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NUEVOS LOTES TRABAJADOS\"/>
    </mc:Choice>
  </mc:AlternateContent>
  <bookViews>
    <workbookView xWindow="0" yWindow="0" windowWidth="25200" windowHeight="11445"/>
  </bookViews>
  <sheets>
    <sheet name="BD de centros para licitacion " sheetId="1" r:id="rId1"/>
  </sheets>
  <externalReferences>
    <externalReference r:id="rId2"/>
  </externalReferences>
  <definedNames>
    <definedName name="_xlnm._FilterDatabase" localSheetId="0" hidden="1">'BD de centros para licitacion '!$A$1:$AB$4524</definedName>
    <definedName name="aa" localSheetId="0">#REF!</definedName>
    <definedName name="aa">#REF!</definedName>
    <definedName name="AAA" localSheetId="0">#REF!</definedName>
    <definedName name="AAA">#REF!</definedName>
    <definedName name="ab" localSheetId="0">#REF!</definedName>
    <definedName name="ab">#REF!</definedName>
    <definedName name="abc" localSheetId="0">#REF!</definedName>
    <definedName name="abc">#REF!</definedName>
    <definedName name="abcd" localSheetId="0">#REF!</definedName>
    <definedName name="abcd">#REF!</definedName>
    <definedName name="AISLADO" localSheetId="0">#REF!</definedName>
    <definedName name="AISLADO">#REF!</definedName>
    <definedName name="asg" localSheetId="0">#REF!</definedName>
    <definedName name="asg">#REF!</definedName>
    <definedName name="AZA" localSheetId="0">#REF!</definedName>
    <definedName name="AZA">#REF!</definedName>
    <definedName name="AZS" localSheetId="0">#REF!</definedName>
    <definedName name="AZS">#REF!</definedName>
    <definedName name="AZUA" localSheetId="0">#REF!</definedName>
    <definedName name="AZUA">#REF!</definedName>
    <definedName name="bbb" localSheetId="0">#REF!</definedName>
    <definedName name="bbb">#REF!</definedName>
    <definedName name="BD" localSheetId="0">#REF!</definedName>
    <definedName name="BD">#REF!</definedName>
    <definedName name="BDD" localSheetId="0">#REF!</definedName>
    <definedName name="BDD">#REF!</definedName>
    <definedName name="bdum" localSheetId="0">#REF!</definedName>
    <definedName name="bdum">#REF!</definedName>
    <definedName name="BQB" localSheetId="0">#REF!</definedName>
    <definedName name="BQB">#REF!</definedName>
    <definedName name="BWB" localSheetId="0">#REF!</definedName>
    <definedName name="BWB">#REF!</definedName>
    <definedName name="BWY" localSheetId="0">#REF!</definedName>
    <definedName name="BWY">#REF!</definedName>
    <definedName name="ccc" localSheetId="0">#REF!</definedName>
    <definedName name="ccc">#REF!</definedName>
    <definedName name="CENTROS" localSheetId="0">#REF!</definedName>
    <definedName name="CENTROS">#REF!</definedName>
    <definedName name="CRUD" localSheetId="0">#REF!</definedName>
    <definedName name="CRUD">#REF!</definedName>
    <definedName name="CRUD1" localSheetId="0">#REF!</definedName>
    <definedName name="CRUD1">#REF!</definedName>
    <definedName name="CRUE" localSheetId="0">#REF!</definedName>
    <definedName name="CRUE">#REF!</definedName>
    <definedName name="dame" localSheetId="0">#REF!</definedName>
    <definedName name="dame">#REF!</definedName>
    <definedName name="DD" localSheetId="0">#REF!</definedName>
    <definedName name="DD">#REF!</definedName>
    <definedName name="DDD" localSheetId="0">#REF!</definedName>
    <definedName name="DDD">#REF!</definedName>
    <definedName name="DDF" localSheetId="0">#REF!</definedName>
    <definedName name="DDF">#REF!</definedName>
    <definedName name="DDG" localSheetId="0">#REF!</definedName>
    <definedName name="DDG">#REF!</definedName>
    <definedName name="DDH" localSheetId="0">#REF!</definedName>
    <definedName name="DDH">#REF!</definedName>
    <definedName name="DDJ" localSheetId="0">#REF!</definedName>
    <definedName name="DDJ">#REF!</definedName>
    <definedName name="DDK" localSheetId="0">#REF!</definedName>
    <definedName name="DDK">#REF!</definedName>
    <definedName name="DDL" localSheetId="0">#REF!</definedName>
    <definedName name="DDL">#REF!</definedName>
    <definedName name="DDS" localSheetId="0">#REF!</definedName>
    <definedName name="DDS">#REF!</definedName>
    <definedName name="dfr" localSheetId="0">#REF!</definedName>
    <definedName name="dfr">#REF!</definedName>
    <definedName name="DISTRITAL" localSheetId="0">#REF!</definedName>
    <definedName name="DISTRITAL">#REF!</definedName>
    <definedName name="DRD" localSheetId="0">#REF!</definedName>
    <definedName name="DRD">#REF!</definedName>
    <definedName name="DS" localSheetId="0">#REF!</definedName>
    <definedName name="DS">#REF!</definedName>
    <definedName name="DSA" localSheetId="0">#REF!</definedName>
    <definedName name="DSA">#REF!</definedName>
    <definedName name="dsd" localSheetId="0">#REF!</definedName>
    <definedName name="dsd">#REF!</definedName>
    <definedName name="DT" localSheetId="0">#REF!</definedName>
    <definedName name="DT">#REF!</definedName>
    <definedName name="DWD" localSheetId="0">#REF!</definedName>
    <definedName name="DWD">#REF!</definedName>
    <definedName name="EEE" localSheetId="0">#REF!</definedName>
    <definedName name="EEE">#REF!</definedName>
    <definedName name="EERR" localSheetId="0">#REF!</definedName>
    <definedName name="EERR">#REF!</definedName>
    <definedName name="EWQ" localSheetId="0">#REF!</definedName>
    <definedName name="EWQ">#REF!</definedName>
    <definedName name="FFF" localSheetId="0">#REF!</definedName>
    <definedName name="FFF">#REF!</definedName>
    <definedName name="FHF" localSheetId="0">#REF!</definedName>
    <definedName name="FHF">#REF!</definedName>
    <definedName name="fido" localSheetId="0">#REF!</definedName>
    <definedName name="fido">#REF!</definedName>
    <definedName name="frim" localSheetId="0">#REF!</definedName>
    <definedName name="frim">#REF!</definedName>
    <definedName name="frond" localSheetId="0">#REF!</definedName>
    <definedName name="frond">#REF!</definedName>
    <definedName name="frone" localSheetId="0">#REF!</definedName>
    <definedName name="frone">#REF!</definedName>
    <definedName name="frone7" localSheetId="0">#REF!</definedName>
    <definedName name="frone7">#REF!</definedName>
    <definedName name="FRONJEE" localSheetId="0">#REF!</definedName>
    <definedName name="FRONJEE">#REF!</definedName>
    <definedName name="FRONMED" localSheetId="0">#REF!</definedName>
    <definedName name="FRONMED">#REF!</definedName>
    <definedName name="frons" localSheetId="0">#REF!</definedName>
    <definedName name="frons">#REF!</definedName>
    <definedName name="front" localSheetId="0">#REF!</definedName>
    <definedName name="front">#REF!</definedName>
    <definedName name="fronte2" localSheetId="0">#REF!</definedName>
    <definedName name="fronte2">#REF!</definedName>
    <definedName name="fronte3" localSheetId="0">#REF!</definedName>
    <definedName name="fronte3">#REF!</definedName>
    <definedName name="fronte4" localSheetId="0">#REF!</definedName>
    <definedName name="fronte4">#REF!</definedName>
    <definedName name="fronte5" localSheetId="0">#REF!</definedName>
    <definedName name="fronte5">#REF!</definedName>
    <definedName name="fronte6" localSheetId="0">#REF!</definedName>
    <definedName name="fronte6">#REF!</definedName>
    <definedName name="FRT" localSheetId="0">#REF!,#REF!</definedName>
    <definedName name="FRT">#REF!,#REF!</definedName>
    <definedName name="FRW" localSheetId="0">#REF!</definedName>
    <definedName name="FRW">#REF!</definedName>
    <definedName name="ftc" localSheetId="0">#REF!</definedName>
    <definedName name="ftc">#REF!</definedName>
    <definedName name="FTF" localSheetId="0">#REF!</definedName>
    <definedName name="FTF">#REF!</definedName>
    <definedName name="GGG" localSheetId="0">#REF!</definedName>
    <definedName name="GGG">#REF!</definedName>
    <definedName name="GIH" localSheetId="0">#REF!</definedName>
    <definedName name="GIH">#REF!</definedName>
    <definedName name="gjg" localSheetId="0">#REF!</definedName>
    <definedName name="gjg">#REF!</definedName>
    <definedName name="GOG" localSheetId="0">#REF!</definedName>
    <definedName name="GOG">#REF!</definedName>
    <definedName name="gtg" localSheetId="0">#REF!</definedName>
    <definedName name="gtg">#REF!</definedName>
    <definedName name="gtt" localSheetId="0">#REF!</definedName>
    <definedName name="gtt">#REF!</definedName>
    <definedName name="HFGF" localSheetId="0">#REF!</definedName>
    <definedName name="HFGF">#REF!</definedName>
    <definedName name="hgh" localSheetId="0">#REF!</definedName>
    <definedName name="hgh">#REF!</definedName>
    <definedName name="hih" localSheetId="0">#REF!</definedName>
    <definedName name="hih">#REF!</definedName>
    <definedName name="hjh" localSheetId="0">#REF!</definedName>
    <definedName name="hjh">#REF!</definedName>
    <definedName name="HJK" localSheetId="0">#REF!</definedName>
    <definedName name="HJK">#REF!</definedName>
    <definedName name="ite" localSheetId="0">#REF!</definedName>
    <definedName name="ite">#REF!</definedName>
    <definedName name="ITI" localSheetId="0">#REF!</definedName>
    <definedName name="ITI">#REF!</definedName>
    <definedName name="JAP" localSheetId="0">#REF!</definedName>
    <definedName name="JAP">#REF!</definedName>
    <definedName name="JE" localSheetId="0">#REF!</definedName>
    <definedName name="JE">#REF!</definedName>
    <definedName name="JEEE">'[1]data jee'!$1:$1048576</definedName>
    <definedName name="JEER" localSheetId="0">#REF!</definedName>
    <definedName name="JEER">#REF!</definedName>
    <definedName name="JEI" localSheetId="0">#REF!</definedName>
    <definedName name="JEI">#REF!</definedName>
    <definedName name="JIIO" localSheetId="0">#REF!</definedName>
    <definedName name="JIIO">#REF!</definedName>
    <definedName name="jjb" localSheetId="0">#REF!</definedName>
    <definedName name="jjb">#REF!</definedName>
    <definedName name="jjj" localSheetId="0">#REF!</definedName>
    <definedName name="jjj">#REF!</definedName>
    <definedName name="jkj" localSheetId="0">#REF!</definedName>
    <definedName name="jkj">#REF!</definedName>
    <definedName name="juan323" localSheetId="0">#REF!</definedName>
    <definedName name="juan323">#REF!</definedName>
    <definedName name="juans" localSheetId="0">#REF!</definedName>
    <definedName name="juans">#REF!</definedName>
    <definedName name="JUI" localSheetId="0">#REF!</definedName>
    <definedName name="JUI">#REF!</definedName>
    <definedName name="JULIO" localSheetId="0">#REF!</definedName>
    <definedName name="JULIO">#REF!</definedName>
    <definedName name="julio2" localSheetId="0">#REF!</definedName>
    <definedName name="julio2">#REF!</definedName>
    <definedName name="JUNIOR" localSheetId="0">#REF!</definedName>
    <definedName name="JUNIOR">#REF!</definedName>
    <definedName name="JUNIOR2" localSheetId="0">#REF!</definedName>
    <definedName name="JUNIOR2">#REF!</definedName>
    <definedName name="junior3" localSheetId="0">#REF!</definedName>
    <definedName name="junior3">#REF!</definedName>
    <definedName name="junior44" localSheetId="0">#REF!</definedName>
    <definedName name="junior44">#REF!</definedName>
    <definedName name="JUNIOR6" localSheetId="0">#REF!</definedName>
    <definedName name="JUNIOR6">#REF!</definedName>
    <definedName name="JUNIOR7" localSheetId="0">#REF!</definedName>
    <definedName name="JUNIOR7">#REF!</definedName>
    <definedName name="JUNIOR8" localSheetId="0">#REF!</definedName>
    <definedName name="JUNIOR8">#REF!</definedName>
    <definedName name="kk" localSheetId="0">#REF!</definedName>
    <definedName name="kk">#REF!</definedName>
    <definedName name="kkk" localSheetId="0">#REF!</definedName>
    <definedName name="kkk">#REF!</definedName>
    <definedName name="KPO" localSheetId="0">#REF!</definedName>
    <definedName name="KPO">#REF!</definedName>
    <definedName name="LACT" localSheetId="0">#REF!</definedName>
    <definedName name="LACT">#REF!</definedName>
    <definedName name="ljl" localSheetId="0">#REF!</definedName>
    <definedName name="ljl">#REF!</definedName>
    <definedName name="LLL" localSheetId="0">#REF!</definedName>
    <definedName name="LLL">#REF!</definedName>
    <definedName name="LLOL" localSheetId="0">#REF!</definedName>
    <definedName name="LLOL">#REF!</definedName>
    <definedName name="lnn" localSheetId="0">#REF!</definedName>
    <definedName name="lnn">#REF!</definedName>
    <definedName name="lopkji" localSheetId="0">#REF!</definedName>
    <definedName name="lopkji">#REF!</definedName>
    <definedName name="LOTE10" localSheetId="0">#REF!</definedName>
    <definedName name="LOTE10">#REF!</definedName>
    <definedName name="LU" localSheetId="0">#REF!</definedName>
    <definedName name="LU">#REF!</definedName>
    <definedName name="mat" localSheetId="0">#REF!</definedName>
    <definedName name="mat">#REF!</definedName>
    <definedName name="matr" localSheetId="0">#REF!</definedName>
    <definedName name="matr">#REF!</definedName>
    <definedName name="MBM" localSheetId="0">#REF!</definedName>
    <definedName name="MBM">#REF!</definedName>
    <definedName name="MEN" localSheetId="0">#REF!</definedName>
    <definedName name="MEN">#REF!</definedName>
    <definedName name="MGT" localSheetId="0">#REF!</definedName>
    <definedName name="MGT">#REF!</definedName>
    <definedName name="MIN" localSheetId="0">#REF!</definedName>
    <definedName name="MIN">#REF!</definedName>
    <definedName name="mint">#REF!</definedName>
    <definedName name="mmm" localSheetId="0">#REF!</definedName>
    <definedName name="mmm">#REF!</definedName>
    <definedName name="MNM" localSheetId="0">#REF!</definedName>
    <definedName name="MNM">#REF!</definedName>
    <definedName name="MON" localSheetId="0">#REF!</definedName>
    <definedName name="MON">#REF!</definedName>
    <definedName name="mun" localSheetId="0">#REF!</definedName>
    <definedName name="mun">#REF!</definedName>
    <definedName name="ner" localSheetId="0">#REF!</definedName>
    <definedName name="ner">#REF!</definedName>
    <definedName name="NMBB" localSheetId="0">#REF!</definedName>
    <definedName name="NMBB">#REF!</definedName>
    <definedName name="OII" localSheetId="0">#REF!</definedName>
    <definedName name="OII">#REF!</definedName>
    <definedName name="OIU" localSheetId="0">#REF!</definedName>
    <definedName name="OIU">#REF!</definedName>
    <definedName name="OIY" localSheetId="0">#REF!</definedName>
    <definedName name="OIY">#REF!</definedName>
    <definedName name="PAEM" localSheetId="0">#REF!</definedName>
    <definedName name="PAEM">#REF!</definedName>
    <definedName name="PAEN" localSheetId="0">#REF!</definedName>
    <definedName name="PAEN">#REF!</definedName>
    <definedName name="PAGA" localSheetId="0">#REF!</definedName>
    <definedName name="PAGA">#REF!</definedName>
    <definedName name="PAGA1" localSheetId="0">#REF!</definedName>
    <definedName name="PAGA1">#REF!</definedName>
    <definedName name="PAGI" localSheetId="0">#REF!</definedName>
    <definedName name="PAGI">#REF!</definedName>
    <definedName name="PAGO" localSheetId="0">#REF!</definedName>
    <definedName name="PAGO">#REF!</definedName>
    <definedName name="PAGO1" localSheetId="0">#REF!</definedName>
    <definedName name="PAGO1">#REF!</definedName>
    <definedName name="PANO" localSheetId="0">#REF!</definedName>
    <definedName name="PANO">#REF!</definedName>
    <definedName name="PASTE" localSheetId="0">#REF!</definedName>
    <definedName name="PASTE">#REF!</definedName>
    <definedName name="PASTE1" localSheetId="0">#REF!</definedName>
    <definedName name="PASTE1">#REF!</definedName>
    <definedName name="PASTEU" localSheetId="0">#REF!</definedName>
    <definedName name="PASTEU">#REF!</definedName>
    <definedName name="PF" localSheetId="0">#REF!</definedName>
    <definedName name="PF">#REF!</definedName>
    <definedName name="PII" localSheetId="0">#REF!</definedName>
    <definedName name="PII">#REF!</definedName>
    <definedName name="pio." localSheetId="0">#REF!</definedName>
    <definedName name="pio.">#REF!</definedName>
    <definedName name="pip" localSheetId="0">#REF!</definedName>
    <definedName name="pip">#REF!</definedName>
    <definedName name="PJN" localSheetId="0">#REF!</definedName>
    <definedName name="PJN">#REF!</definedName>
    <definedName name="PKP" localSheetId="0">#REF!</definedName>
    <definedName name="PKP">#REF!</definedName>
    <definedName name="plp" localSheetId="0">#REF!</definedName>
    <definedName name="plp">#REF!</definedName>
    <definedName name="pmi" localSheetId="0">#REF!</definedName>
    <definedName name="pmi">#REF!</definedName>
    <definedName name="pmp" localSheetId="0">#REF!</definedName>
    <definedName name="pmp">#REF!</definedName>
    <definedName name="pmu" localSheetId="0">#REF!</definedName>
    <definedName name="pmu">#REF!</definedName>
    <definedName name="POI" localSheetId="0">#REF!</definedName>
    <definedName name="POI">#REF!</definedName>
    <definedName name="PPL" localSheetId="0">#REF!</definedName>
    <definedName name="PPL">#REF!</definedName>
    <definedName name="PPP" localSheetId="0">#REF!</definedName>
    <definedName name="PPP">#REF!</definedName>
    <definedName name="pppt" localSheetId="0">#REF!</definedName>
    <definedName name="pppt">#REF!</definedName>
    <definedName name="QWQ" localSheetId="0">#REF!</definedName>
    <definedName name="QWQ">#REF!</definedName>
    <definedName name="regionales" localSheetId="0">#REF!</definedName>
    <definedName name="regionales">#REF!</definedName>
    <definedName name="RER" localSheetId="0">#REF!</definedName>
    <definedName name="RER">#REF!</definedName>
    <definedName name="RG" localSheetId="0">#REF!</definedName>
    <definedName name="RG">#REF!</definedName>
    <definedName name="RRR" localSheetId="0">#REF!</definedName>
    <definedName name="RRR">#REF!</definedName>
    <definedName name="RRT" localSheetId="0">#REF!</definedName>
    <definedName name="RRT">#REF!</definedName>
    <definedName name="rtt" localSheetId="0">#REF!</definedName>
    <definedName name="rtt">#REF!</definedName>
    <definedName name="rura" localSheetId="0">#REF!</definedName>
    <definedName name="rura">#REF!</definedName>
    <definedName name="rurad" localSheetId="0">#REF!</definedName>
    <definedName name="rurad">#REF!</definedName>
    <definedName name="ruraj" localSheetId="0">#REF!</definedName>
    <definedName name="ruraj">#REF!</definedName>
    <definedName name="RURALJEE" localSheetId="0">#REF!</definedName>
    <definedName name="RURALJEE">#REF!</definedName>
    <definedName name="RURALMED" localSheetId="0">#REF!</definedName>
    <definedName name="RURALMED">#REF!</definedName>
    <definedName name="rurel" localSheetId="0">#REF!</definedName>
    <definedName name="rurel">#REF!</definedName>
    <definedName name="SDE" localSheetId="0">#REF!</definedName>
    <definedName name="SDE">#REF!</definedName>
    <definedName name="ses" localSheetId="0">#REF!</definedName>
    <definedName name="ses">#REF!</definedName>
    <definedName name="SOLIDO" localSheetId="0">#REF!</definedName>
    <definedName name="SOLIDO">#REF!</definedName>
    <definedName name="SOLIDO1" localSheetId="0">#REF!</definedName>
    <definedName name="SOLIDO1">#REF!</definedName>
    <definedName name="SSA" localSheetId="0">#REF!</definedName>
    <definedName name="SSA">#REF!</definedName>
    <definedName name="TERESA" localSheetId="0">#REF!</definedName>
    <definedName name="TERESA">#REF!</definedName>
    <definedName name="TERESA1" localSheetId="0">#REF!</definedName>
    <definedName name="TERESA1">#REF!</definedName>
    <definedName name="TERESITA" localSheetId="0">#REF!</definedName>
    <definedName name="TERESITA">#REF!</definedName>
    <definedName name="TERESITA1" localSheetId="0">#REF!</definedName>
    <definedName name="TERESITA1">#REF!</definedName>
    <definedName name="TODA">#REF!</definedName>
    <definedName name="tqq" localSheetId="0">#REF!</definedName>
    <definedName name="tqq">#REF!</definedName>
    <definedName name="tqw" localSheetId="0">#REF!</definedName>
    <definedName name="tqw">#REF!</definedName>
    <definedName name="TRANSF" localSheetId="0">#REF!</definedName>
    <definedName name="TRANSF">#REF!</definedName>
    <definedName name="TRT" localSheetId="0">#REF!</definedName>
    <definedName name="TRT">#REF!</definedName>
    <definedName name="TRTR" localSheetId="0">#REF!</definedName>
    <definedName name="TRTR">#REF!</definedName>
    <definedName name="TTF" localSheetId="0">#REF!</definedName>
    <definedName name="TTF">#REF!</definedName>
    <definedName name="ttg" localSheetId="0">#REF!</definedName>
    <definedName name="ttg">#REF!</definedName>
    <definedName name="txy" localSheetId="0">#REF!</definedName>
    <definedName name="txy">#REF!</definedName>
    <definedName name="uew" localSheetId="0">#REF!</definedName>
    <definedName name="uew">#REF!</definedName>
    <definedName name="UHT" localSheetId="0">#REF!</definedName>
    <definedName name="UHT">#REF!</definedName>
    <definedName name="umd" localSheetId="0">#REF!</definedName>
    <definedName name="umd">#REF!</definedName>
    <definedName name="UMF" localSheetId="0">#REF!</definedName>
    <definedName name="UMF">#REF!</definedName>
    <definedName name="urban" localSheetId="0">#REF!</definedName>
    <definedName name="urban">#REF!</definedName>
    <definedName name="urbanj" localSheetId="0">#REF!</definedName>
    <definedName name="urbanj">#REF!</definedName>
    <definedName name="UTT" localSheetId="0">#REF!</definedName>
    <definedName name="UTT">#REF!</definedName>
    <definedName name="uu" localSheetId="0">#REF!</definedName>
    <definedName name="uu">#REF!</definedName>
    <definedName name="UUU" localSheetId="0">#REF!</definedName>
    <definedName name="UUU">#REF!</definedName>
    <definedName name="UYR" localSheetId="0">#REF!</definedName>
    <definedName name="UYR">#REF!</definedName>
    <definedName name="UYT" localSheetId="0">#REF!</definedName>
    <definedName name="UYT">#REF!</definedName>
    <definedName name="VFV" localSheetId="0">#REF!</definedName>
    <definedName name="VFV">#REF!</definedName>
    <definedName name="VVC" localSheetId="0">#REF!</definedName>
    <definedName name="VVC">#REF!</definedName>
    <definedName name="VVX" localSheetId="0">#REF!</definedName>
    <definedName name="VVX">#REF!</definedName>
    <definedName name="VVY" localSheetId="0">#REF!</definedName>
    <definedName name="VVY">#REF!</definedName>
    <definedName name="VVZ" localSheetId="0">#REF!</definedName>
    <definedName name="VVZ">#REF!</definedName>
    <definedName name="WWR" localSheetId="0">#REF!</definedName>
    <definedName name="WWR">#REF!</definedName>
    <definedName name="XPX" localSheetId="0">#REF!</definedName>
    <definedName name="XPX">#REF!</definedName>
    <definedName name="yre" localSheetId="0">#REF!</definedName>
    <definedName name="yre">#REF!</definedName>
    <definedName name="yyy" localSheetId="0">#REF!</definedName>
    <definedName name="yyy">#REF!</definedName>
    <definedName name="ZCX" localSheetId="0">#REF!</definedName>
    <definedName name="ZCX">#REF!</definedName>
    <definedName name="ZER" localSheetId="0">#REF!</definedName>
    <definedName name="ZER">#REF!</definedName>
    <definedName name="ZSZ" localSheetId="0">#REF!</definedName>
    <definedName name="ZSZ">#REF!</definedName>
    <definedName name="zxzx" localSheetId="0">#REF!</definedName>
    <definedName name="zxzx">#REF!</definedName>
    <definedName name="zzw" localSheetId="0">#REF!</definedName>
    <definedName name="zzw">#REF!</definedName>
    <definedName name="ZZZ" localSheetId="0">#REF!</definedName>
    <definedName name="ZZ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4524" i="1" l="1"/>
  <c r="R4524" i="1"/>
  <c r="Q4524" i="1"/>
  <c r="AA4523" i="1"/>
  <c r="U4523" i="1"/>
  <c r="T4523" i="1"/>
  <c r="S4523" i="1"/>
  <c r="U4522" i="1"/>
  <c r="T4522" i="1"/>
  <c r="W4522" i="1" s="1"/>
  <c r="S4522" i="1"/>
  <c r="U4521" i="1"/>
  <c r="T4521" i="1"/>
  <c r="S4521" i="1"/>
  <c r="U4520" i="1"/>
  <c r="X4520" i="1" s="1"/>
  <c r="T4520" i="1"/>
  <c r="S4520" i="1"/>
  <c r="U4519" i="1"/>
  <c r="T4519" i="1"/>
  <c r="S4519" i="1"/>
  <c r="U4518" i="1"/>
  <c r="AA4518" i="1" s="1"/>
  <c r="T4518" i="1"/>
  <c r="S4518" i="1"/>
  <c r="W4517" i="1"/>
  <c r="V4517" i="1"/>
  <c r="U4517" i="1"/>
  <c r="T4517" i="1"/>
  <c r="Z4517" i="1" s="1"/>
  <c r="S4517" i="1"/>
  <c r="Z4516" i="1"/>
  <c r="U4516" i="1"/>
  <c r="T4516" i="1"/>
  <c r="S4516" i="1"/>
  <c r="Z4515" i="1"/>
  <c r="W4515" i="1"/>
  <c r="U4515" i="1"/>
  <c r="X4515" i="1" s="1"/>
  <c r="T4515" i="1"/>
  <c r="S4515" i="1"/>
  <c r="U4514" i="1"/>
  <c r="T4514" i="1"/>
  <c r="W4514" i="1" s="1"/>
  <c r="S4514" i="1"/>
  <c r="W4513" i="1"/>
  <c r="V4513" i="1"/>
  <c r="U4513" i="1"/>
  <c r="X4513" i="1" s="1"/>
  <c r="T4513" i="1"/>
  <c r="Z4513" i="1" s="1"/>
  <c r="S4513" i="1"/>
  <c r="AA4512" i="1"/>
  <c r="U4512" i="1"/>
  <c r="X4512" i="1" s="1"/>
  <c r="T4512" i="1"/>
  <c r="S4512" i="1"/>
  <c r="U4511" i="1"/>
  <c r="T4511" i="1"/>
  <c r="S4511" i="1"/>
  <c r="U4510" i="1"/>
  <c r="T4510" i="1"/>
  <c r="S4510" i="1"/>
  <c r="U4509" i="1"/>
  <c r="T4509" i="1"/>
  <c r="W4509" i="1" s="1"/>
  <c r="S4509" i="1"/>
  <c r="U4508" i="1"/>
  <c r="X4508" i="1" s="1"/>
  <c r="T4508" i="1"/>
  <c r="S4508" i="1"/>
  <c r="U4507" i="1"/>
  <c r="T4507" i="1"/>
  <c r="S4507" i="1"/>
  <c r="U4506" i="1"/>
  <c r="AA4506" i="1" s="1"/>
  <c r="T4506" i="1"/>
  <c r="S4506" i="1"/>
  <c r="U4505" i="1"/>
  <c r="T4505" i="1"/>
  <c r="W4505" i="1" s="1"/>
  <c r="S4505" i="1"/>
  <c r="U4504" i="1"/>
  <c r="X4504" i="1" s="1"/>
  <c r="T4504" i="1"/>
  <c r="S4504" i="1"/>
  <c r="U4503" i="1"/>
  <c r="X4503" i="1" s="1"/>
  <c r="T4503" i="1"/>
  <c r="S4503" i="1"/>
  <c r="U4502" i="1"/>
  <c r="T4502" i="1"/>
  <c r="S4502" i="1"/>
  <c r="U4501" i="1"/>
  <c r="X4501" i="1" s="1"/>
  <c r="T4501" i="1"/>
  <c r="S4501" i="1"/>
  <c r="U4500" i="1"/>
  <c r="T4500" i="1"/>
  <c r="S4500" i="1"/>
  <c r="U4499" i="1"/>
  <c r="X4499" i="1" s="1"/>
  <c r="T4499" i="1"/>
  <c r="S4499" i="1"/>
  <c r="U4498" i="1"/>
  <c r="T4498" i="1"/>
  <c r="S4498" i="1"/>
  <c r="U4497" i="1"/>
  <c r="X4497" i="1" s="1"/>
  <c r="T4497" i="1"/>
  <c r="S4497" i="1"/>
  <c r="U4496" i="1"/>
  <c r="T4496" i="1"/>
  <c r="S4496" i="1"/>
  <c r="U4495" i="1"/>
  <c r="T4495" i="1"/>
  <c r="S4495" i="1"/>
  <c r="U4494" i="1"/>
  <c r="T4494" i="1"/>
  <c r="Z4494" i="1" s="1"/>
  <c r="S4494" i="1"/>
  <c r="Z4493" i="1"/>
  <c r="U4493" i="1"/>
  <c r="X4493" i="1" s="1"/>
  <c r="T4493" i="1"/>
  <c r="W4493" i="1" s="1"/>
  <c r="S4493" i="1"/>
  <c r="U4492" i="1"/>
  <c r="AA4492" i="1" s="1"/>
  <c r="T4492" i="1"/>
  <c r="S4492" i="1"/>
  <c r="V4491" i="1"/>
  <c r="U4491" i="1"/>
  <c r="T4491" i="1"/>
  <c r="W4491" i="1" s="1"/>
  <c r="S4491" i="1"/>
  <c r="Z4490" i="1"/>
  <c r="U4490" i="1"/>
  <c r="T4490" i="1"/>
  <c r="W4490" i="1" s="1"/>
  <c r="S4490" i="1"/>
  <c r="U4489" i="1"/>
  <c r="AA4489" i="1" s="1"/>
  <c r="T4489" i="1"/>
  <c r="S4489" i="1"/>
  <c r="U4488" i="1"/>
  <c r="AA4488" i="1" s="1"/>
  <c r="T4488" i="1"/>
  <c r="S4488" i="1"/>
  <c r="U4487" i="1"/>
  <c r="T4487" i="1"/>
  <c r="S4487" i="1"/>
  <c r="U4486" i="1"/>
  <c r="T4486" i="1"/>
  <c r="W4486" i="1" s="1"/>
  <c r="S4486" i="1"/>
  <c r="Z4485" i="1"/>
  <c r="W4485" i="1"/>
  <c r="U4485" i="1"/>
  <c r="X4485" i="1" s="1"/>
  <c r="T4485" i="1"/>
  <c r="S4485" i="1"/>
  <c r="U4484" i="1"/>
  <c r="X4484" i="1" s="1"/>
  <c r="T4484" i="1"/>
  <c r="Z4484" i="1" s="1"/>
  <c r="S4484" i="1"/>
  <c r="U4483" i="1"/>
  <c r="T4483" i="1"/>
  <c r="Z4483" i="1" s="1"/>
  <c r="S4483" i="1"/>
  <c r="U4482" i="1"/>
  <c r="T4482" i="1"/>
  <c r="Z4482" i="1" s="1"/>
  <c r="S4482" i="1"/>
  <c r="U4481" i="1"/>
  <c r="X4481" i="1" s="1"/>
  <c r="T4481" i="1"/>
  <c r="S4481" i="1"/>
  <c r="U4480" i="1"/>
  <c r="T4480" i="1"/>
  <c r="S4480" i="1"/>
  <c r="U4479" i="1"/>
  <c r="T4479" i="1"/>
  <c r="S4479" i="1"/>
  <c r="U4478" i="1"/>
  <c r="T4478" i="1"/>
  <c r="S4478" i="1"/>
  <c r="U4477" i="1"/>
  <c r="T4477" i="1"/>
  <c r="S4477" i="1"/>
  <c r="U4476" i="1"/>
  <c r="T4476" i="1"/>
  <c r="S4476" i="1"/>
  <c r="U4475" i="1"/>
  <c r="X4475" i="1" s="1"/>
  <c r="T4475" i="1"/>
  <c r="Z4475" i="1" s="1"/>
  <c r="S4475" i="1"/>
  <c r="U4474" i="1"/>
  <c r="T4474" i="1"/>
  <c r="W4474" i="1" s="1"/>
  <c r="S4474" i="1"/>
  <c r="Z4473" i="1"/>
  <c r="U4473" i="1"/>
  <c r="X4473" i="1" s="1"/>
  <c r="T4473" i="1"/>
  <c r="W4473" i="1" s="1"/>
  <c r="S4473" i="1"/>
  <c r="U4472" i="1"/>
  <c r="T4472" i="1"/>
  <c r="S4472" i="1"/>
  <c r="U4471" i="1"/>
  <c r="AA4471" i="1" s="1"/>
  <c r="T4471" i="1"/>
  <c r="S4471" i="1"/>
  <c r="U4470" i="1"/>
  <c r="T4470" i="1"/>
  <c r="S4470" i="1"/>
  <c r="U4469" i="1"/>
  <c r="T4469" i="1"/>
  <c r="W4469" i="1" s="1"/>
  <c r="S4469" i="1"/>
  <c r="Z4468" i="1"/>
  <c r="X4468" i="1"/>
  <c r="Y4468" i="1" s="1"/>
  <c r="U4468" i="1"/>
  <c r="T4468" i="1"/>
  <c r="W4468" i="1" s="1"/>
  <c r="S4468" i="1"/>
  <c r="AA4467" i="1"/>
  <c r="U4467" i="1"/>
  <c r="X4467" i="1" s="1"/>
  <c r="T4467" i="1"/>
  <c r="W4467" i="1" s="1"/>
  <c r="S4467" i="1"/>
  <c r="U4466" i="1"/>
  <c r="V4466" i="1" s="1"/>
  <c r="T4466" i="1"/>
  <c r="S4466" i="1"/>
  <c r="Z4465" i="1"/>
  <c r="W4465" i="1"/>
  <c r="U4465" i="1"/>
  <c r="X4465" i="1" s="1"/>
  <c r="T4465" i="1"/>
  <c r="S4465" i="1"/>
  <c r="U4464" i="1"/>
  <c r="T4464" i="1"/>
  <c r="S4464" i="1"/>
  <c r="U4463" i="1"/>
  <c r="T4463" i="1"/>
  <c r="S4463" i="1"/>
  <c r="U4462" i="1"/>
  <c r="T4462" i="1"/>
  <c r="S4462" i="1"/>
  <c r="U4461" i="1"/>
  <c r="T4461" i="1"/>
  <c r="S4461" i="1"/>
  <c r="U4460" i="1"/>
  <c r="X4460" i="1" s="1"/>
  <c r="T4460" i="1"/>
  <c r="W4460" i="1" s="1"/>
  <c r="S4460" i="1"/>
  <c r="U4459" i="1"/>
  <c r="AA4459" i="1" s="1"/>
  <c r="T4459" i="1"/>
  <c r="W4459" i="1" s="1"/>
  <c r="S4459" i="1"/>
  <c r="U4458" i="1"/>
  <c r="T4458" i="1"/>
  <c r="S4458" i="1"/>
  <c r="X4457" i="1"/>
  <c r="U4457" i="1"/>
  <c r="T4457" i="1"/>
  <c r="S4457" i="1"/>
  <c r="U4456" i="1"/>
  <c r="T4456" i="1"/>
  <c r="S4456" i="1"/>
  <c r="U4455" i="1"/>
  <c r="T4455" i="1"/>
  <c r="S4455" i="1"/>
  <c r="U4454" i="1"/>
  <c r="T4454" i="1"/>
  <c r="S4454" i="1"/>
  <c r="U4453" i="1"/>
  <c r="AA4453" i="1" s="1"/>
  <c r="T4453" i="1"/>
  <c r="Z4453" i="1" s="1"/>
  <c r="S4453" i="1"/>
  <c r="U4452" i="1"/>
  <c r="T4452" i="1"/>
  <c r="Z4452" i="1" s="1"/>
  <c r="S4452" i="1"/>
  <c r="U4451" i="1"/>
  <c r="T4451" i="1"/>
  <c r="S4451" i="1"/>
  <c r="U4450" i="1"/>
  <c r="AA4450" i="1" s="1"/>
  <c r="T4450" i="1"/>
  <c r="W4450" i="1" s="1"/>
  <c r="S4450" i="1"/>
  <c r="U4449" i="1"/>
  <c r="X4449" i="1" s="1"/>
  <c r="T4449" i="1"/>
  <c r="S4449" i="1"/>
  <c r="U4448" i="1"/>
  <c r="V4448" i="1" s="1"/>
  <c r="T4448" i="1"/>
  <c r="S4448" i="1"/>
  <c r="U4447" i="1"/>
  <c r="T4447" i="1"/>
  <c r="S4447" i="1"/>
  <c r="U4446" i="1"/>
  <c r="T4446" i="1"/>
  <c r="S4446" i="1"/>
  <c r="U4445" i="1"/>
  <c r="T4445" i="1"/>
  <c r="S4445" i="1"/>
  <c r="U4444" i="1"/>
  <c r="T4444" i="1"/>
  <c r="W4444" i="1" s="1"/>
  <c r="S4444" i="1"/>
  <c r="U4443" i="1"/>
  <c r="T4443" i="1"/>
  <c r="S4443" i="1"/>
  <c r="U4442" i="1"/>
  <c r="T4442" i="1"/>
  <c r="S4442" i="1"/>
  <c r="U4441" i="1"/>
  <c r="X4441" i="1" s="1"/>
  <c r="T4441" i="1"/>
  <c r="Z4441" i="1" s="1"/>
  <c r="S4441" i="1"/>
  <c r="U4440" i="1"/>
  <c r="X4440" i="1" s="1"/>
  <c r="T4440" i="1"/>
  <c r="W4440" i="1" s="1"/>
  <c r="S4440" i="1"/>
  <c r="U4439" i="1"/>
  <c r="T4439" i="1"/>
  <c r="W4439" i="1" s="1"/>
  <c r="S4439" i="1"/>
  <c r="U4438" i="1"/>
  <c r="T4438" i="1"/>
  <c r="S4438" i="1"/>
  <c r="Z4437" i="1"/>
  <c r="X4437" i="1"/>
  <c r="U4437" i="1"/>
  <c r="T4437" i="1"/>
  <c r="W4437" i="1" s="1"/>
  <c r="S4437" i="1"/>
  <c r="U4436" i="1"/>
  <c r="T4436" i="1"/>
  <c r="S4436" i="1"/>
  <c r="U4435" i="1"/>
  <c r="T4435" i="1"/>
  <c r="S4435" i="1"/>
  <c r="U4434" i="1"/>
  <c r="T4434" i="1"/>
  <c r="S4434" i="1"/>
  <c r="U4433" i="1"/>
  <c r="T4433" i="1"/>
  <c r="Z4433" i="1" s="1"/>
  <c r="S4433" i="1"/>
  <c r="U4432" i="1"/>
  <c r="T4432" i="1"/>
  <c r="W4432" i="1" s="1"/>
  <c r="S4432" i="1"/>
  <c r="U4431" i="1"/>
  <c r="T4431" i="1"/>
  <c r="Z4431" i="1" s="1"/>
  <c r="S4431" i="1"/>
  <c r="U4430" i="1"/>
  <c r="T4430" i="1"/>
  <c r="W4430" i="1" s="1"/>
  <c r="S4430" i="1"/>
  <c r="U4429" i="1"/>
  <c r="X4429" i="1" s="1"/>
  <c r="T4429" i="1"/>
  <c r="S4429" i="1"/>
  <c r="U4428" i="1"/>
  <c r="T4428" i="1"/>
  <c r="S4428" i="1"/>
  <c r="U4427" i="1"/>
  <c r="T4427" i="1"/>
  <c r="Z4427" i="1" s="1"/>
  <c r="S4427" i="1"/>
  <c r="W4426" i="1"/>
  <c r="U4426" i="1"/>
  <c r="X4426" i="1" s="1"/>
  <c r="T4426" i="1"/>
  <c r="Z4426" i="1" s="1"/>
  <c r="S4426" i="1"/>
  <c r="X4425" i="1"/>
  <c r="Y4425" i="1" s="1"/>
  <c r="U4425" i="1"/>
  <c r="AA4425" i="1" s="1"/>
  <c r="T4425" i="1"/>
  <c r="W4425" i="1" s="1"/>
  <c r="S4425" i="1"/>
  <c r="U4424" i="1"/>
  <c r="T4424" i="1"/>
  <c r="W4424" i="1" s="1"/>
  <c r="S4424" i="1"/>
  <c r="U4423" i="1"/>
  <c r="T4423" i="1"/>
  <c r="S4423" i="1"/>
  <c r="U4422" i="1"/>
  <c r="T4422" i="1"/>
  <c r="W4422" i="1" s="1"/>
  <c r="S4422" i="1"/>
  <c r="U4421" i="1"/>
  <c r="T4421" i="1"/>
  <c r="S4421" i="1"/>
  <c r="U4420" i="1"/>
  <c r="T4420" i="1"/>
  <c r="Z4420" i="1" s="1"/>
  <c r="S4420" i="1"/>
  <c r="U4419" i="1"/>
  <c r="T4419" i="1"/>
  <c r="W4419" i="1" s="1"/>
  <c r="S4419" i="1"/>
  <c r="Z4418" i="1"/>
  <c r="U4418" i="1"/>
  <c r="X4418" i="1" s="1"/>
  <c r="T4418" i="1"/>
  <c r="W4418" i="1" s="1"/>
  <c r="S4418" i="1"/>
  <c r="U4417" i="1"/>
  <c r="T4417" i="1"/>
  <c r="S4417" i="1"/>
  <c r="U4416" i="1"/>
  <c r="T4416" i="1"/>
  <c r="S4416" i="1"/>
  <c r="U4415" i="1"/>
  <c r="T4415" i="1"/>
  <c r="S4415" i="1"/>
  <c r="U4414" i="1"/>
  <c r="T4414" i="1"/>
  <c r="S4414" i="1"/>
  <c r="U4413" i="1"/>
  <c r="X4413" i="1" s="1"/>
  <c r="T4413" i="1"/>
  <c r="W4413" i="1" s="1"/>
  <c r="S4413" i="1"/>
  <c r="U4412" i="1"/>
  <c r="T4412" i="1"/>
  <c r="W4412" i="1" s="1"/>
  <c r="S4412" i="1"/>
  <c r="U4411" i="1"/>
  <c r="T4411" i="1"/>
  <c r="W4411" i="1" s="1"/>
  <c r="S4411" i="1"/>
  <c r="W4410" i="1"/>
  <c r="U4410" i="1"/>
  <c r="T4410" i="1"/>
  <c r="Z4410" i="1" s="1"/>
  <c r="S4410" i="1"/>
  <c r="Z4409" i="1"/>
  <c r="U4409" i="1"/>
  <c r="T4409" i="1"/>
  <c r="W4409" i="1" s="1"/>
  <c r="S4409" i="1"/>
  <c r="U4408" i="1"/>
  <c r="T4408" i="1"/>
  <c r="Z4408" i="1" s="1"/>
  <c r="S4408" i="1"/>
  <c r="U4407" i="1"/>
  <c r="AA4407" i="1" s="1"/>
  <c r="T4407" i="1"/>
  <c r="S4407" i="1"/>
  <c r="U4406" i="1"/>
  <c r="X4406" i="1" s="1"/>
  <c r="T4406" i="1"/>
  <c r="S4406" i="1"/>
  <c r="U4405" i="1"/>
  <c r="X4405" i="1" s="1"/>
  <c r="T4405" i="1"/>
  <c r="W4405" i="1" s="1"/>
  <c r="S4405" i="1"/>
  <c r="U4404" i="1"/>
  <c r="T4404" i="1"/>
  <c r="W4404" i="1" s="1"/>
  <c r="S4404" i="1"/>
  <c r="U4403" i="1"/>
  <c r="T4403" i="1"/>
  <c r="S4403" i="1"/>
  <c r="U4402" i="1"/>
  <c r="X4402" i="1" s="1"/>
  <c r="T4402" i="1"/>
  <c r="S4402" i="1"/>
  <c r="U4401" i="1"/>
  <c r="T4401" i="1"/>
  <c r="S4401" i="1"/>
  <c r="U4400" i="1"/>
  <c r="X4400" i="1" s="1"/>
  <c r="T4400" i="1"/>
  <c r="S4400" i="1"/>
  <c r="U4399" i="1"/>
  <c r="T4399" i="1"/>
  <c r="S4399" i="1"/>
  <c r="X4398" i="1"/>
  <c r="U4398" i="1"/>
  <c r="AA4398" i="1" s="1"/>
  <c r="T4398" i="1"/>
  <c r="S4398" i="1"/>
  <c r="U4397" i="1"/>
  <c r="T4397" i="1"/>
  <c r="W4397" i="1" s="1"/>
  <c r="S4397" i="1"/>
  <c r="Z4396" i="1"/>
  <c r="X4396" i="1"/>
  <c r="U4396" i="1"/>
  <c r="AA4396" i="1" s="1"/>
  <c r="T4396" i="1"/>
  <c r="S4396" i="1"/>
  <c r="Z4395" i="1"/>
  <c r="U4395" i="1"/>
  <c r="T4395" i="1"/>
  <c r="S4395" i="1"/>
  <c r="U4394" i="1"/>
  <c r="AA4394" i="1" s="1"/>
  <c r="T4394" i="1"/>
  <c r="S4394" i="1"/>
  <c r="U4393" i="1"/>
  <c r="T4393" i="1"/>
  <c r="S4393" i="1"/>
  <c r="U4392" i="1"/>
  <c r="T4392" i="1"/>
  <c r="S4392" i="1"/>
  <c r="U4391" i="1"/>
  <c r="T4391" i="1"/>
  <c r="S4391" i="1"/>
  <c r="U4390" i="1"/>
  <c r="T4390" i="1"/>
  <c r="S4390" i="1"/>
  <c r="U4389" i="1"/>
  <c r="T4389" i="1"/>
  <c r="S4389" i="1"/>
  <c r="U4388" i="1"/>
  <c r="X4388" i="1" s="1"/>
  <c r="T4388" i="1"/>
  <c r="Z4388" i="1" s="1"/>
  <c r="S4388" i="1"/>
  <c r="U4387" i="1"/>
  <c r="T4387" i="1"/>
  <c r="W4387" i="1" s="1"/>
  <c r="S4387" i="1"/>
  <c r="Z4386" i="1"/>
  <c r="U4386" i="1"/>
  <c r="X4386" i="1" s="1"/>
  <c r="T4386" i="1"/>
  <c r="W4386" i="1" s="1"/>
  <c r="S4386" i="1"/>
  <c r="U4385" i="1"/>
  <c r="T4385" i="1"/>
  <c r="S4385" i="1"/>
  <c r="U4384" i="1"/>
  <c r="T4384" i="1"/>
  <c r="S4384" i="1"/>
  <c r="U4383" i="1"/>
  <c r="T4383" i="1"/>
  <c r="S4383" i="1"/>
  <c r="U4382" i="1"/>
  <c r="AA4382" i="1" s="1"/>
  <c r="T4382" i="1"/>
  <c r="S4382" i="1"/>
  <c r="U4381" i="1"/>
  <c r="X4381" i="1" s="1"/>
  <c r="T4381" i="1"/>
  <c r="S4381" i="1"/>
  <c r="U4380" i="1"/>
  <c r="T4380" i="1"/>
  <c r="W4380" i="1" s="1"/>
  <c r="S4380" i="1"/>
  <c r="U4379" i="1"/>
  <c r="T4379" i="1"/>
  <c r="W4379" i="1" s="1"/>
  <c r="S4379" i="1"/>
  <c r="U4378" i="1"/>
  <c r="X4378" i="1" s="1"/>
  <c r="T4378" i="1"/>
  <c r="S4378" i="1"/>
  <c r="U4377" i="1"/>
  <c r="T4377" i="1"/>
  <c r="S4377" i="1"/>
  <c r="U4376" i="1"/>
  <c r="V4376" i="1" s="1"/>
  <c r="T4376" i="1"/>
  <c r="Z4376" i="1" s="1"/>
  <c r="S4376" i="1"/>
  <c r="U4375" i="1"/>
  <c r="T4375" i="1"/>
  <c r="S4375" i="1"/>
  <c r="U4374" i="1"/>
  <c r="T4374" i="1"/>
  <c r="Z4374" i="1" s="1"/>
  <c r="S4374" i="1"/>
  <c r="U4373" i="1"/>
  <c r="X4373" i="1" s="1"/>
  <c r="T4373" i="1"/>
  <c r="W4373" i="1" s="1"/>
  <c r="S4373" i="1"/>
  <c r="U4372" i="1"/>
  <c r="T4372" i="1"/>
  <c r="W4372" i="1" s="1"/>
  <c r="S4372" i="1"/>
  <c r="U4371" i="1"/>
  <c r="T4371" i="1"/>
  <c r="S4371" i="1"/>
  <c r="U4370" i="1"/>
  <c r="T4370" i="1"/>
  <c r="S4370" i="1"/>
  <c r="U4369" i="1"/>
  <c r="T4369" i="1"/>
  <c r="S4369" i="1"/>
  <c r="U4368" i="1"/>
  <c r="T4368" i="1"/>
  <c r="S4368" i="1"/>
  <c r="U4367" i="1"/>
  <c r="T4367" i="1"/>
  <c r="S4367" i="1"/>
  <c r="AA4366" i="1"/>
  <c r="U4366" i="1"/>
  <c r="X4366" i="1" s="1"/>
  <c r="T4366" i="1"/>
  <c r="Z4366" i="1" s="1"/>
  <c r="S4366" i="1"/>
  <c r="U4365" i="1"/>
  <c r="X4365" i="1" s="1"/>
  <c r="T4365" i="1"/>
  <c r="W4365" i="1" s="1"/>
  <c r="S4365" i="1"/>
  <c r="U4364" i="1"/>
  <c r="T4364" i="1"/>
  <c r="S4364" i="1"/>
  <c r="U4363" i="1"/>
  <c r="T4363" i="1"/>
  <c r="Z4363" i="1" s="1"/>
  <c r="S4363" i="1"/>
  <c r="U4362" i="1"/>
  <c r="T4362" i="1"/>
  <c r="S4362" i="1"/>
  <c r="U4361" i="1"/>
  <c r="T4361" i="1"/>
  <c r="W4361" i="1" s="1"/>
  <c r="S4361" i="1"/>
  <c r="U4360" i="1"/>
  <c r="T4360" i="1"/>
  <c r="W4360" i="1" s="1"/>
  <c r="S4360" i="1"/>
  <c r="U4359" i="1"/>
  <c r="T4359" i="1"/>
  <c r="S4359" i="1"/>
  <c r="U4358" i="1"/>
  <c r="T4358" i="1"/>
  <c r="S4358" i="1"/>
  <c r="U4357" i="1"/>
  <c r="T4357" i="1"/>
  <c r="S4357" i="1"/>
  <c r="U4356" i="1"/>
  <c r="T4356" i="1"/>
  <c r="S4356" i="1"/>
  <c r="U4355" i="1"/>
  <c r="T4355" i="1"/>
  <c r="W4355" i="1" s="1"/>
  <c r="S4355" i="1"/>
  <c r="U4354" i="1"/>
  <c r="T4354" i="1"/>
  <c r="S4354" i="1"/>
  <c r="U4353" i="1"/>
  <c r="X4353" i="1" s="1"/>
  <c r="T4353" i="1"/>
  <c r="S4353" i="1"/>
  <c r="U4352" i="1"/>
  <c r="T4352" i="1"/>
  <c r="S4352" i="1"/>
  <c r="U4351" i="1"/>
  <c r="T4351" i="1"/>
  <c r="S4351" i="1"/>
  <c r="X4350" i="1"/>
  <c r="W4350" i="1"/>
  <c r="U4350" i="1"/>
  <c r="AA4350" i="1" s="1"/>
  <c r="T4350" i="1"/>
  <c r="V4350" i="1" s="1"/>
  <c r="S4350" i="1"/>
  <c r="U4349" i="1"/>
  <c r="X4349" i="1" s="1"/>
  <c r="Y4349" i="1" s="1"/>
  <c r="T4349" i="1"/>
  <c r="W4349" i="1" s="1"/>
  <c r="S4349" i="1"/>
  <c r="U4348" i="1"/>
  <c r="T4348" i="1"/>
  <c r="W4348" i="1" s="1"/>
  <c r="S4348" i="1"/>
  <c r="U4347" i="1"/>
  <c r="T4347" i="1"/>
  <c r="W4347" i="1" s="1"/>
  <c r="S4347" i="1"/>
  <c r="U4346" i="1"/>
  <c r="T4346" i="1"/>
  <c r="S4346" i="1"/>
  <c r="U4345" i="1"/>
  <c r="T4345" i="1"/>
  <c r="Z4345" i="1" s="1"/>
  <c r="S4345" i="1"/>
  <c r="U4344" i="1"/>
  <c r="T4344" i="1"/>
  <c r="S4344" i="1"/>
  <c r="U4343" i="1"/>
  <c r="AA4343" i="1" s="1"/>
  <c r="T4343" i="1"/>
  <c r="S4343" i="1"/>
  <c r="U4342" i="1"/>
  <c r="T4342" i="1"/>
  <c r="S4342" i="1"/>
  <c r="U4341" i="1"/>
  <c r="X4341" i="1" s="1"/>
  <c r="T4341" i="1"/>
  <c r="S4341" i="1"/>
  <c r="V4340" i="1"/>
  <c r="U4340" i="1"/>
  <c r="T4340" i="1"/>
  <c r="W4340" i="1" s="1"/>
  <c r="S4340" i="1"/>
  <c r="AA4339" i="1"/>
  <c r="U4339" i="1"/>
  <c r="X4339" i="1" s="1"/>
  <c r="T4339" i="1"/>
  <c r="W4339" i="1" s="1"/>
  <c r="S4339" i="1"/>
  <c r="X4338" i="1"/>
  <c r="U4338" i="1"/>
  <c r="AA4338" i="1" s="1"/>
  <c r="T4338" i="1"/>
  <c r="S4338" i="1"/>
  <c r="AA4337" i="1"/>
  <c r="U4337" i="1"/>
  <c r="X4337" i="1" s="1"/>
  <c r="T4337" i="1"/>
  <c r="Z4337" i="1" s="1"/>
  <c r="S4337" i="1"/>
  <c r="U4336" i="1"/>
  <c r="T4336" i="1"/>
  <c r="S4336" i="1"/>
  <c r="AA4335" i="1"/>
  <c r="U4335" i="1"/>
  <c r="T4335" i="1"/>
  <c r="W4335" i="1" s="1"/>
  <c r="S4335" i="1"/>
  <c r="U4334" i="1"/>
  <c r="T4334" i="1"/>
  <c r="S4334" i="1"/>
  <c r="Z4333" i="1"/>
  <c r="W4333" i="1"/>
  <c r="U4333" i="1"/>
  <c r="X4333" i="1" s="1"/>
  <c r="T4333" i="1"/>
  <c r="S4333" i="1"/>
  <c r="U4332" i="1"/>
  <c r="T4332" i="1"/>
  <c r="S4332" i="1"/>
  <c r="AA4331" i="1"/>
  <c r="X4331" i="1"/>
  <c r="U4331" i="1"/>
  <c r="T4331" i="1"/>
  <c r="W4331" i="1" s="1"/>
  <c r="S4331" i="1"/>
  <c r="X4330" i="1"/>
  <c r="U4330" i="1"/>
  <c r="AA4330" i="1" s="1"/>
  <c r="T4330" i="1"/>
  <c r="S4330" i="1"/>
  <c r="U4329" i="1"/>
  <c r="T4329" i="1"/>
  <c r="S4329" i="1"/>
  <c r="X4328" i="1"/>
  <c r="U4328" i="1"/>
  <c r="AA4328" i="1" s="1"/>
  <c r="T4328" i="1"/>
  <c r="S4328" i="1"/>
  <c r="U4327" i="1"/>
  <c r="T4327" i="1"/>
  <c r="S4327" i="1"/>
  <c r="U4326" i="1"/>
  <c r="X4326" i="1" s="1"/>
  <c r="T4326" i="1"/>
  <c r="W4326" i="1" s="1"/>
  <c r="S4326" i="1"/>
  <c r="U4325" i="1"/>
  <c r="T4325" i="1"/>
  <c r="S4325" i="1"/>
  <c r="X4324" i="1"/>
  <c r="W4324" i="1"/>
  <c r="U4324" i="1"/>
  <c r="AA4324" i="1" s="1"/>
  <c r="T4324" i="1"/>
  <c r="S4324" i="1"/>
  <c r="Z4323" i="1"/>
  <c r="U4323" i="1"/>
  <c r="T4323" i="1"/>
  <c r="W4323" i="1" s="1"/>
  <c r="S4323" i="1"/>
  <c r="AA4322" i="1"/>
  <c r="U4322" i="1"/>
  <c r="X4322" i="1" s="1"/>
  <c r="T4322" i="1"/>
  <c r="S4322" i="1"/>
  <c r="U4321" i="1"/>
  <c r="T4321" i="1"/>
  <c r="S4321" i="1"/>
  <c r="U4320" i="1"/>
  <c r="T4320" i="1"/>
  <c r="S4320" i="1"/>
  <c r="U4319" i="1"/>
  <c r="T4319" i="1"/>
  <c r="S4319" i="1"/>
  <c r="U4318" i="1"/>
  <c r="T4318" i="1"/>
  <c r="W4318" i="1" s="1"/>
  <c r="S4318" i="1"/>
  <c r="U4317" i="1"/>
  <c r="T4317" i="1"/>
  <c r="S4317" i="1"/>
  <c r="W4316" i="1"/>
  <c r="U4316" i="1"/>
  <c r="T4316" i="1"/>
  <c r="S4316" i="1"/>
  <c r="Z4315" i="1"/>
  <c r="U4315" i="1"/>
  <c r="T4315" i="1"/>
  <c r="W4315" i="1" s="1"/>
  <c r="S4315" i="1"/>
  <c r="AA4314" i="1"/>
  <c r="U4314" i="1"/>
  <c r="X4314" i="1" s="1"/>
  <c r="T4314" i="1"/>
  <c r="S4314" i="1"/>
  <c r="U4313" i="1"/>
  <c r="T4313" i="1"/>
  <c r="S4313" i="1"/>
  <c r="U4312" i="1"/>
  <c r="T4312" i="1"/>
  <c r="S4312" i="1"/>
  <c r="U4311" i="1"/>
  <c r="T4311" i="1"/>
  <c r="S4311" i="1"/>
  <c r="U4310" i="1"/>
  <c r="T4310" i="1"/>
  <c r="W4310" i="1" s="1"/>
  <c r="S4310" i="1"/>
  <c r="U4309" i="1"/>
  <c r="T4309" i="1"/>
  <c r="S4309" i="1"/>
  <c r="U4308" i="1"/>
  <c r="T4308" i="1"/>
  <c r="S4308" i="1"/>
  <c r="U4307" i="1"/>
  <c r="T4307" i="1"/>
  <c r="S4307" i="1"/>
  <c r="U4306" i="1"/>
  <c r="T4306" i="1"/>
  <c r="S4306" i="1"/>
  <c r="U4305" i="1"/>
  <c r="T4305" i="1"/>
  <c r="S4305" i="1"/>
  <c r="X4304" i="1"/>
  <c r="U4304" i="1"/>
  <c r="AA4304" i="1" s="1"/>
  <c r="T4304" i="1"/>
  <c r="S4304" i="1"/>
  <c r="U4303" i="1"/>
  <c r="T4303" i="1"/>
  <c r="S4303" i="1"/>
  <c r="U4302" i="1"/>
  <c r="T4302" i="1"/>
  <c r="S4302" i="1"/>
  <c r="U4301" i="1"/>
  <c r="T4301" i="1"/>
  <c r="S4301" i="1"/>
  <c r="U4300" i="1"/>
  <c r="T4300" i="1"/>
  <c r="Z4300" i="1" s="1"/>
  <c r="S4300" i="1"/>
  <c r="U4299" i="1"/>
  <c r="T4299" i="1"/>
  <c r="S4299" i="1"/>
  <c r="U4298" i="1"/>
  <c r="T4298" i="1"/>
  <c r="S4298" i="1"/>
  <c r="U4297" i="1"/>
  <c r="T4297" i="1"/>
  <c r="S4297" i="1"/>
  <c r="U4296" i="1"/>
  <c r="X4296" i="1" s="1"/>
  <c r="T4296" i="1"/>
  <c r="S4296" i="1"/>
  <c r="U4295" i="1"/>
  <c r="V4295" i="1" s="1"/>
  <c r="T4295" i="1"/>
  <c r="S4295" i="1"/>
  <c r="U4294" i="1"/>
  <c r="T4294" i="1"/>
  <c r="Z4294" i="1" s="1"/>
  <c r="S4294" i="1"/>
  <c r="U4293" i="1"/>
  <c r="T4293" i="1"/>
  <c r="S4293" i="1"/>
  <c r="U4292" i="1"/>
  <c r="AA4292" i="1" s="1"/>
  <c r="T4292" i="1"/>
  <c r="Z4292" i="1" s="1"/>
  <c r="S4292" i="1"/>
  <c r="Z4291" i="1"/>
  <c r="U4291" i="1"/>
  <c r="T4291" i="1"/>
  <c r="W4291" i="1" s="1"/>
  <c r="S4291" i="1"/>
  <c r="U4290" i="1"/>
  <c r="T4290" i="1"/>
  <c r="S4290" i="1"/>
  <c r="W4289" i="1"/>
  <c r="U4289" i="1"/>
  <c r="T4289" i="1"/>
  <c r="Z4289" i="1" s="1"/>
  <c r="S4289" i="1"/>
  <c r="AA4288" i="1"/>
  <c r="U4288" i="1"/>
  <c r="X4288" i="1" s="1"/>
  <c r="T4288" i="1"/>
  <c r="S4288" i="1"/>
  <c r="Z4287" i="1"/>
  <c r="U4287" i="1"/>
  <c r="V4287" i="1" s="1"/>
  <c r="T4287" i="1"/>
  <c r="W4287" i="1" s="1"/>
  <c r="S4287" i="1"/>
  <c r="U4286" i="1"/>
  <c r="T4286" i="1"/>
  <c r="S4286" i="1"/>
  <c r="U4285" i="1"/>
  <c r="T4285" i="1"/>
  <c r="S4285" i="1"/>
  <c r="U4284" i="1"/>
  <c r="AA4284" i="1" s="1"/>
  <c r="T4284" i="1"/>
  <c r="Z4284" i="1" s="1"/>
  <c r="S4284" i="1"/>
  <c r="U4283" i="1"/>
  <c r="T4283" i="1"/>
  <c r="S4283" i="1"/>
  <c r="U4282" i="1"/>
  <c r="T4282" i="1"/>
  <c r="S4282" i="1"/>
  <c r="U4281" i="1"/>
  <c r="T4281" i="1"/>
  <c r="S4281" i="1"/>
  <c r="U4280" i="1"/>
  <c r="T4280" i="1"/>
  <c r="S4280" i="1"/>
  <c r="U4279" i="1"/>
  <c r="T4279" i="1"/>
  <c r="S4279" i="1"/>
  <c r="U4278" i="1"/>
  <c r="T4278" i="1"/>
  <c r="Z4278" i="1" s="1"/>
  <c r="S4278" i="1"/>
  <c r="U4277" i="1"/>
  <c r="T4277" i="1"/>
  <c r="S4277" i="1"/>
  <c r="U4276" i="1"/>
  <c r="T4276" i="1"/>
  <c r="Z4276" i="1" s="1"/>
  <c r="S4276" i="1"/>
  <c r="Z4275" i="1"/>
  <c r="U4275" i="1"/>
  <c r="T4275" i="1"/>
  <c r="W4275" i="1" s="1"/>
  <c r="S4275" i="1"/>
  <c r="U4274" i="1"/>
  <c r="X4274" i="1" s="1"/>
  <c r="T4274" i="1"/>
  <c r="S4274" i="1"/>
  <c r="U4273" i="1"/>
  <c r="T4273" i="1"/>
  <c r="S4273" i="1"/>
  <c r="U4272" i="1"/>
  <c r="T4272" i="1"/>
  <c r="S4272" i="1"/>
  <c r="U4271" i="1"/>
  <c r="T4271" i="1"/>
  <c r="S4271" i="1"/>
  <c r="AA4270" i="1"/>
  <c r="U4270" i="1"/>
  <c r="T4270" i="1"/>
  <c r="S4270" i="1"/>
  <c r="U4269" i="1"/>
  <c r="T4269" i="1"/>
  <c r="S4269" i="1"/>
  <c r="U4268" i="1"/>
  <c r="T4268" i="1"/>
  <c r="Z4268" i="1" s="1"/>
  <c r="S4268" i="1"/>
  <c r="Z4267" i="1"/>
  <c r="W4267" i="1"/>
  <c r="U4267" i="1"/>
  <c r="T4267" i="1"/>
  <c r="S4267" i="1"/>
  <c r="AA4266" i="1"/>
  <c r="U4266" i="1"/>
  <c r="X4266" i="1" s="1"/>
  <c r="T4266" i="1"/>
  <c r="S4266" i="1"/>
  <c r="U4265" i="1"/>
  <c r="T4265" i="1"/>
  <c r="S4265" i="1"/>
  <c r="U4264" i="1"/>
  <c r="AA4264" i="1" s="1"/>
  <c r="T4264" i="1"/>
  <c r="S4264" i="1"/>
  <c r="U4263" i="1"/>
  <c r="T4263" i="1"/>
  <c r="S4263" i="1"/>
  <c r="U4262" i="1"/>
  <c r="T4262" i="1"/>
  <c r="Z4262" i="1" s="1"/>
  <c r="S4262" i="1"/>
  <c r="U4261" i="1"/>
  <c r="T4261" i="1"/>
  <c r="S4261" i="1"/>
  <c r="U4260" i="1"/>
  <c r="AA4260" i="1" s="1"/>
  <c r="T4260" i="1"/>
  <c r="Z4260" i="1" s="1"/>
  <c r="S4260" i="1"/>
  <c r="U4259" i="1"/>
  <c r="T4259" i="1"/>
  <c r="S4259" i="1"/>
  <c r="U4258" i="1"/>
  <c r="T4258" i="1"/>
  <c r="S4258" i="1"/>
  <c r="U4257" i="1"/>
  <c r="T4257" i="1"/>
  <c r="S4257" i="1"/>
  <c r="U4256" i="1"/>
  <c r="T4256" i="1"/>
  <c r="S4256" i="1"/>
  <c r="U4255" i="1"/>
  <c r="T4255" i="1"/>
  <c r="S4255" i="1"/>
  <c r="U4254" i="1"/>
  <c r="X4254" i="1" s="1"/>
  <c r="T4254" i="1"/>
  <c r="Z4254" i="1" s="1"/>
  <c r="S4254" i="1"/>
  <c r="U4253" i="1"/>
  <c r="T4253" i="1"/>
  <c r="S4253" i="1"/>
  <c r="U4252" i="1"/>
  <c r="AA4252" i="1" s="1"/>
  <c r="T4252" i="1"/>
  <c r="Z4252" i="1" s="1"/>
  <c r="S4252" i="1"/>
  <c r="U4251" i="1"/>
  <c r="T4251" i="1"/>
  <c r="S4251" i="1"/>
  <c r="U4250" i="1"/>
  <c r="T4250" i="1"/>
  <c r="S4250" i="1"/>
  <c r="U4249" i="1"/>
  <c r="T4249" i="1"/>
  <c r="S4249" i="1"/>
  <c r="U4248" i="1"/>
  <c r="T4248" i="1"/>
  <c r="S4248" i="1"/>
  <c r="U4247" i="1"/>
  <c r="T4247" i="1"/>
  <c r="S4247" i="1"/>
  <c r="U4246" i="1"/>
  <c r="T4246" i="1"/>
  <c r="Z4246" i="1" s="1"/>
  <c r="S4246" i="1"/>
  <c r="U4245" i="1"/>
  <c r="T4245" i="1"/>
  <c r="S4245" i="1"/>
  <c r="U4244" i="1"/>
  <c r="T4244" i="1"/>
  <c r="Z4244" i="1" s="1"/>
  <c r="S4244" i="1"/>
  <c r="U4243" i="1"/>
  <c r="T4243" i="1"/>
  <c r="S4243" i="1"/>
  <c r="U4242" i="1"/>
  <c r="AA4242" i="1" s="1"/>
  <c r="T4242" i="1"/>
  <c r="S4242" i="1"/>
  <c r="Z4241" i="1"/>
  <c r="W4241" i="1"/>
  <c r="U4241" i="1"/>
  <c r="T4241" i="1"/>
  <c r="S4241" i="1"/>
  <c r="U4240" i="1"/>
  <c r="T4240" i="1"/>
  <c r="S4240" i="1"/>
  <c r="U4239" i="1"/>
  <c r="T4239" i="1"/>
  <c r="S4239" i="1"/>
  <c r="U4238" i="1"/>
  <c r="T4238" i="1"/>
  <c r="Z4238" i="1" s="1"/>
  <c r="S4238" i="1"/>
  <c r="U4237" i="1"/>
  <c r="T4237" i="1"/>
  <c r="S4237" i="1"/>
  <c r="U4236" i="1"/>
  <c r="T4236" i="1"/>
  <c r="Z4236" i="1" s="1"/>
  <c r="S4236" i="1"/>
  <c r="Z4235" i="1"/>
  <c r="U4235" i="1"/>
  <c r="T4235" i="1"/>
  <c r="W4235" i="1" s="1"/>
  <c r="S4235" i="1"/>
  <c r="U4234" i="1"/>
  <c r="T4234" i="1"/>
  <c r="S4234" i="1"/>
  <c r="U4233" i="1"/>
  <c r="T4233" i="1"/>
  <c r="S4233" i="1"/>
  <c r="U4232" i="1"/>
  <c r="AA4232" i="1" s="1"/>
  <c r="T4232" i="1"/>
  <c r="S4232" i="1"/>
  <c r="Z4231" i="1"/>
  <c r="U4231" i="1"/>
  <c r="T4231" i="1"/>
  <c r="S4231" i="1"/>
  <c r="AA4230" i="1"/>
  <c r="U4230" i="1"/>
  <c r="X4230" i="1" s="1"/>
  <c r="T4230" i="1"/>
  <c r="Z4230" i="1" s="1"/>
  <c r="S4230" i="1"/>
  <c r="U4229" i="1"/>
  <c r="T4229" i="1"/>
  <c r="S4229" i="1"/>
  <c r="U4228" i="1"/>
  <c r="T4228" i="1"/>
  <c r="Z4228" i="1" s="1"/>
  <c r="S4228" i="1"/>
  <c r="Z4227" i="1"/>
  <c r="W4227" i="1"/>
  <c r="U4227" i="1"/>
  <c r="T4227" i="1"/>
  <c r="S4227" i="1"/>
  <c r="U4226" i="1"/>
  <c r="X4226" i="1" s="1"/>
  <c r="T4226" i="1"/>
  <c r="S4226" i="1"/>
  <c r="U4225" i="1"/>
  <c r="T4225" i="1"/>
  <c r="S4225" i="1"/>
  <c r="U4224" i="1"/>
  <c r="T4224" i="1"/>
  <c r="S4224" i="1"/>
  <c r="U4223" i="1"/>
  <c r="V4223" i="1" s="1"/>
  <c r="T4223" i="1"/>
  <c r="S4223" i="1"/>
  <c r="U4222" i="1"/>
  <c r="AA4222" i="1" s="1"/>
  <c r="T4222" i="1"/>
  <c r="S4222" i="1"/>
  <c r="U4221" i="1"/>
  <c r="T4221" i="1"/>
  <c r="S4221" i="1"/>
  <c r="U4220" i="1"/>
  <c r="T4220" i="1"/>
  <c r="Z4220" i="1" s="1"/>
  <c r="S4220" i="1"/>
  <c r="U4219" i="1"/>
  <c r="T4219" i="1"/>
  <c r="S4219" i="1"/>
  <c r="U4218" i="1"/>
  <c r="T4218" i="1"/>
  <c r="S4218" i="1"/>
  <c r="W4217" i="1"/>
  <c r="U4217" i="1"/>
  <c r="T4217" i="1"/>
  <c r="Z4217" i="1" s="1"/>
  <c r="S4217" i="1"/>
  <c r="AA4216" i="1"/>
  <c r="U4216" i="1"/>
  <c r="X4216" i="1" s="1"/>
  <c r="T4216" i="1"/>
  <c r="S4216" i="1"/>
  <c r="U4215" i="1"/>
  <c r="T4215" i="1"/>
  <c r="S4215" i="1"/>
  <c r="U4214" i="1"/>
  <c r="T4214" i="1"/>
  <c r="Z4214" i="1" s="1"/>
  <c r="S4214" i="1"/>
  <c r="U4213" i="1"/>
  <c r="T4213" i="1"/>
  <c r="S4213" i="1"/>
  <c r="U4212" i="1"/>
  <c r="T4212" i="1"/>
  <c r="Z4212" i="1" s="1"/>
  <c r="S4212" i="1"/>
  <c r="W4211" i="1"/>
  <c r="U4211" i="1"/>
  <c r="T4211" i="1"/>
  <c r="Z4211" i="1" s="1"/>
  <c r="S4211" i="1"/>
  <c r="AA4210" i="1"/>
  <c r="U4210" i="1"/>
  <c r="X4210" i="1" s="1"/>
  <c r="T4210" i="1"/>
  <c r="S4210" i="1"/>
  <c r="U4209" i="1"/>
  <c r="T4209" i="1"/>
  <c r="S4209" i="1"/>
  <c r="U4208" i="1"/>
  <c r="AA4208" i="1" s="1"/>
  <c r="T4208" i="1"/>
  <c r="S4208" i="1"/>
  <c r="W4207" i="1"/>
  <c r="V4207" i="1"/>
  <c r="U4207" i="1"/>
  <c r="T4207" i="1"/>
  <c r="Z4207" i="1" s="1"/>
  <c r="S4207" i="1"/>
  <c r="U4206" i="1"/>
  <c r="X4206" i="1" s="1"/>
  <c r="T4206" i="1"/>
  <c r="S4206" i="1"/>
  <c r="U4205" i="1"/>
  <c r="T4205" i="1"/>
  <c r="S4205" i="1"/>
  <c r="U4204" i="1"/>
  <c r="T4204" i="1"/>
  <c r="S4204" i="1"/>
  <c r="U4203" i="1"/>
  <c r="T4203" i="1"/>
  <c r="S4203" i="1"/>
  <c r="U4202" i="1"/>
  <c r="T4202" i="1"/>
  <c r="S4202" i="1"/>
  <c r="U4201" i="1"/>
  <c r="T4201" i="1"/>
  <c r="S4201" i="1"/>
  <c r="U4200" i="1"/>
  <c r="AA4200" i="1" s="1"/>
  <c r="T4200" i="1"/>
  <c r="S4200" i="1"/>
  <c r="W4199" i="1"/>
  <c r="U4199" i="1"/>
  <c r="T4199" i="1"/>
  <c r="Z4199" i="1" s="1"/>
  <c r="S4199" i="1"/>
  <c r="U4198" i="1"/>
  <c r="X4198" i="1" s="1"/>
  <c r="T4198" i="1"/>
  <c r="Z4198" i="1" s="1"/>
  <c r="S4198" i="1"/>
  <c r="W4197" i="1"/>
  <c r="U4197" i="1"/>
  <c r="T4197" i="1"/>
  <c r="Z4197" i="1" s="1"/>
  <c r="S4197" i="1"/>
  <c r="AA4196" i="1"/>
  <c r="X4196" i="1"/>
  <c r="U4196" i="1"/>
  <c r="T4196" i="1"/>
  <c r="Z4196" i="1" s="1"/>
  <c r="S4196" i="1"/>
  <c r="U4195" i="1"/>
  <c r="T4195" i="1"/>
  <c r="S4195" i="1"/>
  <c r="W4194" i="1"/>
  <c r="U4194" i="1"/>
  <c r="T4194" i="1"/>
  <c r="Z4194" i="1" s="1"/>
  <c r="S4194" i="1"/>
  <c r="Z4193" i="1"/>
  <c r="W4193" i="1"/>
  <c r="U4193" i="1"/>
  <c r="T4193" i="1"/>
  <c r="S4193" i="1"/>
  <c r="AA4192" i="1"/>
  <c r="U4192" i="1"/>
  <c r="X4192" i="1" s="1"/>
  <c r="T4192" i="1"/>
  <c r="S4192" i="1"/>
  <c r="W4191" i="1"/>
  <c r="U4191" i="1"/>
  <c r="V4191" i="1" s="1"/>
  <c r="T4191" i="1"/>
  <c r="Z4191" i="1" s="1"/>
  <c r="S4191" i="1"/>
  <c r="U4190" i="1"/>
  <c r="AA4190" i="1" s="1"/>
  <c r="T4190" i="1"/>
  <c r="S4190" i="1"/>
  <c r="AA4189" i="1"/>
  <c r="V4189" i="1"/>
  <c r="U4189" i="1"/>
  <c r="X4189" i="1" s="1"/>
  <c r="Y4189" i="1" s="1"/>
  <c r="T4189" i="1"/>
  <c r="W4189" i="1" s="1"/>
  <c r="S4189" i="1"/>
  <c r="U4188" i="1"/>
  <c r="T4188" i="1"/>
  <c r="Z4188" i="1" s="1"/>
  <c r="S4188" i="1"/>
  <c r="U4187" i="1"/>
  <c r="T4187" i="1"/>
  <c r="S4187" i="1"/>
  <c r="U4186" i="1"/>
  <c r="AA4186" i="1" s="1"/>
  <c r="T4186" i="1"/>
  <c r="S4186" i="1"/>
  <c r="U4185" i="1"/>
  <c r="AA4185" i="1" s="1"/>
  <c r="T4185" i="1"/>
  <c r="S4185" i="1"/>
  <c r="U4184" i="1"/>
  <c r="T4184" i="1"/>
  <c r="S4184" i="1"/>
  <c r="W4183" i="1"/>
  <c r="U4183" i="1"/>
  <c r="T4183" i="1"/>
  <c r="Z4183" i="1" s="1"/>
  <c r="S4183" i="1"/>
  <c r="U4182" i="1"/>
  <c r="AA4182" i="1" s="1"/>
  <c r="T4182" i="1"/>
  <c r="S4182" i="1"/>
  <c r="U4181" i="1"/>
  <c r="T4181" i="1"/>
  <c r="S4181" i="1"/>
  <c r="U4180" i="1"/>
  <c r="T4180" i="1"/>
  <c r="Z4180" i="1" s="1"/>
  <c r="S4180" i="1"/>
  <c r="U4179" i="1"/>
  <c r="T4179" i="1"/>
  <c r="S4179" i="1"/>
  <c r="U4178" i="1"/>
  <c r="AA4178" i="1" s="1"/>
  <c r="T4178" i="1"/>
  <c r="S4178" i="1"/>
  <c r="U4177" i="1"/>
  <c r="T4177" i="1"/>
  <c r="W4177" i="1" s="1"/>
  <c r="S4177" i="1"/>
  <c r="U4176" i="1"/>
  <c r="T4176" i="1"/>
  <c r="S4176" i="1"/>
  <c r="U4175" i="1"/>
  <c r="T4175" i="1"/>
  <c r="S4175" i="1"/>
  <c r="U4174" i="1"/>
  <c r="T4174" i="1"/>
  <c r="S4174" i="1"/>
  <c r="U4173" i="1"/>
  <c r="AA4173" i="1" s="1"/>
  <c r="T4173" i="1"/>
  <c r="S4173" i="1"/>
  <c r="U4172" i="1"/>
  <c r="T4172" i="1"/>
  <c r="S4172" i="1"/>
  <c r="U4171" i="1"/>
  <c r="X4171" i="1" s="1"/>
  <c r="T4171" i="1"/>
  <c r="Z4171" i="1" s="1"/>
  <c r="S4171" i="1"/>
  <c r="U4170" i="1"/>
  <c r="T4170" i="1"/>
  <c r="S4170" i="1"/>
  <c r="U4169" i="1"/>
  <c r="T4169" i="1"/>
  <c r="Z4169" i="1" s="1"/>
  <c r="S4169" i="1"/>
  <c r="U4168" i="1"/>
  <c r="T4168" i="1"/>
  <c r="S4168" i="1"/>
  <c r="U4167" i="1"/>
  <c r="T4167" i="1"/>
  <c r="Z4167" i="1" s="1"/>
  <c r="S4167" i="1"/>
  <c r="U4166" i="1"/>
  <c r="T4166" i="1"/>
  <c r="S4166" i="1"/>
  <c r="U4165" i="1"/>
  <c r="AA4165" i="1" s="1"/>
  <c r="T4165" i="1"/>
  <c r="Z4165" i="1" s="1"/>
  <c r="S4165" i="1"/>
  <c r="U4164" i="1"/>
  <c r="T4164" i="1"/>
  <c r="S4164" i="1"/>
  <c r="U4163" i="1"/>
  <c r="X4163" i="1" s="1"/>
  <c r="T4163" i="1"/>
  <c r="Z4163" i="1" s="1"/>
  <c r="S4163" i="1"/>
  <c r="U4162" i="1"/>
  <c r="T4162" i="1"/>
  <c r="S4162" i="1"/>
  <c r="U4161" i="1"/>
  <c r="T4161" i="1"/>
  <c r="Z4161" i="1" s="1"/>
  <c r="S4161" i="1"/>
  <c r="U4160" i="1"/>
  <c r="T4160" i="1"/>
  <c r="S4160" i="1"/>
  <c r="U4159" i="1"/>
  <c r="T4159" i="1"/>
  <c r="Z4159" i="1" s="1"/>
  <c r="S4159" i="1"/>
  <c r="U4158" i="1"/>
  <c r="T4158" i="1"/>
  <c r="S4158" i="1"/>
  <c r="U4157" i="1"/>
  <c r="T4157" i="1"/>
  <c r="Z4157" i="1" s="1"/>
  <c r="S4157" i="1"/>
  <c r="Z4156" i="1"/>
  <c r="W4156" i="1"/>
  <c r="U4156" i="1"/>
  <c r="T4156" i="1"/>
  <c r="S4156" i="1"/>
  <c r="X4155" i="1"/>
  <c r="U4155" i="1"/>
  <c r="T4155" i="1"/>
  <c r="Z4155" i="1" s="1"/>
  <c r="S4155" i="1"/>
  <c r="Z4154" i="1"/>
  <c r="U4154" i="1"/>
  <c r="T4154" i="1"/>
  <c r="W4154" i="1" s="1"/>
  <c r="S4154" i="1"/>
  <c r="U4153" i="1"/>
  <c r="T4153" i="1"/>
  <c r="Z4153" i="1" s="1"/>
  <c r="S4153" i="1"/>
  <c r="U4152" i="1"/>
  <c r="T4152" i="1"/>
  <c r="S4152" i="1"/>
  <c r="U4151" i="1"/>
  <c r="T4151" i="1"/>
  <c r="Z4151" i="1" s="1"/>
  <c r="S4151" i="1"/>
  <c r="U4150" i="1"/>
  <c r="T4150" i="1"/>
  <c r="S4150" i="1"/>
  <c r="U4149" i="1"/>
  <c r="T4149" i="1"/>
  <c r="Z4149" i="1" s="1"/>
  <c r="S4149" i="1"/>
  <c r="Z4148" i="1"/>
  <c r="W4148" i="1"/>
  <c r="U4148" i="1"/>
  <c r="T4148" i="1"/>
  <c r="S4148" i="1"/>
  <c r="U4147" i="1"/>
  <c r="X4147" i="1" s="1"/>
  <c r="T4147" i="1"/>
  <c r="Z4147" i="1" s="1"/>
  <c r="S4147" i="1"/>
  <c r="Z4146" i="1"/>
  <c r="W4146" i="1"/>
  <c r="U4146" i="1"/>
  <c r="T4146" i="1"/>
  <c r="S4146" i="1"/>
  <c r="AA4145" i="1"/>
  <c r="AB4145" i="1" s="1"/>
  <c r="U4145" i="1"/>
  <c r="T4145" i="1"/>
  <c r="Z4145" i="1" s="1"/>
  <c r="S4145" i="1"/>
  <c r="Z4144" i="1"/>
  <c r="U4144" i="1"/>
  <c r="T4144" i="1"/>
  <c r="W4144" i="1" s="1"/>
  <c r="S4144" i="1"/>
  <c r="U4143" i="1"/>
  <c r="T4143" i="1"/>
  <c r="Z4143" i="1" s="1"/>
  <c r="S4143" i="1"/>
  <c r="Z4142" i="1"/>
  <c r="U4142" i="1"/>
  <c r="T4142" i="1"/>
  <c r="W4142" i="1" s="1"/>
  <c r="S4142" i="1"/>
  <c r="U4141" i="1"/>
  <c r="T4141" i="1"/>
  <c r="Z4141" i="1" s="1"/>
  <c r="S4141" i="1"/>
  <c r="U4140" i="1"/>
  <c r="T4140" i="1"/>
  <c r="S4140" i="1"/>
  <c r="U4139" i="1"/>
  <c r="X4139" i="1" s="1"/>
  <c r="T4139" i="1"/>
  <c r="Z4139" i="1" s="1"/>
  <c r="S4139" i="1"/>
  <c r="Z4138" i="1"/>
  <c r="U4138" i="1"/>
  <c r="T4138" i="1"/>
  <c r="W4138" i="1" s="1"/>
  <c r="S4138" i="1"/>
  <c r="U4137" i="1"/>
  <c r="T4137" i="1"/>
  <c r="Z4137" i="1" s="1"/>
  <c r="S4137" i="1"/>
  <c r="W4136" i="1"/>
  <c r="U4136" i="1"/>
  <c r="T4136" i="1"/>
  <c r="Z4136" i="1" s="1"/>
  <c r="S4136" i="1"/>
  <c r="U4135" i="1"/>
  <c r="T4135" i="1"/>
  <c r="Z4135" i="1" s="1"/>
  <c r="S4135" i="1"/>
  <c r="W4134" i="1"/>
  <c r="U4134" i="1"/>
  <c r="T4134" i="1"/>
  <c r="Z4134" i="1" s="1"/>
  <c r="S4134" i="1"/>
  <c r="U4133" i="1"/>
  <c r="AA4133" i="1" s="1"/>
  <c r="AB4133" i="1" s="1"/>
  <c r="T4133" i="1"/>
  <c r="Z4133" i="1" s="1"/>
  <c r="S4133" i="1"/>
  <c r="Z4132" i="1"/>
  <c r="U4132" i="1"/>
  <c r="T4132" i="1"/>
  <c r="W4132" i="1" s="1"/>
  <c r="S4132" i="1"/>
  <c r="U4131" i="1"/>
  <c r="X4131" i="1" s="1"/>
  <c r="T4131" i="1"/>
  <c r="Z4131" i="1" s="1"/>
  <c r="S4131" i="1"/>
  <c r="U4130" i="1"/>
  <c r="T4130" i="1"/>
  <c r="S4130" i="1"/>
  <c r="U4129" i="1"/>
  <c r="T4129" i="1"/>
  <c r="Z4129" i="1" s="1"/>
  <c r="S4129" i="1"/>
  <c r="Z4128" i="1"/>
  <c r="U4128" i="1"/>
  <c r="T4128" i="1"/>
  <c r="W4128" i="1" s="1"/>
  <c r="S4128" i="1"/>
  <c r="U4127" i="1"/>
  <c r="T4127" i="1"/>
  <c r="Z4127" i="1" s="1"/>
  <c r="S4127" i="1"/>
  <c r="U4126" i="1"/>
  <c r="T4126" i="1"/>
  <c r="S4126" i="1"/>
  <c r="U4125" i="1"/>
  <c r="T4125" i="1"/>
  <c r="Z4125" i="1" s="1"/>
  <c r="S4125" i="1"/>
  <c r="U4124" i="1"/>
  <c r="T4124" i="1"/>
  <c r="S4124" i="1"/>
  <c r="U4123" i="1"/>
  <c r="X4123" i="1" s="1"/>
  <c r="T4123" i="1"/>
  <c r="Z4123" i="1" s="1"/>
  <c r="S4123" i="1"/>
  <c r="U4122" i="1"/>
  <c r="T4122" i="1"/>
  <c r="S4122" i="1"/>
  <c r="U4121" i="1"/>
  <c r="T4121" i="1"/>
  <c r="Z4121" i="1" s="1"/>
  <c r="S4121" i="1"/>
  <c r="W4120" i="1"/>
  <c r="U4120" i="1"/>
  <c r="T4120" i="1"/>
  <c r="Z4120" i="1" s="1"/>
  <c r="S4120" i="1"/>
  <c r="U4119" i="1"/>
  <c r="T4119" i="1"/>
  <c r="Z4119" i="1" s="1"/>
  <c r="S4119" i="1"/>
  <c r="W4118" i="1"/>
  <c r="U4118" i="1"/>
  <c r="T4118" i="1"/>
  <c r="Z4118" i="1" s="1"/>
  <c r="S4118" i="1"/>
  <c r="U4117" i="1"/>
  <c r="T4117" i="1"/>
  <c r="Z4117" i="1" s="1"/>
  <c r="S4117" i="1"/>
  <c r="W4116" i="1"/>
  <c r="U4116" i="1"/>
  <c r="T4116" i="1"/>
  <c r="Z4116" i="1" s="1"/>
  <c r="S4116" i="1"/>
  <c r="X4115" i="1"/>
  <c r="U4115" i="1"/>
  <c r="T4115" i="1"/>
  <c r="Z4115" i="1" s="1"/>
  <c r="S4115" i="1"/>
  <c r="Z4114" i="1"/>
  <c r="U4114" i="1"/>
  <c r="T4114" i="1"/>
  <c r="W4114" i="1" s="1"/>
  <c r="S4114" i="1"/>
  <c r="AA4113" i="1"/>
  <c r="U4113" i="1"/>
  <c r="T4113" i="1"/>
  <c r="Z4113" i="1" s="1"/>
  <c r="S4113" i="1"/>
  <c r="U4112" i="1"/>
  <c r="T4112" i="1"/>
  <c r="S4112" i="1"/>
  <c r="U4111" i="1"/>
  <c r="T4111" i="1"/>
  <c r="Z4111" i="1" s="1"/>
  <c r="S4111" i="1"/>
  <c r="U4110" i="1"/>
  <c r="T4110" i="1"/>
  <c r="S4110" i="1"/>
  <c r="U4109" i="1"/>
  <c r="T4109" i="1"/>
  <c r="Z4109" i="1" s="1"/>
  <c r="S4109" i="1"/>
  <c r="W4108" i="1"/>
  <c r="U4108" i="1"/>
  <c r="T4108" i="1"/>
  <c r="Z4108" i="1" s="1"/>
  <c r="S4108" i="1"/>
  <c r="X4107" i="1"/>
  <c r="U4107" i="1"/>
  <c r="T4107" i="1"/>
  <c r="Z4107" i="1" s="1"/>
  <c r="S4107" i="1"/>
  <c r="U4106" i="1"/>
  <c r="T4106" i="1"/>
  <c r="S4106" i="1"/>
  <c r="U4105" i="1"/>
  <c r="T4105" i="1"/>
  <c r="Z4105" i="1" s="1"/>
  <c r="S4105" i="1"/>
  <c r="U4104" i="1"/>
  <c r="T4104" i="1"/>
  <c r="S4104" i="1"/>
  <c r="U4103" i="1"/>
  <c r="T4103" i="1"/>
  <c r="Z4103" i="1" s="1"/>
  <c r="S4103" i="1"/>
  <c r="Z4102" i="1"/>
  <c r="U4102" i="1"/>
  <c r="T4102" i="1"/>
  <c r="W4102" i="1" s="1"/>
  <c r="S4102" i="1"/>
  <c r="U4101" i="1"/>
  <c r="AA4101" i="1" s="1"/>
  <c r="T4101" i="1"/>
  <c r="Z4101" i="1" s="1"/>
  <c r="S4101" i="1"/>
  <c r="U4100" i="1"/>
  <c r="T4100" i="1"/>
  <c r="S4100" i="1"/>
  <c r="U4099" i="1"/>
  <c r="X4099" i="1" s="1"/>
  <c r="T4099" i="1"/>
  <c r="Z4099" i="1" s="1"/>
  <c r="S4099" i="1"/>
  <c r="U4098" i="1"/>
  <c r="T4098" i="1"/>
  <c r="S4098" i="1"/>
  <c r="U4097" i="1"/>
  <c r="AA4097" i="1" s="1"/>
  <c r="T4097" i="1"/>
  <c r="Z4097" i="1" s="1"/>
  <c r="S4097" i="1"/>
  <c r="U4096" i="1"/>
  <c r="T4096" i="1"/>
  <c r="S4096" i="1"/>
  <c r="U4095" i="1"/>
  <c r="T4095" i="1"/>
  <c r="Z4095" i="1" s="1"/>
  <c r="S4095" i="1"/>
  <c r="U4094" i="1"/>
  <c r="T4094" i="1"/>
  <c r="S4094" i="1"/>
  <c r="U4093" i="1"/>
  <c r="T4093" i="1"/>
  <c r="Z4093" i="1" s="1"/>
  <c r="S4093" i="1"/>
  <c r="U4092" i="1"/>
  <c r="T4092" i="1"/>
  <c r="S4092" i="1"/>
  <c r="X4091" i="1"/>
  <c r="U4091" i="1"/>
  <c r="T4091" i="1"/>
  <c r="Z4091" i="1" s="1"/>
  <c r="S4091" i="1"/>
  <c r="U4090" i="1"/>
  <c r="T4090" i="1"/>
  <c r="S4090" i="1"/>
  <c r="U4089" i="1"/>
  <c r="T4089" i="1"/>
  <c r="Z4089" i="1" s="1"/>
  <c r="S4089" i="1"/>
  <c r="U4088" i="1"/>
  <c r="T4088" i="1"/>
  <c r="S4088" i="1"/>
  <c r="U4087" i="1"/>
  <c r="T4087" i="1"/>
  <c r="Z4087" i="1" s="1"/>
  <c r="S4087" i="1"/>
  <c r="U4086" i="1"/>
  <c r="T4086" i="1"/>
  <c r="Z4086" i="1" s="1"/>
  <c r="S4086" i="1"/>
  <c r="X4085" i="1"/>
  <c r="U4085" i="1"/>
  <c r="AA4085" i="1" s="1"/>
  <c r="T4085" i="1"/>
  <c r="S4085" i="1"/>
  <c r="X4084" i="1"/>
  <c r="U4084" i="1"/>
  <c r="AA4084" i="1" s="1"/>
  <c r="T4084" i="1"/>
  <c r="S4084" i="1"/>
  <c r="U4083" i="1"/>
  <c r="AA4083" i="1" s="1"/>
  <c r="T4083" i="1"/>
  <c r="W4083" i="1" s="1"/>
  <c r="S4083" i="1"/>
  <c r="U4082" i="1"/>
  <c r="T4082" i="1"/>
  <c r="W4082" i="1" s="1"/>
  <c r="S4082" i="1"/>
  <c r="AA4081" i="1"/>
  <c r="U4081" i="1"/>
  <c r="X4081" i="1" s="1"/>
  <c r="T4081" i="1"/>
  <c r="W4081" i="1" s="1"/>
  <c r="S4081" i="1"/>
  <c r="U4080" i="1"/>
  <c r="T4080" i="1"/>
  <c r="Z4080" i="1" s="1"/>
  <c r="S4080" i="1"/>
  <c r="U4079" i="1"/>
  <c r="T4079" i="1"/>
  <c r="S4079" i="1"/>
  <c r="U4078" i="1"/>
  <c r="T4078" i="1"/>
  <c r="Z4078" i="1" s="1"/>
  <c r="S4078" i="1"/>
  <c r="Z4077" i="1"/>
  <c r="U4077" i="1"/>
  <c r="T4077" i="1"/>
  <c r="S4077" i="1"/>
  <c r="U4076" i="1"/>
  <c r="T4076" i="1"/>
  <c r="W4076" i="1" s="1"/>
  <c r="S4076" i="1"/>
  <c r="U4075" i="1"/>
  <c r="T4075" i="1"/>
  <c r="W4075" i="1" s="1"/>
  <c r="S4075" i="1"/>
  <c r="U4074" i="1"/>
  <c r="T4074" i="1"/>
  <c r="W4074" i="1" s="1"/>
  <c r="S4074" i="1"/>
  <c r="U4073" i="1"/>
  <c r="T4073" i="1"/>
  <c r="W4073" i="1" s="1"/>
  <c r="S4073" i="1"/>
  <c r="U4072" i="1"/>
  <c r="AA4072" i="1" s="1"/>
  <c r="T4072" i="1"/>
  <c r="Z4072" i="1" s="1"/>
  <c r="S4072" i="1"/>
  <c r="U4071" i="1"/>
  <c r="T4071" i="1"/>
  <c r="S4071" i="1"/>
  <c r="U4070" i="1"/>
  <c r="T4070" i="1"/>
  <c r="Z4070" i="1" s="1"/>
  <c r="S4070" i="1"/>
  <c r="U4069" i="1"/>
  <c r="AA4069" i="1" s="1"/>
  <c r="T4069" i="1"/>
  <c r="Z4069" i="1" s="1"/>
  <c r="S4069" i="1"/>
  <c r="U4068" i="1"/>
  <c r="T4068" i="1"/>
  <c r="W4068" i="1" s="1"/>
  <c r="S4068" i="1"/>
  <c r="U4067" i="1"/>
  <c r="AA4067" i="1" s="1"/>
  <c r="T4067" i="1"/>
  <c r="W4067" i="1" s="1"/>
  <c r="S4067" i="1"/>
  <c r="U4066" i="1"/>
  <c r="T4066" i="1"/>
  <c r="W4066" i="1" s="1"/>
  <c r="S4066" i="1"/>
  <c r="U4065" i="1"/>
  <c r="T4065" i="1"/>
  <c r="W4065" i="1" s="1"/>
  <c r="S4065" i="1"/>
  <c r="U4064" i="1"/>
  <c r="T4064" i="1"/>
  <c r="Z4064" i="1" s="1"/>
  <c r="S4064" i="1"/>
  <c r="U4063" i="1"/>
  <c r="T4063" i="1"/>
  <c r="S4063" i="1"/>
  <c r="U4062" i="1"/>
  <c r="T4062" i="1"/>
  <c r="Z4062" i="1" s="1"/>
  <c r="S4062" i="1"/>
  <c r="U4061" i="1"/>
  <c r="T4061" i="1"/>
  <c r="S4061" i="1"/>
  <c r="U4060" i="1"/>
  <c r="T4060" i="1"/>
  <c r="S4060" i="1"/>
  <c r="U4059" i="1"/>
  <c r="T4059" i="1"/>
  <c r="W4059" i="1" s="1"/>
  <c r="S4059" i="1"/>
  <c r="U4058" i="1"/>
  <c r="T4058" i="1"/>
  <c r="W4058" i="1" s="1"/>
  <c r="S4058" i="1"/>
  <c r="AA4057" i="1"/>
  <c r="U4057" i="1"/>
  <c r="X4057" i="1" s="1"/>
  <c r="T4057" i="1"/>
  <c r="W4057" i="1" s="1"/>
  <c r="S4057" i="1"/>
  <c r="U4056" i="1"/>
  <c r="AA4056" i="1" s="1"/>
  <c r="T4056" i="1"/>
  <c r="Z4056" i="1" s="1"/>
  <c r="S4056" i="1"/>
  <c r="U4055" i="1"/>
  <c r="X4055" i="1" s="1"/>
  <c r="T4055" i="1"/>
  <c r="S4055" i="1"/>
  <c r="U4054" i="1"/>
  <c r="AA4054" i="1" s="1"/>
  <c r="T4054" i="1"/>
  <c r="Z4054" i="1" s="1"/>
  <c r="S4054" i="1"/>
  <c r="U4053" i="1"/>
  <c r="X4053" i="1" s="1"/>
  <c r="T4053" i="1"/>
  <c r="Z4053" i="1" s="1"/>
  <c r="S4053" i="1"/>
  <c r="U4052" i="1"/>
  <c r="T4052" i="1"/>
  <c r="W4052" i="1" s="1"/>
  <c r="S4052" i="1"/>
  <c r="U4051" i="1"/>
  <c r="T4051" i="1"/>
  <c r="W4051" i="1" s="1"/>
  <c r="S4051" i="1"/>
  <c r="X4050" i="1"/>
  <c r="Y4050" i="1" s="1"/>
  <c r="V4050" i="1"/>
  <c r="U4050" i="1"/>
  <c r="AA4050" i="1" s="1"/>
  <c r="T4050" i="1"/>
  <c r="W4050" i="1" s="1"/>
  <c r="S4050" i="1"/>
  <c r="AA4049" i="1"/>
  <c r="U4049" i="1"/>
  <c r="X4049" i="1" s="1"/>
  <c r="T4049" i="1"/>
  <c r="W4049" i="1" s="1"/>
  <c r="S4049" i="1"/>
  <c r="Z4048" i="1"/>
  <c r="U4048" i="1"/>
  <c r="T4048" i="1"/>
  <c r="S4048" i="1"/>
  <c r="AA4047" i="1"/>
  <c r="U4047" i="1"/>
  <c r="X4047" i="1" s="1"/>
  <c r="T4047" i="1"/>
  <c r="S4047" i="1"/>
  <c r="U4046" i="1"/>
  <c r="AA4046" i="1" s="1"/>
  <c r="T4046" i="1"/>
  <c r="Z4046" i="1" s="1"/>
  <c r="S4046" i="1"/>
  <c r="U4045" i="1"/>
  <c r="T4045" i="1"/>
  <c r="Z4045" i="1" s="1"/>
  <c r="S4045" i="1"/>
  <c r="U4044" i="1"/>
  <c r="T4044" i="1"/>
  <c r="W4044" i="1" s="1"/>
  <c r="S4044" i="1"/>
  <c r="U4043" i="1"/>
  <c r="T4043" i="1"/>
  <c r="S4043" i="1"/>
  <c r="U4042" i="1"/>
  <c r="T4042" i="1"/>
  <c r="S4042" i="1"/>
  <c r="U4041" i="1"/>
  <c r="T4041" i="1"/>
  <c r="Z4041" i="1" s="1"/>
  <c r="S4041" i="1"/>
  <c r="U4040" i="1"/>
  <c r="T4040" i="1"/>
  <c r="S4040" i="1"/>
  <c r="U4039" i="1"/>
  <c r="AA4039" i="1" s="1"/>
  <c r="T4039" i="1"/>
  <c r="S4039" i="1"/>
  <c r="U4038" i="1"/>
  <c r="T4038" i="1"/>
  <c r="S4038" i="1"/>
  <c r="U4037" i="1"/>
  <c r="T4037" i="1"/>
  <c r="S4037" i="1"/>
  <c r="U4036" i="1"/>
  <c r="T4036" i="1"/>
  <c r="W4036" i="1" s="1"/>
  <c r="S4036" i="1"/>
  <c r="U4035" i="1"/>
  <c r="T4035" i="1"/>
  <c r="W4035" i="1" s="1"/>
  <c r="S4035" i="1"/>
  <c r="U4034" i="1"/>
  <c r="T4034" i="1"/>
  <c r="S4034" i="1"/>
  <c r="U4033" i="1"/>
  <c r="T4033" i="1"/>
  <c r="Z4033" i="1" s="1"/>
  <c r="S4033" i="1"/>
  <c r="U4032" i="1"/>
  <c r="T4032" i="1"/>
  <c r="S4032" i="1"/>
  <c r="W4031" i="1"/>
  <c r="U4031" i="1"/>
  <c r="T4031" i="1"/>
  <c r="Z4031" i="1" s="1"/>
  <c r="S4031" i="1"/>
  <c r="U4030" i="1"/>
  <c r="T4030" i="1"/>
  <c r="S4030" i="1"/>
  <c r="U4029" i="1"/>
  <c r="T4029" i="1"/>
  <c r="S4029" i="1"/>
  <c r="U4028" i="1"/>
  <c r="X4028" i="1" s="1"/>
  <c r="T4028" i="1"/>
  <c r="S4028" i="1"/>
  <c r="X4027" i="1"/>
  <c r="U4027" i="1"/>
  <c r="AA4027" i="1" s="1"/>
  <c r="T4027" i="1"/>
  <c r="S4027" i="1"/>
  <c r="U4026" i="1"/>
  <c r="T4026" i="1"/>
  <c r="S4026" i="1"/>
  <c r="U4025" i="1"/>
  <c r="AA4025" i="1" s="1"/>
  <c r="T4025" i="1"/>
  <c r="S4025" i="1"/>
  <c r="U4024" i="1"/>
  <c r="X4024" i="1" s="1"/>
  <c r="T4024" i="1"/>
  <c r="S4024" i="1"/>
  <c r="Z4023" i="1"/>
  <c r="U4023" i="1"/>
  <c r="X4023" i="1" s="1"/>
  <c r="T4023" i="1"/>
  <c r="W4023" i="1" s="1"/>
  <c r="S4023" i="1"/>
  <c r="U4022" i="1"/>
  <c r="T4022" i="1"/>
  <c r="S4022" i="1"/>
  <c r="AA4021" i="1"/>
  <c r="U4021" i="1"/>
  <c r="X4021" i="1" s="1"/>
  <c r="Y4021" i="1" s="1"/>
  <c r="T4021" i="1"/>
  <c r="W4021" i="1" s="1"/>
  <c r="S4021" i="1"/>
  <c r="U4020" i="1"/>
  <c r="X4020" i="1" s="1"/>
  <c r="T4020" i="1"/>
  <c r="S4020" i="1"/>
  <c r="U4019" i="1"/>
  <c r="T4019" i="1"/>
  <c r="S4019" i="1"/>
  <c r="U4018" i="1"/>
  <c r="T4018" i="1"/>
  <c r="S4018" i="1"/>
  <c r="U4017" i="1"/>
  <c r="T4017" i="1"/>
  <c r="S4017" i="1"/>
  <c r="U4016" i="1"/>
  <c r="X4016" i="1" s="1"/>
  <c r="T4016" i="1"/>
  <c r="S4016" i="1"/>
  <c r="X4015" i="1"/>
  <c r="U4015" i="1"/>
  <c r="T4015" i="1"/>
  <c r="S4015" i="1"/>
  <c r="U4014" i="1"/>
  <c r="T4014" i="1"/>
  <c r="S4014" i="1"/>
  <c r="AA4013" i="1"/>
  <c r="X4013" i="1"/>
  <c r="U4013" i="1"/>
  <c r="T4013" i="1"/>
  <c r="S4013" i="1"/>
  <c r="X4012" i="1"/>
  <c r="U4012" i="1"/>
  <c r="T4012" i="1"/>
  <c r="S4012" i="1"/>
  <c r="U4011" i="1"/>
  <c r="T4011" i="1"/>
  <c r="W4011" i="1" s="1"/>
  <c r="S4011" i="1"/>
  <c r="U4010" i="1"/>
  <c r="T4010" i="1"/>
  <c r="S4010" i="1"/>
  <c r="U4009" i="1"/>
  <c r="X4009" i="1" s="1"/>
  <c r="T4009" i="1"/>
  <c r="S4009" i="1"/>
  <c r="U4008" i="1"/>
  <c r="X4008" i="1" s="1"/>
  <c r="T4008" i="1"/>
  <c r="S4008" i="1"/>
  <c r="Z4007" i="1"/>
  <c r="U4007" i="1"/>
  <c r="T4007" i="1"/>
  <c r="W4007" i="1" s="1"/>
  <c r="S4007" i="1"/>
  <c r="U4006" i="1"/>
  <c r="T4006" i="1"/>
  <c r="S4006" i="1"/>
  <c r="U4005" i="1"/>
  <c r="T4005" i="1"/>
  <c r="W4005" i="1" s="1"/>
  <c r="S4005" i="1"/>
  <c r="U4004" i="1"/>
  <c r="X4004" i="1" s="1"/>
  <c r="T4004" i="1"/>
  <c r="S4004" i="1"/>
  <c r="U4003" i="1"/>
  <c r="T4003" i="1"/>
  <c r="S4003" i="1"/>
  <c r="U4002" i="1"/>
  <c r="T4002" i="1"/>
  <c r="S4002" i="1"/>
  <c r="W4001" i="1"/>
  <c r="U4001" i="1"/>
  <c r="X4001" i="1" s="1"/>
  <c r="T4001" i="1"/>
  <c r="Z4001" i="1" s="1"/>
  <c r="S4001" i="1"/>
  <c r="U4000" i="1"/>
  <c r="X4000" i="1" s="1"/>
  <c r="T4000" i="1"/>
  <c r="S4000" i="1"/>
  <c r="U3999" i="1"/>
  <c r="X3999" i="1" s="1"/>
  <c r="T3999" i="1"/>
  <c r="S3999" i="1"/>
  <c r="U3998" i="1"/>
  <c r="T3998" i="1"/>
  <c r="S3998" i="1"/>
  <c r="U3997" i="1"/>
  <c r="T3997" i="1"/>
  <c r="S3997" i="1"/>
  <c r="U3996" i="1"/>
  <c r="X3996" i="1" s="1"/>
  <c r="T3996" i="1"/>
  <c r="S3996" i="1"/>
  <c r="U3995" i="1"/>
  <c r="T3995" i="1"/>
  <c r="S3995" i="1"/>
  <c r="U3994" i="1"/>
  <c r="T3994" i="1"/>
  <c r="S3994" i="1"/>
  <c r="U3993" i="1"/>
  <c r="T3993" i="1"/>
  <c r="S3993" i="1"/>
  <c r="U3992" i="1"/>
  <c r="X3992" i="1" s="1"/>
  <c r="T3992" i="1"/>
  <c r="S3992" i="1"/>
  <c r="U3991" i="1"/>
  <c r="X3991" i="1" s="1"/>
  <c r="T3991" i="1"/>
  <c r="Z3991" i="1" s="1"/>
  <c r="S3991" i="1"/>
  <c r="U3990" i="1"/>
  <c r="T3990" i="1"/>
  <c r="S3990" i="1"/>
  <c r="X3989" i="1"/>
  <c r="U3989" i="1"/>
  <c r="T3989" i="1"/>
  <c r="S3989" i="1"/>
  <c r="U3988" i="1"/>
  <c r="X3988" i="1" s="1"/>
  <c r="T3988" i="1"/>
  <c r="S3988" i="1"/>
  <c r="X3987" i="1"/>
  <c r="U3987" i="1"/>
  <c r="AA3987" i="1" s="1"/>
  <c r="T3987" i="1"/>
  <c r="S3987" i="1"/>
  <c r="U3986" i="1"/>
  <c r="T3986" i="1"/>
  <c r="S3986" i="1"/>
  <c r="X3985" i="1"/>
  <c r="U3985" i="1"/>
  <c r="T3985" i="1"/>
  <c r="S3985" i="1"/>
  <c r="U3984" i="1"/>
  <c r="X3984" i="1" s="1"/>
  <c r="T3984" i="1"/>
  <c r="S3984" i="1"/>
  <c r="U3983" i="1"/>
  <c r="T3983" i="1"/>
  <c r="S3983" i="1"/>
  <c r="U3982" i="1"/>
  <c r="T3982" i="1"/>
  <c r="S3982" i="1"/>
  <c r="X3981" i="1"/>
  <c r="U3981" i="1"/>
  <c r="AA3981" i="1" s="1"/>
  <c r="T3981" i="1"/>
  <c r="S3981" i="1"/>
  <c r="X3980" i="1"/>
  <c r="U3980" i="1"/>
  <c r="T3980" i="1"/>
  <c r="S3980" i="1"/>
  <c r="U3979" i="1"/>
  <c r="T3979" i="1"/>
  <c r="Z3979" i="1" s="1"/>
  <c r="S3979" i="1"/>
  <c r="U3978" i="1"/>
  <c r="T3978" i="1"/>
  <c r="S3978" i="1"/>
  <c r="U3977" i="1"/>
  <c r="X3977" i="1" s="1"/>
  <c r="T3977" i="1"/>
  <c r="S3977" i="1"/>
  <c r="U3976" i="1"/>
  <c r="X3976" i="1" s="1"/>
  <c r="T3976" i="1"/>
  <c r="S3976" i="1"/>
  <c r="U3975" i="1"/>
  <c r="T3975" i="1"/>
  <c r="S3975" i="1"/>
  <c r="U3974" i="1"/>
  <c r="T3974" i="1"/>
  <c r="S3974" i="1"/>
  <c r="U3973" i="1"/>
  <c r="AA3973" i="1" s="1"/>
  <c r="T3973" i="1"/>
  <c r="S3973" i="1"/>
  <c r="U3972" i="1"/>
  <c r="X3972" i="1" s="1"/>
  <c r="T3972" i="1"/>
  <c r="S3972" i="1"/>
  <c r="U3971" i="1"/>
  <c r="X3971" i="1" s="1"/>
  <c r="T3971" i="1"/>
  <c r="S3971" i="1"/>
  <c r="U3970" i="1"/>
  <c r="T3970" i="1"/>
  <c r="S3970" i="1"/>
  <c r="U3969" i="1"/>
  <c r="T3969" i="1"/>
  <c r="S3969" i="1"/>
  <c r="U3968" i="1"/>
  <c r="X3968" i="1" s="1"/>
  <c r="T3968" i="1"/>
  <c r="S3968" i="1"/>
  <c r="U3967" i="1"/>
  <c r="T3967" i="1"/>
  <c r="S3967" i="1"/>
  <c r="U3966" i="1"/>
  <c r="T3966" i="1"/>
  <c r="S3966" i="1"/>
  <c r="U3965" i="1"/>
  <c r="T3965" i="1"/>
  <c r="W3965" i="1" s="1"/>
  <c r="S3965" i="1"/>
  <c r="U3964" i="1"/>
  <c r="X3964" i="1" s="1"/>
  <c r="T3964" i="1"/>
  <c r="S3964" i="1"/>
  <c r="U3963" i="1"/>
  <c r="T3963" i="1"/>
  <c r="S3963" i="1"/>
  <c r="U3962" i="1"/>
  <c r="T3962" i="1"/>
  <c r="S3962" i="1"/>
  <c r="U3961" i="1"/>
  <c r="T3961" i="1"/>
  <c r="S3961" i="1"/>
  <c r="U3960" i="1"/>
  <c r="X3960" i="1" s="1"/>
  <c r="T3960" i="1"/>
  <c r="S3960" i="1"/>
  <c r="U3959" i="1"/>
  <c r="X3959" i="1" s="1"/>
  <c r="T3959" i="1"/>
  <c r="S3959" i="1"/>
  <c r="U3958" i="1"/>
  <c r="T3958" i="1"/>
  <c r="S3958" i="1"/>
  <c r="U3957" i="1"/>
  <c r="T3957" i="1"/>
  <c r="W3957" i="1" s="1"/>
  <c r="S3957" i="1"/>
  <c r="U3956" i="1"/>
  <c r="X3956" i="1" s="1"/>
  <c r="T3956" i="1"/>
  <c r="S3956" i="1"/>
  <c r="U3955" i="1"/>
  <c r="AA3955" i="1" s="1"/>
  <c r="T3955" i="1"/>
  <c r="S3955" i="1"/>
  <c r="U3954" i="1"/>
  <c r="T3954" i="1"/>
  <c r="S3954" i="1"/>
  <c r="U3953" i="1"/>
  <c r="T3953" i="1"/>
  <c r="S3953" i="1"/>
  <c r="U3952" i="1"/>
  <c r="X3952" i="1" s="1"/>
  <c r="T3952" i="1"/>
  <c r="S3952" i="1"/>
  <c r="W3951" i="1"/>
  <c r="U3951" i="1"/>
  <c r="X3951" i="1" s="1"/>
  <c r="T3951" i="1"/>
  <c r="Z3951" i="1" s="1"/>
  <c r="S3951" i="1"/>
  <c r="U3950" i="1"/>
  <c r="T3950" i="1"/>
  <c r="S3950" i="1"/>
  <c r="U3949" i="1"/>
  <c r="AA3949" i="1" s="1"/>
  <c r="T3949" i="1"/>
  <c r="S3949" i="1"/>
  <c r="U3948" i="1"/>
  <c r="X3948" i="1" s="1"/>
  <c r="T3948" i="1"/>
  <c r="S3948" i="1"/>
  <c r="U3947" i="1"/>
  <c r="T3947" i="1"/>
  <c r="S3947" i="1"/>
  <c r="U3946" i="1"/>
  <c r="T3946" i="1"/>
  <c r="S3946" i="1"/>
  <c r="U3945" i="1"/>
  <c r="X3945" i="1" s="1"/>
  <c r="T3945" i="1"/>
  <c r="S3945" i="1"/>
  <c r="X3944" i="1"/>
  <c r="U3944" i="1"/>
  <c r="T3944" i="1"/>
  <c r="S3944" i="1"/>
  <c r="W3943" i="1"/>
  <c r="U3943" i="1"/>
  <c r="AA3943" i="1" s="1"/>
  <c r="T3943" i="1"/>
  <c r="Z3943" i="1" s="1"/>
  <c r="S3943" i="1"/>
  <c r="U3942" i="1"/>
  <c r="X3942" i="1" s="1"/>
  <c r="T3942" i="1"/>
  <c r="S3942" i="1"/>
  <c r="Z3941" i="1"/>
  <c r="V3941" i="1"/>
  <c r="U3941" i="1"/>
  <c r="X3941" i="1" s="1"/>
  <c r="T3941" i="1"/>
  <c r="W3941" i="1" s="1"/>
  <c r="S3941" i="1"/>
  <c r="X3940" i="1"/>
  <c r="U3940" i="1"/>
  <c r="T3940" i="1"/>
  <c r="S3940" i="1"/>
  <c r="U3939" i="1"/>
  <c r="T3939" i="1"/>
  <c r="S3939" i="1"/>
  <c r="U3938" i="1"/>
  <c r="X3938" i="1" s="1"/>
  <c r="T3938" i="1"/>
  <c r="S3938" i="1"/>
  <c r="U3937" i="1"/>
  <c r="T3937" i="1"/>
  <c r="Z3937" i="1" s="1"/>
  <c r="S3937" i="1"/>
  <c r="U3936" i="1"/>
  <c r="X3936" i="1" s="1"/>
  <c r="T3936" i="1"/>
  <c r="S3936" i="1"/>
  <c r="U3935" i="1"/>
  <c r="T3935" i="1"/>
  <c r="S3935" i="1"/>
  <c r="U3934" i="1"/>
  <c r="X3934" i="1" s="1"/>
  <c r="T3934" i="1"/>
  <c r="S3934" i="1"/>
  <c r="U3933" i="1"/>
  <c r="T3933" i="1"/>
  <c r="S3933" i="1"/>
  <c r="U3932" i="1"/>
  <c r="X3932" i="1" s="1"/>
  <c r="T3932" i="1"/>
  <c r="S3932" i="1"/>
  <c r="U3931" i="1"/>
  <c r="T3931" i="1"/>
  <c r="S3931" i="1"/>
  <c r="U3930" i="1"/>
  <c r="X3930" i="1" s="1"/>
  <c r="T3930" i="1"/>
  <c r="S3930" i="1"/>
  <c r="AA3929" i="1"/>
  <c r="U3929" i="1"/>
  <c r="T3929" i="1"/>
  <c r="S3929" i="1"/>
  <c r="U3928" i="1"/>
  <c r="X3928" i="1" s="1"/>
  <c r="T3928" i="1"/>
  <c r="S3928" i="1"/>
  <c r="U3927" i="1"/>
  <c r="T3927" i="1"/>
  <c r="S3927" i="1"/>
  <c r="U3926" i="1"/>
  <c r="X3926" i="1" s="1"/>
  <c r="T3926" i="1"/>
  <c r="S3926" i="1"/>
  <c r="U3925" i="1"/>
  <c r="X3925" i="1" s="1"/>
  <c r="T3925" i="1"/>
  <c r="S3925" i="1"/>
  <c r="U3924" i="1"/>
  <c r="X3924" i="1" s="1"/>
  <c r="T3924" i="1"/>
  <c r="S3924" i="1"/>
  <c r="U3923" i="1"/>
  <c r="T3923" i="1"/>
  <c r="S3923" i="1"/>
  <c r="X3922" i="1"/>
  <c r="U3922" i="1"/>
  <c r="T3922" i="1"/>
  <c r="S3922" i="1"/>
  <c r="AA3921" i="1"/>
  <c r="U3921" i="1"/>
  <c r="T3921" i="1"/>
  <c r="S3921" i="1"/>
  <c r="U3920" i="1"/>
  <c r="X3920" i="1" s="1"/>
  <c r="T3920" i="1"/>
  <c r="S3920" i="1"/>
  <c r="Y3919" i="1"/>
  <c r="U3919" i="1"/>
  <c r="X3919" i="1" s="1"/>
  <c r="T3919" i="1"/>
  <c r="W3919" i="1" s="1"/>
  <c r="S3919" i="1"/>
  <c r="U3918" i="1"/>
  <c r="X3918" i="1" s="1"/>
  <c r="T3918" i="1"/>
  <c r="S3918" i="1"/>
  <c r="W3917" i="1"/>
  <c r="U3917" i="1"/>
  <c r="T3917" i="1"/>
  <c r="Z3917" i="1" s="1"/>
  <c r="S3917" i="1"/>
  <c r="U3916" i="1"/>
  <c r="X3916" i="1" s="1"/>
  <c r="T3916" i="1"/>
  <c r="S3916" i="1"/>
  <c r="U3915" i="1"/>
  <c r="X3915" i="1" s="1"/>
  <c r="T3915" i="1"/>
  <c r="Z3915" i="1" s="1"/>
  <c r="S3915" i="1"/>
  <c r="U3914" i="1"/>
  <c r="X3914" i="1" s="1"/>
  <c r="T3914" i="1"/>
  <c r="S3914" i="1"/>
  <c r="AA3913" i="1"/>
  <c r="U3913" i="1"/>
  <c r="T3913" i="1"/>
  <c r="S3913" i="1"/>
  <c r="U3912" i="1"/>
  <c r="X3912" i="1" s="1"/>
  <c r="T3912" i="1"/>
  <c r="S3912" i="1"/>
  <c r="U3911" i="1"/>
  <c r="X3911" i="1" s="1"/>
  <c r="T3911" i="1"/>
  <c r="S3911" i="1"/>
  <c r="U3910" i="1"/>
  <c r="X3910" i="1" s="1"/>
  <c r="T3910" i="1"/>
  <c r="S3910" i="1"/>
  <c r="U3909" i="1"/>
  <c r="T3909" i="1"/>
  <c r="S3909" i="1"/>
  <c r="X3908" i="1"/>
  <c r="U3908" i="1"/>
  <c r="T3908" i="1"/>
  <c r="S3908" i="1"/>
  <c r="AA3907" i="1"/>
  <c r="U3907" i="1"/>
  <c r="T3907" i="1"/>
  <c r="S3907" i="1"/>
  <c r="U3906" i="1"/>
  <c r="X3906" i="1" s="1"/>
  <c r="T3906" i="1"/>
  <c r="S3906" i="1"/>
  <c r="Z3905" i="1"/>
  <c r="U3905" i="1"/>
  <c r="X3905" i="1" s="1"/>
  <c r="T3905" i="1"/>
  <c r="S3905" i="1"/>
  <c r="U3904" i="1"/>
  <c r="X3904" i="1" s="1"/>
  <c r="T3904" i="1"/>
  <c r="S3904" i="1"/>
  <c r="U3903" i="1"/>
  <c r="X3903" i="1" s="1"/>
  <c r="T3903" i="1"/>
  <c r="S3903" i="1"/>
  <c r="U3902" i="1"/>
  <c r="X3902" i="1" s="1"/>
  <c r="T3902" i="1"/>
  <c r="S3902" i="1"/>
  <c r="U3901" i="1"/>
  <c r="V3901" i="1" s="1"/>
  <c r="T3901" i="1"/>
  <c r="S3901" i="1"/>
  <c r="U3900" i="1"/>
  <c r="X3900" i="1" s="1"/>
  <c r="T3900" i="1"/>
  <c r="S3900" i="1"/>
  <c r="U3899" i="1"/>
  <c r="T3899" i="1"/>
  <c r="S3899" i="1"/>
  <c r="U3898" i="1"/>
  <c r="X3898" i="1" s="1"/>
  <c r="T3898" i="1"/>
  <c r="S3898" i="1"/>
  <c r="U3897" i="1"/>
  <c r="X3897" i="1" s="1"/>
  <c r="T3897" i="1"/>
  <c r="S3897" i="1"/>
  <c r="X3896" i="1"/>
  <c r="U3896" i="1"/>
  <c r="T3896" i="1"/>
  <c r="S3896" i="1"/>
  <c r="U3895" i="1"/>
  <c r="T3895" i="1"/>
  <c r="Z3895" i="1" s="1"/>
  <c r="S3895" i="1"/>
  <c r="U3894" i="1"/>
  <c r="X3894" i="1" s="1"/>
  <c r="T3894" i="1"/>
  <c r="S3894" i="1"/>
  <c r="U3893" i="1"/>
  <c r="T3893" i="1"/>
  <c r="S3893" i="1"/>
  <c r="X3892" i="1"/>
  <c r="U3892" i="1"/>
  <c r="T3892" i="1"/>
  <c r="S3892" i="1"/>
  <c r="AA3891" i="1"/>
  <c r="U3891" i="1"/>
  <c r="T3891" i="1"/>
  <c r="S3891" i="1"/>
  <c r="U3890" i="1"/>
  <c r="T3890" i="1"/>
  <c r="S3890" i="1"/>
  <c r="U3889" i="1"/>
  <c r="X3889" i="1" s="1"/>
  <c r="T3889" i="1"/>
  <c r="S3889" i="1"/>
  <c r="U3888" i="1"/>
  <c r="T3888" i="1"/>
  <c r="S3888" i="1"/>
  <c r="U3887" i="1"/>
  <c r="AA3887" i="1" s="1"/>
  <c r="T3887" i="1"/>
  <c r="S3887" i="1"/>
  <c r="U3886" i="1"/>
  <c r="T3886" i="1"/>
  <c r="S3886" i="1"/>
  <c r="U3885" i="1"/>
  <c r="T3885" i="1"/>
  <c r="S3885" i="1"/>
  <c r="U3884" i="1"/>
  <c r="X3884" i="1" s="1"/>
  <c r="T3884" i="1"/>
  <c r="S3884" i="1"/>
  <c r="U3883" i="1"/>
  <c r="T3883" i="1"/>
  <c r="S3883" i="1"/>
  <c r="U3882" i="1"/>
  <c r="T3882" i="1"/>
  <c r="S3882" i="1"/>
  <c r="U3881" i="1"/>
  <c r="X3881" i="1" s="1"/>
  <c r="T3881" i="1"/>
  <c r="S3881" i="1"/>
  <c r="U3880" i="1"/>
  <c r="T3880" i="1"/>
  <c r="S3880" i="1"/>
  <c r="U3879" i="1"/>
  <c r="T3879" i="1"/>
  <c r="W3879" i="1" s="1"/>
  <c r="S3879" i="1"/>
  <c r="U3878" i="1"/>
  <c r="X3878" i="1" s="1"/>
  <c r="T3878" i="1"/>
  <c r="S3878" i="1"/>
  <c r="U3877" i="1"/>
  <c r="AA3877" i="1" s="1"/>
  <c r="T3877" i="1"/>
  <c r="S3877" i="1"/>
  <c r="U3876" i="1"/>
  <c r="X3876" i="1" s="1"/>
  <c r="T3876" i="1"/>
  <c r="S3876" i="1"/>
  <c r="U3875" i="1"/>
  <c r="X3875" i="1" s="1"/>
  <c r="T3875" i="1"/>
  <c r="S3875" i="1"/>
  <c r="U3874" i="1"/>
  <c r="T3874" i="1"/>
  <c r="S3874" i="1"/>
  <c r="U3873" i="1"/>
  <c r="T3873" i="1"/>
  <c r="S3873" i="1"/>
  <c r="U3872" i="1"/>
  <c r="T3872" i="1"/>
  <c r="S3872" i="1"/>
  <c r="U3871" i="1"/>
  <c r="X3871" i="1" s="1"/>
  <c r="T3871" i="1"/>
  <c r="S3871" i="1"/>
  <c r="U3870" i="1"/>
  <c r="T3870" i="1"/>
  <c r="S3870" i="1"/>
  <c r="W3869" i="1"/>
  <c r="V3869" i="1"/>
  <c r="U3869" i="1"/>
  <c r="T3869" i="1"/>
  <c r="Z3869" i="1" s="1"/>
  <c r="S3869" i="1"/>
  <c r="X3868" i="1"/>
  <c r="U3868" i="1"/>
  <c r="T3868" i="1"/>
  <c r="S3868" i="1"/>
  <c r="AA3867" i="1"/>
  <c r="U3867" i="1"/>
  <c r="T3867" i="1"/>
  <c r="S3867" i="1"/>
  <c r="U3866" i="1"/>
  <c r="T3866" i="1"/>
  <c r="S3866" i="1"/>
  <c r="U3865" i="1"/>
  <c r="X3865" i="1" s="1"/>
  <c r="T3865" i="1"/>
  <c r="S3865" i="1"/>
  <c r="U3864" i="1"/>
  <c r="T3864" i="1"/>
  <c r="S3864" i="1"/>
  <c r="AA3863" i="1"/>
  <c r="U3863" i="1"/>
  <c r="T3863" i="1"/>
  <c r="S3863" i="1"/>
  <c r="U3862" i="1"/>
  <c r="X3862" i="1" s="1"/>
  <c r="T3862" i="1"/>
  <c r="S3862" i="1"/>
  <c r="AA3861" i="1"/>
  <c r="U3861" i="1"/>
  <c r="T3861" i="1"/>
  <c r="S3861" i="1"/>
  <c r="U3860" i="1"/>
  <c r="X3860" i="1" s="1"/>
  <c r="T3860" i="1"/>
  <c r="S3860" i="1"/>
  <c r="Z3859" i="1"/>
  <c r="U3859" i="1"/>
  <c r="X3859" i="1" s="1"/>
  <c r="T3859" i="1"/>
  <c r="S3859" i="1"/>
  <c r="U3858" i="1"/>
  <c r="T3858" i="1"/>
  <c r="S3858" i="1"/>
  <c r="U3857" i="1"/>
  <c r="T3857" i="1"/>
  <c r="W3857" i="1" s="1"/>
  <c r="S3857" i="1"/>
  <c r="U3856" i="1"/>
  <c r="T3856" i="1"/>
  <c r="S3856" i="1"/>
  <c r="U3855" i="1"/>
  <c r="X3855" i="1" s="1"/>
  <c r="T3855" i="1"/>
  <c r="S3855" i="1"/>
  <c r="U3854" i="1"/>
  <c r="T3854" i="1"/>
  <c r="S3854" i="1"/>
  <c r="U3853" i="1"/>
  <c r="T3853" i="1"/>
  <c r="S3853" i="1"/>
  <c r="U3852" i="1"/>
  <c r="X3852" i="1" s="1"/>
  <c r="T3852" i="1"/>
  <c r="S3852" i="1"/>
  <c r="W3851" i="1"/>
  <c r="U3851" i="1"/>
  <c r="T3851" i="1"/>
  <c r="Z3851" i="1" s="1"/>
  <c r="S3851" i="1"/>
  <c r="U3850" i="1"/>
  <c r="T3850" i="1"/>
  <c r="S3850" i="1"/>
  <c r="W3849" i="1"/>
  <c r="V3849" i="1"/>
  <c r="U3849" i="1"/>
  <c r="X3849" i="1" s="1"/>
  <c r="T3849" i="1"/>
  <c r="Z3849" i="1" s="1"/>
  <c r="S3849" i="1"/>
  <c r="U3848" i="1"/>
  <c r="T3848" i="1"/>
  <c r="S3848" i="1"/>
  <c r="Z3847" i="1"/>
  <c r="U3847" i="1"/>
  <c r="T3847" i="1"/>
  <c r="W3847" i="1" s="1"/>
  <c r="S3847" i="1"/>
  <c r="U3846" i="1"/>
  <c r="X3846" i="1" s="1"/>
  <c r="T3846" i="1"/>
  <c r="S3846" i="1"/>
  <c r="U3845" i="1"/>
  <c r="T3845" i="1"/>
  <c r="W3845" i="1" s="1"/>
  <c r="S3845" i="1"/>
  <c r="U3844" i="1"/>
  <c r="X3844" i="1" s="1"/>
  <c r="T3844" i="1"/>
  <c r="S3844" i="1"/>
  <c r="U3843" i="1"/>
  <c r="X3843" i="1" s="1"/>
  <c r="T3843" i="1"/>
  <c r="S3843" i="1"/>
  <c r="U3842" i="1"/>
  <c r="T3842" i="1"/>
  <c r="S3842" i="1"/>
  <c r="AA3841" i="1"/>
  <c r="U3841" i="1"/>
  <c r="T3841" i="1"/>
  <c r="S3841" i="1"/>
  <c r="U3840" i="1"/>
  <c r="T3840" i="1"/>
  <c r="S3840" i="1"/>
  <c r="U3839" i="1"/>
  <c r="T3839" i="1"/>
  <c r="Z3839" i="1" s="1"/>
  <c r="S3839" i="1"/>
  <c r="U3838" i="1"/>
  <c r="T3838" i="1"/>
  <c r="S3838" i="1"/>
  <c r="U3837" i="1"/>
  <c r="T3837" i="1"/>
  <c r="S3837" i="1"/>
  <c r="U3836" i="1"/>
  <c r="X3836" i="1" s="1"/>
  <c r="T3836" i="1"/>
  <c r="S3836" i="1"/>
  <c r="U3835" i="1"/>
  <c r="T3835" i="1"/>
  <c r="S3835" i="1"/>
  <c r="U3834" i="1"/>
  <c r="T3834" i="1"/>
  <c r="S3834" i="1"/>
  <c r="U3833" i="1"/>
  <c r="T3833" i="1"/>
  <c r="S3833" i="1"/>
  <c r="U3832" i="1"/>
  <c r="T3832" i="1"/>
  <c r="S3832" i="1"/>
  <c r="Z3831" i="1"/>
  <c r="U3831" i="1"/>
  <c r="AA3831" i="1" s="1"/>
  <c r="T3831" i="1"/>
  <c r="W3831" i="1" s="1"/>
  <c r="S3831" i="1"/>
  <c r="U3830" i="1"/>
  <c r="X3830" i="1" s="1"/>
  <c r="T3830" i="1"/>
  <c r="S3830" i="1"/>
  <c r="U3829" i="1"/>
  <c r="X3829" i="1" s="1"/>
  <c r="T3829" i="1"/>
  <c r="S3829" i="1"/>
  <c r="U3828" i="1"/>
  <c r="X3828" i="1" s="1"/>
  <c r="T3828" i="1"/>
  <c r="S3828" i="1"/>
  <c r="U3827" i="1"/>
  <c r="T3827" i="1"/>
  <c r="S3827" i="1"/>
  <c r="U3826" i="1"/>
  <c r="T3826" i="1"/>
  <c r="S3826" i="1"/>
  <c r="Z3825" i="1"/>
  <c r="U3825" i="1"/>
  <c r="AA3825" i="1" s="1"/>
  <c r="T3825" i="1"/>
  <c r="W3825" i="1" s="1"/>
  <c r="S3825" i="1"/>
  <c r="U3824" i="1"/>
  <c r="T3824" i="1"/>
  <c r="S3824" i="1"/>
  <c r="U3823" i="1"/>
  <c r="T3823" i="1"/>
  <c r="S3823" i="1"/>
  <c r="U3822" i="1"/>
  <c r="T3822" i="1"/>
  <c r="S3822" i="1"/>
  <c r="AA3821" i="1"/>
  <c r="U3821" i="1"/>
  <c r="T3821" i="1"/>
  <c r="S3821" i="1"/>
  <c r="U3820" i="1"/>
  <c r="X3820" i="1" s="1"/>
  <c r="T3820" i="1"/>
  <c r="S3820" i="1"/>
  <c r="U3819" i="1"/>
  <c r="X3819" i="1" s="1"/>
  <c r="T3819" i="1"/>
  <c r="Z3819" i="1" s="1"/>
  <c r="S3819" i="1"/>
  <c r="U3818" i="1"/>
  <c r="T3818" i="1"/>
  <c r="S3818" i="1"/>
  <c r="U3817" i="1"/>
  <c r="T3817" i="1"/>
  <c r="W3817" i="1" s="1"/>
  <c r="S3817" i="1"/>
  <c r="U3816" i="1"/>
  <c r="T3816" i="1"/>
  <c r="S3816" i="1"/>
  <c r="W3815" i="1"/>
  <c r="U3815" i="1"/>
  <c r="X3815" i="1" s="1"/>
  <c r="T3815" i="1"/>
  <c r="Z3815" i="1" s="1"/>
  <c r="S3815" i="1"/>
  <c r="U3814" i="1"/>
  <c r="X3814" i="1" s="1"/>
  <c r="T3814" i="1"/>
  <c r="S3814" i="1"/>
  <c r="U3813" i="1"/>
  <c r="T3813" i="1"/>
  <c r="S3813" i="1"/>
  <c r="U3812" i="1"/>
  <c r="X3812" i="1" s="1"/>
  <c r="T3812" i="1"/>
  <c r="S3812" i="1"/>
  <c r="U3811" i="1"/>
  <c r="T3811" i="1"/>
  <c r="S3811" i="1"/>
  <c r="U3810" i="1"/>
  <c r="T3810" i="1"/>
  <c r="S3810" i="1"/>
  <c r="U3809" i="1"/>
  <c r="X3809" i="1" s="1"/>
  <c r="T3809" i="1"/>
  <c r="Z3809" i="1" s="1"/>
  <c r="S3809" i="1"/>
  <c r="U3808" i="1"/>
  <c r="T3808" i="1"/>
  <c r="S3808" i="1"/>
  <c r="U3807" i="1"/>
  <c r="T3807" i="1"/>
  <c r="W3807" i="1" s="1"/>
  <c r="S3807" i="1"/>
  <c r="U3806" i="1"/>
  <c r="T3806" i="1"/>
  <c r="S3806" i="1"/>
  <c r="U3805" i="1"/>
  <c r="T3805" i="1"/>
  <c r="S3805" i="1"/>
  <c r="U3804" i="1"/>
  <c r="X3804" i="1" s="1"/>
  <c r="T3804" i="1"/>
  <c r="S3804" i="1"/>
  <c r="W3803" i="1"/>
  <c r="U3803" i="1"/>
  <c r="AA3803" i="1" s="1"/>
  <c r="AB3803" i="1" s="1"/>
  <c r="T3803" i="1"/>
  <c r="Z3803" i="1" s="1"/>
  <c r="S3803" i="1"/>
  <c r="U3802" i="1"/>
  <c r="T3802" i="1"/>
  <c r="S3802" i="1"/>
  <c r="U3801" i="1"/>
  <c r="T3801" i="1"/>
  <c r="S3801" i="1"/>
  <c r="U3800" i="1"/>
  <c r="T3800" i="1"/>
  <c r="S3800" i="1"/>
  <c r="U3799" i="1"/>
  <c r="T3799" i="1"/>
  <c r="S3799" i="1"/>
  <c r="U3798" i="1"/>
  <c r="X3798" i="1" s="1"/>
  <c r="T3798" i="1"/>
  <c r="S3798" i="1"/>
  <c r="U3797" i="1"/>
  <c r="T3797" i="1"/>
  <c r="S3797" i="1"/>
  <c r="U3796" i="1"/>
  <c r="X3796" i="1" s="1"/>
  <c r="T3796" i="1"/>
  <c r="S3796" i="1"/>
  <c r="U3795" i="1"/>
  <c r="AA3795" i="1" s="1"/>
  <c r="T3795" i="1"/>
  <c r="S3795" i="1"/>
  <c r="U3794" i="1"/>
  <c r="T3794" i="1"/>
  <c r="S3794" i="1"/>
  <c r="U3793" i="1"/>
  <c r="T3793" i="1"/>
  <c r="S3793" i="1"/>
  <c r="U3792" i="1"/>
  <c r="T3792" i="1"/>
  <c r="S3792" i="1"/>
  <c r="U3791" i="1"/>
  <c r="T3791" i="1"/>
  <c r="S3791" i="1"/>
  <c r="U3790" i="1"/>
  <c r="T3790" i="1"/>
  <c r="S3790" i="1"/>
  <c r="W3789" i="1"/>
  <c r="U3789" i="1"/>
  <c r="T3789" i="1"/>
  <c r="Z3789" i="1" s="1"/>
  <c r="S3789" i="1"/>
  <c r="U3788" i="1"/>
  <c r="X3788" i="1" s="1"/>
  <c r="T3788" i="1"/>
  <c r="S3788" i="1"/>
  <c r="Z3787" i="1"/>
  <c r="U3787" i="1"/>
  <c r="T3787" i="1"/>
  <c r="S3787" i="1"/>
  <c r="U3786" i="1"/>
  <c r="T3786" i="1"/>
  <c r="S3786" i="1"/>
  <c r="U3785" i="1"/>
  <c r="X3785" i="1" s="1"/>
  <c r="T3785" i="1"/>
  <c r="Z3785" i="1" s="1"/>
  <c r="S3785" i="1"/>
  <c r="U3784" i="1"/>
  <c r="T3784" i="1"/>
  <c r="S3784" i="1"/>
  <c r="U3783" i="1"/>
  <c r="T3783" i="1"/>
  <c r="W3783" i="1" s="1"/>
  <c r="S3783" i="1"/>
  <c r="U3782" i="1"/>
  <c r="X3782" i="1" s="1"/>
  <c r="T3782" i="1"/>
  <c r="S3782" i="1"/>
  <c r="Z3781" i="1"/>
  <c r="U3781" i="1"/>
  <c r="AA3781" i="1" s="1"/>
  <c r="T3781" i="1"/>
  <c r="W3781" i="1" s="1"/>
  <c r="S3781" i="1"/>
  <c r="U3780" i="1"/>
  <c r="X3780" i="1" s="1"/>
  <c r="T3780" i="1"/>
  <c r="S3780" i="1"/>
  <c r="U3779" i="1"/>
  <c r="X3779" i="1" s="1"/>
  <c r="T3779" i="1"/>
  <c r="S3779" i="1"/>
  <c r="U3778" i="1"/>
  <c r="T3778" i="1"/>
  <c r="S3778" i="1"/>
  <c r="U3777" i="1"/>
  <c r="T3777" i="1"/>
  <c r="W3777" i="1" s="1"/>
  <c r="S3777" i="1"/>
  <c r="U3776" i="1"/>
  <c r="T3776" i="1"/>
  <c r="S3776" i="1"/>
  <c r="U3775" i="1"/>
  <c r="T3775" i="1"/>
  <c r="Z3775" i="1" s="1"/>
  <c r="S3775" i="1"/>
  <c r="U3774" i="1"/>
  <c r="T3774" i="1"/>
  <c r="S3774" i="1"/>
  <c r="U3773" i="1"/>
  <c r="T3773" i="1"/>
  <c r="S3773" i="1"/>
  <c r="U3772" i="1"/>
  <c r="X3772" i="1" s="1"/>
  <c r="T3772" i="1"/>
  <c r="S3772" i="1"/>
  <c r="W3771" i="1"/>
  <c r="U3771" i="1"/>
  <c r="T3771" i="1"/>
  <c r="Z3771" i="1" s="1"/>
  <c r="S3771" i="1"/>
  <c r="U3770" i="1"/>
  <c r="T3770" i="1"/>
  <c r="S3770" i="1"/>
  <c r="U3769" i="1"/>
  <c r="X3769" i="1" s="1"/>
  <c r="T3769" i="1"/>
  <c r="Z3769" i="1" s="1"/>
  <c r="S3769" i="1"/>
  <c r="U3768" i="1"/>
  <c r="T3768" i="1"/>
  <c r="S3768" i="1"/>
  <c r="U3767" i="1"/>
  <c r="AA3767" i="1" s="1"/>
  <c r="T3767" i="1"/>
  <c r="S3767" i="1"/>
  <c r="U3766" i="1"/>
  <c r="X3766" i="1" s="1"/>
  <c r="T3766" i="1"/>
  <c r="S3766" i="1"/>
  <c r="U3765" i="1"/>
  <c r="X3765" i="1" s="1"/>
  <c r="T3765" i="1"/>
  <c r="Z3765" i="1" s="1"/>
  <c r="S3765" i="1"/>
  <c r="U3764" i="1"/>
  <c r="X3764" i="1" s="1"/>
  <c r="T3764" i="1"/>
  <c r="S3764" i="1"/>
  <c r="U3763" i="1"/>
  <c r="T3763" i="1"/>
  <c r="S3763" i="1"/>
  <c r="U3762" i="1"/>
  <c r="T3762" i="1"/>
  <c r="S3762" i="1"/>
  <c r="AA3761" i="1"/>
  <c r="U3761" i="1"/>
  <c r="T3761" i="1"/>
  <c r="S3761" i="1"/>
  <c r="U3760" i="1"/>
  <c r="T3760" i="1"/>
  <c r="S3760" i="1"/>
  <c r="U3759" i="1"/>
  <c r="AA3759" i="1" s="1"/>
  <c r="T3759" i="1"/>
  <c r="S3759" i="1"/>
  <c r="U3758" i="1"/>
  <c r="T3758" i="1"/>
  <c r="S3758" i="1"/>
  <c r="U3757" i="1"/>
  <c r="T3757" i="1"/>
  <c r="S3757" i="1"/>
  <c r="U3756" i="1"/>
  <c r="X3756" i="1" s="1"/>
  <c r="T3756" i="1"/>
  <c r="S3756" i="1"/>
  <c r="U3755" i="1"/>
  <c r="T3755" i="1"/>
  <c r="S3755" i="1"/>
  <c r="U3754" i="1"/>
  <c r="T3754" i="1"/>
  <c r="S3754" i="1"/>
  <c r="U3753" i="1"/>
  <c r="T3753" i="1"/>
  <c r="Z3753" i="1" s="1"/>
  <c r="S3753" i="1"/>
  <c r="U3752" i="1"/>
  <c r="T3752" i="1"/>
  <c r="S3752" i="1"/>
  <c r="U3751" i="1"/>
  <c r="X3751" i="1" s="1"/>
  <c r="T3751" i="1"/>
  <c r="Z3751" i="1" s="1"/>
  <c r="S3751" i="1"/>
  <c r="U3750" i="1"/>
  <c r="X3750" i="1" s="1"/>
  <c r="T3750" i="1"/>
  <c r="S3750" i="1"/>
  <c r="U3749" i="1"/>
  <c r="T3749" i="1"/>
  <c r="S3749" i="1"/>
  <c r="U3748" i="1"/>
  <c r="X3748" i="1" s="1"/>
  <c r="T3748" i="1"/>
  <c r="S3748" i="1"/>
  <c r="U3747" i="1"/>
  <c r="AA3747" i="1" s="1"/>
  <c r="T3747" i="1"/>
  <c r="S3747" i="1"/>
  <c r="U3746" i="1"/>
  <c r="T3746" i="1"/>
  <c r="S3746" i="1"/>
  <c r="U3745" i="1"/>
  <c r="X3745" i="1" s="1"/>
  <c r="T3745" i="1"/>
  <c r="Z3745" i="1" s="1"/>
  <c r="S3745" i="1"/>
  <c r="U3744" i="1"/>
  <c r="T3744" i="1"/>
  <c r="S3744" i="1"/>
  <c r="U3743" i="1"/>
  <c r="T3743" i="1"/>
  <c r="W3743" i="1" s="1"/>
  <c r="S3743" i="1"/>
  <c r="U3742" i="1"/>
  <c r="T3742" i="1"/>
  <c r="S3742" i="1"/>
  <c r="U3741" i="1"/>
  <c r="X3741" i="1" s="1"/>
  <c r="T3741" i="1"/>
  <c r="S3741" i="1"/>
  <c r="U3740" i="1"/>
  <c r="X3740" i="1" s="1"/>
  <c r="T3740" i="1"/>
  <c r="S3740" i="1"/>
  <c r="U3739" i="1"/>
  <c r="T3739" i="1"/>
  <c r="S3739" i="1"/>
  <c r="U3738" i="1"/>
  <c r="T3738" i="1"/>
  <c r="S3738" i="1"/>
  <c r="U3737" i="1"/>
  <c r="AA3737" i="1" s="1"/>
  <c r="T3737" i="1"/>
  <c r="S3737" i="1"/>
  <c r="U3736" i="1"/>
  <c r="T3736" i="1"/>
  <c r="S3736" i="1"/>
  <c r="U3735" i="1"/>
  <c r="T3735" i="1"/>
  <c r="W3735" i="1" s="1"/>
  <c r="S3735" i="1"/>
  <c r="U3734" i="1"/>
  <c r="X3734" i="1" s="1"/>
  <c r="T3734" i="1"/>
  <c r="S3734" i="1"/>
  <c r="U3733" i="1"/>
  <c r="T3733" i="1"/>
  <c r="W3733" i="1" s="1"/>
  <c r="S3733" i="1"/>
  <c r="U3732" i="1"/>
  <c r="X3732" i="1" s="1"/>
  <c r="T3732" i="1"/>
  <c r="S3732" i="1"/>
  <c r="U3731" i="1"/>
  <c r="AA3731" i="1" s="1"/>
  <c r="T3731" i="1"/>
  <c r="S3731" i="1"/>
  <c r="U3730" i="1"/>
  <c r="T3730" i="1"/>
  <c r="S3730" i="1"/>
  <c r="U3729" i="1"/>
  <c r="T3729" i="1"/>
  <c r="S3729" i="1"/>
  <c r="U3728" i="1"/>
  <c r="T3728" i="1"/>
  <c r="S3728" i="1"/>
  <c r="U3727" i="1"/>
  <c r="T3727" i="1"/>
  <c r="S3727" i="1"/>
  <c r="U3726" i="1"/>
  <c r="T3726" i="1"/>
  <c r="S3726" i="1"/>
  <c r="U3725" i="1"/>
  <c r="X3725" i="1" s="1"/>
  <c r="T3725" i="1"/>
  <c r="W3725" i="1" s="1"/>
  <c r="S3725" i="1"/>
  <c r="U3724" i="1"/>
  <c r="X3724" i="1" s="1"/>
  <c r="T3724" i="1"/>
  <c r="S3724" i="1"/>
  <c r="U3723" i="1"/>
  <c r="T3723" i="1"/>
  <c r="Z3723" i="1" s="1"/>
  <c r="S3723" i="1"/>
  <c r="U3722" i="1"/>
  <c r="T3722" i="1"/>
  <c r="S3722" i="1"/>
  <c r="U3721" i="1"/>
  <c r="AA3721" i="1" s="1"/>
  <c r="T3721" i="1"/>
  <c r="Z3721" i="1" s="1"/>
  <c r="S3721" i="1"/>
  <c r="U3720" i="1"/>
  <c r="X3720" i="1" s="1"/>
  <c r="T3720" i="1"/>
  <c r="S3720" i="1"/>
  <c r="X3719" i="1"/>
  <c r="V3719" i="1"/>
  <c r="U3719" i="1"/>
  <c r="AA3719" i="1" s="1"/>
  <c r="T3719" i="1"/>
  <c r="W3719" i="1" s="1"/>
  <c r="S3719" i="1"/>
  <c r="U3718" i="1"/>
  <c r="T3718" i="1"/>
  <c r="S3718" i="1"/>
  <c r="Z3717" i="1"/>
  <c r="X3717" i="1"/>
  <c r="U3717" i="1"/>
  <c r="T3717" i="1"/>
  <c r="W3717" i="1" s="1"/>
  <c r="S3717" i="1"/>
  <c r="U3716" i="1"/>
  <c r="X3716" i="1" s="1"/>
  <c r="T3716" i="1"/>
  <c r="S3716" i="1"/>
  <c r="Z3715" i="1"/>
  <c r="U3715" i="1"/>
  <c r="T3715" i="1"/>
  <c r="W3715" i="1" s="1"/>
  <c r="S3715" i="1"/>
  <c r="U3714" i="1"/>
  <c r="T3714" i="1"/>
  <c r="S3714" i="1"/>
  <c r="U3713" i="1"/>
  <c r="T3713" i="1"/>
  <c r="Z3713" i="1" s="1"/>
  <c r="S3713" i="1"/>
  <c r="U3712" i="1"/>
  <c r="T3712" i="1"/>
  <c r="S3712" i="1"/>
  <c r="W3711" i="1"/>
  <c r="U3711" i="1"/>
  <c r="AA3711" i="1" s="1"/>
  <c r="T3711" i="1"/>
  <c r="Z3711" i="1" s="1"/>
  <c r="S3711" i="1"/>
  <c r="U3710" i="1"/>
  <c r="X3710" i="1" s="1"/>
  <c r="T3710" i="1"/>
  <c r="S3710" i="1"/>
  <c r="W3709" i="1"/>
  <c r="U3709" i="1"/>
  <c r="X3709" i="1" s="1"/>
  <c r="T3709" i="1"/>
  <c r="Z3709" i="1" s="1"/>
  <c r="S3709" i="1"/>
  <c r="U3708" i="1"/>
  <c r="T3708" i="1"/>
  <c r="S3708" i="1"/>
  <c r="U3707" i="1"/>
  <c r="T3707" i="1"/>
  <c r="S3707" i="1"/>
  <c r="U3706" i="1"/>
  <c r="T3706" i="1"/>
  <c r="S3706" i="1"/>
  <c r="V3705" i="1"/>
  <c r="U3705" i="1"/>
  <c r="X3705" i="1" s="1"/>
  <c r="T3705" i="1"/>
  <c r="Z3705" i="1" s="1"/>
  <c r="S3705" i="1"/>
  <c r="X3704" i="1"/>
  <c r="U3704" i="1"/>
  <c r="T3704" i="1"/>
  <c r="S3704" i="1"/>
  <c r="U3703" i="1"/>
  <c r="T3703" i="1"/>
  <c r="S3703" i="1"/>
  <c r="U3702" i="1"/>
  <c r="X3702" i="1" s="1"/>
  <c r="T3702" i="1"/>
  <c r="S3702" i="1"/>
  <c r="U3701" i="1"/>
  <c r="T3701" i="1"/>
  <c r="W3701" i="1" s="1"/>
  <c r="S3701" i="1"/>
  <c r="U3700" i="1"/>
  <c r="T3700" i="1"/>
  <c r="S3700" i="1"/>
  <c r="U3699" i="1"/>
  <c r="T3699" i="1"/>
  <c r="S3699" i="1"/>
  <c r="U3698" i="1"/>
  <c r="T3698" i="1"/>
  <c r="S3698" i="1"/>
  <c r="U3697" i="1"/>
  <c r="T3697" i="1"/>
  <c r="Z3697" i="1" s="1"/>
  <c r="S3697" i="1"/>
  <c r="U3696" i="1"/>
  <c r="T3696" i="1"/>
  <c r="S3696" i="1"/>
  <c r="U3695" i="1"/>
  <c r="X3695" i="1" s="1"/>
  <c r="T3695" i="1"/>
  <c r="Z3695" i="1" s="1"/>
  <c r="S3695" i="1"/>
  <c r="U3694" i="1"/>
  <c r="X3694" i="1" s="1"/>
  <c r="T3694" i="1"/>
  <c r="S3694" i="1"/>
  <c r="U3693" i="1"/>
  <c r="T3693" i="1"/>
  <c r="S3693" i="1"/>
  <c r="U3692" i="1"/>
  <c r="T3692" i="1"/>
  <c r="S3692" i="1"/>
  <c r="U3691" i="1"/>
  <c r="X3691" i="1" s="1"/>
  <c r="T3691" i="1"/>
  <c r="Z3691" i="1" s="1"/>
  <c r="S3691" i="1"/>
  <c r="U3690" i="1"/>
  <c r="X3690" i="1" s="1"/>
  <c r="T3690" i="1"/>
  <c r="S3690" i="1"/>
  <c r="U3689" i="1"/>
  <c r="AA3689" i="1" s="1"/>
  <c r="T3689" i="1"/>
  <c r="S3689" i="1"/>
  <c r="U3688" i="1"/>
  <c r="T3688" i="1"/>
  <c r="S3688" i="1"/>
  <c r="X3687" i="1"/>
  <c r="U3687" i="1"/>
  <c r="AA3687" i="1" s="1"/>
  <c r="T3687" i="1"/>
  <c r="S3687" i="1"/>
  <c r="X3686" i="1"/>
  <c r="U3686" i="1"/>
  <c r="T3686" i="1"/>
  <c r="S3686" i="1"/>
  <c r="U3685" i="1"/>
  <c r="T3685" i="1"/>
  <c r="W3685" i="1" s="1"/>
  <c r="S3685" i="1"/>
  <c r="U3684" i="1"/>
  <c r="T3684" i="1"/>
  <c r="S3684" i="1"/>
  <c r="X3683" i="1"/>
  <c r="W3683" i="1"/>
  <c r="U3683" i="1"/>
  <c r="T3683" i="1"/>
  <c r="Z3683" i="1" s="1"/>
  <c r="S3683" i="1"/>
  <c r="U3682" i="1"/>
  <c r="X3682" i="1" s="1"/>
  <c r="T3682" i="1"/>
  <c r="S3682" i="1"/>
  <c r="U3681" i="1"/>
  <c r="X3681" i="1" s="1"/>
  <c r="T3681" i="1"/>
  <c r="S3681" i="1"/>
  <c r="U3680" i="1"/>
  <c r="T3680" i="1"/>
  <c r="S3680" i="1"/>
  <c r="U3679" i="1"/>
  <c r="T3679" i="1"/>
  <c r="Z3679" i="1" s="1"/>
  <c r="S3679" i="1"/>
  <c r="U3678" i="1"/>
  <c r="X3678" i="1" s="1"/>
  <c r="T3678" i="1"/>
  <c r="S3678" i="1"/>
  <c r="U3677" i="1"/>
  <c r="T3677" i="1"/>
  <c r="S3677" i="1"/>
  <c r="U3676" i="1"/>
  <c r="T3676" i="1"/>
  <c r="S3676" i="1"/>
  <c r="U3675" i="1"/>
  <c r="T3675" i="1"/>
  <c r="S3675" i="1"/>
  <c r="U3674" i="1"/>
  <c r="X3674" i="1" s="1"/>
  <c r="T3674" i="1"/>
  <c r="S3674" i="1"/>
  <c r="W3673" i="1"/>
  <c r="U3673" i="1"/>
  <c r="X3673" i="1" s="1"/>
  <c r="T3673" i="1"/>
  <c r="S3673" i="1"/>
  <c r="U3672" i="1"/>
  <c r="T3672" i="1"/>
  <c r="S3672" i="1"/>
  <c r="Z3671" i="1"/>
  <c r="U3671" i="1"/>
  <c r="AA3671" i="1" s="1"/>
  <c r="T3671" i="1"/>
  <c r="S3671" i="1"/>
  <c r="U3670" i="1"/>
  <c r="X3670" i="1" s="1"/>
  <c r="T3670" i="1"/>
  <c r="S3670" i="1"/>
  <c r="U3669" i="1"/>
  <c r="AA3669" i="1" s="1"/>
  <c r="T3669" i="1"/>
  <c r="S3669" i="1"/>
  <c r="U3668" i="1"/>
  <c r="T3668" i="1"/>
  <c r="S3668" i="1"/>
  <c r="X3667" i="1"/>
  <c r="U3667" i="1"/>
  <c r="T3667" i="1"/>
  <c r="S3667" i="1"/>
  <c r="U3666" i="1"/>
  <c r="X3666" i="1" s="1"/>
  <c r="T3666" i="1"/>
  <c r="S3666" i="1"/>
  <c r="Z3665" i="1"/>
  <c r="U3665" i="1"/>
  <c r="T3665" i="1"/>
  <c r="W3665" i="1" s="1"/>
  <c r="S3665" i="1"/>
  <c r="U3664" i="1"/>
  <c r="T3664" i="1"/>
  <c r="S3664" i="1"/>
  <c r="W3663" i="1"/>
  <c r="U3663" i="1"/>
  <c r="T3663" i="1"/>
  <c r="S3663" i="1"/>
  <c r="U3662" i="1"/>
  <c r="X3662" i="1" s="1"/>
  <c r="T3662" i="1"/>
  <c r="S3662" i="1"/>
  <c r="U3661" i="1"/>
  <c r="T3661" i="1"/>
  <c r="Z3661" i="1" s="1"/>
  <c r="S3661" i="1"/>
  <c r="U3660" i="1"/>
  <c r="T3660" i="1"/>
  <c r="S3660" i="1"/>
  <c r="U3659" i="1"/>
  <c r="T3659" i="1"/>
  <c r="S3659" i="1"/>
  <c r="U3658" i="1"/>
  <c r="X3658" i="1" s="1"/>
  <c r="T3658" i="1"/>
  <c r="S3658" i="1"/>
  <c r="U3657" i="1"/>
  <c r="T3657" i="1"/>
  <c r="S3657" i="1"/>
  <c r="U3656" i="1"/>
  <c r="T3656" i="1"/>
  <c r="S3656" i="1"/>
  <c r="U3655" i="1"/>
  <c r="T3655" i="1"/>
  <c r="S3655" i="1"/>
  <c r="U3654" i="1"/>
  <c r="X3654" i="1" s="1"/>
  <c r="T3654" i="1"/>
  <c r="S3654" i="1"/>
  <c r="Z3653" i="1"/>
  <c r="U3653" i="1"/>
  <c r="AA3653" i="1" s="1"/>
  <c r="T3653" i="1"/>
  <c r="W3653" i="1" s="1"/>
  <c r="S3653" i="1"/>
  <c r="U3652" i="1"/>
  <c r="T3652" i="1"/>
  <c r="S3652" i="1"/>
  <c r="U3651" i="1"/>
  <c r="T3651" i="1"/>
  <c r="S3651" i="1"/>
  <c r="U3650" i="1"/>
  <c r="T3650" i="1"/>
  <c r="S3650" i="1"/>
  <c r="AA3649" i="1"/>
  <c r="U3649" i="1"/>
  <c r="T3649" i="1"/>
  <c r="S3649" i="1"/>
  <c r="U3648" i="1"/>
  <c r="T3648" i="1"/>
  <c r="S3648" i="1"/>
  <c r="U3647" i="1"/>
  <c r="T3647" i="1"/>
  <c r="S3647" i="1"/>
  <c r="U3646" i="1"/>
  <c r="X3646" i="1" s="1"/>
  <c r="T3646" i="1"/>
  <c r="S3646" i="1"/>
  <c r="U3645" i="1"/>
  <c r="T3645" i="1"/>
  <c r="Z3645" i="1" s="1"/>
  <c r="S3645" i="1"/>
  <c r="U3644" i="1"/>
  <c r="T3644" i="1"/>
  <c r="S3644" i="1"/>
  <c r="U3643" i="1"/>
  <c r="X3643" i="1" s="1"/>
  <c r="T3643" i="1"/>
  <c r="Z3643" i="1" s="1"/>
  <c r="S3643" i="1"/>
  <c r="U3642" i="1"/>
  <c r="T3642" i="1"/>
  <c r="S3642" i="1"/>
  <c r="U3641" i="1"/>
  <c r="T3641" i="1"/>
  <c r="S3641" i="1"/>
  <c r="U3640" i="1"/>
  <c r="X3640" i="1" s="1"/>
  <c r="T3640" i="1"/>
  <c r="S3640" i="1"/>
  <c r="U3639" i="1"/>
  <c r="AA3639" i="1" s="1"/>
  <c r="T3639" i="1"/>
  <c r="S3639" i="1"/>
  <c r="U3638" i="1"/>
  <c r="X3638" i="1" s="1"/>
  <c r="T3638" i="1"/>
  <c r="S3638" i="1"/>
  <c r="Z3637" i="1"/>
  <c r="U3637" i="1"/>
  <c r="X3637" i="1" s="1"/>
  <c r="T3637" i="1"/>
  <c r="S3637" i="1"/>
  <c r="U3636" i="1"/>
  <c r="T3636" i="1"/>
  <c r="S3636" i="1"/>
  <c r="U3635" i="1"/>
  <c r="T3635" i="1"/>
  <c r="S3635" i="1"/>
  <c r="U3634" i="1"/>
  <c r="T3634" i="1"/>
  <c r="S3634" i="1"/>
  <c r="U3633" i="1"/>
  <c r="T3633" i="1"/>
  <c r="S3633" i="1"/>
  <c r="U3632" i="1"/>
  <c r="T3632" i="1"/>
  <c r="Z3632" i="1" s="1"/>
  <c r="S3632" i="1"/>
  <c r="U3631" i="1"/>
  <c r="T3631" i="1"/>
  <c r="Z3631" i="1" s="1"/>
  <c r="S3631" i="1"/>
  <c r="U3630" i="1"/>
  <c r="T3630" i="1"/>
  <c r="S3630" i="1"/>
  <c r="U3629" i="1"/>
  <c r="T3629" i="1"/>
  <c r="S3629" i="1"/>
  <c r="U3628" i="1"/>
  <c r="T3628" i="1"/>
  <c r="Z3628" i="1" s="1"/>
  <c r="S3628" i="1"/>
  <c r="U3627" i="1"/>
  <c r="T3627" i="1"/>
  <c r="S3627" i="1"/>
  <c r="U3626" i="1"/>
  <c r="AA3626" i="1" s="1"/>
  <c r="T3626" i="1"/>
  <c r="S3626" i="1"/>
  <c r="U3625" i="1"/>
  <c r="T3625" i="1"/>
  <c r="S3625" i="1"/>
  <c r="U3624" i="1"/>
  <c r="AA3624" i="1" s="1"/>
  <c r="T3624" i="1"/>
  <c r="Z3624" i="1" s="1"/>
  <c r="S3624" i="1"/>
  <c r="U3623" i="1"/>
  <c r="T3623" i="1"/>
  <c r="S3623" i="1"/>
  <c r="X3622" i="1"/>
  <c r="U3622" i="1"/>
  <c r="AA3622" i="1" s="1"/>
  <c r="T3622" i="1"/>
  <c r="S3622" i="1"/>
  <c r="U3621" i="1"/>
  <c r="T3621" i="1"/>
  <c r="S3621" i="1"/>
  <c r="U3620" i="1"/>
  <c r="T3620" i="1"/>
  <c r="Z3620" i="1" s="1"/>
  <c r="S3620" i="1"/>
  <c r="U3619" i="1"/>
  <c r="T3619" i="1"/>
  <c r="S3619" i="1"/>
  <c r="U3618" i="1"/>
  <c r="T3618" i="1"/>
  <c r="S3618" i="1"/>
  <c r="U3617" i="1"/>
  <c r="T3617" i="1"/>
  <c r="S3617" i="1"/>
  <c r="X3616" i="1"/>
  <c r="U3616" i="1"/>
  <c r="AA3616" i="1" s="1"/>
  <c r="T3616" i="1"/>
  <c r="Z3616" i="1" s="1"/>
  <c r="S3616" i="1"/>
  <c r="U3615" i="1"/>
  <c r="T3615" i="1"/>
  <c r="S3615" i="1"/>
  <c r="U3614" i="1"/>
  <c r="X3614" i="1" s="1"/>
  <c r="T3614" i="1"/>
  <c r="S3614" i="1"/>
  <c r="U3613" i="1"/>
  <c r="T3613" i="1"/>
  <c r="S3613" i="1"/>
  <c r="U3612" i="1"/>
  <c r="T3612" i="1"/>
  <c r="Z3612" i="1" s="1"/>
  <c r="S3612" i="1"/>
  <c r="U3611" i="1"/>
  <c r="T3611" i="1"/>
  <c r="S3611" i="1"/>
  <c r="U3610" i="1"/>
  <c r="AA3610" i="1" s="1"/>
  <c r="T3610" i="1"/>
  <c r="S3610" i="1"/>
  <c r="U3609" i="1"/>
  <c r="T3609" i="1"/>
  <c r="S3609" i="1"/>
  <c r="X3608" i="1"/>
  <c r="U3608" i="1"/>
  <c r="AA3608" i="1" s="1"/>
  <c r="T3608" i="1"/>
  <c r="Z3608" i="1" s="1"/>
  <c r="S3608" i="1"/>
  <c r="Z3607" i="1"/>
  <c r="U3607" i="1"/>
  <c r="V3607" i="1" s="1"/>
  <c r="T3607" i="1"/>
  <c r="W3607" i="1" s="1"/>
  <c r="S3607" i="1"/>
  <c r="AA3606" i="1"/>
  <c r="U3606" i="1"/>
  <c r="T3606" i="1"/>
  <c r="S3606" i="1"/>
  <c r="U3605" i="1"/>
  <c r="T3605" i="1"/>
  <c r="S3605" i="1"/>
  <c r="U3604" i="1"/>
  <c r="T3604" i="1"/>
  <c r="Z3604" i="1" s="1"/>
  <c r="S3604" i="1"/>
  <c r="U3603" i="1"/>
  <c r="T3603" i="1"/>
  <c r="S3603" i="1"/>
  <c r="U3602" i="1"/>
  <c r="T3602" i="1"/>
  <c r="S3602" i="1"/>
  <c r="U3601" i="1"/>
  <c r="T3601" i="1"/>
  <c r="S3601" i="1"/>
  <c r="U3600" i="1"/>
  <c r="T3600" i="1"/>
  <c r="Z3600" i="1" s="1"/>
  <c r="S3600" i="1"/>
  <c r="V3599" i="1"/>
  <c r="U3599" i="1"/>
  <c r="T3599" i="1"/>
  <c r="Z3599" i="1" s="1"/>
  <c r="S3599" i="1"/>
  <c r="X3598" i="1"/>
  <c r="U3598" i="1"/>
  <c r="T3598" i="1"/>
  <c r="S3598" i="1"/>
  <c r="U3597" i="1"/>
  <c r="T3597" i="1"/>
  <c r="S3597" i="1"/>
  <c r="U3596" i="1"/>
  <c r="X3596" i="1" s="1"/>
  <c r="T3596" i="1"/>
  <c r="Z3596" i="1" s="1"/>
  <c r="S3596" i="1"/>
  <c r="U3595" i="1"/>
  <c r="T3595" i="1"/>
  <c r="S3595" i="1"/>
  <c r="U3594" i="1"/>
  <c r="T3594" i="1"/>
  <c r="S3594" i="1"/>
  <c r="U3593" i="1"/>
  <c r="T3593" i="1"/>
  <c r="S3593" i="1"/>
  <c r="X3592" i="1"/>
  <c r="U3592" i="1"/>
  <c r="AA3592" i="1" s="1"/>
  <c r="AB3592" i="1" s="1"/>
  <c r="T3592" i="1"/>
  <c r="Z3592" i="1" s="1"/>
  <c r="S3592" i="1"/>
  <c r="U3591" i="1"/>
  <c r="T3591" i="1"/>
  <c r="S3591" i="1"/>
  <c r="U3590" i="1"/>
  <c r="T3590" i="1"/>
  <c r="S3590" i="1"/>
  <c r="U3589" i="1"/>
  <c r="T3589" i="1"/>
  <c r="S3589" i="1"/>
  <c r="U3588" i="1"/>
  <c r="T3588" i="1"/>
  <c r="Z3588" i="1" s="1"/>
  <c r="S3588" i="1"/>
  <c r="U3587" i="1"/>
  <c r="T3587" i="1"/>
  <c r="S3587" i="1"/>
  <c r="X3586" i="1"/>
  <c r="W3586" i="1"/>
  <c r="U3586" i="1"/>
  <c r="AA3586" i="1" s="1"/>
  <c r="T3586" i="1"/>
  <c r="Z3586" i="1" s="1"/>
  <c r="S3586" i="1"/>
  <c r="Z3585" i="1"/>
  <c r="U3585" i="1"/>
  <c r="T3585" i="1"/>
  <c r="W3585" i="1" s="1"/>
  <c r="S3585" i="1"/>
  <c r="U3584" i="1"/>
  <c r="T3584" i="1"/>
  <c r="Z3584" i="1" s="1"/>
  <c r="S3584" i="1"/>
  <c r="Z3583" i="1"/>
  <c r="W3583" i="1"/>
  <c r="U3583" i="1"/>
  <c r="T3583" i="1"/>
  <c r="S3583" i="1"/>
  <c r="W3582" i="1"/>
  <c r="U3582" i="1"/>
  <c r="T3582" i="1"/>
  <c r="Z3582" i="1" s="1"/>
  <c r="S3582" i="1"/>
  <c r="Z3581" i="1"/>
  <c r="U3581" i="1"/>
  <c r="T3581" i="1"/>
  <c r="W3581" i="1" s="1"/>
  <c r="S3581" i="1"/>
  <c r="AA3580" i="1"/>
  <c r="U3580" i="1"/>
  <c r="X3580" i="1" s="1"/>
  <c r="T3580" i="1"/>
  <c r="Z3580" i="1" s="1"/>
  <c r="S3580" i="1"/>
  <c r="U3579" i="1"/>
  <c r="V3579" i="1" s="1"/>
  <c r="T3579" i="1"/>
  <c r="S3579" i="1"/>
  <c r="U3578" i="1"/>
  <c r="T3578" i="1"/>
  <c r="S3578" i="1"/>
  <c r="U3577" i="1"/>
  <c r="T3577" i="1"/>
  <c r="S3577" i="1"/>
  <c r="U3576" i="1"/>
  <c r="AA3576" i="1" s="1"/>
  <c r="AB3576" i="1" s="1"/>
  <c r="T3576" i="1"/>
  <c r="Z3576" i="1" s="1"/>
  <c r="S3576" i="1"/>
  <c r="Z3575" i="1"/>
  <c r="U3575" i="1"/>
  <c r="V3575" i="1" s="1"/>
  <c r="T3575" i="1"/>
  <c r="W3575" i="1" s="1"/>
  <c r="S3575" i="1"/>
  <c r="AA3574" i="1"/>
  <c r="X3574" i="1"/>
  <c r="U3574" i="1"/>
  <c r="T3574" i="1"/>
  <c r="S3574" i="1"/>
  <c r="U3573" i="1"/>
  <c r="T3573" i="1"/>
  <c r="S3573" i="1"/>
  <c r="U3572" i="1"/>
  <c r="T3572" i="1"/>
  <c r="Z3572" i="1" s="1"/>
  <c r="S3572" i="1"/>
  <c r="U3571" i="1"/>
  <c r="T3571" i="1"/>
  <c r="S3571" i="1"/>
  <c r="U3570" i="1"/>
  <c r="T3570" i="1"/>
  <c r="S3570" i="1"/>
  <c r="U3569" i="1"/>
  <c r="T3569" i="1"/>
  <c r="S3569" i="1"/>
  <c r="U3568" i="1"/>
  <c r="T3568" i="1"/>
  <c r="Z3568" i="1" s="1"/>
  <c r="S3568" i="1"/>
  <c r="U3567" i="1"/>
  <c r="T3567" i="1"/>
  <c r="S3567" i="1"/>
  <c r="U3566" i="1"/>
  <c r="X3566" i="1" s="1"/>
  <c r="T3566" i="1"/>
  <c r="S3566" i="1"/>
  <c r="U3565" i="1"/>
  <c r="T3565" i="1"/>
  <c r="S3565" i="1"/>
  <c r="U3564" i="1"/>
  <c r="T3564" i="1"/>
  <c r="Z3564" i="1" s="1"/>
  <c r="S3564" i="1"/>
  <c r="U3563" i="1"/>
  <c r="T3563" i="1"/>
  <c r="S3563" i="1"/>
  <c r="U3562" i="1"/>
  <c r="T3562" i="1"/>
  <c r="S3562" i="1"/>
  <c r="U3561" i="1"/>
  <c r="T3561" i="1"/>
  <c r="S3561" i="1"/>
  <c r="U3560" i="1"/>
  <c r="T3560" i="1"/>
  <c r="Z3560" i="1" s="1"/>
  <c r="S3560" i="1"/>
  <c r="U3559" i="1"/>
  <c r="T3559" i="1"/>
  <c r="S3559" i="1"/>
  <c r="U3558" i="1"/>
  <c r="T3558" i="1"/>
  <c r="S3558" i="1"/>
  <c r="U3557" i="1"/>
  <c r="T3557" i="1"/>
  <c r="S3557" i="1"/>
  <c r="U3556" i="1"/>
  <c r="X3556" i="1" s="1"/>
  <c r="T3556" i="1"/>
  <c r="Z3556" i="1" s="1"/>
  <c r="S3556" i="1"/>
  <c r="U3555" i="1"/>
  <c r="T3555" i="1"/>
  <c r="S3555" i="1"/>
  <c r="U3554" i="1"/>
  <c r="T3554" i="1"/>
  <c r="S3554" i="1"/>
  <c r="U3553" i="1"/>
  <c r="T3553" i="1"/>
  <c r="S3553" i="1"/>
  <c r="U3552" i="1"/>
  <c r="AA3552" i="1" s="1"/>
  <c r="T3552" i="1"/>
  <c r="Z3552" i="1" s="1"/>
  <c r="S3552" i="1"/>
  <c r="U3551" i="1"/>
  <c r="T3551" i="1"/>
  <c r="S3551" i="1"/>
  <c r="W3550" i="1"/>
  <c r="U3550" i="1"/>
  <c r="X3550" i="1" s="1"/>
  <c r="T3550" i="1"/>
  <c r="Z3550" i="1" s="1"/>
  <c r="S3550" i="1"/>
  <c r="Z3549" i="1"/>
  <c r="U3549" i="1"/>
  <c r="T3549" i="1"/>
  <c r="W3549" i="1" s="1"/>
  <c r="S3549" i="1"/>
  <c r="U3548" i="1"/>
  <c r="T3548" i="1"/>
  <c r="Z3548" i="1" s="1"/>
  <c r="S3548" i="1"/>
  <c r="U3547" i="1"/>
  <c r="T3547" i="1"/>
  <c r="Z3547" i="1" s="1"/>
  <c r="S3547" i="1"/>
  <c r="U3546" i="1"/>
  <c r="AA3546" i="1" s="1"/>
  <c r="T3546" i="1"/>
  <c r="S3546" i="1"/>
  <c r="Z3545" i="1"/>
  <c r="U3545" i="1"/>
  <c r="T3545" i="1"/>
  <c r="W3545" i="1" s="1"/>
  <c r="S3545" i="1"/>
  <c r="U3544" i="1"/>
  <c r="T3544" i="1"/>
  <c r="Z3544" i="1" s="1"/>
  <c r="S3544" i="1"/>
  <c r="U3543" i="1"/>
  <c r="T3543" i="1"/>
  <c r="S3543" i="1"/>
  <c r="U3542" i="1"/>
  <c r="T3542" i="1"/>
  <c r="S3542" i="1"/>
  <c r="U3541" i="1"/>
  <c r="T3541" i="1"/>
  <c r="S3541" i="1"/>
  <c r="U3540" i="1"/>
  <c r="AA3540" i="1" s="1"/>
  <c r="AB3540" i="1" s="1"/>
  <c r="T3540" i="1"/>
  <c r="Z3540" i="1" s="1"/>
  <c r="S3540" i="1"/>
  <c r="U3539" i="1"/>
  <c r="V3539" i="1" s="1"/>
  <c r="T3539" i="1"/>
  <c r="S3539" i="1"/>
  <c r="U3538" i="1"/>
  <c r="T3538" i="1"/>
  <c r="S3538" i="1"/>
  <c r="U3537" i="1"/>
  <c r="T3537" i="1"/>
  <c r="S3537" i="1"/>
  <c r="U3536" i="1"/>
  <c r="T3536" i="1"/>
  <c r="S3536" i="1"/>
  <c r="U3535" i="1"/>
  <c r="V3535" i="1" s="1"/>
  <c r="T3535" i="1"/>
  <c r="Z3535" i="1" s="1"/>
  <c r="S3535" i="1"/>
  <c r="X3534" i="1"/>
  <c r="U3534" i="1"/>
  <c r="T3534" i="1"/>
  <c r="S3534" i="1"/>
  <c r="U3533" i="1"/>
  <c r="T3533" i="1"/>
  <c r="S3533" i="1"/>
  <c r="U3532" i="1"/>
  <c r="X3532" i="1" s="1"/>
  <c r="T3532" i="1"/>
  <c r="S3532" i="1"/>
  <c r="U3531" i="1"/>
  <c r="T3531" i="1"/>
  <c r="S3531" i="1"/>
  <c r="U3530" i="1"/>
  <c r="T3530" i="1"/>
  <c r="S3530" i="1"/>
  <c r="Z3529" i="1"/>
  <c r="U3529" i="1"/>
  <c r="T3529" i="1"/>
  <c r="W3529" i="1" s="1"/>
  <c r="S3529" i="1"/>
  <c r="U3528" i="1"/>
  <c r="T3528" i="1"/>
  <c r="S3528" i="1"/>
  <c r="U3527" i="1"/>
  <c r="T3527" i="1"/>
  <c r="Z3527" i="1" s="1"/>
  <c r="S3527" i="1"/>
  <c r="U3526" i="1"/>
  <c r="T3526" i="1"/>
  <c r="S3526" i="1"/>
  <c r="U3525" i="1"/>
  <c r="T3525" i="1"/>
  <c r="S3525" i="1"/>
  <c r="U3524" i="1"/>
  <c r="T3524" i="1"/>
  <c r="S3524" i="1"/>
  <c r="U3523" i="1"/>
  <c r="T3523" i="1"/>
  <c r="S3523" i="1"/>
  <c r="U3522" i="1"/>
  <c r="AA3522" i="1" s="1"/>
  <c r="T3522" i="1"/>
  <c r="S3522" i="1"/>
  <c r="U3521" i="1"/>
  <c r="T3521" i="1"/>
  <c r="S3521" i="1"/>
  <c r="U3520" i="1"/>
  <c r="T3520" i="1"/>
  <c r="S3520" i="1"/>
  <c r="U3519" i="1"/>
  <c r="V3519" i="1" s="1"/>
  <c r="T3519" i="1"/>
  <c r="Z3519" i="1" s="1"/>
  <c r="S3519" i="1"/>
  <c r="W3518" i="1"/>
  <c r="U3518" i="1"/>
  <c r="T3518" i="1"/>
  <c r="Z3518" i="1" s="1"/>
  <c r="S3518" i="1"/>
  <c r="U3517" i="1"/>
  <c r="T3517" i="1"/>
  <c r="S3517" i="1"/>
  <c r="U3516" i="1"/>
  <c r="T3516" i="1"/>
  <c r="S3516" i="1"/>
  <c r="U3515" i="1"/>
  <c r="T3515" i="1"/>
  <c r="S3515" i="1"/>
  <c r="U3514" i="1"/>
  <c r="T3514" i="1"/>
  <c r="S3514" i="1"/>
  <c r="U3513" i="1"/>
  <c r="T3513" i="1"/>
  <c r="S3513" i="1"/>
  <c r="U3512" i="1"/>
  <c r="T3512" i="1"/>
  <c r="S3512" i="1"/>
  <c r="U3511" i="1"/>
  <c r="T3511" i="1"/>
  <c r="S3511" i="1"/>
  <c r="U3510" i="1"/>
  <c r="X3510" i="1" s="1"/>
  <c r="T3510" i="1"/>
  <c r="S3510" i="1"/>
  <c r="U3509" i="1"/>
  <c r="T3509" i="1"/>
  <c r="S3509" i="1"/>
  <c r="U3508" i="1"/>
  <c r="T3508" i="1"/>
  <c r="S3508" i="1"/>
  <c r="U3507" i="1"/>
  <c r="T3507" i="1"/>
  <c r="S3507" i="1"/>
  <c r="X3506" i="1"/>
  <c r="U3506" i="1"/>
  <c r="AA3506" i="1" s="1"/>
  <c r="T3506" i="1"/>
  <c r="S3506" i="1"/>
  <c r="U3505" i="1"/>
  <c r="T3505" i="1"/>
  <c r="S3505" i="1"/>
  <c r="U3504" i="1"/>
  <c r="T3504" i="1"/>
  <c r="S3504" i="1"/>
  <c r="Z3503" i="1"/>
  <c r="U3503" i="1"/>
  <c r="T3503" i="1"/>
  <c r="W3503" i="1" s="1"/>
  <c r="S3503" i="1"/>
  <c r="X3502" i="1"/>
  <c r="U3502" i="1"/>
  <c r="T3502" i="1"/>
  <c r="S3502" i="1"/>
  <c r="U3501" i="1"/>
  <c r="T3501" i="1"/>
  <c r="S3501" i="1"/>
  <c r="AA3500" i="1"/>
  <c r="U3500" i="1"/>
  <c r="X3500" i="1" s="1"/>
  <c r="T3500" i="1"/>
  <c r="S3500" i="1"/>
  <c r="U3499" i="1"/>
  <c r="T3499" i="1"/>
  <c r="S3499" i="1"/>
  <c r="U3498" i="1"/>
  <c r="T3498" i="1"/>
  <c r="S3498" i="1"/>
  <c r="U3497" i="1"/>
  <c r="T3497" i="1"/>
  <c r="S3497" i="1"/>
  <c r="X3496" i="1"/>
  <c r="U3496" i="1"/>
  <c r="AA3496" i="1" s="1"/>
  <c r="T3496" i="1"/>
  <c r="S3496" i="1"/>
  <c r="U3495" i="1"/>
  <c r="V3495" i="1" s="1"/>
  <c r="T3495" i="1"/>
  <c r="S3495" i="1"/>
  <c r="U3494" i="1"/>
  <c r="X3494" i="1" s="1"/>
  <c r="T3494" i="1"/>
  <c r="S3494" i="1"/>
  <c r="U3493" i="1"/>
  <c r="T3493" i="1"/>
  <c r="S3493" i="1"/>
  <c r="U3492" i="1"/>
  <c r="T3492" i="1"/>
  <c r="S3492" i="1"/>
  <c r="U3491" i="1"/>
  <c r="T3491" i="1"/>
  <c r="S3491" i="1"/>
  <c r="U3490" i="1"/>
  <c r="T3490" i="1"/>
  <c r="S3490" i="1"/>
  <c r="U3489" i="1"/>
  <c r="T3489" i="1"/>
  <c r="S3489" i="1"/>
  <c r="U3488" i="1"/>
  <c r="T3488" i="1"/>
  <c r="S3488" i="1"/>
  <c r="U3487" i="1"/>
  <c r="T3487" i="1"/>
  <c r="S3487" i="1"/>
  <c r="U3486" i="1"/>
  <c r="X3486" i="1" s="1"/>
  <c r="T3486" i="1"/>
  <c r="S3486" i="1"/>
  <c r="U3485" i="1"/>
  <c r="T3485" i="1"/>
  <c r="S3485" i="1"/>
  <c r="U3484" i="1"/>
  <c r="T3484" i="1"/>
  <c r="S3484" i="1"/>
  <c r="U3483" i="1"/>
  <c r="T3483" i="1"/>
  <c r="S3483" i="1"/>
  <c r="U3482" i="1"/>
  <c r="AA3482" i="1" s="1"/>
  <c r="T3482" i="1"/>
  <c r="S3482" i="1"/>
  <c r="W3481" i="1"/>
  <c r="U3481" i="1"/>
  <c r="T3481" i="1"/>
  <c r="Z3481" i="1" s="1"/>
  <c r="S3481" i="1"/>
  <c r="AA3480" i="1"/>
  <c r="U3480" i="1"/>
  <c r="X3480" i="1" s="1"/>
  <c r="T3480" i="1"/>
  <c r="S3480" i="1"/>
  <c r="U3479" i="1"/>
  <c r="T3479" i="1"/>
  <c r="Z3479" i="1" s="1"/>
  <c r="S3479" i="1"/>
  <c r="U3478" i="1"/>
  <c r="T3478" i="1"/>
  <c r="S3478" i="1"/>
  <c r="U3477" i="1"/>
  <c r="T3477" i="1"/>
  <c r="S3477" i="1"/>
  <c r="U3476" i="1"/>
  <c r="AA3476" i="1" s="1"/>
  <c r="T3476" i="1"/>
  <c r="S3476" i="1"/>
  <c r="W3475" i="1"/>
  <c r="U3475" i="1"/>
  <c r="V3475" i="1" s="1"/>
  <c r="T3475" i="1"/>
  <c r="Z3475" i="1" s="1"/>
  <c r="S3475" i="1"/>
  <c r="AA3474" i="1"/>
  <c r="X3474" i="1"/>
  <c r="U3474" i="1"/>
  <c r="T3474" i="1"/>
  <c r="S3474" i="1"/>
  <c r="U3473" i="1"/>
  <c r="T3473" i="1"/>
  <c r="S3473" i="1"/>
  <c r="U3472" i="1"/>
  <c r="T3472" i="1"/>
  <c r="S3472" i="1"/>
  <c r="W3471" i="1"/>
  <c r="U3471" i="1"/>
  <c r="V3471" i="1" s="1"/>
  <c r="T3471" i="1"/>
  <c r="Z3471" i="1" s="1"/>
  <c r="S3471" i="1"/>
  <c r="W3470" i="1"/>
  <c r="U3470" i="1"/>
  <c r="T3470" i="1"/>
  <c r="Z3470" i="1" s="1"/>
  <c r="S3470" i="1"/>
  <c r="W3469" i="1"/>
  <c r="U3469" i="1"/>
  <c r="T3469" i="1"/>
  <c r="Z3469" i="1" s="1"/>
  <c r="S3469" i="1"/>
  <c r="U3468" i="1"/>
  <c r="X3468" i="1" s="1"/>
  <c r="T3468" i="1"/>
  <c r="S3468" i="1"/>
  <c r="U3467" i="1"/>
  <c r="V3467" i="1" s="1"/>
  <c r="T3467" i="1"/>
  <c r="Z3467" i="1" s="1"/>
  <c r="S3467" i="1"/>
  <c r="U3466" i="1"/>
  <c r="T3466" i="1"/>
  <c r="S3466" i="1"/>
  <c r="Z3465" i="1"/>
  <c r="W3465" i="1"/>
  <c r="U3465" i="1"/>
  <c r="T3465" i="1"/>
  <c r="S3465" i="1"/>
  <c r="AA3464" i="1"/>
  <c r="X3464" i="1"/>
  <c r="U3464" i="1"/>
  <c r="T3464" i="1"/>
  <c r="S3464" i="1"/>
  <c r="U3463" i="1"/>
  <c r="T3463" i="1"/>
  <c r="S3463" i="1"/>
  <c r="U3462" i="1"/>
  <c r="T3462" i="1"/>
  <c r="S3462" i="1"/>
  <c r="U3461" i="1"/>
  <c r="T3461" i="1"/>
  <c r="S3461" i="1"/>
  <c r="U3460" i="1"/>
  <c r="T3460" i="1"/>
  <c r="S3460" i="1"/>
  <c r="U3459" i="1"/>
  <c r="T3459" i="1"/>
  <c r="S3459" i="1"/>
  <c r="U3458" i="1"/>
  <c r="T3458" i="1"/>
  <c r="S3458" i="1"/>
  <c r="U3457" i="1"/>
  <c r="T3457" i="1"/>
  <c r="S3457" i="1"/>
  <c r="U3456" i="1"/>
  <c r="AA3456" i="1" s="1"/>
  <c r="T3456" i="1"/>
  <c r="S3456" i="1"/>
  <c r="W3455" i="1"/>
  <c r="U3455" i="1"/>
  <c r="T3455" i="1"/>
  <c r="S3455" i="1"/>
  <c r="U3454" i="1"/>
  <c r="T3454" i="1"/>
  <c r="S3454" i="1"/>
  <c r="U3453" i="1"/>
  <c r="T3453" i="1"/>
  <c r="S3453" i="1"/>
  <c r="U3452" i="1"/>
  <c r="X3452" i="1" s="1"/>
  <c r="T3452" i="1"/>
  <c r="S3452" i="1"/>
  <c r="U3451" i="1"/>
  <c r="V3451" i="1" s="1"/>
  <c r="T3451" i="1"/>
  <c r="S3451" i="1"/>
  <c r="U3450" i="1"/>
  <c r="T3450" i="1"/>
  <c r="S3450" i="1"/>
  <c r="U3449" i="1"/>
  <c r="T3449" i="1"/>
  <c r="S3449" i="1"/>
  <c r="U3448" i="1"/>
  <c r="T3448" i="1"/>
  <c r="S3448" i="1"/>
  <c r="U3447" i="1"/>
  <c r="T3447" i="1"/>
  <c r="S3447" i="1"/>
  <c r="U3446" i="1"/>
  <c r="T3446" i="1"/>
  <c r="S3446" i="1"/>
  <c r="U3445" i="1"/>
  <c r="T3445" i="1"/>
  <c r="S3445" i="1"/>
  <c r="U3444" i="1"/>
  <c r="T3444" i="1"/>
  <c r="S3444" i="1"/>
  <c r="U3443" i="1"/>
  <c r="T3443" i="1"/>
  <c r="S3443" i="1"/>
  <c r="U3442" i="1"/>
  <c r="T3442" i="1"/>
  <c r="S3442" i="1"/>
  <c r="U3441" i="1"/>
  <c r="T3441" i="1"/>
  <c r="S3441" i="1"/>
  <c r="U3440" i="1"/>
  <c r="AA3440" i="1" s="1"/>
  <c r="T3440" i="1"/>
  <c r="S3440" i="1"/>
  <c r="U3439" i="1"/>
  <c r="T3439" i="1"/>
  <c r="S3439" i="1"/>
  <c r="U3438" i="1"/>
  <c r="T3438" i="1"/>
  <c r="S3438" i="1"/>
  <c r="U3437" i="1"/>
  <c r="T3437" i="1"/>
  <c r="S3437" i="1"/>
  <c r="U3436" i="1"/>
  <c r="X3436" i="1" s="1"/>
  <c r="T3436" i="1"/>
  <c r="S3436" i="1"/>
  <c r="U3435" i="1"/>
  <c r="T3435" i="1"/>
  <c r="S3435" i="1"/>
  <c r="U3434" i="1"/>
  <c r="AA3434" i="1" s="1"/>
  <c r="T3434" i="1"/>
  <c r="S3434" i="1"/>
  <c r="U3433" i="1"/>
  <c r="T3433" i="1"/>
  <c r="S3433" i="1"/>
  <c r="U3432" i="1"/>
  <c r="X3432" i="1" s="1"/>
  <c r="T3432" i="1"/>
  <c r="S3432" i="1"/>
  <c r="U3431" i="1"/>
  <c r="T3431" i="1"/>
  <c r="S3431" i="1"/>
  <c r="X3430" i="1"/>
  <c r="U3430" i="1"/>
  <c r="T3430" i="1"/>
  <c r="S3430" i="1"/>
  <c r="U3429" i="1"/>
  <c r="T3429" i="1"/>
  <c r="S3429" i="1"/>
  <c r="U3428" i="1"/>
  <c r="T3428" i="1"/>
  <c r="S3428" i="1"/>
  <c r="U3427" i="1"/>
  <c r="X3427" i="1" s="1"/>
  <c r="T3427" i="1"/>
  <c r="S3427" i="1"/>
  <c r="U3426" i="1"/>
  <c r="T3426" i="1"/>
  <c r="S3426" i="1"/>
  <c r="Z3425" i="1"/>
  <c r="U3425" i="1"/>
  <c r="T3425" i="1"/>
  <c r="W3425" i="1" s="1"/>
  <c r="S3425" i="1"/>
  <c r="X3424" i="1"/>
  <c r="U3424" i="1"/>
  <c r="T3424" i="1"/>
  <c r="S3424" i="1"/>
  <c r="Z3423" i="1"/>
  <c r="U3423" i="1"/>
  <c r="T3423" i="1"/>
  <c r="W3423" i="1" s="1"/>
  <c r="S3423" i="1"/>
  <c r="X3422" i="1"/>
  <c r="U3422" i="1"/>
  <c r="T3422" i="1"/>
  <c r="S3422" i="1"/>
  <c r="U3421" i="1"/>
  <c r="AA3421" i="1" s="1"/>
  <c r="T3421" i="1"/>
  <c r="S3421" i="1"/>
  <c r="U3420" i="1"/>
  <c r="T3420" i="1"/>
  <c r="S3420" i="1"/>
  <c r="U3419" i="1"/>
  <c r="T3419" i="1"/>
  <c r="S3419" i="1"/>
  <c r="U3418" i="1"/>
  <c r="T3418" i="1"/>
  <c r="S3418" i="1"/>
  <c r="AA3417" i="1"/>
  <c r="U3417" i="1"/>
  <c r="T3417" i="1"/>
  <c r="S3417" i="1"/>
  <c r="W3416" i="1"/>
  <c r="U3416" i="1"/>
  <c r="T3416" i="1"/>
  <c r="Z3416" i="1" s="1"/>
  <c r="S3416" i="1"/>
  <c r="Z3415" i="1"/>
  <c r="U3415" i="1"/>
  <c r="T3415" i="1"/>
  <c r="W3415" i="1" s="1"/>
  <c r="S3415" i="1"/>
  <c r="X3414" i="1"/>
  <c r="W3414" i="1"/>
  <c r="U3414" i="1"/>
  <c r="T3414" i="1"/>
  <c r="Z3414" i="1" s="1"/>
  <c r="S3414" i="1"/>
  <c r="U3413" i="1"/>
  <c r="T3413" i="1"/>
  <c r="S3413" i="1"/>
  <c r="W3412" i="1"/>
  <c r="U3412" i="1"/>
  <c r="T3412" i="1"/>
  <c r="Z3412" i="1" s="1"/>
  <c r="S3412" i="1"/>
  <c r="AA3411" i="1"/>
  <c r="Z3411" i="1"/>
  <c r="U3411" i="1"/>
  <c r="X3411" i="1" s="1"/>
  <c r="T3411" i="1"/>
  <c r="W3411" i="1" s="1"/>
  <c r="S3411" i="1"/>
  <c r="W3410" i="1"/>
  <c r="U3410" i="1"/>
  <c r="T3410" i="1"/>
  <c r="Z3410" i="1" s="1"/>
  <c r="S3410" i="1"/>
  <c r="U3409" i="1"/>
  <c r="T3409" i="1"/>
  <c r="S3409" i="1"/>
  <c r="W3408" i="1"/>
  <c r="U3408" i="1"/>
  <c r="T3408" i="1"/>
  <c r="Z3408" i="1" s="1"/>
  <c r="S3408" i="1"/>
  <c r="Z3407" i="1"/>
  <c r="V3407" i="1"/>
  <c r="U3407" i="1"/>
  <c r="T3407" i="1"/>
  <c r="W3407" i="1" s="1"/>
  <c r="S3407" i="1"/>
  <c r="X3406" i="1"/>
  <c r="U3406" i="1"/>
  <c r="T3406" i="1"/>
  <c r="S3406" i="1"/>
  <c r="U3405" i="1"/>
  <c r="X3405" i="1" s="1"/>
  <c r="T3405" i="1"/>
  <c r="S3405" i="1"/>
  <c r="U3404" i="1"/>
  <c r="AA3404" i="1" s="1"/>
  <c r="T3404" i="1"/>
  <c r="S3404" i="1"/>
  <c r="U3403" i="1"/>
  <c r="T3403" i="1"/>
  <c r="S3403" i="1"/>
  <c r="U3402" i="1"/>
  <c r="X3402" i="1" s="1"/>
  <c r="T3402" i="1"/>
  <c r="S3402" i="1"/>
  <c r="U3401" i="1"/>
  <c r="X3401" i="1" s="1"/>
  <c r="T3401" i="1"/>
  <c r="S3401" i="1"/>
  <c r="U3400" i="1"/>
  <c r="T3400" i="1"/>
  <c r="S3400" i="1"/>
  <c r="U3399" i="1"/>
  <c r="T3399" i="1"/>
  <c r="S3399" i="1"/>
  <c r="U3398" i="1"/>
  <c r="AA3398" i="1" s="1"/>
  <c r="T3398" i="1"/>
  <c r="S3398" i="1"/>
  <c r="U3397" i="1"/>
  <c r="X3397" i="1" s="1"/>
  <c r="T3397" i="1"/>
  <c r="S3397" i="1"/>
  <c r="U3396" i="1"/>
  <c r="X3396" i="1" s="1"/>
  <c r="T3396" i="1"/>
  <c r="S3396" i="1"/>
  <c r="U3395" i="1"/>
  <c r="T3395" i="1"/>
  <c r="S3395" i="1"/>
  <c r="U3394" i="1"/>
  <c r="T3394" i="1"/>
  <c r="S3394" i="1"/>
  <c r="U3393" i="1"/>
  <c r="X3393" i="1" s="1"/>
  <c r="T3393" i="1"/>
  <c r="S3393" i="1"/>
  <c r="U3392" i="1"/>
  <c r="T3392" i="1"/>
  <c r="S3392" i="1"/>
  <c r="U3391" i="1"/>
  <c r="T3391" i="1"/>
  <c r="S3391" i="1"/>
  <c r="U3390" i="1"/>
  <c r="T3390" i="1"/>
  <c r="S3390" i="1"/>
  <c r="U3389" i="1"/>
  <c r="X3389" i="1" s="1"/>
  <c r="T3389" i="1"/>
  <c r="S3389" i="1"/>
  <c r="U3388" i="1"/>
  <c r="X3388" i="1" s="1"/>
  <c r="T3388" i="1"/>
  <c r="S3388" i="1"/>
  <c r="U3387" i="1"/>
  <c r="T3387" i="1"/>
  <c r="S3387" i="1"/>
  <c r="U3386" i="1"/>
  <c r="X3386" i="1" s="1"/>
  <c r="T3386" i="1"/>
  <c r="S3386" i="1"/>
  <c r="U3385" i="1"/>
  <c r="X3385" i="1" s="1"/>
  <c r="T3385" i="1"/>
  <c r="S3385" i="1"/>
  <c r="U3384" i="1"/>
  <c r="T3384" i="1"/>
  <c r="S3384" i="1"/>
  <c r="U3383" i="1"/>
  <c r="T3383" i="1"/>
  <c r="S3383" i="1"/>
  <c r="Z3382" i="1"/>
  <c r="U3382" i="1"/>
  <c r="AA3382" i="1" s="1"/>
  <c r="T3382" i="1"/>
  <c r="W3382" i="1" s="1"/>
  <c r="S3382" i="1"/>
  <c r="U3381" i="1"/>
  <c r="X3381" i="1" s="1"/>
  <c r="T3381" i="1"/>
  <c r="S3381" i="1"/>
  <c r="U3380" i="1"/>
  <c r="X3380" i="1" s="1"/>
  <c r="T3380" i="1"/>
  <c r="S3380" i="1"/>
  <c r="U3379" i="1"/>
  <c r="T3379" i="1"/>
  <c r="S3379" i="1"/>
  <c r="U3378" i="1"/>
  <c r="T3378" i="1"/>
  <c r="S3378" i="1"/>
  <c r="U3377" i="1"/>
  <c r="X3377" i="1" s="1"/>
  <c r="T3377" i="1"/>
  <c r="S3377" i="1"/>
  <c r="AA3376" i="1"/>
  <c r="U3376" i="1"/>
  <c r="T3376" i="1"/>
  <c r="S3376" i="1"/>
  <c r="U3375" i="1"/>
  <c r="T3375" i="1"/>
  <c r="S3375" i="1"/>
  <c r="W3374" i="1"/>
  <c r="U3374" i="1"/>
  <c r="T3374" i="1"/>
  <c r="Z3374" i="1" s="1"/>
  <c r="S3374" i="1"/>
  <c r="U3373" i="1"/>
  <c r="X3373" i="1" s="1"/>
  <c r="T3373" i="1"/>
  <c r="S3373" i="1"/>
  <c r="AA3372" i="1"/>
  <c r="Z3372" i="1"/>
  <c r="U3372" i="1"/>
  <c r="X3372" i="1" s="1"/>
  <c r="T3372" i="1"/>
  <c r="W3372" i="1" s="1"/>
  <c r="S3372" i="1"/>
  <c r="U3371" i="1"/>
  <c r="T3371" i="1"/>
  <c r="S3371" i="1"/>
  <c r="U3370" i="1"/>
  <c r="X3370" i="1" s="1"/>
  <c r="T3370" i="1"/>
  <c r="S3370" i="1"/>
  <c r="U3369" i="1"/>
  <c r="X3369" i="1" s="1"/>
  <c r="T3369" i="1"/>
  <c r="S3369" i="1"/>
  <c r="U3368" i="1"/>
  <c r="T3368" i="1"/>
  <c r="S3368" i="1"/>
  <c r="U3367" i="1"/>
  <c r="T3367" i="1"/>
  <c r="S3367" i="1"/>
  <c r="AA3366" i="1"/>
  <c r="U3366" i="1"/>
  <c r="T3366" i="1"/>
  <c r="S3366" i="1"/>
  <c r="U3365" i="1"/>
  <c r="X3365" i="1" s="1"/>
  <c r="T3365" i="1"/>
  <c r="S3365" i="1"/>
  <c r="U3364" i="1"/>
  <c r="X3364" i="1" s="1"/>
  <c r="T3364" i="1"/>
  <c r="S3364" i="1"/>
  <c r="U3363" i="1"/>
  <c r="T3363" i="1"/>
  <c r="S3363" i="1"/>
  <c r="U3362" i="1"/>
  <c r="T3362" i="1"/>
  <c r="S3362" i="1"/>
  <c r="U3361" i="1"/>
  <c r="X3361" i="1" s="1"/>
  <c r="T3361" i="1"/>
  <c r="S3361" i="1"/>
  <c r="U3360" i="1"/>
  <c r="AA3360" i="1" s="1"/>
  <c r="T3360" i="1"/>
  <c r="S3360" i="1"/>
  <c r="U3359" i="1"/>
  <c r="T3359" i="1"/>
  <c r="S3359" i="1"/>
  <c r="U3358" i="1"/>
  <c r="T3358" i="1"/>
  <c r="S3358" i="1"/>
  <c r="U3357" i="1"/>
  <c r="X3357" i="1" s="1"/>
  <c r="T3357" i="1"/>
  <c r="S3357" i="1"/>
  <c r="U3356" i="1"/>
  <c r="T3356" i="1"/>
  <c r="S3356" i="1"/>
  <c r="U3355" i="1"/>
  <c r="T3355" i="1"/>
  <c r="S3355" i="1"/>
  <c r="U3354" i="1"/>
  <c r="X3354" i="1" s="1"/>
  <c r="T3354" i="1"/>
  <c r="S3354" i="1"/>
  <c r="U3353" i="1"/>
  <c r="X3353" i="1" s="1"/>
  <c r="T3353" i="1"/>
  <c r="S3353" i="1"/>
  <c r="U3352" i="1"/>
  <c r="T3352" i="1"/>
  <c r="S3352" i="1"/>
  <c r="U3351" i="1"/>
  <c r="T3351" i="1"/>
  <c r="S3351" i="1"/>
  <c r="U3350" i="1"/>
  <c r="T3350" i="1"/>
  <c r="S3350" i="1"/>
  <c r="U3349" i="1"/>
  <c r="X3349" i="1" s="1"/>
  <c r="T3349" i="1"/>
  <c r="S3349" i="1"/>
  <c r="U3348" i="1"/>
  <c r="X3348" i="1" s="1"/>
  <c r="T3348" i="1"/>
  <c r="S3348" i="1"/>
  <c r="U3347" i="1"/>
  <c r="T3347" i="1"/>
  <c r="S3347" i="1"/>
  <c r="U3346" i="1"/>
  <c r="T3346" i="1"/>
  <c r="S3346" i="1"/>
  <c r="U3345" i="1"/>
  <c r="X3345" i="1" s="1"/>
  <c r="T3345" i="1"/>
  <c r="S3345" i="1"/>
  <c r="U3344" i="1"/>
  <c r="T3344" i="1"/>
  <c r="S3344" i="1"/>
  <c r="U3343" i="1"/>
  <c r="T3343" i="1"/>
  <c r="S3343" i="1"/>
  <c r="U3342" i="1"/>
  <c r="T3342" i="1"/>
  <c r="S3342" i="1"/>
  <c r="U3341" i="1"/>
  <c r="X3341" i="1" s="1"/>
  <c r="T3341" i="1"/>
  <c r="S3341" i="1"/>
  <c r="U3340" i="1"/>
  <c r="AA3340" i="1" s="1"/>
  <c r="T3340" i="1"/>
  <c r="S3340" i="1"/>
  <c r="U3339" i="1"/>
  <c r="T3339" i="1"/>
  <c r="S3339" i="1"/>
  <c r="U3338" i="1"/>
  <c r="T3338" i="1"/>
  <c r="S3338" i="1"/>
  <c r="U3337" i="1"/>
  <c r="X3337" i="1" s="1"/>
  <c r="T3337" i="1"/>
  <c r="S3337" i="1"/>
  <c r="U3336" i="1"/>
  <c r="T3336" i="1"/>
  <c r="S3336" i="1"/>
  <c r="U3335" i="1"/>
  <c r="T3335" i="1"/>
  <c r="S3335" i="1"/>
  <c r="U3334" i="1"/>
  <c r="AA3334" i="1" s="1"/>
  <c r="T3334" i="1"/>
  <c r="S3334" i="1"/>
  <c r="U3333" i="1"/>
  <c r="X3333" i="1" s="1"/>
  <c r="T3333" i="1"/>
  <c r="S3333" i="1"/>
  <c r="U3332" i="1"/>
  <c r="T3332" i="1"/>
  <c r="S3332" i="1"/>
  <c r="U3331" i="1"/>
  <c r="T3331" i="1"/>
  <c r="S3331" i="1"/>
  <c r="U3330" i="1"/>
  <c r="T3330" i="1"/>
  <c r="S3330" i="1"/>
  <c r="U3329" i="1"/>
  <c r="X3329" i="1" s="1"/>
  <c r="T3329" i="1"/>
  <c r="S3329" i="1"/>
  <c r="U3328" i="1"/>
  <c r="T3328" i="1"/>
  <c r="S3328" i="1"/>
  <c r="U3327" i="1"/>
  <c r="T3327" i="1"/>
  <c r="S3327" i="1"/>
  <c r="U3326" i="1"/>
  <c r="T3326" i="1"/>
  <c r="S3326" i="1"/>
  <c r="U3325" i="1"/>
  <c r="X3325" i="1" s="1"/>
  <c r="T3325" i="1"/>
  <c r="S3325" i="1"/>
  <c r="AA3324" i="1"/>
  <c r="U3324" i="1"/>
  <c r="X3324" i="1" s="1"/>
  <c r="T3324" i="1"/>
  <c r="S3324" i="1"/>
  <c r="U3323" i="1"/>
  <c r="T3323" i="1"/>
  <c r="S3323" i="1"/>
  <c r="U3322" i="1"/>
  <c r="X3322" i="1" s="1"/>
  <c r="T3322" i="1"/>
  <c r="S3322" i="1"/>
  <c r="U3321" i="1"/>
  <c r="X3321" i="1" s="1"/>
  <c r="T3321" i="1"/>
  <c r="S3321" i="1"/>
  <c r="U3320" i="1"/>
  <c r="T3320" i="1"/>
  <c r="Z3320" i="1" s="1"/>
  <c r="S3320" i="1"/>
  <c r="U3319" i="1"/>
  <c r="T3319" i="1"/>
  <c r="S3319" i="1"/>
  <c r="Z3318" i="1"/>
  <c r="U3318" i="1"/>
  <c r="AA3318" i="1" s="1"/>
  <c r="T3318" i="1"/>
  <c r="W3318" i="1" s="1"/>
  <c r="S3318" i="1"/>
  <c r="U3317" i="1"/>
  <c r="X3317" i="1" s="1"/>
  <c r="T3317" i="1"/>
  <c r="S3317" i="1"/>
  <c r="U3316" i="1"/>
  <c r="X3316" i="1" s="1"/>
  <c r="T3316" i="1"/>
  <c r="S3316" i="1"/>
  <c r="U3315" i="1"/>
  <c r="T3315" i="1"/>
  <c r="S3315" i="1"/>
  <c r="U3314" i="1"/>
  <c r="T3314" i="1"/>
  <c r="S3314" i="1"/>
  <c r="U3313" i="1"/>
  <c r="X3313" i="1" s="1"/>
  <c r="T3313" i="1"/>
  <c r="S3313" i="1"/>
  <c r="U3312" i="1"/>
  <c r="AA3312" i="1" s="1"/>
  <c r="T3312" i="1"/>
  <c r="S3312" i="1"/>
  <c r="U3311" i="1"/>
  <c r="T3311" i="1"/>
  <c r="S3311" i="1"/>
  <c r="U3310" i="1"/>
  <c r="T3310" i="1"/>
  <c r="S3310" i="1"/>
  <c r="U3309" i="1"/>
  <c r="X3309" i="1" s="1"/>
  <c r="T3309" i="1"/>
  <c r="S3309" i="1"/>
  <c r="AA3308" i="1"/>
  <c r="U3308" i="1"/>
  <c r="X3308" i="1" s="1"/>
  <c r="T3308" i="1"/>
  <c r="S3308" i="1"/>
  <c r="U3307" i="1"/>
  <c r="T3307" i="1"/>
  <c r="S3307" i="1"/>
  <c r="U3306" i="1"/>
  <c r="X3306" i="1" s="1"/>
  <c r="T3306" i="1"/>
  <c r="S3306" i="1"/>
  <c r="U3305" i="1"/>
  <c r="X3305" i="1" s="1"/>
  <c r="T3305" i="1"/>
  <c r="S3305" i="1"/>
  <c r="U3304" i="1"/>
  <c r="T3304" i="1"/>
  <c r="Z3304" i="1" s="1"/>
  <c r="S3304" i="1"/>
  <c r="U3303" i="1"/>
  <c r="X3303" i="1" s="1"/>
  <c r="T3303" i="1"/>
  <c r="S3303" i="1"/>
  <c r="AA3302" i="1"/>
  <c r="W3302" i="1"/>
  <c r="U3302" i="1"/>
  <c r="X3302" i="1" s="1"/>
  <c r="T3302" i="1"/>
  <c r="S3302" i="1"/>
  <c r="X3301" i="1"/>
  <c r="U3301" i="1"/>
  <c r="T3301" i="1"/>
  <c r="S3301" i="1"/>
  <c r="U3300" i="1"/>
  <c r="T3300" i="1"/>
  <c r="S3300" i="1"/>
  <c r="U3299" i="1"/>
  <c r="T3299" i="1"/>
  <c r="S3299" i="1"/>
  <c r="U3298" i="1"/>
  <c r="T3298" i="1"/>
  <c r="S3298" i="1"/>
  <c r="U3297" i="1"/>
  <c r="X3297" i="1" s="1"/>
  <c r="T3297" i="1"/>
  <c r="S3297" i="1"/>
  <c r="U3296" i="1"/>
  <c r="T3296" i="1"/>
  <c r="S3296" i="1"/>
  <c r="U3295" i="1"/>
  <c r="T3295" i="1"/>
  <c r="S3295" i="1"/>
  <c r="U3294" i="1"/>
  <c r="T3294" i="1"/>
  <c r="S3294" i="1"/>
  <c r="U3293" i="1"/>
  <c r="X3293" i="1" s="1"/>
  <c r="T3293" i="1"/>
  <c r="S3293" i="1"/>
  <c r="U3292" i="1"/>
  <c r="T3292" i="1"/>
  <c r="S3292" i="1"/>
  <c r="U3291" i="1"/>
  <c r="T3291" i="1"/>
  <c r="S3291" i="1"/>
  <c r="U3290" i="1"/>
  <c r="T3290" i="1"/>
  <c r="S3290" i="1"/>
  <c r="U3289" i="1"/>
  <c r="X3289" i="1" s="1"/>
  <c r="T3289" i="1"/>
  <c r="S3289" i="1"/>
  <c r="AA3288" i="1"/>
  <c r="U3288" i="1"/>
  <c r="X3288" i="1" s="1"/>
  <c r="T3288" i="1"/>
  <c r="S3288" i="1"/>
  <c r="U3287" i="1"/>
  <c r="T3287" i="1"/>
  <c r="S3287" i="1"/>
  <c r="Z3286" i="1"/>
  <c r="U3286" i="1"/>
  <c r="X3286" i="1" s="1"/>
  <c r="T3286" i="1"/>
  <c r="S3286" i="1"/>
  <c r="U3285" i="1"/>
  <c r="X3285" i="1" s="1"/>
  <c r="T3285" i="1"/>
  <c r="S3285" i="1"/>
  <c r="U3284" i="1"/>
  <c r="AA3284" i="1" s="1"/>
  <c r="T3284" i="1"/>
  <c r="S3284" i="1"/>
  <c r="U3283" i="1"/>
  <c r="T3283" i="1"/>
  <c r="S3283" i="1"/>
  <c r="U3282" i="1"/>
  <c r="AA3282" i="1" s="1"/>
  <c r="T3282" i="1"/>
  <c r="S3282" i="1"/>
  <c r="U3281" i="1"/>
  <c r="X3281" i="1" s="1"/>
  <c r="T3281" i="1"/>
  <c r="S3281" i="1"/>
  <c r="Z3280" i="1"/>
  <c r="U3280" i="1"/>
  <c r="X3280" i="1" s="1"/>
  <c r="T3280" i="1"/>
  <c r="S3280" i="1"/>
  <c r="U3279" i="1"/>
  <c r="T3279" i="1"/>
  <c r="S3279" i="1"/>
  <c r="Z3278" i="1"/>
  <c r="V3278" i="1"/>
  <c r="U3278" i="1"/>
  <c r="T3278" i="1"/>
  <c r="W3278" i="1" s="1"/>
  <c r="S3278" i="1"/>
  <c r="X3277" i="1"/>
  <c r="U3277" i="1"/>
  <c r="T3277" i="1"/>
  <c r="S3277" i="1"/>
  <c r="AA3276" i="1"/>
  <c r="U3276" i="1"/>
  <c r="T3276" i="1"/>
  <c r="S3276" i="1"/>
  <c r="U3275" i="1"/>
  <c r="T3275" i="1"/>
  <c r="S3275" i="1"/>
  <c r="AA3274" i="1"/>
  <c r="W3274" i="1"/>
  <c r="U3274" i="1"/>
  <c r="T3274" i="1"/>
  <c r="Z3274" i="1" s="1"/>
  <c r="S3274" i="1"/>
  <c r="U3273" i="1"/>
  <c r="X3273" i="1" s="1"/>
  <c r="T3273" i="1"/>
  <c r="S3273" i="1"/>
  <c r="U3272" i="1"/>
  <c r="T3272" i="1"/>
  <c r="S3272" i="1"/>
  <c r="U3271" i="1"/>
  <c r="T3271" i="1"/>
  <c r="S3271" i="1"/>
  <c r="U3270" i="1"/>
  <c r="X3270" i="1" s="1"/>
  <c r="T3270" i="1"/>
  <c r="S3270" i="1"/>
  <c r="U3269" i="1"/>
  <c r="X3269" i="1" s="1"/>
  <c r="T3269" i="1"/>
  <c r="S3269" i="1"/>
  <c r="W3268" i="1"/>
  <c r="U3268" i="1"/>
  <c r="T3268" i="1"/>
  <c r="Z3268" i="1" s="1"/>
  <c r="S3268" i="1"/>
  <c r="U3267" i="1"/>
  <c r="T3267" i="1"/>
  <c r="S3267" i="1"/>
  <c r="AA3266" i="1"/>
  <c r="Z3266" i="1"/>
  <c r="U3266" i="1"/>
  <c r="T3266" i="1"/>
  <c r="W3266" i="1" s="1"/>
  <c r="S3266" i="1"/>
  <c r="U3265" i="1"/>
  <c r="X3265" i="1" s="1"/>
  <c r="T3265" i="1"/>
  <c r="S3265" i="1"/>
  <c r="U3264" i="1"/>
  <c r="X3264" i="1" s="1"/>
  <c r="T3264" i="1"/>
  <c r="S3264" i="1"/>
  <c r="U3263" i="1"/>
  <c r="T3263" i="1"/>
  <c r="S3263" i="1"/>
  <c r="U3262" i="1"/>
  <c r="T3262" i="1"/>
  <c r="S3262" i="1"/>
  <c r="U3261" i="1"/>
  <c r="X3261" i="1" s="1"/>
  <c r="T3261" i="1"/>
  <c r="S3261" i="1"/>
  <c r="W3260" i="1"/>
  <c r="U3260" i="1"/>
  <c r="AA3260" i="1" s="1"/>
  <c r="T3260" i="1"/>
  <c r="Z3260" i="1" s="1"/>
  <c r="S3260" i="1"/>
  <c r="U3259" i="1"/>
  <c r="T3259" i="1"/>
  <c r="S3259" i="1"/>
  <c r="U3258" i="1"/>
  <c r="T3258" i="1"/>
  <c r="S3258" i="1"/>
  <c r="U3257" i="1"/>
  <c r="X3257" i="1" s="1"/>
  <c r="T3257" i="1"/>
  <c r="S3257" i="1"/>
  <c r="U3256" i="1"/>
  <c r="T3256" i="1"/>
  <c r="S3256" i="1"/>
  <c r="U3255" i="1"/>
  <c r="T3255" i="1"/>
  <c r="S3255" i="1"/>
  <c r="W3254" i="1"/>
  <c r="U3254" i="1"/>
  <c r="X3254" i="1" s="1"/>
  <c r="T3254" i="1"/>
  <c r="Z3254" i="1" s="1"/>
  <c r="S3254" i="1"/>
  <c r="U3253" i="1"/>
  <c r="X3253" i="1" s="1"/>
  <c r="T3253" i="1"/>
  <c r="S3253" i="1"/>
  <c r="AA3252" i="1"/>
  <c r="AB3252" i="1" s="1"/>
  <c r="W3252" i="1"/>
  <c r="U3252" i="1"/>
  <c r="T3252" i="1"/>
  <c r="Z3252" i="1" s="1"/>
  <c r="S3252" i="1"/>
  <c r="U3251" i="1"/>
  <c r="T3251" i="1"/>
  <c r="S3251" i="1"/>
  <c r="Z3250" i="1"/>
  <c r="W3250" i="1"/>
  <c r="U3250" i="1"/>
  <c r="T3250" i="1"/>
  <c r="S3250" i="1"/>
  <c r="U3249" i="1"/>
  <c r="X3249" i="1" s="1"/>
  <c r="T3249" i="1"/>
  <c r="S3249" i="1"/>
  <c r="W3248" i="1"/>
  <c r="V3248" i="1"/>
  <c r="U3248" i="1"/>
  <c r="X3248" i="1" s="1"/>
  <c r="T3248" i="1"/>
  <c r="Z3248" i="1" s="1"/>
  <c r="S3248" i="1"/>
  <c r="U3247" i="1"/>
  <c r="T3247" i="1"/>
  <c r="S3247" i="1"/>
  <c r="U3246" i="1"/>
  <c r="X3246" i="1" s="1"/>
  <c r="T3246" i="1"/>
  <c r="S3246" i="1"/>
  <c r="U3245" i="1"/>
  <c r="X3245" i="1" s="1"/>
  <c r="T3245" i="1"/>
  <c r="S3245" i="1"/>
  <c r="U3244" i="1"/>
  <c r="T3244" i="1"/>
  <c r="S3244" i="1"/>
  <c r="U3243" i="1"/>
  <c r="T3243" i="1"/>
  <c r="S3243" i="1"/>
  <c r="U3242" i="1"/>
  <c r="T3242" i="1"/>
  <c r="Z3242" i="1" s="1"/>
  <c r="S3242" i="1"/>
  <c r="U3241" i="1"/>
  <c r="X3241" i="1" s="1"/>
  <c r="T3241" i="1"/>
  <c r="S3241" i="1"/>
  <c r="U3240" i="1"/>
  <c r="T3240" i="1"/>
  <c r="S3240" i="1"/>
  <c r="U3239" i="1"/>
  <c r="T3239" i="1"/>
  <c r="S3239" i="1"/>
  <c r="U3238" i="1"/>
  <c r="X3238" i="1" s="1"/>
  <c r="T3238" i="1"/>
  <c r="S3238" i="1"/>
  <c r="U3237" i="1"/>
  <c r="X3237" i="1" s="1"/>
  <c r="T3237" i="1"/>
  <c r="S3237" i="1"/>
  <c r="AA3236" i="1"/>
  <c r="U3236" i="1"/>
  <c r="X3236" i="1" s="1"/>
  <c r="T3236" i="1"/>
  <c r="S3236" i="1"/>
  <c r="U3235" i="1"/>
  <c r="T3235" i="1"/>
  <c r="S3235" i="1"/>
  <c r="U3234" i="1"/>
  <c r="T3234" i="1"/>
  <c r="S3234" i="1"/>
  <c r="U3233" i="1"/>
  <c r="X3233" i="1" s="1"/>
  <c r="T3233" i="1"/>
  <c r="S3233" i="1"/>
  <c r="U3232" i="1"/>
  <c r="T3232" i="1"/>
  <c r="S3232" i="1"/>
  <c r="U3231" i="1"/>
  <c r="T3231" i="1"/>
  <c r="S3231" i="1"/>
  <c r="Z3230" i="1"/>
  <c r="U3230" i="1"/>
  <c r="T3230" i="1"/>
  <c r="W3230" i="1" s="1"/>
  <c r="S3230" i="1"/>
  <c r="U3229" i="1"/>
  <c r="X3229" i="1" s="1"/>
  <c r="T3229" i="1"/>
  <c r="S3229" i="1"/>
  <c r="U3228" i="1"/>
  <c r="AA3228" i="1" s="1"/>
  <c r="T3228" i="1"/>
  <c r="S3228" i="1"/>
  <c r="U3227" i="1"/>
  <c r="T3227" i="1"/>
  <c r="S3227" i="1"/>
  <c r="U3226" i="1"/>
  <c r="T3226" i="1"/>
  <c r="S3226" i="1"/>
  <c r="U3225" i="1"/>
  <c r="X3225" i="1" s="1"/>
  <c r="T3225" i="1"/>
  <c r="S3225" i="1"/>
  <c r="AA3224" i="1"/>
  <c r="U3224" i="1"/>
  <c r="X3224" i="1" s="1"/>
  <c r="T3224" i="1"/>
  <c r="S3224" i="1"/>
  <c r="U3223" i="1"/>
  <c r="T3223" i="1"/>
  <c r="S3223" i="1"/>
  <c r="Z3222" i="1"/>
  <c r="U3222" i="1"/>
  <c r="X3222" i="1" s="1"/>
  <c r="T3222" i="1"/>
  <c r="S3222" i="1"/>
  <c r="U3221" i="1"/>
  <c r="X3221" i="1" s="1"/>
  <c r="T3221" i="1"/>
  <c r="S3221" i="1"/>
  <c r="AA3220" i="1"/>
  <c r="W3220" i="1"/>
  <c r="U3220" i="1"/>
  <c r="X3220" i="1" s="1"/>
  <c r="T3220" i="1"/>
  <c r="Z3220" i="1" s="1"/>
  <c r="S3220" i="1"/>
  <c r="U3219" i="1"/>
  <c r="T3219" i="1"/>
  <c r="S3219" i="1"/>
  <c r="U3218" i="1"/>
  <c r="AA3218" i="1" s="1"/>
  <c r="T3218" i="1"/>
  <c r="S3218" i="1"/>
  <c r="U3217" i="1"/>
  <c r="X3217" i="1" s="1"/>
  <c r="T3217" i="1"/>
  <c r="S3217" i="1"/>
  <c r="U3216" i="1"/>
  <c r="X3216" i="1" s="1"/>
  <c r="T3216" i="1"/>
  <c r="Z3216" i="1" s="1"/>
  <c r="S3216" i="1"/>
  <c r="U3215" i="1"/>
  <c r="T3215" i="1"/>
  <c r="S3215" i="1"/>
  <c r="U3214" i="1"/>
  <c r="T3214" i="1"/>
  <c r="S3214" i="1"/>
  <c r="U3213" i="1"/>
  <c r="X3213" i="1" s="1"/>
  <c r="T3213" i="1"/>
  <c r="S3213" i="1"/>
  <c r="U3212" i="1"/>
  <c r="AA3212" i="1" s="1"/>
  <c r="T3212" i="1"/>
  <c r="S3212" i="1"/>
  <c r="U3211" i="1"/>
  <c r="T3211" i="1"/>
  <c r="S3211" i="1"/>
  <c r="U3210" i="1"/>
  <c r="AA3210" i="1" s="1"/>
  <c r="T3210" i="1"/>
  <c r="S3210" i="1"/>
  <c r="U3209" i="1"/>
  <c r="X3209" i="1" s="1"/>
  <c r="T3209" i="1"/>
  <c r="S3209" i="1"/>
  <c r="V3208" i="1"/>
  <c r="U3208" i="1"/>
  <c r="T3208" i="1"/>
  <c r="W3208" i="1" s="1"/>
  <c r="S3208" i="1"/>
  <c r="U3207" i="1"/>
  <c r="T3207" i="1"/>
  <c r="S3207" i="1"/>
  <c r="U3206" i="1"/>
  <c r="X3206" i="1" s="1"/>
  <c r="T3206" i="1"/>
  <c r="S3206" i="1"/>
  <c r="U3205" i="1"/>
  <c r="X3205" i="1" s="1"/>
  <c r="T3205" i="1"/>
  <c r="S3205" i="1"/>
  <c r="W3204" i="1"/>
  <c r="U3204" i="1"/>
  <c r="T3204" i="1"/>
  <c r="Z3204" i="1" s="1"/>
  <c r="S3204" i="1"/>
  <c r="U3203" i="1"/>
  <c r="T3203" i="1"/>
  <c r="S3203" i="1"/>
  <c r="AA3202" i="1"/>
  <c r="U3202" i="1"/>
  <c r="T3202" i="1"/>
  <c r="S3202" i="1"/>
  <c r="U3201" i="1"/>
  <c r="X3201" i="1" s="1"/>
  <c r="T3201" i="1"/>
  <c r="S3201" i="1"/>
  <c r="Z3200" i="1"/>
  <c r="U3200" i="1"/>
  <c r="X3200" i="1" s="1"/>
  <c r="T3200" i="1"/>
  <c r="S3200" i="1"/>
  <c r="U3199" i="1"/>
  <c r="T3199" i="1"/>
  <c r="S3199" i="1"/>
  <c r="U3198" i="1"/>
  <c r="AA3198" i="1" s="1"/>
  <c r="T3198" i="1"/>
  <c r="S3198" i="1"/>
  <c r="U3197" i="1"/>
  <c r="X3197" i="1" s="1"/>
  <c r="T3197" i="1"/>
  <c r="S3197" i="1"/>
  <c r="Z3196" i="1"/>
  <c r="W3196" i="1"/>
  <c r="U3196" i="1"/>
  <c r="AA3196" i="1" s="1"/>
  <c r="T3196" i="1"/>
  <c r="S3196" i="1"/>
  <c r="U3195" i="1"/>
  <c r="T3195" i="1"/>
  <c r="S3195" i="1"/>
  <c r="AA3194" i="1"/>
  <c r="W3194" i="1"/>
  <c r="U3194" i="1"/>
  <c r="X3194" i="1" s="1"/>
  <c r="T3194" i="1"/>
  <c r="Z3194" i="1" s="1"/>
  <c r="S3194" i="1"/>
  <c r="U3193" i="1"/>
  <c r="X3193" i="1" s="1"/>
  <c r="T3193" i="1"/>
  <c r="S3193" i="1"/>
  <c r="Z3192" i="1"/>
  <c r="V3192" i="1"/>
  <c r="U3192" i="1"/>
  <c r="T3192" i="1"/>
  <c r="W3192" i="1" s="1"/>
  <c r="S3192" i="1"/>
  <c r="U3191" i="1"/>
  <c r="T3191" i="1"/>
  <c r="S3191" i="1"/>
  <c r="W3190" i="1"/>
  <c r="V3190" i="1"/>
  <c r="U3190" i="1"/>
  <c r="T3190" i="1"/>
  <c r="Z3190" i="1" s="1"/>
  <c r="S3190" i="1"/>
  <c r="X3189" i="1"/>
  <c r="U3189" i="1"/>
  <c r="T3189" i="1"/>
  <c r="S3189" i="1"/>
  <c r="W3188" i="1"/>
  <c r="U3188" i="1"/>
  <c r="T3188" i="1"/>
  <c r="Z3188" i="1" s="1"/>
  <c r="S3188" i="1"/>
  <c r="U3187" i="1"/>
  <c r="T3187" i="1"/>
  <c r="S3187" i="1"/>
  <c r="U3186" i="1"/>
  <c r="X3186" i="1" s="1"/>
  <c r="T3186" i="1"/>
  <c r="S3186" i="1"/>
  <c r="U3185" i="1"/>
  <c r="X3185" i="1" s="1"/>
  <c r="T3185" i="1"/>
  <c r="S3185" i="1"/>
  <c r="U3184" i="1"/>
  <c r="AA3184" i="1" s="1"/>
  <c r="T3184" i="1"/>
  <c r="S3184" i="1"/>
  <c r="U3183" i="1"/>
  <c r="X3183" i="1" s="1"/>
  <c r="T3183" i="1"/>
  <c r="S3183" i="1"/>
  <c r="U3182" i="1"/>
  <c r="AA3182" i="1" s="1"/>
  <c r="T3182" i="1"/>
  <c r="S3182" i="1"/>
  <c r="U3181" i="1"/>
  <c r="X3181" i="1" s="1"/>
  <c r="T3181" i="1"/>
  <c r="S3181" i="1"/>
  <c r="U3180" i="1"/>
  <c r="T3180" i="1"/>
  <c r="S3180" i="1"/>
  <c r="U3179" i="1"/>
  <c r="X3179" i="1" s="1"/>
  <c r="T3179" i="1"/>
  <c r="S3179" i="1"/>
  <c r="U3178" i="1"/>
  <c r="T3178" i="1"/>
  <c r="S3178" i="1"/>
  <c r="U3177" i="1"/>
  <c r="X3177" i="1" s="1"/>
  <c r="T3177" i="1"/>
  <c r="S3177" i="1"/>
  <c r="U3176" i="1"/>
  <c r="AA3176" i="1" s="1"/>
  <c r="T3176" i="1"/>
  <c r="S3176" i="1"/>
  <c r="U3175" i="1"/>
  <c r="X3175" i="1" s="1"/>
  <c r="T3175" i="1"/>
  <c r="S3175" i="1"/>
  <c r="X3174" i="1"/>
  <c r="U3174" i="1"/>
  <c r="AA3174" i="1" s="1"/>
  <c r="T3174" i="1"/>
  <c r="S3174" i="1"/>
  <c r="U3173" i="1"/>
  <c r="X3173" i="1" s="1"/>
  <c r="T3173" i="1"/>
  <c r="S3173" i="1"/>
  <c r="U3172" i="1"/>
  <c r="AA3172" i="1" s="1"/>
  <c r="T3172" i="1"/>
  <c r="S3172" i="1"/>
  <c r="U3171" i="1"/>
  <c r="X3171" i="1" s="1"/>
  <c r="T3171" i="1"/>
  <c r="S3171" i="1"/>
  <c r="V3170" i="1"/>
  <c r="U3170" i="1"/>
  <c r="X3170" i="1" s="1"/>
  <c r="T3170" i="1"/>
  <c r="Z3170" i="1" s="1"/>
  <c r="S3170" i="1"/>
  <c r="U3169" i="1"/>
  <c r="T3169" i="1"/>
  <c r="S3169" i="1"/>
  <c r="U3168" i="1"/>
  <c r="T3168" i="1"/>
  <c r="S3168" i="1"/>
  <c r="U3167" i="1"/>
  <c r="X3167" i="1" s="1"/>
  <c r="T3167" i="1"/>
  <c r="S3167" i="1"/>
  <c r="U3166" i="1"/>
  <c r="X3166" i="1" s="1"/>
  <c r="T3166" i="1"/>
  <c r="S3166" i="1"/>
  <c r="U3165" i="1"/>
  <c r="T3165" i="1"/>
  <c r="S3165" i="1"/>
  <c r="U3164" i="1"/>
  <c r="V3164" i="1" s="1"/>
  <c r="T3164" i="1"/>
  <c r="Z3164" i="1" s="1"/>
  <c r="S3164" i="1"/>
  <c r="U3163" i="1"/>
  <c r="X3163" i="1" s="1"/>
  <c r="T3163" i="1"/>
  <c r="S3163" i="1"/>
  <c r="AA3162" i="1"/>
  <c r="Z3162" i="1"/>
  <c r="U3162" i="1"/>
  <c r="T3162" i="1"/>
  <c r="W3162" i="1" s="1"/>
  <c r="S3162" i="1"/>
  <c r="U3161" i="1"/>
  <c r="T3161" i="1"/>
  <c r="S3161" i="1"/>
  <c r="W3160" i="1"/>
  <c r="V3160" i="1"/>
  <c r="U3160" i="1"/>
  <c r="X3160" i="1" s="1"/>
  <c r="T3160" i="1"/>
  <c r="Z3160" i="1" s="1"/>
  <c r="S3160" i="1"/>
  <c r="X3159" i="1"/>
  <c r="U3159" i="1"/>
  <c r="T3159" i="1"/>
  <c r="S3159" i="1"/>
  <c r="W3158" i="1"/>
  <c r="U3158" i="1"/>
  <c r="T3158" i="1"/>
  <c r="Z3158" i="1" s="1"/>
  <c r="S3158" i="1"/>
  <c r="U3157" i="1"/>
  <c r="T3157" i="1"/>
  <c r="S3157" i="1"/>
  <c r="U3156" i="1"/>
  <c r="X3156" i="1" s="1"/>
  <c r="T3156" i="1"/>
  <c r="S3156" i="1"/>
  <c r="U3155" i="1"/>
  <c r="X3155" i="1" s="1"/>
  <c r="T3155" i="1"/>
  <c r="S3155" i="1"/>
  <c r="U3154" i="1"/>
  <c r="T3154" i="1"/>
  <c r="S3154" i="1"/>
  <c r="U3153" i="1"/>
  <c r="T3153" i="1"/>
  <c r="S3153" i="1"/>
  <c r="U3152" i="1"/>
  <c r="T3152" i="1"/>
  <c r="S3152" i="1"/>
  <c r="U3151" i="1"/>
  <c r="X3151" i="1" s="1"/>
  <c r="T3151" i="1"/>
  <c r="S3151" i="1"/>
  <c r="U3150" i="1"/>
  <c r="X3150" i="1" s="1"/>
  <c r="T3150" i="1"/>
  <c r="S3150" i="1"/>
  <c r="U3149" i="1"/>
  <c r="T3149" i="1"/>
  <c r="S3149" i="1"/>
  <c r="U3148" i="1"/>
  <c r="T3148" i="1"/>
  <c r="S3148" i="1"/>
  <c r="U3147" i="1"/>
  <c r="X3147" i="1" s="1"/>
  <c r="T3147" i="1"/>
  <c r="S3147" i="1"/>
  <c r="U3146" i="1"/>
  <c r="AA3146" i="1" s="1"/>
  <c r="T3146" i="1"/>
  <c r="S3146" i="1"/>
  <c r="U3145" i="1"/>
  <c r="T3145" i="1"/>
  <c r="S3145" i="1"/>
  <c r="W3144" i="1"/>
  <c r="U3144" i="1"/>
  <c r="T3144" i="1"/>
  <c r="Z3144" i="1" s="1"/>
  <c r="S3144" i="1"/>
  <c r="U3143" i="1"/>
  <c r="X3143" i="1" s="1"/>
  <c r="T3143" i="1"/>
  <c r="S3143" i="1"/>
  <c r="W3142" i="1"/>
  <c r="U3142" i="1"/>
  <c r="T3142" i="1"/>
  <c r="Z3142" i="1" s="1"/>
  <c r="S3142" i="1"/>
  <c r="U3141" i="1"/>
  <c r="T3141" i="1"/>
  <c r="S3141" i="1"/>
  <c r="U3140" i="1"/>
  <c r="X3140" i="1" s="1"/>
  <c r="T3140" i="1"/>
  <c r="S3140" i="1"/>
  <c r="U3139" i="1"/>
  <c r="X3139" i="1" s="1"/>
  <c r="T3139" i="1"/>
  <c r="S3139" i="1"/>
  <c r="W3138" i="1"/>
  <c r="U3138" i="1"/>
  <c r="X3138" i="1" s="1"/>
  <c r="T3138" i="1"/>
  <c r="Z3138" i="1" s="1"/>
  <c r="S3138" i="1"/>
  <c r="U3137" i="1"/>
  <c r="T3137" i="1"/>
  <c r="S3137" i="1"/>
  <c r="U3136" i="1"/>
  <c r="T3136" i="1"/>
  <c r="S3136" i="1"/>
  <c r="U3135" i="1"/>
  <c r="X3135" i="1" s="1"/>
  <c r="T3135" i="1"/>
  <c r="S3135" i="1"/>
  <c r="U3134" i="1"/>
  <c r="X3134" i="1" s="1"/>
  <c r="T3134" i="1"/>
  <c r="S3134" i="1"/>
  <c r="U3133" i="1"/>
  <c r="T3133" i="1"/>
  <c r="S3133" i="1"/>
  <c r="U3132" i="1"/>
  <c r="T3132" i="1"/>
  <c r="S3132" i="1"/>
  <c r="U3131" i="1"/>
  <c r="X3131" i="1" s="1"/>
  <c r="T3131" i="1"/>
  <c r="S3131" i="1"/>
  <c r="U3130" i="1"/>
  <c r="AA3130" i="1" s="1"/>
  <c r="T3130" i="1"/>
  <c r="S3130" i="1"/>
  <c r="U3129" i="1"/>
  <c r="T3129" i="1"/>
  <c r="S3129" i="1"/>
  <c r="U3128" i="1"/>
  <c r="T3128" i="1"/>
  <c r="S3128" i="1"/>
  <c r="U3127" i="1"/>
  <c r="X3127" i="1" s="1"/>
  <c r="T3127" i="1"/>
  <c r="S3127" i="1"/>
  <c r="U3126" i="1"/>
  <c r="T3126" i="1"/>
  <c r="S3126" i="1"/>
  <c r="U3125" i="1"/>
  <c r="T3125" i="1"/>
  <c r="S3125" i="1"/>
  <c r="U3124" i="1"/>
  <c r="X3124" i="1" s="1"/>
  <c r="T3124" i="1"/>
  <c r="S3124" i="1"/>
  <c r="U3123" i="1"/>
  <c r="X3123" i="1" s="1"/>
  <c r="T3123" i="1"/>
  <c r="S3123" i="1"/>
  <c r="U3122" i="1"/>
  <c r="T3122" i="1"/>
  <c r="S3122" i="1"/>
  <c r="U3121" i="1"/>
  <c r="T3121" i="1"/>
  <c r="S3121" i="1"/>
  <c r="U3120" i="1"/>
  <c r="T3120" i="1"/>
  <c r="S3120" i="1"/>
  <c r="U3119" i="1"/>
  <c r="X3119" i="1" s="1"/>
  <c r="T3119" i="1"/>
  <c r="S3119" i="1"/>
  <c r="U3118" i="1"/>
  <c r="X3118" i="1" s="1"/>
  <c r="T3118" i="1"/>
  <c r="S3118" i="1"/>
  <c r="U3117" i="1"/>
  <c r="T3117" i="1"/>
  <c r="S3117" i="1"/>
  <c r="U3116" i="1"/>
  <c r="T3116" i="1"/>
  <c r="S3116" i="1"/>
  <c r="U3115" i="1"/>
  <c r="T3115" i="1"/>
  <c r="S3115" i="1"/>
  <c r="U3114" i="1"/>
  <c r="AA3114" i="1" s="1"/>
  <c r="T3114" i="1"/>
  <c r="S3114" i="1"/>
  <c r="U3113" i="1"/>
  <c r="T3113" i="1"/>
  <c r="S3113" i="1"/>
  <c r="U3112" i="1"/>
  <c r="T3112" i="1"/>
  <c r="S3112" i="1"/>
  <c r="U3111" i="1"/>
  <c r="T3111" i="1"/>
  <c r="S3111" i="1"/>
  <c r="W3110" i="1"/>
  <c r="V3110" i="1"/>
  <c r="U3110" i="1"/>
  <c r="X3110" i="1" s="1"/>
  <c r="T3110" i="1"/>
  <c r="Z3110" i="1" s="1"/>
  <c r="S3110" i="1"/>
  <c r="X3109" i="1"/>
  <c r="U3109" i="1"/>
  <c r="T3109" i="1"/>
  <c r="S3109" i="1"/>
  <c r="U3108" i="1"/>
  <c r="T3108" i="1"/>
  <c r="S3108" i="1"/>
  <c r="U3107" i="1"/>
  <c r="T3107" i="1"/>
  <c r="S3107" i="1"/>
  <c r="U3106" i="1"/>
  <c r="X3106" i="1" s="1"/>
  <c r="T3106" i="1"/>
  <c r="S3106" i="1"/>
  <c r="U3105" i="1"/>
  <c r="X3105" i="1" s="1"/>
  <c r="T3105" i="1"/>
  <c r="S3105" i="1"/>
  <c r="U3104" i="1"/>
  <c r="T3104" i="1"/>
  <c r="S3104" i="1"/>
  <c r="U3103" i="1"/>
  <c r="T3103" i="1"/>
  <c r="S3103" i="1"/>
  <c r="U3102" i="1"/>
  <c r="AA3102" i="1" s="1"/>
  <c r="T3102" i="1"/>
  <c r="S3102" i="1"/>
  <c r="U3101" i="1"/>
  <c r="X3101" i="1" s="1"/>
  <c r="T3101" i="1"/>
  <c r="S3101" i="1"/>
  <c r="U3100" i="1"/>
  <c r="X3100" i="1" s="1"/>
  <c r="T3100" i="1"/>
  <c r="S3100" i="1"/>
  <c r="U3099" i="1"/>
  <c r="T3099" i="1"/>
  <c r="S3099" i="1"/>
  <c r="U3098" i="1"/>
  <c r="T3098" i="1"/>
  <c r="S3098" i="1"/>
  <c r="U3097" i="1"/>
  <c r="X3097" i="1" s="1"/>
  <c r="T3097" i="1"/>
  <c r="S3097" i="1"/>
  <c r="U3096" i="1"/>
  <c r="T3096" i="1"/>
  <c r="S3096" i="1"/>
  <c r="U3095" i="1"/>
  <c r="T3095" i="1"/>
  <c r="S3095" i="1"/>
  <c r="U3094" i="1"/>
  <c r="X3094" i="1" s="1"/>
  <c r="T3094" i="1"/>
  <c r="Z3094" i="1" s="1"/>
  <c r="S3094" i="1"/>
  <c r="U3093" i="1"/>
  <c r="X3093" i="1" s="1"/>
  <c r="T3093" i="1"/>
  <c r="S3093" i="1"/>
  <c r="U3092" i="1"/>
  <c r="T3092" i="1"/>
  <c r="S3092" i="1"/>
  <c r="U3091" i="1"/>
  <c r="T3091" i="1"/>
  <c r="S3091" i="1"/>
  <c r="U3090" i="1"/>
  <c r="X3090" i="1" s="1"/>
  <c r="T3090" i="1"/>
  <c r="S3090" i="1"/>
  <c r="U3089" i="1"/>
  <c r="X3089" i="1" s="1"/>
  <c r="T3089" i="1"/>
  <c r="S3089" i="1"/>
  <c r="U3088" i="1"/>
  <c r="T3088" i="1"/>
  <c r="S3088" i="1"/>
  <c r="U3087" i="1"/>
  <c r="T3087" i="1"/>
  <c r="S3087" i="1"/>
  <c r="U3086" i="1"/>
  <c r="AA3086" i="1" s="1"/>
  <c r="T3086" i="1"/>
  <c r="S3086" i="1"/>
  <c r="U3085" i="1"/>
  <c r="X3085" i="1" s="1"/>
  <c r="T3085" i="1"/>
  <c r="S3085" i="1"/>
  <c r="U3084" i="1"/>
  <c r="X3084" i="1" s="1"/>
  <c r="T3084" i="1"/>
  <c r="S3084" i="1"/>
  <c r="U3083" i="1"/>
  <c r="X3083" i="1" s="1"/>
  <c r="T3083" i="1"/>
  <c r="S3083" i="1"/>
  <c r="U3082" i="1"/>
  <c r="X3082" i="1" s="1"/>
  <c r="T3082" i="1"/>
  <c r="S3082" i="1"/>
  <c r="U3081" i="1"/>
  <c r="X3081" i="1" s="1"/>
  <c r="T3081" i="1"/>
  <c r="S3081" i="1"/>
  <c r="U3080" i="1"/>
  <c r="X3080" i="1" s="1"/>
  <c r="T3080" i="1"/>
  <c r="S3080" i="1"/>
  <c r="U3079" i="1"/>
  <c r="X3079" i="1" s="1"/>
  <c r="T3079" i="1"/>
  <c r="S3079" i="1"/>
  <c r="U3078" i="1"/>
  <c r="X3078" i="1" s="1"/>
  <c r="T3078" i="1"/>
  <c r="S3078" i="1"/>
  <c r="U3077" i="1"/>
  <c r="X3077" i="1" s="1"/>
  <c r="T3077" i="1"/>
  <c r="S3077" i="1"/>
  <c r="U3076" i="1"/>
  <c r="X3076" i="1" s="1"/>
  <c r="T3076" i="1"/>
  <c r="S3076" i="1"/>
  <c r="U3075" i="1"/>
  <c r="X3075" i="1" s="1"/>
  <c r="T3075" i="1"/>
  <c r="S3075" i="1"/>
  <c r="U3074" i="1"/>
  <c r="X3074" i="1" s="1"/>
  <c r="T3074" i="1"/>
  <c r="S3074" i="1"/>
  <c r="U3073" i="1"/>
  <c r="X3073" i="1" s="1"/>
  <c r="T3073" i="1"/>
  <c r="S3073" i="1"/>
  <c r="U3072" i="1"/>
  <c r="X3072" i="1" s="1"/>
  <c r="T3072" i="1"/>
  <c r="S3072" i="1"/>
  <c r="U3071" i="1"/>
  <c r="T3071" i="1"/>
  <c r="S3071" i="1"/>
  <c r="U3070" i="1"/>
  <c r="T3070" i="1"/>
  <c r="S3070" i="1"/>
  <c r="U3069" i="1"/>
  <c r="X3069" i="1" s="1"/>
  <c r="T3069" i="1"/>
  <c r="S3069" i="1"/>
  <c r="U3068" i="1"/>
  <c r="T3068" i="1"/>
  <c r="S3068" i="1"/>
  <c r="U3067" i="1"/>
  <c r="T3067" i="1"/>
  <c r="S3067" i="1"/>
  <c r="U3066" i="1"/>
  <c r="T3066" i="1"/>
  <c r="S3066" i="1"/>
  <c r="U3065" i="1"/>
  <c r="X3065" i="1" s="1"/>
  <c r="T3065" i="1"/>
  <c r="S3065" i="1"/>
  <c r="U3064" i="1"/>
  <c r="T3064" i="1"/>
  <c r="S3064" i="1"/>
  <c r="U3063" i="1"/>
  <c r="T3063" i="1"/>
  <c r="S3063" i="1"/>
  <c r="U3062" i="1"/>
  <c r="X3062" i="1" s="1"/>
  <c r="T3062" i="1"/>
  <c r="S3062" i="1"/>
  <c r="U3061" i="1"/>
  <c r="X3061" i="1" s="1"/>
  <c r="T3061" i="1"/>
  <c r="S3061" i="1"/>
  <c r="U3060" i="1"/>
  <c r="T3060" i="1"/>
  <c r="S3060" i="1"/>
  <c r="U3059" i="1"/>
  <c r="T3059" i="1"/>
  <c r="S3059" i="1"/>
  <c r="U3058" i="1"/>
  <c r="AA3058" i="1" s="1"/>
  <c r="T3058" i="1"/>
  <c r="S3058" i="1"/>
  <c r="U3057" i="1"/>
  <c r="X3057" i="1" s="1"/>
  <c r="T3057" i="1"/>
  <c r="S3057" i="1"/>
  <c r="U3056" i="1"/>
  <c r="X3056" i="1" s="1"/>
  <c r="T3056" i="1"/>
  <c r="S3056" i="1"/>
  <c r="U3055" i="1"/>
  <c r="T3055" i="1"/>
  <c r="S3055" i="1"/>
  <c r="U3054" i="1"/>
  <c r="T3054" i="1"/>
  <c r="S3054" i="1"/>
  <c r="U3053" i="1"/>
  <c r="X3053" i="1" s="1"/>
  <c r="T3053" i="1"/>
  <c r="S3053" i="1"/>
  <c r="U3052" i="1"/>
  <c r="T3052" i="1"/>
  <c r="S3052" i="1"/>
  <c r="U3051" i="1"/>
  <c r="T3051" i="1"/>
  <c r="S3051" i="1"/>
  <c r="U3050" i="1"/>
  <c r="X3050" i="1" s="1"/>
  <c r="T3050" i="1"/>
  <c r="S3050" i="1"/>
  <c r="U3049" i="1"/>
  <c r="X3049" i="1" s="1"/>
  <c r="T3049" i="1"/>
  <c r="S3049" i="1"/>
  <c r="U3048" i="1"/>
  <c r="T3048" i="1"/>
  <c r="S3048" i="1"/>
  <c r="U3047" i="1"/>
  <c r="T3047" i="1"/>
  <c r="S3047" i="1"/>
  <c r="U3046" i="1"/>
  <c r="X3046" i="1" s="1"/>
  <c r="T3046" i="1"/>
  <c r="S3046" i="1"/>
  <c r="U3045" i="1"/>
  <c r="T3045" i="1"/>
  <c r="S3045" i="1"/>
  <c r="U3044" i="1"/>
  <c r="T3044" i="1"/>
  <c r="S3044" i="1"/>
  <c r="U3043" i="1"/>
  <c r="T3043" i="1"/>
  <c r="S3043" i="1"/>
  <c r="U3042" i="1"/>
  <c r="X3042" i="1" s="1"/>
  <c r="T3042" i="1"/>
  <c r="S3042" i="1"/>
  <c r="U3041" i="1"/>
  <c r="X3041" i="1" s="1"/>
  <c r="T3041" i="1"/>
  <c r="S3041" i="1"/>
  <c r="U3040" i="1"/>
  <c r="AA3040" i="1" s="1"/>
  <c r="T3040" i="1"/>
  <c r="S3040" i="1"/>
  <c r="U3039" i="1"/>
  <c r="T3039" i="1"/>
  <c r="S3039" i="1"/>
  <c r="X3038" i="1"/>
  <c r="U3038" i="1"/>
  <c r="T3038" i="1"/>
  <c r="S3038" i="1"/>
  <c r="U3037" i="1"/>
  <c r="X3037" i="1" s="1"/>
  <c r="T3037" i="1"/>
  <c r="S3037" i="1"/>
  <c r="X3036" i="1"/>
  <c r="W3036" i="1"/>
  <c r="U3036" i="1"/>
  <c r="T3036" i="1"/>
  <c r="Z3036" i="1" s="1"/>
  <c r="S3036" i="1"/>
  <c r="U3035" i="1"/>
  <c r="X3035" i="1" s="1"/>
  <c r="T3035" i="1"/>
  <c r="S3035" i="1"/>
  <c r="X3034" i="1"/>
  <c r="U3034" i="1"/>
  <c r="AA3034" i="1" s="1"/>
  <c r="T3034" i="1"/>
  <c r="S3034" i="1"/>
  <c r="U3033" i="1"/>
  <c r="X3033" i="1" s="1"/>
  <c r="T3033" i="1"/>
  <c r="S3033" i="1"/>
  <c r="U3032" i="1"/>
  <c r="T3032" i="1"/>
  <c r="S3032" i="1"/>
  <c r="U3031" i="1"/>
  <c r="T3031" i="1"/>
  <c r="S3031" i="1"/>
  <c r="U3030" i="1"/>
  <c r="AA3030" i="1" s="1"/>
  <c r="T3030" i="1"/>
  <c r="S3030" i="1"/>
  <c r="U3029" i="1"/>
  <c r="X3029" i="1" s="1"/>
  <c r="T3029" i="1"/>
  <c r="S3029" i="1"/>
  <c r="U3028" i="1"/>
  <c r="X3028" i="1" s="1"/>
  <c r="T3028" i="1"/>
  <c r="S3028" i="1"/>
  <c r="U3027" i="1"/>
  <c r="X3027" i="1" s="1"/>
  <c r="T3027" i="1"/>
  <c r="S3027" i="1"/>
  <c r="U3026" i="1"/>
  <c r="X3026" i="1" s="1"/>
  <c r="T3026" i="1"/>
  <c r="S3026" i="1"/>
  <c r="U3025" i="1"/>
  <c r="X3025" i="1" s="1"/>
  <c r="T3025" i="1"/>
  <c r="S3025" i="1"/>
  <c r="U3024" i="1"/>
  <c r="AA3024" i="1" s="1"/>
  <c r="T3024" i="1"/>
  <c r="S3024" i="1"/>
  <c r="U3023" i="1"/>
  <c r="T3023" i="1"/>
  <c r="S3023" i="1"/>
  <c r="X3022" i="1"/>
  <c r="U3022" i="1"/>
  <c r="AA3022" i="1" s="1"/>
  <c r="T3022" i="1"/>
  <c r="S3022" i="1"/>
  <c r="U3021" i="1"/>
  <c r="T3021" i="1"/>
  <c r="S3021" i="1"/>
  <c r="U3020" i="1"/>
  <c r="T3020" i="1"/>
  <c r="S3020" i="1"/>
  <c r="U3019" i="1"/>
  <c r="X3019" i="1" s="1"/>
  <c r="T3019" i="1"/>
  <c r="S3019" i="1"/>
  <c r="U3018" i="1"/>
  <c r="T3018" i="1"/>
  <c r="S3018" i="1"/>
  <c r="U3017" i="1"/>
  <c r="T3017" i="1"/>
  <c r="S3017" i="1"/>
  <c r="U3016" i="1"/>
  <c r="T3016" i="1"/>
  <c r="S3016" i="1"/>
  <c r="U3015" i="1"/>
  <c r="X3015" i="1" s="1"/>
  <c r="T3015" i="1"/>
  <c r="S3015" i="1"/>
  <c r="U3014" i="1"/>
  <c r="T3014" i="1"/>
  <c r="S3014" i="1"/>
  <c r="U3013" i="1"/>
  <c r="X3013" i="1" s="1"/>
  <c r="T3013" i="1"/>
  <c r="S3013" i="1"/>
  <c r="U3012" i="1"/>
  <c r="T3012" i="1"/>
  <c r="S3012" i="1"/>
  <c r="U3011" i="1"/>
  <c r="X3011" i="1" s="1"/>
  <c r="T3011" i="1"/>
  <c r="S3011" i="1"/>
  <c r="U3010" i="1"/>
  <c r="X3010" i="1" s="1"/>
  <c r="T3010" i="1"/>
  <c r="S3010" i="1"/>
  <c r="U3009" i="1"/>
  <c r="T3009" i="1"/>
  <c r="S3009" i="1"/>
  <c r="U3008" i="1"/>
  <c r="T3008" i="1"/>
  <c r="S3008" i="1"/>
  <c r="U3007" i="1"/>
  <c r="T3007" i="1"/>
  <c r="S3007" i="1"/>
  <c r="U3006" i="1"/>
  <c r="X3006" i="1" s="1"/>
  <c r="T3006" i="1"/>
  <c r="S3006" i="1"/>
  <c r="U3005" i="1"/>
  <c r="T3005" i="1"/>
  <c r="S3005" i="1"/>
  <c r="W3004" i="1"/>
  <c r="U3004" i="1"/>
  <c r="T3004" i="1"/>
  <c r="Z3004" i="1" s="1"/>
  <c r="S3004" i="1"/>
  <c r="U3003" i="1"/>
  <c r="X3003" i="1" s="1"/>
  <c r="T3003" i="1"/>
  <c r="S3003" i="1"/>
  <c r="U3002" i="1"/>
  <c r="AA3002" i="1" s="1"/>
  <c r="T3002" i="1"/>
  <c r="S3002" i="1"/>
  <c r="U3001" i="1"/>
  <c r="T3001" i="1"/>
  <c r="S3001" i="1"/>
  <c r="U3000" i="1"/>
  <c r="T3000" i="1"/>
  <c r="S3000" i="1"/>
  <c r="U2999" i="1"/>
  <c r="X2999" i="1" s="1"/>
  <c r="T2999" i="1"/>
  <c r="S2999" i="1"/>
  <c r="U2998" i="1"/>
  <c r="T2998" i="1"/>
  <c r="S2998" i="1"/>
  <c r="X2997" i="1"/>
  <c r="U2997" i="1"/>
  <c r="T2997" i="1"/>
  <c r="S2997" i="1"/>
  <c r="U2996" i="1"/>
  <c r="AA2996" i="1" s="1"/>
  <c r="T2996" i="1"/>
  <c r="S2996" i="1"/>
  <c r="U2995" i="1"/>
  <c r="X2995" i="1" s="1"/>
  <c r="T2995" i="1"/>
  <c r="S2995" i="1"/>
  <c r="U2994" i="1"/>
  <c r="T2994" i="1"/>
  <c r="S2994" i="1"/>
  <c r="U2993" i="1"/>
  <c r="T2993" i="1"/>
  <c r="S2993" i="1"/>
  <c r="U2992" i="1"/>
  <c r="X2992" i="1" s="1"/>
  <c r="T2992" i="1"/>
  <c r="S2992" i="1"/>
  <c r="U2991" i="1"/>
  <c r="X2991" i="1" s="1"/>
  <c r="T2991" i="1"/>
  <c r="S2991" i="1"/>
  <c r="U2990" i="1"/>
  <c r="T2990" i="1"/>
  <c r="S2990" i="1"/>
  <c r="U2989" i="1"/>
  <c r="T2989" i="1"/>
  <c r="S2989" i="1"/>
  <c r="U2988" i="1"/>
  <c r="X2988" i="1" s="1"/>
  <c r="T2988" i="1"/>
  <c r="W2988" i="1" s="1"/>
  <c r="S2988" i="1"/>
  <c r="U2987" i="1"/>
  <c r="X2987" i="1" s="1"/>
  <c r="T2987" i="1"/>
  <c r="S2987" i="1"/>
  <c r="W2986" i="1"/>
  <c r="U2986" i="1"/>
  <c r="X2986" i="1" s="1"/>
  <c r="T2986" i="1"/>
  <c r="S2986" i="1"/>
  <c r="U2985" i="1"/>
  <c r="T2985" i="1"/>
  <c r="S2985" i="1"/>
  <c r="U2984" i="1"/>
  <c r="AA2984" i="1" s="1"/>
  <c r="T2984" i="1"/>
  <c r="S2984" i="1"/>
  <c r="U2983" i="1"/>
  <c r="X2983" i="1" s="1"/>
  <c r="T2983" i="1"/>
  <c r="S2983" i="1"/>
  <c r="U2982" i="1"/>
  <c r="X2982" i="1" s="1"/>
  <c r="T2982" i="1"/>
  <c r="S2982" i="1"/>
  <c r="U2981" i="1"/>
  <c r="T2981" i="1"/>
  <c r="S2981" i="1"/>
  <c r="U2980" i="1"/>
  <c r="T2980" i="1"/>
  <c r="S2980" i="1"/>
  <c r="U2979" i="1"/>
  <c r="X2979" i="1" s="1"/>
  <c r="T2979" i="1"/>
  <c r="S2979" i="1"/>
  <c r="U2978" i="1"/>
  <c r="T2978" i="1"/>
  <c r="S2978" i="1"/>
  <c r="U2977" i="1"/>
  <c r="T2977" i="1"/>
  <c r="S2977" i="1"/>
  <c r="U2976" i="1"/>
  <c r="T2976" i="1"/>
  <c r="S2976" i="1"/>
  <c r="U2975" i="1"/>
  <c r="X2975" i="1" s="1"/>
  <c r="T2975" i="1"/>
  <c r="S2975" i="1"/>
  <c r="U2974" i="1"/>
  <c r="T2974" i="1"/>
  <c r="S2974" i="1"/>
  <c r="U2973" i="1"/>
  <c r="T2973" i="1"/>
  <c r="S2973" i="1"/>
  <c r="U2972" i="1"/>
  <c r="X2972" i="1" s="1"/>
  <c r="T2972" i="1"/>
  <c r="S2972" i="1"/>
  <c r="U2971" i="1"/>
  <c r="X2971" i="1" s="1"/>
  <c r="T2971" i="1"/>
  <c r="S2971" i="1"/>
  <c r="W2970" i="1"/>
  <c r="U2970" i="1"/>
  <c r="X2970" i="1" s="1"/>
  <c r="T2970" i="1"/>
  <c r="Z2970" i="1" s="1"/>
  <c r="S2970" i="1"/>
  <c r="U2969" i="1"/>
  <c r="T2969" i="1"/>
  <c r="S2969" i="1"/>
  <c r="U2968" i="1"/>
  <c r="AA2968" i="1" s="1"/>
  <c r="T2968" i="1"/>
  <c r="S2968" i="1"/>
  <c r="U2967" i="1"/>
  <c r="X2967" i="1" s="1"/>
  <c r="T2967" i="1"/>
  <c r="S2967" i="1"/>
  <c r="U2966" i="1"/>
  <c r="X2966" i="1" s="1"/>
  <c r="T2966" i="1"/>
  <c r="S2966" i="1"/>
  <c r="U2965" i="1"/>
  <c r="T2965" i="1"/>
  <c r="S2965" i="1"/>
  <c r="AA2964" i="1"/>
  <c r="U2964" i="1"/>
  <c r="X2964" i="1" s="1"/>
  <c r="T2964" i="1"/>
  <c r="Z2964" i="1" s="1"/>
  <c r="S2964" i="1"/>
  <c r="U2963" i="1"/>
  <c r="X2963" i="1" s="1"/>
  <c r="T2963" i="1"/>
  <c r="S2963" i="1"/>
  <c r="U2962" i="1"/>
  <c r="T2962" i="1"/>
  <c r="S2962" i="1"/>
  <c r="U2961" i="1"/>
  <c r="T2961" i="1"/>
  <c r="S2961" i="1"/>
  <c r="U2960" i="1"/>
  <c r="T2960" i="1"/>
  <c r="S2960" i="1"/>
  <c r="U2959" i="1"/>
  <c r="X2959" i="1" s="1"/>
  <c r="T2959" i="1"/>
  <c r="S2959" i="1"/>
  <c r="U2958" i="1"/>
  <c r="T2958" i="1"/>
  <c r="Z2958" i="1" s="1"/>
  <c r="S2958" i="1"/>
  <c r="U2957" i="1"/>
  <c r="T2957" i="1"/>
  <c r="S2957" i="1"/>
  <c r="U2956" i="1"/>
  <c r="X2956" i="1" s="1"/>
  <c r="T2956" i="1"/>
  <c r="S2956" i="1"/>
  <c r="U2955" i="1"/>
  <c r="X2955" i="1" s="1"/>
  <c r="T2955" i="1"/>
  <c r="S2955" i="1"/>
  <c r="U2954" i="1"/>
  <c r="T2954" i="1"/>
  <c r="S2954" i="1"/>
  <c r="U2953" i="1"/>
  <c r="T2953" i="1"/>
  <c r="S2953" i="1"/>
  <c r="U2952" i="1"/>
  <c r="AA2952" i="1" s="1"/>
  <c r="T2952" i="1"/>
  <c r="S2952" i="1"/>
  <c r="U2951" i="1"/>
  <c r="X2951" i="1" s="1"/>
  <c r="T2951" i="1"/>
  <c r="S2951" i="1"/>
  <c r="Z2950" i="1"/>
  <c r="U2950" i="1"/>
  <c r="X2950" i="1" s="1"/>
  <c r="Y2950" i="1" s="1"/>
  <c r="T2950" i="1"/>
  <c r="W2950" i="1" s="1"/>
  <c r="S2950" i="1"/>
  <c r="U2949" i="1"/>
  <c r="X2949" i="1" s="1"/>
  <c r="T2949" i="1"/>
  <c r="S2949" i="1"/>
  <c r="Z2948" i="1"/>
  <c r="U2948" i="1"/>
  <c r="X2948" i="1" s="1"/>
  <c r="Y2948" i="1" s="1"/>
  <c r="T2948" i="1"/>
  <c r="W2948" i="1" s="1"/>
  <c r="S2948" i="1"/>
  <c r="U2947" i="1"/>
  <c r="X2947" i="1" s="1"/>
  <c r="T2947" i="1"/>
  <c r="S2947" i="1"/>
  <c r="U2946" i="1"/>
  <c r="X2946" i="1" s="1"/>
  <c r="T2946" i="1"/>
  <c r="S2946" i="1"/>
  <c r="U2945" i="1"/>
  <c r="X2945" i="1" s="1"/>
  <c r="T2945" i="1"/>
  <c r="S2945" i="1"/>
  <c r="U2944" i="1"/>
  <c r="X2944" i="1" s="1"/>
  <c r="T2944" i="1"/>
  <c r="S2944" i="1"/>
  <c r="U2943" i="1"/>
  <c r="X2943" i="1" s="1"/>
  <c r="T2943" i="1"/>
  <c r="S2943" i="1"/>
  <c r="U2942" i="1"/>
  <c r="X2942" i="1" s="1"/>
  <c r="T2942" i="1"/>
  <c r="S2942" i="1"/>
  <c r="U2941" i="1"/>
  <c r="T2941" i="1"/>
  <c r="S2941" i="1"/>
  <c r="W2940" i="1"/>
  <c r="U2940" i="1"/>
  <c r="T2940" i="1"/>
  <c r="Z2940" i="1" s="1"/>
  <c r="S2940" i="1"/>
  <c r="U2939" i="1"/>
  <c r="X2939" i="1" s="1"/>
  <c r="T2939" i="1"/>
  <c r="S2939" i="1"/>
  <c r="U2938" i="1"/>
  <c r="T2938" i="1"/>
  <c r="S2938" i="1"/>
  <c r="U2937" i="1"/>
  <c r="T2937" i="1"/>
  <c r="S2937" i="1"/>
  <c r="U2936" i="1"/>
  <c r="AA2936" i="1" s="1"/>
  <c r="T2936" i="1"/>
  <c r="S2936" i="1"/>
  <c r="U2935" i="1"/>
  <c r="T2935" i="1"/>
  <c r="S2935" i="1"/>
  <c r="AA2934" i="1"/>
  <c r="U2934" i="1"/>
  <c r="T2934" i="1"/>
  <c r="S2934" i="1"/>
  <c r="U2933" i="1"/>
  <c r="T2933" i="1"/>
  <c r="S2933" i="1"/>
  <c r="U2932" i="1"/>
  <c r="AA2932" i="1" s="1"/>
  <c r="T2932" i="1"/>
  <c r="S2932" i="1"/>
  <c r="U2931" i="1"/>
  <c r="X2931" i="1" s="1"/>
  <c r="T2931" i="1"/>
  <c r="S2931" i="1"/>
  <c r="U2930" i="1"/>
  <c r="X2930" i="1" s="1"/>
  <c r="T2930" i="1"/>
  <c r="S2930" i="1"/>
  <c r="U2929" i="1"/>
  <c r="T2929" i="1"/>
  <c r="S2929" i="1"/>
  <c r="U2928" i="1"/>
  <c r="T2928" i="1"/>
  <c r="S2928" i="1"/>
  <c r="U2927" i="1"/>
  <c r="X2927" i="1" s="1"/>
  <c r="T2927" i="1"/>
  <c r="S2927" i="1"/>
  <c r="U2926" i="1"/>
  <c r="T2926" i="1"/>
  <c r="S2926" i="1"/>
  <c r="U2925" i="1"/>
  <c r="T2925" i="1"/>
  <c r="S2925" i="1"/>
  <c r="U2924" i="1"/>
  <c r="T2924" i="1"/>
  <c r="Z2924" i="1" s="1"/>
  <c r="S2924" i="1"/>
  <c r="U2923" i="1"/>
  <c r="X2923" i="1" s="1"/>
  <c r="T2923" i="1"/>
  <c r="S2923" i="1"/>
  <c r="U2922" i="1"/>
  <c r="T2922" i="1"/>
  <c r="S2922" i="1"/>
  <c r="U2921" i="1"/>
  <c r="T2921" i="1"/>
  <c r="S2921" i="1"/>
  <c r="U2920" i="1"/>
  <c r="X2920" i="1" s="1"/>
  <c r="T2920" i="1"/>
  <c r="S2920" i="1"/>
  <c r="U2919" i="1"/>
  <c r="X2919" i="1" s="1"/>
  <c r="T2919" i="1"/>
  <c r="S2919" i="1"/>
  <c r="U2918" i="1"/>
  <c r="T2918" i="1"/>
  <c r="S2918" i="1"/>
  <c r="U2917" i="1"/>
  <c r="T2917" i="1"/>
  <c r="S2917" i="1"/>
  <c r="U2916" i="1"/>
  <c r="AA2916" i="1" s="1"/>
  <c r="T2916" i="1"/>
  <c r="S2916" i="1"/>
  <c r="U2915" i="1"/>
  <c r="X2915" i="1" s="1"/>
  <c r="T2915" i="1"/>
  <c r="S2915" i="1"/>
  <c r="U2914" i="1"/>
  <c r="X2914" i="1" s="1"/>
  <c r="T2914" i="1"/>
  <c r="S2914" i="1"/>
  <c r="U2913" i="1"/>
  <c r="T2913" i="1"/>
  <c r="S2913" i="1"/>
  <c r="U2912" i="1"/>
  <c r="T2912" i="1"/>
  <c r="S2912" i="1"/>
  <c r="U2911" i="1"/>
  <c r="X2911" i="1" s="1"/>
  <c r="T2911" i="1"/>
  <c r="S2911" i="1"/>
  <c r="U2910" i="1"/>
  <c r="T2910" i="1"/>
  <c r="S2910" i="1"/>
  <c r="U2909" i="1"/>
  <c r="T2909" i="1"/>
  <c r="S2909" i="1"/>
  <c r="X2908" i="1"/>
  <c r="U2908" i="1"/>
  <c r="AA2908" i="1" s="1"/>
  <c r="T2908" i="1"/>
  <c r="S2908" i="1"/>
  <c r="U2907" i="1"/>
  <c r="T2907" i="1"/>
  <c r="S2907" i="1"/>
  <c r="X2906" i="1"/>
  <c r="U2906" i="1"/>
  <c r="T2906" i="1"/>
  <c r="S2906" i="1"/>
  <c r="U2905" i="1"/>
  <c r="T2905" i="1"/>
  <c r="S2905" i="1"/>
  <c r="U2904" i="1"/>
  <c r="AA2904" i="1" s="1"/>
  <c r="T2904" i="1"/>
  <c r="S2904" i="1"/>
  <c r="U2903" i="1"/>
  <c r="T2903" i="1"/>
  <c r="S2903" i="1"/>
  <c r="U2902" i="1"/>
  <c r="T2902" i="1"/>
  <c r="S2902" i="1"/>
  <c r="U2901" i="1"/>
  <c r="T2901" i="1"/>
  <c r="S2901" i="1"/>
  <c r="X2900" i="1"/>
  <c r="U2900" i="1"/>
  <c r="AA2900" i="1" s="1"/>
  <c r="T2900" i="1"/>
  <c r="S2900" i="1"/>
  <c r="U2899" i="1"/>
  <c r="T2899" i="1"/>
  <c r="S2899" i="1"/>
  <c r="U2898" i="1"/>
  <c r="X2898" i="1" s="1"/>
  <c r="T2898" i="1"/>
  <c r="S2898" i="1"/>
  <c r="U2897" i="1"/>
  <c r="T2897" i="1"/>
  <c r="S2897" i="1"/>
  <c r="U2896" i="1"/>
  <c r="AA2896" i="1" s="1"/>
  <c r="T2896" i="1"/>
  <c r="S2896" i="1"/>
  <c r="U2895" i="1"/>
  <c r="T2895" i="1"/>
  <c r="S2895" i="1"/>
  <c r="U2894" i="1"/>
  <c r="T2894" i="1"/>
  <c r="S2894" i="1"/>
  <c r="U2893" i="1"/>
  <c r="T2893" i="1"/>
  <c r="S2893" i="1"/>
  <c r="U2892" i="1"/>
  <c r="AA2892" i="1" s="1"/>
  <c r="T2892" i="1"/>
  <c r="S2892" i="1"/>
  <c r="U2891" i="1"/>
  <c r="T2891" i="1"/>
  <c r="S2891" i="1"/>
  <c r="U2890" i="1"/>
  <c r="X2890" i="1" s="1"/>
  <c r="T2890" i="1"/>
  <c r="S2890" i="1"/>
  <c r="U2889" i="1"/>
  <c r="T2889" i="1"/>
  <c r="S2889" i="1"/>
  <c r="AA2888" i="1"/>
  <c r="U2888" i="1"/>
  <c r="T2888" i="1"/>
  <c r="S2888" i="1"/>
  <c r="U2887" i="1"/>
  <c r="T2887" i="1"/>
  <c r="S2887" i="1"/>
  <c r="U2886" i="1"/>
  <c r="T2886" i="1"/>
  <c r="S2886" i="1"/>
  <c r="U2885" i="1"/>
  <c r="T2885" i="1"/>
  <c r="S2885" i="1"/>
  <c r="U2884" i="1"/>
  <c r="T2884" i="1"/>
  <c r="S2884" i="1"/>
  <c r="U2883" i="1"/>
  <c r="T2883" i="1"/>
  <c r="S2883" i="1"/>
  <c r="U2882" i="1"/>
  <c r="X2882" i="1" s="1"/>
  <c r="T2882" i="1"/>
  <c r="S2882" i="1"/>
  <c r="U2881" i="1"/>
  <c r="T2881" i="1"/>
  <c r="S2881" i="1"/>
  <c r="AA2880" i="1"/>
  <c r="U2880" i="1"/>
  <c r="T2880" i="1"/>
  <c r="S2880" i="1"/>
  <c r="U2879" i="1"/>
  <c r="T2879" i="1"/>
  <c r="S2879" i="1"/>
  <c r="U2878" i="1"/>
  <c r="T2878" i="1"/>
  <c r="S2878" i="1"/>
  <c r="U2877" i="1"/>
  <c r="T2877" i="1"/>
  <c r="S2877" i="1"/>
  <c r="U2876" i="1"/>
  <c r="AA2876" i="1" s="1"/>
  <c r="T2876" i="1"/>
  <c r="S2876" i="1"/>
  <c r="U2875" i="1"/>
  <c r="T2875" i="1"/>
  <c r="S2875" i="1"/>
  <c r="X2874" i="1"/>
  <c r="U2874" i="1"/>
  <c r="T2874" i="1"/>
  <c r="S2874" i="1"/>
  <c r="U2873" i="1"/>
  <c r="T2873" i="1"/>
  <c r="S2873" i="1"/>
  <c r="U2872" i="1"/>
  <c r="AA2872" i="1" s="1"/>
  <c r="T2872" i="1"/>
  <c r="S2872" i="1"/>
  <c r="U2871" i="1"/>
  <c r="T2871" i="1"/>
  <c r="S2871" i="1"/>
  <c r="U2870" i="1"/>
  <c r="T2870" i="1"/>
  <c r="W2870" i="1" s="1"/>
  <c r="S2870" i="1"/>
  <c r="U2869" i="1"/>
  <c r="T2869" i="1"/>
  <c r="S2869" i="1"/>
  <c r="U2868" i="1"/>
  <c r="X2868" i="1" s="1"/>
  <c r="T2868" i="1"/>
  <c r="S2868" i="1"/>
  <c r="U2867" i="1"/>
  <c r="T2867" i="1"/>
  <c r="S2867" i="1"/>
  <c r="U2866" i="1"/>
  <c r="X2866" i="1" s="1"/>
  <c r="T2866" i="1"/>
  <c r="Z2866" i="1" s="1"/>
  <c r="S2866" i="1"/>
  <c r="U2865" i="1"/>
  <c r="T2865" i="1"/>
  <c r="S2865" i="1"/>
  <c r="U2864" i="1"/>
  <c r="X2864" i="1" s="1"/>
  <c r="T2864" i="1"/>
  <c r="S2864" i="1"/>
  <c r="U2863" i="1"/>
  <c r="AA2863" i="1" s="1"/>
  <c r="T2863" i="1"/>
  <c r="S2863" i="1"/>
  <c r="U2862" i="1"/>
  <c r="T2862" i="1"/>
  <c r="Z2862" i="1" s="1"/>
  <c r="S2862" i="1"/>
  <c r="U2861" i="1"/>
  <c r="X2861" i="1" s="1"/>
  <c r="T2861" i="1"/>
  <c r="S2861" i="1"/>
  <c r="U2860" i="1"/>
  <c r="T2860" i="1"/>
  <c r="W2860" i="1" s="1"/>
  <c r="S2860" i="1"/>
  <c r="U2859" i="1"/>
  <c r="X2859" i="1" s="1"/>
  <c r="T2859" i="1"/>
  <c r="S2859" i="1"/>
  <c r="U2858" i="1"/>
  <c r="T2858" i="1"/>
  <c r="S2858" i="1"/>
  <c r="U2857" i="1"/>
  <c r="T2857" i="1"/>
  <c r="S2857" i="1"/>
  <c r="U2856" i="1"/>
  <c r="T2856" i="1"/>
  <c r="S2856" i="1"/>
  <c r="U2855" i="1"/>
  <c r="T2855" i="1"/>
  <c r="S2855" i="1"/>
  <c r="U2854" i="1"/>
  <c r="AA2854" i="1" s="1"/>
  <c r="T2854" i="1"/>
  <c r="W2854" i="1" s="1"/>
  <c r="S2854" i="1"/>
  <c r="U2853" i="1"/>
  <c r="X2853" i="1" s="1"/>
  <c r="T2853" i="1"/>
  <c r="S2853" i="1"/>
  <c r="U2852" i="1"/>
  <c r="AA2852" i="1" s="1"/>
  <c r="T2852" i="1"/>
  <c r="W2852" i="1" s="1"/>
  <c r="S2852" i="1"/>
  <c r="U2851" i="1"/>
  <c r="T2851" i="1"/>
  <c r="S2851" i="1"/>
  <c r="U2850" i="1"/>
  <c r="T2850" i="1"/>
  <c r="S2850" i="1"/>
  <c r="U2849" i="1"/>
  <c r="AA2849" i="1" s="1"/>
  <c r="T2849" i="1"/>
  <c r="S2849" i="1"/>
  <c r="Z2848" i="1"/>
  <c r="U2848" i="1"/>
  <c r="T2848" i="1"/>
  <c r="W2848" i="1" s="1"/>
  <c r="S2848" i="1"/>
  <c r="U2847" i="1"/>
  <c r="AA2847" i="1" s="1"/>
  <c r="T2847" i="1"/>
  <c r="S2847" i="1"/>
  <c r="U2846" i="1"/>
  <c r="V2846" i="1" s="1"/>
  <c r="T2846" i="1"/>
  <c r="W2846" i="1" s="1"/>
  <c r="S2846" i="1"/>
  <c r="U2845" i="1"/>
  <c r="T2845" i="1"/>
  <c r="S2845" i="1"/>
  <c r="U2844" i="1"/>
  <c r="T2844" i="1"/>
  <c r="S2844" i="1"/>
  <c r="U2843" i="1"/>
  <c r="T2843" i="1"/>
  <c r="S2843" i="1"/>
  <c r="U2842" i="1"/>
  <c r="T2842" i="1"/>
  <c r="S2842" i="1"/>
  <c r="X2841" i="1"/>
  <c r="U2841" i="1"/>
  <c r="AA2841" i="1" s="1"/>
  <c r="T2841" i="1"/>
  <c r="S2841" i="1"/>
  <c r="U2840" i="1"/>
  <c r="X2840" i="1" s="1"/>
  <c r="T2840" i="1"/>
  <c r="S2840" i="1"/>
  <c r="U2839" i="1"/>
  <c r="T2839" i="1"/>
  <c r="S2839" i="1"/>
  <c r="U2838" i="1"/>
  <c r="T2838" i="1"/>
  <c r="S2838" i="1"/>
  <c r="U2837" i="1"/>
  <c r="T2837" i="1"/>
  <c r="S2837" i="1"/>
  <c r="U2836" i="1"/>
  <c r="T2836" i="1"/>
  <c r="S2836" i="1"/>
  <c r="U2835" i="1"/>
  <c r="T2835" i="1"/>
  <c r="S2835" i="1"/>
  <c r="U2834" i="1"/>
  <c r="T2834" i="1"/>
  <c r="S2834" i="1"/>
  <c r="U2833" i="1"/>
  <c r="T2833" i="1"/>
  <c r="S2833" i="1"/>
  <c r="U2832" i="1"/>
  <c r="T2832" i="1"/>
  <c r="S2832" i="1"/>
  <c r="U2831" i="1"/>
  <c r="AA2831" i="1" s="1"/>
  <c r="T2831" i="1"/>
  <c r="S2831" i="1"/>
  <c r="U2830" i="1"/>
  <c r="AA2830" i="1" s="1"/>
  <c r="T2830" i="1"/>
  <c r="Z2830" i="1" s="1"/>
  <c r="S2830" i="1"/>
  <c r="U2829" i="1"/>
  <c r="X2829" i="1" s="1"/>
  <c r="T2829" i="1"/>
  <c r="S2829" i="1"/>
  <c r="U2828" i="1"/>
  <c r="T2828" i="1"/>
  <c r="W2828" i="1" s="1"/>
  <c r="S2828" i="1"/>
  <c r="AA2827" i="1"/>
  <c r="X2827" i="1"/>
  <c r="U2827" i="1"/>
  <c r="T2827" i="1"/>
  <c r="S2827" i="1"/>
  <c r="U2826" i="1"/>
  <c r="T2826" i="1"/>
  <c r="S2826" i="1"/>
  <c r="U2825" i="1"/>
  <c r="X2825" i="1" s="1"/>
  <c r="T2825" i="1"/>
  <c r="S2825" i="1"/>
  <c r="U2824" i="1"/>
  <c r="T2824" i="1"/>
  <c r="S2824" i="1"/>
  <c r="U2823" i="1"/>
  <c r="T2823" i="1"/>
  <c r="S2823" i="1"/>
  <c r="X2822" i="1"/>
  <c r="U2822" i="1"/>
  <c r="AA2822" i="1" s="1"/>
  <c r="T2822" i="1"/>
  <c r="S2822" i="1"/>
  <c r="U2821" i="1"/>
  <c r="X2821" i="1" s="1"/>
  <c r="T2821" i="1"/>
  <c r="S2821" i="1"/>
  <c r="U2820" i="1"/>
  <c r="AA2820" i="1" s="1"/>
  <c r="T2820" i="1"/>
  <c r="W2820" i="1" s="1"/>
  <c r="S2820" i="1"/>
  <c r="AA2819" i="1"/>
  <c r="U2819" i="1"/>
  <c r="X2819" i="1" s="1"/>
  <c r="T2819" i="1"/>
  <c r="S2819" i="1"/>
  <c r="U2818" i="1"/>
  <c r="V2818" i="1" s="1"/>
  <c r="T2818" i="1"/>
  <c r="S2818" i="1"/>
  <c r="U2817" i="1"/>
  <c r="T2817" i="1"/>
  <c r="S2817" i="1"/>
  <c r="U2816" i="1"/>
  <c r="T2816" i="1"/>
  <c r="W2816" i="1" s="1"/>
  <c r="S2816" i="1"/>
  <c r="U2815" i="1"/>
  <c r="AA2815" i="1" s="1"/>
  <c r="T2815" i="1"/>
  <c r="S2815" i="1"/>
  <c r="U2814" i="1"/>
  <c r="T2814" i="1"/>
  <c r="W2814" i="1" s="1"/>
  <c r="S2814" i="1"/>
  <c r="U2813" i="1"/>
  <c r="T2813" i="1"/>
  <c r="S2813" i="1"/>
  <c r="U2812" i="1"/>
  <c r="T2812" i="1"/>
  <c r="W2812" i="1" s="1"/>
  <c r="S2812" i="1"/>
  <c r="U2811" i="1"/>
  <c r="T2811" i="1"/>
  <c r="S2811" i="1"/>
  <c r="U2810" i="1"/>
  <c r="T2810" i="1"/>
  <c r="S2810" i="1"/>
  <c r="U2809" i="1"/>
  <c r="AA2809" i="1" s="1"/>
  <c r="T2809" i="1"/>
  <c r="S2809" i="1"/>
  <c r="U2808" i="1"/>
  <c r="X2808" i="1" s="1"/>
  <c r="T2808" i="1"/>
  <c r="S2808" i="1"/>
  <c r="U2807" i="1"/>
  <c r="T2807" i="1"/>
  <c r="S2807" i="1"/>
  <c r="U2806" i="1"/>
  <c r="AA2806" i="1" s="1"/>
  <c r="T2806" i="1"/>
  <c r="Z2806" i="1" s="1"/>
  <c r="S2806" i="1"/>
  <c r="U2805" i="1"/>
  <c r="T2805" i="1"/>
  <c r="S2805" i="1"/>
  <c r="U2804" i="1"/>
  <c r="T2804" i="1"/>
  <c r="W2804" i="1" s="1"/>
  <c r="S2804" i="1"/>
  <c r="U2803" i="1"/>
  <c r="T2803" i="1"/>
  <c r="S2803" i="1"/>
  <c r="U2802" i="1"/>
  <c r="T2802" i="1"/>
  <c r="S2802" i="1"/>
  <c r="U2801" i="1"/>
  <c r="T2801" i="1"/>
  <c r="S2801" i="1"/>
  <c r="U2800" i="1"/>
  <c r="X2800" i="1" s="1"/>
  <c r="T2800" i="1"/>
  <c r="S2800" i="1"/>
  <c r="U2799" i="1"/>
  <c r="T2799" i="1"/>
  <c r="S2799" i="1"/>
  <c r="Z2798" i="1"/>
  <c r="U2798" i="1"/>
  <c r="AA2798" i="1" s="1"/>
  <c r="T2798" i="1"/>
  <c r="S2798" i="1"/>
  <c r="U2797" i="1"/>
  <c r="X2797" i="1" s="1"/>
  <c r="T2797" i="1"/>
  <c r="S2797" i="1"/>
  <c r="U2796" i="1"/>
  <c r="T2796" i="1"/>
  <c r="W2796" i="1" s="1"/>
  <c r="S2796" i="1"/>
  <c r="U2795" i="1"/>
  <c r="AA2795" i="1" s="1"/>
  <c r="T2795" i="1"/>
  <c r="S2795" i="1"/>
  <c r="Z2794" i="1"/>
  <c r="V2794" i="1"/>
  <c r="U2794" i="1"/>
  <c r="T2794" i="1"/>
  <c r="W2794" i="1" s="1"/>
  <c r="S2794" i="1"/>
  <c r="AA2793" i="1"/>
  <c r="U2793" i="1"/>
  <c r="X2793" i="1" s="1"/>
  <c r="T2793" i="1"/>
  <c r="S2793" i="1"/>
  <c r="U2792" i="1"/>
  <c r="T2792" i="1"/>
  <c r="S2792" i="1"/>
  <c r="U2791" i="1"/>
  <c r="T2791" i="1"/>
  <c r="S2791" i="1"/>
  <c r="U2790" i="1"/>
  <c r="V2790" i="1" s="1"/>
  <c r="T2790" i="1"/>
  <c r="W2790" i="1" s="1"/>
  <c r="S2790" i="1"/>
  <c r="U2789" i="1"/>
  <c r="T2789" i="1"/>
  <c r="S2789" i="1"/>
  <c r="U2788" i="1"/>
  <c r="T2788" i="1"/>
  <c r="W2788" i="1" s="1"/>
  <c r="S2788" i="1"/>
  <c r="U2787" i="1"/>
  <c r="AA2787" i="1" s="1"/>
  <c r="T2787" i="1"/>
  <c r="S2787" i="1"/>
  <c r="Z2786" i="1"/>
  <c r="U2786" i="1"/>
  <c r="T2786" i="1"/>
  <c r="W2786" i="1" s="1"/>
  <c r="S2786" i="1"/>
  <c r="U2785" i="1"/>
  <c r="X2785" i="1" s="1"/>
  <c r="T2785" i="1"/>
  <c r="S2785" i="1"/>
  <c r="U2784" i="1"/>
  <c r="T2784" i="1"/>
  <c r="S2784" i="1"/>
  <c r="U2783" i="1"/>
  <c r="AA2783" i="1" s="1"/>
  <c r="T2783" i="1"/>
  <c r="S2783" i="1"/>
  <c r="U2782" i="1"/>
  <c r="AA2782" i="1" s="1"/>
  <c r="T2782" i="1"/>
  <c r="W2782" i="1" s="1"/>
  <c r="S2782" i="1"/>
  <c r="U2781" i="1"/>
  <c r="T2781" i="1"/>
  <c r="S2781" i="1"/>
  <c r="X2780" i="1"/>
  <c r="U2780" i="1"/>
  <c r="AA2780" i="1" s="1"/>
  <c r="T2780" i="1"/>
  <c r="W2780" i="1" s="1"/>
  <c r="S2780" i="1"/>
  <c r="U2779" i="1"/>
  <c r="T2779" i="1"/>
  <c r="S2779" i="1"/>
  <c r="U2778" i="1"/>
  <c r="T2778" i="1"/>
  <c r="S2778" i="1"/>
  <c r="U2777" i="1"/>
  <c r="AA2777" i="1" s="1"/>
  <c r="T2777" i="1"/>
  <c r="S2777" i="1"/>
  <c r="U2776" i="1"/>
  <c r="X2776" i="1" s="1"/>
  <c r="T2776" i="1"/>
  <c r="S2776" i="1"/>
  <c r="U2775" i="1"/>
  <c r="T2775" i="1"/>
  <c r="S2775" i="1"/>
  <c r="U2774" i="1"/>
  <c r="T2774" i="1"/>
  <c r="S2774" i="1"/>
  <c r="U2773" i="1"/>
  <c r="T2773" i="1"/>
  <c r="S2773" i="1"/>
  <c r="U2772" i="1"/>
  <c r="V2772" i="1" s="1"/>
  <c r="T2772" i="1"/>
  <c r="W2772" i="1" s="1"/>
  <c r="S2772" i="1"/>
  <c r="U2771" i="1"/>
  <c r="T2771" i="1"/>
  <c r="S2771" i="1"/>
  <c r="U2770" i="1"/>
  <c r="T2770" i="1"/>
  <c r="S2770" i="1"/>
  <c r="U2769" i="1"/>
  <c r="T2769" i="1"/>
  <c r="S2769" i="1"/>
  <c r="U2768" i="1"/>
  <c r="T2768" i="1"/>
  <c r="S2768" i="1"/>
  <c r="U2767" i="1"/>
  <c r="AA2767" i="1" s="1"/>
  <c r="T2767" i="1"/>
  <c r="S2767" i="1"/>
  <c r="U2766" i="1"/>
  <c r="T2766" i="1"/>
  <c r="Z2766" i="1" s="1"/>
  <c r="S2766" i="1"/>
  <c r="U2765" i="1"/>
  <c r="X2765" i="1" s="1"/>
  <c r="T2765" i="1"/>
  <c r="S2765" i="1"/>
  <c r="U2764" i="1"/>
  <c r="T2764" i="1"/>
  <c r="W2764" i="1" s="1"/>
  <c r="S2764" i="1"/>
  <c r="U2763" i="1"/>
  <c r="T2763" i="1"/>
  <c r="S2763" i="1"/>
  <c r="Z2762" i="1"/>
  <c r="U2762" i="1"/>
  <c r="T2762" i="1"/>
  <c r="S2762" i="1"/>
  <c r="AA2761" i="1"/>
  <c r="U2761" i="1"/>
  <c r="X2761" i="1" s="1"/>
  <c r="T2761" i="1"/>
  <c r="S2761" i="1"/>
  <c r="U2760" i="1"/>
  <c r="T2760" i="1"/>
  <c r="S2760" i="1"/>
  <c r="U2759" i="1"/>
  <c r="T2759" i="1"/>
  <c r="S2759" i="1"/>
  <c r="U2758" i="1"/>
  <c r="T2758" i="1"/>
  <c r="W2758" i="1" s="1"/>
  <c r="S2758" i="1"/>
  <c r="U2757" i="1"/>
  <c r="T2757" i="1"/>
  <c r="S2757" i="1"/>
  <c r="U2756" i="1"/>
  <c r="T2756" i="1"/>
  <c r="W2756" i="1" s="1"/>
  <c r="S2756" i="1"/>
  <c r="U2755" i="1"/>
  <c r="T2755" i="1"/>
  <c r="S2755" i="1"/>
  <c r="Z2754" i="1"/>
  <c r="V2754" i="1"/>
  <c r="U2754" i="1"/>
  <c r="T2754" i="1"/>
  <c r="W2754" i="1" s="1"/>
  <c r="S2754" i="1"/>
  <c r="AA2753" i="1"/>
  <c r="U2753" i="1"/>
  <c r="X2753" i="1" s="1"/>
  <c r="T2753" i="1"/>
  <c r="S2753" i="1"/>
  <c r="U2752" i="1"/>
  <c r="T2752" i="1"/>
  <c r="W2752" i="1" s="1"/>
  <c r="S2752" i="1"/>
  <c r="U2751" i="1"/>
  <c r="AA2751" i="1" s="1"/>
  <c r="T2751" i="1"/>
  <c r="S2751" i="1"/>
  <c r="U2750" i="1"/>
  <c r="T2750" i="1"/>
  <c r="W2750" i="1" s="1"/>
  <c r="S2750" i="1"/>
  <c r="U2749" i="1"/>
  <c r="X2749" i="1" s="1"/>
  <c r="T2749" i="1"/>
  <c r="S2749" i="1"/>
  <c r="U2748" i="1"/>
  <c r="AA2748" i="1" s="1"/>
  <c r="T2748" i="1"/>
  <c r="W2748" i="1" s="1"/>
  <c r="S2748" i="1"/>
  <c r="U2747" i="1"/>
  <c r="T2747" i="1"/>
  <c r="S2747" i="1"/>
  <c r="U2746" i="1"/>
  <c r="T2746" i="1"/>
  <c r="S2746" i="1"/>
  <c r="U2745" i="1"/>
  <c r="AA2745" i="1" s="1"/>
  <c r="T2745" i="1"/>
  <c r="S2745" i="1"/>
  <c r="Z2744" i="1"/>
  <c r="U2744" i="1"/>
  <c r="X2744" i="1" s="1"/>
  <c r="T2744" i="1"/>
  <c r="W2744" i="1" s="1"/>
  <c r="S2744" i="1"/>
  <c r="U2743" i="1"/>
  <c r="AA2743" i="1" s="1"/>
  <c r="T2743" i="1"/>
  <c r="S2743" i="1"/>
  <c r="U2742" i="1"/>
  <c r="T2742" i="1"/>
  <c r="Z2742" i="1" s="1"/>
  <c r="S2742" i="1"/>
  <c r="U2741" i="1"/>
  <c r="T2741" i="1"/>
  <c r="S2741" i="1"/>
  <c r="U2740" i="1"/>
  <c r="T2740" i="1"/>
  <c r="W2740" i="1" s="1"/>
  <c r="S2740" i="1"/>
  <c r="AA2739" i="1"/>
  <c r="U2739" i="1"/>
  <c r="X2739" i="1" s="1"/>
  <c r="T2739" i="1"/>
  <c r="S2739" i="1"/>
  <c r="U2738" i="1"/>
  <c r="T2738" i="1"/>
  <c r="S2738" i="1"/>
  <c r="U2737" i="1"/>
  <c r="T2737" i="1"/>
  <c r="S2737" i="1"/>
  <c r="U2736" i="1"/>
  <c r="X2736" i="1" s="1"/>
  <c r="T2736" i="1"/>
  <c r="S2736" i="1"/>
  <c r="U2735" i="1"/>
  <c r="AA2735" i="1" s="1"/>
  <c r="T2735" i="1"/>
  <c r="S2735" i="1"/>
  <c r="U2734" i="1"/>
  <c r="T2734" i="1"/>
  <c r="Z2734" i="1" s="1"/>
  <c r="S2734" i="1"/>
  <c r="U2733" i="1"/>
  <c r="X2733" i="1" s="1"/>
  <c r="T2733" i="1"/>
  <c r="S2733" i="1"/>
  <c r="U2732" i="1"/>
  <c r="T2732" i="1"/>
  <c r="W2732" i="1" s="1"/>
  <c r="S2732" i="1"/>
  <c r="AA2731" i="1"/>
  <c r="U2731" i="1"/>
  <c r="X2731" i="1" s="1"/>
  <c r="T2731" i="1"/>
  <c r="S2731" i="1"/>
  <c r="U2730" i="1"/>
  <c r="T2730" i="1"/>
  <c r="S2730" i="1"/>
  <c r="U2729" i="1"/>
  <c r="T2729" i="1"/>
  <c r="S2729" i="1"/>
  <c r="U2728" i="1"/>
  <c r="T2728" i="1"/>
  <c r="S2728" i="1"/>
  <c r="U2727" i="1"/>
  <c r="T2727" i="1"/>
  <c r="S2727" i="1"/>
  <c r="X2726" i="1"/>
  <c r="U2726" i="1"/>
  <c r="AA2726" i="1" s="1"/>
  <c r="T2726" i="1"/>
  <c r="W2726" i="1" s="1"/>
  <c r="S2726" i="1"/>
  <c r="U2725" i="1"/>
  <c r="X2725" i="1" s="1"/>
  <c r="T2725" i="1"/>
  <c r="S2725" i="1"/>
  <c r="U2724" i="1"/>
  <c r="AA2724" i="1" s="1"/>
  <c r="T2724" i="1"/>
  <c r="W2724" i="1" s="1"/>
  <c r="S2724" i="1"/>
  <c r="U2723" i="1"/>
  <c r="T2723" i="1"/>
  <c r="S2723" i="1"/>
  <c r="U2722" i="1"/>
  <c r="T2722" i="1"/>
  <c r="S2722" i="1"/>
  <c r="U2721" i="1"/>
  <c r="T2721" i="1"/>
  <c r="S2721" i="1"/>
  <c r="Z2720" i="1"/>
  <c r="U2720" i="1"/>
  <c r="T2720" i="1"/>
  <c r="W2720" i="1" s="1"/>
  <c r="S2720" i="1"/>
  <c r="U2719" i="1"/>
  <c r="AA2719" i="1" s="1"/>
  <c r="T2719" i="1"/>
  <c r="S2719" i="1"/>
  <c r="U2718" i="1"/>
  <c r="V2718" i="1" s="1"/>
  <c r="T2718" i="1"/>
  <c r="W2718" i="1" s="1"/>
  <c r="S2718" i="1"/>
  <c r="U2717" i="1"/>
  <c r="T2717" i="1"/>
  <c r="S2717" i="1"/>
  <c r="U2716" i="1"/>
  <c r="T2716" i="1"/>
  <c r="W2716" i="1" s="1"/>
  <c r="S2716" i="1"/>
  <c r="U2715" i="1"/>
  <c r="T2715" i="1"/>
  <c r="S2715" i="1"/>
  <c r="U2714" i="1"/>
  <c r="T2714" i="1"/>
  <c r="S2714" i="1"/>
  <c r="U2713" i="1"/>
  <c r="AA2713" i="1" s="1"/>
  <c r="T2713" i="1"/>
  <c r="S2713" i="1"/>
  <c r="Z2712" i="1"/>
  <c r="X2712" i="1"/>
  <c r="U2712" i="1"/>
  <c r="T2712" i="1"/>
  <c r="W2712" i="1" s="1"/>
  <c r="S2712" i="1"/>
  <c r="X2711" i="1"/>
  <c r="U2711" i="1"/>
  <c r="AA2711" i="1" s="1"/>
  <c r="T2711" i="1"/>
  <c r="S2711" i="1"/>
  <c r="X2710" i="1"/>
  <c r="U2710" i="1"/>
  <c r="AA2710" i="1" s="1"/>
  <c r="T2710" i="1"/>
  <c r="S2710" i="1"/>
  <c r="U2709" i="1"/>
  <c r="T2709" i="1"/>
  <c r="S2709" i="1"/>
  <c r="U2708" i="1"/>
  <c r="V2708" i="1" s="1"/>
  <c r="T2708" i="1"/>
  <c r="W2708" i="1" s="1"/>
  <c r="S2708" i="1"/>
  <c r="AA2707" i="1"/>
  <c r="X2707" i="1"/>
  <c r="U2707" i="1"/>
  <c r="T2707" i="1"/>
  <c r="S2707" i="1"/>
  <c r="U2706" i="1"/>
  <c r="T2706" i="1"/>
  <c r="S2706" i="1"/>
  <c r="U2705" i="1"/>
  <c r="T2705" i="1"/>
  <c r="S2705" i="1"/>
  <c r="U2704" i="1"/>
  <c r="T2704" i="1"/>
  <c r="S2704" i="1"/>
  <c r="U2703" i="1"/>
  <c r="AA2703" i="1" s="1"/>
  <c r="T2703" i="1"/>
  <c r="S2703" i="1"/>
  <c r="U2702" i="1"/>
  <c r="AA2702" i="1" s="1"/>
  <c r="T2702" i="1"/>
  <c r="Z2702" i="1" s="1"/>
  <c r="S2702" i="1"/>
  <c r="U2701" i="1"/>
  <c r="X2701" i="1" s="1"/>
  <c r="T2701" i="1"/>
  <c r="S2701" i="1"/>
  <c r="U2700" i="1"/>
  <c r="T2700" i="1"/>
  <c r="W2700" i="1" s="1"/>
  <c r="S2700" i="1"/>
  <c r="U2699" i="1"/>
  <c r="T2699" i="1"/>
  <c r="S2699" i="1"/>
  <c r="U2698" i="1"/>
  <c r="T2698" i="1"/>
  <c r="W2698" i="1" s="1"/>
  <c r="S2698" i="1"/>
  <c r="U2697" i="1"/>
  <c r="X2697" i="1" s="1"/>
  <c r="T2697" i="1"/>
  <c r="S2697" i="1"/>
  <c r="U2696" i="1"/>
  <c r="T2696" i="1"/>
  <c r="S2696" i="1"/>
  <c r="U2695" i="1"/>
  <c r="T2695" i="1"/>
  <c r="S2695" i="1"/>
  <c r="V2694" i="1"/>
  <c r="U2694" i="1"/>
  <c r="T2694" i="1"/>
  <c r="W2694" i="1" s="1"/>
  <c r="S2694" i="1"/>
  <c r="AA2693" i="1"/>
  <c r="U2693" i="1"/>
  <c r="X2693" i="1" s="1"/>
  <c r="T2693" i="1"/>
  <c r="S2693" i="1"/>
  <c r="X2692" i="1"/>
  <c r="U2692" i="1"/>
  <c r="AA2692" i="1" s="1"/>
  <c r="T2692" i="1"/>
  <c r="W2692" i="1" s="1"/>
  <c r="S2692" i="1"/>
  <c r="AA2691" i="1"/>
  <c r="U2691" i="1"/>
  <c r="X2691" i="1" s="1"/>
  <c r="T2691" i="1"/>
  <c r="S2691" i="1"/>
  <c r="U2690" i="1"/>
  <c r="V2690" i="1" s="1"/>
  <c r="T2690" i="1"/>
  <c r="S2690" i="1"/>
  <c r="U2689" i="1"/>
  <c r="AA2689" i="1" s="1"/>
  <c r="T2689" i="1"/>
  <c r="S2689" i="1"/>
  <c r="U2688" i="1"/>
  <c r="T2688" i="1"/>
  <c r="W2688" i="1" s="1"/>
  <c r="S2688" i="1"/>
  <c r="U2687" i="1"/>
  <c r="AA2687" i="1" s="1"/>
  <c r="T2687" i="1"/>
  <c r="S2687" i="1"/>
  <c r="U2686" i="1"/>
  <c r="T2686" i="1"/>
  <c r="W2686" i="1" s="1"/>
  <c r="S2686" i="1"/>
  <c r="U2685" i="1"/>
  <c r="T2685" i="1"/>
  <c r="S2685" i="1"/>
  <c r="U2684" i="1"/>
  <c r="T2684" i="1"/>
  <c r="W2684" i="1" s="1"/>
  <c r="S2684" i="1"/>
  <c r="AA2683" i="1"/>
  <c r="U2683" i="1"/>
  <c r="X2683" i="1" s="1"/>
  <c r="T2683" i="1"/>
  <c r="S2683" i="1"/>
  <c r="U2682" i="1"/>
  <c r="T2682" i="1"/>
  <c r="S2682" i="1"/>
  <c r="U2681" i="1"/>
  <c r="AA2681" i="1" s="1"/>
  <c r="T2681" i="1"/>
  <c r="S2681" i="1"/>
  <c r="Z2680" i="1"/>
  <c r="U2680" i="1"/>
  <c r="X2680" i="1" s="1"/>
  <c r="T2680" i="1"/>
  <c r="W2680" i="1" s="1"/>
  <c r="S2680" i="1"/>
  <c r="U2679" i="1"/>
  <c r="AA2679" i="1" s="1"/>
  <c r="T2679" i="1"/>
  <c r="S2679" i="1"/>
  <c r="U2678" i="1"/>
  <c r="T2678" i="1"/>
  <c r="Z2678" i="1" s="1"/>
  <c r="S2678" i="1"/>
  <c r="U2677" i="1"/>
  <c r="T2677" i="1"/>
  <c r="S2677" i="1"/>
  <c r="U2676" i="1"/>
  <c r="T2676" i="1"/>
  <c r="W2676" i="1" s="1"/>
  <c r="S2676" i="1"/>
  <c r="X2675" i="1"/>
  <c r="U2675" i="1"/>
  <c r="AA2675" i="1" s="1"/>
  <c r="T2675" i="1"/>
  <c r="S2675" i="1"/>
  <c r="U2674" i="1"/>
  <c r="T2674" i="1"/>
  <c r="S2674" i="1"/>
  <c r="U2673" i="1"/>
  <c r="T2673" i="1"/>
  <c r="S2673" i="1"/>
  <c r="U2672" i="1"/>
  <c r="X2672" i="1" s="1"/>
  <c r="T2672" i="1"/>
  <c r="S2672" i="1"/>
  <c r="X2671" i="1"/>
  <c r="U2671" i="1"/>
  <c r="AA2671" i="1" s="1"/>
  <c r="T2671" i="1"/>
  <c r="S2671" i="1"/>
  <c r="U2670" i="1"/>
  <c r="T2670" i="1"/>
  <c r="Z2670" i="1" s="1"/>
  <c r="S2670" i="1"/>
  <c r="U2669" i="1"/>
  <c r="X2669" i="1" s="1"/>
  <c r="T2669" i="1"/>
  <c r="S2669" i="1"/>
  <c r="U2668" i="1"/>
  <c r="T2668" i="1"/>
  <c r="W2668" i="1" s="1"/>
  <c r="S2668" i="1"/>
  <c r="U2667" i="1"/>
  <c r="T2667" i="1"/>
  <c r="S2667" i="1"/>
  <c r="Z2666" i="1"/>
  <c r="V2666" i="1"/>
  <c r="U2666" i="1"/>
  <c r="T2666" i="1"/>
  <c r="W2666" i="1" s="1"/>
  <c r="S2666" i="1"/>
  <c r="AA2665" i="1"/>
  <c r="U2665" i="1"/>
  <c r="X2665" i="1" s="1"/>
  <c r="T2665" i="1"/>
  <c r="S2665" i="1"/>
  <c r="U2664" i="1"/>
  <c r="T2664" i="1"/>
  <c r="S2664" i="1"/>
  <c r="U2663" i="1"/>
  <c r="T2663" i="1"/>
  <c r="S2663" i="1"/>
  <c r="U2662" i="1"/>
  <c r="T2662" i="1"/>
  <c r="W2662" i="1" s="1"/>
  <c r="S2662" i="1"/>
  <c r="U2661" i="1"/>
  <c r="T2661" i="1"/>
  <c r="S2661" i="1"/>
  <c r="U2660" i="1"/>
  <c r="T2660" i="1"/>
  <c r="W2660" i="1" s="1"/>
  <c r="S2660" i="1"/>
  <c r="U2659" i="1"/>
  <c r="T2659" i="1"/>
  <c r="S2659" i="1"/>
  <c r="Z2658" i="1"/>
  <c r="U2658" i="1"/>
  <c r="T2658" i="1"/>
  <c r="W2658" i="1" s="1"/>
  <c r="S2658" i="1"/>
  <c r="U2657" i="1"/>
  <c r="T2657" i="1"/>
  <c r="S2657" i="1"/>
  <c r="U2656" i="1"/>
  <c r="T2656" i="1"/>
  <c r="S2656" i="1"/>
  <c r="U2655" i="1"/>
  <c r="AA2655" i="1" s="1"/>
  <c r="T2655" i="1"/>
  <c r="S2655" i="1"/>
  <c r="X2654" i="1"/>
  <c r="U2654" i="1"/>
  <c r="AA2654" i="1" s="1"/>
  <c r="T2654" i="1"/>
  <c r="W2654" i="1" s="1"/>
  <c r="S2654" i="1"/>
  <c r="U2653" i="1"/>
  <c r="T2653" i="1"/>
  <c r="S2653" i="1"/>
  <c r="X2652" i="1"/>
  <c r="U2652" i="1"/>
  <c r="AA2652" i="1" s="1"/>
  <c r="T2652" i="1"/>
  <c r="W2652" i="1" s="1"/>
  <c r="S2652" i="1"/>
  <c r="U2651" i="1"/>
  <c r="T2651" i="1"/>
  <c r="S2651" i="1"/>
  <c r="U2650" i="1"/>
  <c r="T2650" i="1"/>
  <c r="S2650" i="1"/>
  <c r="U2649" i="1"/>
  <c r="AA2649" i="1" s="1"/>
  <c r="T2649" i="1"/>
  <c r="S2649" i="1"/>
  <c r="U2648" i="1"/>
  <c r="X2648" i="1" s="1"/>
  <c r="T2648" i="1"/>
  <c r="S2648" i="1"/>
  <c r="U2647" i="1"/>
  <c r="T2647" i="1"/>
  <c r="S2647" i="1"/>
  <c r="U2646" i="1"/>
  <c r="T2646" i="1"/>
  <c r="S2646" i="1"/>
  <c r="U2645" i="1"/>
  <c r="T2645" i="1"/>
  <c r="S2645" i="1"/>
  <c r="U2644" i="1"/>
  <c r="V2644" i="1" s="1"/>
  <c r="T2644" i="1"/>
  <c r="W2644" i="1" s="1"/>
  <c r="S2644" i="1"/>
  <c r="U2643" i="1"/>
  <c r="T2643" i="1"/>
  <c r="S2643" i="1"/>
  <c r="U2642" i="1"/>
  <c r="T2642" i="1"/>
  <c r="S2642" i="1"/>
  <c r="U2641" i="1"/>
  <c r="T2641" i="1"/>
  <c r="S2641" i="1"/>
  <c r="U2640" i="1"/>
  <c r="T2640" i="1"/>
  <c r="S2640" i="1"/>
  <c r="U2639" i="1"/>
  <c r="AA2639" i="1" s="1"/>
  <c r="T2639" i="1"/>
  <c r="S2639" i="1"/>
  <c r="X2638" i="1"/>
  <c r="U2638" i="1"/>
  <c r="AA2638" i="1" s="1"/>
  <c r="T2638" i="1"/>
  <c r="Z2638" i="1" s="1"/>
  <c r="S2638" i="1"/>
  <c r="U2637" i="1"/>
  <c r="X2637" i="1" s="1"/>
  <c r="T2637" i="1"/>
  <c r="S2637" i="1"/>
  <c r="U2636" i="1"/>
  <c r="T2636" i="1"/>
  <c r="W2636" i="1" s="1"/>
  <c r="S2636" i="1"/>
  <c r="U2635" i="1"/>
  <c r="T2635" i="1"/>
  <c r="S2635" i="1"/>
  <c r="U2634" i="1"/>
  <c r="T2634" i="1"/>
  <c r="S2634" i="1"/>
  <c r="U2633" i="1"/>
  <c r="T2633" i="1"/>
  <c r="S2633" i="1"/>
  <c r="U2632" i="1"/>
  <c r="T2632" i="1"/>
  <c r="S2632" i="1"/>
  <c r="U2631" i="1"/>
  <c r="T2631" i="1"/>
  <c r="S2631" i="1"/>
  <c r="U2630" i="1"/>
  <c r="T2630" i="1"/>
  <c r="W2630" i="1" s="1"/>
  <c r="S2630" i="1"/>
  <c r="U2629" i="1"/>
  <c r="T2629" i="1"/>
  <c r="S2629" i="1"/>
  <c r="U2628" i="1"/>
  <c r="T2628" i="1"/>
  <c r="W2628" i="1" s="1"/>
  <c r="S2628" i="1"/>
  <c r="X2627" i="1"/>
  <c r="U2627" i="1"/>
  <c r="AA2627" i="1" s="1"/>
  <c r="T2627" i="1"/>
  <c r="S2627" i="1"/>
  <c r="U2626" i="1"/>
  <c r="V2626" i="1" s="1"/>
  <c r="T2626" i="1"/>
  <c r="S2626" i="1"/>
  <c r="U2625" i="1"/>
  <c r="T2625" i="1"/>
  <c r="S2625" i="1"/>
  <c r="U2624" i="1"/>
  <c r="T2624" i="1"/>
  <c r="W2624" i="1" s="1"/>
  <c r="S2624" i="1"/>
  <c r="U2623" i="1"/>
  <c r="AA2623" i="1" s="1"/>
  <c r="T2623" i="1"/>
  <c r="S2623" i="1"/>
  <c r="X2622" i="1"/>
  <c r="U2622" i="1"/>
  <c r="AA2622" i="1" s="1"/>
  <c r="T2622" i="1"/>
  <c r="S2622" i="1"/>
  <c r="AA2621" i="1"/>
  <c r="U2621" i="1"/>
  <c r="X2621" i="1" s="1"/>
  <c r="T2621" i="1"/>
  <c r="S2621" i="1"/>
  <c r="X2620" i="1"/>
  <c r="U2620" i="1"/>
  <c r="AA2620" i="1" s="1"/>
  <c r="T2620" i="1"/>
  <c r="W2620" i="1" s="1"/>
  <c r="S2620" i="1"/>
  <c r="U2619" i="1"/>
  <c r="T2619" i="1"/>
  <c r="S2619" i="1"/>
  <c r="U2618" i="1"/>
  <c r="T2618" i="1"/>
  <c r="S2618" i="1"/>
  <c r="U2617" i="1"/>
  <c r="AA2617" i="1" s="1"/>
  <c r="T2617" i="1"/>
  <c r="S2617" i="1"/>
  <c r="U2616" i="1"/>
  <c r="X2616" i="1" s="1"/>
  <c r="T2616" i="1"/>
  <c r="S2616" i="1"/>
  <c r="U2615" i="1"/>
  <c r="AA2615" i="1" s="1"/>
  <c r="T2615" i="1"/>
  <c r="S2615" i="1"/>
  <c r="U2614" i="1"/>
  <c r="T2614" i="1"/>
  <c r="Z2614" i="1" s="1"/>
  <c r="S2614" i="1"/>
  <c r="U2613" i="1"/>
  <c r="T2613" i="1"/>
  <c r="S2613" i="1"/>
  <c r="U2612" i="1"/>
  <c r="T2612" i="1"/>
  <c r="W2612" i="1" s="1"/>
  <c r="S2612" i="1"/>
  <c r="AA2611" i="1"/>
  <c r="U2611" i="1"/>
  <c r="X2611" i="1" s="1"/>
  <c r="T2611" i="1"/>
  <c r="S2611" i="1"/>
  <c r="U2610" i="1"/>
  <c r="T2610" i="1"/>
  <c r="S2610" i="1"/>
  <c r="U2609" i="1"/>
  <c r="T2609" i="1"/>
  <c r="S2609" i="1"/>
  <c r="Z2608" i="1"/>
  <c r="U2608" i="1"/>
  <c r="X2608" i="1" s="1"/>
  <c r="T2608" i="1"/>
  <c r="W2608" i="1" s="1"/>
  <c r="S2608" i="1"/>
  <c r="U2607" i="1"/>
  <c r="AA2607" i="1" s="1"/>
  <c r="T2607" i="1"/>
  <c r="S2607" i="1"/>
  <c r="U2606" i="1"/>
  <c r="T2606" i="1"/>
  <c r="Z2606" i="1" s="1"/>
  <c r="S2606" i="1"/>
  <c r="U2605" i="1"/>
  <c r="X2605" i="1" s="1"/>
  <c r="T2605" i="1"/>
  <c r="S2605" i="1"/>
  <c r="U2604" i="1"/>
  <c r="T2604" i="1"/>
  <c r="W2604" i="1" s="1"/>
  <c r="S2604" i="1"/>
  <c r="U2603" i="1"/>
  <c r="T2603" i="1"/>
  <c r="S2603" i="1"/>
  <c r="U2602" i="1"/>
  <c r="T2602" i="1"/>
  <c r="S2602" i="1"/>
  <c r="U2601" i="1"/>
  <c r="T2601" i="1"/>
  <c r="S2601" i="1"/>
  <c r="U2600" i="1"/>
  <c r="T2600" i="1"/>
  <c r="S2600" i="1"/>
  <c r="U2599" i="1"/>
  <c r="T2599" i="1"/>
  <c r="S2599" i="1"/>
  <c r="U2598" i="1"/>
  <c r="T2598" i="1"/>
  <c r="W2598" i="1" s="1"/>
  <c r="S2598" i="1"/>
  <c r="U2597" i="1"/>
  <c r="X2597" i="1" s="1"/>
  <c r="T2597" i="1"/>
  <c r="S2597" i="1"/>
  <c r="U2596" i="1"/>
  <c r="AA2596" i="1" s="1"/>
  <c r="T2596" i="1"/>
  <c r="W2596" i="1" s="1"/>
  <c r="S2596" i="1"/>
  <c r="U2595" i="1"/>
  <c r="T2595" i="1"/>
  <c r="S2595" i="1"/>
  <c r="U2594" i="1"/>
  <c r="T2594" i="1"/>
  <c r="W2594" i="1" s="1"/>
  <c r="S2594" i="1"/>
  <c r="U2593" i="1"/>
  <c r="T2593" i="1"/>
  <c r="W2593" i="1" s="1"/>
  <c r="S2593" i="1"/>
  <c r="U2592" i="1"/>
  <c r="T2592" i="1"/>
  <c r="Z2592" i="1" s="1"/>
  <c r="S2592" i="1"/>
  <c r="AA2591" i="1"/>
  <c r="U2591" i="1"/>
  <c r="X2591" i="1" s="1"/>
  <c r="T2591" i="1"/>
  <c r="Z2591" i="1" s="1"/>
  <c r="AB2591" i="1" s="1"/>
  <c r="S2591" i="1"/>
  <c r="U2590" i="1"/>
  <c r="X2590" i="1" s="1"/>
  <c r="Y2590" i="1" s="1"/>
  <c r="T2590" i="1"/>
  <c r="W2590" i="1" s="1"/>
  <c r="S2590" i="1"/>
  <c r="U2589" i="1"/>
  <c r="T2589" i="1"/>
  <c r="W2589" i="1" s="1"/>
  <c r="S2589" i="1"/>
  <c r="U2588" i="1"/>
  <c r="T2588" i="1"/>
  <c r="S2588" i="1"/>
  <c r="U2587" i="1"/>
  <c r="T2587" i="1"/>
  <c r="W2587" i="1" s="1"/>
  <c r="S2587" i="1"/>
  <c r="U2586" i="1"/>
  <c r="T2586" i="1"/>
  <c r="W2586" i="1" s="1"/>
  <c r="S2586" i="1"/>
  <c r="U2585" i="1"/>
  <c r="T2585" i="1"/>
  <c r="Z2585" i="1" s="1"/>
  <c r="S2585" i="1"/>
  <c r="U2584" i="1"/>
  <c r="V2584" i="1" s="1"/>
  <c r="T2584" i="1"/>
  <c r="W2584" i="1" s="1"/>
  <c r="S2584" i="1"/>
  <c r="U2583" i="1"/>
  <c r="T2583" i="1"/>
  <c r="S2583" i="1"/>
  <c r="U2582" i="1"/>
  <c r="T2582" i="1"/>
  <c r="W2582" i="1" s="1"/>
  <c r="S2582" i="1"/>
  <c r="U2581" i="1"/>
  <c r="T2581" i="1"/>
  <c r="Z2581" i="1" s="1"/>
  <c r="S2581" i="1"/>
  <c r="U2580" i="1"/>
  <c r="T2580" i="1"/>
  <c r="W2580" i="1" s="1"/>
  <c r="S2580" i="1"/>
  <c r="U2579" i="1"/>
  <c r="T2579" i="1"/>
  <c r="W2579" i="1" s="1"/>
  <c r="S2579" i="1"/>
  <c r="U2578" i="1"/>
  <c r="AA2578" i="1" s="1"/>
  <c r="T2578" i="1"/>
  <c r="W2578" i="1" s="1"/>
  <c r="S2578" i="1"/>
  <c r="U2577" i="1"/>
  <c r="AA2577" i="1" s="1"/>
  <c r="T2577" i="1"/>
  <c r="Z2577" i="1" s="1"/>
  <c r="S2577" i="1"/>
  <c r="U2576" i="1"/>
  <c r="T2576" i="1"/>
  <c r="W2576" i="1" s="1"/>
  <c r="S2576" i="1"/>
  <c r="U2575" i="1"/>
  <c r="T2575" i="1"/>
  <c r="W2575" i="1" s="1"/>
  <c r="S2575" i="1"/>
  <c r="U2574" i="1"/>
  <c r="T2574" i="1"/>
  <c r="W2574" i="1" s="1"/>
  <c r="S2574" i="1"/>
  <c r="U2573" i="1"/>
  <c r="T2573" i="1"/>
  <c r="Z2573" i="1" s="1"/>
  <c r="S2573" i="1"/>
  <c r="U2572" i="1"/>
  <c r="T2572" i="1"/>
  <c r="W2572" i="1" s="1"/>
  <c r="S2572" i="1"/>
  <c r="U2571" i="1"/>
  <c r="T2571" i="1"/>
  <c r="W2571" i="1" s="1"/>
  <c r="S2571" i="1"/>
  <c r="U2570" i="1"/>
  <c r="AA2570" i="1" s="1"/>
  <c r="T2570" i="1"/>
  <c r="W2570" i="1" s="1"/>
  <c r="S2570" i="1"/>
  <c r="U2569" i="1"/>
  <c r="AA2569" i="1" s="1"/>
  <c r="T2569" i="1"/>
  <c r="Z2569" i="1" s="1"/>
  <c r="S2569" i="1"/>
  <c r="X2568" i="1"/>
  <c r="Y2568" i="1" s="1"/>
  <c r="V2568" i="1"/>
  <c r="U2568" i="1"/>
  <c r="AA2568" i="1" s="1"/>
  <c r="T2568" i="1"/>
  <c r="W2568" i="1" s="1"/>
  <c r="S2568" i="1"/>
  <c r="X2567" i="1"/>
  <c r="U2567" i="1"/>
  <c r="AA2567" i="1" s="1"/>
  <c r="T2567" i="1"/>
  <c r="S2567" i="1"/>
  <c r="X2566" i="1"/>
  <c r="U2566" i="1"/>
  <c r="AA2566" i="1" s="1"/>
  <c r="T2566" i="1"/>
  <c r="W2566" i="1" s="1"/>
  <c r="S2566" i="1"/>
  <c r="X2565" i="1"/>
  <c r="U2565" i="1"/>
  <c r="AA2565" i="1" s="1"/>
  <c r="T2565" i="1"/>
  <c r="Z2565" i="1" s="1"/>
  <c r="S2565" i="1"/>
  <c r="U2564" i="1"/>
  <c r="T2564" i="1"/>
  <c r="W2564" i="1" s="1"/>
  <c r="S2564" i="1"/>
  <c r="U2563" i="1"/>
  <c r="T2563" i="1"/>
  <c r="W2563" i="1" s="1"/>
  <c r="S2563" i="1"/>
  <c r="U2562" i="1"/>
  <c r="AA2562" i="1" s="1"/>
  <c r="T2562" i="1"/>
  <c r="W2562" i="1" s="1"/>
  <c r="S2562" i="1"/>
  <c r="U2561" i="1"/>
  <c r="AA2561" i="1" s="1"/>
  <c r="T2561" i="1"/>
  <c r="Z2561" i="1" s="1"/>
  <c r="S2561" i="1"/>
  <c r="U2560" i="1"/>
  <c r="T2560" i="1"/>
  <c r="S2560" i="1"/>
  <c r="X2559" i="1"/>
  <c r="Y2559" i="1" s="1"/>
  <c r="V2559" i="1"/>
  <c r="U2559" i="1"/>
  <c r="AA2559" i="1" s="1"/>
  <c r="T2559" i="1"/>
  <c r="W2559" i="1" s="1"/>
  <c r="S2559" i="1"/>
  <c r="AA2558" i="1"/>
  <c r="U2558" i="1"/>
  <c r="X2558" i="1" s="1"/>
  <c r="T2558" i="1"/>
  <c r="W2558" i="1" s="1"/>
  <c r="S2558" i="1"/>
  <c r="U2557" i="1"/>
  <c r="AA2557" i="1" s="1"/>
  <c r="T2557" i="1"/>
  <c r="W2557" i="1" s="1"/>
  <c r="S2557" i="1"/>
  <c r="U2556" i="1"/>
  <c r="T2556" i="1"/>
  <c r="W2556" i="1" s="1"/>
  <c r="S2556" i="1"/>
  <c r="U2555" i="1"/>
  <c r="T2555" i="1"/>
  <c r="W2555" i="1" s="1"/>
  <c r="S2555" i="1"/>
  <c r="U2554" i="1"/>
  <c r="AA2554" i="1" s="1"/>
  <c r="T2554" i="1"/>
  <c r="W2554" i="1" s="1"/>
  <c r="S2554" i="1"/>
  <c r="U2553" i="1"/>
  <c r="AA2553" i="1" s="1"/>
  <c r="T2553" i="1"/>
  <c r="Z2553" i="1" s="1"/>
  <c r="S2553" i="1"/>
  <c r="U2552" i="1"/>
  <c r="T2552" i="1"/>
  <c r="S2552" i="1"/>
  <c r="U2551" i="1"/>
  <c r="T2551" i="1"/>
  <c r="W2551" i="1" s="1"/>
  <c r="S2551" i="1"/>
  <c r="U2550" i="1"/>
  <c r="T2550" i="1"/>
  <c r="W2550" i="1" s="1"/>
  <c r="S2550" i="1"/>
  <c r="U2549" i="1"/>
  <c r="T2549" i="1"/>
  <c r="W2549" i="1" s="1"/>
  <c r="S2549" i="1"/>
  <c r="U2548" i="1"/>
  <c r="T2548" i="1"/>
  <c r="W2548" i="1" s="1"/>
  <c r="S2548" i="1"/>
  <c r="U2547" i="1"/>
  <c r="T2547" i="1"/>
  <c r="W2547" i="1" s="1"/>
  <c r="S2547" i="1"/>
  <c r="U2546" i="1"/>
  <c r="AA2546" i="1" s="1"/>
  <c r="T2546" i="1"/>
  <c r="W2546" i="1" s="1"/>
  <c r="S2546" i="1"/>
  <c r="U2545" i="1"/>
  <c r="AA2545" i="1" s="1"/>
  <c r="T2545" i="1"/>
  <c r="W2545" i="1" s="1"/>
  <c r="S2545" i="1"/>
  <c r="U2544" i="1"/>
  <c r="T2544" i="1"/>
  <c r="S2544" i="1"/>
  <c r="U2543" i="1"/>
  <c r="T2543" i="1"/>
  <c r="S2543" i="1"/>
  <c r="U2542" i="1"/>
  <c r="T2542" i="1"/>
  <c r="S2542" i="1"/>
  <c r="U2541" i="1"/>
  <c r="T2541" i="1"/>
  <c r="W2541" i="1" s="1"/>
  <c r="S2541" i="1"/>
  <c r="U2540" i="1"/>
  <c r="T2540" i="1"/>
  <c r="S2540" i="1"/>
  <c r="U2539" i="1"/>
  <c r="T2539" i="1"/>
  <c r="W2539" i="1" s="1"/>
  <c r="S2539" i="1"/>
  <c r="U2538" i="1"/>
  <c r="AA2538" i="1" s="1"/>
  <c r="T2538" i="1"/>
  <c r="W2538" i="1" s="1"/>
  <c r="S2538" i="1"/>
  <c r="U2537" i="1"/>
  <c r="T2537" i="1"/>
  <c r="W2537" i="1" s="1"/>
  <c r="S2537" i="1"/>
  <c r="U2536" i="1"/>
  <c r="T2536" i="1"/>
  <c r="S2536" i="1"/>
  <c r="U2535" i="1"/>
  <c r="T2535" i="1"/>
  <c r="W2535" i="1" s="1"/>
  <c r="S2535" i="1"/>
  <c r="U2534" i="1"/>
  <c r="T2534" i="1"/>
  <c r="S2534" i="1"/>
  <c r="U2533" i="1"/>
  <c r="T2533" i="1"/>
  <c r="W2533" i="1" s="1"/>
  <c r="S2533" i="1"/>
  <c r="U2532" i="1"/>
  <c r="AA2532" i="1" s="1"/>
  <c r="T2532" i="1"/>
  <c r="S2532" i="1"/>
  <c r="U2531" i="1"/>
  <c r="T2531" i="1"/>
  <c r="W2531" i="1" s="1"/>
  <c r="S2531" i="1"/>
  <c r="U2530" i="1"/>
  <c r="X2530" i="1" s="1"/>
  <c r="T2530" i="1"/>
  <c r="W2530" i="1" s="1"/>
  <c r="S2530" i="1"/>
  <c r="U2529" i="1"/>
  <c r="T2529" i="1"/>
  <c r="W2529" i="1" s="1"/>
  <c r="S2529" i="1"/>
  <c r="U2528" i="1"/>
  <c r="T2528" i="1"/>
  <c r="S2528" i="1"/>
  <c r="U2527" i="1"/>
  <c r="T2527" i="1"/>
  <c r="W2527" i="1" s="1"/>
  <c r="S2527" i="1"/>
  <c r="X2526" i="1"/>
  <c r="W2526" i="1"/>
  <c r="V2526" i="1"/>
  <c r="U2526" i="1"/>
  <c r="AA2526" i="1" s="1"/>
  <c r="T2526" i="1"/>
  <c r="Z2526" i="1" s="1"/>
  <c r="S2526" i="1"/>
  <c r="U2525" i="1"/>
  <c r="T2525" i="1"/>
  <c r="W2525" i="1" s="1"/>
  <c r="S2525" i="1"/>
  <c r="U2524" i="1"/>
  <c r="AA2524" i="1" s="1"/>
  <c r="T2524" i="1"/>
  <c r="W2524" i="1" s="1"/>
  <c r="S2524" i="1"/>
  <c r="U2523" i="1"/>
  <c r="T2523" i="1"/>
  <c r="W2523" i="1" s="1"/>
  <c r="S2523" i="1"/>
  <c r="U2522" i="1"/>
  <c r="T2522" i="1"/>
  <c r="W2522" i="1" s="1"/>
  <c r="S2522" i="1"/>
  <c r="U2521" i="1"/>
  <c r="T2521" i="1"/>
  <c r="W2521" i="1" s="1"/>
  <c r="S2521" i="1"/>
  <c r="U2520" i="1"/>
  <c r="X2520" i="1" s="1"/>
  <c r="T2520" i="1"/>
  <c r="S2520" i="1"/>
  <c r="U2519" i="1"/>
  <c r="T2519" i="1"/>
  <c r="W2519" i="1" s="1"/>
  <c r="S2519" i="1"/>
  <c r="W2518" i="1"/>
  <c r="U2518" i="1"/>
  <c r="T2518" i="1"/>
  <c r="Z2518" i="1" s="1"/>
  <c r="S2518" i="1"/>
  <c r="U2517" i="1"/>
  <c r="T2517" i="1"/>
  <c r="W2517" i="1" s="1"/>
  <c r="S2517" i="1"/>
  <c r="Z2516" i="1"/>
  <c r="W2516" i="1"/>
  <c r="U2516" i="1"/>
  <c r="X2516" i="1" s="1"/>
  <c r="T2516" i="1"/>
  <c r="S2516" i="1"/>
  <c r="U2515" i="1"/>
  <c r="T2515" i="1"/>
  <c r="W2515" i="1" s="1"/>
  <c r="S2515" i="1"/>
  <c r="U2514" i="1"/>
  <c r="T2514" i="1"/>
  <c r="W2514" i="1" s="1"/>
  <c r="S2514" i="1"/>
  <c r="U2513" i="1"/>
  <c r="T2513" i="1"/>
  <c r="W2513" i="1" s="1"/>
  <c r="S2513" i="1"/>
  <c r="U2512" i="1"/>
  <c r="X2512" i="1" s="1"/>
  <c r="T2512" i="1"/>
  <c r="S2512" i="1"/>
  <c r="U2511" i="1"/>
  <c r="T2511" i="1"/>
  <c r="W2511" i="1" s="1"/>
  <c r="S2511" i="1"/>
  <c r="AA2510" i="1"/>
  <c r="U2510" i="1"/>
  <c r="X2510" i="1" s="1"/>
  <c r="T2510" i="1"/>
  <c r="S2510" i="1"/>
  <c r="U2509" i="1"/>
  <c r="T2509" i="1"/>
  <c r="W2509" i="1" s="1"/>
  <c r="S2509" i="1"/>
  <c r="U2508" i="1"/>
  <c r="X2508" i="1" s="1"/>
  <c r="T2508" i="1"/>
  <c r="S2508" i="1"/>
  <c r="U2507" i="1"/>
  <c r="T2507" i="1"/>
  <c r="W2507" i="1" s="1"/>
  <c r="S2507" i="1"/>
  <c r="U2506" i="1"/>
  <c r="T2506" i="1"/>
  <c r="S2506" i="1"/>
  <c r="U2505" i="1"/>
  <c r="T2505" i="1"/>
  <c r="W2505" i="1" s="1"/>
  <c r="S2505" i="1"/>
  <c r="U2504" i="1"/>
  <c r="T2504" i="1"/>
  <c r="S2504" i="1"/>
  <c r="U2503" i="1"/>
  <c r="T2503" i="1"/>
  <c r="W2503" i="1" s="1"/>
  <c r="S2503" i="1"/>
  <c r="U2502" i="1"/>
  <c r="X2502" i="1" s="1"/>
  <c r="T2502" i="1"/>
  <c r="S2502" i="1"/>
  <c r="U2501" i="1"/>
  <c r="T2501" i="1"/>
  <c r="W2501" i="1" s="1"/>
  <c r="S2501" i="1"/>
  <c r="U2500" i="1"/>
  <c r="T2500" i="1"/>
  <c r="W2500" i="1" s="1"/>
  <c r="S2500" i="1"/>
  <c r="U2499" i="1"/>
  <c r="T2499" i="1"/>
  <c r="W2499" i="1" s="1"/>
  <c r="S2499" i="1"/>
  <c r="U2498" i="1"/>
  <c r="T2498" i="1"/>
  <c r="S2498" i="1"/>
  <c r="U2497" i="1"/>
  <c r="T2497" i="1"/>
  <c r="W2497" i="1" s="1"/>
  <c r="S2497" i="1"/>
  <c r="AA2496" i="1"/>
  <c r="U2496" i="1"/>
  <c r="X2496" i="1" s="1"/>
  <c r="T2496" i="1"/>
  <c r="S2496" i="1"/>
  <c r="U2495" i="1"/>
  <c r="T2495" i="1"/>
  <c r="W2495" i="1" s="1"/>
  <c r="S2495" i="1"/>
  <c r="U2494" i="1"/>
  <c r="X2494" i="1" s="1"/>
  <c r="T2494" i="1"/>
  <c r="S2494" i="1"/>
  <c r="U2493" i="1"/>
  <c r="T2493" i="1"/>
  <c r="W2493" i="1" s="1"/>
  <c r="S2493" i="1"/>
  <c r="U2492" i="1"/>
  <c r="T2492" i="1"/>
  <c r="S2492" i="1"/>
  <c r="U2491" i="1"/>
  <c r="T2491" i="1"/>
  <c r="W2491" i="1" s="1"/>
  <c r="S2491" i="1"/>
  <c r="U2490" i="1"/>
  <c r="T2490" i="1"/>
  <c r="S2490" i="1"/>
  <c r="U2489" i="1"/>
  <c r="T2489" i="1"/>
  <c r="W2489" i="1" s="1"/>
  <c r="S2489" i="1"/>
  <c r="U2488" i="1"/>
  <c r="X2488" i="1" s="1"/>
  <c r="T2488" i="1"/>
  <c r="S2488" i="1"/>
  <c r="U2487" i="1"/>
  <c r="T2487" i="1"/>
  <c r="W2487" i="1" s="1"/>
  <c r="S2487" i="1"/>
  <c r="U2486" i="1"/>
  <c r="X2486" i="1" s="1"/>
  <c r="T2486" i="1"/>
  <c r="S2486" i="1"/>
  <c r="U2485" i="1"/>
  <c r="T2485" i="1"/>
  <c r="W2485" i="1" s="1"/>
  <c r="S2485" i="1"/>
  <c r="Z2484" i="1"/>
  <c r="U2484" i="1"/>
  <c r="V2484" i="1" s="1"/>
  <c r="T2484" i="1"/>
  <c r="W2484" i="1" s="1"/>
  <c r="S2484" i="1"/>
  <c r="U2483" i="1"/>
  <c r="T2483" i="1"/>
  <c r="W2483" i="1" s="1"/>
  <c r="S2483" i="1"/>
  <c r="W2482" i="1"/>
  <c r="U2482" i="1"/>
  <c r="X2482" i="1" s="1"/>
  <c r="T2482" i="1"/>
  <c r="Z2482" i="1" s="1"/>
  <c r="S2482" i="1"/>
  <c r="U2481" i="1"/>
  <c r="T2481" i="1"/>
  <c r="W2481" i="1" s="1"/>
  <c r="S2481" i="1"/>
  <c r="U2480" i="1"/>
  <c r="T2480" i="1"/>
  <c r="W2480" i="1" s="1"/>
  <c r="S2480" i="1"/>
  <c r="U2479" i="1"/>
  <c r="T2479" i="1"/>
  <c r="W2479" i="1" s="1"/>
  <c r="S2479" i="1"/>
  <c r="U2478" i="1"/>
  <c r="X2478" i="1" s="1"/>
  <c r="T2478" i="1"/>
  <c r="Z2478" i="1" s="1"/>
  <c r="S2478" i="1"/>
  <c r="U2477" i="1"/>
  <c r="T2477" i="1"/>
  <c r="W2477" i="1" s="1"/>
  <c r="S2477" i="1"/>
  <c r="U2476" i="1"/>
  <c r="V2476" i="1" s="1"/>
  <c r="T2476" i="1"/>
  <c r="S2476" i="1"/>
  <c r="U2475" i="1"/>
  <c r="T2475" i="1"/>
  <c r="W2475" i="1" s="1"/>
  <c r="S2475" i="1"/>
  <c r="U2474" i="1"/>
  <c r="X2474" i="1" s="1"/>
  <c r="T2474" i="1"/>
  <c r="S2474" i="1"/>
  <c r="U2473" i="1"/>
  <c r="T2473" i="1"/>
  <c r="W2473" i="1" s="1"/>
  <c r="S2473" i="1"/>
  <c r="AA2472" i="1"/>
  <c r="U2472" i="1"/>
  <c r="X2472" i="1" s="1"/>
  <c r="T2472" i="1"/>
  <c r="S2472" i="1"/>
  <c r="U2471" i="1"/>
  <c r="T2471" i="1"/>
  <c r="W2471" i="1" s="1"/>
  <c r="S2471" i="1"/>
  <c r="Z2470" i="1"/>
  <c r="U2470" i="1"/>
  <c r="X2470" i="1" s="1"/>
  <c r="T2470" i="1"/>
  <c r="S2470" i="1"/>
  <c r="U2469" i="1"/>
  <c r="T2469" i="1"/>
  <c r="W2469" i="1" s="1"/>
  <c r="S2469" i="1"/>
  <c r="U2468" i="1"/>
  <c r="T2468" i="1"/>
  <c r="S2468" i="1"/>
  <c r="U2467" i="1"/>
  <c r="T2467" i="1"/>
  <c r="W2467" i="1" s="1"/>
  <c r="S2467" i="1"/>
  <c r="U2466" i="1"/>
  <c r="T2466" i="1"/>
  <c r="S2466" i="1"/>
  <c r="U2465" i="1"/>
  <c r="T2465" i="1"/>
  <c r="W2465" i="1" s="1"/>
  <c r="S2465" i="1"/>
  <c r="U2464" i="1"/>
  <c r="T2464" i="1"/>
  <c r="S2464" i="1"/>
  <c r="U2463" i="1"/>
  <c r="T2463" i="1"/>
  <c r="W2463" i="1" s="1"/>
  <c r="S2463" i="1"/>
  <c r="U2462" i="1"/>
  <c r="X2462" i="1" s="1"/>
  <c r="T2462" i="1"/>
  <c r="S2462" i="1"/>
  <c r="U2461" i="1"/>
  <c r="T2461" i="1"/>
  <c r="W2461" i="1" s="1"/>
  <c r="S2461" i="1"/>
  <c r="U2460" i="1"/>
  <c r="T2460" i="1"/>
  <c r="S2460" i="1"/>
  <c r="U2459" i="1"/>
  <c r="T2459" i="1"/>
  <c r="W2459" i="1" s="1"/>
  <c r="S2459" i="1"/>
  <c r="U2458" i="1"/>
  <c r="T2458" i="1"/>
  <c r="S2458" i="1"/>
  <c r="U2457" i="1"/>
  <c r="T2457" i="1"/>
  <c r="W2457" i="1" s="1"/>
  <c r="S2457" i="1"/>
  <c r="U2456" i="1"/>
  <c r="X2456" i="1" s="1"/>
  <c r="T2456" i="1"/>
  <c r="S2456" i="1"/>
  <c r="U2455" i="1"/>
  <c r="T2455" i="1"/>
  <c r="W2455" i="1" s="1"/>
  <c r="S2455" i="1"/>
  <c r="U2454" i="1"/>
  <c r="T2454" i="1"/>
  <c r="S2454" i="1"/>
  <c r="U2453" i="1"/>
  <c r="T2453" i="1"/>
  <c r="W2453" i="1" s="1"/>
  <c r="S2453" i="1"/>
  <c r="U2452" i="1"/>
  <c r="T2452" i="1"/>
  <c r="W2452" i="1" s="1"/>
  <c r="S2452" i="1"/>
  <c r="U2451" i="1"/>
  <c r="T2451" i="1"/>
  <c r="W2451" i="1" s="1"/>
  <c r="S2451" i="1"/>
  <c r="W2450" i="1"/>
  <c r="U2450" i="1"/>
  <c r="X2450" i="1" s="1"/>
  <c r="T2450" i="1"/>
  <c r="Z2450" i="1" s="1"/>
  <c r="S2450" i="1"/>
  <c r="U2449" i="1"/>
  <c r="T2449" i="1"/>
  <c r="W2449" i="1" s="1"/>
  <c r="S2449" i="1"/>
  <c r="W2448" i="1"/>
  <c r="U2448" i="1"/>
  <c r="X2448" i="1" s="1"/>
  <c r="T2448" i="1"/>
  <c r="Z2448" i="1" s="1"/>
  <c r="S2448" i="1"/>
  <c r="U2447" i="1"/>
  <c r="T2447" i="1"/>
  <c r="W2447" i="1" s="1"/>
  <c r="S2447" i="1"/>
  <c r="Z2446" i="1"/>
  <c r="U2446" i="1"/>
  <c r="X2446" i="1" s="1"/>
  <c r="T2446" i="1"/>
  <c r="W2446" i="1" s="1"/>
  <c r="S2446" i="1"/>
  <c r="U2445" i="1"/>
  <c r="T2445" i="1"/>
  <c r="W2445" i="1" s="1"/>
  <c r="S2445" i="1"/>
  <c r="W2444" i="1"/>
  <c r="U2444" i="1"/>
  <c r="T2444" i="1"/>
  <c r="Z2444" i="1" s="1"/>
  <c r="S2444" i="1"/>
  <c r="U2443" i="1"/>
  <c r="T2443" i="1"/>
  <c r="W2443" i="1" s="1"/>
  <c r="S2443" i="1"/>
  <c r="U2442" i="1"/>
  <c r="X2442" i="1" s="1"/>
  <c r="T2442" i="1"/>
  <c r="S2442" i="1"/>
  <c r="U2441" i="1"/>
  <c r="T2441" i="1"/>
  <c r="W2441" i="1" s="1"/>
  <c r="S2441" i="1"/>
  <c r="U2440" i="1"/>
  <c r="T2440" i="1"/>
  <c r="S2440" i="1"/>
  <c r="U2439" i="1"/>
  <c r="T2439" i="1"/>
  <c r="W2439" i="1" s="1"/>
  <c r="S2439" i="1"/>
  <c r="U2438" i="1"/>
  <c r="X2438" i="1" s="1"/>
  <c r="T2438" i="1"/>
  <c r="S2438" i="1"/>
  <c r="U2437" i="1"/>
  <c r="T2437" i="1"/>
  <c r="W2437" i="1" s="1"/>
  <c r="S2437" i="1"/>
  <c r="U2436" i="1"/>
  <c r="T2436" i="1"/>
  <c r="S2436" i="1"/>
  <c r="U2435" i="1"/>
  <c r="T2435" i="1"/>
  <c r="W2435" i="1" s="1"/>
  <c r="S2435" i="1"/>
  <c r="U2434" i="1"/>
  <c r="X2434" i="1" s="1"/>
  <c r="T2434" i="1"/>
  <c r="S2434" i="1"/>
  <c r="U2433" i="1"/>
  <c r="T2433" i="1"/>
  <c r="W2433" i="1" s="1"/>
  <c r="S2433" i="1"/>
  <c r="U2432" i="1"/>
  <c r="X2432" i="1" s="1"/>
  <c r="T2432" i="1"/>
  <c r="Z2432" i="1" s="1"/>
  <c r="S2432" i="1"/>
  <c r="U2431" i="1"/>
  <c r="T2431" i="1"/>
  <c r="W2431" i="1" s="1"/>
  <c r="S2431" i="1"/>
  <c r="Z2430" i="1"/>
  <c r="U2430" i="1"/>
  <c r="X2430" i="1" s="1"/>
  <c r="T2430" i="1"/>
  <c r="W2430" i="1" s="1"/>
  <c r="S2430" i="1"/>
  <c r="U2429" i="1"/>
  <c r="T2429" i="1"/>
  <c r="W2429" i="1" s="1"/>
  <c r="S2429" i="1"/>
  <c r="X2428" i="1"/>
  <c r="U2428" i="1"/>
  <c r="AA2428" i="1" s="1"/>
  <c r="T2428" i="1"/>
  <c r="Z2428" i="1" s="1"/>
  <c r="S2428" i="1"/>
  <c r="U2427" i="1"/>
  <c r="T2427" i="1"/>
  <c r="W2427" i="1" s="1"/>
  <c r="S2427" i="1"/>
  <c r="U2426" i="1"/>
  <c r="T2426" i="1"/>
  <c r="S2426" i="1"/>
  <c r="U2425" i="1"/>
  <c r="T2425" i="1"/>
  <c r="W2425" i="1" s="1"/>
  <c r="S2425" i="1"/>
  <c r="U2424" i="1"/>
  <c r="T2424" i="1"/>
  <c r="S2424" i="1"/>
  <c r="U2423" i="1"/>
  <c r="T2423" i="1"/>
  <c r="W2423" i="1" s="1"/>
  <c r="S2423" i="1"/>
  <c r="U2422" i="1"/>
  <c r="X2422" i="1" s="1"/>
  <c r="T2422" i="1"/>
  <c r="S2422" i="1"/>
  <c r="U2421" i="1"/>
  <c r="T2421" i="1"/>
  <c r="W2421" i="1" s="1"/>
  <c r="S2421" i="1"/>
  <c r="U2420" i="1"/>
  <c r="T2420" i="1"/>
  <c r="S2420" i="1"/>
  <c r="U2419" i="1"/>
  <c r="T2419" i="1"/>
  <c r="W2419" i="1" s="1"/>
  <c r="S2419" i="1"/>
  <c r="X2418" i="1"/>
  <c r="U2418" i="1"/>
  <c r="AA2418" i="1" s="1"/>
  <c r="T2418" i="1"/>
  <c r="S2418" i="1"/>
  <c r="U2417" i="1"/>
  <c r="T2417" i="1"/>
  <c r="W2417" i="1" s="1"/>
  <c r="S2417" i="1"/>
  <c r="X2416" i="1"/>
  <c r="U2416" i="1"/>
  <c r="T2416" i="1"/>
  <c r="S2416" i="1"/>
  <c r="U2415" i="1"/>
  <c r="T2415" i="1"/>
  <c r="W2415" i="1" s="1"/>
  <c r="S2415" i="1"/>
  <c r="Z2414" i="1"/>
  <c r="W2414" i="1"/>
  <c r="U2414" i="1"/>
  <c r="AA2414" i="1" s="1"/>
  <c r="T2414" i="1"/>
  <c r="S2414" i="1"/>
  <c r="U2413" i="1"/>
  <c r="T2413" i="1"/>
  <c r="W2413" i="1" s="1"/>
  <c r="S2413" i="1"/>
  <c r="U2412" i="1"/>
  <c r="T2412" i="1"/>
  <c r="W2412" i="1" s="1"/>
  <c r="S2412" i="1"/>
  <c r="U2411" i="1"/>
  <c r="T2411" i="1"/>
  <c r="W2411" i="1" s="1"/>
  <c r="S2411" i="1"/>
  <c r="X2410" i="1"/>
  <c r="U2410" i="1"/>
  <c r="AA2410" i="1" s="1"/>
  <c r="T2410" i="1"/>
  <c r="S2410" i="1"/>
  <c r="U2409" i="1"/>
  <c r="T2409" i="1"/>
  <c r="W2409" i="1" s="1"/>
  <c r="S2409" i="1"/>
  <c r="U2408" i="1"/>
  <c r="X2408" i="1" s="1"/>
  <c r="T2408" i="1"/>
  <c r="Z2408" i="1" s="1"/>
  <c r="S2408" i="1"/>
  <c r="U2407" i="1"/>
  <c r="T2407" i="1"/>
  <c r="W2407" i="1" s="1"/>
  <c r="S2407" i="1"/>
  <c r="U2406" i="1"/>
  <c r="X2406" i="1" s="1"/>
  <c r="T2406" i="1"/>
  <c r="S2406" i="1"/>
  <c r="U2405" i="1"/>
  <c r="T2405" i="1"/>
  <c r="W2405" i="1" s="1"/>
  <c r="S2405" i="1"/>
  <c r="X2404" i="1"/>
  <c r="U2404" i="1"/>
  <c r="AA2404" i="1" s="1"/>
  <c r="T2404" i="1"/>
  <c r="S2404" i="1"/>
  <c r="U2403" i="1"/>
  <c r="T2403" i="1"/>
  <c r="W2403" i="1" s="1"/>
  <c r="S2403" i="1"/>
  <c r="W2402" i="1"/>
  <c r="U2402" i="1"/>
  <c r="T2402" i="1"/>
  <c r="Z2402" i="1" s="1"/>
  <c r="S2402" i="1"/>
  <c r="U2401" i="1"/>
  <c r="T2401" i="1"/>
  <c r="W2401" i="1" s="1"/>
  <c r="S2401" i="1"/>
  <c r="V2400" i="1"/>
  <c r="U2400" i="1"/>
  <c r="X2400" i="1" s="1"/>
  <c r="T2400" i="1"/>
  <c r="Z2400" i="1" s="1"/>
  <c r="S2400" i="1"/>
  <c r="U2399" i="1"/>
  <c r="T2399" i="1"/>
  <c r="W2399" i="1" s="1"/>
  <c r="S2399" i="1"/>
  <c r="U2398" i="1"/>
  <c r="X2398" i="1" s="1"/>
  <c r="T2398" i="1"/>
  <c r="W2398" i="1" s="1"/>
  <c r="S2398" i="1"/>
  <c r="U2397" i="1"/>
  <c r="T2397" i="1"/>
  <c r="W2397" i="1" s="1"/>
  <c r="S2397" i="1"/>
  <c r="W2396" i="1"/>
  <c r="U2396" i="1"/>
  <c r="T2396" i="1"/>
  <c r="Z2396" i="1" s="1"/>
  <c r="S2396" i="1"/>
  <c r="U2395" i="1"/>
  <c r="T2395" i="1"/>
  <c r="W2395" i="1" s="1"/>
  <c r="S2395" i="1"/>
  <c r="U2394" i="1"/>
  <c r="AA2394" i="1" s="1"/>
  <c r="T2394" i="1"/>
  <c r="S2394" i="1"/>
  <c r="U2393" i="1"/>
  <c r="T2393" i="1"/>
  <c r="W2393" i="1" s="1"/>
  <c r="S2393" i="1"/>
  <c r="U2392" i="1"/>
  <c r="T2392" i="1"/>
  <c r="S2392" i="1"/>
  <c r="U2391" i="1"/>
  <c r="T2391" i="1"/>
  <c r="W2391" i="1" s="1"/>
  <c r="S2391" i="1"/>
  <c r="Z2390" i="1"/>
  <c r="U2390" i="1"/>
  <c r="X2390" i="1" s="1"/>
  <c r="T2390" i="1"/>
  <c r="W2390" i="1" s="1"/>
  <c r="S2390" i="1"/>
  <c r="U2389" i="1"/>
  <c r="T2389" i="1"/>
  <c r="W2389" i="1" s="1"/>
  <c r="S2389" i="1"/>
  <c r="W2388" i="1"/>
  <c r="U2388" i="1"/>
  <c r="T2388" i="1"/>
  <c r="Z2388" i="1" s="1"/>
  <c r="S2388" i="1"/>
  <c r="U2387" i="1"/>
  <c r="T2387" i="1"/>
  <c r="W2387" i="1" s="1"/>
  <c r="S2387" i="1"/>
  <c r="U2386" i="1"/>
  <c r="X2386" i="1" s="1"/>
  <c r="T2386" i="1"/>
  <c r="S2386" i="1"/>
  <c r="U2385" i="1"/>
  <c r="T2385" i="1"/>
  <c r="W2385" i="1" s="1"/>
  <c r="S2385" i="1"/>
  <c r="U2384" i="1"/>
  <c r="T2384" i="1"/>
  <c r="S2384" i="1"/>
  <c r="U2383" i="1"/>
  <c r="T2383" i="1"/>
  <c r="W2383" i="1" s="1"/>
  <c r="S2383" i="1"/>
  <c r="W2382" i="1"/>
  <c r="V2382" i="1"/>
  <c r="U2382" i="1"/>
  <c r="X2382" i="1" s="1"/>
  <c r="T2382" i="1"/>
  <c r="Z2382" i="1" s="1"/>
  <c r="S2382" i="1"/>
  <c r="U2381" i="1"/>
  <c r="T2381" i="1"/>
  <c r="W2381" i="1" s="1"/>
  <c r="S2381" i="1"/>
  <c r="U2380" i="1"/>
  <c r="T2380" i="1"/>
  <c r="S2380" i="1"/>
  <c r="U2379" i="1"/>
  <c r="T2379" i="1"/>
  <c r="W2379" i="1" s="1"/>
  <c r="S2379" i="1"/>
  <c r="U2378" i="1"/>
  <c r="X2378" i="1" s="1"/>
  <c r="T2378" i="1"/>
  <c r="S2378" i="1"/>
  <c r="U2377" i="1"/>
  <c r="T2377" i="1"/>
  <c r="W2377" i="1" s="1"/>
  <c r="S2377" i="1"/>
  <c r="U2376" i="1"/>
  <c r="T2376" i="1"/>
  <c r="S2376" i="1"/>
  <c r="U2375" i="1"/>
  <c r="T2375" i="1"/>
  <c r="W2375" i="1" s="1"/>
  <c r="S2375" i="1"/>
  <c r="U2374" i="1"/>
  <c r="T2374" i="1"/>
  <c r="S2374" i="1"/>
  <c r="U2373" i="1"/>
  <c r="T2373" i="1"/>
  <c r="W2373" i="1" s="1"/>
  <c r="S2373" i="1"/>
  <c r="U2372" i="1"/>
  <c r="T2372" i="1"/>
  <c r="S2372" i="1"/>
  <c r="U2371" i="1"/>
  <c r="T2371" i="1"/>
  <c r="W2371" i="1" s="1"/>
  <c r="S2371" i="1"/>
  <c r="W2370" i="1"/>
  <c r="U2370" i="1"/>
  <c r="X2370" i="1" s="1"/>
  <c r="T2370" i="1"/>
  <c r="Z2370" i="1" s="1"/>
  <c r="S2370" i="1"/>
  <c r="U2369" i="1"/>
  <c r="T2369" i="1"/>
  <c r="W2369" i="1" s="1"/>
  <c r="S2369" i="1"/>
  <c r="U2368" i="1"/>
  <c r="T2368" i="1"/>
  <c r="S2368" i="1"/>
  <c r="U2367" i="1"/>
  <c r="T2367" i="1"/>
  <c r="W2367" i="1" s="1"/>
  <c r="S2367" i="1"/>
  <c r="U2366" i="1"/>
  <c r="X2366" i="1" s="1"/>
  <c r="T2366" i="1"/>
  <c r="S2366" i="1"/>
  <c r="U2365" i="1"/>
  <c r="T2365" i="1"/>
  <c r="W2365" i="1" s="1"/>
  <c r="S2365" i="1"/>
  <c r="W2364" i="1"/>
  <c r="U2364" i="1"/>
  <c r="X2364" i="1" s="1"/>
  <c r="T2364" i="1"/>
  <c r="Z2364" i="1" s="1"/>
  <c r="S2364" i="1"/>
  <c r="U2363" i="1"/>
  <c r="T2363" i="1"/>
  <c r="W2363" i="1" s="1"/>
  <c r="S2363" i="1"/>
  <c r="Z2362" i="1"/>
  <c r="U2362" i="1"/>
  <c r="X2362" i="1" s="1"/>
  <c r="T2362" i="1"/>
  <c r="W2362" i="1" s="1"/>
  <c r="S2362" i="1"/>
  <c r="U2361" i="1"/>
  <c r="T2361" i="1"/>
  <c r="W2361" i="1" s="1"/>
  <c r="S2361" i="1"/>
  <c r="AA2360" i="1"/>
  <c r="U2360" i="1"/>
  <c r="X2360" i="1" s="1"/>
  <c r="T2360" i="1"/>
  <c r="Z2360" i="1" s="1"/>
  <c r="S2360" i="1"/>
  <c r="U2359" i="1"/>
  <c r="T2359" i="1"/>
  <c r="W2359" i="1" s="1"/>
  <c r="S2359" i="1"/>
  <c r="Z2358" i="1"/>
  <c r="U2358" i="1"/>
  <c r="X2358" i="1" s="1"/>
  <c r="T2358" i="1"/>
  <c r="W2358" i="1" s="1"/>
  <c r="S2358" i="1"/>
  <c r="U2357" i="1"/>
  <c r="T2357" i="1"/>
  <c r="W2357" i="1" s="1"/>
  <c r="S2357" i="1"/>
  <c r="W2356" i="1"/>
  <c r="U2356" i="1"/>
  <c r="T2356" i="1"/>
  <c r="Z2356" i="1" s="1"/>
  <c r="S2356" i="1"/>
  <c r="U2355" i="1"/>
  <c r="T2355" i="1"/>
  <c r="W2355" i="1" s="1"/>
  <c r="S2355" i="1"/>
  <c r="U2354" i="1"/>
  <c r="X2354" i="1" s="1"/>
  <c r="T2354" i="1"/>
  <c r="S2354" i="1"/>
  <c r="U2353" i="1"/>
  <c r="T2353" i="1"/>
  <c r="W2353" i="1" s="1"/>
  <c r="S2353" i="1"/>
  <c r="U2352" i="1"/>
  <c r="T2352" i="1"/>
  <c r="S2352" i="1"/>
  <c r="U2351" i="1"/>
  <c r="T2351" i="1"/>
  <c r="W2351" i="1" s="1"/>
  <c r="S2351" i="1"/>
  <c r="U2350" i="1"/>
  <c r="X2350" i="1" s="1"/>
  <c r="T2350" i="1"/>
  <c r="S2350" i="1"/>
  <c r="U2349" i="1"/>
  <c r="T2349" i="1"/>
  <c r="W2349" i="1" s="1"/>
  <c r="S2349" i="1"/>
  <c r="U2348" i="1"/>
  <c r="T2348" i="1"/>
  <c r="S2348" i="1"/>
  <c r="U2347" i="1"/>
  <c r="T2347" i="1"/>
  <c r="W2347" i="1" s="1"/>
  <c r="S2347" i="1"/>
  <c r="U2346" i="1"/>
  <c r="X2346" i="1" s="1"/>
  <c r="T2346" i="1"/>
  <c r="S2346" i="1"/>
  <c r="U2345" i="1"/>
  <c r="T2345" i="1"/>
  <c r="W2345" i="1" s="1"/>
  <c r="S2345" i="1"/>
  <c r="U2344" i="1"/>
  <c r="T2344" i="1"/>
  <c r="S2344" i="1"/>
  <c r="U2343" i="1"/>
  <c r="T2343" i="1"/>
  <c r="W2343" i="1" s="1"/>
  <c r="S2343" i="1"/>
  <c r="U2342" i="1"/>
  <c r="X2342" i="1" s="1"/>
  <c r="T2342" i="1"/>
  <c r="S2342" i="1"/>
  <c r="U2341" i="1"/>
  <c r="T2341" i="1"/>
  <c r="W2341" i="1" s="1"/>
  <c r="S2341" i="1"/>
  <c r="AA2340" i="1"/>
  <c r="U2340" i="1"/>
  <c r="X2340" i="1" s="1"/>
  <c r="T2340" i="1"/>
  <c r="S2340" i="1"/>
  <c r="U2339" i="1"/>
  <c r="T2339" i="1"/>
  <c r="W2339" i="1" s="1"/>
  <c r="S2339" i="1"/>
  <c r="U2338" i="1"/>
  <c r="X2338" i="1" s="1"/>
  <c r="T2338" i="1"/>
  <c r="S2338" i="1"/>
  <c r="U2337" i="1"/>
  <c r="T2337" i="1"/>
  <c r="W2337" i="1" s="1"/>
  <c r="S2337" i="1"/>
  <c r="U2336" i="1"/>
  <c r="T2336" i="1"/>
  <c r="S2336" i="1"/>
  <c r="U2335" i="1"/>
  <c r="T2335" i="1"/>
  <c r="W2335" i="1" s="1"/>
  <c r="S2335" i="1"/>
  <c r="W2334" i="1"/>
  <c r="U2334" i="1"/>
  <c r="X2334" i="1" s="1"/>
  <c r="T2334" i="1"/>
  <c r="Z2334" i="1" s="1"/>
  <c r="S2334" i="1"/>
  <c r="U2333" i="1"/>
  <c r="T2333" i="1"/>
  <c r="W2333" i="1" s="1"/>
  <c r="S2333" i="1"/>
  <c r="W2332" i="1"/>
  <c r="V2332" i="1"/>
  <c r="U2332" i="1"/>
  <c r="X2332" i="1" s="1"/>
  <c r="T2332" i="1"/>
  <c r="Z2332" i="1" s="1"/>
  <c r="S2332" i="1"/>
  <c r="U2331" i="1"/>
  <c r="T2331" i="1"/>
  <c r="W2331" i="1" s="1"/>
  <c r="S2331" i="1"/>
  <c r="Z2330" i="1"/>
  <c r="W2330" i="1"/>
  <c r="U2330" i="1"/>
  <c r="X2330" i="1" s="1"/>
  <c r="T2330" i="1"/>
  <c r="S2330" i="1"/>
  <c r="U2329" i="1"/>
  <c r="T2329" i="1"/>
  <c r="W2329" i="1" s="1"/>
  <c r="S2329" i="1"/>
  <c r="U2328" i="1"/>
  <c r="X2328" i="1" s="1"/>
  <c r="T2328" i="1"/>
  <c r="Z2328" i="1" s="1"/>
  <c r="S2328" i="1"/>
  <c r="U2327" i="1"/>
  <c r="T2327" i="1"/>
  <c r="W2327" i="1" s="1"/>
  <c r="S2327" i="1"/>
  <c r="U2326" i="1"/>
  <c r="X2326" i="1" s="1"/>
  <c r="T2326" i="1"/>
  <c r="S2326" i="1"/>
  <c r="U2325" i="1"/>
  <c r="T2325" i="1"/>
  <c r="W2325" i="1" s="1"/>
  <c r="S2325" i="1"/>
  <c r="U2324" i="1"/>
  <c r="T2324" i="1"/>
  <c r="S2324" i="1"/>
  <c r="U2323" i="1"/>
  <c r="T2323" i="1"/>
  <c r="W2323" i="1" s="1"/>
  <c r="S2323" i="1"/>
  <c r="U2322" i="1"/>
  <c r="X2322" i="1" s="1"/>
  <c r="T2322" i="1"/>
  <c r="S2322" i="1"/>
  <c r="U2321" i="1"/>
  <c r="T2321" i="1"/>
  <c r="W2321" i="1" s="1"/>
  <c r="S2321" i="1"/>
  <c r="U2320" i="1"/>
  <c r="T2320" i="1"/>
  <c r="S2320" i="1"/>
  <c r="U2319" i="1"/>
  <c r="T2319" i="1"/>
  <c r="W2319" i="1" s="1"/>
  <c r="S2319" i="1"/>
  <c r="U2318" i="1"/>
  <c r="X2318" i="1" s="1"/>
  <c r="T2318" i="1"/>
  <c r="S2318" i="1"/>
  <c r="U2317" i="1"/>
  <c r="T2317" i="1"/>
  <c r="W2317" i="1" s="1"/>
  <c r="S2317" i="1"/>
  <c r="W2316" i="1"/>
  <c r="U2316" i="1"/>
  <c r="X2316" i="1" s="1"/>
  <c r="T2316" i="1"/>
  <c r="S2316" i="1"/>
  <c r="U2315" i="1"/>
  <c r="T2315" i="1"/>
  <c r="W2315" i="1" s="1"/>
  <c r="S2315" i="1"/>
  <c r="Z2314" i="1"/>
  <c r="U2314" i="1"/>
  <c r="X2314" i="1" s="1"/>
  <c r="T2314" i="1"/>
  <c r="W2314" i="1" s="1"/>
  <c r="S2314" i="1"/>
  <c r="U2313" i="1"/>
  <c r="T2313" i="1"/>
  <c r="W2313" i="1" s="1"/>
  <c r="S2313" i="1"/>
  <c r="AA2312" i="1"/>
  <c r="U2312" i="1"/>
  <c r="X2312" i="1" s="1"/>
  <c r="T2312" i="1"/>
  <c r="S2312" i="1"/>
  <c r="U2311" i="1"/>
  <c r="T2311" i="1"/>
  <c r="W2311" i="1" s="1"/>
  <c r="S2311" i="1"/>
  <c r="Z2310" i="1"/>
  <c r="U2310" i="1"/>
  <c r="X2310" i="1" s="1"/>
  <c r="T2310" i="1"/>
  <c r="W2310" i="1" s="1"/>
  <c r="S2310" i="1"/>
  <c r="U2309" i="1"/>
  <c r="T2309" i="1"/>
  <c r="W2309" i="1" s="1"/>
  <c r="S2309" i="1"/>
  <c r="AA2308" i="1"/>
  <c r="AB2308" i="1" s="1"/>
  <c r="W2308" i="1"/>
  <c r="U2308" i="1"/>
  <c r="X2308" i="1" s="1"/>
  <c r="T2308" i="1"/>
  <c r="Z2308" i="1" s="1"/>
  <c r="S2308" i="1"/>
  <c r="U2307" i="1"/>
  <c r="T2307" i="1"/>
  <c r="W2307" i="1" s="1"/>
  <c r="S2307" i="1"/>
  <c r="U2306" i="1"/>
  <c r="X2306" i="1" s="1"/>
  <c r="T2306" i="1"/>
  <c r="S2306" i="1"/>
  <c r="U2305" i="1"/>
  <c r="T2305" i="1"/>
  <c r="W2305" i="1" s="1"/>
  <c r="S2305" i="1"/>
  <c r="U2304" i="1"/>
  <c r="T2304" i="1"/>
  <c r="S2304" i="1"/>
  <c r="U2303" i="1"/>
  <c r="T2303" i="1"/>
  <c r="W2303" i="1" s="1"/>
  <c r="S2303" i="1"/>
  <c r="W2302" i="1"/>
  <c r="U2302" i="1"/>
  <c r="X2302" i="1" s="1"/>
  <c r="T2302" i="1"/>
  <c r="Z2302" i="1" s="1"/>
  <c r="S2302" i="1"/>
  <c r="U2301" i="1"/>
  <c r="T2301" i="1"/>
  <c r="W2301" i="1" s="1"/>
  <c r="S2301" i="1"/>
  <c r="U2300" i="1"/>
  <c r="AA2300" i="1" s="1"/>
  <c r="T2300" i="1"/>
  <c r="S2300" i="1"/>
  <c r="U2299" i="1"/>
  <c r="T2299" i="1"/>
  <c r="W2299" i="1" s="1"/>
  <c r="S2299" i="1"/>
  <c r="W2298" i="1"/>
  <c r="U2298" i="1"/>
  <c r="AA2298" i="1" s="1"/>
  <c r="T2298" i="1"/>
  <c r="Z2298" i="1" s="1"/>
  <c r="S2298" i="1"/>
  <c r="U2297" i="1"/>
  <c r="T2297" i="1"/>
  <c r="W2297" i="1" s="1"/>
  <c r="S2297" i="1"/>
  <c r="U2296" i="1"/>
  <c r="X2296" i="1" s="1"/>
  <c r="T2296" i="1"/>
  <c r="S2296" i="1"/>
  <c r="U2295" i="1"/>
  <c r="T2295" i="1"/>
  <c r="W2295" i="1" s="1"/>
  <c r="S2295" i="1"/>
  <c r="U2294" i="1"/>
  <c r="T2294" i="1"/>
  <c r="S2294" i="1"/>
  <c r="U2293" i="1"/>
  <c r="T2293" i="1"/>
  <c r="W2293" i="1" s="1"/>
  <c r="S2293" i="1"/>
  <c r="U2292" i="1"/>
  <c r="X2292" i="1" s="1"/>
  <c r="T2292" i="1"/>
  <c r="S2292" i="1"/>
  <c r="U2291" i="1"/>
  <c r="T2291" i="1"/>
  <c r="W2291" i="1" s="1"/>
  <c r="S2291" i="1"/>
  <c r="W2290" i="1"/>
  <c r="U2290" i="1"/>
  <c r="T2290" i="1"/>
  <c r="Z2290" i="1" s="1"/>
  <c r="S2290" i="1"/>
  <c r="U2289" i="1"/>
  <c r="T2289" i="1"/>
  <c r="W2289" i="1" s="1"/>
  <c r="S2289" i="1"/>
  <c r="U2288" i="1"/>
  <c r="X2288" i="1" s="1"/>
  <c r="T2288" i="1"/>
  <c r="S2288" i="1"/>
  <c r="U2287" i="1"/>
  <c r="T2287" i="1"/>
  <c r="W2287" i="1" s="1"/>
  <c r="S2287" i="1"/>
  <c r="U2286" i="1"/>
  <c r="T2286" i="1"/>
  <c r="S2286" i="1"/>
  <c r="U2285" i="1"/>
  <c r="T2285" i="1"/>
  <c r="W2285" i="1" s="1"/>
  <c r="S2285" i="1"/>
  <c r="U2284" i="1"/>
  <c r="X2284" i="1" s="1"/>
  <c r="T2284" i="1"/>
  <c r="S2284" i="1"/>
  <c r="U2283" i="1"/>
  <c r="T2283" i="1"/>
  <c r="W2283" i="1" s="1"/>
  <c r="S2283" i="1"/>
  <c r="U2282" i="1"/>
  <c r="T2282" i="1"/>
  <c r="S2282" i="1"/>
  <c r="U2281" i="1"/>
  <c r="T2281" i="1"/>
  <c r="W2281" i="1" s="1"/>
  <c r="S2281" i="1"/>
  <c r="U2280" i="1"/>
  <c r="X2280" i="1" s="1"/>
  <c r="T2280" i="1"/>
  <c r="S2280" i="1"/>
  <c r="U2279" i="1"/>
  <c r="T2279" i="1"/>
  <c r="W2279" i="1" s="1"/>
  <c r="S2279" i="1"/>
  <c r="U2278" i="1"/>
  <c r="T2278" i="1"/>
  <c r="S2278" i="1"/>
  <c r="U2277" i="1"/>
  <c r="T2277" i="1"/>
  <c r="W2277" i="1" s="1"/>
  <c r="S2277" i="1"/>
  <c r="U2276" i="1"/>
  <c r="X2276" i="1" s="1"/>
  <c r="T2276" i="1"/>
  <c r="S2276" i="1"/>
  <c r="U2275" i="1"/>
  <c r="T2275" i="1"/>
  <c r="W2275" i="1" s="1"/>
  <c r="S2275" i="1"/>
  <c r="U2274" i="1"/>
  <c r="T2274" i="1"/>
  <c r="S2274" i="1"/>
  <c r="U2273" i="1"/>
  <c r="T2273" i="1"/>
  <c r="W2273" i="1" s="1"/>
  <c r="S2273" i="1"/>
  <c r="U2272" i="1"/>
  <c r="X2272" i="1" s="1"/>
  <c r="T2272" i="1"/>
  <c r="S2272" i="1"/>
  <c r="U2271" i="1"/>
  <c r="T2271" i="1"/>
  <c r="W2271" i="1" s="1"/>
  <c r="S2271" i="1"/>
  <c r="U2270" i="1"/>
  <c r="T2270" i="1"/>
  <c r="S2270" i="1"/>
  <c r="U2269" i="1"/>
  <c r="T2269" i="1"/>
  <c r="W2269" i="1" s="1"/>
  <c r="S2269" i="1"/>
  <c r="U2268" i="1"/>
  <c r="X2268" i="1" s="1"/>
  <c r="T2268" i="1"/>
  <c r="S2268" i="1"/>
  <c r="U2267" i="1"/>
  <c r="T2267" i="1"/>
  <c r="W2267" i="1" s="1"/>
  <c r="S2267" i="1"/>
  <c r="W2266" i="1"/>
  <c r="U2266" i="1"/>
  <c r="T2266" i="1"/>
  <c r="Z2266" i="1" s="1"/>
  <c r="S2266" i="1"/>
  <c r="U2265" i="1"/>
  <c r="T2265" i="1"/>
  <c r="W2265" i="1" s="1"/>
  <c r="S2265" i="1"/>
  <c r="U2264" i="1"/>
  <c r="X2264" i="1" s="1"/>
  <c r="T2264" i="1"/>
  <c r="S2264" i="1"/>
  <c r="U2263" i="1"/>
  <c r="T2263" i="1"/>
  <c r="W2263" i="1" s="1"/>
  <c r="S2263" i="1"/>
  <c r="U2262" i="1"/>
  <c r="T2262" i="1"/>
  <c r="S2262" i="1"/>
  <c r="U2261" i="1"/>
  <c r="T2261" i="1"/>
  <c r="W2261" i="1" s="1"/>
  <c r="S2261" i="1"/>
  <c r="U2260" i="1"/>
  <c r="X2260" i="1" s="1"/>
  <c r="T2260" i="1"/>
  <c r="S2260" i="1"/>
  <c r="U2259" i="1"/>
  <c r="T2259" i="1"/>
  <c r="W2259" i="1" s="1"/>
  <c r="S2259" i="1"/>
  <c r="U2258" i="1"/>
  <c r="T2258" i="1"/>
  <c r="S2258" i="1"/>
  <c r="U2257" i="1"/>
  <c r="T2257" i="1"/>
  <c r="W2257" i="1" s="1"/>
  <c r="S2257" i="1"/>
  <c r="U2256" i="1"/>
  <c r="X2256" i="1" s="1"/>
  <c r="T2256" i="1"/>
  <c r="S2256" i="1"/>
  <c r="U2255" i="1"/>
  <c r="T2255" i="1"/>
  <c r="W2255" i="1" s="1"/>
  <c r="S2255" i="1"/>
  <c r="U2254" i="1"/>
  <c r="T2254" i="1"/>
  <c r="S2254" i="1"/>
  <c r="U2253" i="1"/>
  <c r="T2253" i="1"/>
  <c r="W2253" i="1" s="1"/>
  <c r="S2253" i="1"/>
  <c r="U2252" i="1"/>
  <c r="X2252" i="1" s="1"/>
  <c r="T2252" i="1"/>
  <c r="S2252" i="1"/>
  <c r="U2251" i="1"/>
  <c r="T2251" i="1"/>
  <c r="W2251" i="1" s="1"/>
  <c r="S2251" i="1"/>
  <c r="U2250" i="1"/>
  <c r="T2250" i="1"/>
  <c r="S2250" i="1"/>
  <c r="U2249" i="1"/>
  <c r="T2249" i="1"/>
  <c r="W2249" i="1" s="1"/>
  <c r="S2249" i="1"/>
  <c r="U2248" i="1"/>
  <c r="X2248" i="1" s="1"/>
  <c r="T2248" i="1"/>
  <c r="S2248" i="1"/>
  <c r="U2247" i="1"/>
  <c r="T2247" i="1"/>
  <c r="W2247" i="1" s="1"/>
  <c r="S2247" i="1"/>
  <c r="U2246" i="1"/>
  <c r="T2246" i="1"/>
  <c r="S2246" i="1"/>
  <c r="U2245" i="1"/>
  <c r="T2245" i="1"/>
  <c r="W2245" i="1" s="1"/>
  <c r="S2245" i="1"/>
  <c r="U2244" i="1"/>
  <c r="X2244" i="1" s="1"/>
  <c r="T2244" i="1"/>
  <c r="S2244" i="1"/>
  <c r="U2243" i="1"/>
  <c r="T2243" i="1"/>
  <c r="W2243" i="1" s="1"/>
  <c r="S2243" i="1"/>
  <c r="W2242" i="1"/>
  <c r="U2242" i="1"/>
  <c r="T2242" i="1"/>
  <c r="Z2242" i="1" s="1"/>
  <c r="S2242" i="1"/>
  <c r="U2241" i="1"/>
  <c r="T2241" i="1"/>
  <c r="W2241" i="1" s="1"/>
  <c r="S2241" i="1"/>
  <c r="U2240" i="1"/>
  <c r="X2240" i="1" s="1"/>
  <c r="T2240" i="1"/>
  <c r="S2240" i="1"/>
  <c r="U2239" i="1"/>
  <c r="T2239" i="1"/>
  <c r="W2239" i="1" s="1"/>
  <c r="S2239" i="1"/>
  <c r="X2238" i="1"/>
  <c r="U2238" i="1"/>
  <c r="T2238" i="1"/>
  <c r="S2238" i="1"/>
  <c r="U2237" i="1"/>
  <c r="T2237" i="1"/>
  <c r="W2237" i="1" s="1"/>
  <c r="S2237" i="1"/>
  <c r="U2236" i="1"/>
  <c r="X2236" i="1" s="1"/>
  <c r="T2236" i="1"/>
  <c r="Z2236" i="1" s="1"/>
  <c r="S2236" i="1"/>
  <c r="U2235" i="1"/>
  <c r="T2235" i="1"/>
  <c r="W2235" i="1" s="1"/>
  <c r="S2235" i="1"/>
  <c r="U2234" i="1"/>
  <c r="X2234" i="1" s="1"/>
  <c r="T2234" i="1"/>
  <c r="S2234" i="1"/>
  <c r="U2233" i="1"/>
  <c r="T2233" i="1"/>
  <c r="W2233" i="1" s="1"/>
  <c r="S2233" i="1"/>
  <c r="U2232" i="1"/>
  <c r="AA2232" i="1" s="1"/>
  <c r="T2232" i="1"/>
  <c r="Z2232" i="1" s="1"/>
  <c r="S2232" i="1"/>
  <c r="U2231" i="1"/>
  <c r="T2231" i="1"/>
  <c r="W2231" i="1" s="1"/>
  <c r="S2231" i="1"/>
  <c r="AA2230" i="1"/>
  <c r="U2230" i="1"/>
  <c r="X2230" i="1" s="1"/>
  <c r="T2230" i="1"/>
  <c r="S2230" i="1"/>
  <c r="U2229" i="1"/>
  <c r="T2229" i="1"/>
  <c r="W2229" i="1" s="1"/>
  <c r="S2229" i="1"/>
  <c r="W2228" i="1"/>
  <c r="U2228" i="1"/>
  <c r="X2228" i="1" s="1"/>
  <c r="T2228" i="1"/>
  <c r="Z2228" i="1" s="1"/>
  <c r="S2228" i="1"/>
  <c r="U2227" i="1"/>
  <c r="T2227" i="1"/>
  <c r="W2227" i="1" s="1"/>
  <c r="S2227" i="1"/>
  <c r="U2226" i="1"/>
  <c r="X2226" i="1" s="1"/>
  <c r="T2226" i="1"/>
  <c r="S2226" i="1"/>
  <c r="U2225" i="1"/>
  <c r="T2225" i="1"/>
  <c r="W2225" i="1" s="1"/>
  <c r="S2225" i="1"/>
  <c r="U2224" i="1"/>
  <c r="T2224" i="1"/>
  <c r="Z2224" i="1" s="1"/>
  <c r="S2224" i="1"/>
  <c r="U2223" i="1"/>
  <c r="T2223" i="1"/>
  <c r="W2223" i="1" s="1"/>
  <c r="S2223" i="1"/>
  <c r="X2222" i="1"/>
  <c r="W2222" i="1"/>
  <c r="V2222" i="1"/>
  <c r="U2222" i="1"/>
  <c r="AA2222" i="1" s="1"/>
  <c r="AB2222" i="1" s="1"/>
  <c r="T2222" i="1"/>
  <c r="Z2222" i="1" s="1"/>
  <c r="S2222" i="1"/>
  <c r="U2221" i="1"/>
  <c r="T2221" i="1"/>
  <c r="W2221" i="1" s="1"/>
  <c r="S2221" i="1"/>
  <c r="Z2220" i="1"/>
  <c r="W2220" i="1"/>
  <c r="U2220" i="1"/>
  <c r="X2220" i="1" s="1"/>
  <c r="T2220" i="1"/>
  <c r="S2220" i="1"/>
  <c r="U2219" i="1"/>
  <c r="T2219" i="1"/>
  <c r="W2219" i="1" s="1"/>
  <c r="S2219" i="1"/>
  <c r="Z2218" i="1"/>
  <c r="U2218" i="1"/>
  <c r="X2218" i="1" s="1"/>
  <c r="T2218" i="1"/>
  <c r="W2218" i="1" s="1"/>
  <c r="S2218" i="1"/>
  <c r="U2217" i="1"/>
  <c r="T2217" i="1"/>
  <c r="W2217" i="1" s="1"/>
  <c r="S2217" i="1"/>
  <c r="U2216" i="1"/>
  <c r="T2216" i="1"/>
  <c r="Z2216" i="1" s="1"/>
  <c r="S2216" i="1"/>
  <c r="U2215" i="1"/>
  <c r="T2215" i="1"/>
  <c r="W2215" i="1" s="1"/>
  <c r="S2215" i="1"/>
  <c r="U2214" i="1"/>
  <c r="T2214" i="1"/>
  <c r="S2214" i="1"/>
  <c r="U2213" i="1"/>
  <c r="T2213" i="1"/>
  <c r="W2213" i="1" s="1"/>
  <c r="S2213" i="1"/>
  <c r="W2212" i="1"/>
  <c r="U2212" i="1"/>
  <c r="T2212" i="1"/>
  <c r="Z2212" i="1" s="1"/>
  <c r="S2212" i="1"/>
  <c r="U2211" i="1"/>
  <c r="T2211" i="1"/>
  <c r="W2211" i="1" s="1"/>
  <c r="S2211" i="1"/>
  <c r="U2210" i="1"/>
  <c r="X2210" i="1" s="1"/>
  <c r="T2210" i="1"/>
  <c r="S2210" i="1"/>
  <c r="U2209" i="1"/>
  <c r="T2209" i="1"/>
  <c r="W2209" i="1" s="1"/>
  <c r="S2209" i="1"/>
  <c r="U2208" i="1"/>
  <c r="T2208" i="1"/>
  <c r="Z2208" i="1" s="1"/>
  <c r="S2208" i="1"/>
  <c r="U2207" i="1"/>
  <c r="T2207" i="1"/>
  <c r="W2207" i="1" s="1"/>
  <c r="S2207" i="1"/>
  <c r="U2206" i="1"/>
  <c r="T2206" i="1"/>
  <c r="S2206" i="1"/>
  <c r="U2205" i="1"/>
  <c r="T2205" i="1"/>
  <c r="W2205" i="1" s="1"/>
  <c r="S2205" i="1"/>
  <c r="U2204" i="1"/>
  <c r="X2204" i="1" s="1"/>
  <c r="T2204" i="1"/>
  <c r="S2204" i="1"/>
  <c r="U2203" i="1"/>
  <c r="T2203" i="1"/>
  <c r="W2203" i="1" s="1"/>
  <c r="S2203" i="1"/>
  <c r="W2202" i="1"/>
  <c r="U2202" i="1"/>
  <c r="T2202" i="1"/>
  <c r="Z2202" i="1" s="1"/>
  <c r="S2202" i="1"/>
  <c r="U2201" i="1"/>
  <c r="T2201" i="1"/>
  <c r="W2201" i="1" s="1"/>
  <c r="S2201" i="1"/>
  <c r="U2200" i="1"/>
  <c r="X2200" i="1" s="1"/>
  <c r="T2200" i="1"/>
  <c r="S2200" i="1"/>
  <c r="U2199" i="1"/>
  <c r="T2199" i="1"/>
  <c r="W2199" i="1" s="1"/>
  <c r="S2199" i="1"/>
  <c r="U2198" i="1"/>
  <c r="X2198" i="1" s="1"/>
  <c r="T2198" i="1"/>
  <c r="S2198" i="1"/>
  <c r="U2197" i="1"/>
  <c r="T2197" i="1"/>
  <c r="W2197" i="1" s="1"/>
  <c r="S2197" i="1"/>
  <c r="AA2196" i="1"/>
  <c r="U2196" i="1"/>
  <c r="T2196" i="1"/>
  <c r="S2196" i="1"/>
  <c r="U2195" i="1"/>
  <c r="T2195" i="1"/>
  <c r="W2195" i="1" s="1"/>
  <c r="S2195" i="1"/>
  <c r="U2194" i="1"/>
  <c r="T2194" i="1"/>
  <c r="W2194" i="1" s="1"/>
  <c r="S2194" i="1"/>
  <c r="U2193" i="1"/>
  <c r="T2193" i="1"/>
  <c r="W2193" i="1" s="1"/>
  <c r="S2193" i="1"/>
  <c r="U2192" i="1"/>
  <c r="T2192" i="1"/>
  <c r="S2192" i="1"/>
  <c r="U2191" i="1"/>
  <c r="T2191" i="1"/>
  <c r="W2191" i="1" s="1"/>
  <c r="S2191" i="1"/>
  <c r="U2190" i="1"/>
  <c r="T2190" i="1"/>
  <c r="S2190" i="1"/>
  <c r="U2189" i="1"/>
  <c r="T2189" i="1"/>
  <c r="W2189" i="1" s="1"/>
  <c r="S2189" i="1"/>
  <c r="U2188" i="1"/>
  <c r="X2188" i="1" s="1"/>
  <c r="T2188" i="1"/>
  <c r="S2188" i="1"/>
  <c r="U2187" i="1"/>
  <c r="T2187" i="1"/>
  <c r="W2187" i="1" s="1"/>
  <c r="S2187" i="1"/>
  <c r="U2186" i="1"/>
  <c r="T2186" i="1"/>
  <c r="Z2186" i="1" s="1"/>
  <c r="S2186" i="1"/>
  <c r="U2185" i="1"/>
  <c r="T2185" i="1"/>
  <c r="W2185" i="1" s="1"/>
  <c r="S2185" i="1"/>
  <c r="X2184" i="1"/>
  <c r="U2184" i="1"/>
  <c r="T2184" i="1"/>
  <c r="W2184" i="1" s="1"/>
  <c r="S2184" i="1"/>
  <c r="U2183" i="1"/>
  <c r="T2183" i="1"/>
  <c r="W2183" i="1" s="1"/>
  <c r="S2183" i="1"/>
  <c r="U2182" i="1"/>
  <c r="T2182" i="1"/>
  <c r="Z2182" i="1" s="1"/>
  <c r="S2182" i="1"/>
  <c r="U2181" i="1"/>
  <c r="T2181" i="1"/>
  <c r="W2181" i="1" s="1"/>
  <c r="S2181" i="1"/>
  <c r="U2180" i="1"/>
  <c r="AA2180" i="1" s="1"/>
  <c r="T2180" i="1"/>
  <c r="W2180" i="1" s="1"/>
  <c r="S2180" i="1"/>
  <c r="U2179" i="1"/>
  <c r="T2179" i="1"/>
  <c r="W2179" i="1" s="1"/>
  <c r="S2179" i="1"/>
  <c r="U2178" i="1"/>
  <c r="T2178" i="1"/>
  <c r="S2178" i="1"/>
  <c r="U2177" i="1"/>
  <c r="T2177" i="1"/>
  <c r="W2177" i="1" s="1"/>
  <c r="S2177" i="1"/>
  <c r="U2176" i="1"/>
  <c r="AA2176" i="1" s="1"/>
  <c r="T2176" i="1"/>
  <c r="W2176" i="1" s="1"/>
  <c r="S2176" i="1"/>
  <c r="U2175" i="1"/>
  <c r="T2175" i="1"/>
  <c r="W2175" i="1" s="1"/>
  <c r="S2175" i="1"/>
  <c r="U2174" i="1"/>
  <c r="T2174" i="1"/>
  <c r="S2174" i="1"/>
  <c r="U2173" i="1"/>
  <c r="T2173" i="1"/>
  <c r="W2173" i="1" s="1"/>
  <c r="S2173" i="1"/>
  <c r="U2172" i="1"/>
  <c r="AA2172" i="1" s="1"/>
  <c r="T2172" i="1"/>
  <c r="W2172" i="1" s="1"/>
  <c r="S2172" i="1"/>
  <c r="U2171" i="1"/>
  <c r="T2171" i="1"/>
  <c r="W2171" i="1" s="1"/>
  <c r="S2171" i="1"/>
  <c r="W2170" i="1"/>
  <c r="U2170" i="1"/>
  <c r="X2170" i="1" s="1"/>
  <c r="T2170" i="1"/>
  <c r="Z2170" i="1" s="1"/>
  <c r="S2170" i="1"/>
  <c r="U2169" i="1"/>
  <c r="T2169" i="1"/>
  <c r="W2169" i="1" s="1"/>
  <c r="S2169" i="1"/>
  <c r="U2168" i="1"/>
  <c r="AA2168" i="1" s="1"/>
  <c r="T2168" i="1"/>
  <c r="W2168" i="1" s="1"/>
  <c r="S2168" i="1"/>
  <c r="U2167" i="1"/>
  <c r="T2167" i="1"/>
  <c r="W2167" i="1" s="1"/>
  <c r="S2167" i="1"/>
  <c r="U2166" i="1"/>
  <c r="T2166" i="1"/>
  <c r="S2166" i="1"/>
  <c r="U2165" i="1"/>
  <c r="T2165" i="1"/>
  <c r="W2165" i="1" s="1"/>
  <c r="S2165" i="1"/>
  <c r="U2164" i="1"/>
  <c r="AA2164" i="1" s="1"/>
  <c r="T2164" i="1"/>
  <c r="W2164" i="1" s="1"/>
  <c r="S2164" i="1"/>
  <c r="U2163" i="1"/>
  <c r="T2163" i="1"/>
  <c r="W2163" i="1" s="1"/>
  <c r="S2163" i="1"/>
  <c r="U2162" i="1"/>
  <c r="X2162" i="1" s="1"/>
  <c r="T2162" i="1"/>
  <c r="S2162" i="1"/>
  <c r="U2161" i="1"/>
  <c r="T2161" i="1"/>
  <c r="W2161" i="1" s="1"/>
  <c r="S2161" i="1"/>
  <c r="U2160" i="1"/>
  <c r="AA2160" i="1" s="1"/>
  <c r="T2160" i="1"/>
  <c r="W2160" i="1" s="1"/>
  <c r="S2160" i="1"/>
  <c r="U2159" i="1"/>
  <c r="T2159" i="1"/>
  <c r="W2159" i="1" s="1"/>
  <c r="S2159" i="1"/>
  <c r="U2158" i="1"/>
  <c r="T2158" i="1"/>
  <c r="S2158" i="1"/>
  <c r="U2157" i="1"/>
  <c r="T2157" i="1"/>
  <c r="W2157" i="1" s="1"/>
  <c r="S2157" i="1"/>
  <c r="AA2156" i="1"/>
  <c r="U2156" i="1"/>
  <c r="T2156" i="1"/>
  <c r="W2156" i="1" s="1"/>
  <c r="S2156" i="1"/>
  <c r="U2155" i="1"/>
  <c r="T2155" i="1"/>
  <c r="W2155" i="1" s="1"/>
  <c r="S2155" i="1"/>
  <c r="U2154" i="1"/>
  <c r="X2154" i="1" s="1"/>
  <c r="T2154" i="1"/>
  <c r="S2154" i="1"/>
  <c r="U2153" i="1"/>
  <c r="T2153" i="1"/>
  <c r="W2153" i="1" s="1"/>
  <c r="S2153" i="1"/>
  <c r="U2152" i="1"/>
  <c r="AA2152" i="1" s="1"/>
  <c r="T2152" i="1"/>
  <c r="W2152" i="1" s="1"/>
  <c r="S2152" i="1"/>
  <c r="U2151" i="1"/>
  <c r="T2151" i="1"/>
  <c r="W2151" i="1" s="1"/>
  <c r="S2151" i="1"/>
  <c r="U2150" i="1"/>
  <c r="T2150" i="1"/>
  <c r="S2150" i="1"/>
  <c r="U2149" i="1"/>
  <c r="T2149" i="1"/>
  <c r="W2149" i="1" s="1"/>
  <c r="S2149" i="1"/>
  <c r="U2148" i="1"/>
  <c r="AA2148" i="1" s="1"/>
  <c r="T2148" i="1"/>
  <c r="W2148" i="1" s="1"/>
  <c r="S2148" i="1"/>
  <c r="U2147" i="1"/>
  <c r="T2147" i="1"/>
  <c r="W2147" i="1" s="1"/>
  <c r="S2147" i="1"/>
  <c r="U2146" i="1"/>
  <c r="T2146" i="1"/>
  <c r="S2146" i="1"/>
  <c r="U2145" i="1"/>
  <c r="T2145" i="1"/>
  <c r="W2145" i="1" s="1"/>
  <c r="S2145" i="1"/>
  <c r="U2144" i="1"/>
  <c r="AA2144" i="1" s="1"/>
  <c r="T2144" i="1"/>
  <c r="W2144" i="1" s="1"/>
  <c r="S2144" i="1"/>
  <c r="U2143" i="1"/>
  <c r="T2143" i="1"/>
  <c r="W2143" i="1" s="1"/>
  <c r="S2143" i="1"/>
  <c r="U2142" i="1"/>
  <c r="T2142" i="1"/>
  <c r="Z2142" i="1" s="1"/>
  <c r="S2142" i="1"/>
  <c r="U2141" i="1"/>
  <c r="T2141" i="1"/>
  <c r="W2141" i="1" s="1"/>
  <c r="S2141" i="1"/>
  <c r="AA2140" i="1"/>
  <c r="U2140" i="1"/>
  <c r="T2140" i="1"/>
  <c r="W2140" i="1" s="1"/>
  <c r="S2140" i="1"/>
  <c r="U2139" i="1"/>
  <c r="T2139" i="1"/>
  <c r="W2139" i="1" s="1"/>
  <c r="S2139" i="1"/>
  <c r="W2138" i="1"/>
  <c r="U2138" i="1"/>
  <c r="X2138" i="1" s="1"/>
  <c r="T2138" i="1"/>
  <c r="S2138" i="1"/>
  <c r="U2137" i="1"/>
  <c r="T2137" i="1"/>
  <c r="W2137" i="1" s="1"/>
  <c r="S2137" i="1"/>
  <c r="U2136" i="1"/>
  <c r="AA2136" i="1" s="1"/>
  <c r="T2136" i="1"/>
  <c r="W2136" i="1" s="1"/>
  <c r="S2136" i="1"/>
  <c r="U2135" i="1"/>
  <c r="T2135" i="1"/>
  <c r="W2135" i="1" s="1"/>
  <c r="S2135" i="1"/>
  <c r="U2134" i="1"/>
  <c r="T2134" i="1"/>
  <c r="Z2134" i="1" s="1"/>
  <c r="S2134" i="1"/>
  <c r="U2133" i="1"/>
  <c r="T2133" i="1"/>
  <c r="W2133" i="1" s="1"/>
  <c r="S2133" i="1"/>
  <c r="U2132" i="1"/>
  <c r="AA2132" i="1" s="1"/>
  <c r="T2132" i="1"/>
  <c r="W2132" i="1" s="1"/>
  <c r="S2132" i="1"/>
  <c r="U2131" i="1"/>
  <c r="T2131" i="1"/>
  <c r="W2131" i="1" s="1"/>
  <c r="S2131" i="1"/>
  <c r="U2130" i="1"/>
  <c r="X2130" i="1" s="1"/>
  <c r="T2130" i="1"/>
  <c r="S2130" i="1"/>
  <c r="U2129" i="1"/>
  <c r="T2129" i="1"/>
  <c r="W2129" i="1" s="1"/>
  <c r="S2129" i="1"/>
  <c r="U2128" i="1"/>
  <c r="AA2128" i="1" s="1"/>
  <c r="T2128" i="1"/>
  <c r="W2128" i="1" s="1"/>
  <c r="S2128" i="1"/>
  <c r="U2127" i="1"/>
  <c r="T2127" i="1"/>
  <c r="W2127" i="1" s="1"/>
  <c r="S2127" i="1"/>
  <c r="U2126" i="1"/>
  <c r="T2126" i="1"/>
  <c r="S2126" i="1"/>
  <c r="U2125" i="1"/>
  <c r="T2125" i="1"/>
  <c r="W2125" i="1" s="1"/>
  <c r="S2125" i="1"/>
  <c r="U2124" i="1"/>
  <c r="AA2124" i="1" s="1"/>
  <c r="T2124" i="1"/>
  <c r="W2124" i="1" s="1"/>
  <c r="S2124" i="1"/>
  <c r="U2123" i="1"/>
  <c r="T2123" i="1"/>
  <c r="W2123" i="1" s="1"/>
  <c r="S2123" i="1"/>
  <c r="V2122" i="1"/>
  <c r="U2122" i="1"/>
  <c r="X2122" i="1" s="1"/>
  <c r="T2122" i="1"/>
  <c r="S2122" i="1"/>
  <c r="U2121" i="1"/>
  <c r="T2121" i="1"/>
  <c r="W2121" i="1" s="1"/>
  <c r="S2121" i="1"/>
  <c r="U2120" i="1"/>
  <c r="AA2120" i="1" s="1"/>
  <c r="T2120" i="1"/>
  <c r="W2120" i="1" s="1"/>
  <c r="S2120" i="1"/>
  <c r="U2119" i="1"/>
  <c r="T2119" i="1"/>
  <c r="W2119" i="1" s="1"/>
  <c r="S2119" i="1"/>
  <c r="U2118" i="1"/>
  <c r="T2118" i="1"/>
  <c r="S2118" i="1"/>
  <c r="U2117" i="1"/>
  <c r="T2117" i="1"/>
  <c r="W2117" i="1" s="1"/>
  <c r="S2117" i="1"/>
  <c r="AA2116" i="1"/>
  <c r="U2116" i="1"/>
  <c r="T2116" i="1"/>
  <c r="W2116" i="1" s="1"/>
  <c r="S2116" i="1"/>
  <c r="U2115" i="1"/>
  <c r="T2115" i="1"/>
  <c r="W2115" i="1" s="1"/>
  <c r="S2115" i="1"/>
  <c r="U2114" i="1"/>
  <c r="X2114" i="1" s="1"/>
  <c r="T2114" i="1"/>
  <c r="S2114" i="1"/>
  <c r="U2113" i="1"/>
  <c r="T2113" i="1"/>
  <c r="W2113" i="1" s="1"/>
  <c r="S2113" i="1"/>
  <c r="U2112" i="1"/>
  <c r="AA2112" i="1" s="1"/>
  <c r="T2112" i="1"/>
  <c r="W2112" i="1" s="1"/>
  <c r="S2112" i="1"/>
  <c r="U2111" i="1"/>
  <c r="T2111" i="1"/>
  <c r="W2111" i="1" s="1"/>
  <c r="S2111" i="1"/>
  <c r="W2110" i="1"/>
  <c r="U2110" i="1"/>
  <c r="T2110" i="1"/>
  <c r="Z2110" i="1" s="1"/>
  <c r="S2110" i="1"/>
  <c r="U2109" i="1"/>
  <c r="T2109" i="1"/>
  <c r="W2109" i="1" s="1"/>
  <c r="S2109" i="1"/>
  <c r="U2108" i="1"/>
  <c r="AA2108" i="1" s="1"/>
  <c r="T2108" i="1"/>
  <c r="W2108" i="1" s="1"/>
  <c r="S2108" i="1"/>
  <c r="U2107" i="1"/>
  <c r="T2107" i="1"/>
  <c r="W2107" i="1" s="1"/>
  <c r="S2107" i="1"/>
  <c r="X2106" i="1"/>
  <c r="U2106" i="1"/>
  <c r="AA2106" i="1" s="1"/>
  <c r="T2106" i="1"/>
  <c r="Z2106" i="1" s="1"/>
  <c r="S2106" i="1"/>
  <c r="U2105" i="1"/>
  <c r="T2105" i="1"/>
  <c r="W2105" i="1" s="1"/>
  <c r="S2105" i="1"/>
  <c r="W2104" i="1"/>
  <c r="U2104" i="1"/>
  <c r="T2104" i="1"/>
  <c r="Z2104" i="1" s="1"/>
  <c r="S2104" i="1"/>
  <c r="U2103" i="1"/>
  <c r="T2103" i="1"/>
  <c r="W2103" i="1" s="1"/>
  <c r="S2103" i="1"/>
  <c r="U2102" i="1"/>
  <c r="X2102" i="1" s="1"/>
  <c r="T2102" i="1"/>
  <c r="S2102" i="1"/>
  <c r="U2101" i="1"/>
  <c r="T2101" i="1"/>
  <c r="W2101" i="1" s="1"/>
  <c r="S2101" i="1"/>
  <c r="U2100" i="1"/>
  <c r="T2100" i="1"/>
  <c r="S2100" i="1"/>
  <c r="U2099" i="1"/>
  <c r="T2099" i="1"/>
  <c r="W2099" i="1" s="1"/>
  <c r="S2099" i="1"/>
  <c r="W2098" i="1"/>
  <c r="U2098" i="1"/>
  <c r="X2098" i="1" s="1"/>
  <c r="T2098" i="1"/>
  <c r="Z2098" i="1" s="1"/>
  <c r="S2098" i="1"/>
  <c r="U2097" i="1"/>
  <c r="T2097" i="1"/>
  <c r="W2097" i="1" s="1"/>
  <c r="S2097" i="1"/>
  <c r="W2096" i="1"/>
  <c r="V2096" i="1"/>
  <c r="U2096" i="1"/>
  <c r="X2096" i="1" s="1"/>
  <c r="T2096" i="1"/>
  <c r="Z2096" i="1" s="1"/>
  <c r="S2096" i="1"/>
  <c r="U2095" i="1"/>
  <c r="T2095" i="1"/>
  <c r="W2095" i="1" s="1"/>
  <c r="S2095" i="1"/>
  <c r="Z2094" i="1"/>
  <c r="W2094" i="1"/>
  <c r="U2094" i="1"/>
  <c r="X2094" i="1" s="1"/>
  <c r="T2094" i="1"/>
  <c r="S2094" i="1"/>
  <c r="U2093" i="1"/>
  <c r="T2093" i="1"/>
  <c r="W2093" i="1" s="1"/>
  <c r="S2093" i="1"/>
  <c r="AA2092" i="1"/>
  <c r="W2092" i="1"/>
  <c r="U2092" i="1"/>
  <c r="X2092" i="1" s="1"/>
  <c r="T2092" i="1"/>
  <c r="S2092" i="1"/>
  <c r="U2091" i="1"/>
  <c r="T2091" i="1"/>
  <c r="W2091" i="1" s="1"/>
  <c r="S2091" i="1"/>
  <c r="Z2090" i="1"/>
  <c r="U2090" i="1"/>
  <c r="X2090" i="1" s="1"/>
  <c r="T2090" i="1"/>
  <c r="W2090" i="1" s="1"/>
  <c r="S2090" i="1"/>
  <c r="U2089" i="1"/>
  <c r="T2089" i="1"/>
  <c r="W2089" i="1" s="1"/>
  <c r="S2089" i="1"/>
  <c r="W2088" i="1"/>
  <c r="U2088" i="1"/>
  <c r="T2088" i="1"/>
  <c r="Z2088" i="1" s="1"/>
  <c r="S2088" i="1"/>
  <c r="U2087" i="1"/>
  <c r="T2087" i="1"/>
  <c r="W2087" i="1" s="1"/>
  <c r="S2087" i="1"/>
  <c r="U2086" i="1"/>
  <c r="X2086" i="1" s="1"/>
  <c r="T2086" i="1"/>
  <c r="S2086" i="1"/>
  <c r="U2085" i="1"/>
  <c r="T2085" i="1"/>
  <c r="W2085" i="1" s="1"/>
  <c r="S2085" i="1"/>
  <c r="W2084" i="1"/>
  <c r="U2084" i="1"/>
  <c r="T2084" i="1"/>
  <c r="Z2084" i="1" s="1"/>
  <c r="S2084" i="1"/>
  <c r="U2083" i="1"/>
  <c r="T2083" i="1"/>
  <c r="W2083" i="1" s="1"/>
  <c r="S2083" i="1"/>
  <c r="W2082" i="1"/>
  <c r="U2082" i="1"/>
  <c r="X2082" i="1" s="1"/>
  <c r="T2082" i="1"/>
  <c r="Z2082" i="1" s="1"/>
  <c r="S2082" i="1"/>
  <c r="U2081" i="1"/>
  <c r="T2081" i="1"/>
  <c r="W2081" i="1" s="1"/>
  <c r="S2081" i="1"/>
  <c r="U2080" i="1"/>
  <c r="T2080" i="1"/>
  <c r="S2080" i="1"/>
  <c r="U2079" i="1"/>
  <c r="T2079" i="1"/>
  <c r="W2079" i="1" s="1"/>
  <c r="S2079" i="1"/>
  <c r="U2078" i="1"/>
  <c r="X2078" i="1" s="1"/>
  <c r="T2078" i="1"/>
  <c r="S2078" i="1"/>
  <c r="U2077" i="1"/>
  <c r="T2077" i="1"/>
  <c r="W2077" i="1" s="1"/>
  <c r="S2077" i="1"/>
  <c r="U2076" i="1"/>
  <c r="T2076" i="1"/>
  <c r="Z2076" i="1" s="1"/>
  <c r="S2076" i="1"/>
  <c r="U2075" i="1"/>
  <c r="T2075" i="1"/>
  <c r="W2075" i="1" s="1"/>
  <c r="S2075" i="1"/>
  <c r="U2074" i="1"/>
  <c r="X2074" i="1" s="1"/>
  <c r="T2074" i="1"/>
  <c r="S2074" i="1"/>
  <c r="U2073" i="1"/>
  <c r="T2073" i="1"/>
  <c r="W2073" i="1" s="1"/>
  <c r="S2073" i="1"/>
  <c r="U2072" i="1"/>
  <c r="T2072" i="1"/>
  <c r="S2072" i="1"/>
  <c r="U2071" i="1"/>
  <c r="T2071" i="1"/>
  <c r="W2071" i="1" s="1"/>
  <c r="S2071" i="1"/>
  <c r="U2070" i="1"/>
  <c r="X2070" i="1" s="1"/>
  <c r="T2070" i="1"/>
  <c r="S2070" i="1"/>
  <c r="U2069" i="1"/>
  <c r="T2069" i="1"/>
  <c r="W2069" i="1" s="1"/>
  <c r="S2069" i="1"/>
  <c r="U2068" i="1"/>
  <c r="T2068" i="1"/>
  <c r="S2068" i="1"/>
  <c r="U2067" i="1"/>
  <c r="T2067" i="1"/>
  <c r="W2067" i="1" s="1"/>
  <c r="S2067" i="1"/>
  <c r="U2066" i="1"/>
  <c r="X2066" i="1" s="1"/>
  <c r="T2066" i="1"/>
  <c r="S2066" i="1"/>
  <c r="U2065" i="1"/>
  <c r="T2065" i="1"/>
  <c r="W2065" i="1" s="1"/>
  <c r="S2065" i="1"/>
  <c r="W2064" i="1"/>
  <c r="U2064" i="1"/>
  <c r="X2064" i="1" s="1"/>
  <c r="T2064" i="1"/>
  <c r="Z2064" i="1" s="1"/>
  <c r="S2064" i="1"/>
  <c r="U2063" i="1"/>
  <c r="T2063" i="1"/>
  <c r="W2063" i="1" s="1"/>
  <c r="S2063" i="1"/>
  <c r="Z2062" i="1"/>
  <c r="W2062" i="1"/>
  <c r="U2062" i="1"/>
  <c r="X2062" i="1" s="1"/>
  <c r="T2062" i="1"/>
  <c r="S2062" i="1"/>
  <c r="U2061" i="1"/>
  <c r="T2061" i="1"/>
  <c r="W2061" i="1" s="1"/>
  <c r="S2061" i="1"/>
  <c r="AA2060" i="1"/>
  <c r="U2060" i="1"/>
  <c r="X2060" i="1" s="1"/>
  <c r="T2060" i="1"/>
  <c r="S2060" i="1"/>
  <c r="U2059" i="1"/>
  <c r="T2059" i="1"/>
  <c r="W2059" i="1" s="1"/>
  <c r="S2059" i="1"/>
  <c r="Z2058" i="1"/>
  <c r="U2058" i="1"/>
  <c r="X2058" i="1" s="1"/>
  <c r="T2058" i="1"/>
  <c r="W2058" i="1" s="1"/>
  <c r="S2058" i="1"/>
  <c r="U2057" i="1"/>
  <c r="T2057" i="1"/>
  <c r="W2057" i="1" s="1"/>
  <c r="S2057" i="1"/>
  <c r="W2056" i="1"/>
  <c r="U2056" i="1"/>
  <c r="T2056" i="1"/>
  <c r="Z2056" i="1" s="1"/>
  <c r="S2056" i="1"/>
  <c r="U2055" i="1"/>
  <c r="T2055" i="1"/>
  <c r="W2055" i="1" s="1"/>
  <c r="S2055" i="1"/>
  <c r="U2054" i="1"/>
  <c r="X2054" i="1" s="1"/>
  <c r="T2054" i="1"/>
  <c r="S2054" i="1"/>
  <c r="U2053" i="1"/>
  <c r="T2053" i="1"/>
  <c r="W2053" i="1" s="1"/>
  <c r="S2053" i="1"/>
  <c r="W2052" i="1"/>
  <c r="U2052" i="1"/>
  <c r="T2052" i="1"/>
  <c r="Z2052" i="1" s="1"/>
  <c r="S2052" i="1"/>
  <c r="U2051" i="1"/>
  <c r="T2051" i="1"/>
  <c r="W2051" i="1" s="1"/>
  <c r="S2051" i="1"/>
  <c r="W2050" i="1"/>
  <c r="U2050" i="1"/>
  <c r="X2050" i="1" s="1"/>
  <c r="T2050" i="1"/>
  <c r="Z2050" i="1" s="1"/>
  <c r="S2050" i="1"/>
  <c r="U2049" i="1"/>
  <c r="T2049" i="1"/>
  <c r="W2049" i="1" s="1"/>
  <c r="S2049" i="1"/>
  <c r="U2048" i="1"/>
  <c r="T2048" i="1"/>
  <c r="Z2048" i="1" s="1"/>
  <c r="S2048" i="1"/>
  <c r="U2047" i="1"/>
  <c r="T2047" i="1"/>
  <c r="W2047" i="1" s="1"/>
  <c r="S2047" i="1"/>
  <c r="W2046" i="1"/>
  <c r="U2046" i="1"/>
  <c r="X2046" i="1" s="1"/>
  <c r="T2046" i="1"/>
  <c r="Z2046" i="1" s="1"/>
  <c r="S2046" i="1"/>
  <c r="U2045" i="1"/>
  <c r="T2045" i="1"/>
  <c r="W2045" i="1" s="1"/>
  <c r="S2045" i="1"/>
  <c r="W2044" i="1"/>
  <c r="V2044" i="1"/>
  <c r="U2044" i="1"/>
  <c r="X2044" i="1" s="1"/>
  <c r="T2044" i="1"/>
  <c r="Z2044" i="1" s="1"/>
  <c r="S2044" i="1"/>
  <c r="U2043" i="1"/>
  <c r="T2043" i="1"/>
  <c r="W2043" i="1" s="1"/>
  <c r="S2043" i="1"/>
  <c r="Z2042" i="1"/>
  <c r="U2042" i="1"/>
  <c r="X2042" i="1" s="1"/>
  <c r="T2042" i="1"/>
  <c r="W2042" i="1" s="1"/>
  <c r="S2042" i="1"/>
  <c r="U2041" i="1"/>
  <c r="T2041" i="1"/>
  <c r="W2041" i="1" s="1"/>
  <c r="S2041" i="1"/>
  <c r="U2040" i="1"/>
  <c r="T2040" i="1"/>
  <c r="S2040" i="1"/>
  <c r="U2039" i="1"/>
  <c r="T2039" i="1"/>
  <c r="W2039" i="1" s="1"/>
  <c r="S2039" i="1"/>
  <c r="U2038" i="1"/>
  <c r="X2038" i="1" s="1"/>
  <c r="T2038" i="1"/>
  <c r="S2038" i="1"/>
  <c r="U2037" i="1"/>
  <c r="T2037" i="1"/>
  <c r="W2037" i="1" s="1"/>
  <c r="S2037" i="1"/>
  <c r="W2036" i="1"/>
  <c r="U2036" i="1"/>
  <c r="T2036" i="1"/>
  <c r="Z2036" i="1" s="1"/>
  <c r="S2036" i="1"/>
  <c r="U2035" i="1"/>
  <c r="T2035" i="1"/>
  <c r="W2035" i="1" s="1"/>
  <c r="S2035" i="1"/>
  <c r="U2034" i="1"/>
  <c r="X2034" i="1" s="1"/>
  <c r="T2034" i="1"/>
  <c r="S2034" i="1"/>
  <c r="U2033" i="1"/>
  <c r="T2033" i="1"/>
  <c r="W2033" i="1" s="1"/>
  <c r="S2033" i="1"/>
  <c r="U2032" i="1"/>
  <c r="T2032" i="1"/>
  <c r="S2032" i="1"/>
  <c r="U2031" i="1"/>
  <c r="T2031" i="1"/>
  <c r="W2031" i="1" s="1"/>
  <c r="S2031" i="1"/>
  <c r="U2030" i="1"/>
  <c r="X2030" i="1" s="1"/>
  <c r="T2030" i="1"/>
  <c r="S2030" i="1"/>
  <c r="U2029" i="1"/>
  <c r="T2029" i="1"/>
  <c r="W2029" i="1" s="1"/>
  <c r="S2029" i="1"/>
  <c r="U2028" i="1"/>
  <c r="T2028" i="1"/>
  <c r="Z2028" i="1" s="1"/>
  <c r="S2028" i="1"/>
  <c r="U2027" i="1"/>
  <c r="T2027" i="1"/>
  <c r="W2027" i="1" s="1"/>
  <c r="S2027" i="1"/>
  <c r="U2026" i="1"/>
  <c r="X2026" i="1" s="1"/>
  <c r="T2026" i="1"/>
  <c r="S2026" i="1"/>
  <c r="U2025" i="1"/>
  <c r="T2025" i="1"/>
  <c r="W2025" i="1" s="1"/>
  <c r="S2025" i="1"/>
  <c r="U2024" i="1"/>
  <c r="T2024" i="1"/>
  <c r="S2024" i="1"/>
  <c r="U2023" i="1"/>
  <c r="T2023" i="1"/>
  <c r="W2023" i="1" s="1"/>
  <c r="S2023" i="1"/>
  <c r="U2022" i="1"/>
  <c r="X2022" i="1" s="1"/>
  <c r="T2022" i="1"/>
  <c r="S2022" i="1"/>
  <c r="U2021" i="1"/>
  <c r="T2021" i="1"/>
  <c r="W2021" i="1" s="1"/>
  <c r="S2021" i="1"/>
  <c r="U2020" i="1"/>
  <c r="T2020" i="1"/>
  <c r="S2020" i="1"/>
  <c r="U2019" i="1"/>
  <c r="T2019" i="1"/>
  <c r="W2019" i="1" s="1"/>
  <c r="S2019" i="1"/>
  <c r="U2018" i="1"/>
  <c r="T2018" i="1"/>
  <c r="W2018" i="1" s="1"/>
  <c r="S2018" i="1"/>
  <c r="U2017" i="1"/>
  <c r="T2017" i="1"/>
  <c r="W2017" i="1" s="1"/>
  <c r="S2017" i="1"/>
  <c r="U2016" i="1"/>
  <c r="T2016" i="1"/>
  <c r="Z2016" i="1" s="1"/>
  <c r="S2016" i="1"/>
  <c r="U2015" i="1"/>
  <c r="T2015" i="1"/>
  <c r="W2015" i="1" s="1"/>
  <c r="S2015" i="1"/>
  <c r="U2014" i="1"/>
  <c r="AA2014" i="1" s="1"/>
  <c r="T2014" i="1"/>
  <c r="S2014" i="1"/>
  <c r="U2013" i="1"/>
  <c r="T2013" i="1"/>
  <c r="W2013" i="1" s="1"/>
  <c r="S2013" i="1"/>
  <c r="AA2012" i="1"/>
  <c r="U2012" i="1"/>
  <c r="T2012" i="1"/>
  <c r="S2012" i="1"/>
  <c r="U2011" i="1"/>
  <c r="T2011" i="1"/>
  <c r="W2011" i="1" s="1"/>
  <c r="S2011" i="1"/>
  <c r="U2010" i="1"/>
  <c r="T2010" i="1"/>
  <c r="W2010" i="1" s="1"/>
  <c r="S2010" i="1"/>
  <c r="U2009" i="1"/>
  <c r="T2009" i="1"/>
  <c r="W2009" i="1" s="1"/>
  <c r="S2009" i="1"/>
  <c r="U2008" i="1"/>
  <c r="X2008" i="1" s="1"/>
  <c r="T2008" i="1"/>
  <c r="S2008" i="1"/>
  <c r="U2007" i="1"/>
  <c r="T2007" i="1"/>
  <c r="W2007" i="1" s="1"/>
  <c r="S2007" i="1"/>
  <c r="U2006" i="1"/>
  <c r="T2006" i="1"/>
  <c r="W2006" i="1" s="1"/>
  <c r="S2006" i="1"/>
  <c r="U2005" i="1"/>
  <c r="T2005" i="1"/>
  <c r="W2005" i="1" s="1"/>
  <c r="S2005" i="1"/>
  <c r="U2004" i="1"/>
  <c r="T2004" i="1"/>
  <c r="S2004" i="1"/>
  <c r="U2003" i="1"/>
  <c r="T2003" i="1"/>
  <c r="W2003" i="1" s="1"/>
  <c r="S2003" i="1"/>
  <c r="U2002" i="1"/>
  <c r="T2002" i="1"/>
  <c r="S2002" i="1"/>
  <c r="U2001" i="1"/>
  <c r="T2001" i="1"/>
  <c r="S2001" i="1"/>
  <c r="U2000" i="1"/>
  <c r="T2000" i="1"/>
  <c r="S2000" i="1"/>
  <c r="U1999" i="1"/>
  <c r="X1999" i="1" s="1"/>
  <c r="T1999" i="1"/>
  <c r="S1999" i="1"/>
  <c r="U1998" i="1"/>
  <c r="V1998" i="1" s="1"/>
  <c r="T1998" i="1"/>
  <c r="S1998" i="1"/>
  <c r="U1997" i="1"/>
  <c r="T1997" i="1"/>
  <c r="S1997" i="1"/>
  <c r="U1996" i="1"/>
  <c r="X1996" i="1" s="1"/>
  <c r="T1996" i="1"/>
  <c r="S1996" i="1"/>
  <c r="U1995" i="1"/>
  <c r="X1995" i="1" s="1"/>
  <c r="T1995" i="1"/>
  <c r="S1995" i="1"/>
  <c r="U1994" i="1"/>
  <c r="X1994" i="1" s="1"/>
  <c r="T1994" i="1"/>
  <c r="S1994" i="1"/>
  <c r="U1993" i="1"/>
  <c r="T1993" i="1"/>
  <c r="S1993" i="1"/>
  <c r="U1992" i="1"/>
  <c r="AA1992" i="1" s="1"/>
  <c r="T1992" i="1"/>
  <c r="W1992" i="1" s="1"/>
  <c r="S1992" i="1"/>
  <c r="U1991" i="1"/>
  <c r="X1991" i="1" s="1"/>
  <c r="T1991" i="1"/>
  <c r="S1991" i="1"/>
  <c r="U1990" i="1"/>
  <c r="X1990" i="1" s="1"/>
  <c r="T1990" i="1"/>
  <c r="S1990" i="1"/>
  <c r="U1989" i="1"/>
  <c r="T1989" i="1"/>
  <c r="S1989" i="1"/>
  <c r="AA1988" i="1"/>
  <c r="U1988" i="1"/>
  <c r="X1988" i="1" s="1"/>
  <c r="T1988" i="1"/>
  <c r="S1988" i="1"/>
  <c r="U1987" i="1"/>
  <c r="X1987" i="1" s="1"/>
  <c r="T1987" i="1"/>
  <c r="S1987" i="1"/>
  <c r="Z1986" i="1"/>
  <c r="U1986" i="1"/>
  <c r="T1986" i="1"/>
  <c r="W1986" i="1" s="1"/>
  <c r="S1986" i="1"/>
  <c r="U1985" i="1"/>
  <c r="T1985" i="1"/>
  <c r="S1985" i="1"/>
  <c r="W1984" i="1"/>
  <c r="V1984" i="1"/>
  <c r="U1984" i="1"/>
  <c r="X1984" i="1" s="1"/>
  <c r="T1984" i="1"/>
  <c r="Z1984" i="1" s="1"/>
  <c r="S1984" i="1"/>
  <c r="X1983" i="1"/>
  <c r="U1983" i="1"/>
  <c r="T1983" i="1"/>
  <c r="S1983" i="1"/>
  <c r="U1982" i="1"/>
  <c r="T1982" i="1"/>
  <c r="S1982" i="1"/>
  <c r="U1981" i="1"/>
  <c r="T1981" i="1"/>
  <c r="S1981" i="1"/>
  <c r="U1980" i="1"/>
  <c r="X1980" i="1" s="1"/>
  <c r="T1980" i="1"/>
  <c r="S1980" i="1"/>
  <c r="U1979" i="1"/>
  <c r="T1979" i="1"/>
  <c r="S1979" i="1"/>
  <c r="W1978" i="1"/>
  <c r="U1978" i="1"/>
  <c r="T1978" i="1"/>
  <c r="Z1978" i="1" s="1"/>
  <c r="S1978" i="1"/>
  <c r="U1977" i="1"/>
  <c r="X1977" i="1" s="1"/>
  <c r="T1977" i="1"/>
  <c r="S1977" i="1"/>
  <c r="U1976" i="1"/>
  <c r="T1976" i="1"/>
  <c r="S1976" i="1"/>
  <c r="U1975" i="1"/>
  <c r="T1975" i="1"/>
  <c r="S1975" i="1"/>
  <c r="U1974" i="1"/>
  <c r="X1974" i="1" s="1"/>
  <c r="T1974" i="1"/>
  <c r="S1974" i="1"/>
  <c r="U1973" i="1"/>
  <c r="X1973" i="1" s="1"/>
  <c r="T1973" i="1"/>
  <c r="S1973" i="1"/>
  <c r="U1972" i="1"/>
  <c r="X1972" i="1" s="1"/>
  <c r="T1972" i="1"/>
  <c r="S1972" i="1"/>
  <c r="U1971" i="1"/>
  <c r="T1971" i="1"/>
  <c r="S1971" i="1"/>
  <c r="Z1970" i="1"/>
  <c r="U1970" i="1"/>
  <c r="T1970" i="1"/>
  <c r="W1970" i="1" s="1"/>
  <c r="S1970" i="1"/>
  <c r="U1969" i="1"/>
  <c r="X1969" i="1" s="1"/>
  <c r="T1969" i="1"/>
  <c r="S1969" i="1"/>
  <c r="W1968" i="1"/>
  <c r="U1968" i="1"/>
  <c r="X1968" i="1" s="1"/>
  <c r="T1968" i="1"/>
  <c r="Z1968" i="1" s="1"/>
  <c r="S1968" i="1"/>
  <c r="U1967" i="1"/>
  <c r="T1967" i="1"/>
  <c r="S1967" i="1"/>
  <c r="U1966" i="1"/>
  <c r="T1966" i="1"/>
  <c r="S1966" i="1"/>
  <c r="U1965" i="1"/>
  <c r="X1965" i="1" s="1"/>
  <c r="T1965" i="1"/>
  <c r="S1965" i="1"/>
  <c r="U1964" i="1"/>
  <c r="AA1964" i="1" s="1"/>
  <c r="T1964" i="1"/>
  <c r="W1964" i="1" s="1"/>
  <c r="S1964" i="1"/>
  <c r="U1963" i="1"/>
  <c r="T1963" i="1"/>
  <c r="S1963" i="1"/>
  <c r="U1962" i="1"/>
  <c r="T1962" i="1"/>
  <c r="S1962" i="1"/>
  <c r="U1961" i="1"/>
  <c r="X1961" i="1" s="1"/>
  <c r="T1961" i="1"/>
  <c r="S1961" i="1"/>
  <c r="U1960" i="1"/>
  <c r="T1960" i="1"/>
  <c r="S1960" i="1"/>
  <c r="U1959" i="1"/>
  <c r="T1959" i="1"/>
  <c r="S1959" i="1"/>
  <c r="U1958" i="1"/>
  <c r="AA1958" i="1" s="1"/>
  <c r="T1958" i="1"/>
  <c r="S1958" i="1"/>
  <c r="U1957" i="1"/>
  <c r="T1957" i="1"/>
  <c r="S1957" i="1"/>
  <c r="U1956" i="1"/>
  <c r="T1956" i="1"/>
  <c r="S1956" i="1"/>
  <c r="U1955" i="1"/>
  <c r="T1955" i="1"/>
  <c r="S1955" i="1"/>
  <c r="U1954" i="1"/>
  <c r="AA1954" i="1" s="1"/>
  <c r="T1954" i="1"/>
  <c r="S1954" i="1"/>
  <c r="U1953" i="1"/>
  <c r="T1953" i="1"/>
  <c r="S1953" i="1"/>
  <c r="U1952" i="1"/>
  <c r="AA1952" i="1" s="1"/>
  <c r="T1952" i="1"/>
  <c r="S1952" i="1"/>
  <c r="U1951" i="1"/>
  <c r="T1951" i="1"/>
  <c r="S1951" i="1"/>
  <c r="AA1950" i="1"/>
  <c r="U1950" i="1"/>
  <c r="T1950" i="1"/>
  <c r="S1950" i="1"/>
  <c r="U1949" i="1"/>
  <c r="T1949" i="1"/>
  <c r="S1949" i="1"/>
  <c r="U1948" i="1"/>
  <c r="T1948" i="1"/>
  <c r="S1948" i="1"/>
  <c r="U1947" i="1"/>
  <c r="T1947" i="1"/>
  <c r="S1947" i="1"/>
  <c r="U1946" i="1"/>
  <c r="AA1946" i="1" s="1"/>
  <c r="T1946" i="1"/>
  <c r="S1946" i="1"/>
  <c r="U1945" i="1"/>
  <c r="T1945" i="1"/>
  <c r="S1945" i="1"/>
  <c r="U1944" i="1"/>
  <c r="T1944" i="1"/>
  <c r="S1944" i="1"/>
  <c r="U1943" i="1"/>
  <c r="T1943" i="1"/>
  <c r="S1943" i="1"/>
  <c r="U1942" i="1"/>
  <c r="AA1942" i="1" s="1"/>
  <c r="T1942" i="1"/>
  <c r="S1942" i="1"/>
  <c r="U1941" i="1"/>
  <c r="T1941" i="1"/>
  <c r="S1941" i="1"/>
  <c r="U1940" i="1"/>
  <c r="T1940" i="1"/>
  <c r="S1940" i="1"/>
  <c r="U1939" i="1"/>
  <c r="T1939" i="1"/>
  <c r="S1939" i="1"/>
  <c r="W1938" i="1"/>
  <c r="U1938" i="1"/>
  <c r="AA1938" i="1" s="1"/>
  <c r="T1938" i="1"/>
  <c r="Z1938" i="1" s="1"/>
  <c r="S1938" i="1"/>
  <c r="W1937" i="1"/>
  <c r="U1937" i="1"/>
  <c r="T1937" i="1"/>
  <c r="Z1937" i="1" s="1"/>
  <c r="S1937" i="1"/>
  <c r="U1936" i="1"/>
  <c r="AA1936" i="1" s="1"/>
  <c r="T1936" i="1"/>
  <c r="S1936" i="1"/>
  <c r="U1935" i="1"/>
  <c r="T1935" i="1"/>
  <c r="S1935" i="1"/>
  <c r="U1934" i="1"/>
  <c r="AA1934" i="1" s="1"/>
  <c r="T1934" i="1"/>
  <c r="S1934" i="1"/>
  <c r="U1933" i="1"/>
  <c r="T1933" i="1"/>
  <c r="S1933" i="1"/>
  <c r="U1932" i="1"/>
  <c r="AA1932" i="1" s="1"/>
  <c r="T1932" i="1"/>
  <c r="S1932" i="1"/>
  <c r="U1931" i="1"/>
  <c r="T1931" i="1"/>
  <c r="S1931" i="1"/>
  <c r="U1930" i="1"/>
  <c r="AA1930" i="1" s="1"/>
  <c r="T1930" i="1"/>
  <c r="S1930" i="1"/>
  <c r="U1929" i="1"/>
  <c r="T1929" i="1"/>
  <c r="S1929" i="1"/>
  <c r="U1928" i="1"/>
  <c r="T1928" i="1"/>
  <c r="S1928" i="1"/>
  <c r="U1927" i="1"/>
  <c r="T1927" i="1"/>
  <c r="S1927" i="1"/>
  <c r="Z1926" i="1"/>
  <c r="W1926" i="1"/>
  <c r="U1926" i="1"/>
  <c r="AA1926" i="1" s="1"/>
  <c r="T1926" i="1"/>
  <c r="S1926" i="1"/>
  <c r="W1925" i="1"/>
  <c r="U1925" i="1"/>
  <c r="T1925" i="1"/>
  <c r="Z1925" i="1" s="1"/>
  <c r="S1925" i="1"/>
  <c r="U1924" i="1"/>
  <c r="T1924" i="1"/>
  <c r="S1924" i="1"/>
  <c r="U1923" i="1"/>
  <c r="T1923" i="1"/>
  <c r="S1923" i="1"/>
  <c r="W1922" i="1"/>
  <c r="U1922" i="1"/>
  <c r="AA1922" i="1" s="1"/>
  <c r="T1922" i="1"/>
  <c r="Z1922" i="1" s="1"/>
  <c r="S1922" i="1"/>
  <c r="W1921" i="1"/>
  <c r="U1921" i="1"/>
  <c r="T1921" i="1"/>
  <c r="Z1921" i="1" s="1"/>
  <c r="S1921" i="1"/>
  <c r="U1920" i="1"/>
  <c r="AA1920" i="1" s="1"/>
  <c r="T1920" i="1"/>
  <c r="S1920" i="1"/>
  <c r="U1919" i="1"/>
  <c r="T1919" i="1"/>
  <c r="S1919" i="1"/>
  <c r="U1918" i="1"/>
  <c r="AA1918" i="1" s="1"/>
  <c r="T1918" i="1"/>
  <c r="S1918" i="1"/>
  <c r="U1917" i="1"/>
  <c r="T1917" i="1"/>
  <c r="S1917" i="1"/>
  <c r="U1916" i="1"/>
  <c r="T1916" i="1"/>
  <c r="S1916" i="1"/>
  <c r="U1915" i="1"/>
  <c r="T1915" i="1"/>
  <c r="S1915" i="1"/>
  <c r="Z1914" i="1"/>
  <c r="U1914" i="1"/>
  <c r="AA1914" i="1" s="1"/>
  <c r="T1914" i="1"/>
  <c r="W1914" i="1" s="1"/>
  <c r="S1914" i="1"/>
  <c r="U1913" i="1"/>
  <c r="T1913" i="1"/>
  <c r="S1913" i="1"/>
  <c r="U1912" i="1"/>
  <c r="T1912" i="1"/>
  <c r="S1912" i="1"/>
  <c r="U1911" i="1"/>
  <c r="T1911" i="1"/>
  <c r="S1911" i="1"/>
  <c r="U1910" i="1"/>
  <c r="AA1910" i="1" s="1"/>
  <c r="T1910" i="1"/>
  <c r="W1910" i="1" s="1"/>
  <c r="S1910" i="1"/>
  <c r="U1909" i="1"/>
  <c r="T1909" i="1"/>
  <c r="S1909" i="1"/>
  <c r="U1908" i="1"/>
  <c r="T1908" i="1"/>
  <c r="S1908" i="1"/>
  <c r="U1907" i="1"/>
  <c r="T1907" i="1"/>
  <c r="S1907" i="1"/>
  <c r="AA1906" i="1"/>
  <c r="U1906" i="1"/>
  <c r="T1906" i="1"/>
  <c r="S1906" i="1"/>
  <c r="U1905" i="1"/>
  <c r="T1905" i="1"/>
  <c r="S1905" i="1"/>
  <c r="U1904" i="1"/>
  <c r="AA1904" i="1" s="1"/>
  <c r="T1904" i="1"/>
  <c r="S1904" i="1"/>
  <c r="U1903" i="1"/>
  <c r="T1903" i="1"/>
  <c r="S1903" i="1"/>
  <c r="Z1902" i="1"/>
  <c r="U1902" i="1"/>
  <c r="AA1902" i="1" s="1"/>
  <c r="T1902" i="1"/>
  <c r="W1902" i="1" s="1"/>
  <c r="S1902" i="1"/>
  <c r="U1901" i="1"/>
  <c r="T1901" i="1"/>
  <c r="S1901" i="1"/>
  <c r="U1900" i="1"/>
  <c r="T1900" i="1"/>
  <c r="S1900" i="1"/>
  <c r="U1899" i="1"/>
  <c r="T1899" i="1"/>
  <c r="S1899" i="1"/>
  <c r="Z1898" i="1"/>
  <c r="W1898" i="1"/>
  <c r="U1898" i="1"/>
  <c r="AA1898" i="1" s="1"/>
  <c r="T1898" i="1"/>
  <c r="S1898" i="1"/>
  <c r="W1897" i="1"/>
  <c r="U1897" i="1"/>
  <c r="T1897" i="1"/>
  <c r="Z1897" i="1" s="1"/>
  <c r="S1897" i="1"/>
  <c r="U1896" i="1"/>
  <c r="T1896" i="1"/>
  <c r="S1896" i="1"/>
  <c r="U1895" i="1"/>
  <c r="T1895" i="1"/>
  <c r="S1895" i="1"/>
  <c r="Z1894" i="1"/>
  <c r="W1894" i="1"/>
  <c r="U1894" i="1"/>
  <c r="AA1894" i="1" s="1"/>
  <c r="T1894" i="1"/>
  <c r="S1894" i="1"/>
  <c r="W1893" i="1"/>
  <c r="U1893" i="1"/>
  <c r="T1893" i="1"/>
  <c r="Z1893" i="1" s="1"/>
  <c r="S1893" i="1"/>
  <c r="AA1892" i="1"/>
  <c r="U1892" i="1"/>
  <c r="V1892" i="1" s="1"/>
  <c r="T1892" i="1"/>
  <c r="S1892" i="1"/>
  <c r="U1891" i="1"/>
  <c r="T1891" i="1"/>
  <c r="S1891" i="1"/>
  <c r="AA1890" i="1"/>
  <c r="Z1890" i="1"/>
  <c r="W1890" i="1"/>
  <c r="U1890" i="1"/>
  <c r="T1890" i="1"/>
  <c r="S1890" i="1"/>
  <c r="W1889" i="1"/>
  <c r="U1889" i="1"/>
  <c r="T1889" i="1"/>
  <c r="Z1889" i="1" s="1"/>
  <c r="S1889" i="1"/>
  <c r="AA1888" i="1"/>
  <c r="U1888" i="1"/>
  <c r="T1888" i="1"/>
  <c r="S1888" i="1"/>
  <c r="U1887" i="1"/>
  <c r="T1887" i="1"/>
  <c r="S1887" i="1"/>
  <c r="Z1886" i="1"/>
  <c r="U1886" i="1"/>
  <c r="AA1886" i="1" s="1"/>
  <c r="T1886" i="1"/>
  <c r="W1886" i="1" s="1"/>
  <c r="S1886" i="1"/>
  <c r="U1885" i="1"/>
  <c r="T1885" i="1"/>
  <c r="S1885" i="1"/>
  <c r="U1884" i="1"/>
  <c r="T1884" i="1"/>
  <c r="S1884" i="1"/>
  <c r="U1883" i="1"/>
  <c r="T1883" i="1"/>
  <c r="S1883" i="1"/>
  <c r="U1882" i="1"/>
  <c r="AA1882" i="1" s="1"/>
  <c r="T1882" i="1"/>
  <c r="S1882" i="1"/>
  <c r="U1881" i="1"/>
  <c r="T1881" i="1"/>
  <c r="S1881" i="1"/>
  <c r="U1880" i="1"/>
  <c r="T1880" i="1"/>
  <c r="S1880" i="1"/>
  <c r="U1879" i="1"/>
  <c r="T1879" i="1"/>
  <c r="S1879" i="1"/>
  <c r="AA1878" i="1"/>
  <c r="U1878" i="1"/>
  <c r="T1878" i="1"/>
  <c r="S1878" i="1"/>
  <c r="U1877" i="1"/>
  <c r="T1877" i="1"/>
  <c r="S1877" i="1"/>
  <c r="U1876" i="1"/>
  <c r="T1876" i="1"/>
  <c r="S1876" i="1"/>
  <c r="U1875" i="1"/>
  <c r="T1875" i="1"/>
  <c r="S1875" i="1"/>
  <c r="U1874" i="1"/>
  <c r="AA1874" i="1" s="1"/>
  <c r="T1874" i="1"/>
  <c r="S1874" i="1"/>
  <c r="U1873" i="1"/>
  <c r="T1873" i="1"/>
  <c r="S1873" i="1"/>
  <c r="U1872" i="1"/>
  <c r="AA1872" i="1" s="1"/>
  <c r="T1872" i="1"/>
  <c r="S1872" i="1"/>
  <c r="U1871" i="1"/>
  <c r="T1871" i="1"/>
  <c r="S1871" i="1"/>
  <c r="Z1870" i="1"/>
  <c r="W1870" i="1"/>
  <c r="U1870" i="1"/>
  <c r="AA1870" i="1" s="1"/>
  <c r="T1870" i="1"/>
  <c r="S1870" i="1"/>
  <c r="W1869" i="1"/>
  <c r="U1869" i="1"/>
  <c r="T1869" i="1"/>
  <c r="Z1869" i="1" s="1"/>
  <c r="S1869" i="1"/>
  <c r="U1868" i="1"/>
  <c r="AA1868" i="1" s="1"/>
  <c r="T1868" i="1"/>
  <c r="S1868" i="1"/>
  <c r="U1867" i="1"/>
  <c r="T1867" i="1"/>
  <c r="S1867" i="1"/>
  <c r="U1866" i="1"/>
  <c r="AA1866" i="1" s="1"/>
  <c r="T1866" i="1"/>
  <c r="S1866" i="1"/>
  <c r="U1865" i="1"/>
  <c r="T1865" i="1"/>
  <c r="S1865" i="1"/>
  <c r="U1864" i="1"/>
  <c r="T1864" i="1"/>
  <c r="S1864" i="1"/>
  <c r="U1863" i="1"/>
  <c r="T1863" i="1"/>
  <c r="S1863" i="1"/>
  <c r="U1862" i="1"/>
  <c r="AA1862" i="1" s="1"/>
  <c r="T1862" i="1"/>
  <c r="S1862" i="1"/>
  <c r="U1861" i="1"/>
  <c r="T1861" i="1"/>
  <c r="S1861" i="1"/>
  <c r="U1860" i="1"/>
  <c r="T1860" i="1"/>
  <c r="S1860" i="1"/>
  <c r="U1859" i="1"/>
  <c r="T1859" i="1"/>
  <c r="S1859" i="1"/>
  <c r="AA1858" i="1"/>
  <c r="W1858" i="1"/>
  <c r="U1858" i="1"/>
  <c r="T1858" i="1"/>
  <c r="Z1858" i="1" s="1"/>
  <c r="S1858" i="1"/>
  <c r="W1857" i="1"/>
  <c r="U1857" i="1"/>
  <c r="T1857" i="1"/>
  <c r="Z1857" i="1" s="1"/>
  <c r="S1857" i="1"/>
  <c r="AA1856" i="1"/>
  <c r="U1856" i="1"/>
  <c r="T1856" i="1"/>
  <c r="S1856" i="1"/>
  <c r="U1855" i="1"/>
  <c r="T1855" i="1"/>
  <c r="S1855" i="1"/>
  <c r="AA1854" i="1"/>
  <c r="Z1854" i="1"/>
  <c r="U1854" i="1"/>
  <c r="T1854" i="1"/>
  <c r="W1854" i="1" s="1"/>
  <c r="S1854" i="1"/>
  <c r="U1853" i="1"/>
  <c r="T1853" i="1"/>
  <c r="S1853" i="1"/>
  <c r="U1852" i="1"/>
  <c r="AA1852" i="1" s="1"/>
  <c r="T1852" i="1"/>
  <c r="S1852" i="1"/>
  <c r="U1851" i="1"/>
  <c r="T1851" i="1"/>
  <c r="S1851" i="1"/>
  <c r="U1850" i="1"/>
  <c r="AA1850" i="1" s="1"/>
  <c r="T1850" i="1"/>
  <c r="S1850" i="1"/>
  <c r="U1849" i="1"/>
  <c r="T1849" i="1"/>
  <c r="S1849" i="1"/>
  <c r="U1848" i="1"/>
  <c r="T1848" i="1"/>
  <c r="S1848" i="1"/>
  <c r="U1847" i="1"/>
  <c r="T1847" i="1"/>
  <c r="S1847" i="1"/>
  <c r="U1846" i="1"/>
  <c r="AA1846" i="1" s="1"/>
  <c r="T1846" i="1"/>
  <c r="S1846" i="1"/>
  <c r="U1845" i="1"/>
  <c r="T1845" i="1"/>
  <c r="S1845" i="1"/>
  <c r="U1844" i="1"/>
  <c r="T1844" i="1"/>
  <c r="S1844" i="1"/>
  <c r="U1843" i="1"/>
  <c r="T1843" i="1"/>
  <c r="S1843" i="1"/>
  <c r="W1842" i="1"/>
  <c r="U1842" i="1"/>
  <c r="AA1842" i="1" s="1"/>
  <c r="T1842" i="1"/>
  <c r="Z1842" i="1" s="1"/>
  <c r="S1842" i="1"/>
  <c r="W1841" i="1"/>
  <c r="U1841" i="1"/>
  <c r="T1841" i="1"/>
  <c r="Z1841" i="1" s="1"/>
  <c r="S1841" i="1"/>
  <c r="U1840" i="1"/>
  <c r="AA1840" i="1" s="1"/>
  <c r="T1840" i="1"/>
  <c r="S1840" i="1"/>
  <c r="U1839" i="1"/>
  <c r="T1839" i="1"/>
  <c r="S1839" i="1"/>
  <c r="U1838" i="1"/>
  <c r="AA1838" i="1" s="1"/>
  <c r="T1838" i="1"/>
  <c r="S1838" i="1"/>
  <c r="U1837" i="1"/>
  <c r="T1837" i="1"/>
  <c r="S1837" i="1"/>
  <c r="U1836" i="1"/>
  <c r="T1836" i="1"/>
  <c r="S1836" i="1"/>
  <c r="U1835" i="1"/>
  <c r="T1835" i="1"/>
  <c r="S1835" i="1"/>
  <c r="U1834" i="1"/>
  <c r="AA1834" i="1" s="1"/>
  <c r="T1834" i="1"/>
  <c r="S1834" i="1"/>
  <c r="U1833" i="1"/>
  <c r="T1833" i="1"/>
  <c r="S1833" i="1"/>
  <c r="U1832" i="1"/>
  <c r="T1832" i="1"/>
  <c r="S1832" i="1"/>
  <c r="U1831" i="1"/>
  <c r="T1831" i="1"/>
  <c r="S1831" i="1"/>
  <c r="Z1830" i="1"/>
  <c r="W1830" i="1"/>
  <c r="U1830" i="1"/>
  <c r="AA1830" i="1" s="1"/>
  <c r="T1830" i="1"/>
  <c r="S1830" i="1"/>
  <c r="W1829" i="1"/>
  <c r="U1829" i="1"/>
  <c r="T1829" i="1"/>
  <c r="Z1829" i="1" s="1"/>
  <c r="S1829" i="1"/>
  <c r="AA1828" i="1"/>
  <c r="U1828" i="1"/>
  <c r="V1828" i="1" s="1"/>
  <c r="T1828" i="1"/>
  <c r="S1828" i="1"/>
  <c r="U1827" i="1"/>
  <c r="T1827" i="1"/>
  <c r="S1827" i="1"/>
  <c r="AA1826" i="1"/>
  <c r="U1826" i="1"/>
  <c r="T1826" i="1"/>
  <c r="W1826" i="1" s="1"/>
  <c r="S1826" i="1"/>
  <c r="U1825" i="1"/>
  <c r="T1825" i="1"/>
  <c r="S1825" i="1"/>
  <c r="U1824" i="1"/>
  <c r="AA1824" i="1" s="1"/>
  <c r="T1824" i="1"/>
  <c r="S1824" i="1"/>
  <c r="U1823" i="1"/>
  <c r="T1823" i="1"/>
  <c r="S1823" i="1"/>
  <c r="U1822" i="1"/>
  <c r="T1822" i="1"/>
  <c r="S1822" i="1"/>
  <c r="U1821" i="1"/>
  <c r="T1821" i="1"/>
  <c r="S1821" i="1"/>
  <c r="U1820" i="1"/>
  <c r="T1820" i="1"/>
  <c r="S1820" i="1"/>
  <c r="U1819" i="1"/>
  <c r="T1819" i="1"/>
  <c r="S1819" i="1"/>
  <c r="U1818" i="1"/>
  <c r="AA1818" i="1" s="1"/>
  <c r="T1818" i="1"/>
  <c r="S1818" i="1"/>
  <c r="U1817" i="1"/>
  <c r="T1817" i="1"/>
  <c r="S1817" i="1"/>
  <c r="AA1816" i="1"/>
  <c r="U1816" i="1"/>
  <c r="T1816" i="1"/>
  <c r="S1816" i="1"/>
  <c r="U1815" i="1"/>
  <c r="T1815" i="1"/>
  <c r="S1815" i="1"/>
  <c r="U1814" i="1"/>
  <c r="T1814" i="1"/>
  <c r="S1814" i="1"/>
  <c r="U1813" i="1"/>
  <c r="T1813" i="1"/>
  <c r="S1813" i="1"/>
  <c r="U1812" i="1"/>
  <c r="T1812" i="1"/>
  <c r="S1812" i="1"/>
  <c r="U1811" i="1"/>
  <c r="T1811" i="1"/>
  <c r="S1811" i="1"/>
  <c r="U1810" i="1"/>
  <c r="AA1810" i="1" s="1"/>
  <c r="T1810" i="1"/>
  <c r="Z1810" i="1" s="1"/>
  <c r="S1810" i="1"/>
  <c r="U1809" i="1"/>
  <c r="T1809" i="1"/>
  <c r="Z1809" i="1" s="1"/>
  <c r="S1809" i="1"/>
  <c r="AA1808" i="1"/>
  <c r="U1808" i="1"/>
  <c r="T1808" i="1"/>
  <c r="S1808" i="1"/>
  <c r="U1807" i="1"/>
  <c r="T1807" i="1"/>
  <c r="S1807" i="1"/>
  <c r="U1806" i="1"/>
  <c r="T1806" i="1"/>
  <c r="S1806" i="1"/>
  <c r="Z1805" i="1"/>
  <c r="W1805" i="1"/>
  <c r="U1805" i="1"/>
  <c r="T1805" i="1"/>
  <c r="S1805" i="1"/>
  <c r="AA1804" i="1"/>
  <c r="U1804" i="1"/>
  <c r="T1804" i="1"/>
  <c r="Z1804" i="1" s="1"/>
  <c r="S1804" i="1"/>
  <c r="U1803" i="1"/>
  <c r="T1803" i="1"/>
  <c r="W1803" i="1" s="1"/>
  <c r="S1803" i="1"/>
  <c r="U1802" i="1"/>
  <c r="T1802" i="1"/>
  <c r="S1802" i="1"/>
  <c r="W1801" i="1"/>
  <c r="U1801" i="1"/>
  <c r="T1801" i="1"/>
  <c r="Z1801" i="1" s="1"/>
  <c r="S1801" i="1"/>
  <c r="AA1800" i="1"/>
  <c r="U1800" i="1"/>
  <c r="T1800" i="1"/>
  <c r="Z1800" i="1" s="1"/>
  <c r="S1800" i="1"/>
  <c r="U1799" i="1"/>
  <c r="T1799" i="1"/>
  <c r="S1799" i="1"/>
  <c r="U1798" i="1"/>
  <c r="T1798" i="1"/>
  <c r="S1798" i="1"/>
  <c r="U1797" i="1"/>
  <c r="T1797" i="1"/>
  <c r="S1797" i="1"/>
  <c r="U1796" i="1"/>
  <c r="AA1796" i="1" s="1"/>
  <c r="T1796" i="1"/>
  <c r="Z1796" i="1" s="1"/>
  <c r="S1796" i="1"/>
  <c r="U1795" i="1"/>
  <c r="T1795" i="1"/>
  <c r="W1795" i="1" s="1"/>
  <c r="S1795" i="1"/>
  <c r="U1794" i="1"/>
  <c r="T1794" i="1"/>
  <c r="S1794" i="1"/>
  <c r="W1793" i="1"/>
  <c r="U1793" i="1"/>
  <c r="T1793" i="1"/>
  <c r="Z1793" i="1" s="1"/>
  <c r="S1793" i="1"/>
  <c r="AA1792" i="1"/>
  <c r="U1792" i="1"/>
  <c r="T1792" i="1"/>
  <c r="S1792" i="1"/>
  <c r="U1791" i="1"/>
  <c r="T1791" i="1"/>
  <c r="S1791" i="1"/>
  <c r="U1790" i="1"/>
  <c r="T1790" i="1"/>
  <c r="S1790" i="1"/>
  <c r="U1789" i="1"/>
  <c r="T1789" i="1"/>
  <c r="S1789" i="1"/>
  <c r="U1788" i="1"/>
  <c r="AA1788" i="1" s="1"/>
  <c r="T1788" i="1"/>
  <c r="S1788" i="1"/>
  <c r="U1787" i="1"/>
  <c r="T1787" i="1"/>
  <c r="W1787" i="1" s="1"/>
  <c r="S1787" i="1"/>
  <c r="U1786" i="1"/>
  <c r="T1786" i="1"/>
  <c r="S1786" i="1"/>
  <c r="U1785" i="1"/>
  <c r="T1785" i="1"/>
  <c r="S1785" i="1"/>
  <c r="U1784" i="1"/>
  <c r="AA1784" i="1" s="1"/>
  <c r="T1784" i="1"/>
  <c r="S1784" i="1"/>
  <c r="U1783" i="1"/>
  <c r="T1783" i="1"/>
  <c r="S1783" i="1"/>
  <c r="U1782" i="1"/>
  <c r="T1782" i="1"/>
  <c r="S1782" i="1"/>
  <c r="U1781" i="1"/>
  <c r="T1781" i="1"/>
  <c r="S1781" i="1"/>
  <c r="U1780" i="1"/>
  <c r="AA1780" i="1" s="1"/>
  <c r="T1780" i="1"/>
  <c r="S1780" i="1"/>
  <c r="U1779" i="1"/>
  <c r="T1779" i="1"/>
  <c r="S1779" i="1"/>
  <c r="U1778" i="1"/>
  <c r="T1778" i="1"/>
  <c r="S1778" i="1"/>
  <c r="W1777" i="1"/>
  <c r="U1777" i="1"/>
  <c r="T1777" i="1"/>
  <c r="Z1777" i="1" s="1"/>
  <c r="S1777" i="1"/>
  <c r="AA1776" i="1"/>
  <c r="U1776" i="1"/>
  <c r="T1776" i="1"/>
  <c r="S1776" i="1"/>
  <c r="U1775" i="1"/>
  <c r="T1775" i="1"/>
  <c r="S1775" i="1"/>
  <c r="U1774" i="1"/>
  <c r="T1774" i="1"/>
  <c r="S1774" i="1"/>
  <c r="U1773" i="1"/>
  <c r="T1773" i="1"/>
  <c r="S1773" i="1"/>
  <c r="AA1772" i="1"/>
  <c r="U1772" i="1"/>
  <c r="T1772" i="1"/>
  <c r="S1772" i="1"/>
  <c r="U1771" i="1"/>
  <c r="T1771" i="1"/>
  <c r="W1771" i="1" s="1"/>
  <c r="S1771" i="1"/>
  <c r="U1770" i="1"/>
  <c r="T1770" i="1"/>
  <c r="S1770" i="1"/>
  <c r="Z1769" i="1"/>
  <c r="W1769" i="1"/>
  <c r="U1769" i="1"/>
  <c r="T1769" i="1"/>
  <c r="S1769" i="1"/>
  <c r="AA1768" i="1"/>
  <c r="U1768" i="1"/>
  <c r="T1768" i="1"/>
  <c r="S1768" i="1"/>
  <c r="U1767" i="1"/>
  <c r="T1767" i="1"/>
  <c r="S1767" i="1"/>
  <c r="U1766" i="1"/>
  <c r="T1766" i="1"/>
  <c r="S1766" i="1"/>
  <c r="W1765" i="1"/>
  <c r="U1765" i="1"/>
  <c r="T1765" i="1"/>
  <c r="Z1765" i="1" s="1"/>
  <c r="S1765" i="1"/>
  <c r="U1764" i="1"/>
  <c r="AA1764" i="1" s="1"/>
  <c r="T1764" i="1"/>
  <c r="S1764" i="1"/>
  <c r="U1763" i="1"/>
  <c r="T1763" i="1"/>
  <c r="S1763" i="1"/>
  <c r="U1762" i="1"/>
  <c r="T1762" i="1"/>
  <c r="S1762" i="1"/>
  <c r="U1761" i="1"/>
  <c r="T1761" i="1"/>
  <c r="S1761" i="1"/>
  <c r="U1760" i="1"/>
  <c r="AA1760" i="1" s="1"/>
  <c r="T1760" i="1"/>
  <c r="S1760" i="1"/>
  <c r="U1759" i="1"/>
  <c r="T1759" i="1"/>
  <c r="S1759" i="1"/>
  <c r="U1758" i="1"/>
  <c r="T1758" i="1"/>
  <c r="S1758" i="1"/>
  <c r="U1757" i="1"/>
  <c r="T1757" i="1"/>
  <c r="S1757" i="1"/>
  <c r="U1756" i="1"/>
  <c r="AA1756" i="1" s="1"/>
  <c r="T1756" i="1"/>
  <c r="S1756" i="1"/>
  <c r="U1755" i="1"/>
  <c r="T1755" i="1"/>
  <c r="W1755" i="1" s="1"/>
  <c r="S1755" i="1"/>
  <c r="U1754" i="1"/>
  <c r="T1754" i="1"/>
  <c r="S1754" i="1"/>
  <c r="U1753" i="1"/>
  <c r="T1753" i="1"/>
  <c r="S1753" i="1"/>
  <c r="U1752" i="1"/>
  <c r="AA1752" i="1" s="1"/>
  <c r="T1752" i="1"/>
  <c r="S1752" i="1"/>
  <c r="U1751" i="1"/>
  <c r="T1751" i="1"/>
  <c r="S1751" i="1"/>
  <c r="U1750" i="1"/>
  <c r="T1750" i="1"/>
  <c r="S1750" i="1"/>
  <c r="Z1749" i="1"/>
  <c r="U1749" i="1"/>
  <c r="T1749" i="1"/>
  <c r="W1749" i="1" s="1"/>
  <c r="S1749" i="1"/>
  <c r="W1748" i="1"/>
  <c r="U1748" i="1"/>
  <c r="AA1748" i="1" s="1"/>
  <c r="AB1748" i="1" s="1"/>
  <c r="T1748" i="1"/>
  <c r="Z1748" i="1" s="1"/>
  <c r="S1748" i="1"/>
  <c r="Z1747" i="1"/>
  <c r="U1747" i="1"/>
  <c r="T1747" i="1"/>
  <c r="W1747" i="1" s="1"/>
  <c r="S1747" i="1"/>
  <c r="U1746" i="1"/>
  <c r="T1746" i="1"/>
  <c r="S1746" i="1"/>
  <c r="U1745" i="1"/>
  <c r="T1745" i="1"/>
  <c r="S1745" i="1"/>
  <c r="W1744" i="1"/>
  <c r="U1744" i="1"/>
  <c r="AA1744" i="1" s="1"/>
  <c r="AB1744" i="1" s="1"/>
  <c r="T1744" i="1"/>
  <c r="Z1744" i="1" s="1"/>
  <c r="S1744" i="1"/>
  <c r="Z1743" i="1"/>
  <c r="U1743" i="1"/>
  <c r="T1743" i="1"/>
  <c r="W1743" i="1" s="1"/>
  <c r="S1743" i="1"/>
  <c r="U1742" i="1"/>
  <c r="T1742" i="1"/>
  <c r="S1742" i="1"/>
  <c r="W1741" i="1"/>
  <c r="U1741" i="1"/>
  <c r="T1741" i="1"/>
  <c r="Z1741" i="1" s="1"/>
  <c r="S1741" i="1"/>
  <c r="U1740" i="1"/>
  <c r="AA1740" i="1" s="1"/>
  <c r="T1740" i="1"/>
  <c r="S1740" i="1"/>
  <c r="U1739" i="1"/>
  <c r="T1739" i="1"/>
  <c r="S1739" i="1"/>
  <c r="U1738" i="1"/>
  <c r="T1738" i="1"/>
  <c r="S1738" i="1"/>
  <c r="U1737" i="1"/>
  <c r="T1737" i="1"/>
  <c r="S1737" i="1"/>
  <c r="U1736" i="1"/>
  <c r="AA1736" i="1" s="1"/>
  <c r="T1736" i="1"/>
  <c r="S1736" i="1"/>
  <c r="U1735" i="1"/>
  <c r="T1735" i="1"/>
  <c r="S1735" i="1"/>
  <c r="U1734" i="1"/>
  <c r="T1734" i="1"/>
  <c r="S1734" i="1"/>
  <c r="Z1733" i="1"/>
  <c r="U1733" i="1"/>
  <c r="T1733" i="1"/>
  <c r="W1733" i="1" s="1"/>
  <c r="S1733" i="1"/>
  <c r="U1732" i="1"/>
  <c r="AA1732" i="1" s="1"/>
  <c r="T1732" i="1"/>
  <c r="S1732" i="1"/>
  <c r="U1731" i="1"/>
  <c r="T1731" i="1"/>
  <c r="S1731" i="1"/>
  <c r="U1730" i="1"/>
  <c r="T1730" i="1"/>
  <c r="S1730" i="1"/>
  <c r="U1729" i="1"/>
  <c r="T1729" i="1"/>
  <c r="S1729" i="1"/>
  <c r="U1728" i="1"/>
  <c r="AA1728" i="1" s="1"/>
  <c r="T1728" i="1"/>
  <c r="S1728" i="1"/>
  <c r="U1727" i="1"/>
  <c r="T1727" i="1"/>
  <c r="S1727" i="1"/>
  <c r="U1726" i="1"/>
  <c r="T1726" i="1"/>
  <c r="S1726" i="1"/>
  <c r="Z1725" i="1"/>
  <c r="U1725" i="1"/>
  <c r="T1725" i="1"/>
  <c r="W1725" i="1" s="1"/>
  <c r="S1725" i="1"/>
  <c r="W1724" i="1"/>
  <c r="U1724" i="1"/>
  <c r="AA1724" i="1" s="1"/>
  <c r="T1724" i="1"/>
  <c r="Z1724" i="1" s="1"/>
  <c r="S1724" i="1"/>
  <c r="U1723" i="1"/>
  <c r="T1723" i="1"/>
  <c r="S1723" i="1"/>
  <c r="U1722" i="1"/>
  <c r="T1722" i="1"/>
  <c r="S1722" i="1"/>
  <c r="U1721" i="1"/>
  <c r="T1721" i="1"/>
  <c r="S1721" i="1"/>
  <c r="U1720" i="1"/>
  <c r="AA1720" i="1" s="1"/>
  <c r="T1720" i="1"/>
  <c r="S1720" i="1"/>
  <c r="U1719" i="1"/>
  <c r="T1719" i="1"/>
  <c r="S1719" i="1"/>
  <c r="U1718" i="1"/>
  <c r="T1718" i="1"/>
  <c r="S1718" i="1"/>
  <c r="U1717" i="1"/>
  <c r="T1717" i="1"/>
  <c r="S1717" i="1"/>
  <c r="U1716" i="1"/>
  <c r="AA1716" i="1" s="1"/>
  <c r="T1716" i="1"/>
  <c r="S1716" i="1"/>
  <c r="U1715" i="1"/>
  <c r="T1715" i="1"/>
  <c r="S1715" i="1"/>
  <c r="U1714" i="1"/>
  <c r="T1714" i="1"/>
  <c r="S1714" i="1"/>
  <c r="U1713" i="1"/>
  <c r="T1713" i="1"/>
  <c r="S1713" i="1"/>
  <c r="W1712" i="1"/>
  <c r="U1712" i="1"/>
  <c r="AA1712" i="1" s="1"/>
  <c r="T1712" i="1"/>
  <c r="Z1712" i="1" s="1"/>
  <c r="S1712" i="1"/>
  <c r="Z1711" i="1"/>
  <c r="U1711" i="1"/>
  <c r="T1711" i="1"/>
  <c r="W1711" i="1" s="1"/>
  <c r="S1711" i="1"/>
  <c r="U1710" i="1"/>
  <c r="T1710" i="1"/>
  <c r="S1710" i="1"/>
  <c r="Z1709" i="1"/>
  <c r="W1709" i="1"/>
  <c r="U1709" i="1"/>
  <c r="T1709" i="1"/>
  <c r="S1709" i="1"/>
  <c r="AA1708" i="1"/>
  <c r="U1708" i="1"/>
  <c r="T1708" i="1"/>
  <c r="S1708" i="1"/>
  <c r="U1707" i="1"/>
  <c r="T1707" i="1"/>
  <c r="S1707" i="1"/>
  <c r="U1706" i="1"/>
  <c r="T1706" i="1"/>
  <c r="S1706" i="1"/>
  <c r="Z1705" i="1"/>
  <c r="W1705" i="1"/>
  <c r="U1705" i="1"/>
  <c r="T1705" i="1"/>
  <c r="S1705" i="1"/>
  <c r="AA1704" i="1"/>
  <c r="U1704" i="1"/>
  <c r="T1704" i="1"/>
  <c r="S1704" i="1"/>
  <c r="U1703" i="1"/>
  <c r="T1703" i="1"/>
  <c r="S1703" i="1"/>
  <c r="U1702" i="1"/>
  <c r="T1702" i="1"/>
  <c r="S1702" i="1"/>
  <c r="Z1701" i="1"/>
  <c r="W1701" i="1"/>
  <c r="U1701" i="1"/>
  <c r="T1701" i="1"/>
  <c r="S1701" i="1"/>
  <c r="AA1700" i="1"/>
  <c r="U1700" i="1"/>
  <c r="T1700" i="1"/>
  <c r="S1700" i="1"/>
  <c r="U1699" i="1"/>
  <c r="T1699" i="1"/>
  <c r="S1699" i="1"/>
  <c r="U1698" i="1"/>
  <c r="T1698" i="1"/>
  <c r="S1698" i="1"/>
  <c r="U1697" i="1"/>
  <c r="T1697" i="1"/>
  <c r="S1697" i="1"/>
  <c r="U1696" i="1"/>
  <c r="AA1696" i="1" s="1"/>
  <c r="T1696" i="1"/>
  <c r="S1696" i="1"/>
  <c r="U1695" i="1"/>
  <c r="T1695" i="1"/>
  <c r="S1695" i="1"/>
  <c r="U1694" i="1"/>
  <c r="T1694" i="1"/>
  <c r="S1694" i="1"/>
  <c r="U1693" i="1"/>
  <c r="T1693" i="1"/>
  <c r="S1693" i="1"/>
  <c r="U1692" i="1"/>
  <c r="AA1692" i="1" s="1"/>
  <c r="T1692" i="1"/>
  <c r="S1692" i="1"/>
  <c r="U1691" i="1"/>
  <c r="T1691" i="1"/>
  <c r="S1691" i="1"/>
  <c r="U1690" i="1"/>
  <c r="T1690" i="1"/>
  <c r="S1690" i="1"/>
  <c r="U1689" i="1"/>
  <c r="T1689" i="1"/>
  <c r="S1689" i="1"/>
  <c r="U1688" i="1"/>
  <c r="AA1688" i="1" s="1"/>
  <c r="T1688" i="1"/>
  <c r="S1688" i="1"/>
  <c r="U1687" i="1"/>
  <c r="T1687" i="1"/>
  <c r="S1687" i="1"/>
  <c r="U1686" i="1"/>
  <c r="T1686" i="1"/>
  <c r="S1686" i="1"/>
  <c r="U1685" i="1"/>
  <c r="T1685" i="1"/>
  <c r="S1685" i="1"/>
  <c r="U1684" i="1"/>
  <c r="AA1684" i="1" s="1"/>
  <c r="T1684" i="1"/>
  <c r="S1684" i="1"/>
  <c r="U1683" i="1"/>
  <c r="T1683" i="1"/>
  <c r="S1683" i="1"/>
  <c r="U1682" i="1"/>
  <c r="T1682" i="1"/>
  <c r="S1682" i="1"/>
  <c r="U1681" i="1"/>
  <c r="T1681" i="1"/>
  <c r="S1681" i="1"/>
  <c r="W1680" i="1"/>
  <c r="U1680" i="1"/>
  <c r="T1680" i="1"/>
  <c r="Z1680" i="1" s="1"/>
  <c r="S1680" i="1"/>
  <c r="W1679" i="1"/>
  <c r="U1679" i="1"/>
  <c r="T1679" i="1"/>
  <c r="Z1679" i="1" s="1"/>
  <c r="S1679" i="1"/>
  <c r="U1678" i="1"/>
  <c r="AA1678" i="1" s="1"/>
  <c r="T1678" i="1"/>
  <c r="S1678" i="1"/>
  <c r="U1677" i="1"/>
  <c r="T1677" i="1"/>
  <c r="S1677" i="1"/>
  <c r="U1676" i="1"/>
  <c r="AA1676" i="1" s="1"/>
  <c r="T1676" i="1"/>
  <c r="S1676" i="1"/>
  <c r="U1675" i="1"/>
  <c r="T1675" i="1"/>
  <c r="S1675" i="1"/>
  <c r="U1674" i="1"/>
  <c r="T1674" i="1"/>
  <c r="S1674" i="1"/>
  <c r="U1673" i="1"/>
  <c r="T1673" i="1"/>
  <c r="S1673" i="1"/>
  <c r="U1672" i="1"/>
  <c r="T1672" i="1"/>
  <c r="Z1672" i="1" s="1"/>
  <c r="S1672" i="1"/>
  <c r="U1671" i="1"/>
  <c r="T1671" i="1"/>
  <c r="Z1671" i="1" s="1"/>
  <c r="S1671" i="1"/>
  <c r="W1670" i="1"/>
  <c r="U1670" i="1"/>
  <c r="AA1670" i="1" s="1"/>
  <c r="T1670" i="1"/>
  <c r="Z1670" i="1" s="1"/>
  <c r="S1670" i="1"/>
  <c r="W1669" i="1"/>
  <c r="U1669" i="1"/>
  <c r="T1669" i="1"/>
  <c r="Z1669" i="1" s="1"/>
  <c r="S1669" i="1"/>
  <c r="U1668" i="1"/>
  <c r="AA1668" i="1" s="1"/>
  <c r="T1668" i="1"/>
  <c r="S1668" i="1"/>
  <c r="U1667" i="1"/>
  <c r="T1667" i="1"/>
  <c r="S1667" i="1"/>
  <c r="U1666" i="1"/>
  <c r="T1666" i="1"/>
  <c r="S1666" i="1"/>
  <c r="U1665" i="1"/>
  <c r="T1665" i="1"/>
  <c r="S1665" i="1"/>
  <c r="W1664" i="1"/>
  <c r="U1664" i="1"/>
  <c r="AA1664" i="1" s="1"/>
  <c r="AB1664" i="1" s="1"/>
  <c r="T1664" i="1"/>
  <c r="Z1664" i="1" s="1"/>
  <c r="S1664" i="1"/>
  <c r="Z1663" i="1"/>
  <c r="U1663" i="1"/>
  <c r="T1663" i="1"/>
  <c r="W1663" i="1" s="1"/>
  <c r="S1663" i="1"/>
  <c r="U1662" i="1"/>
  <c r="T1662" i="1"/>
  <c r="S1662" i="1"/>
  <c r="W1661" i="1"/>
  <c r="U1661" i="1"/>
  <c r="T1661" i="1"/>
  <c r="Z1661" i="1" s="1"/>
  <c r="S1661" i="1"/>
  <c r="AA1660" i="1"/>
  <c r="AB1660" i="1" s="1"/>
  <c r="W1660" i="1"/>
  <c r="U1660" i="1"/>
  <c r="T1660" i="1"/>
  <c r="Z1660" i="1" s="1"/>
  <c r="S1660" i="1"/>
  <c r="W1659" i="1"/>
  <c r="U1659" i="1"/>
  <c r="T1659" i="1"/>
  <c r="Z1659" i="1" s="1"/>
  <c r="S1659" i="1"/>
  <c r="AA1658" i="1"/>
  <c r="U1658" i="1"/>
  <c r="T1658" i="1"/>
  <c r="S1658" i="1"/>
  <c r="U1657" i="1"/>
  <c r="T1657" i="1"/>
  <c r="S1657" i="1"/>
  <c r="W1656" i="1"/>
  <c r="U1656" i="1"/>
  <c r="T1656" i="1"/>
  <c r="Z1656" i="1" s="1"/>
  <c r="S1656" i="1"/>
  <c r="W1655" i="1"/>
  <c r="U1655" i="1"/>
  <c r="T1655" i="1"/>
  <c r="Z1655" i="1" s="1"/>
  <c r="S1655" i="1"/>
  <c r="AA1654" i="1"/>
  <c r="W1654" i="1"/>
  <c r="U1654" i="1"/>
  <c r="T1654" i="1"/>
  <c r="Z1654" i="1" s="1"/>
  <c r="S1654" i="1"/>
  <c r="W1653" i="1"/>
  <c r="U1653" i="1"/>
  <c r="T1653" i="1"/>
  <c r="Z1653" i="1" s="1"/>
  <c r="S1653" i="1"/>
  <c r="AA1652" i="1"/>
  <c r="U1652" i="1"/>
  <c r="T1652" i="1"/>
  <c r="S1652" i="1"/>
  <c r="U1651" i="1"/>
  <c r="T1651" i="1"/>
  <c r="S1651" i="1"/>
  <c r="U1650" i="1"/>
  <c r="T1650" i="1"/>
  <c r="S1650" i="1"/>
  <c r="W1649" i="1"/>
  <c r="U1649" i="1"/>
  <c r="T1649" i="1"/>
  <c r="Z1649" i="1" s="1"/>
  <c r="S1649" i="1"/>
  <c r="AA1648" i="1"/>
  <c r="AB1648" i="1" s="1"/>
  <c r="W1648" i="1"/>
  <c r="U1648" i="1"/>
  <c r="T1648" i="1"/>
  <c r="Z1648" i="1" s="1"/>
  <c r="S1648" i="1"/>
  <c r="W1647" i="1"/>
  <c r="U1647" i="1"/>
  <c r="T1647" i="1"/>
  <c r="Z1647" i="1" s="1"/>
  <c r="S1647" i="1"/>
  <c r="AA1646" i="1"/>
  <c r="U1646" i="1"/>
  <c r="T1646" i="1"/>
  <c r="S1646" i="1"/>
  <c r="U1645" i="1"/>
  <c r="T1645" i="1"/>
  <c r="S1645" i="1"/>
  <c r="U1644" i="1"/>
  <c r="T1644" i="1"/>
  <c r="S1644" i="1"/>
  <c r="U1643" i="1"/>
  <c r="T1643" i="1"/>
  <c r="S1643" i="1"/>
  <c r="U1642" i="1"/>
  <c r="T1642" i="1"/>
  <c r="S1642" i="1"/>
  <c r="U1641" i="1"/>
  <c r="T1641" i="1"/>
  <c r="S1641" i="1"/>
  <c r="W1640" i="1"/>
  <c r="U1640" i="1"/>
  <c r="AA1640" i="1" s="1"/>
  <c r="AB1640" i="1" s="1"/>
  <c r="T1640" i="1"/>
  <c r="Z1640" i="1" s="1"/>
  <c r="S1640" i="1"/>
  <c r="Z1639" i="1"/>
  <c r="U1639" i="1"/>
  <c r="T1639" i="1"/>
  <c r="W1639" i="1" s="1"/>
  <c r="S1639" i="1"/>
  <c r="U1638" i="1"/>
  <c r="T1638" i="1"/>
  <c r="S1638" i="1"/>
  <c r="U1637" i="1"/>
  <c r="T1637" i="1"/>
  <c r="S1637" i="1"/>
  <c r="U1636" i="1"/>
  <c r="AA1636" i="1" s="1"/>
  <c r="T1636" i="1"/>
  <c r="S1636" i="1"/>
  <c r="U1635" i="1"/>
  <c r="T1635" i="1"/>
  <c r="S1635" i="1"/>
  <c r="U1634" i="1"/>
  <c r="T1634" i="1"/>
  <c r="S1634" i="1"/>
  <c r="Z1633" i="1"/>
  <c r="U1633" i="1"/>
  <c r="T1633" i="1"/>
  <c r="W1633" i="1" s="1"/>
  <c r="S1633" i="1"/>
  <c r="U1632" i="1"/>
  <c r="AA1632" i="1" s="1"/>
  <c r="T1632" i="1"/>
  <c r="S1632" i="1"/>
  <c r="U1631" i="1"/>
  <c r="T1631" i="1"/>
  <c r="S1631" i="1"/>
  <c r="U1630" i="1"/>
  <c r="T1630" i="1"/>
  <c r="S1630" i="1"/>
  <c r="Z1629" i="1"/>
  <c r="U1629" i="1"/>
  <c r="T1629" i="1"/>
  <c r="W1629" i="1" s="1"/>
  <c r="S1629" i="1"/>
  <c r="U1628" i="1"/>
  <c r="AA1628" i="1" s="1"/>
  <c r="T1628" i="1"/>
  <c r="S1628" i="1"/>
  <c r="U1627" i="1"/>
  <c r="T1627" i="1"/>
  <c r="S1627" i="1"/>
  <c r="U1626" i="1"/>
  <c r="T1626" i="1"/>
  <c r="S1626" i="1"/>
  <c r="U1625" i="1"/>
  <c r="T1625" i="1"/>
  <c r="S1625" i="1"/>
  <c r="U1624" i="1"/>
  <c r="AA1624" i="1" s="1"/>
  <c r="T1624" i="1"/>
  <c r="S1624" i="1"/>
  <c r="U1623" i="1"/>
  <c r="T1623" i="1"/>
  <c r="S1623" i="1"/>
  <c r="U1622" i="1"/>
  <c r="T1622" i="1"/>
  <c r="S1622" i="1"/>
  <c r="U1621" i="1"/>
  <c r="T1621" i="1"/>
  <c r="S1621" i="1"/>
  <c r="U1620" i="1"/>
  <c r="AA1620" i="1" s="1"/>
  <c r="T1620" i="1"/>
  <c r="S1620" i="1"/>
  <c r="U1619" i="1"/>
  <c r="T1619" i="1"/>
  <c r="S1619" i="1"/>
  <c r="U1618" i="1"/>
  <c r="T1618" i="1"/>
  <c r="S1618" i="1"/>
  <c r="U1617" i="1"/>
  <c r="T1617" i="1"/>
  <c r="S1617" i="1"/>
  <c r="U1616" i="1"/>
  <c r="AA1616" i="1" s="1"/>
  <c r="T1616" i="1"/>
  <c r="S1616" i="1"/>
  <c r="U1615" i="1"/>
  <c r="T1615" i="1"/>
  <c r="S1615" i="1"/>
  <c r="U1614" i="1"/>
  <c r="T1614" i="1"/>
  <c r="S1614" i="1"/>
  <c r="Z1613" i="1"/>
  <c r="U1613" i="1"/>
  <c r="T1613" i="1"/>
  <c r="W1613" i="1" s="1"/>
  <c r="S1613" i="1"/>
  <c r="W1612" i="1"/>
  <c r="U1612" i="1"/>
  <c r="AA1612" i="1" s="1"/>
  <c r="AB1612" i="1" s="1"/>
  <c r="T1612" i="1"/>
  <c r="Z1612" i="1" s="1"/>
  <c r="S1612" i="1"/>
  <c r="U1611" i="1"/>
  <c r="T1611" i="1"/>
  <c r="S1611" i="1"/>
  <c r="U1610" i="1"/>
  <c r="T1610" i="1"/>
  <c r="S1610" i="1"/>
  <c r="U1609" i="1"/>
  <c r="T1609" i="1"/>
  <c r="S1609" i="1"/>
  <c r="U1608" i="1"/>
  <c r="AA1608" i="1" s="1"/>
  <c r="T1608" i="1"/>
  <c r="S1608" i="1"/>
  <c r="U1607" i="1"/>
  <c r="T1607" i="1"/>
  <c r="S1607" i="1"/>
  <c r="U1606" i="1"/>
  <c r="T1606" i="1"/>
  <c r="S1606" i="1"/>
  <c r="U1605" i="1"/>
  <c r="T1605" i="1"/>
  <c r="S1605" i="1"/>
  <c r="W1604" i="1"/>
  <c r="U1604" i="1"/>
  <c r="AA1604" i="1" s="1"/>
  <c r="AB1604" i="1" s="1"/>
  <c r="T1604" i="1"/>
  <c r="Z1604" i="1" s="1"/>
  <c r="S1604" i="1"/>
  <c r="Z1603" i="1"/>
  <c r="U1603" i="1"/>
  <c r="T1603" i="1"/>
  <c r="W1603" i="1" s="1"/>
  <c r="S1603" i="1"/>
  <c r="U1602" i="1"/>
  <c r="T1602" i="1"/>
  <c r="S1602" i="1"/>
  <c r="Z1601" i="1"/>
  <c r="W1601" i="1"/>
  <c r="U1601" i="1"/>
  <c r="T1601" i="1"/>
  <c r="S1601" i="1"/>
  <c r="AA1600" i="1"/>
  <c r="U1600" i="1"/>
  <c r="T1600" i="1"/>
  <c r="S1600" i="1"/>
  <c r="U1599" i="1"/>
  <c r="T1599" i="1"/>
  <c r="S1599" i="1"/>
  <c r="U1598" i="1"/>
  <c r="T1598" i="1"/>
  <c r="S1598" i="1"/>
  <c r="Z1597" i="1"/>
  <c r="W1597" i="1"/>
  <c r="U1597" i="1"/>
  <c r="T1597" i="1"/>
  <c r="S1597" i="1"/>
  <c r="AA1596" i="1"/>
  <c r="U1596" i="1"/>
  <c r="T1596" i="1"/>
  <c r="S1596" i="1"/>
  <c r="U1595" i="1"/>
  <c r="T1595" i="1"/>
  <c r="S1595" i="1"/>
  <c r="U1594" i="1"/>
  <c r="T1594" i="1"/>
  <c r="S1594" i="1"/>
  <c r="Z1593" i="1"/>
  <c r="W1593" i="1"/>
  <c r="U1593" i="1"/>
  <c r="T1593" i="1"/>
  <c r="S1593" i="1"/>
  <c r="AA1592" i="1"/>
  <c r="U1592" i="1"/>
  <c r="T1592" i="1"/>
  <c r="S1592" i="1"/>
  <c r="U1591" i="1"/>
  <c r="T1591" i="1"/>
  <c r="S1591" i="1"/>
  <c r="U1590" i="1"/>
  <c r="T1590" i="1"/>
  <c r="S1590" i="1"/>
  <c r="W1589" i="1"/>
  <c r="U1589" i="1"/>
  <c r="T1589" i="1"/>
  <c r="Z1589" i="1" s="1"/>
  <c r="S1589" i="1"/>
  <c r="U1588" i="1"/>
  <c r="AA1588" i="1" s="1"/>
  <c r="T1588" i="1"/>
  <c r="S1588" i="1"/>
  <c r="U1587" i="1"/>
  <c r="T1587" i="1"/>
  <c r="S1587" i="1"/>
  <c r="U1586" i="1"/>
  <c r="T1586" i="1"/>
  <c r="S1586" i="1"/>
  <c r="U1585" i="1"/>
  <c r="T1585" i="1"/>
  <c r="W1585" i="1" s="1"/>
  <c r="S1585" i="1"/>
  <c r="U1584" i="1"/>
  <c r="AA1584" i="1" s="1"/>
  <c r="T1584" i="1"/>
  <c r="Z1584" i="1" s="1"/>
  <c r="S1584" i="1"/>
  <c r="U1583" i="1"/>
  <c r="T1583" i="1"/>
  <c r="S1583" i="1"/>
  <c r="U1582" i="1"/>
  <c r="T1582" i="1"/>
  <c r="S1582" i="1"/>
  <c r="U1581" i="1"/>
  <c r="T1581" i="1"/>
  <c r="S1581" i="1"/>
  <c r="U1580" i="1"/>
  <c r="AA1580" i="1" s="1"/>
  <c r="T1580" i="1"/>
  <c r="S1580" i="1"/>
  <c r="U1579" i="1"/>
  <c r="T1579" i="1"/>
  <c r="S1579" i="1"/>
  <c r="U1578" i="1"/>
  <c r="T1578" i="1"/>
  <c r="S1578" i="1"/>
  <c r="U1577" i="1"/>
  <c r="T1577" i="1"/>
  <c r="W1577" i="1" s="1"/>
  <c r="S1577" i="1"/>
  <c r="U1576" i="1"/>
  <c r="AA1576" i="1" s="1"/>
  <c r="T1576" i="1"/>
  <c r="Z1576" i="1" s="1"/>
  <c r="S1576" i="1"/>
  <c r="U1575" i="1"/>
  <c r="T1575" i="1"/>
  <c r="W1575" i="1" s="1"/>
  <c r="S1575" i="1"/>
  <c r="U1574" i="1"/>
  <c r="T1574" i="1"/>
  <c r="S1574" i="1"/>
  <c r="Z1573" i="1"/>
  <c r="U1573" i="1"/>
  <c r="T1573" i="1"/>
  <c r="W1573" i="1" s="1"/>
  <c r="S1573" i="1"/>
  <c r="AA1572" i="1"/>
  <c r="U1572" i="1"/>
  <c r="T1572" i="1"/>
  <c r="S1572" i="1"/>
  <c r="U1571" i="1"/>
  <c r="T1571" i="1"/>
  <c r="S1571" i="1"/>
  <c r="U1570" i="1"/>
  <c r="T1570" i="1"/>
  <c r="S1570" i="1"/>
  <c r="U1569" i="1"/>
  <c r="T1569" i="1"/>
  <c r="S1569" i="1"/>
  <c r="U1568" i="1"/>
  <c r="AA1568" i="1" s="1"/>
  <c r="T1568" i="1"/>
  <c r="S1568" i="1"/>
  <c r="U1567" i="1"/>
  <c r="T1567" i="1"/>
  <c r="S1567" i="1"/>
  <c r="U1566" i="1"/>
  <c r="T1566" i="1"/>
  <c r="S1566" i="1"/>
  <c r="U1565" i="1"/>
  <c r="T1565" i="1"/>
  <c r="W1565" i="1" s="1"/>
  <c r="S1565" i="1"/>
  <c r="U1564" i="1"/>
  <c r="AA1564" i="1" s="1"/>
  <c r="T1564" i="1"/>
  <c r="Z1564" i="1" s="1"/>
  <c r="S1564" i="1"/>
  <c r="U1563" i="1"/>
  <c r="T1563" i="1"/>
  <c r="S1563" i="1"/>
  <c r="U1562" i="1"/>
  <c r="T1562" i="1"/>
  <c r="S1562" i="1"/>
  <c r="Z1561" i="1"/>
  <c r="U1561" i="1"/>
  <c r="T1561" i="1"/>
  <c r="W1561" i="1" s="1"/>
  <c r="S1561" i="1"/>
  <c r="W1560" i="1"/>
  <c r="U1560" i="1"/>
  <c r="AA1560" i="1" s="1"/>
  <c r="AB1560" i="1" s="1"/>
  <c r="T1560" i="1"/>
  <c r="Z1560" i="1" s="1"/>
  <c r="S1560" i="1"/>
  <c r="Z1559" i="1"/>
  <c r="U1559" i="1"/>
  <c r="T1559" i="1"/>
  <c r="W1559" i="1" s="1"/>
  <c r="S1559" i="1"/>
  <c r="U1558" i="1"/>
  <c r="T1558" i="1"/>
  <c r="S1558" i="1"/>
  <c r="U1557" i="1"/>
  <c r="T1557" i="1"/>
  <c r="S1557" i="1"/>
  <c r="U1556" i="1"/>
  <c r="AA1556" i="1" s="1"/>
  <c r="T1556" i="1"/>
  <c r="S1556" i="1"/>
  <c r="U1555" i="1"/>
  <c r="T1555" i="1"/>
  <c r="S1555" i="1"/>
  <c r="U1554" i="1"/>
  <c r="T1554" i="1"/>
  <c r="S1554" i="1"/>
  <c r="U1553" i="1"/>
  <c r="T1553" i="1"/>
  <c r="S1553" i="1"/>
  <c r="U1552" i="1"/>
  <c r="AA1552" i="1" s="1"/>
  <c r="T1552" i="1"/>
  <c r="S1552" i="1"/>
  <c r="U1551" i="1"/>
  <c r="T1551" i="1"/>
  <c r="S1551" i="1"/>
  <c r="U1550" i="1"/>
  <c r="T1550" i="1"/>
  <c r="S1550" i="1"/>
  <c r="U1549" i="1"/>
  <c r="T1549" i="1"/>
  <c r="S1549" i="1"/>
  <c r="U1548" i="1"/>
  <c r="AA1548" i="1" s="1"/>
  <c r="T1548" i="1"/>
  <c r="S1548" i="1"/>
  <c r="U1547" i="1"/>
  <c r="T1547" i="1"/>
  <c r="S1547" i="1"/>
  <c r="U1546" i="1"/>
  <c r="T1546" i="1"/>
  <c r="S1546" i="1"/>
  <c r="Z1545" i="1"/>
  <c r="U1545" i="1"/>
  <c r="T1545" i="1"/>
  <c r="W1545" i="1" s="1"/>
  <c r="S1545" i="1"/>
  <c r="U1544" i="1"/>
  <c r="AA1544" i="1" s="1"/>
  <c r="T1544" i="1"/>
  <c r="S1544" i="1"/>
  <c r="U1543" i="1"/>
  <c r="T1543" i="1"/>
  <c r="S1543" i="1"/>
  <c r="U1542" i="1"/>
  <c r="T1542" i="1"/>
  <c r="S1542" i="1"/>
  <c r="U1541" i="1"/>
  <c r="T1541" i="1"/>
  <c r="S1541" i="1"/>
  <c r="U1540" i="1"/>
  <c r="AA1540" i="1" s="1"/>
  <c r="T1540" i="1"/>
  <c r="S1540" i="1"/>
  <c r="U1539" i="1"/>
  <c r="T1539" i="1"/>
  <c r="S1539" i="1"/>
  <c r="U1538" i="1"/>
  <c r="T1538" i="1"/>
  <c r="S1538" i="1"/>
  <c r="U1537" i="1"/>
  <c r="T1537" i="1"/>
  <c r="S1537" i="1"/>
  <c r="U1536" i="1"/>
  <c r="AA1536" i="1" s="1"/>
  <c r="T1536" i="1"/>
  <c r="S1536" i="1"/>
  <c r="U1535" i="1"/>
  <c r="T1535" i="1"/>
  <c r="S1535" i="1"/>
  <c r="U1534" i="1"/>
  <c r="T1534" i="1"/>
  <c r="S1534" i="1"/>
  <c r="Z1533" i="1"/>
  <c r="U1533" i="1"/>
  <c r="T1533" i="1"/>
  <c r="W1533" i="1" s="1"/>
  <c r="S1533" i="1"/>
  <c r="W1532" i="1"/>
  <c r="U1532" i="1"/>
  <c r="AA1532" i="1" s="1"/>
  <c r="T1532" i="1"/>
  <c r="Z1532" i="1" s="1"/>
  <c r="S1532" i="1"/>
  <c r="U1531" i="1"/>
  <c r="T1531" i="1"/>
  <c r="S1531" i="1"/>
  <c r="U1530" i="1"/>
  <c r="T1530" i="1"/>
  <c r="S1530" i="1"/>
  <c r="U1529" i="1"/>
  <c r="T1529" i="1"/>
  <c r="S1529" i="1"/>
  <c r="U1528" i="1"/>
  <c r="AA1528" i="1" s="1"/>
  <c r="T1528" i="1"/>
  <c r="S1528" i="1"/>
  <c r="U1527" i="1"/>
  <c r="T1527" i="1"/>
  <c r="S1527" i="1"/>
  <c r="U1526" i="1"/>
  <c r="T1526" i="1"/>
  <c r="S1526" i="1"/>
  <c r="U1525" i="1"/>
  <c r="T1525" i="1"/>
  <c r="Z1525" i="1" s="1"/>
  <c r="S1525" i="1"/>
  <c r="U1524" i="1"/>
  <c r="AA1524" i="1" s="1"/>
  <c r="T1524" i="1"/>
  <c r="S1524" i="1"/>
  <c r="U1523" i="1"/>
  <c r="T1523" i="1"/>
  <c r="S1523" i="1"/>
  <c r="U1522" i="1"/>
  <c r="T1522" i="1"/>
  <c r="S1522" i="1"/>
  <c r="U1521" i="1"/>
  <c r="T1521" i="1"/>
  <c r="S1521" i="1"/>
  <c r="U1520" i="1"/>
  <c r="AA1520" i="1" s="1"/>
  <c r="T1520" i="1"/>
  <c r="S1520" i="1"/>
  <c r="U1519" i="1"/>
  <c r="T1519" i="1"/>
  <c r="S1519" i="1"/>
  <c r="U1518" i="1"/>
  <c r="T1518" i="1"/>
  <c r="S1518" i="1"/>
  <c r="Z1517" i="1"/>
  <c r="U1517" i="1"/>
  <c r="T1517" i="1"/>
  <c r="W1517" i="1" s="1"/>
  <c r="S1517" i="1"/>
  <c r="U1516" i="1"/>
  <c r="AA1516" i="1" s="1"/>
  <c r="T1516" i="1"/>
  <c r="S1516" i="1"/>
  <c r="U1515" i="1"/>
  <c r="T1515" i="1"/>
  <c r="S1515" i="1"/>
  <c r="U1514" i="1"/>
  <c r="T1514" i="1"/>
  <c r="S1514" i="1"/>
  <c r="Z1513" i="1"/>
  <c r="U1513" i="1"/>
  <c r="T1513" i="1"/>
  <c r="W1513" i="1" s="1"/>
  <c r="S1513" i="1"/>
  <c r="U1512" i="1"/>
  <c r="AA1512" i="1" s="1"/>
  <c r="T1512" i="1"/>
  <c r="S1512" i="1"/>
  <c r="U1511" i="1"/>
  <c r="T1511" i="1"/>
  <c r="S1511" i="1"/>
  <c r="U1510" i="1"/>
  <c r="T1510" i="1"/>
  <c r="S1510" i="1"/>
  <c r="U1509" i="1"/>
  <c r="T1509" i="1"/>
  <c r="S1509" i="1"/>
  <c r="U1508" i="1"/>
  <c r="AA1508" i="1" s="1"/>
  <c r="T1508" i="1"/>
  <c r="S1508" i="1"/>
  <c r="U1507" i="1"/>
  <c r="T1507" i="1"/>
  <c r="S1507" i="1"/>
  <c r="U1506" i="1"/>
  <c r="T1506" i="1"/>
  <c r="S1506" i="1"/>
  <c r="U1505" i="1"/>
  <c r="T1505" i="1"/>
  <c r="W1505" i="1" s="1"/>
  <c r="S1505" i="1"/>
  <c r="U1504" i="1"/>
  <c r="AA1504" i="1" s="1"/>
  <c r="T1504" i="1"/>
  <c r="Z1504" i="1" s="1"/>
  <c r="S1504" i="1"/>
  <c r="U1503" i="1"/>
  <c r="T1503" i="1"/>
  <c r="S1503" i="1"/>
  <c r="U1502" i="1"/>
  <c r="T1502" i="1"/>
  <c r="S1502" i="1"/>
  <c r="U1501" i="1"/>
  <c r="T1501" i="1"/>
  <c r="S1501" i="1"/>
  <c r="U1500" i="1"/>
  <c r="AA1500" i="1" s="1"/>
  <c r="T1500" i="1"/>
  <c r="S1500" i="1"/>
  <c r="U1499" i="1"/>
  <c r="T1499" i="1"/>
  <c r="S1499" i="1"/>
  <c r="U1498" i="1"/>
  <c r="T1498" i="1"/>
  <c r="S1498" i="1"/>
  <c r="U1497" i="1"/>
  <c r="T1497" i="1"/>
  <c r="W1497" i="1" s="1"/>
  <c r="S1497" i="1"/>
  <c r="U1496" i="1"/>
  <c r="AA1496" i="1" s="1"/>
  <c r="T1496" i="1"/>
  <c r="Z1496" i="1" s="1"/>
  <c r="S1496" i="1"/>
  <c r="U1495" i="1"/>
  <c r="T1495" i="1"/>
  <c r="Z1495" i="1" s="1"/>
  <c r="S1495" i="1"/>
  <c r="U1494" i="1"/>
  <c r="AA1494" i="1" s="1"/>
  <c r="T1494" i="1"/>
  <c r="S1494" i="1"/>
  <c r="U1493" i="1"/>
  <c r="T1493" i="1"/>
  <c r="S1493" i="1"/>
  <c r="Z1492" i="1"/>
  <c r="U1492" i="1"/>
  <c r="AA1492" i="1" s="1"/>
  <c r="T1492" i="1"/>
  <c r="W1492" i="1" s="1"/>
  <c r="S1492" i="1"/>
  <c r="U1491" i="1"/>
  <c r="T1491" i="1"/>
  <c r="S1491" i="1"/>
  <c r="U1490" i="1"/>
  <c r="T1490" i="1"/>
  <c r="S1490" i="1"/>
  <c r="U1489" i="1"/>
  <c r="T1489" i="1"/>
  <c r="S1489" i="1"/>
  <c r="AA1488" i="1"/>
  <c r="U1488" i="1"/>
  <c r="T1488" i="1"/>
  <c r="S1488" i="1"/>
  <c r="U1487" i="1"/>
  <c r="T1487" i="1"/>
  <c r="S1487" i="1"/>
  <c r="AA1486" i="1"/>
  <c r="U1486" i="1"/>
  <c r="T1486" i="1"/>
  <c r="S1486" i="1"/>
  <c r="U1485" i="1"/>
  <c r="T1485" i="1"/>
  <c r="S1485" i="1"/>
  <c r="U1484" i="1"/>
  <c r="AA1484" i="1" s="1"/>
  <c r="T1484" i="1"/>
  <c r="S1484" i="1"/>
  <c r="U1483" i="1"/>
  <c r="T1483" i="1"/>
  <c r="S1483" i="1"/>
  <c r="U1482" i="1"/>
  <c r="T1482" i="1"/>
  <c r="S1482" i="1"/>
  <c r="U1481" i="1"/>
  <c r="T1481" i="1"/>
  <c r="S1481" i="1"/>
  <c r="AA1480" i="1"/>
  <c r="U1480" i="1"/>
  <c r="T1480" i="1"/>
  <c r="W1480" i="1" s="1"/>
  <c r="S1480" i="1"/>
  <c r="U1479" i="1"/>
  <c r="T1479" i="1"/>
  <c r="S1479" i="1"/>
  <c r="U1478" i="1"/>
  <c r="T1478" i="1"/>
  <c r="S1478" i="1"/>
  <c r="U1477" i="1"/>
  <c r="T1477" i="1"/>
  <c r="S1477" i="1"/>
  <c r="U1476" i="1"/>
  <c r="AA1476" i="1" s="1"/>
  <c r="T1476" i="1"/>
  <c r="S1476" i="1"/>
  <c r="U1475" i="1"/>
  <c r="T1475" i="1"/>
  <c r="S1475" i="1"/>
  <c r="U1474" i="1"/>
  <c r="AA1474" i="1" s="1"/>
  <c r="T1474" i="1"/>
  <c r="S1474" i="1"/>
  <c r="U1473" i="1"/>
  <c r="T1473" i="1"/>
  <c r="S1473" i="1"/>
  <c r="U1472" i="1"/>
  <c r="AA1472" i="1" s="1"/>
  <c r="T1472" i="1"/>
  <c r="S1472" i="1"/>
  <c r="U1471" i="1"/>
  <c r="T1471" i="1"/>
  <c r="S1471" i="1"/>
  <c r="U1470" i="1"/>
  <c r="T1470" i="1"/>
  <c r="S1470" i="1"/>
  <c r="U1469" i="1"/>
  <c r="T1469" i="1"/>
  <c r="S1469" i="1"/>
  <c r="U1468" i="1"/>
  <c r="AA1468" i="1" s="1"/>
  <c r="T1468" i="1"/>
  <c r="S1468" i="1"/>
  <c r="U1467" i="1"/>
  <c r="T1467" i="1"/>
  <c r="S1467" i="1"/>
  <c r="U1466" i="1"/>
  <c r="T1466" i="1"/>
  <c r="S1466" i="1"/>
  <c r="U1465" i="1"/>
  <c r="T1465" i="1"/>
  <c r="S1465" i="1"/>
  <c r="U1464" i="1"/>
  <c r="AA1464" i="1" s="1"/>
  <c r="T1464" i="1"/>
  <c r="W1464" i="1" s="1"/>
  <c r="S1464" i="1"/>
  <c r="U1463" i="1"/>
  <c r="T1463" i="1"/>
  <c r="S1463" i="1"/>
  <c r="U1462" i="1"/>
  <c r="T1462" i="1"/>
  <c r="S1462" i="1"/>
  <c r="U1461" i="1"/>
  <c r="T1461" i="1"/>
  <c r="S1461" i="1"/>
  <c r="Z1460" i="1"/>
  <c r="U1460" i="1"/>
  <c r="AA1460" i="1" s="1"/>
  <c r="T1460" i="1"/>
  <c r="W1460" i="1" s="1"/>
  <c r="S1460" i="1"/>
  <c r="U1459" i="1"/>
  <c r="T1459" i="1"/>
  <c r="Z1459" i="1" s="1"/>
  <c r="S1459" i="1"/>
  <c r="U1458" i="1"/>
  <c r="AA1458" i="1" s="1"/>
  <c r="T1458" i="1"/>
  <c r="S1458" i="1"/>
  <c r="U1457" i="1"/>
  <c r="T1457" i="1"/>
  <c r="S1457" i="1"/>
  <c r="U1456" i="1"/>
  <c r="T1456" i="1"/>
  <c r="S1456" i="1"/>
  <c r="U1455" i="1"/>
  <c r="T1455" i="1"/>
  <c r="S1455" i="1"/>
  <c r="AA1454" i="1"/>
  <c r="U1454" i="1"/>
  <c r="T1454" i="1"/>
  <c r="Z1454" i="1" s="1"/>
  <c r="S1454" i="1"/>
  <c r="U1453" i="1"/>
  <c r="T1453" i="1"/>
  <c r="Z1453" i="1" s="1"/>
  <c r="S1453" i="1"/>
  <c r="AA1452" i="1"/>
  <c r="U1452" i="1"/>
  <c r="T1452" i="1"/>
  <c r="S1452" i="1"/>
  <c r="U1451" i="1"/>
  <c r="T1451" i="1"/>
  <c r="S1451" i="1"/>
  <c r="U1450" i="1"/>
  <c r="T1450" i="1"/>
  <c r="S1450" i="1"/>
  <c r="U1449" i="1"/>
  <c r="T1449" i="1"/>
  <c r="S1449" i="1"/>
  <c r="U1448" i="1"/>
  <c r="T1448" i="1"/>
  <c r="S1448" i="1"/>
  <c r="U1447" i="1"/>
  <c r="T1447" i="1"/>
  <c r="S1447" i="1"/>
  <c r="W1446" i="1"/>
  <c r="U1446" i="1"/>
  <c r="AA1446" i="1" s="1"/>
  <c r="T1446" i="1"/>
  <c r="Z1446" i="1" s="1"/>
  <c r="S1446" i="1"/>
  <c r="W1445" i="1"/>
  <c r="U1445" i="1"/>
  <c r="T1445" i="1"/>
  <c r="Z1445" i="1" s="1"/>
  <c r="S1445" i="1"/>
  <c r="U1444" i="1"/>
  <c r="V1444" i="1" s="1"/>
  <c r="T1444" i="1"/>
  <c r="S1444" i="1"/>
  <c r="U1443" i="1"/>
  <c r="T1443" i="1"/>
  <c r="S1443" i="1"/>
  <c r="U1442" i="1"/>
  <c r="T1442" i="1"/>
  <c r="S1442" i="1"/>
  <c r="U1441" i="1"/>
  <c r="T1441" i="1"/>
  <c r="S1441" i="1"/>
  <c r="U1440" i="1"/>
  <c r="T1440" i="1"/>
  <c r="Z1440" i="1" s="1"/>
  <c r="S1440" i="1"/>
  <c r="U1439" i="1"/>
  <c r="T1439" i="1"/>
  <c r="Z1439" i="1" s="1"/>
  <c r="S1439" i="1"/>
  <c r="U1438" i="1"/>
  <c r="AA1438" i="1" s="1"/>
  <c r="T1438" i="1"/>
  <c r="S1438" i="1"/>
  <c r="U1437" i="1"/>
  <c r="T1437" i="1"/>
  <c r="S1437" i="1"/>
  <c r="U1436" i="1"/>
  <c r="AA1436" i="1" s="1"/>
  <c r="T1436" i="1"/>
  <c r="S1436" i="1"/>
  <c r="U1435" i="1"/>
  <c r="T1435" i="1"/>
  <c r="S1435" i="1"/>
  <c r="U1434" i="1"/>
  <c r="T1434" i="1"/>
  <c r="S1434" i="1"/>
  <c r="U1433" i="1"/>
  <c r="T1433" i="1"/>
  <c r="S1433" i="1"/>
  <c r="U1432" i="1"/>
  <c r="AA1432" i="1" s="1"/>
  <c r="T1432" i="1"/>
  <c r="S1432" i="1"/>
  <c r="U1431" i="1"/>
  <c r="T1431" i="1"/>
  <c r="S1431" i="1"/>
  <c r="U1430" i="1"/>
  <c r="T1430" i="1"/>
  <c r="S1430" i="1"/>
  <c r="W1429" i="1"/>
  <c r="U1429" i="1"/>
  <c r="T1429" i="1"/>
  <c r="Z1429" i="1" s="1"/>
  <c r="S1429" i="1"/>
  <c r="AA1428" i="1"/>
  <c r="U1428" i="1"/>
  <c r="T1428" i="1"/>
  <c r="S1428" i="1"/>
  <c r="U1427" i="1"/>
  <c r="T1427" i="1"/>
  <c r="S1427" i="1"/>
  <c r="U1426" i="1"/>
  <c r="T1426" i="1"/>
  <c r="S1426" i="1"/>
  <c r="U1425" i="1"/>
  <c r="T1425" i="1"/>
  <c r="S1425" i="1"/>
  <c r="U1424" i="1"/>
  <c r="AA1424" i="1" s="1"/>
  <c r="T1424" i="1"/>
  <c r="S1424" i="1"/>
  <c r="U1423" i="1"/>
  <c r="T1423" i="1"/>
  <c r="S1423" i="1"/>
  <c r="U1422" i="1"/>
  <c r="T1422" i="1"/>
  <c r="S1422" i="1"/>
  <c r="U1421" i="1"/>
  <c r="T1421" i="1"/>
  <c r="S1421" i="1"/>
  <c r="U1420" i="1"/>
  <c r="AA1420" i="1" s="1"/>
  <c r="T1420" i="1"/>
  <c r="S1420" i="1"/>
  <c r="U1419" i="1"/>
  <c r="T1419" i="1"/>
  <c r="S1419" i="1"/>
  <c r="U1418" i="1"/>
  <c r="T1418" i="1"/>
  <c r="S1418" i="1"/>
  <c r="U1417" i="1"/>
  <c r="T1417" i="1"/>
  <c r="S1417" i="1"/>
  <c r="U1416" i="1"/>
  <c r="AA1416" i="1" s="1"/>
  <c r="T1416" i="1"/>
  <c r="S1416" i="1"/>
  <c r="U1415" i="1"/>
  <c r="T1415" i="1"/>
  <c r="S1415" i="1"/>
  <c r="U1414" i="1"/>
  <c r="T1414" i="1"/>
  <c r="S1414" i="1"/>
  <c r="W1413" i="1"/>
  <c r="U1413" i="1"/>
  <c r="T1413" i="1"/>
  <c r="Z1413" i="1" s="1"/>
  <c r="S1413" i="1"/>
  <c r="AA1412" i="1"/>
  <c r="U1412" i="1"/>
  <c r="T1412" i="1"/>
  <c r="S1412" i="1"/>
  <c r="U1411" i="1"/>
  <c r="T1411" i="1"/>
  <c r="S1411" i="1"/>
  <c r="U1410" i="1"/>
  <c r="T1410" i="1"/>
  <c r="S1410" i="1"/>
  <c r="U1409" i="1"/>
  <c r="T1409" i="1"/>
  <c r="S1409" i="1"/>
  <c r="U1408" i="1"/>
  <c r="AA1408" i="1" s="1"/>
  <c r="T1408" i="1"/>
  <c r="S1408" i="1"/>
  <c r="U1407" i="1"/>
  <c r="T1407" i="1"/>
  <c r="S1407" i="1"/>
  <c r="U1406" i="1"/>
  <c r="T1406" i="1"/>
  <c r="S1406" i="1"/>
  <c r="Z1405" i="1"/>
  <c r="W1405" i="1"/>
  <c r="U1405" i="1"/>
  <c r="T1405" i="1"/>
  <c r="S1405" i="1"/>
  <c r="AA1404" i="1"/>
  <c r="AB1404" i="1" s="1"/>
  <c r="U1404" i="1"/>
  <c r="T1404" i="1"/>
  <c r="Z1404" i="1" s="1"/>
  <c r="S1404" i="1"/>
  <c r="U1403" i="1"/>
  <c r="T1403" i="1"/>
  <c r="W1403" i="1" s="1"/>
  <c r="S1403" i="1"/>
  <c r="U1402" i="1"/>
  <c r="T1402" i="1"/>
  <c r="Z1402" i="1" s="1"/>
  <c r="S1402" i="1"/>
  <c r="U1401" i="1"/>
  <c r="T1401" i="1"/>
  <c r="W1401" i="1" s="1"/>
  <c r="S1401" i="1"/>
  <c r="U1400" i="1"/>
  <c r="AA1400" i="1" s="1"/>
  <c r="T1400" i="1"/>
  <c r="S1400" i="1"/>
  <c r="U1399" i="1"/>
  <c r="T1399" i="1"/>
  <c r="S1399" i="1"/>
  <c r="U1398" i="1"/>
  <c r="T1398" i="1"/>
  <c r="S1398" i="1"/>
  <c r="U1397" i="1"/>
  <c r="T1397" i="1"/>
  <c r="S1397" i="1"/>
  <c r="U1396" i="1"/>
  <c r="AA1396" i="1" s="1"/>
  <c r="T1396" i="1"/>
  <c r="S1396" i="1"/>
  <c r="U1395" i="1"/>
  <c r="T1395" i="1"/>
  <c r="S1395" i="1"/>
  <c r="U1394" i="1"/>
  <c r="T1394" i="1"/>
  <c r="S1394" i="1"/>
  <c r="U1393" i="1"/>
  <c r="T1393" i="1"/>
  <c r="Z1393" i="1" s="1"/>
  <c r="S1393" i="1"/>
  <c r="U1392" i="1"/>
  <c r="AA1392" i="1" s="1"/>
  <c r="T1392" i="1"/>
  <c r="S1392" i="1"/>
  <c r="U1391" i="1"/>
  <c r="T1391" i="1"/>
  <c r="S1391" i="1"/>
  <c r="U1390" i="1"/>
  <c r="T1390" i="1"/>
  <c r="S1390" i="1"/>
  <c r="Z1389" i="1"/>
  <c r="U1389" i="1"/>
  <c r="T1389" i="1"/>
  <c r="W1389" i="1" s="1"/>
  <c r="S1389" i="1"/>
  <c r="W1388" i="1"/>
  <c r="U1388" i="1"/>
  <c r="AA1388" i="1" s="1"/>
  <c r="AB1388" i="1" s="1"/>
  <c r="T1388" i="1"/>
  <c r="Z1388" i="1" s="1"/>
  <c r="S1388" i="1"/>
  <c r="W1387" i="1"/>
  <c r="U1387" i="1"/>
  <c r="T1387" i="1"/>
  <c r="Z1387" i="1" s="1"/>
  <c r="S1387" i="1"/>
  <c r="U1386" i="1"/>
  <c r="T1386" i="1"/>
  <c r="S1386" i="1"/>
  <c r="U1385" i="1"/>
  <c r="T1385" i="1"/>
  <c r="S1385" i="1"/>
  <c r="U1384" i="1"/>
  <c r="T1384" i="1"/>
  <c r="S1384" i="1"/>
  <c r="U1383" i="1"/>
  <c r="T1383" i="1"/>
  <c r="Z1383" i="1" s="1"/>
  <c r="S1383" i="1"/>
  <c r="AA1382" i="1"/>
  <c r="U1382" i="1"/>
  <c r="T1382" i="1"/>
  <c r="S1382" i="1"/>
  <c r="U1381" i="1"/>
  <c r="T1381" i="1"/>
  <c r="S1381" i="1"/>
  <c r="U1380" i="1"/>
  <c r="T1380" i="1"/>
  <c r="S1380" i="1"/>
  <c r="U1379" i="1"/>
  <c r="T1379" i="1"/>
  <c r="S1379" i="1"/>
  <c r="U1378" i="1"/>
  <c r="AA1378" i="1" s="1"/>
  <c r="T1378" i="1"/>
  <c r="S1378" i="1"/>
  <c r="U1377" i="1"/>
  <c r="AA1377" i="1" s="1"/>
  <c r="T1377" i="1"/>
  <c r="S1377" i="1"/>
  <c r="U1376" i="1"/>
  <c r="AA1376" i="1" s="1"/>
  <c r="T1376" i="1"/>
  <c r="S1376" i="1"/>
  <c r="U1375" i="1"/>
  <c r="T1375" i="1"/>
  <c r="S1375" i="1"/>
  <c r="U1374" i="1"/>
  <c r="AA1374" i="1" s="1"/>
  <c r="T1374" i="1"/>
  <c r="S1374" i="1"/>
  <c r="U1373" i="1"/>
  <c r="T1373" i="1"/>
  <c r="S1373" i="1"/>
  <c r="U1372" i="1"/>
  <c r="T1372" i="1"/>
  <c r="S1372" i="1"/>
  <c r="W1371" i="1"/>
  <c r="U1371" i="1"/>
  <c r="T1371" i="1"/>
  <c r="Z1371" i="1" s="1"/>
  <c r="S1371" i="1"/>
  <c r="AA1370" i="1"/>
  <c r="U1370" i="1"/>
  <c r="T1370" i="1"/>
  <c r="S1370" i="1"/>
  <c r="U1369" i="1"/>
  <c r="AA1369" i="1" s="1"/>
  <c r="T1369" i="1"/>
  <c r="S1369" i="1"/>
  <c r="U1368" i="1"/>
  <c r="AA1368" i="1" s="1"/>
  <c r="T1368" i="1"/>
  <c r="S1368" i="1"/>
  <c r="U1367" i="1"/>
  <c r="T1367" i="1"/>
  <c r="S1367" i="1"/>
  <c r="U1366" i="1"/>
  <c r="AA1366" i="1" s="1"/>
  <c r="T1366" i="1"/>
  <c r="S1366" i="1"/>
  <c r="U1365" i="1"/>
  <c r="AA1365" i="1" s="1"/>
  <c r="T1365" i="1"/>
  <c r="S1365" i="1"/>
  <c r="U1364" i="1"/>
  <c r="AA1364" i="1" s="1"/>
  <c r="T1364" i="1"/>
  <c r="S1364" i="1"/>
  <c r="U1363" i="1"/>
  <c r="T1363" i="1"/>
  <c r="S1363" i="1"/>
  <c r="U1362" i="1"/>
  <c r="T1362" i="1"/>
  <c r="S1362" i="1"/>
  <c r="U1361" i="1"/>
  <c r="T1361" i="1"/>
  <c r="S1361" i="1"/>
  <c r="U1360" i="1"/>
  <c r="AA1360" i="1" s="1"/>
  <c r="T1360" i="1"/>
  <c r="S1360" i="1"/>
  <c r="U1359" i="1"/>
  <c r="AA1359" i="1" s="1"/>
  <c r="T1359" i="1"/>
  <c r="S1359" i="1"/>
  <c r="U1358" i="1"/>
  <c r="AA1358" i="1" s="1"/>
  <c r="T1358" i="1"/>
  <c r="S1358" i="1"/>
  <c r="U1357" i="1"/>
  <c r="T1357" i="1"/>
  <c r="S1357" i="1"/>
  <c r="U1356" i="1"/>
  <c r="AA1356" i="1" s="1"/>
  <c r="T1356" i="1"/>
  <c r="S1356" i="1"/>
  <c r="U1355" i="1"/>
  <c r="T1355" i="1"/>
  <c r="S1355" i="1"/>
  <c r="U1354" i="1"/>
  <c r="T1354" i="1"/>
  <c r="S1354" i="1"/>
  <c r="U1353" i="1"/>
  <c r="T1353" i="1"/>
  <c r="W1353" i="1" s="1"/>
  <c r="S1353" i="1"/>
  <c r="U1352" i="1"/>
  <c r="AA1352" i="1" s="1"/>
  <c r="T1352" i="1"/>
  <c r="S1352" i="1"/>
  <c r="U1351" i="1"/>
  <c r="AA1351" i="1" s="1"/>
  <c r="T1351" i="1"/>
  <c r="S1351" i="1"/>
  <c r="AA1350" i="1"/>
  <c r="U1350" i="1"/>
  <c r="T1350" i="1"/>
  <c r="S1350" i="1"/>
  <c r="U1349" i="1"/>
  <c r="T1349" i="1"/>
  <c r="S1349" i="1"/>
  <c r="W1348" i="1"/>
  <c r="U1348" i="1"/>
  <c r="AA1348" i="1" s="1"/>
  <c r="T1348" i="1"/>
  <c r="Z1348" i="1" s="1"/>
  <c r="S1348" i="1"/>
  <c r="U1347" i="1"/>
  <c r="T1347" i="1"/>
  <c r="S1347" i="1"/>
  <c r="U1346" i="1"/>
  <c r="T1346" i="1"/>
  <c r="S1346" i="1"/>
  <c r="U1345" i="1"/>
  <c r="T1345" i="1"/>
  <c r="W1345" i="1" s="1"/>
  <c r="S1345" i="1"/>
  <c r="U1344" i="1"/>
  <c r="AA1344" i="1" s="1"/>
  <c r="T1344" i="1"/>
  <c r="S1344" i="1"/>
  <c r="Z1343" i="1"/>
  <c r="W1343" i="1"/>
  <c r="U1343" i="1"/>
  <c r="AA1343" i="1" s="1"/>
  <c r="T1343" i="1"/>
  <c r="S1343" i="1"/>
  <c r="U1342" i="1"/>
  <c r="AA1342" i="1" s="1"/>
  <c r="T1342" i="1"/>
  <c r="S1342" i="1"/>
  <c r="U1341" i="1"/>
  <c r="T1341" i="1"/>
  <c r="S1341" i="1"/>
  <c r="U1340" i="1"/>
  <c r="AA1340" i="1" s="1"/>
  <c r="T1340" i="1"/>
  <c r="S1340" i="1"/>
  <c r="U1339" i="1"/>
  <c r="T1339" i="1"/>
  <c r="S1339" i="1"/>
  <c r="U1338" i="1"/>
  <c r="T1338" i="1"/>
  <c r="S1338" i="1"/>
  <c r="U1337" i="1"/>
  <c r="T1337" i="1"/>
  <c r="W1337" i="1" s="1"/>
  <c r="S1337" i="1"/>
  <c r="U1336" i="1"/>
  <c r="AA1336" i="1" s="1"/>
  <c r="T1336" i="1"/>
  <c r="S1336" i="1"/>
  <c r="U1335" i="1"/>
  <c r="AA1335" i="1" s="1"/>
  <c r="T1335" i="1"/>
  <c r="Z1335" i="1" s="1"/>
  <c r="S1335" i="1"/>
  <c r="U1334" i="1"/>
  <c r="AA1334" i="1" s="1"/>
  <c r="T1334" i="1"/>
  <c r="S1334" i="1"/>
  <c r="U1333" i="1"/>
  <c r="T1333" i="1"/>
  <c r="S1333" i="1"/>
  <c r="U1332" i="1"/>
  <c r="AA1332" i="1" s="1"/>
  <c r="T1332" i="1"/>
  <c r="S1332" i="1"/>
  <c r="U1331" i="1"/>
  <c r="T1331" i="1"/>
  <c r="S1331" i="1"/>
  <c r="U1330" i="1"/>
  <c r="T1330" i="1"/>
  <c r="S1330" i="1"/>
  <c r="U1329" i="1"/>
  <c r="T1329" i="1"/>
  <c r="W1329" i="1" s="1"/>
  <c r="S1329" i="1"/>
  <c r="U1328" i="1"/>
  <c r="AA1328" i="1" s="1"/>
  <c r="T1328" i="1"/>
  <c r="S1328" i="1"/>
  <c r="U1327" i="1"/>
  <c r="AA1327" i="1" s="1"/>
  <c r="T1327" i="1"/>
  <c r="W1327" i="1" s="1"/>
  <c r="S1327" i="1"/>
  <c r="U1326" i="1"/>
  <c r="AA1326" i="1" s="1"/>
  <c r="T1326" i="1"/>
  <c r="S1326" i="1"/>
  <c r="U1325" i="1"/>
  <c r="T1325" i="1"/>
  <c r="S1325" i="1"/>
  <c r="W1324" i="1"/>
  <c r="U1324" i="1"/>
  <c r="AA1324" i="1" s="1"/>
  <c r="T1324" i="1"/>
  <c r="Z1324" i="1" s="1"/>
  <c r="S1324" i="1"/>
  <c r="Z1323" i="1"/>
  <c r="U1323" i="1"/>
  <c r="T1323" i="1"/>
  <c r="W1323" i="1" s="1"/>
  <c r="S1323" i="1"/>
  <c r="U1322" i="1"/>
  <c r="T1322" i="1"/>
  <c r="S1322" i="1"/>
  <c r="U1321" i="1"/>
  <c r="T1321" i="1"/>
  <c r="W1321" i="1" s="1"/>
  <c r="S1321" i="1"/>
  <c r="U1320" i="1"/>
  <c r="AA1320" i="1" s="1"/>
  <c r="T1320" i="1"/>
  <c r="S1320" i="1"/>
  <c r="U1319" i="1"/>
  <c r="AA1319" i="1" s="1"/>
  <c r="T1319" i="1"/>
  <c r="S1319" i="1"/>
  <c r="U1318" i="1"/>
  <c r="AA1318" i="1" s="1"/>
  <c r="T1318" i="1"/>
  <c r="S1318" i="1"/>
  <c r="U1317" i="1"/>
  <c r="X1317" i="1" s="1"/>
  <c r="T1317" i="1"/>
  <c r="S1317" i="1"/>
  <c r="U1316" i="1"/>
  <c r="X1316" i="1" s="1"/>
  <c r="T1316" i="1"/>
  <c r="Z1316" i="1" s="1"/>
  <c r="S1316" i="1"/>
  <c r="W1315" i="1"/>
  <c r="U1315" i="1"/>
  <c r="X1315" i="1" s="1"/>
  <c r="T1315" i="1"/>
  <c r="Z1315" i="1" s="1"/>
  <c r="S1315" i="1"/>
  <c r="U1314" i="1"/>
  <c r="X1314" i="1" s="1"/>
  <c r="T1314" i="1"/>
  <c r="Z1314" i="1" s="1"/>
  <c r="S1314" i="1"/>
  <c r="W1313" i="1"/>
  <c r="U1313" i="1"/>
  <c r="T1313" i="1"/>
  <c r="Z1313" i="1" s="1"/>
  <c r="S1313" i="1"/>
  <c r="U1312" i="1"/>
  <c r="T1312" i="1"/>
  <c r="S1312" i="1"/>
  <c r="U1311" i="1"/>
  <c r="T1311" i="1"/>
  <c r="S1311" i="1"/>
  <c r="X1310" i="1"/>
  <c r="U1310" i="1"/>
  <c r="AA1310" i="1" s="1"/>
  <c r="T1310" i="1"/>
  <c r="S1310" i="1"/>
  <c r="U1309" i="1"/>
  <c r="T1309" i="1"/>
  <c r="S1309" i="1"/>
  <c r="W1308" i="1"/>
  <c r="U1308" i="1"/>
  <c r="T1308" i="1"/>
  <c r="Z1308" i="1" s="1"/>
  <c r="S1308" i="1"/>
  <c r="U1307" i="1"/>
  <c r="T1307" i="1"/>
  <c r="W1307" i="1" s="1"/>
  <c r="S1307" i="1"/>
  <c r="U1306" i="1"/>
  <c r="T1306" i="1"/>
  <c r="S1306" i="1"/>
  <c r="W1305" i="1"/>
  <c r="U1305" i="1"/>
  <c r="T1305" i="1"/>
  <c r="Z1305" i="1" s="1"/>
  <c r="S1305" i="1"/>
  <c r="U1304" i="1"/>
  <c r="AA1304" i="1" s="1"/>
  <c r="T1304" i="1"/>
  <c r="S1304" i="1"/>
  <c r="U1303" i="1"/>
  <c r="T1303" i="1"/>
  <c r="S1303" i="1"/>
  <c r="U1302" i="1"/>
  <c r="AA1302" i="1" s="1"/>
  <c r="T1302" i="1"/>
  <c r="S1302" i="1"/>
  <c r="U1301" i="1"/>
  <c r="T1301" i="1"/>
  <c r="S1301" i="1"/>
  <c r="W1300" i="1"/>
  <c r="U1300" i="1"/>
  <c r="T1300" i="1"/>
  <c r="Z1300" i="1" s="1"/>
  <c r="S1300" i="1"/>
  <c r="Z1299" i="1"/>
  <c r="U1299" i="1"/>
  <c r="T1299" i="1"/>
  <c r="W1299" i="1" s="1"/>
  <c r="S1299" i="1"/>
  <c r="W1298" i="1"/>
  <c r="U1298" i="1"/>
  <c r="T1298" i="1"/>
  <c r="Z1298" i="1" s="1"/>
  <c r="S1298" i="1"/>
  <c r="Z1297" i="1"/>
  <c r="U1297" i="1"/>
  <c r="T1297" i="1"/>
  <c r="W1297" i="1" s="1"/>
  <c r="S1297" i="1"/>
  <c r="U1296" i="1"/>
  <c r="T1296" i="1"/>
  <c r="S1296" i="1"/>
  <c r="U1295" i="1"/>
  <c r="T1295" i="1"/>
  <c r="S1295" i="1"/>
  <c r="X1294" i="1"/>
  <c r="U1294" i="1"/>
  <c r="AA1294" i="1" s="1"/>
  <c r="T1294" i="1"/>
  <c r="S1294" i="1"/>
  <c r="U1293" i="1"/>
  <c r="T1293" i="1"/>
  <c r="S1293" i="1"/>
  <c r="U1292" i="1"/>
  <c r="X1292" i="1" s="1"/>
  <c r="T1292" i="1"/>
  <c r="Z1292" i="1" s="1"/>
  <c r="S1292" i="1"/>
  <c r="U1291" i="1"/>
  <c r="T1291" i="1"/>
  <c r="W1291" i="1" s="1"/>
  <c r="S1291" i="1"/>
  <c r="U1290" i="1"/>
  <c r="T1290" i="1"/>
  <c r="S1290" i="1"/>
  <c r="U1289" i="1"/>
  <c r="T1289" i="1"/>
  <c r="S1289" i="1"/>
  <c r="U1288" i="1"/>
  <c r="AA1288" i="1" s="1"/>
  <c r="T1288" i="1"/>
  <c r="S1288" i="1"/>
  <c r="W1287" i="1"/>
  <c r="U1287" i="1"/>
  <c r="T1287" i="1"/>
  <c r="Z1287" i="1" s="1"/>
  <c r="S1287" i="1"/>
  <c r="AA1286" i="1"/>
  <c r="X1286" i="1"/>
  <c r="U1286" i="1"/>
  <c r="T1286" i="1"/>
  <c r="S1286" i="1"/>
  <c r="U1285" i="1"/>
  <c r="T1285" i="1"/>
  <c r="S1285" i="1"/>
  <c r="X1284" i="1"/>
  <c r="U1284" i="1"/>
  <c r="T1284" i="1"/>
  <c r="Z1284" i="1" s="1"/>
  <c r="S1284" i="1"/>
  <c r="U1283" i="1"/>
  <c r="T1283" i="1"/>
  <c r="W1283" i="1" s="1"/>
  <c r="S1283" i="1"/>
  <c r="U1282" i="1"/>
  <c r="T1282" i="1"/>
  <c r="Z1282" i="1" s="1"/>
  <c r="S1282" i="1"/>
  <c r="U1281" i="1"/>
  <c r="T1281" i="1"/>
  <c r="W1281" i="1" s="1"/>
  <c r="S1281" i="1"/>
  <c r="U1280" i="1"/>
  <c r="T1280" i="1"/>
  <c r="S1280" i="1"/>
  <c r="W1279" i="1"/>
  <c r="U1279" i="1"/>
  <c r="T1279" i="1"/>
  <c r="Z1279" i="1" s="1"/>
  <c r="S1279" i="1"/>
  <c r="AA1278" i="1"/>
  <c r="U1278" i="1"/>
  <c r="X1278" i="1" s="1"/>
  <c r="T1278" i="1"/>
  <c r="S1278" i="1"/>
  <c r="U1277" i="1"/>
  <c r="T1277" i="1"/>
  <c r="S1277" i="1"/>
  <c r="U1276" i="1"/>
  <c r="T1276" i="1"/>
  <c r="S1276" i="1"/>
  <c r="U1275" i="1"/>
  <c r="T1275" i="1"/>
  <c r="W1275" i="1" s="1"/>
  <c r="S1275" i="1"/>
  <c r="U1274" i="1"/>
  <c r="T1274" i="1"/>
  <c r="S1274" i="1"/>
  <c r="U1273" i="1"/>
  <c r="T1273" i="1"/>
  <c r="S1273" i="1"/>
  <c r="U1272" i="1"/>
  <c r="AA1272" i="1" s="1"/>
  <c r="T1272" i="1"/>
  <c r="S1272" i="1"/>
  <c r="U1271" i="1"/>
  <c r="T1271" i="1"/>
  <c r="Z1271" i="1" s="1"/>
  <c r="S1271" i="1"/>
  <c r="AA1270" i="1"/>
  <c r="U1270" i="1"/>
  <c r="X1270" i="1" s="1"/>
  <c r="T1270" i="1"/>
  <c r="S1270" i="1"/>
  <c r="U1269" i="1"/>
  <c r="T1269" i="1"/>
  <c r="S1269" i="1"/>
  <c r="X1268" i="1"/>
  <c r="U1268" i="1"/>
  <c r="V1268" i="1" s="1"/>
  <c r="T1268" i="1"/>
  <c r="S1268" i="1"/>
  <c r="U1267" i="1"/>
  <c r="T1267" i="1"/>
  <c r="S1267" i="1"/>
  <c r="U1266" i="1"/>
  <c r="T1266" i="1"/>
  <c r="S1266" i="1"/>
  <c r="U1265" i="1"/>
  <c r="T1265" i="1"/>
  <c r="S1265" i="1"/>
  <c r="U1264" i="1"/>
  <c r="T1264" i="1"/>
  <c r="S1264" i="1"/>
  <c r="U1263" i="1"/>
  <c r="T1263" i="1"/>
  <c r="S1263" i="1"/>
  <c r="U1262" i="1"/>
  <c r="AA1262" i="1" s="1"/>
  <c r="T1262" i="1"/>
  <c r="S1262" i="1"/>
  <c r="U1261" i="1"/>
  <c r="T1261" i="1"/>
  <c r="S1261" i="1"/>
  <c r="U1260" i="1"/>
  <c r="T1260" i="1"/>
  <c r="S1260" i="1"/>
  <c r="U1259" i="1"/>
  <c r="T1259" i="1"/>
  <c r="W1259" i="1" s="1"/>
  <c r="S1259" i="1"/>
  <c r="U1258" i="1"/>
  <c r="T1258" i="1"/>
  <c r="S1258" i="1"/>
  <c r="U1257" i="1"/>
  <c r="T1257" i="1"/>
  <c r="Z1257" i="1" s="1"/>
  <c r="S1257" i="1"/>
  <c r="U1256" i="1"/>
  <c r="AA1256" i="1" s="1"/>
  <c r="T1256" i="1"/>
  <c r="S1256" i="1"/>
  <c r="U1255" i="1"/>
  <c r="T1255" i="1"/>
  <c r="S1255" i="1"/>
  <c r="U1254" i="1"/>
  <c r="T1254" i="1"/>
  <c r="S1254" i="1"/>
  <c r="U1253" i="1"/>
  <c r="T1253" i="1"/>
  <c r="S1253" i="1"/>
  <c r="U1252" i="1"/>
  <c r="T1252" i="1"/>
  <c r="S1252" i="1"/>
  <c r="U1251" i="1"/>
  <c r="T1251" i="1"/>
  <c r="S1251" i="1"/>
  <c r="U1250" i="1"/>
  <c r="T1250" i="1"/>
  <c r="S1250" i="1"/>
  <c r="U1249" i="1"/>
  <c r="T1249" i="1"/>
  <c r="S1249" i="1"/>
  <c r="U1248" i="1"/>
  <c r="T1248" i="1"/>
  <c r="S1248" i="1"/>
  <c r="U1247" i="1"/>
  <c r="T1247" i="1"/>
  <c r="S1247" i="1"/>
  <c r="U1246" i="1"/>
  <c r="T1246" i="1"/>
  <c r="S1246" i="1"/>
  <c r="U1245" i="1"/>
  <c r="T1245" i="1"/>
  <c r="S1245" i="1"/>
  <c r="U1244" i="1"/>
  <c r="T1244" i="1"/>
  <c r="S1244" i="1"/>
  <c r="U1243" i="1"/>
  <c r="T1243" i="1"/>
  <c r="W1243" i="1" s="1"/>
  <c r="S1243" i="1"/>
  <c r="U1242" i="1"/>
  <c r="T1242" i="1"/>
  <c r="S1242" i="1"/>
  <c r="Z1241" i="1"/>
  <c r="W1241" i="1"/>
  <c r="U1241" i="1"/>
  <c r="T1241" i="1"/>
  <c r="S1241" i="1"/>
  <c r="U1240" i="1"/>
  <c r="AA1240" i="1" s="1"/>
  <c r="T1240" i="1"/>
  <c r="S1240" i="1"/>
  <c r="U1239" i="1"/>
  <c r="T1239" i="1"/>
  <c r="S1239" i="1"/>
  <c r="U1238" i="1"/>
  <c r="T1238" i="1"/>
  <c r="S1238" i="1"/>
  <c r="U1237" i="1"/>
  <c r="T1237" i="1"/>
  <c r="S1237" i="1"/>
  <c r="W1236" i="1"/>
  <c r="U1236" i="1"/>
  <c r="T1236" i="1"/>
  <c r="Z1236" i="1" s="1"/>
  <c r="S1236" i="1"/>
  <c r="Z1235" i="1"/>
  <c r="U1235" i="1"/>
  <c r="T1235" i="1"/>
  <c r="W1235" i="1" s="1"/>
  <c r="S1235" i="1"/>
  <c r="W1234" i="1"/>
  <c r="U1234" i="1"/>
  <c r="T1234" i="1"/>
  <c r="Z1234" i="1" s="1"/>
  <c r="S1234" i="1"/>
  <c r="Z1233" i="1"/>
  <c r="U1233" i="1"/>
  <c r="T1233" i="1"/>
  <c r="W1233" i="1" s="1"/>
  <c r="S1233" i="1"/>
  <c r="U1232" i="1"/>
  <c r="T1232" i="1"/>
  <c r="S1232" i="1"/>
  <c r="W1231" i="1"/>
  <c r="U1231" i="1"/>
  <c r="T1231" i="1"/>
  <c r="Z1231" i="1" s="1"/>
  <c r="S1231" i="1"/>
  <c r="AA1230" i="1"/>
  <c r="U1230" i="1"/>
  <c r="X1230" i="1" s="1"/>
  <c r="T1230" i="1"/>
  <c r="S1230" i="1"/>
  <c r="U1229" i="1"/>
  <c r="T1229" i="1"/>
  <c r="S1229" i="1"/>
  <c r="X1228" i="1"/>
  <c r="U1228" i="1"/>
  <c r="T1228" i="1"/>
  <c r="S1228" i="1"/>
  <c r="U1227" i="1"/>
  <c r="T1227" i="1"/>
  <c r="W1227" i="1" s="1"/>
  <c r="S1227" i="1"/>
  <c r="W1226" i="1"/>
  <c r="U1226" i="1"/>
  <c r="T1226" i="1"/>
  <c r="Z1226" i="1" s="1"/>
  <c r="S1226" i="1"/>
  <c r="Z1225" i="1"/>
  <c r="U1225" i="1"/>
  <c r="T1225" i="1"/>
  <c r="W1225" i="1" s="1"/>
  <c r="S1225" i="1"/>
  <c r="U1224" i="1"/>
  <c r="AA1224" i="1" s="1"/>
  <c r="T1224" i="1"/>
  <c r="S1224" i="1"/>
  <c r="W1223" i="1"/>
  <c r="U1223" i="1"/>
  <c r="T1223" i="1"/>
  <c r="Z1223" i="1" s="1"/>
  <c r="S1223" i="1"/>
  <c r="AA1222" i="1"/>
  <c r="U1222" i="1"/>
  <c r="X1222" i="1" s="1"/>
  <c r="T1222" i="1"/>
  <c r="S1222" i="1"/>
  <c r="U1221" i="1"/>
  <c r="T1221" i="1"/>
  <c r="S1221" i="1"/>
  <c r="X1220" i="1"/>
  <c r="U1220" i="1"/>
  <c r="T1220" i="1"/>
  <c r="S1220" i="1"/>
  <c r="U1219" i="1"/>
  <c r="T1219" i="1"/>
  <c r="S1219" i="1"/>
  <c r="U1218" i="1"/>
  <c r="T1218" i="1"/>
  <c r="S1218" i="1"/>
  <c r="U1217" i="1"/>
  <c r="T1217" i="1"/>
  <c r="S1217" i="1"/>
  <c r="U1216" i="1"/>
  <c r="T1216" i="1"/>
  <c r="S1216" i="1"/>
  <c r="W1215" i="1"/>
  <c r="U1215" i="1"/>
  <c r="T1215" i="1"/>
  <c r="Z1215" i="1" s="1"/>
  <c r="S1215" i="1"/>
  <c r="U1214" i="1"/>
  <c r="T1214" i="1"/>
  <c r="S1214" i="1"/>
  <c r="U1213" i="1"/>
  <c r="T1213" i="1"/>
  <c r="S1213" i="1"/>
  <c r="U1212" i="1"/>
  <c r="T1212" i="1"/>
  <c r="S1212" i="1"/>
  <c r="U1211" i="1"/>
  <c r="T1211" i="1"/>
  <c r="W1211" i="1" s="1"/>
  <c r="S1211" i="1"/>
  <c r="U1210" i="1"/>
  <c r="T1210" i="1"/>
  <c r="Z1210" i="1" s="1"/>
  <c r="S1210" i="1"/>
  <c r="U1209" i="1"/>
  <c r="T1209" i="1"/>
  <c r="W1209" i="1" s="1"/>
  <c r="S1209" i="1"/>
  <c r="U1208" i="1"/>
  <c r="T1208" i="1"/>
  <c r="S1208" i="1"/>
  <c r="U1207" i="1"/>
  <c r="T1207" i="1"/>
  <c r="S1207" i="1"/>
  <c r="U1206" i="1"/>
  <c r="X1206" i="1" s="1"/>
  <c r="T1206" i="1"/>
  <c r="S1206" i="1"/>
  <c r="U1205" i="1"/>
  <c r="T1205" i="1"/>
  <c r="S1205" i="1"/>
  <c r="U1204" i="1"/>
  <c r="T1204" i="1"/>
  <c r="S1204" i="1"/>
  <c r="U1203" i="1"/>
  <c r="T1203" i="1"/>
  <c r="S1203" i="1"/>
  <c r="U1202" i="1"/>
  <c r="T1202" i="1"/>
  <c r="S1202" i="1"/>
  <c r="U1201" i="1"/>
  <c r="T1201" i="1"/>
  <c r="Z1201" i="1" s="1"/>
  <c r="S1201" i="1"/>
  <c r="U1200" i="1"/>
  <c r="T1200" i="1"/>
  <c r="S1200" i="1"/>
  <c r="U1199" i="1"/>
  <c r="T1199" i="1"/>
  <c r="S1199" i="1"/>
  <c r="U1198" i="1"/>
  <c r="T1198" i="1"/>
  <c r="S1198" i="1"/>
  <c r="U1197" i="1"/>
  <c r="T1197" i="1"/>
  <c r="S1197" i="1"/>
  <c r="U1196" i="1"/>
  <c r="T1196" i="1"/>
  <c r="S1196" i="1"/>
  <c r="U1195" i="1"/>
  <c r="T1195" i="1"/>
  <c r="W1195" i="1" s="1"/>
  <c r="S1195" i="1"/>
  <c r="U1194" i="1"/>
  <c r="T1194" i="1"/>
  <c r="S1194" i="1"/>
  <c r="U1193" i="1"/>
  <c r="T1193" i="1"/>
  <c r="S1193" i="1"/>
  <c r="U1192" i="1"/>
  <c r="T1192" i="1"/>
  <c r="S1192" i="1"/>
  <c r="U1191" i="1"/>
  <c r="T1191" i="1"/>
  <c r="S1191" i="1"/>
  <c r="U1190" i="1"/>
  <c r="AA1190" i="1" s="1"/>
  <c r="T1190" i="1"/>
  <c r="S1190" i="1"/>
  <c r="U1189" i="1"/>
  <c r="T1189" i="1"/>
  <c r="S1189" i="1"/>
  <c r="U1188" i="1"/>
  <c r="T1188" i="1"/>
  <c r="Z1188" i="1" s="1"/>
  <c r="S1188" i="1"/>
  <c r="U1187" i="1"/>
  <c r="T1187" i="1"/>
  <c r="W1187" i="1" s="1"/>
  <c r="S1187" i="1"/>
  <c r="U1186" i="1"/>
  <c r="T1186" i="1"/>
  <c r="Z1186" i="1" s="1"/>
  <c r="S1186" i="1"/>
  <c r="Z1185" i="1"/>
  <c r="W1185" i="1"/>
  <c r="U1185" i="1"/>
  <c r="T1185" i="1"/>
  <c r="S1185" i="1"/>
  <c r="U1184" i="1"/>
  <c r="T1184" i="1"/>
  <c r="S1184" i="1"/>
  <c r="U1183" i="1"/>
  <c r="T1183" i="1"/>
  <c r="Z1183" i="1" s="1"/>
  <c r="S1183" i="1"/>
  <c r="U1182" i="1"/>
  <c r="AA1182" i="1" s="1"/>
  <c r="T1182" i="1"/>
  <c r="S1182" i="1"/>
  <c r="U1181" i="1"/>
  <c r="T1181" i="1"/>
  <c r="S1181" i="1"/>
  <c r="W1180" i="1"/>
  <c r="U1180" i="1"/>
  <c r="V1180" i="1" s="1"/>
  <c r="T1180" i="1"/>
  <c r="Z1180" i="1" s="1"/>
  <c r="S1180" i="1"/>
  <c r="U1179" i="1"/>
  <c r="T1179" i="1"/>
  <c r="W1179" i="1" s="1"/>
  <c r="S1179" i="1"/>
  <c r="U1178" i="1"/>
  <c r="T1178" i="1"/>
  <c r="Z1178" i="1" s="1"/>
  <c r="S1178" i="1"/>
  <c r="U1177" i="1"/>
  <c r="T1177" i="1"/>
  <c r="S1177" i="1"/>
  <c r="U1176" i="1"/>
  <c r="T1176" i="1"/>
  <c r="S1176" i="1"/>
  <c r="U1175" i="1"/>
  <c r="T1175" i="1"/>
  <c r="Z1175" i="1" s="1"/>
  <c r="S1175" i="1"/>
  <c r="U1174" i="1"/>
  <c r="AA1174" i="1" s="1"/>
  <c r="T1174" i="1"/>
  <c r="S1174" i="1"/>
  <c r="U1173" i="1"/>
  <c r="T1173" i="1"/>
  <c r="S1173" i="1"/>
  <c r="U1172" i="1"/>
  <c r="V1172" i="1" s="1"/>
  <c r="T1172" i="1"/>
  <c r="S1172" i="1"/>
  <c r="U1171" i="1"/>
  <c r="T1171" i="1"/>
  <c r="S1171" i="1"/>
  <c r="U1170" i="1"/>
  <c r="T1170" i="1"/>
  <c r="S1170" i="1"/>
  <c r="U1169" i="1"/>
  <c r="T1169" i="1"/>
  <c r="S1169" i="1"/>
  <c r="U1168" i="1"/>
  <c r="T1168" i="1"/>
  <c r="S1168" i="1"/>
  <c r="U1167" i="1"/>
  <c r="T1167" i="1"/>
  <c r="S1167" i="1"/>
  <c r="U1166" i="1"/>
  <c r="T1166" i="1"/>
  <c r="S1166" i="1"/>
  <c r="U1165" i="1"/>
  <c r="T1165" i="1"/>
  <c r="S1165" i="1"/>
  <c r="U1164" i="1"/>
  <c r="X1164" i="1" s="1"/>
  <c r="T1164" i="1"/>
  <c r="S1164" i="1"/>
  <c r="U1163" i="1"/>
  <c r="T1163" i="1"/>
  <c r="W1163" i="1" s="1"/>
  <c r="S1163" i="1"/>
  <c r="U1162" i="1"/>
  <c r="T1162" i="1"/>
  <c r="S1162" i="1"/>
  <c r="U1161" i="1"/>
  <c r="T1161" i="1"/>
  <c r="S1161" i="1"/>
  <c r="U1160" i="1"/>
  <c r="T1160" i="1"/>
  <c r="S1160" i="1"/>
  <c r="W1159" i="1"/>
  <c r="U1159" i="1"/>
  <c r="T1159" i="1"/>
  <c r="Z1159" i="1" s="1"/>
  <c r="S1159" i="1"/>
  <c r="AA1158" i="1"/>
  <c r="U1158" i="1"/>
  <c r="X1158" i="1" s="1"/>
  <c r="T1158" i="1"/>
  <c r="S1158" i="1"/>
  <c r="U1157" i="1"/>
  <c r="T1157" i="1"/>
  <c r="S1157" i="1"/>
  <c r="X1156" i="1"/>
  <c r="U1156" i="1"/>
  <c r="T1156" i="1"/>
  <c r="S1156" i="1"/>
  <c r="U1155" i="1"/>
  <c r="T1155" i="1"/>
  <c r="S1155" i="1"/>
  <c r="U1154" i="1"/>
  <c r="T1154" i="1"/>
  <c r="S1154" i="1"/>
  <c r="U1153" i="1"/>
  <c r="T1153" i="1"/>
  <c r="S1153" i="1"/>
  <c r="U1152" i="1"/>
  <c r="T1152" i="1"/>
  <c r="S1152" i="1"/>
  <c r="U1151" i="1"/>
  <c r="T1151" i="1"/>
  <c r="S1151" i="1"/>
  <c r="U1150" i="1"/>
  <c r="X1150" i="1" s="1"/>
  <c r="T1150" i="1"/>
  <c r="S1150" i="1"/>
  <c r="U1149" i="1"/>
  <c r="T1149" i="1"/>
  <c r="S1149" i="1"/>
  <c r="U1148" i="1"/>
  <c r="X1148" i="1" s="1"/>
  <c r="T1148" i="1"/>
  <c r="S1148" i="1"/>
  <c r="U1147" i="1"/>
  <c r="T1147" i="1"/>
  <c r="W1147" i="1" s="1"/>
  <c r="S1147" i="1"/>
  <c r="W1146" i="1"/>
  <c r="U1146" i="1"/>
  <c r="T1146" i="1"/>
  <c r="Z1146" i="1" s="1"/>
  <c r="S1146" i="1"/>
  <c r="Z1145" i="1"/>
  <c r="U1145" i="1"/>
  <c r="T1145" i="1"/>
  <c r="W1145" i="1" s="1"/>
  <c r="S1145" i="1"/>
  <c r="U1144" i="1"/>
  <c r="T1144" i="1"/>
  <c r="S1144" i="1"/>
  <c r="W1143" i="1"/>
  <c r="U1143" i="1"/>
  <c r="T1143" i="1"/>
  <c r="Z1143" i="1" s="1"/>
  <c r="S1143" i="1"/>
  <c r="U1142" i="1"/>
  <c r="T1142" i="1"/>
  <c r="S1142" i="1"/>
  <c r="U1141" i="1"/>
  <c r="T1141" i="1"/>
  <c r="S1141" i="1"/>
  <c r="U1140" i="1"/>
  <c r="T1140" i="1"/>
  <c r="S1140" i="1"/>
  <c r="U1139" i="1"/>
  <c r="T1139" i="1"/>
  <c r="S1139" i="1"/>
  <c r="U1138" i="1"/>
  <c r="T1138" i="1"/>
  <c r="S1138" i="1"/>
  <c r="U1137" i="1"/>
  <c r="T1137" i="1"/>
  <c r="S1137" i="1"/>
  <c r="U1136" i="1"/>
  <c r="T1136" i="1"/>
  <c r="S1136" i="1"/>
  <c r="U1135" i="1"/>
  <c r="T1135" i="1"/>
  <c r="S1135" i="1"/>
  <c r="U1134" i="1"/>
  <c r="AA1134" i="1" s="1"/>
  <c r="T1134" i="1"/>
  <c r="S1134" i="1"/>
  <c r="U1133" i="1"/>
  <c r="T1133" i="1"/>
  <c r="S1133" i="1"/>
  <c r="U1132" i="1"/>
  <c r="T1132" i="1"/>
  <c r="Z1132" i="1" s="1"/>
  <c r="S1132" i="1"/>
  <c r="U1131" i="1"/>
  <c r="T1131" i="1"/>
  <c r="W1131" i="1" s="1"/>
  <c r="S1131" i="1"/>
  <c r="U1130" i="1"/>
  <c r="T1130" i="1"/>
  <c r="S1130" i="1"/>
  <c r="W1129" i="1"/>
  <c r="U1129" i="1"/>
  <c r="T1129" i="1"/>
  <c r="Z1129" i="1" s="1"/>
  <c r="S1129" i="1"/>
  <c r="U1128" i="1"/>
  <c r="T1128" i="1"/>
  <c r="S1128" i="1"/>
  <c r="U1127" i="1"/>
  <c r="T1127" i="1"/>
  <c r="S1127" i="1"/>
  <c r="X1126" i="1"/>
  <c r="U1126" i="1"/>
  <c r="AA1126" i="1" s="1"/>
  <c r="T1126" i="1"/>
  <c r="S1126" i="1"/>
  <c r="U1125" i="1"/>
  <c r="T1125" i="1"/>
  <c r="S1125" i="1"/>
  <c r="W1124" i="1"/>
  <c r="U1124" i="1"/>
  <c r="T1124" i="1"/>
  <c r="Z1124" i="1" s="1"/>
  <c r="S1124" i="1"/>
  <c r="Z1123" i="1"/>
  <c r="U1123" i="1"/>
  <c r="T1123" i="1"/>
  <c r="W1123" i="1" s="1"/>
  <c r="S1123" i="1"/>
  <c r="W1122" i="1"/>
  <c r="U1122" i="1"/>
  <c r="T1122" i="1"/>
  <c r="Z1122" i="1" s="1"/>
  <c r="S1122" i="1"/>
  <c r="Z1121" i="1"/>
  <c r="U1121" i="1"/>
  <c r="T1121" i="1"/>
  <c r="W1121" i="1" s="1"/>
  <c r="S1121" i="1"/>
  <c r="U1120" i="1"/>
  <c r="T1120" i="1"/>
  <c r="S1120" i="1"/>
  <c r="W1119" i="1"/>
  <c r="U1119" i="1"/>
  <c r="T1119" i="1"/>
  <c r="Z1119" i="1" s="1"/>
  <c r="S1119" i="1"/>
  <c r="AA1118" i="1"/>
  <c r="X1118" i="1"/>
  <c r="U1118" i="1"/>
  <c r="T1118" i="1"/>
  <c r="S1118" i="1"/>
  <c r="U1117" i="1"/>
  <c r="T1117" i="1"/>
  <c r="S1117" i="1"/>
  <c r="X1116" i="1"/>
  <c r="U1116" i="1"/>
  <c r="T1116" i="1"/>
  <c r="S1116" i="1"/>
  <c r="U1115" i="1"/>
  <c r="T1115" i="1"/>
  <c r="W1115" i="1" s="1"/>
  <c r="S1115" i="1"/>
  <c r="W1114" i="1"/>
  <c r="U1114" i="1"/>
  <c r="T1114" i="1"/>
  <c r="Z1114" i="1" s="1"/>
  <c r="S1114" i="1"/>
  <c r="U1113" i="1"/>
  <c r="T1113" i="1"/>
  <c r="S1113" i="1"/>
  <c r="U1112" i="1"/>
  <c r="T1112" i="1"/>
  <c r="S1112" i="1"/>
  <c r="W1111" i="1"/>
  <c r="U1111" i="1"/>
  <c r="T1111" i="1"/>
  <c r="Z1111" i="1" s="1"/>
  <c r="S1111" i="1"/>
  <c r="AA1110" i="1"/>
  <c r="X1110" i="1"/>
  <c r="U1110" i="1"/>
  <c r="T1110" i="1"/>
  <c r="S1110" i="1"/>
  <c r="U1109" i="1"/>
  <c r="T1109" i="1"/>
  <c r="S1109" i="1"/>
  <c r="X1108" i="1"/>
  <c r="U1108" i="1"/>
  <c r="T1108" i="1"/>
  <c r="S1108" i="1"/>
  <c r="U1107" i="1"/>
  <c r="T1107" i="1"/>
  <c r="S1107" i="1"/>
  <c r="U1106" i="1"/>
  <c r="T1106" i="1"/>
  <c r="S1106" i="1"/>
  <c r="U1105" i="1"/>
  <c r="T1105" i="1"/>
  <c r="S1105" i="1"/>
  <c r="U1104" i="1"/>
  <c r="T1104" i="1"/>
  <c r="S1104" i="1"/>
  <c r="W1103" i="1"/>
  <c r="U1103" i="1"/>
  <c r="T1103" i="1"/>
  <c r="Z1103" i="1" s="1"/>
  <c r="S1103" i="1"/>
  <c r="AA1102" i="1"/>
  <c r="X1102" i="1"/>
  <c r="U1102" i="1"/>
  <c r="T1102" i="1"/>
  <c r="S1102" i="1"/>
  <c r="U1101" i="1"/>
  <c r="T1101" i="1"/>
  <c r="S1101" i="1"/>
  <c r="X1100" i="1"/>
  <c r="U1100" i="1"/>
  <c r="T1100" i="1"/>
  <c r="S1100" i="1"/>
  <c r="U1099" i="1"/>
  <c r="T1099" i="1"/>
  <c r="W1099" i="1" s="1"/>
  <c r="S1099" i="1"/>
  <c r="U1098" i="1"/>
  <c r="T1098" i="1"/>
  <c r="S1098" i="1"/>
  <c r="U1097" i="1"/>
  <c r="T1097" i="1"/>
  <c r="S1097" i="1"/>
  <c r="U1096" i="1"/>
  <c r="T1096" i="1"/>
  <c r="S1096" i="1"/>
  <c r="W1095" i="1"/>
  <c r="U1095" i="1"/>
  <c r="T1095" i="1"/>
  <c r="Z1095" i="1" s="1"/>
  <c r="S1095" i="1"/>
  <c r="AA1094" i="1"/>
  <c r="X1094" i="1"/>
  <c r="U1094" i="1"/>
  <c r="T1094" i="1"/>
  <c r="S1094" i="1"/>
  <c r="U1093" i="1"/>
  <c r="T1093" i="1"/>
  <c r="S1093" i="1"/>
  <c r="X1092" i="1"/>
  <c r="U1092" i="1"/>
  <c r="T1092" i="1"/>
  <c r="S1092" i="1"/>
  <c r="U1091" i="1"/>
  <c r="T1091" i="1"/>
  <c r="S1091" i="1"/>
  <c r="U1090" i="1"/>
  <c r="T1090" i="1"/>
  <c r="S1090" i="1"/>
  <c r="U1089" i="1"/>
  <c r="T1089" i="1"/>
  <c r="S1089" i="1"/>
  <c r="U1088" i="1"/>
  <c r="T1088" i="1"/>
  <c r="S1088" i="1"/>
  <c r="U1087" i="1"/>
  <c r="T1087" i="1"/>
  <c r="Z1087" i="1" s="1"/>
  <c r="S1087" i="1"/>
  <c r="U1086" i="1"/>
  <c r="X1086" i="1" s="1"/>
  <c r="T1086" i="1"/>
  <c r="S1086" i="1"/>
  <c r="U1085" i="1"/>
  <c r="T1085" i="1"/>
  <c r="S1085" i="1"/>
  <c r="U1084" i="1"/>
  <c r="T1084" i="1"/>
  <c r="S1084" i="1"/>
  <c r="U1083" i="1"/>
  <c r="T1083" i="1"/>
  <c r="W1083" i="1" s="1"/>
  <c r="S1083" i="1"/>
  <c r="U1082" i="1"/>
  <c r="T1082" i="1"/>
  <c r="S1082" i="1"/>
  <c r="U1081" i="1"/>
  <c r="T1081" i="1"/>
  <c r="S1081" i="1"/>
  <c r="U1080" i="1"/>
  <c r="T1080" i="1"/>
  <c r="S1080" i="1"/>
  <c r="U1079" i="1"/>
  <c r="T1079" i="1"/>
  <c r="S1079" i="1"/>
  <c r="U1078" i="1"/>
  <c r="X1078" i="1" s="1"/>
  <c r="T1078" i="1"/>
  <c r="S1078" i="1"/>
  <c r="U1077" i="1"/>
  <c r="T1077" i="1"/>
  <c r="S1077" i="1"/>
  <c r="X1076" i="1"/>
  <c r="U1076" i="1"/>
  <c r="T1076" i="1"/>
  <c r="S1076" i="1"/>
  <c r="U1075" i="1"/>
  <c r="T1075" i="1"/>
  <c r="S1075" i="1"/>
  <c r="U1074" i="1"/>
  <c r="T1074" i="1"/>
  <c r="S1074" i="1"/>
  <c r="W1073" i="1"/>
  <c r="U1073" i="1"/>
  <c r="T1073" i="1"/>
  <c r="Z1073" i="1" s="1"/>
  <c r="S1073" i="1"/>
  <c r="U1072" i="1"/>
  <c r="T1072" i="1"/>
  <c r="S1072" i="1"/>
  <c r="U1071" i="1"/>
  <c r="T1071" i="1"/>
  <c r="S1071" i="1"/>
  <c r="X1070" i="1"/>
  <c r="U1070" i="1"/>
  <c r="AA1070" i="1" s="1"/>
  <c r="T1070" i="1"/>
  <c r="S1070" i="1"/>
  <c r="U1069" i="1"/>
  <c r="T1069" i="1"/>
  <c r="S1069" i="1"/>
  <c r="W1068" i="1"/>
  <c r="U1068" i="1"/>
  <c r="T1068" i="1"/>
  <c r="Z1068" i="1" s="1"/>
  <c r="S1068" i="1"/>
  <c r="U1067" i="1"/>
  <c r="T1067" i="1"/>
  <c r="W1067" i="1" s="1"/>
  <c r="S1067" i="1"/>
  <c r="U1066" i="1"/>
  <c r="T1066" i="1"/>
  <c r="S1066" i="1"/>
  <c r="U1065" i="1"/>
  <c r="T1065" i="1"/>
  <c r="S1065" i="1"/>
  <c r="U1064" i="1"/>
  <c r="T1064" i="1"/>
  <c r="S1064" i="1"/>
  <c r="U1063" i="1"/>
  <c r="T1063" i="1"/>
  <c r="S1063" i="1"/>
  <c r="X1062" i="1"/>
  <c r="U1062" i="1"/>
  <c r="AA1062" i="1" s="1"/>
  <c r="T1062" i="1"/>
  <c r="S1062" i="1"/>
  <c r="U1061" i="1"/>
  <c r="T1061" i="1"/>
  <c r="S1061" i="1"/>
  <c r="U1060" i="1"/>
  <c r="T1060" i="1"/>
  <c r="S1060" i="1"/>
  <c r="U1059" i="1"/>
  <c r="T1059" i="1"/>
  <c r="S1059" i="1"/>
  <c r="U1058" i="1"/>
  <c r="T1058" i="1"/>
  <c r="S1058" i="1"/>
  <c r="W1057" i="1"/>
  <c r="U1057" i="1"/>
  <c r="T1057" i="1"/>
  <c r="Z1057" i="1" s="1"/>
  <c r="S1057" i="1"/>
  <c r="U1056" i="1"/>
  <c r="T1056" i="1"/>
  <c r="S1056" i="1"/>
  <c r="U1055" i="1"/>
  <c r="T1055" i="1"/>
  <c r="S1055" i="1"/>
  <c r="U1054" i="1"/>
  <c r="T1054" i="1"/>
  <c r="S1054" i="1"/>
  <c r="U1053" i="1"/>
  <c r="T1053" i="1"/>
  <c r="S1053" i="1"/>
  <c r="W1052" i="1"/>
  <c r="U1052" i="1"/>
  <c r="T1052" i="1"/>
  <c r="Z1052" i="1" s="1"/>
  <c r="S1052" i="1"/>
  <c r="U1051" i="1"/>
  <c r="T1051" i="1"/>
  <c r="W1051" i="1" s="1"/>
  <c r="S1051" i="1"/>
  <c r="U1050" i="1"/>
  <c r="T1050" i="1"/>
  <c r="S1050" i="1"/>
  <c r="W1049" i="1"/>
  <c r="U1049" i="1"/>
  <c r="T1049" i="1"/>
  <c r="Z1049" i="1" s="1"/>
  <c r="S1049" i="1"/>
  <c r="U1048" i="1"/>
  <c r="T1048" i="1"/>
  <c r="S1048" i="1"/>
  <c r="U1047" i="1"/>
  <c r="T1047" i="1"/>
  <c r="S1047" i="1"/>
  <c r="U1046" i="1"/>
  <c r="T1046" i="1"/>
  <c r="S1046" i="1"/>
  <c r="U1045" i="1"/>
  <c r="T1045" i="1"/>
  <c r="S1045" i="1"/>
  <c r="U1044" i="1"/>
  <c r="T1044" i="1"/>
  <c r="S1044" i="1"/>
  <c r="U1043" i="1"/>
  <c r="T1043" i="1"/>
  <c r="S1043" i="1"/>
  <c r="U1042" i="1"/>
  <c r="T1042" i="1"/>
  <c r="S1042" i="1"/>
  <c r="U1041" i="1"/>
  <c r="T1041" i="1"/>
  <c r="S1041" i="1"/>
  <c r="U1040" i="1"/>
  <c r="T1040" i="1"/>
  <c r="S1040" i="1"/>
  <c r="U1039" i="1"/>
  <c r="T1039" i="1"/>
  <c r="S1039" i="1"/>
  <c r="U1038" i="1"/>
  <c r="T1038" i="1"/>
  <c r="S1038" i="1"/>
  <c r="U1037" i="1"/>
  <c r="T1037" i="1"/>
  <c r="S1037" i="1"/>
  <c r="U1036" i="1"/>
  <c r="X1036" i="1" s="1"/>
  <c r="T1036" i="1"/>
  <c r="Z1036" i="1" s="1"/>
  <c r="S1036" i="1"/>
  <c r="U1035" i="1"/>
  <c r="T1035" i="1"/>
  <c r="W1035" i="1" s="1"/>
  <c r="S1035" i="1"/>
  <c r="W1034" i="1"/>
  <c r="U1034" i="1"/>
  <c r="T1034" i="1"/>
  <c r="Z1034" i="1" s="1"/>
  <c r="S1034" i="1"/>
  <c r="Z1033" i="1"/>
  <c r="U1033" i="1"/>
  <c r="T1033" i="1"/>
  <c r="W1033" i="1" s="1"/>
  <c r="S1033" i="1"/>
  <c r="AA1032" i="1"/>
  <c r="U1032" i="1"/>
  <c r="X1032" i="1" s="1"/>
  <c r="T1032" i="1"/>
  <c r="S1032" i="1"/>
  <c r="U1031" i="1"/>
  <c r="T1031" i="1"/>
  <c r="S1031" i="1"/>
  <c r="W1030" i="1"/>
  <c r="U1030" i="1"/>
  <c r="T1030" i="1"/>
  <c r="Z1030" i="1" s="1"/>
  <c r="S1030" i="1"/>
  <c r="Z1029" i="1"/>
  <c r="U1029" i="1"/>
  <c r="T1029" i="1"/>
  <c r="W1029" i="1" s="1"/>
  <c r="S1029" i="1"/>
  <c r="AA1028" i="1"/>
  <c r="U1028" i="1"/>
  <c r="X1028" i="1" s="1"/>
  <c r="T1028" i="1"/>
  <c r="S1028" i="1"/>
  <c r="U1027" i="1"/>
  <c r="T1027" i="1"/>
  <c r="S1027" i="1"/>
  <c r="W1026" i="1"/>
  <c r="U1026" i="1"/>
  <c r="T1026" i="1"/>
  <c r="Z1026" i="1" s="1"/>
  <c r="S1026" i="1"/>
  <c r="Z1025" i="1"/>
  <c r="U1025" i="1"/>
  <c r="T1025" i="1"/>
  <c r="W1025" i="1" s="1"/>
  <c r="S1025" i="1"/>
  <c r="AA1024" i="1"/>
  <c r="U1024" i="1"/>
  <c r="X1024" i="1" s="1"/>
  <c r="T1024" i="1"/>
  <c r="S1024" i="1"/>
  <c r="U1023" i="1"/>
  <c r="T1023" i="1"/>
  <c r="S1023" i="1"/>
  <c r="W1022" i="1"/>
  <c r="U1022" i="1"/>
  <c r="T1022" i="1"/>
  <c r="Z1022" i="1" s="1"/>
  <c r="S1022" i="1"/>
  <c r="Z1021" i="1"/>
  <c r="U1021" i="1"/>
  <c r="T1021" i="1"/>
  <c r="W1021" i="1" s="1"/>
  <c r="S1021" i="1"/>
  <c r="AA1020" i="1"/>
  <c r="U1020" i="1"/>
  <c r="X1020" i="1" s="1"/>
  <c r="T1020" i="1"/>
  <c r="S1020" i="1"/>
  <c r="U1019" i="1"/>
  <c r="T1019" i="1"/>
  <c r="S1019" i="1"/>
  <c r="W1018" i="1"/>
  <c r="U1018" i="1"/>
  <c r="T1018" i="1"/>
  <c r="Z1018" i="1" s="1"/>
  <c r="S1018" i="1"/>
  <c r="Z1017" i="1"/>
  <c r="U1017" i="1"/>
  <c r="T1017" i="1"/>
  <c r="W1017" i="1" s="1"/>
  <c r="S1017" i="1"/>
  <c r="AA1016" i="1"/>
  <c r="U1016" i="1"/>
  <c r="X1016" i="1" s="1"/>
  <c r="T1016" i="1"/>
  <c r="S1016" i="1"/>
  <c r="U1015" i="1"/>
  <c r="T1015" i="1"/>
  <c r="S1015" i="1"/>
  <c r="W1014" i="1"/>
  <c r="U1014" i="1"/>
  <c r="T1014" i="1"/>
  <c r="Z1014" i="1" s="1"/>
  <c r="S1014" i="1"/>
  <c r="Z1013" i="1"/>
  <c r="U1013" i="1"/>
  <c r="T1013" i="1"/>
  <c r="W1013" i="1" s="1"/>
  <c r="S1013" i="1"/>
  <c r="AA1012" i="1"/>
  <c r="U1012" i="1"/>
  <c r="X1012" i="1" s="1"/>
  <c r="T1012" i="1"/>
  <c r="S1012" i="1"/>
  <c r="U1011" i="1"/>
  <c r="T1011" i="1"/>
  <c r="S1011" i="1"/>
  <c r="W1010" i="1"/>
  <c r="U1010" i="1"/>
  <c r="T1010" i="1"/>
  <c r="Z1010" i="1" s="1"/>
  <c r="S1010" i="1"/>
  <c r="Z1009" i="1"/>
  <c r="U1009" i="1"/>
  <c r="T1009" i="1"/>
  <c r="W1009" i="1" s="1"/>
  <c r="S1009" i="1"/>
  <c r="AA1008" i="1"/>
  <c r="U1008" i="1"/>
  <c r="X1008" i="1" s="1"/>
  <c r="T1008" i="1"/>
  <c r="S1008" i="1"/>
  <c r="U1007" i="1"/>
  <c r="T1007" i="1"/>
  <c r="S1007" i="1"/>
  <c r="W1006" i="1"/>
  <c r="U1006" i="1"/>
  <c r="T1006" i="1"/>
  <c r="Z1006" i="1" s="1"/>
  <c r="S1006" i="1"/>
  <c r="Z1005" i="1"/>
  <c r="U1005" i="1"/>
  <c r="T1005" i="1"/>
  <c r="W1005" i="1" s="1"/>
  <c r="S1005" i="1"/>
  <c r="AA1004" i="1"/>
  <c r="U1004" i="1"/>
  <c r="X1004" i="1" s="1"/>
  <c r="T1004" i="1"/>
  <c r="S1004" i="1"/>
  <c r="U1003" i="1"/>
  <c r="T1003" i="1"/>
  <c r="S1003" i="1"/>
  <c r="W1002" i="1"/>
  <c r="U1002" i="1"/>
  <c r="T1002" i="1"/>
  <c r="Z1002" i="1" s="1"/>
  <c r="S1002" i="1"/>
  <c r="Z1001" i="1"/>
  <c r="U1001" i="1"/>
  <c r="T1001" i="1"/>
  <c r="W1001" i="1" s="1"/>
  <c r="S1001" i="1"/>
  <c r="AA1000" i="1"/>
  <c r="U1000" i="1"/>
  <c r="X1000" i="1" s="1"/>
  <c r="T1000" i="1"/>
  <c r="S1000" i="1"/>
  <c r="U999" i="1"/>
  <c r="T999" i="1"/>
  <c r="S999" i="1"/>
  <c r="W998" i="1"/>
  <c r="U998" i="1"/>
  <c r="T998" i="1"/>
  <c r="Z998" i="1" s="1"/>
  <c r="S998" i="1"/>
  <c r="Z997" i="1"/>
  <c r="U997" i="1"/>
  <c r="T997" i="1"/>
  <c r="W997" i="1" s="1"/>
  <c r="S997" i="1"/>
  <c r="AA996" i="1"/>
  <c r="U996" i="1"/>
  <c r="X996" i="1" s="1"/>
  <c r="T996" i="1"/>
  <c r="S996" i="1"/>
  <c r="U995" i="1"/>
  <c r="T995" i="1"/>
  <c r="S995" i="1"/>
  <c r="W994" i="1"/>
  <c r="U994" i="1"/>
  <c r="T994" i="1"/>
  <c r="Z994" i="1" s="1"/>
  <c r="S994" i="1"/>
  <c r="Z993" i="1"/>
  <c r="U993" i="1"/>
  <c r="T993" i="1"/>
  <c r="W993" i="1" s="1"/>
  <c r="S993" i="1"/>
  <c r="AA992" i="1"/>
  <c r="U992" i="1"/>
  <c r="X992" i="1" s="1"/>
  <c r="T992" i="1"/>
  <c r="S992" i="1"/>
  <c r="U991" i="1"/>
  <c r="T991" i="1"/>
  <c r="S991" i="1"/>
  <c r="W990" i="1"/>
  <c r="U990" i="1"/>
  <c r="T990" i="1"/>
  <c r="Z990" i="1" s="1"/>
  <c r="S990" i="1"/>
  <c r="Z989" i="1"/>
  <c r="U989" i="1"/>
  <c r="T989" i="1"/>
  <c r="W989" i="1" s="1"/>
  <c r="S989" i="1"/>
  <c r="AA988" i="1"/>
  <c r="U988" i="1"/>
  <c r="X988" i="1" s="1"/>
  <c r="T988" i="1"/>
  <c r="S988" i="1"/>
  <c r="U987" i="1"/>
  <c r="T987" i="1"/>
  <c r="S987" i="1"/>
  <c r="W986" i="1"/>
  <c r="U986" i="1"/>
  <c r="T986" i="1"/>
  <c r="Z986" i="1" s="1"/>
  <c r="S986" i="1"/>
  <c r="Z985" i="1"/>
  <c r="U985" i="1"/>
  <c r="T985" i="1"/>
  <c r="W985" i="1" s="1"/>
  <c r="S985" i="1"/>
  <c r="AA984" i="1"/>
  <c r="U984" i="1"/>
  <c r="X984" i="1" s="1"/>
  <c r="T984" i="1"/>
  <c r="S984" i="1"/>
  <c r="U983" i="1"/>
  <c r="T983" i="1"/>
  <c r="S983" i="1"/>
  <c r="W982" i="1"/>
  <c r="U982" i="1"/>
  <c r="T982" i="1"/>
  <c r="Z982" i="1" s="1"/>
  <c r="S982" i="1"/>
  <c r="Z981" i="1"/>
  <c r="U981" i="1"/>
  <c r="T981" i="1"/>
  <c r="W981" i="1" s="1"/>
  <c r="S981" i="1"/>
  <c r="AA980" i="1"/>
  <c r="U980" i="1"/>
  <c r="X980" i="1" s="1"/>
  <c r="T980" i="1"/>
  <c r="S980" i="1"/>
  <c r="U979" i="1"/>
  <c r="T979" i="1"/>
  <c r="S979" i="1"/>
  <c r="W978" i="1"/>
  <c r="U978" i="1"/>
  <c r="T978" i="1"/>
  <c r="Z978" i="1" s="1"/>
  <c r="S978" i="1"/>
  <c r="Z977" i="1"/>
  <c r="U977" i="1"/>
  <c r="T977" i="1"/>
  <c r="W977" i="1" s="1"/>
  <c r="S977" i="1"/>
  <c r="AA976" i="1"/>
  <c r="U976" i="1"/>
  <c r="X976" i="1" s="1"/>
  <c r="T976" i="1"/>
  <c r="S976" i="1"/>
  <c r="U975" i="1"/>
  <c r="T975" i="1"/>
  <c r="S975" i="1"/>
  <c r="W974" i="1"/>
  <c r="U974" i="1"/>
  <c r="T974" i="1"/>
  <c r="Z974" i="1" s="1"/>
  <c r="S974" i="1"/>
  <c r="Z973" i="1"/>
  <c r="U973" i="1"/>
  <c r="T973" i="1"/>
  <c r="W973" i="1" s="1"/>
  <c r="S973" i="1"/>
  <c r="AA972" i="1"/>
  <c r="U972" i="1"/>
  <c r="X972" i="1" s="1"/>
  <c r="T972" i="1"/>
  <c r="S972" i="1"/>
  <c r="U971" i="1"/>
  <c r="T971" i="1"/>
  <c r="S971" i="1"/>
  <c r="W970" i="1"/>
  <c r="U970" i="1"/>
  <c r="T970" i="1"/>
  <c r="Z970" i="1" s="1"/>
  <c r="S970" i="1"/>
  <c r="Z969" i="1"/>
  <c r="U969" i="1"/>
  <c r="T969" i="1"/>
  <c r="W969" i="1" s="1"/>
  <c r="S969" i="1"/>
  <c r="AA968" i="1"/>
  <c r="U968" i="1"/>
  <c r="X968" i="1" s="1"/>
  <c r="T968" i="1"/>
  <c r="S968" i="1"/>
  <c r="U967" i="1"/>
  <c r="T967" i="1"/>
  <c r="S967" i="1"/>
  <c r="W966" i="1"/>
  <c r="U966" i="1"/>
  <c r="T966" i="1"/>
  <c r="Z966" i="1" s="1"/>
  <c r="S966" i="1"/>
  <c r="Z965" i="1"/>
  <c r="U965" i="1"/>
  <c r="T965" i="1"/>
  <c r="W965" i="1" s="1"/>
  <c r="S965" i="1"/>
  <c r="AA964" i="1"/>
  <c r="U964" i="1"/>
  <c r="X964" i="1" s="1"/>
  <c r="T964" i="1"/>
  <c r="S964" i="1"/>
  <c r="U963" i="1"/>
  <c r="T963" i="1"/>
  <c r="S963" i="1"/>
  <c r="W962" i="1"/>
  <c r="U962" i="1"/>
  <c r="T962" i="1"/>
  <c r="Z962" i="1" s="1"/>
  <c r="S962" i="1"/>
  <c r="Z961" i="1"/>
  <c r="U961" i="1"/>
  <c r="T961" i="1"/>
  <c r="W961" i="1" s="1"/>
  <c r="S961" i="1"/>
  <c r="AA960" i="1"/>
  <c r="U960" i="1"/>
  <c r="X960" i="1" s="1"/>
  <c r="T960" i="1"/>
  <c r="S960" i="1"/>
  <c r="U959" i="1"/>
  <c r="T959" i="1"/>
  <c r="S959" i="1"/>
  <c r="W958" i="1"/>
  <c r="U958" i="1"/>
  <c r="T958" i="1"/>
  <c r="Z958" i="1" s="1"/>
  <c r="S958" i="1"/>
  <c r="Z957" i="1"/>
  <c r="U957" i="1"/>
  <c r="T957" i="1"/>
  <c r="W957" i="1" s="1"/>
  <c r="S957" i="1"/>
  <c r="AA956" i="1"/>
  <c r="U956" i="1"/>
  <c r="X956" i="1" s="1"/>
  <c r="T956" i="1"/>
  <c r="S956" i="1"/>
  <c r="U955" i="1"/>
  <c r="T955" i="1"/>
  <c r="S955" i="1"/>
  <c r="W954" i="1"/>
  <c r="U954" i="1"/>
  <c r="T954" i="1"/>
  <c r="Z954" i="1" s="1"/>
  <c r="S954" i="1"/>
  <c r="Z953" i="1"/>
  <c r="U953" i="1"/>
  <c r="T953" i="1"/>
  <c r="W953" i="1" s="1"/>
  <c r="S953" i="1"/>
  <c r="AA952" i="1"/>
  <c r="U952" i="1"/>
  <c r="X952" i="1" s="1"/>
  <c r="T952" i="1"/>
  <c r="S952" i="1"/>
  <c r="U951" i="1"/>
  <c r="T951" i="1"/>
  <c r="S951" i="1"/>
  <c r="W950" i="1"/>
  <c r="U950" i="1"/>
  <c r="T950" i="1"/>
  <c r="Z950" i="1" s="1"/>
  <c r="S950" i="1"/>
  <c r="Z949" i="1"/>
  <c r="U949" i="1"/>
  <c r="T949" i="1"/>
  <c r="W949" i="1" s="1"/>
  <c r="S949" i="1"/>
  <c r="AA948" i="1"/>
  <c r="U948" i="1"/>
  <c r="X948" i="1" s="1"/>
  <c r="T948" i="1"/>
  <c r="S948" i="1"/>
  <c r="U947" i="1"/>
  <c r="T947" i="1"/>
  <c r="S947" i="1"/>
  <c r="W946" i="1"/>
  <c r="U946" i="1"/>
  <c r="T946" i="1"/>
  <c r="Z946" i="1" s="1"/>
  <c r="S946" i="1"/>
  <c r="Z945" i="1"/>
  <c r="U945" i="1"/>
  <c r="T945" i="1"/>
  <c r="W945" i="1" s="1"/>
  <c r="S945" i="1"/>
  <c r="AA944" i="1"/>
  <c r="U944" i="1"/>
  <c r="X944" i="1" s="1"/>
  <c r="T944" i="1"/>
  <c r="S944" i="1"/>
  <c r="U943" i="1"/>
  <c r="T943" i="1"/>
  <c r="S943" i="1"/>
  <c r="W942" i="1"/>
  <c r="U942" i="1"/>
  <c r="T942" i="1"/>
  <c r="Z942" i="1" s="1"/>
  <c r="S942" i="1"/>
  <c r="Z941" i="1"/>
  <c r="U941" i="1"/>
  <c r="T941" i="1"/>
  <c r="W941" i="1" s="1"/>
  <c r="S941" i="1"/>
  <c r="AA940" i="1"/>
  <c r="U940" i="1"/>
  <c r="X940" i="1" s="1"/>
  <c r="T940" i="1"/>
  <c r="S940" i="1"/>
  <c r="U939" i="1"/>
  <c r="T939" i="1"/>
  <c r="S939" i="1"/>
  <c r="W938" i="1"/>
  <c r="U938" i="1"/>
  <c r="T938" i="1"/>
  <c r="Z938" i="1" s="1"/>
  <c r="S938" i="1"/>
  <c r="Z937" i="1"/>
  <c r="U937" i="1"/>
  <c r="T937" i="1"/>
  <c r="W937" i="1" s="1"/>
  <c r="S937" i="1"/>
  <c r="AA936" i="1"/>
  <c r="U936" i="1"/>
  <c r="X936" i="1" s="1"/>
  <c r="T936" i="1"/>
  <c r="S936" i="1"/>
  <c r="U935" i="1"/>
  <c r="T935" i="1"/>
  <c r="S935" i="1"/>
  <c r="W934" i="1"/>
  <c r="U934" i="1"/>
  <c r="T934" i="1"/>
  <c r="Z934" i="1" s="1"/>
  <c r="S934" i="1"/>
  <c r="Z933" i="1"/>
  <c r="U933" i="1"/>
  <c r="T933" i="1"/>
  <c r="W933" i="1" s="1"/>
  <c r="S933" i="1"/>
  <c r="AA932" i="1"/>
  <c r="U932" i="1"/>
  <c r="X932" i="1" s="1"/>
  <c r="T932" i="1"/>
  <c r="S932" i="1"/>
  <c r="U931" i="1"/>
  <c r="T931" i="1"/>
  <c r="S931" i="1"/>
  <c r="W930" i="1"/>
  <c r="U930" i="1"/>
  <c r="T930" i="1"/>
  <c r="Z930" i="1" s="1"/>
  <c r="S930" i="1"/>
  <c r="Z929" i="1"/>
  <c r="U929" i="1"/>
  <c r="T929" i="1"/>
  <c r="W929" i="1" s="1"/>
  <c r="S929" i="1"/>
  <c r="AA928" i="1"/>
  <c r="U928" i="1"/>
  <c r="X928" i="1" s="1"/>
  <c r="T928" i="1"/>
  <c r="S928" i="1"/>
  <c r="U927" i="1"/>
  <c r="T927" i="1"/>
  <c r="S927" i="1"/>
  <c r="X926" i="1"/>
  <c r="U926" i="1"/>
  <c r="T926" i="1"/>
  <c r="Z926" i="1" s="1"/>
  <c r="S926" i="1"/>
  <c r="U925" i="1"/>
  <c r="T925" i="1"/>
  <c r="W925" i="1" s="1"/>
  <c r="S925" i="1"/>
  <c r="U924" i="1"/>
  <c r="T924" i="1"/>
  <c r="Z924" i="1" s="1"/>
  <c r="S924" i="1"/>
  <c r="U923" i="1"/>
  <c r="T923" i="1"/>
  <c r="W923" i="1" s="1"/>
  <c r="S923" i="1"/>
  <c r="U922" i="1"/>
  <c r="AA922" i="1" s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W917" i="1" s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AA912" i="1" s="1"/>
  <c r="T912" i="1"/>
  <c r="S912" i="1"/>
  <c r="U911" i="1"/>
  <c r="T911" i="1"/>
  <c r="S911" i="1"/>
  <c r="U910" i="1"/>
  <c r="T910" i="1"/>
  <c r="Z910" i="1" s="1"/>
  <c r="S910" i="1"/>
  <c r="U909" i="1"/>
  <c r="T909" i="1"/>
  <c r="W909" i="1" s="1"/>
  <c r="S909" i="1"/>
  <c r="U908" i="1"/>
  <c r="T908" i="1"/>
  <c r="Z908" i="1" s="1"/>
  <c r="S908" i="1"/>
  <c r="Z907" i="1"/>
  <c r="W907" i="1"/>
  <c r="U907" i="1"/>
  <c r="T907" i="1"/>
  <c r="S907" i="1"/>
  <c r="U906" i="1"/>
  <c r="AA906" i="1" s="1"/>
  <c r="T906" i="1"/>
  <c r="S906" i="1"/>
  <c r="W905" i="1"/>
  <c r="U905" i="1"/>
  <c r="T905" i="1"/>
  <c r="Z905" i="1" s="1"/>
  <c r="S905" i="1"/>
  <c r="AA904" i="1"/>
  <c r="X904" i="1"/>
  <c r="U904" i="1"/>
  <c r="T904" i="1"/>
  <c r="S904" i="1"/>
  <c r="U903" i="1"/>
  <c r="T903" i="1"/>
  <c r="S903" i="1"/>
  <c r="X902" i="1"/>
  <c r="W902" i="1"/>
  <c r="U902" i="1"/>
  <c r="T902" i="1"/>
  <c r="Z902" i="1" s="1"/>
  <c r="S902" i="1"/>
  <c r="U901" i="1"/>
  <c r="T901" i="1"/>
  <c r="W901" i="1" s="1"/>
  <c r="S901" i="1"/>
  <c r="W900" i="1"/>
  <c r="U900" i="1"/>
  <c r="T900" i="1"/>
  <c r="Z900" i="1" s="1"/>
  <c r="S900" i="1"/>
  <c r="W899" i="1"/>
  <c r="U899" i="1"/>
  <c r="T899" i="1"/>
  <c r="Z899" i="1" s="1"/>
  <c r="S899" i="1"/>
  <c r="U898" i="1"/>
  <c r="T898" i="1"/>
  <c r="S898" i="1"/>
  <c r="U897" i="1"/>
  <c r="T897" i="1"/>
  <c r="S897" i="1"/>
  <c r="X896" i="1"/>
  <c r="U896" i="1"/>
  <c r="AA896" i="1" s="1"/>
  <c r="T896" i="1"/>
  <c r="S896" i="1"/>
  <c r="U895" i="1"/>
  <c r="T895" i="1"/>
  <c r="S895" i="1"/>
  <c r="W894" i="1"/>
  <c r="U894" i="1"/>
  <c r="X894" i="1" s="1"/>
  <c r="T894" i="1"/>
  <c r="Z894" i="1" s="1"/>
  <c r="S894" i="1"/>
  <c r="Z893" i="1"/>
  <c r="U893" i="1"/>
  <c r="T893" i="1"/>
  <c r="W893" i="1" s="1"/>
  <c r="S893" i="1"/>
  <c r="W892" i="1"/>
  <c r="U892" i="1"/>
  <c r="T892" i="1"/>
  <c r="Z892" i="1" s="1"/>
  <c r="S892" i="1"/>
  <c r="Z891" i="1"/>
  <c r="U891" i="1"/>
  <c r="T891" i="1"/>
  <c r="W891" i="1" s="1"/>
  <c r="S891" i="1"/>
  <c r="U890" i="1"/>
  <c r="AA890" i="1" s="1"/>
  <c r="T890" i="1"/>
  <c r="S890" i="1"/>
  <c r="U889" i="1"/>
  <c r="T889" i="1"/>
  <c r="S889" i="1"/>
  <c r="U888" i="1"/>
  <c r="AA888" i="1" s="1"/>
  <c r="T888" i="1"/>
  <c r="S888" i="1"/>
  <c r="U887" i="1"/>
  <c r="T887" i="1"/>
  <c r="S887" i="1"/>
  <c r="W886" i="1"/>
  <c r="U886" i="1"/>
  <c r="T886" i="1"/>
  <c r="Z886" i="1" s="1"/>
  <c r="S886" i="1"/>
  <c r="U885" i="1"/>
  <c r="T885" i="1"/>
  <c r="W885" i="1" s="1"/>
  <c r="S885" i="1"/>
  <c r="U884" i="1"/>
  <c r="T884" i="1"/>
  <c r="S884" i="1"/>
  <c r="U883" i="1"/>
  <c r="T883" i="1"/>
  <c r="S883" i="1"/>
  <c r="U882" i="1"/>
  <c r="AA882" i="1" s="1"/>
  <c r="T882" i="1"/>
  <c r="S882" i="1"/>
  <c r="U881" i="1"/>
  <c r="T881" i="1"/>
  <c r="S881" i="1"/>
  <c r="U880" i="1"/>
  <c r="AA880" i="1" s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Z875" i="1"/>
  <c r="W875" i="1"/>
  <c r="U875" i="1"/>
  <c r="T875" i="1"/>
  <c r="S875" i="1"/>
  <c r="AA874" i="1"/>
  <c r="U874" i="1"/>
  <c r="T874" i="1"/>
  <c r="S874" i="1"/>
  <c r="W873" i="1"/>
  <c r="U873" i="1"/>
  <c r="T873" i="1"/>
  <c r="Z873" i="1" s="1"/>
  <c r="S873" i="1"/>
  <c r="AA872" i="1"/>
  <c r="X872" i="1"/>
  <c r="U872" i="1"/>
  <c r="T872" i="1"/>
  <c r="S872" i="1"/>
  <c r="U871" i="1"/>
  <c r="T871" i="1"/>
  <c r="S871" i="1"/>
  <c r="X870" i="1"/>
  <c r="U870" i="1"/>
  <c r="T870" i="1"/>
  <c r="Z870" i="1" s="1"/>
  <c r="S870" i="1"/>
  <c r="U869" i="1"/>
  <c r="T869" i="1"/>
  <c r="W869" i="1" s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X862" i="1" s="1"/>
  <c r="T862" i="1"/>
  <c r="Z862" i="1" s="1"/>
  <c r="S862" i="1"/>
  <c r="U861" i="1"/>
  <c r="T861" i="1"/>
  <c r="W861" i="1" s="1"/>
  <c r="S861" i="1"/>
  <c r="U860" i="1"/>
  <c r="T860" i="1"/>
  <c r="Z860" i="1" s="1"/>
  <c r="S860" i="1"/>
  <c r="U859" i="1"/>
  <c r="T859" i="1"/>
  <c r="W859" i="1" s="1"/>
  <c r="S859" i="1"/>
  <c r="U858" i="1"/>
  <c r="AA858" i="1" s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W853" i="1" s="1"/>
  <c r="S853" i="1"/>
  <c r="U852" i="1"/>
  <c r="T852" i="1"/>
  <c r="S852" i="1"/>
  <c r="Z851" i="1"/>
  <c r="U851" i="1"/>
  <c r="T851" i="1"/>
  <c r="W851" i="1" s="1"/>
  <c r="S851" i="1"/>
  <c r="U850" i="1"/>
  <c r="AA850" i="1" s="1"/>
  <c r="T850" i="1"/>
  <c r="S850" i="1"/>
  <c r="U849" i="1"/>
  <c r="T849" i="1"/>
  <c r="S849" i="1"/>
  <c r="X848" i="1"/>
  <c r="U848" i="1"/>
  <c r="AA848" i="1" s="1"/>
  <c r="T848" i="1"/>
  <c r="S848" i="1"/>
  <c r="U847" i="1"/>
  <c r="T847" i="1"/>
  <c r="S847" i="1"/>
  <c r="U846" i="1"/>
  <c r="X846" i="1" s="1"/>
  <c r="T846" i="1"/>
  <c r="Z846" i="1" s="1"/>
  <c r="S846" i="1"/>
  <c r="U845" i="1"/>
  <c r="T845" i="1"/>
  <c r="W845" i="1" s="1"/>
  <c r="S845" i="1"/>
  <c r="U844" i="1"/>
  <c r="T844" i="1"/>
  <c r="Z844" i="1" s="1"/>
  <c r="S844" i="1"/>
  <c r="U843" i="1"/>
  <c r="T843" i="1"/>
  <c r="S843" i="1"/>
  <c r="U842" i="1"/>
  <c r="AA842" i="1" s="1"/>
  <c r="T842" i="1"/>
  <c r="S842" i="1"/>
  <c r="U841" i="1"/>
  <c r="T841" i="1"/>
  <c r="S841" i="1"/>
  <c r="U840" i="1"/>
  <c r="T840" i="1"/>
  <c r="S840" i="1"/>
  <c r="U839" i="1"/>
  <c r="T839" i="1"/>
  <c r="S839" i="1"/>
  <c r="W838" i="1"/>
  <c r="U838" i="1"/>
  <c r="T838" i="1"/>
  <c r="Z838" i="1" s="1"/>
  <c r="S838" i="1"/>
  <c r="U837" i="1"/>
  <c r="T837" i="1"/>
  <c r="W837" i="1" s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AA826" i="1" s="1"/>
  <c r="T826" i="1"/>
  <c r="S826" i="1"/>
  <c r="U825" i="1"/>
  <c r="T825" i="1"/>
  <c r="S825" i="1"/>
  <c r="U824" i="1"/>
  <c r="AA824" i="1" s="1"/>
  <c r="T824" i="1"/>
  <c r="S824" i="1"/>
  <c r="U823" i="1"/>
  <c r="T823" i="1"/>
  <c r="S823" i="1"/>
  <c r="U822" i="1"/>
  <c r="X822" i="1" s="1"/>
  <c r="T822" i="1"/>
  <c r="Z822" i="1" s="1"/>
  <c r="S822" i="1"/>
  <c r="U821" i="1"/>
  <c r="T821" i="1"/>
  <c r="W821" i="1" s="1"/>
  <c r="S821" i="1"/>
  <c r="U820" i="1"/>
  <c r="T820" i="1"/>
  <c r="S820" i="1"/>
  <c r="U819" i="1"/>
  <c r="T819" i="1"/>
  <c r="S819" i="1"/>
  <c r="U818" i="1"/>
  <c r="AA818" i="1" s="1"/>
  <c r="T818" i="1"/>
  <c r="S818" i="1"/>
  <c r="W817" i="1"/>
  <c r="U817" i="1"/>
  <c r="T817" i="1"/>
  <c r="Z817" i="1" s="1"/>
  <c r="S817" i="1"/>
  <c r="AA816" i="1"/>
  <c r="U816" i="1"/>
  <c r="X816" i="1" s="1"/>
  <c r="T816" i="1"/>
  <c r="S816" i="1"/>
  <c r="U815" i="1"/>
  <c r="T815" i="1"/>
  <c r="S815" i="1"/>
  <c r="X814" i="1"/>
  <c r="U814" i="1"/>
  <c r="T814" i="1"/>
  <c r="Z814" i="1" s="1"/>
  <c r="S814" i="1"/>
  <c r="U813" i="1"/>
  <c r="T813" i="1"/>
  <c r="W813" i="1" s="1"/>
  <c r="S813" i="1"/>
  <c r="U812" i="1"/>
  <c r="T812" i="1"/>
  <c r="Z812" i="1" s="1"/>
  <c r="S812" i="1"/>
  <c r="U811" i="1"/>
  <c r="T811" i="1"/>
  <c r="S811" i="1"/>
  <c r="U810" i="1"/>
  <c r="AA810" i="1" s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W805" i="1" s="1"/>
  <c r="S805" i="1"/>
  <c r="U804" i="1"/>
  <c r="T804" i="1"/>
  <c r="S804" i="1"/>
  <c r="W803" i="1"/>
  <c r="U803" i="1"/>
  <c r="T803" i="1"/>
  <c r="Z803" i="1" s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W798" i="1"/>
  <c r="U798" i="1"/>
  <c r="T798" i="1"/>
  <c r="Z798" i="1" s="1"/>
  <c r="S798" i="1"/>
  <c r="Z797" i="1"/>
  <c r="U797" i="1"/>
  <c r="T797" i="1"/>
  <c r="W797" i="1" s="1"/>
  <c r="S797" i="1"/>
  <c r="W796" i="1"/>
  <c r="U796" i="1"/>
  <c r="T796" i="1"/>
  <c r="Z796" i="1" s="1"/>
  <c r="S796" i="1"/>
  <c r="Z795" i="1"/>
  <c r="W795" i="1"/>
  <c r="U795" i="1"/>
  <c r="T795" i="1"/>
  <c r="S795" i="1"/>
  <c r="AA794" i="1"/>
  <c r="U794" i="1"/>
  <c r="T794" i="1"/>
  <c r="S794" i="1"/>
  <c r="W793" i="1"/>
  <c r="U793" i="1"/>
  <c r="T793" i="1"/>
  <c r="Z793" i="1" s="1"/>
  <c r="S793" i="1"/>
  <c r="AA792" i="1"/>
  <c r="U792" i="1"/>
  <c r="X792" i="1" s="1"/>
  <c r="T792" i="1"/>
  <c r="S792" i="1"/>
  <c r="U791" i="1"/>
  <c r="T791" i="1"/>
  <c r="S791" i="1"/>
  <c r="X790" i="1"/>
  <c r="U790" i="1"/>
  <c r="AA790" i="1" s="1"/>
  <c r="T790" i="1"/>
  <c r="Z790" i="1" s="1"/>
  <c r="S790" i="1"/>
  <c r="U789" i="1"/>
  <c r="T789" i="1"/>
  <c r="W789" i="1" s="1"/>
  <c r="S789" i="1"/>
  <c r="W788" i="1"/>
  <c r="U788" i="1"/>
  <c r="T788" i="1"/>
  <c r="Z788" i="1" s="1"/>
  <c r="S788" i="1"/>
  <c r="Z787" i="1"/>
  <c r="U787" i="1"/>
  <c r="T787" i="1"/>
  <c r="W787" i="1" s="1"/>
  <c r="S787" i="1"/>
  <c r="U786" i="1"/>
  <c r="T786" i="1"/>
  <c r="S786" i="1"/>
  <c r="U785" i="1"/>
  <c r="T785" i="1"/>
  <c r="S785" i="1"/>
  <c r="U784" i="1"/>
  <c r="AA784" i="1" s="1"/>
  <c r="T784" i="1"/>
  <c r="S784" i="1"/>
  <c r="U783" i="1"/>
  <c r="T783" i="1"/>
  <c r="S783" i="1"/>
  <c r="U782" i="1"/>
  <c r="X782" i="1" s="1"/>
  <c r="T782" i="1"/>
  <c r="Z782" i="1" s="1"/>
  <c r="S782" i="1"/>
  <c r="U781" i="1"/>
  <c r="T781" i="1"/>
  <c r="W781" i="1" s="1"/>
  <c r="S781" i="1"/>
  <c r="U780" i="1"/>
  <c r="T780" i="1"/>
  <c r="Z780" i="1" s="1"/>
  <c r="S780" i="1"/>
  <c r="U779" i="1"/>
  <c r="T779" i="1"/>
  <c r="S779" i="1"/>
  <c r="U778" i="1"/>
  <c r="AA778" i="1" s="1"/>
  <c r="T778" i="1"/>
  <c r="S778" i="1"/>
  <c r="U777" i="1"/>
  <c r="T777" i="1"/>
  <c r="S777" i="1"/>
  <c r="U776" i="1"/>
  <c r="T776" i="1"/>
  <c r="S776" i="1"/>
  <c r="U775" i="1"/>
  <c r="T775" i="1"/>
  <c r="S775" i="1"/>
  <c r="W774" i="1"/>
  <c r="U774" i="1"/>
  <c r="T774" i="1"/>
  <c r="Z774" i="1" s="1"/>
  <c r="S774" i="1"/>
  <c r="U773" i="1"/>
  <c r="T773" i="1"/>
  <c r="W773" i="1" s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AA762" i="1" s="1"/>
  <c r="T762" i="1"/>
  <c r="S762" i="1"/>
  <c r="U761" i="1"/>
  <c r="T761" i="1"/>
  <c r="S761" i="1"/>
  <c r="X760" i="1"/>
  <c r="U760" i="1"/>
  <c r="AA760" i="1" s="1"/>
  <c r="T760" i="1"/>
  <c r="S760" i="1"/>
  <c r="U759" i="1"/>
  <c r="T759" i="1"/>
  <c r="S759" i="1"/>
  <c r="U758" i="1"/>
  <c r="T758" i="1"/>
  <c r="S758" i="1"/>
  <c r="U757" i="1"/>
  <c r="T757" i="1"/>
  <c r="W757" i="1" s="1"/>
  <c r="S757" i="1"/>
  <c r="U756" i="1"/>
  <c r="T756" i="1"/>
  <c r="Z756" i="1" s="1"/>
  <c r="S756" i="1"/>
  <c r="U755" i="1"/>
  <c r="T755" i="1"/>
  <c r="S755" i="1"/>
  <c r="U754" i="1"/>
  <c r="AA754" i="1" s="1"/>
  <c r="T754" i="1"/>
  <c r="S754" i="1"/>
  <c r="U753" i="1"/>
  <c r="T753" i="1"/>
  <c r="Z753" i="1" s="1"/>
  <c r="S753" i="1"/>
  <c r="U752" i="1"/>
  <c r="AA752" i="1" s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W747" i="1"/>
  <c r="U747" i="1"/>
  <c r="T747" i="1"/>
  <c r="Z747" i="1" s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W742" i="1"/>
  <c r="U742" i="1"/>
  <c r="T742" i="1"/>
  <c r="Z742" i="1" s="1"/>
  <c r="S742" i="1"/>
  <c r="U741" i="1"/>
  <c r="T741" i="1"/>
  <c r="W741" i="1" s="1"/>
  <c r="S741" i="1"/>
  <c r="U740" i="1"/>
  <c r="T740" i="1"/>
  <c r="S740" i="1"/>
  <c r="U739" i="1"/>
  <c r="T739" i="1"/>
  <c r="S739" i="1"/>
  <c r="U738" i="1"/>
  <c r="AA738" i="1" s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Z731" i="1"/>
  <c r="W731" i="1"/>
  <c r="U731" i="1"/>
  <c r="T731" i="1"/>
  <c r="S731" i="1"/>
  <c r="U730" i="1"/>
  <c r="T730" i="1"/>
  <c r="S730" i="1"/>
  <c r="U729" i="1"/>
  <c r="T729" i="1"/>
  <c r="S729" i="1"/>
  <c r="X728" i="1"/>
  <c r="U728" i="1"/>
  <c r="AA728" i="1" s="1"/>
  <c r="T728" i="1"/>
  <c r="S728" i="1"/>
  <c r="U727" i="1"/>
  <c r="T727" i="1"/>
  <c r="S727" i="1"/>
  <c r="W726" i="1"/>
  <c r="U726" i="1"/>
  <c r="T726" i="1"/>
  <c r="Z726" i="1" s="1"/>
  <c r="S726" i="1"/>
  <c r="U725" i="1"/>
  <c r="T725" i="1"/>
  <c r="W725" i="1" s="1"/>
  <c r="S725" i="1"/>
  <c r="U724" i="1"/>
  <c r="T724" i="1"/>
  <c r="S724" i="1"/>
  <c r="Z723" i="1"/>
  <c r="W723" i="1"/>
  <c r="U723" i="1"/>
  <c r="T723" i="1"/>
  <c r="S723" i="1"/>
  <c r="U722" i="1"/>
  <c r="T722" i="1"/>
  <c r="S722" i="1"/>
  <c r="U721" i="1"/>
  <c r="T721" i="1"/>
  <c r="S721" i="1"/>
  <c r="X720" i="1"/>
  <c r="U720" i="1"/>
  <c r="AA720" i="1" s="1"/>
  <c r="T720" i="1"/>
  <c r="S720" i="1"/>
  <c r="U719" i="1"/>
  <c r="T719" i="1"/>
  <c r="S719" i="1"/>
  <c r="W718" i="1"/>
  <c r="U718" i="1"/>
  <c r="T718" i="1"/>
  <c r="Z718" i="1" s="1"/>
  <c r="S718" i="1"/>
  <c r="Z717" i="1"/>
  <c r="U717" i="1"/>
  <c r="T717" i="1"/>
  <c r="W717" i="1" s="1"/>
  <c r="S717" i="1"/>
  <c r="W716" i="1"/>
  <c r="U716" i="1"/>
  <c r="T716" i="1"/>
  <c r="Z716" i="1" s="1"/>
  <c r="S716" i="1"/>
  <c r="Z715" i="1"/>
  <c r="U715" i="1"/>
  <c r="T715" i="1"/>
  <c r="W715" i="1" s="1"/>
  <c r="S715" i="1"/>
  <c r="U714" i="1"/>
  <c r="T714" i="1"/>
  <c r="S714" i="1"/>
  <c r="U713" i="1"/>
  <c r="T713" i="1"/>
  <c r="S713" i="1"/>
  <c r="U712" i="1"/>
  <c r="AA712" i="1" s="1"/>
  <c r="T712" i="1"/>
  <c r="S712" i="1"/>
  <c r="U711" i="1"/>
  <c r="T711" i="1"/>
  <c r="S711" i="1"/>
  <c r="W710" i="1"/>
  <c r="U710" i="1"/>
  <c r="T710" i="1"/>
  <c r="Z710" i="1" s="1"/>
  <c r="S710" i="1"/>
  <c r="Z709" i="1"/>
  <c r="U709" i="1"/>
  <c r="T709" i="1"/>
  <c r="W709" i="1" s="1"/>
  <c r="S709" i="1"/>
  <c r="W708" i="1"/>
  <c r="U708" i="1"/>
  <c r="T708" i="1"/>
  <c r="Z708" i="1" s="1"/>
  <c r="S708" i="1"/>
  <c r="Z707" i="1"/>
  <c r="U707" i="1"/>
  <c r="T707" i="1"/>
  <c r="W707" i="1" s="1"/>
  <c r="S707" i="1"/>
  <c r="U706" i="1"/>
  <c r="T706" i="1"/>
  <c r="S706" i="1"/>
  <c r="W705" i="1"/>
  <c r="U705" i="1"/>
  <c r="T705" i="1"/>
  <c r="Z705" i="1" s="1"/>
  <c r="S705" i="1"/>
  <c r="AA704" i="1"/>
  <c r="U704" i="1"/>
  <c r="X704" i="1" s="1"/>
  <c r="T704" i="1"/>
  <c r="S704" i="1"/>
  <c r="U703" i="1"/>
  <c r="T703" i="1"/>
  <c r="S703" i="1"/>
  <c r="X702" i="1"/>
  <c r="U702" i="1"/>
  <c r="AA702" i="1" s="1"/>
  <c r="T702" i="1"/>
  <c r="S702" i="1"/>
  <c r="U701" i="1"/>
  <c r="T701" i="1"/>
  <c r="W701" i="1" s="1"/>
  <c r="S701" i="1"/>
  <c r="W700" i="1"/>
  <c r="U700" i="1"/>
  <c r="T700" i="1"/>
  <c r="Z700" i="1" s="1"/>
  <c r="S700" i="1"/>
  <c r="U699" i="1"/>
  <c r="T699" i="1"/>
  <c r="W699" i="1" s="1"/>
  <c r="S699" i="1"/>
  <c r="U698" i="1"/>
  <c r="T698" i="1"/>
  <c r="S698" i="1"/>
  <c r="W697" i="1"/>
  <c r="U697" i="1"/>
  <c r="T697" i="1"/>
  <c r="Z697" i="1" s="1"/>
  <c r="S697" i="1"/>
  <c r="AA696" i="1"/>
  <c r="U696" i="1"/>
  <c r="X696" i="1" s="1"/>
  <c r="T696" i="1"/>
  <c r="S696" i="1"/>
  <c r="U695" i="1"/>
  <c r="T695" i="1"/>
  <c r="S695" i="1"/>
  <c r="X694" i="1"/>
  <c r="U694" i="1"/>
  <c r="AA694" i="1" s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W689" i="1"/>
  <c r="U689" i="1"/>
  <c r="T689" i="1"/>
  <c r="Z689" i="1" s="1"/>
  <c r="S689" i="1"/>
  <c r="AA688" i="1"/>
  <c r="U688" i="1"/>
  <c r="X688" i="1" s="1"/>
  <c r="T688" i="1"/>
  <c r="S688" i="1"/>
  <c r="U687" i="1"/>
  <c r="T687" i="1"/>
  <c r="S687" i="1"/>
  <c r="X686" i="1"/>
  <c r="U686" i="1"/>
  <c r="AA686" i="1" s="1"/>
  <c r="T686" i="1"/>
  <c r="Z686" i="1" s="1"/>
  <c r="S686" i="1"/>
  <c r="U685" i="1"/>
  <c r="T685" i="1"/>
  <c r="W685" i="1" s="1"/>
  <c r="S685" i="1"/>
  <c r="AA684" i="1"/>
  <c r="X684" i="1"/>
  <c r="U684" i="1"/>
  <c r="T684" i="1"/>
  <c r="S684" i="1"/>
  <c r="U683" i="1"/>
  <c r="V683" i="1" s="1"/>
  <c r="T683" i="1"/>
  <c r="S683" i="1"/>
  <c r="U682" i="1"/>
  <c r="AA682" i="1" s="1"/>
  <c r="AB682" i="1" s="1"/>
  <c r="T682" i="1"/>
  <c r="Z682" i="1" s="1"/>
  <c r="S682" i="1"/>
  <c r="U681" i="1"/>
  <c r="T681" i="1"/>
  <c r="Z681" i="1" s="1"/>
  <c r="S681" i="1"/>
  <c r="U680" i="1"/>
  <c r="T680" i="1"/>
  <c r="S680" i="1"/>
  <c r="U679" i="1"/>
  <c r="V679" i="1" s="1"/>
  <c r="T679" i="1"/>
  <c r="S679" i="1"/>
  <c r="U678" i="1"/>
  <c r="T678" i="1"/>
  <c r="Z678" i="1" s="1"/>
  <c r="S678" i="1"/>
  <c r="U677" i="1"/>
  <c r="T677" i="1"/>
  <c r="S677" i="1"/>
  <c r="U676" i="1"/>
  <c r="T676" i="1"/>
  <c r="S676" i="1"/>
  <c r="U675" i="1"/>
  <c r="T675" i="1"/>
  <c r="S675" i="1"/>
  <c r="U674" i="1"/>
  <c r="X674" i="1" s="1"/>
  <c r="T674" i="1"/>
  <c r="Z674" i="1" s="1"/>
  <c r="S674" i="1"/>
  <c r="U673" i="1"/>
  <c r="T673" i="1"/>
  <c r="S673" i="1"/>
  <c r="U672" i="1"/>
  <c r="T672" i="1"/>
  <c r="S672" i="1"/>
  <c r="U671" i="1"/>
  <c r="T671" i="1"/>
  <c r="S671" i="1"/>
  <c r="U670" i="1"/>
  <c r="T670" i="1"/>
  <c r="Z670" i="1" s="1"/>
  <c r="S670" i="1"/>
  <c r="U669" i="1"/>
  <c r="T669" i="1"/>
  <c r="W669" i="1" s="1"/>
  <c r="S669" i="1"/>
  <c r="U668" i="1"/>
  <c r="T668" i="1"/>
  <c r="S668" i="1"/>
  <c r="U667" i="1"/>
  <c r="T667" i="1"/>
  <c r="Z667" i="1" s="1"/>
  <c r="S667" i="1"/>
  <c r="U666" i="1"/>
  <c r="AA666" i="1" s="1"/>
  <c r="AB666" i="1" s="1"/>
  <c r="T666" i="1"/>
  <c r="Z666" i="1" s="1"/>
  <c r="S666" i="1"/>
  <c r="U665" i="1"/>
  <c r="V665" i="1" s="1"/>
  <c r="T665" i="1"/>
  <c r="Z665" i="1" s="1"/>
  <c r="S665" i="1"/>
  <c r="U664" i="1"/>
  <c r="T664" i="1"/>
  <c r="S664" i="1"/>
  <c r="U663" i="1"/>
  <c r="T663" i="1"/>
  <c r="Z663" i="1" s="1"/>
  <c r="S663" i="1"/>
  <c r="U662" i="1"/>
  <c r="T662" i="1"/>
  <c r="Z662" i="1" s="1"/>
  <c r="S662" i="1"/>
  <c r="U661" i="1"/>
  <c r="V661" i="1" s="1"/>
  <c r="T661" i="1"/>
  <c r="Z661" i="1" s="1"/>
  <c r="S661" i="1"/>
  <c r="U660" i="1"/>
  <c r="T660" i="1"/>
  <c r="S660" i="1"/>
  <c r="U659" i="1"/>
  <c r="T659" i="1"/>
  <c r="Z659" i="1" s="1"/>
  <c r="S659" i="1"/>
  <c r="U658" i="1"/>
  <c r="T658" i="1"/>
  <c r="Z658" i="1" s="1"/>
  <c r="S658" i="1"/>
  <c r="U657" i="1"/>
  <c r="T657" i="1"/>
  <c r="V657" i="1" s="1"/>
  <c r="S657" i="1"/>
  <c r="U656" i="1"/>
  <c r="T656" i="1"/>
  <c r="S656" i="1"/>
  <c r="U655" i="1"/>
  <c r="T655" i="1"/>
  <c r="S655" i="1"/>
  <c r="U654" i="1"/>
  <c r="T654" i="1"/>
  <c r="Z654" i="1" s="1"/>
  <c r="S654" i="1"/>
  <c r="U653" i="1"/>
  <c r="T653" i="1"/>
  <c r="S653" i="1"/>
  <c r="U652" i="1"/>
  <c r="T652" i="1"/>
  <c r="S652" i="1"/>
  <c r="U651" i="1"/>
  <c r="T651" i="1"/>
  <c r="Z651" i="1" s="1"/>
  <c r="S651" i="1"/>
  <c r="U650" i="1"/>
  <c r="AA650" i="1" s="1"/>
  <c r="T650" i="1"/>
  <c r="Z650" i="1" s="1"/>
  <c r="S650" i="1"/>
  <c r="U649" i="1"/>
  <c r="T649" i="1"/>
  <c r="Z649" i="1" s="1"/>
  <c r="S649" i="1"/>
  <c r="U648" i="1"/>
  <c r="T648" i="1"/>
  <c r="S648" i="1"/>
  <c r="U647" i="1"/>
  <c r="T647" i="1"/>
  <c r="S647" i="1"/>
  <c r="U646" i="1"/>
  <c r="T646" i="1"/>
  <c r="Z646" i="1" s="1"/>
  <c r="S646" i="1"/>
  <c r="U645" i="1"/>
  <c r="V645" i="1" s="1"/>
  <c r="T645" i="1"/>
  <c r="S645" i="1"/>
  <c r="U644" i="1"/>
  <c r="T644" i="1"/>
  <c r="S644" i="1"/>
  <c r="U643" i="1"/>
  <c r="T643" i="1"/>
  <c r="S643" i="1"/>
  <c r="U642" i="1"/>
  <c r="T642" i="1"/>
  <c r="Z642" i="1" s="1"/>
  <c r="S642" i="1"/>
  <c r="U641" i="1"/>
  <c r="T641" i="1"/>
  <c r="S641" i="1"/>
  <c r="U640" i="1"/>
  <c r="T640" i="1"/>
  <c r="S640" i="1"/>
  <c r="U639" i="1"/>
  <c r="T639" i="1"/>
  <c r="W639" i="1" s="1"/>
  <c r="S639" i="1"/>
  <c r="U638" i="1"/>
  <c r="T638" i="1"/>
  <c r="Z638" i="1" s="1"/>
  <c r="S638" i="1"/>
  <c r="U637" i="1"/>
  <c r="T637" i="1"/>
  <c r="W637" i="1" s="1"/>
  <c r="S637" i="1"/>
  <c r="U636" i="1"/>
  <c r="T636" i="1"/>
  <c r="S636" i="1"/>
  <c r="U635" i="1"/>
  <c r="T635" i="1"/>
  <c r="Z635" i="1" s="1"/>
  <c r="S635" i="1"/>
  <c r="U634" i="1"/>
  <c r="AA634" i="1" s="1"/>
  <c r="T634" i="1"/>
  <c r="Z634" i="1" s="1"/>
  <c r="S634" i="1"/>
  <c r="W633" i="1"/>
  <c r="U633" i="1"/>
  <c r="T633" i="1"/>
  <c r="Z633" i="1" s="1"/>
  <c r="S633" i="1"/>
  <c r="U632" i="1"/>
  <c r="AA632" i="1" s="1"/>
  <c r="T632" i="1"/>
  <c r="S632" i="1"/>
  <c r="U631" i="1"/>
  <c r="T631" i="1"/>
  <c r="Z631" i="1" s="1"/>
  <c r="S631" i="1"/>
  <c r="U630" i="1"/>
  <c r="T630" i="1"/>
  <c r="Z630" i="1" s="1"/>
  <c r="S630" i="1"/>
  <c r="U629" i="1"/>
  <c r="T629" i="1"/>
  <c r="Z629" i="1" s="1"/>
  <c r="S629" i="1"/>
  <c r="W628" i="1"/>
  <c r="U628" i="1"/>
  <c r="T628" i="1"/>
  <c r="Z628" i="1" s="1"/>
  <c r="S628" i="1"/>
  <c r="U627" i="1"/>
  <c r="T627" i="1"/>
  <c r="Z627" i="1" s="1"/>
  <c r="S627" i="1"/>
  <c r="U626" i="1"/>
  <c r="X626" i="1" s="1"/>
  <c r="T626" i="1"/>
  <c r="Z626" i="1" s="1"/>
  <c r="S626" i="1"/>
  <c r="U625" i="1"/>
  <c r="T625" i="1"/>
  <c r="S625" i="1"/>
  <c r="U624" i="1"/>
  <c r="T624" i="1"/>
  <c r="S624" i="1"/>
  <c r="U623" i="1"/>
  <c r="T623" i="1"/>
  <c r="S623" i="1"/>
  <c r="U622" i="1"/>
  <c r="T622" i="1"/>
  <c r="Z622" i="1" s="1"/>
  <c r="S622" i="1"/>
  <c r="U621" i="1"/>
  <c r="T621" i="1"/>
  <c r="W621" i="1" s="1"/>
  <c r="S621" i="1"/>
  <c r="U620" i="1"/>
  <c r="T620" i="1"/>
  <c r="S620" i="1"/>
  <c r="U619" i="1"/>
  <c r="T619" i="1"/>
  <c r="Z619" i="1" s="1"/>
  <c r="S619" i="1"/>
  <c r="U618" i="1"/>
  <c r="AA618" i="1" s="1"/>
  <c r="T618" i="1"/>
  <c r="Z618" i="1" s="1"/>
  <c r="S618" i="1"/>
  <c r="U617" i="1"/>
  <c r="T617" i="1"/>
  <c r="Z617" i="1" s="1"/>
  <c r="S617" i="1"/>
  <c r="U616" i="1"/>
  <c r="AA616" i="1" s="1"/>
  <c r="T616" i="1"/>
  <c r="S616" i="1"/>
  <c r="U615" i="1"/>
  <c r="T615" i="1"/>
  <c r="Z615" i="1" s="1"/>
  <c r="S615" i="1"/>
  <c r="U614" i="1"/>
  <c r="T614" i="1"/>
  <c r="Z614" i="1" s="1"/>
  <c r="S614" i="1"/>
  <c r="U613" i="1"/>
  <c r="V613" i="1" s="1"/>
  <c r="T613" i="1"/>
  <c r="Z613" i="1" s="1"/>
  <c r="S613" i="1"/>
  <c r="W612" i="1"/>
  <c r="U612" i="1"/>
  <c r="T612" i="1"/>
  <c r="Z612" i="1" s="1"/>
  <c r="S612" i="1"/>
  <c r="Z611" i="1"/>
  <c r="W611" i="1"/>
  <c r="U611" i="1"/>
  <c r="T611" i="1"/>
  <c r="S611" i="1"/>
  <c r="X610" i="1"/>
  <c r="U610" i="1"/>
  <c r="T610" i="1"/>
  <c r="Z610" i="1" s="1"/>
  <c r="S610" i="1"/>
  <c r="Z609" i="1"/>
  <c r="U609" i="1"/>
  <c r="T609" i="1"/>
  <c r="S609" i="1"/>
  <c r="X608" i="1"/>
  <c r="U608" i="1"/>
  <c r="T608" i="1"/>
  <c r="Z608" i="1" s="1"/>
  <c r="S608" i="1"/>
  <c r="U607" i="1"/>
  <c r="T607" i="1"/>
  <c r="W607" i="1" s="1"/>
  <c r="S607" i="1"/>
  <c r="AA606" i="1"/>
  <c r="AB606" i="1" s="1"/>
  <c r="X606" i="1"/>
  <c r="U606" i="1"/>
  <c r="T606" i="1"/>
  <c r="Z606" i="1" s="1"/>
  <c r="S606" i="1"/>
  <c r="U605" i="1"/>
  <c r="T605" i="1"/>
  <c r="W605" i="1" s="1"/>
  <c r="S605" i="1"/>
  <c r="U604" i="1"/>
  <c r="AA604" i="1" s="1"/>
  <c r="T604" i="1"/>
  <c r="S604" i="1"/>
  <c r="U603" i="1"/>
  <c r="T603" i="1"/>
  <c r="Z603" i="1" s="1"/>
  <c r="S603" i="1"/>
  <c r="U602" i="1"/>
  <c r="AA602" i="1" s="1"/>
  <c r="T602" i="1"/>
  <c r="Z602" i="1" s="1"/>
  <c r="S602" i="1"/>
  <c r="U601" i="1"/>
  <c r="T601" i="1"/>
  <c r="Z601" i="1" s="1"/>
  <c r="S601" i="1"/>
  <c r="U600" i="1"/>
  <c r="AA600" i="1" s="1"/>
  <c r="T600" i="1"/>
  <c r="S600" i="1"/>
  <c r="U599" i="1"/>
  <c r="T599" i="1"/>
  <c r="S599" i="1"/>
  <c r="U598" i="1"/>
  <c r="T598" i="1"/>
  <c r="Z598" i="1" s="1"/>
  <c r="S598" i="1"/>
  <c r="U597" i="1"/>
  <c r="V597" i="1" s="1"/>
  <c r="T597" i="1"/>
  <c r="S597" i="1"/>
  <c r="U596" i="1"/>
  <c r="T596" i="1"/>
  <c r="S596" i="1"/>
  <c r="U595" i="1"/>
  <c r="T595" i="1"/>
  <c r="V595" i="1" s="1"/>
  <c r="S595" i="1"/>
  <c r="U594" i="1"/>
  <c r="T594" i="1"/>
  <c r="Z594" i="1" s="1"/>
  <c r="S594" i="1"/>
  <c r="Z593" i="1"/>
  <c r="U593" i="1"/>
  <c r="T593" i="1"/>
  <c r="V593" i="1" s="1"/>
  <c r="S593" i="1"/>
  <c r="U592" i="1"/>
  <c r="T592" i="1"/>
  <c r="S592" i="1"/>
  <c r="U591" i="1"/>
  <c r="T591" i="1"/>
  <c r="S591" i="1"/>
  <c r="U590" i="1"/>
  <c r="T590" i="1"/>
  <c r="Z590" i="1" s="1"/>
  <c r="S590" i="1"/>
  <c r="U589" i="1"/>
  <c r="T589" i="1"/>
  <c r="W589" i="1" s="1"/>
  <c r="S589" i="1"/>
  <c r="U588" i="1"/>
  <c r="T588" i="1"/>
  <c r="S588" i="1"/>
  <c r="W587" i="1"/>
  <c r="U587" i="1"/>
  <c r="V587" i="1" s="1"/>
  <c r="T587" i="1"/>
  <c r="Z587" i="1" s="1"/>
  <c r="S587" i="1"/>
  <c r="U586" i="1"/>
  <c r="AA586" i="1" s="1"/>
  <c r="AB586" i="1" s="1"/>
  <c r="T586" i="1"/>
  <c r="Z586" i="1" s="1"/>
  <c r="S586" i="1"/>
  <c r="U585" i="1"/>
  <c r="V585" i="1" s="1"/>
  <c r="T585" i="1"/>
  <c r="S585" i="1"/>
  <c r="U584" i="1"/>
  <c r="AA584" i="1" s="1"/>
  <c r="T584" i="1"/>
  <c r="S584" i="1"/>
  <c r="U583" i="1"/>
  <c r="T583" i="1"/>
  <c r="Z583" i="1" s="1"/>
  <c r="S583" i="1"/>
  <c r="U582" i="1"/>
  <c r="T582" i="1"/>
  <c r="Z582" i="1" s="1"/>
  <c r="S582" i="1"/>
  <c r="U581" i="1"/>
  <c r="V581" i="1" s="1"/>
  <c r="T581" i="1"/>
  <c r="Z581" i="1" s="1"/>
  <c r="S581" i="1"/>
  <c r="U580" i="1"/>
  <c r="T580" i="1"/>
  <c r="S580" i="1"/>
  <c r="U579" i="1"/>
  <c r="T579" i="1"/>
  <c r="Z579" i="1" s="1"/>
  <c r="S579" i="1"/>
  <c r="U578" i="1"/>
  <c r="T578" i="1"/>
  <c r="Z578" i="1" s="1"/>
  <c r="S578" i="1"/>
  <c r="U577" i="1"/>
  <c r="T577" i="1"/>
  <c r="S577" i="1"/>
  <c r="W576" i="1"/>
  <c r="U576" i="1"/>
  <c r="T576" i="1"/>
  <c r="Z576" i="1" s="1"/>
  <c r="S576" i="1"/>
  <c r="Z575" i="1"/>
  <c r="U575" i="1"/>
  <c r="T575" i="1"/>
  <c r="W575" i="1" s="1"/>
  <c r="S575" i="1"/>
  <c r="AA574" i="1"/>
  <c r="AB574" i="1" s="1"/>
  <c r="X574" i="1"/>
  <c r="U574" i="1"/>
  <c r="T574" i="1"/>
  <c r="Z574" i="1" s="1"/>
  <c r="S574" i="1"/>
  <c r="U573" i="1"/>
  <c r="T573" i="1"/>
  <c r="W573" i="1" s="1"/>
  <c r="S573" i="1"/>
  <c r="AA572" i="1"/>
  <c r="X572" i="1"/>
  <c r="U572" i="1"/>
  <c r="T572" i="1"/>
  <c r="S572" i="1"/>
  <c r="W571" i="1"/>
  <c r="U571" i="1"/>
  <c r="T571" i="1"/>
  <c r="Z571" i="1" s="1"/>
  <c r="S571" i="1"/>
  <c r="AA570" i="1"/>
  <c r="AB570" i="1" s="1"/>
  <c r="U570" i="1"/>
  <c r="T570" i="1"/>
  <c r="Z570" i="1" s="1"/>
  <c r="S570" i="1"/>
  <c r="V569" i="1"/>
  <c r="U569" i="1"/>
  <c r="T569" i="1"/>
  <c r="Z569" i="1" s="1"/>
  <c r="S569" i="1"/>
  <c r="U568" i="1"/>
  <c r="T568" i="1"/>
  <c r="S568" i="1"/>
  <c r="W567" i="1"/>
  <c r="V567" i="1"/>
  <c r="U567" i="1"/>
  <c r="T567" i="1"/>
  <c r="Z567" i="1" s="1"/>
  <c r="S567" i="1"/>
  <c r="U566" i="1"/>
  <c r="T566" i="1"/>
  <c r="Z566" i="1" s="1"/>
  <c r="S566" i="1"/>
  <c r="W565" i="1"/>
  <c r="V565" i="1"/>
  <c r="U565" i="1"/>
  <c r="T565" i="1"/>
  <c r="Z565" i="1" s="1"/>
  <c r="S565" i="1"/>
  <c r="W564" i="1"/>
  <c r="U564" i="1"/>
  <c r="T564" i="1"/>
  <c r="Z564" i="1" s="1"/>
  <c r="S564" i="1"/>
  <c r="Z563" i="1"/>
  <c r="U563" i="1"/>
  <c r="T563" i="1"/>
  <c r="S563" i="1"/>
  <c r="U562" i="1"/>
  <c r="T562" i="1"/>
  <c r="Z562" i="1" s="1"/>
  <c r="S562" i="1"/>
  <c r="U561" i="1"/>
  <c r="T561" i="1"/>
  <c r="V561" i="1" s="1"/>
  <c r="S561" i="1"/>
  <c r="U560" i="1"/>
  <c r="T560" i="1"/>
  <c r="S560" i="1"/>
  <c r="U559" i="1"/>
  <c r="V559" i="1" s="1"/>
  <c r="T559" i="1"/>
  <c r="S559" i="1"/>
  <c r="X558" i="1"/>
  <c r="U558" i="1"/>
  <c r="T558" i="1"/>
  <c r="Z558" i="1" s="1"/>
  <c r="S558" i="1"/>
  <c r="Z557" i="1"/>
  <c r="U557" i="1"/>
  <c r="T557" i="1"/>
  <c r="W557" i="1" s="1"/>
  <c r="S557" i="1"/>
  <c r="AA556" i="1"/>
  <c r="X556" i="1"/>
  <c r="U556" i="1"/>
  <c r="T556" i="1"/>
  <c r="S556" i="1"/>
  <c r="U555" i="1"/>
  <c r="T555" i="1"/>
  <c r="Z555" i="1" s="1"/>
  <c r="S555" i="1"/>
  <c r="AA554" i="1"/>
  <c r="U554" i="1"/>
  <c r="T554" i="1"/>
  <c r="Z554" i="1" s="1"/>
  <c r="S554" i="1"/>
  <c r="U553" i="1"/>
  <c r="V553" i="1" s="1"/>
  <c r="T553" i="1"/>
  <c r="S553" i="1"/>
  <c r="U552" i="1"/>
  <c r="T552" i="1"/>
  <c r="S552" i="1"/>
  <c r="U551" i="1"/>
  <c r="T551" i="1"/>
  <c r="S551" i="1"/>
  <c r="U550" i="1"/>
  <c r="T550" i="1"/>
  <c r="Z550" i="1" s="1"/>
  <c r="S550" i="1"/>
  <c r="U549" i="1"/>
  <c r="V549" i="1" s="1"/>
  <c r="T549" i="1"/>
  <c r="S549" i="1"/>
  <c r="U548" i="1"/>
  <c r="T548" i="1"/>
  <c r="S548" i="1"/>
  <c r="U547" i="1"/>
  <c r="T547" i="1"/>
  <c r="S547" i="1"/>
  <c r="U546" i="1"/>
  <c r="T546" i="1"/>
  <c r="Z546" i="1" s="1"/>
  <c r="S546" i="1"/>
  <c r="U545" i="1"/>
  <c r="T545" i="1"/>
  <c r="S545" i="1"/>
  <c r="U544" i="1"/>
  <c r="X544" i="1" s="1"/>
  <c r="T544" i="1"/>
  <c r="Z544" i="1" s="1"/>
  <c r="S544" i="1"/>
  <c r="U543" i="1"/>
  <c r="T543" i="1"/>
  <c r="W543" i="1" s="1"/>
  <c r="S543" i="1"/>
  <c r="U542" i="1"/>
  <c r="T542" i="1"/>
  <c r="Z542" i="1" s="1"/>
  <c r="S542" i="1"/>
  <c r="U541" i="1"/>
  <c r="T541" i="1"/>
  <c r="S541" i="1"/>
  <c r="U540" i="1"/>
  <c r="T540" i="1"/>
  <c r="S540" i="1"/>
  <c r="U539" i="1"/>
  <c r="T539" i="1"/>
  <c r="S539" i="1"/>
  <c r="U538" i="1"/>
  <c r="AA538" i="1" s="1"/>
  <c r="T538" i="1"/>
  <c r="Z538" i="1" s="1"/>
  <c r="S538" i="1"/>
  <c r="U537" i="1"/>
  <c r="V537" i="1" s="1"/>
  <c r="T537" i="1"/>
  <c r="S537" i="1"/>
  <c r="U536" i="1"/>
  <c r="T536" i="1"/>
  <c r="S536" i="1"/>
  <c r="U535" i="1"/>
  <c r="T535" i="1"/>
  <c r="S535" i="1"/>
  <c r="U534" i="1"/>
  <c r="T534" i="1"/>
  <c r="Z534" i="1" s="1"/>
  <c r="S534" i="1"/>
  <c r="U533" i="1"/>
  <c r="V533" i="1" s="1"/>
  <c r="T533" i="1"/>
  <c r="S533" i="1"/>
  <c r="U532" i="1"/>
  <c r="T532" i="1"/>
  <c r="S532" i="1"/>
  <c r="U531" i="1"/>
  <c r="T531" i="1"/>
  <c r="Z531" i="1" s="1"/>
  <c r="S531" i="1"/>
  <c r="U530" i="1"/>
  <c r="T530" i="1"/>
  <c r="Z530" i="1" s="1"/>
  <c r="S530" i="1"/>
  <c r="U529" i="1"/>
  <c r="T529" i="1"/>
  <c r="V529" i="1" s="1"/>
  <c r="S529" i="1"/>
  <c r="W528" i="1"/>
  <c r="U528" i="1"/>
  <c r="T528" i="1"/>
  <c r="Z528" i="1" s="1"/>
  <c r="S528" i="1"/>
  <c r="Z527" i="1"/>
  <c r="U527" i="1"/>
  <c r="T527" i="1"/>
  <c r="W527" i="1" s="1"/>
  <c r="S527" i="1"/>
  <c r="AA526" i="1"/>
  <c r="AB526" i="1" s="1"/>
  <c r="U526" i="1"/>
  <c r="T526" i="1"/>
  <c r="Z526" i="1" s="1"/>
  <c r="S526" i="1"/>
  <c r="U525" i="1"/>
  <c r="T525" i="1"/>
  <c r="S525" i="1"/>
  <c r="U524" i="1"/>
  <c r="T524" i="1"/>
  <c r="S524" i="1"/>
  <c r="U523" i="1"/>
  <c r="T523" i="1"/>
  <c r="Z523" i="1" s="1"/>
  <c r="S523" i="1"/>
  <c r="U522" i="1"/>
  <c r="AA522" i="1" s="1"/>
  <c r="AB522" i="1" s="1"/>
  <c r="T522" i="1"/>
  <c r="Z522" i="1" s="1"/>
  <c r="S522" i="1"/>
  <c r="U521" i="1"/>
  <c r="T521" i="1"/>
  <c r="Z521" i="1" s="1"/>
  <c r="S521" i="1"/>
  <c r="U520" i="1"/>
  <c r="AA520" i="1" s="1"/>
  <c r="T520" i="1"/>
  <c r="S520" i="1"/>
  <c r="U519" i="1"/>
  <c r="V519" i="1" s="1"/>
  <c r="T519" i="1"/>
  <c r="Z519" i="1" s="1"/>
  <c r="S519" i="1"/>
  <c r="U518" i="1"/>
  <c r="T518" i="1"/>
  <c r="Z518" i="1" s="1"/>
  <c r="S518" i="1"/>
  <c r="U517" i="1"/>
  <c r="T517" i="1"/>
  <c r="Z517" i="1" s="1"/>
  <c r="S517" i="1"/>
  <c r="W516" i="1"/>
  <c r="U516" i="1"/>
  <c r="T516" i="1"/>
  <c r="Z516" i="1" s="1"/>
  <c r="S516" i="1"/>
  <c r="U515" i="1"/>
  <c r="T515" i="1"/>
  <c r="W515" i="1" s="1"/>
  <c r="S515" i="1"/>
  <c r="U514" i="1"/>
  <c r="X514" i="1" s="1"/>
  <c r="T514" i="1"/>
  <c r="Z514" i="1" s="1"/>
  <c r="S514" i="1"/>
  <c r="U513" i="1"/>
  <c r="T513" i="1"/>
  <c r="W513" i="1" s="1"/>
  <c r="S513" i="1"/>
  <c r="U512" i="1"/>
  <c r="X512" i="1" s="1"/>
  <c r="T512" i="1"/>
  <c r="Z512" i="1" s="1"/>
  <c r="S512" i="1"/>
  <c r="U511" i="1"/>
  <c r="T511" i="1"/>
  <c r="W511" i="1" s="1"/>
  <c r="S511" i="1"/>
  <c r="AA510" i="1"/>
  <c r="AB510" i="1" s="1"/>
  <c r="U510" i="1"/>
  <c r="X510" i="1" s="1"/>
  <c r="T510" i="1"/>
  <c r="Z510" i="1" s="1"/>
  <c r="S510" i="1"/>
  <c r="U509" i="1"/>
  <c r="T509" i="1"/>
  <c r="W509" i="1" s="1"/>
  <c r="S509" i="1"/>
  <c r="AA508" i="1"/>
  <c r="U508" i="1"/>
  <c r="X508" i="1" s="1"/>
  <c r="T508" i="1"/>
  <c r="S508" i="1"/>
  <c r="U507" i="1"/>
  <c r="T507" i="1"/>
  <c r="Z507" i="1" s="1"/>
  <c r="S507" i="1"/>
  <c r="AA506" i="1"/>
  <c r="AB506" i="1" s="1"/>
  <c r="U506" i="1"/>
  <c r="T506" i="1"/>
  <c r="Z506" i="1" s="1"/>
  <c r="S506" i="1"/>
  <c r="W505" i="1"/>
  <c r="U505" i="1"/>
  <c r="T505" i="1"/>
  <c r="Z505" i="1" s="1"/>
  <c r="S505" i="1"/>
  <c r="U504" i="1"/>
  <c r="AA504" i="1" s="1"/>
  <c r="T504" i="1"/>
  <c r="S504" i="1"/>
  <c r="W503" i="1"/>
  <c r="V503" i="1"/>
  <c r="U503" i="1"/>
  <c r="T503" i="1"/>
  <c r="Z503" i="1" s="1"/>
  <c r="S503" i="1"/>
  <c r="U502" i="1"/>
  <c r="T502" i="1"/>
  <c r="Z502" i="1" s="1"/>
  <c r="S502" i="1"/>
  <c r="W501" i="1"/>
  <c r="V501" i="1"/>
  <c r="U501" i="1"/>
  <c r="T501" i="1"/>
  <c r="Z501" i="1" s="1"/>
  <c r="S501" i="1"/>
  <c r="W500" i="1"/>
  <c r="U500" i="1"/>
  <c r="T500" i="1"/>
  <c r="Z500" i="1" s="1"/>
  <c r="S500" i="1"/>
  <c r="U499" i="1"/>
  <c r="T499" i="1"/>
  <c r="S499" i="1"/>
  <c r="U498" i="1"/>
  <c r="T498" i="1"/>
  <c r="Z498" i="1" s="1"/>
  <c r="S498" i="1"/>
  <c r="U497" i="1"/>
  <c r="T497" i="1"/>
  <c r="S497" i="1"/>
  <c r="W496" i="1"/>
  <c r="U496" i="1"/>
  <c r="T496" i="1"/>
  <c r="Z496" i="1" s="1"/>
  <c r="S496" i="1"/>
  <c r="Z495" i="1"/>
  <c r="U495" i="1"/>
  <c r="T495" i="1"/>
  <c r="W495" i="1" s="1"/>
  <c r="S495" i="1"/>
  <c r="AA494" i="1"/>
  <c r="AB494" i="1" s="1"/>
  <c r="X494" i="1"/>
  <c r="U494" i="1"/>
  <c r="T494" i="1"/>
  <c r="Z494" i="1" s="1"/>
  <c r="S494" i="1"/>
  <c r="U493" i="1"/>
  <c r="T493" i="1"/>
  <c r="W493" i="1" s="1"/>
  <c r="S493" i="1"/>
  <c r="AA492" i="1"/>
  <c r="X492" i="1"/>
  <c r="U492" i="1"/>
  <c r="T492" i="1"/>
  <c r="S492" i="1"/>
  <c r="U491" i="1"/>
  <c r="T491" i="1"/>
  <c r="Z491" i="1" s="1"/>
  <c r="S491" i="1"/>
  <c r="U490" i="1"/>
  <c r="AA490" i="1" s="1"/>
  <c r="T490" i="1"/>
  <c r="Z490" i="1" s="1"/>
  <c r="S490" i="1"/>
  <c r="U489" i="1"/>
  <c r="T489" i="1"/>
  <c r="Z489" i="1" s="1"/>
  <c r="S489" i="1"/>
  <c r="U488" i="1"/>
  <c r="T488" i="1"/>
  <c r="S488" i="1"/>
  <c r="U487" i="1"/>
  <c r="T487" i="1"/>
  <c r="S487" i="1"/>
  <c r="U486" i="1"/>
  <c r="T486" i="1"/>
  <c r="Z486" i="1" s="1"/>
  <c r="S486" i="1"/>
  <c r="W485" i="1"/>
  <c r="U485" i="1"/>
  <c r="T485" i="1"/>
  <c r="Z485" i="1" s="1"/>
  <c r="S485" i="1"/>
  <c r="U484" i="1"/>
  <c r="T484" i="1"/>
  <c r="Z484" i="1" s="1"/>
  <c r="S484" i="1"/>
  <c r="U483" i="1"/>
  <c r="T483" i="1"/>
  <c r="Z483" i="1" s="1"/>
  <c r="S483" i="1"/>
  <c r="U482" i="1"/>
  <c r="T482" i="1"/>
  <c r="Z482" i="1" s="1"/>
  <c r="S482" i="1"/>
  <c r="U481" i="1"/>
  <c r="T481" i="1"/>
  <c r="S481" i="1"/>
  <c r="U480" i="1"/>
  <c r="X480" i="1" s="1"/>
  <c r="T480" i="1"/>
  <c r="Z480" i="1" s="1"/>
  <c r="S480" i="1"/>
  <c r="U479" i="1"/>
  <c r="T479" i="1"/>
  <c r="W479" i="1" s="1"/>
  <c r="S479" i="1"/>
  <c r="U478" i="1"/>
  <c r="T478" i="1"/>
  <c r="Z478" i="1" s="1"/>
  <c r="S478" i="1"/>
  <c r="U477" i="1"/>
  <c r="T477" i="1"/>
  <c r="W477" i="1" s="1"/>
  <c r="S477" i="1"/>
  <c r="U476" i="1"/>
  <c r="AA476" i="1" s="1"/>
  <c r="T476" i="1"/>
  <c r="S476" i="1"/>
  <c r="U475" i="1"/>
  <c r="T475" i="1"/>
  <c r="S475" i="1"/>
  <c r="U474" i="1"/>
  <c r="AA474" i="1" s="1"/>
  <c r="T474" i="1"/>
  <c r="Z474" i="1" s="1"/>
  <c r="S474" i="1"/>
  <c r="U473" i="1"/>
  <c r="T473" i="1"/>
  <c r="S473" i="1"/>
  <c r="U472" i="1"/>
  <c r="T472" i="1"/>
  <c r="S472" i="1"/>
  <c r="U471" i="1"/>
  <c r="T471" i="1"/>
  <c r="S471" i="1"/>
  <c r="U470" i="1"/>
  <c r="T470" i="1"/>
  <c r="Z470" i="1" s="1"/>
  <c r="S470" i="1"/>
  <c r="U469" i="1"/>
  <c r="V469" i="1" s="1"/>
  <c r="T469" i="1"/>
  <c r="S469" i="1"/>
  <c r="U468" i="1"/>
  <c r="T468" i="1"/>
  <c r="S468" i="1"/>
  <c r="U467" i="1"/>
  <c r="T467" i="1"/>
  <c r="Z467" i="1" s="1"/>
  <c r="S467" i="1"/>
  <c r="U466" i="1"/>
  <c r="T466" i="1"/>
  <c r="Z466" i="1" s="1"/>
  <c r="S466" i="1"/>
  <c r="Z465" i="1"/>
  <c r="U465" i="1"/>
  <c r="T465" i="1"/>
  <c r="W465" i="1" s="1"/>
  <c r="S465" i="1"/>
  <c r="U464" i="1"/>
  <c r="AA464" i="1" s="1"/>
  <c r="T464" i="1"/>
  <c r="S464" i="1"/>
  <c r="U463" i="1"/>
  <c r="T463" i="1"/>
  <c r="S463" i="1"/>
  <c r="U462" i="1"/>
  <c r="T462" i="1"/>
  <c r="Z462" i="1" s="1"/>
  <c r="S462" i="1"/>
  <c r="U461" i="1"/>
  <c r="T461" i="1"/>
  <c r="W461" i="1" s="1"/>
  <c r="S461" i="1"/>
  <c r="U460" i="1"/>
  <c r="T460" i="1"/>
  <c r="S460" i="1"/>
  <c r="U459" i="1"/>
  <c r="T459" i="1"/>
  <c r="Z459" i="1" s="1"/>
  <c r="S459" i="1"/>
  <c r="U458" i="1"/>
  <c r="AA458" i="1" s="1"/>
  <c r="T458" i="1"/>
  <c r="Z458" i="1" s="1"/>
  <c r="S458" i="1"/>
  <c r="U457" i="1"/>
  <c r="T457" i="1"/>
  <c r="Z457" i="1" s="1"/>
  <c r="S457" i="1"/>
  <c r="U456" i="1"/>
  <c r="T456" i="1"/>
  <c r="S456" i="1"/>
  <c r="U455" i="1"/>
  <c r="T455" i="1"/>
  <c r="Z455" i="1" s="1"/>
  <c r="S455" i="1"/>
  <c r="U454" i="1"/>
  <c r="T454" i="1"/>
  <c r="Z454" i="1" s="1"/>
  <c r="S454" i="1"/>
  <c r="U453" i="1"/>
  <c r="T453" i="1"/>
  <c r="Z453" i="1" s="1"/>
  <c r="S453" i="1"/>
  <c r="W452" i="1"/>
  <c r="U452" i="1"/>
  <c r="T452" i="1"/>
  <c r="Z452" i="1" s="1"/>
  <c r="S452" i="1"/>
  <c r="Z451" i="1"/>
  <c r="U451" i="1"/>
  <c r="T451" i="1"/>
  <c r="S451" i="1"/>
  <c r="U450" i="1"/>
  <c r="T450" i="1"/>
  <c r="Z450" i="1" s="1"/>
  <c r="S450" i="1"/>
  <c r="U449" i="1"/>
  <c r="T449" i="1"/>
  <c r="V449" i="1" s="1"/>
  <c r="S449" i="1"/>
  <c r="U448" i="1"/>
  <c r="T448" i="1"/>
  <c r="S448" i="1"/>
  <c r="U447" i="1"/>
  <c r="T447" i="1"/>
  <c r="S447" i="1"/>
  <c r="U446" i="1"/>
  <c r="T446" i="1"/>
  <c r="Z446" i="1" s="1"/>
  <c r="S446" i="1"/>
  <c r="Z445" i="1"/>
  <c r="U445" i="1"/>
  <c r="T445" i="1"/>
  <c r="W445" i="1" s="1"/>
  <c r="S445" i="1"/>
  <c r="AA444" i="1"/>
  <c r="X444" i="1"/>
  <c r="U444" i="1"/>
  <c r="T444" i="1"/>
  <c r="S444" i="1"/>
  <c r="U443" i="1"/>
  <c r="V443" i="1" s="1"/>
  <c r="T443" i="1"/>
  <c r="Z443" i="1" s="1"/>
  <c r="S443" i="1"/>
  <c r="U442" i="1"/>
  <c r="AA442" i="1" s="1"/>
  <c r="T442" i="1"/>
  <c r="Z442" i="1" s="1"/>
  <c r="S442" i="1"/>
  <c r="U441" i="1"/>
  <c r="T441" i="1"/>
  <c r="Z441" i="1" s="1"/>
  <c r="S441" i="1"/>
  <c r="U440" i="1"/>
  <c r="T440" i="1"/>
  <c r="S440" i="1"/>
  <c r="U439" i="1"/>
  <c r="V439" i="1" s="1"/>
  <c r="T439" i="1"/>
  <c r="S439" i="1"/>
  <c r="U438" i="1"/>
  <c r="T438" i="1"/>
  <c r="Z438" i="1" s="1"/>
  <c r="S438" i="1"/>
  <c r="U437" i="1"/>
  <c r="T437" i="1"/>
  <c r="S437" i="1"/>
  <c r="U436" i="1"/>
  <c r="T436" i="1"/>
  <c r="S436" i="1"/>
  <c r="W435" i="1"/>
  <c r="U435" i="1"/>
  <c r="T435" i="1"/>
  <c r="Z435" i="1" s="1"/>
  <c r="S435" i="1"/>
  <c r="U434" i="1"/>
  <c r="T434" i="1"/>
  <c r="Z434" i="1" s="1"/>
  <c r="S434" i="1"/>
  <c r="W433" i="1"/>
  <c r="U433" i="1"/>
  <c r="T433" i="1"/>
  <c r="Z433" i="1" s="1"/>
  <c r="S433" i="1"/>
  <c r="X432" i="1"/>
  <c r="W432" i="1"/>
  <c r="U432" i="1"/>
  <c r="AA432" i="1" s="1"/>
  <c r="T432" i="1"/>
  <c r="Z432" i="1" s="1"/>
  <c r="S432" i="1"/>
  <c r="U431" i="1"/>
  <c r="T431" i="1"/>
  <c r="W431" i="1" s="1"/>
  <c r="S431" i="1"/>
  <c r="AA430" i="1"/>
  <c r="AB430" i="1" s="1"/>
  <c r="X430" i="1"/>
  <c r="U430" i="1"/>
  <c r="T430" i="1"/>
  <c r="Z430" i="1" s="1"/>
  <c r="S430" i="1"/>
  <c r="U429" i="1"/>
  <c r="T429" i="1"/>
  <c r="W429" i="1" s="1"/>
  <c r="S429" i="1"/>
  <c r="AA428" i="1"/>
  <c r="X428" i="1"/>
  <c r="U428" i="1"/>
  <c r="T428" i="1"/>
  <c r="S428" i="1"/>
  <c r="U427" i="1"/>
  <c r="V427" i="1" s="1"/>
  <c r="T427" i="1"/>
  <c r="Z427" i="1" s="1"/>
  <c r="S427" i="1"/>
  <c r="U426" i="1"/>
  <c r="AA426" i="1" s="1"/>
  <c r="T426" i="1"/>
  <c r="Z426" i="1" s="1"/>
  <c r="S426" i="1"/>
  <c r="U425" i="1"/>
  <c r="T425" i="1"/>
  <c r="Z425" i="1" s="1"/>
  <c r="S425" i="1"/>
  <c r="U424" i="1"/>
  <c r="T424" i="1"/>
  <c r="S424" i="1"/>
  <c r="U423" i="1"/>
  <c r="V423" i="1" s="1"/>
  <c r="T423" i="1"/>
  <c r="Z423" i="1" s="1"/>
  <c r="S423" i="1"/>
  <c r="U422" i="1"/>
  <c r="T422" i="1"/>
  <c r="Z422" i="1" s="1"/>
  <c r="S422" i="1"/>
  <c r="U421" i="1"/>
  <c r="T421" i="1"/>
  <c r="Z421" i="1" s="1"/>
  <c r="S421" i="1"/>
  <c r="U420" i="1"/>
  <c r="T420" i="1"/>
  <c r="S420" i="1"/>
  <c r="U419" i="1"/>
  <c r="T419" i="1"/>
  <c r="S419" i="1"/>
  <c r="U418" i="1"/>
  <c r="T418" i="1"/>
  <c r="Z418" i="1" s="1"/>
  <c r="S418" i="1"/>
  <c r="U417" i="1"/>
  <c r="T417" i="1"/>
  <c r="S417" i="1"/>
  <c r="U416" i="1"/>
  <c r="T416" i="1"/>
  <c r="S416" i="1"/>
  <c r="U415" i="1"/>
  <c r="T415" i="1"/>
  <c r="S415" i="1"/>
  <c r="U414" i="1"/>
  <c r="T414" i="1"/>
  <c r="Z414" i="1" s="1"/>
  <c r="S414" i="1"/>
  <c r="Z413" i="1"/>
  <c r="U413" i="1"/>
  <c r="T413" i="1"/>
  <c r="W413" i="1" s="1"/>
  <c r="S413" i="1"/>
  <c r="AA412" i="1"/>
  <c r="U412" i="1"/>
  <c r="X412" i="1" s="1"/>
  <c r="T412" i="1"/>
  <c r="S412" i="1"/>
  <c r="U411" i="1"/>
  <c r="T411" i="1"/>
  <c r="Z411" i="1" s="1"/>
  <c r="S411" i="1"/>
  <c r="U410" i="1"/>
  <c r="AA410" i="1" s="1"/>
  <c r="AB410" i="1" s="1"/>
  <c r="T410" i="1"/>
  <c r="Z410" i="1" s="1"/>
  <c r="S410" i="1"/>
  <c r="W409" i="1"/>
  <c r="U409" i="1"/>
  <c r="V409" i="1" s="1"/>
  <c r="T409" i="1"/>
  <c r="Z409" i="1" s="1"/>
  <c r="S409" i="1"/>
  <c r="U408" i="1"/>
  <c r="AA408" i="1" s="1"/>
  <c r="T408" i="1"/>
  <c r="S408" i="1"/>
  <c r="W407" i="1"/>
  <c r="U407" i="1"/>
  <c r="V407" i="1" s="1"/>
  <c r="T407" i="1"/>
  <c r="Z407" i="1" s="1"/>
  <c r="S407" i="1"/>
  <c r="U406" i="1"/>
  <c r="T406" i="1"/>
  <c r="Z406" i="1" s="1"/>
  <c r="S406" i="1"/>
  <c r="W405" i="1"/>
  <c r="U405" i="1"/>
  <c r="V405" i="1" s="1"/>
  <c r="T405" i="1"/>
  <c r="Z405" i="1" s="1"/>
  <c r="S405" i="1"/>
  <c r="W404" i="1"/>
  <c r="U404" i="1"/>
  <c r="T404" i="1"/>
  <c r="Z404" i="1" s="1"/>
  <c r="S404" i="1"/>
  <c r="Z403" i="1"/>
  <c r="U403" i="1"/>
  <c r="T403" i="1"/>
  <c r="S403" i="1"/>
  <c r="U402" i="1"/>
  <c r="X402" i="1" s="1"/>
  <c r="T402" i="1"/>
  <c r="Z402" i="1" s="1"/>
  <c r="S402" i="1"/>
  <c r="U401" i="1"/>
  <c r="T401" i="1"/>
  <c r="V401" i="1" s="1"/>
  <c r="S401" i="1"/>
  <c r="U400" i="1"/>
  <c r="T400" i="1"/>
  <c r="S400" i="1"/>
  <c r="U399" i="1"/>
  <c r="T399" i="1"/>
  <c r="W399" i="1" s="1"/>
  <c r="S399" i="1"/>
  <c r="U398" i="1"/>
  <c r="T398" i="1"/>
  <c r="Z398" i="1" s="1"/>
  <c r="S398" i="1"/>
  <c r="U397" i="1"/>
  <c r="T397" i="1"/>
  <c r="S397" i="1"/>
  <c r="U396" i="1"/>
  <c r="T396" i="1"/>
  <c r="S396" i="1"/>
  <c r="U395" i="1"/>
  <c r="T395" i="1"/>
  <c r="Z395" i="1" s="1"/>
  <c r="S395" i="1"/>
  <c r="AA394" i="1"/>
  <c r="U394" i="1"/>
  <c r="X394" i="1" s="1"/>
  <c r="T394" i="1"/>
  <c r="Z394" i="1" s="1"/>
  <c r="S394" i="1"/>
  <c r="U393" i="1"/>
  <c r="T393" i="1"/>
  <c r="Z393" i="1" s="1"/>
  <c r="S393" i="1"/>
  <c r="U392" i="1"/>
  <c r="T392" i="1"/>
  <c r="S392" i="1"/>
  <c r="U391" i="1"/>
  <c r="T391" i="1"/>
  <c r="Z391" i="1" s="1"/>
  <c r="S391" i="1"/>
  <c r="U390" i="1"/>
  <c r="T390" i="1"/>
  <c r="Z390" i="1" s="1"/>
  <c r="S390" i="1"/>
  <c r="U389" i="1"/>
  <c r="T389" i="1"/>
  <c r="Z389" i="1" s="1"/>
  <c r="S389" i="1"/>
  <c r="W388" i="1"/>
  <c r="U388" i="1"/>
  <c r="T388" i="1"/>
  <c r="Z388" i="1" s="1"/>
  <c r="S388" i="1"/>
  <c r="Z387" i="1"/>
  <c r="U387" i="1"/>
  <c r="T387" i="1"/>
  <c r="W387" i="1" s="1"/>
  <c r="S387" i="1"/>
  <c r="U386" i="1"/>
  <c r="X386" i="1" s="1"/>
  <c r="T386" i="1"/>
  <c r="Z386" i="1" s="1"/>
  <c r="S386" i="1"/>
  <c r="U385" i="1"/>
  <c r="T385" i="1"/>
  <c r="W385" i="1" s="1"/>
  <c r="S385" i="1"/>
  <c r="U384" i="1"/>
  <c r="X384" i="1" s="1"/>
  <c r="T384" i="1"/>
  <c r="Z384" i="1" s="1"/>
  <c r="S384" i="1"/>
  <c r="U383" i="1"/>
  <c r="T383" i="1"/>
  <c r="W383" i="1" s="1"/>
  <c r="S383" i="1"/>
  <c r="AA382" i="1"/>
  <c r="AB382" i="1" s="1"/>
  <c r="U382" i="1"/>
  <c r="X382" i="1" s="1"/>
  <c r="T382" i="1"/>
  <c r="Z382" i="1" s="1"/>
  <c r="S382" i="1"/>
  <c r="U381" i="1"/>
  <c r="T381" i="1"/>
  <c r="W381" i="1" s="1"/>
  <c r="S381" i="1"/>
  <c r="AA380" i="1"/>
  <c r="U380" i="1"/>
  <c r="X380" i="1" s="1"/>
  <c r="T380" i="1"/>
  <c r="S380" i="1"/>
  <c r="U379" i="1"/>
  <c r="T379" i="1"/>
  <c r="S379" i="1"/>
  <c r="U378" i="1"/>
  <c r="AA378" i="1" s="1"/>
  <c r="AB378" i="1" s="1"/>
  <c r="T378" i="1"/>
  <c r="Z378" i="1" s="1"/>
  <c r="S378" i="1"/>
  <c r="W377" i="1"/>
  <c r="U377" i="1"/>
  <c r="V377" i="1" s="1"/>
  <c r="T377" i="1"/>
  <c r="Z377" i="1" s="1"/>
  <c r="S377" i="1"/>
  <c r="U376" i="1"/>
  <c r="AA376" i="1" s="1"/>
  <c r="T376" i="1"/>
  <c r="S376" i="1"/>
  <c r="U375" i="1"/>
  <c r="T375" i="1"/>
  <c r="Z375" i="1" s="1"/>
  <c r="S375" i="1"/>
  <c r="U374" i="1"/>
  <c r="T374" i="1"/>
  <c r="Z374" i="1" s="1"/>
  <c r="S374" i="1"/>
  <c r="U373" i="1"/>
  <c r="V373" i="1" s="1"/>
  <c r="T373" i="1"/>
  <c r="Z373" i="1" s="1"/>
  <c r="S373" i="1"/>
  <c r="W372" i="1"/>
  <c r="U372" i="1"/>
  <c r="T372" i="1"/>
  <c r="Z372" i="1" s="1"/>
  <c r="S372" i="1"/>
  <c r="Z371" i="1"/>
  <c r="W371" i="1"/>
  <c r="U371" i="1"/>
  <c r="T371" i="1"/>
  <c r="S371" i="1"/>
  <c r="U370" i="1"/>
  <c r="X370" i="1" s="1"/>
  <c r="T370" i="1"/>
  <c r="Z370" i="1" s="1"/>
  <c r="S370" i="1"/>
  <c r="Z369" i="1"/>
  <c r="W369" i="1"/>
  <c r="U369" i="1"/>
  <c r="T369" i="1"/>
  <c r="S369" i="1"/>
  <c r="X368" i="1"/>
  <c r="U368" i="1"/>
  <c r="T368" i="1"/>
  <c r="Z368" i="1" s="1"/>
  <c r="S368" i="1"/>
  <c r="U367" i="1"/>
  <c r="T367" i="1"/>
  <c r="W367" i="1" s="1"/>
  <c r="S367" i="1"/>
  <c r="AA366" i="1"/>
  <c r="AB366" i="1" s="1"/>
  <c r="X366" i="1"/>
  <c r="U366" i="1"/>
  <c r="T366" i="1"/>
  <c r="Z366" i="1" s="1"/>
  <c r="S366" i="1"/>
  <c r="U365" i="1"/>
  <c r="T365" i="1"/>
  <c r="W365" i="1" s="1"/>
  <c r="S365" i="1"/>
  <c r="AA364" i="1"/>
  <c r="X364" i="1"/>
  <c r="U364" i="1"/>
  <c r="T364" i="1"/>
  <c r="S364" i="1"/>
  <c r="U363" i="1"/>
  <c r="V363" i="1" s="1"/>
  <c r="T363" i="1"/>
  <c r="S363" i="1"/>
  <c r="U362" i="1"/>
  <c r="AA362" i="1" s="1"/>
  <c r="AB362" i="1" s="1"/>
  <c r="T362" i="1"/>
  <c r="Z362" i="1" s="1"/>
  <c r="S362" i="1"/>
  <c r="U361" i="1"/>
  <c r="V361" i="1" s="1"/>
  <c r="T361" i="1"/>
  <c r="S361" i="1"/>
  <c r="U360" i="1"/>
  <c r="T360" i="1"/>
  <c r="S360" i="1"/>
  <c r="U359" i="1"/>
  <c r="T359" i="1"/>
  <c r="Z359" i="1" s="1"/>
  <c r="S359" i="1"/>
  <c r="U358" i="1"/>
  <c r="T358" i="1"/>
  <c r="Z358" i="1" s="1"/>
  <c r="S358" i="1"/>
  <c r="U357" i="1"/>
  <c r="V357" i="1" s="1"/>
  <c r="T357" i="1"/>
  <c r="Z357" i="1" s="1"/>
  <c r="S357" i="1"/>
  <c r="U356" i="1"/>
  <c r="T356" i="1"/>
  <c r="S356" i="1"/>
  <c r="Z355" i="1"/>
  <c r="W355" i="1"/>
  <c r="U355" i="1"/>
  <c r="V355" i="1" s="1"/>
  <c r="T355" i="1"/>
  <c r="S355" i="1"/>
  <c r="U354" i="1"/>
  <c r="X354" i="1" s="1"/>
  <c r="T354" i="1"/>
  <c r="Z354" i="1" s="1"/>
  <c r="S354" i="1"/>
  <c r="Z353" i="1"/>
  <c r="W353" i="1"/>
  <c r="U353" i="1"/>
  <c r="T353" i="1"/>
  <c r="S353" i="1"/>
  <c r="U352" i="1"/>
  <c r="X352" i="1" s="1"/>
  <c r="T352" i="1"/>
  <c r="Z352" i="1" s="1"/>
  <c r="S352" i="1"/>
  <c r="U351" i="1"/>
  <c r="T351" i="1"/>
  <c r="W351" i="1" s="1"/>
  <c r="S351" i="1"/>
  <c r="U350" i="1"/>
  <c r="AA350" i="1" s="1"/>
  <c r="AB350" i="1" s="1"/>
  <c r="T350" i="1"/>
  <c r="Z350" i="1" s="1"/>
  <c r="S350" i="1"/>
  <c r="U349" i="1"/>
  <c r="T349" i="1"/>
  <c r="W349" i="1" s="1"/>
  <c r="S349" i="1"/>
  <c r="X348" i="1"/>
  <c r="U348" i="1"/>
  <c r="AA348" i="1" s="1"/>
  <c r="T348" i="1"/>
  <c r="S348" i="1"/>
  <c r="U347" i="1"/>
  <c r="V347" i="1" s="1"/>
  <c r="T347" i="1"/>
  <c r="Z347" i="1" s="1"/>
  <c r="S347" i="1"/>
  <c r="U346" i="1"/>
  <c r="AA346" i="1" s="1"/>
  <c r="AB346" i="1" s="1"/>
  <c r="T346" i="1"/>
  <c r="Z346" i="1" s="1"/>
  <c r="S346" i="1"/>
  <c r="U345" i="1"/>
  <c r="T345" i="1"/>
  <c r="S345" i="1"/>
  <c r="U344" i="1"/>
  <c r="T344" i="1"/>
  <c r="S344" i="1"/>
  <c r="U343" i="1"/>
  <c r="V343" i="1" s="1"/>
  <c r="T343" i="1"/>
  <c r="S343" i="1"/>
  <c r="U342" i="1"/>
  <c r="T342" i="1"/>
  <c r="Z342" i="1" s="1"/>
  <c r="S342" i="1"/>
  <c r="U341" i="1"/>
  <c r="T341" i="1"/>
  <c r="S341" i="1"/>
  <c r="U340" i="1"/>
  <c r="T340" i="1"/>
  <c r="S340" i="1"/>
  <c r="U339" i="1"/>
  <c r="T339" i="1"/>
  <c r="Z339" i="1" s="1"/>
  <c r="S339" i="1"/>
  <c r="U338" i="1"/>
  <c r="T338" i="1"/>
  <c r="Z338" i="1" s="1"/>
  <c r="S338" i="1"/>
  <c r="W337" i="1"/>
  <c r="U337" i="1"/>
  <c r="T337" i="1"/>
  <c r="Z337" i="1" s="1"/>
  <c r="S337" i="1"/>
  <c r="X336" i="1"/>
  <c r="U336" i="1"/>
  <c r="T336" i="1"/>
  <c r="S336" i="1"/>
  <c r="U335" i="1"/>
  <c r="T335" i="1"/>
  <c r="S335" i="1"/>
  <c r="U334" i="1"/>
  <c r="T334" i="1"/>
  <c r="Z334" i="1" s="1"/>
  <c r="S334" i="1"/>
  <c r="U333" i="1"/>
  <c r="T333" i="1"/>
  <c r="W333" i="1" s="1"/>
  <c r="S333" i="1"/>
  <c r="U332" i="1"/>
  <c r="T332" i="1"/>
  <c r="S332" i="1"/>
  <c r="U331" i="1"/>
  <c r="T331" i="1"/>
  <c r="Z331" i="1" s="1"/>
  <c r="S331" i="1"/>
  <c r="U330" i="1"/>
  <c r="AA330" i="1" s="1"/>
  <c r="T330" i="1"/>
  <c r="Z330" i="1" s="1"/>
  <c r="S330" i="1"/>
  <c r="U329" i="1"/>
  <c r="T329" i="1"/>
  <c r="Z329" i="1" s="1"/>
  <c r="S329" i="1"/>
  <c r="U328" i="1"/>
  <c r="T328" i="1"/>
  <c r="S328" i="1"/>
  <c r="W327" i="1"/>
  <c r="U327" i="1"/>
  <c r="T327" i="1"/>
  <c r="Z327" i="1" s="1"/>
  <c r="S327" i="1"/>
  <c r="U326" i="1"/>
  <c r="T326" i="1"/>
  <c r="Z326" i="1" s="1"/>
  <c r="S326" i="1"/>
  <c r="U325" i="1"/>
  <c r="T325" i="1"/>
  <c r="S325" i="1"/>
  <c r="U324" i="1"/>
  <c r="T324" i="1"/>
  <c r="Z324" i="1" s="1"/>
  <c r="S324" i="1"/>
  <c r="U323" i="1"/>
  <c r="T323" i="1"/>
  <c r="S323" i="1"/>
  <c r="U322" i="1"/>
  <c r="T322" i="1"/>
  <c r="Z322" i="1" s="1"/>
  <c r="S322" i="1"/>
  <c r="Z321" i="1"/>
  <c r="W321" i="1"/>
  <c r="U321" i="1"/>
  <c r="T321" i="1"/>
  <c r="S321" i="1"/>
  <c r="X320" i="1"/>
  <c r="U320" i="1"/>
  <c r="T320" i="1"/>
  <c r="Z320" i="1" s="1"/>
  <c r="S320" i="1"/>
  <c r="U319" i="1"/>
  <c r="T319" i="1"/>
  <c r="W319" i="1" s="1"/>
  <c r="S319" i="1"/>
  <c r="U318" i="1"/>
  <c r="AA318" i="1" s="1"/>
  <c r="T318" i="1"/>
  <c r="Z318" i="1" s="1"/>
  <c r="S318" i="1"/>
  <c r="U317" i="1"/>
  <c r="T317" i="1"/>
  <c r="W317" i="1" s="1"/>
  <c r="S317" i="1"/>
  <c r="U316" i="1"/>
  <c r="AA316" i="1" s="1"/>
  <c r="T316" i="1"/>
  <c r="S316" i="1"/>
  <c r="U315" i="1"/>
  <c r="T315" i="1"/>
  <c r="S315" i="1"/>
  <c r="U314" i="1"/>
  <c r="AA314" i="1" s="1"/>
  <c r="T314" i="1"/>
  <c r="Z314" i="1" s="1"/>
  <c r="S314" i="1"/>
  <c r="U313" i="1"/>
  <c r="T313" i="1"/>
  <c r="S313" i="1"/>
  <c r="U312" i="1"/>
  <c r="AA312" i="1" s="1"/>
  <c r="T312" i="1"/>
  <c r="S312" i="1"/>
  <c r="U311" i="1"/>
  <c r="V311" i="1" s="1"/>
  <c r="T311" i="1"/>
  <c r="S311" i="1"/>
  <c r="U310" i="1"/>
  <c r="T310" i="1"/>
  <c r="Z310" i="1" s="1"/>
  <c r="S310" i="1"/>
  <c r="U309" i="1"/>
  <c r="T309" i="1"/>
  <c r="S309" i="1"/>
  <c r="U308" i="1"/>
  <c r="T308" i="1"/>
  <c r="S308" i="1"/>
  <c r="U307" i="1"/>
  <c r="T307" i="1"/>
  <c r="S307" i="1"/>
  <c r="U306" i="1"/>
  <c r="T306" i="1"/>
  <c r="Z306" i="1" s="1"/>
  <c r="S306" i="1"/>
  <c r="U305" i="1"/>
  <c r="T305" i="1"/>
  <c r="S305" i="1"/>
  <c r="U304" i="1"/>
  <c r="T304" i="1"/>
  <c r="S304" i="1"/>
  <c r="U303" i="1"/>
  <c r="T303" i="1"/>
  <c r="S303" i="1"/>
  <c r="U302" i="1"/>
  <c r="T302" i="1"/>
  <c r="Z302" i="1" s="1"/>
  <c r="S302" i="1"/>
  <c r="U301" i="1"/>
  <c r="T301" i="1"/>
  <c r="W301" i="1" s="1"/>
  <c r="S301" i="1"/>
  <c r="U300" i="1"/>
  <c r="T300" i="1"/>
  <c r="S300" i="1"/>
  <c r="U299" i="1"/>
  <c r="T299" i="1"/>
  <c r="S299" i="1"/>
  <c r="U298" i="1"/>
  <c r="AA298" i="1" s="1"/>
  <c r="T298" i="1"/>
  <c r="Z298" i="1" s="1"/>
  <c r="S298" i="1"/>
  <c r="W297" i="1"/>
  <c r="U297" i="1"/>
  <c r="T297" i="1"/>
  <c r="Z297" i="1" s="1"/>
  <c r="S297" i="1"/>
  <c r="U296" i="1"/>
  <c r="AA296" i="1" s="1"/>
  <c r="T296" i="1"/>
  <c r="S296" i="1"/>
  <c r="U295" i="1"/>
  <c r="V295" i="1" s="1"/>
  <c r="T295" i="1"/>
  <c r="Z295" i="1" s="1"/>
  <c r="S295" i="1"/>
  <c r="U294" i="1"/>
  <c r="T294" i="1"/>
  <c r="Z294" i="1" s="1"/>
  <c r="S294" i="1"/>
  <c r="U293" i="1"/>
  <c r="T293" i="1"/>
  <c r="Z293" i="1" s="1"/>
  <c r="S293" i="1"/>
  <c r="W292" i="1"/>
  <c r="U292" i="1"/>
  <c r="T292" i="1"/>
  <c r="Z292" i="1" s="1"/>
  <c r="S292" i="1"/>
  <c r="U291" i="1"/>
  <c r="T291" i="1"/>
  <c r="S291" i="1"/>
  <c r="U290" i="1"/>
  <c r="X290" i="1" s="1"/>
  <c r="T290" i="1"/>
  <c r="Z290" i="1" s="1"/>
  <c r="S290" i="1"/>
  <c r="U289" i="1"/>
  <c r="T289" i="1"/>
  <c r="S289" i="1"/>
  <c r="U288" i="1"/>
  <c r="T288" i="1"/>
  <c r="S288" i="1"/>
  <c r="U287" i="1"/>
  <c r="T287" i="1"/>
  <c r="S287" i="1"/>
  <c r="U286" i="1"/>
  <c r="T286" i="1"/>
  <c r="Z286" i="1" s="1"/>
  <c r="S286" i="1"/>
  <c r="U285" i="1"/>
  <c r="T285" i="1"/>
  <c r="W285" i="1" s="1"/>
  <c r="S285" i="1"/>
  <c r="U284" i="1"/>
  <c r="T284" i="1"/>
  <c r="S284" i="1"/>
  <c r="U283" i="1"/>
  <c r="T283" i="1"/>
  <c r="Z283" i="1" s="1"/>
  <c r="S283" i="1"/>
  <c r="U282" i="1"/>
  <c r="AA282" i="1" s="1"/>
  <c r="T282" i="1"/>
  <c r="Z282" i="1" s="1"/>
  <c r="S282" i="1"/>
  <c r="W281" i="1"/>
  <c r="U281" i="1"/>
  <c r="V281" i="1" s="1"/>
  <c r="T281" i="1"/>
  <c r="Z281" i="1" s="1"/>
  <c r="S281" i="1"/>
  <c r="U280" i="1"/>
  <c r="T280" i="1"/>
  <c r="S280" i="1"/>
  <c r="U279" i="1"/>
  <c r="T279" i="1"/>
  <c r="Z279" i="1" s="1"/>
  <c r="S279" i="1"/>
  <c r="U278" i="1"/>
  <c r="T278" i="1"/>
  <c r="Z278" i="1" s="1"/>
  <c r="S278" i="1"/>
  <c r="U277" i="1"/>
  <c r="T277" i="1"/>
  <c r="Z277" i="1" s="1"/>
  <c r="S277" i="1"/>
  <c r="U276" i="1"/>
  <c r="T276" i="1"/>
  <c r="S276" i="1"/>
  <c r="U275" i="1"/>
  <c r="T275" i="1"/>
  <c r="Z275" i="1" s="1"/>
  <c r="S275" i="1"/>
  <c r="U274" i="1"/>
  <c r="T274" i="1"/>
  <c r="Z274" i="1" s="1"/>
  <c r="S274" i="1"/>
  <c r="U273" i="1"/>
  <c r="T273" i="1"/>
  <c r="S273" i="1"/>
  <c r="W272" i="1"/>
  <c r="U272" i="1"/>
  <c r="T272" i="1"/>
  <c r="Z272" i="1" s="1"/>
  <c r="S272" i="1"/>
  <c r="Z271" i="1"/>
  <c r="U271" i="1"/>
  <c r="V271" i="1" s="1"/>
  <c r="T271" i="1"/>
  <c r="W271" i="1" s="1"/>
  <c r="S271" i="1"/>
  <c r="AA270" i="1"/>
  <c r="AB270" i="1" s="1"/>
  <c r="X270" i="1"/>
  <c r="U270" i="1"/>
  <c r="T270" i="1"/>
  <c r="Z270" i="1" s="1"/>
  <c r="S270" i="1"/>
  <c r="Z269" i="1"/>
  <c r="U269" i="1"/>
  <c r="T269" i="1"/>
  <c r="W269" i="1" s="1"/>
  <c r="S269" i="1"/>
  <c r="AA268" i="1"/>
  <c r="U268" i="1"/>
  <c r="X268" i="1" s="1"/>
  <c r="T268" i="1"/>
  <c r="S268" i="1"/>
  <c r="U267" i="1"/>
  <c r="T267" i="1"/>
  <c r="Z267" i="1" s="1"/>
  <c r="S267" i="1"/>
  <c r="AA266" i="1"/>
  <c r="U266" i="1"/>
  <c r="T266" i="1"/>
  <c r="Z266" i="1" s="1"/>
  <c r="S266" i="1"/>
  <c r="U265" i="1"/>
  <c r="V265" i="1" s="1"/>
  <c r="T265" i="1"/>
  <c r="S265" i="1"/>
  <c r="U264" i="1"/>
  <c r="T264" i="1"/>
  <c r="S264" i="1"/>
  <c r="U263" i="1"/>
  <c r="T263" i="1"/>
  <c r="S263" i="1"/>
  <c r="U262" i="1"/>
  <c r="T262" i="1"/>
  <c r="Z262" i="1" s="1"/>
  <c r="S262" i="1"/>
  <c r="U261" i="1"/>
  <c r="V261" i="1" s="1"/>
  <c r="T261" i="1"/>
  <c r="S261" i="1"/>
  <c r="U260" i="1"/>
  <c r="T260" i="1"/>
  <c r="S260" i="1"/>
  <c r="U259" i="1"/>
  <c r="T259" i="1"/>
  <c r="S259" i="1"/>
  <c r="U258" i="1"/>
  <c r="T258" i="1"/>
  <c r="Z258" i="1" s="1"/>
  <c r="S258" i="1"/>
  <c r="U257" i="1"/>
  <c r="T257" i="1"/>
  <c r="S257" i="1"/>
  <c r="X256" i="1"/>
  <c r="U256" i="1"/>
  <c r="T256" i="1"/>
  <c r="Z256" i="1" s="1"/>
  <c r="S256" i="1"/>
  <c r="U255" i="1"/>
  <c r="T255" i="1"/>
  <c r="W255" i="1" s="1"/>
  <c r="S255" i="1"/>
  <c r="U254" i="1"/>
  <c r="T254" i="1"/>
  <c r="Z254" i="1" s="1"/>
  <c r="S254" i="1"/>
  <c r="U253" i="1"/>
  <c r="T253" i="1"/>
  <c r="S253" i="1"/>
  <c r="U252" i="1"/>
  <c r="T252" i="1"/>
  <c r="S252" i="1"/>
  <c r="U251" i="1"/>
  <c r="T251" i="1"/>
  <c r="Z251" i="1" s="1"/>
  <c r="S251" i="1"/>
  <c r="U250" i="1"/>
  <c r="T250" i="1"/>
  <c r="Z250" i="1" s="1"/>
  <c r="S250" i="1"/>
  <c r="U249" i="1"/>
  <c r="T249" i="1"/>
  <c r="Z249" i="1" s="1"/>
  <c r="S249" i="1"/>
  <c r="U248" i="1"/>
  <c r="AA248" i="1" s="1"/>
  <c r="T248" i="1"/>
  <c r="S248" i="1"/>
  <c r="U247" i="1"/>
  <c r="V247" i="1" s="1"/>
  <c r="T247" i="1"/>
  <c r="Z247" i="1" s="1"/>
  <c r="S247" i="1"/>
  <c r="U246" i="1"/>
  <c r="T246" i="1"/>
  <c r="Z246" i="1" s="1"/>
  <c r="S246" i="1"/>
  <c r="U245" i="1"/>
  <c r="T245" i="1"/>
  <c r="Z245" i="1" s="1"/>
  <c r="S245" i="1"/>
  <c r="W244" i="1"/>
  <c r="U244" i="1"/>
  <c r="T244" i="1"/>
  <c r="Z244" i="1" s="1"/>
  <c r="S244" i="1"/>
  <c r="U243" i="1"/>
  <c r="T243" i="1"/>
  <c r="W243" i="1" s="1"/>
  <c r="S243" i="1"/>
  <c r="U242" i="1"/>
  <c r="X242" i="1" s="1"/>
  <c r="T242" i="1"/>
  <c r="Z242" i="1" s="1"/>
  <c r="S242" i="1"/>
  <c r="U241" i="1"/>
  <c r="T241" i="1"/>
  <c r="Z241" i="1" s="1"/>
  <c r="S241" i="1"/>
  <c r="U240" i="1"/>
  <c r="X240" i="1" s="1"/>
  <c r="T240" i="1"/>
  <c r="S240" i="1"/>
  <c r="U239" i="1"/>
  <c r="T239" i="1"/>
  <c r="W239" i="1" s="1"/>
  <c r="S239" i="1"/>
  <c r="AA238" i="1"/>
  <c r="U238" i="1"/>
  <c r="X238" i="1" s="1"/>
  <c r="T238" i="1"/>
  <c r="Z238" i="1" s="1"/>
  <c r="S238" i="1"/>
  <c r="U237" i="1"/>
  <c r="T237" i="1"/>
  <c r="S237" i="1"/>
  <c r="U236" i="1"/>
  <c r="T236" i="1"/>
  <c r="S236" i="1"/>
  <c r="U235" i="1"/>
  <c r="T235" i="1"/>
  <c r="Z235" i="1" s="1"/>
  <c r="S235" i="1"/>
  <c r="U234" i="1"/>
  <c r="AA234" i="1" s="1"/>
  <c r="T234" i="1"/>
  <c r="Z234" i="1" s="1"/>
  <c r="S234" i="1"/>
  <c r="U233" i="1"/>
  <c r="T233" i="1"/>
  <c r="Z233" i="1" s="1"/>
  <c r="S233" i="1"/>
  <c r="U232" i="1"/>
  <c r="T232" i="1"/>
  <c r="S232" i="1"/>
  <c r="U231" i="1"/>
  <c r="T231" i="1"/>
  <c r="S231" i="1"/>
  <c r="U230" i="1"/>
  <c r="T230" i="1"/>
  <c r="Z230" i="1" s="1"/>
  <c r="S230" i="1"/>
  <c r="U229" i="1"/>
  <c r="T229" i="1"/>
  <c r="S229" i="1"/>
  <c r="U228" i="1"/>
  <c r="T228" i="1"/>
  <c r="S228" i="1"/>
  <c r="U227" i="1"/>
  <c r="T227" i="1"/>
  <c r="S227" i="1"/>
  <c r="U226" i="1"/>
  <c r="X226" i="1" s="1"/>
  <c r="T226" i="1"/>
  <c r="Z226" i="1" s="1"/>
  <c r="S226" i="1"/>
  <c r="U225" i="1"/>
  <c r="T225" i="1"/>
  <c r="Z225" i="1" s="1"/>
  <c r="S225" i="1"/>
  <c r="U224" i="1"/>
  <c r="T224" i="1"/>
  <c r="S224" i="1"/>
  <c r="U223" i="1"/>
  <c r="T223" i="1"/>
  <c r="S223" i="1"/>
  <c r="U222" i="1"/>
  <c r="AA222" i="1" s="1"/>
  <c r="AB222" i="1" s="1"/>
  <c r="T222" i="1"/>
  <c r="Z222" i="1" s="1"/>
  <c r="S222" i="1"/>
  <c r="U221" i="1"/>
  <c r="T221" i="1"/>
  <c r="W221" i="1" s="1"/>
  <c r="S221" i="1"/>
  <c r="U220" i="1"/>
  <c r="T220" i="1"/>
  <c r="S220" i="1"/>
  <c r="U219" i="1"/>
  <c r="T219" i="1"/>
  <c r="S219" i="1"/>
  <c r="U218" i="1"/>
  <c r="AA218" i="1" s="1"/>
  <c r="T218" i="1"/>
  <c r="Z218" i="1" s="1"/>
  <c r="S218" i="1"/>
  <c r="U217" i="1"/>
  <c r="V217" i="1" s="1"/>
  <c r="T217" i="1"/>
  <c r="S217" i="1"/>
  <c r="U216" i="1"/>
  <c r="T216" i="1"/>
  <c r="S216" i="1"/>
  <c r="U215" i="1"/>
  <c r="T215" i="1"/>
  <c r="Z215" i="1" s="1"/>
  <c r="S215" i="1"/>
  <c r="U214" i="1"/>
  <c r="T214" i="1"/>
  <c r="Z214" i="1" s="1"/>
  <c r="S214" i="1"/>
  <c r="W213" i="1"/>
  <c r="U213" i="1"/>
  <c r="X213" i="1" s="1"/>
  <c r="T213" i="1"/>
  <c r="Z213" i="1" s="1"/>
  <c r="S213" i="1"/>
  <c r="U212" i="1"/>
  <c r="T212" i="1"/>
  <c r="Z212" i="1" s="1"/>
  <c r="S212" i="1"/>
  <c r="W211" i="1"/>
  <c r="U211" i="1"/>
  <c r="X211" i="1" s="1"/>
  <c r="T211" i="1"/>
  <c r="Z211" i="1" s="1"/>
  <c r="S211" i="1"/>
  <c r="U210" i="1"/>
  <c r="T210" i="1"/>
  <c r="Z210" i="1" s="1"/>
  <c r="S210" i="1"/>
  <c r="U209" i="1"/>
  <c r="X209" i="1" s="1"/>
  <c r="T209" i="1"/>
  <c r="S209" i="1"/>
  <c r="U208" i="1"/>
  <c r="T208" i="1"/>
  <c r="Z208" i="1" s="1"/>
  <c r="S208" i="1"/>
  <c r="U207" i="1"/>
  <c r="X207" i="1" s="1"/>
  <c r="T207" i="1"/>
  <c r="S207" i="1"/>
  <c r="U206" i="1"/>
  <c r="T206" i="1"/>
  <c r="Z206" i="1" s="1"/>
  <c r="S206" i="1"/>
  <c r="W205" i="1"/>
  <c r="U205" i="1"/>
  <c r="X205" i="1" s="1"/>
  <c r="T205" i="1"/>
  <c r="Z205" i="1" s="1"/>
  <c r="S205" i="1"/>
  <c r="U204" i="1"/>
  <c r="T204" i="1"/>
  <c r="Z204" i="1" s="1"/>
  <c r="S204" i="1"/>
  <c r="W203" i="1"/>
  <c r="U203" i="1"/>
  <c r="X203" i="1" s="1"/>
  <c r="T203" i="1"/>
  <c r="Z203" i="1" s="1"/>
  <c r="S203" i="1"/>
  <c r="U202" i="1"/>
  <c r="T202" i="1"/>
  <c r="Z202" i="1" s="1"/>
  <c r="S202" i="1"/>
  <c r="U201" i="1"/>
  <c r="X201" i="1" s="1"/>
  <c r="T201" i="1"/>
  <c r="S201" i="1"/>
  <c r="U200" i="1"/>
  <c r="T200" i="1"/>
  <c r="Z200" i="1" s="1"/>
  <c r="S200" i="1"/>
  <c r="U199" i="1"/>
  <c r="X199" i="1" s="1"/>
  <c r="T199" i="1"/>
  <c r="S199" i="1"/>
  <c r="U198" i="1"/>
  <c r="T198" i="1"/>
  <c r="Z198" i="1" s="1"/>
  <c r="S198" i="1"/>
  <c r="W197" i="1"/>
  <c r="U197" i="1"/>
  <c r="X197" i="1" s="1"/>
  <c r="T197" i="1"/>
  <c r="Z197" i="1" s="1"/>
  <c r="S197" i="1"/>
  <c r="U196" i="1"/>
  <c r="T196" i="1"/>
  <c r="Z196" i="1" s="1"/>
  <c r="S196" i="1"/>
  <c r="W195" i="1"/>
  <c r="U195" i="1"/>
  <c r="X195" i="1" s="1"/>
  <c r="T195" i="1"/>
  <c r="Z195" i="1" s="1"/>
  <c r="S195" i="1"/>
  <c r="U194" i="1"/>
  <c r="T194" i="1"/>
  <c r="Z194" i="1" s="1"/>
  <c r="S194" i="1"/>
  <c r="U193" i="1"/>
  <c r="X193" i="1" s="1"/>
  <c r="T193" i="1"/>
  <c r="S193" i="1"/>
  <c r="U192" i="1"/>
  <c r="T192" i="1"/>
  <c r="Z192" i="1" s="1"/>
  <c r="S192" i="1"/>
  <c r="U191" i="1"/>
  <c r="X191" i="1" s="1"/>
  <c r="T191" i="1"/>
  <c r="S191" i="1"/>
  <c r="U190" i="1"/>
  <c r="T190" i="1"/>
  <c r="Z190" i="1" s="1"/>
  <c r="S190" i="1"/>
  <c r="W189" i="1"/>
  <c r="U189" i="1"/>
  <c r="X189" i="1" s="1"/>
  <c r="T189" i="1"/>
  <c r="Z189" i="1" s="1"/>
  <c r="S189" i="1"/>
  <c r="U188" i="1"/>
  <c r="T188" i="1"/>
  <c r="Z188" i="1" s="1"/>
  <c r="S188" i="1"/>
  <c r="W187" i="1"/>
  <c r="U187" i="1"/>
  <c r="X187" i="1" s="1"/>
  <c r="T187" i="1"/>
  <c r="Z187" i="1" s="1"/>
  <c r="S187" i="1"/>
  <c r="U186" i="1"/>
  <c r="T186" i="1"/>
  <c r="Z186" i="1" s="1"/>
  <c r="S186" i="1"/>
  <c r="U185" i="1"/>
  <c r="X185" i="1" s="1"/>
  <c r="T185" i="1"/>
  <c r="S185" i="1"/>
  <c r="U184" i="1"/>
  <c r="T184" i="1"/>
  <c r="Z184" i="1" s="1"/>
  <c r="S184" i="1"/>
  <c r="U183" i="1"/>
  <c r="X183" i="1" s="1"/>
  <c r="T183" i="1"/>
  <c r="S183" i="1"/>
  <c r="U182" i="1"/>
  <c r="T182" i="1"/>
  <c r="Z182" i="1" s="1"/>
  <c r="S182" i="1"/>
  <c r="W181" i="1"/>
  <c r="U181" i="1"/>
  <c r="X181" i="1" s="1"/>
  <c r="T181" i="1"/>
  <c r="Z181" i="1" s="1"/>
  <c r="S181" i="1"/>
  <c r="U180" i="1"/>
  <c r="T180" i="1"/>
  <c r="Z180" i="1" s="1"/>
  <c r="S180" i="1"/>
  <c r="W179" i="1"/>
  <c r="U179" i="1"/>
  <c r="X179" i="1" s="1"/>
  <c r="T179" i="1"/>
  <c r="Z179" i="1" s="1"/>
  <c r="S179" i="1"/>
  <c r="U178" i="1"/>
  <c r="T178" i="1"/>
  <c r="Z178" i="1" s="1"/>
  <c r="S178" i="1"/>
  <c r="U177" i="1"/>
  <c r="X177" i="1" s="1"/>
  <c r="T177" i="1"/>
  <c r="S177" i="1"/>
  <c r="U176" i="1"/>
  <c r="T176" i="1"/>
  <c r="Z176" i="1" s="1"/>
  <c r="S176" i="1"/>
  <c r="U175" i="1"/>
  <c r="X175" i="1" s="1"/>
  <c r="T175" i="1"/>
  <c r="S175" i="1"/>
  <c r="U174" i="1"/>
  <c r="T174" i="1"/>
  <c r="Z174" i="1" s="1"/>
  <c r="S174" i="1"/>
  <c r="W173" i="1"/>
  <c r="U173" i="1"/>
  <c r="X173" i="1" s="1"/>
  <c r="T173" i="1"/>
  <c r="Z173" i="1" s="1"/>
  <c r="S173" i="1"/>
  <c r="U172" i="1"/>
  <c r="T172" i="1"/>
  <c r="Z172" i="1" s="1"/>
  <c r="S172" i="1"/>
  <c r="W171" i="1"/>
  <c r="U171" i="1"/>
  <c r="X171" i="1" s="1"/>
  <c r="T171" i="1"/>
  <c r="Z171" i="1" s="1"/>
  <c r="S171" i="1"/>
  <c r="U170" i="1"/>
  <c r="T170" i="1"/>
  <c r="Z170" i="1" s="1"/>
  <c r="S170" i="1"/>
  <c r="U169" i="1"/>
  <c r="X169" i="1" s="1"/>
  <c r="T169" i="1"/>
  <c r="S169" i="1"/>
  <c r="U168" i="1"/>
  <c r="T168" i="1"/>
  <c r="Z168" i="1" s="1"/>
  <c r="S168" i="1"/>
  <c r="U167" i="1"/>
  <c r="X167" i="1" s="1"/>
  <c r="T167" i="1"/>
  <c r="S167" i="1"/>
  <c r="U166" i="1"/>
  <c r="T166" i="1"/>
  <c r="Z166" i="1" s="1"/>
  <c r="S166" i="1"/>
  <c r="W165" i="1"/>
  <c r="U165" i="1"/>
  <c r="X165" i="1" s="1"/>
  <c r="T165" i="1"/>
  <c r="Z165" i="1" s="1"/>
  <c r="S165" i="1"/>
  <c r="U164" i="1"/>
  <c r="T164" i="1"/>
  <c r="Z164" i="1" s="1"/>
  <c r="S164" i="1"/>
  <c r="W163" i="1"/>
  <c r="U163" i="1"/>
  <c r="X163" i="1" s="1"/>
  <c r="T163" i="1"/>
  <c r="Z163" i="1" s="1"/>
  <c r="S163" i="1"/>
  <c r="U162" i="1"/>
  <c r="T162" i="1"/>
  <c r="Z162" i="1" s="1"/>
  <c r="S162" i="1"/>
  <c r="U161" i="1"/>
  <c r="X161" i="1" s="1"/>
  <c r="T161" i="1"/>
  <c r="S161" i="1"/>
  <c r="U160" i="1"/>
  <c r="T160" i="1"/>
  <c r="Z160" i="1" s="1"/>
  <c r="S160" i="1"/>
  <c r="U159" i="1"/>
  <c r="X159" i="1" s="1"/>
  <c r="T159" i="1"/>
  <c r="S159" i="1"/>
  <c r="U158" i="1"/>
  <c r="T158" i="1"/>
  <c r="Z158" i="1" s="1"/>
  <c r="S158" i="1"/>
  <c r="W157" i="1"/>
  <c r="U157" i="1"/>
  <c r="X157" i="1" s="1"/>
  <c r="T157" i="1"/>
  <c r="Z157" i="1" s="1"/>
  <c r="S157" i="1"/>
  <c r="U156" i="1"/>
  <c r="T156" i="1"/>
  <c r="Z156" i="1" s="1"/>
  <c r="S156" i="1"/>
  <c r="W155" i="1"/>
  <c r="U155" i="1"/>
  <c r="X155" i="1" s="1"/>
  <c r="T155" i="1"/>
  <c r="Z155" i="1" s="1"/>
  <c r="S155" i="1"/>
  <c r="U154" i="1"/>
  <c r="T154" i="1"/>
  <c r="Z154" i="1" s="1"/>
  <c r="S154" i="1"/>
  <c r="U153" i="1"/>
  <c r="X153" i="1" s="1"/>
  <c r="T153" i="1"/>
  <c r="S153" i="1"/>
  <c r="U152" i="1"/>
  <c r="T152" i="1"/>
  <c r="Z152" i="1" s="1"/>
  <c r="S152" i="1"/>
  <c r="U151" i="1"/>
  <c r="X151" i="1" s="1"/>
  <c r="T151" i="1"/>
  <c r="S151" i="1"/>
  <c r="U150" i="1"/>
  <c r="T150" i="1"/>
  <c r="Z150" i="1" s="1"/>
  <c r="S150" i="1"/>
  <c r="W149" i="1"/>
  <c r="U149" i="1"/>
  <c r="X149" i="1" s="1"/>
  <c r="T149" i="1"/>
  <c r="Z149" i="1" s="1"/>
  <c r="S149" i="1"/>
  <c r="U148" i="1"/>
  <c r="T148" i="1"/>
  <c r="Z148" i="1" s="1"/>
  <c r="S148" i="1"/>
  <c r="W147" i="1"/>
  <c r="U147" i="1"/>
  <c r="X147" i="1" s="1"/>
  <c r="T147" i="1"/>
  <c r="Z147" i="1" s="1"/>
  <c r="S147" i="1"/>
  <c r="U146" i="1"/>
  <c r="T146" i="1"/>
  <c r="Z146" i="1" s="1"/>
  <c r="S146" i="1"/>
  <c r="U145" i="1"/>
  <c r="X145" i="1" s="1"/>
  <c r="T145" i="1"/>
  <c r="S145" i="1"/>
  <c r="U144" i="1"/>
  <c r="T144" i="1"/>
  <c r="Z144" i="1" s="1"/>
  <c r="S144" i="1"/>
  <c r="U143" i="1"/>
  <c r="X143" i="1" s="1"/>
  <c r="T143" i="1"/>
  <c r="S143" i="1"/>
  <c r="U142" i="1"/>
  <c r="T142" i="1"/>
  <c r="Z142" i="1" s="1"/>
  <c r="S142" i="1"/>
  <c r="W141" i="1"/>
  <c r="U141" i="1"/>
  <c r="X141" i="1" s="1"/>
  <c r="T141" i="1"/>
  <c r="Z141" i="1" s="1"/>
  <c r="S141" i="1"/>
  <c r="U140" i="1"/>
  <c r="T140" i="1"/>
  <c r="Z140" i="1" s="1"/>
  <c r="S140" i="1"/>
  <c r="W139" i="1"/>
  <c r="U139" i="1"/>
  <c r="X139" i="1" s="1"/>
  <c r="T139" i="1"/>
  <c r="Z139" i="1" s="1"/>
  <c r="S139" i="1"/>
  <c r="U138" i="1"/>
  <c r="T138" i="1"/>
  <c r="Z138" i="1" s="1"/>
  <c r="S138" i="1"/>
  <c r="U137" i="1"/>
  <c r="X137" i="1" s="1"/>
  <c r="T137" i="1"/>
  <c r="S137" i="1"/>
  <c r="U136" i="1"/>
  <c r="T136" i="1"/>
  <c r="Z136" i="1" s="1"/>
  <c r="S136" i="1"/>
  <c r="U135" i="1"/>
  <c r="X135" i="1" s="1"/>
  <c r="T135" i="1"/>
  <c r="S135" i="1"/>
  <c r="U134" i="1"/>
  <c r="T134" i="1"/>
  <c r="Z134" i="1" s="1"/>
  <c r="S134" i="1"/>
  <c r="W133" i="1"/>
  <c r="U133" i="1"/>
  <c r="X133" i="1" s="1"/>
  <c r="T133" i="1"/>
  <c r="Z133" i="1" s="1"/>
  <c r="S133" i="1"/>
  <c r="U132" i="1"/>
  <c r="T132" i="1"/>
  <c r="Z132" i="1" s="1"/>
  <c r="S132" i="1"/>
  <c r="W131" i="1"/>
  <c r="U131" i="1"/>
  <c r="X131" i="1" s="1"/>
  <c r="T131" i="1"/>
  <c r="Z131" i="1" s="1"/>
  <c r="S131" i="1"/>
  <c r="U130" i="1"/>
  <c r="T130" i="1"/>
  <c r="Z130" i="1" s="1"/>
  <c r="S130" i="1"/>
  <c r="U129" i="1"/>
  <c r="X129" i="1" s="1"/>
  <c r="T129" i="1"/>
  <c r="S129" i="1"/>
  <c r="U128" i="1"/>
  <c r="T128" i="1"/>
  <c r="Z128" i="1" s="1"/>
  <c r="S128" i="1"/>
  <c r="U127" i="1"/>
  <c r="X127" i="1" s="1"/>
  <c r="T127" i="1"/>
  <c r="S127" i="1"/>
  <c r="U126" i="1"/>
  <c r="T126" i="1"/>
  <c r="Z126" i="1" s="1"/>
  <c r="S126" i="1"/>
  <c r="W125" i="1"/>
  <c r="U125" i="1"/>
  <c r="X125" i="1" s="1"/>
  <c r="T125" i="1"/>
  <c r="Z125" i="1" s="1"/>
  <c r="S125" i="1"/>
  <c r="U124" i="1"/>
  <c r="T124" i="1"/>
  <c r="Z124" i="1" s="1"/>
  <c r="S124" i="1"/>
  <c r="W123" i="1"/>
  <c r="U123" i="1"/>
  <c r="X123" i="1" s="1"/>
  <c r="T123" i="1"/>
  <c r="Z123" i="1" s="1"/>
  <c r="S123" i="1"/>
  <c r="U122" i="1"/>
  <c r="T122" i="1"/>
  <c r="Z122" i="1" s="1"/>
  <c r="S122" i="1"/>
  <c r="U121" i="1"/>
  <c r="X121" i="1" s="1"/>
  <c r="T121" i="1"/>
  <c r="Z121" i="1" s="1"/>
  <c r="S121" i="1"/>
  <c r="U120" i="1"/>
  <c r="V120" i="1" s="1"/>
  <c r="T120" i="1"/>
  <c r="Z120" i="1" s="1"/>
  <c r="S120" i="1"/>
  <c r="U119" i="1"/>
  <c r="X119" i="1" s="1"/>
  <c r="T119" i="1"/>
  <c r="S119" i="1"/>
  <c r="U118" i="1"/>
  <c r="T118" i="1"/>
  <c r="Z118" i="1" s="1"/>
  <c r="S118" i="1"/>
  <c r="U117" i="1"/>
  <c r="X117" i="1" s="1"/>
  <c r="T117" i="1"/>
  <c r="Z117" i="1" s="1"/>
  <c r="S117" i="1"/>
  <c r="U116" i="1"/>
  <c r="T116" i="1"/>
  <c r="Z116" i="1" s="1"/>
  <c r="S116" i="1"/>
  <c r="W115" i="1"/>
  <c r="U115" i="1"/>
  <c r="X115" i="1" s="1"/>
  <c r="T115" i="1"/>
  <c r="Z115" i="1" s="1"/>
  <c r="S115" i="1"/>
  <c r="U114" i="1"/>
  <c r="T114" i="1"/>
  <c r="Z114" i="1" s="1"/>
  <c r="S114" i="1"/>
  <c r="W113" i="1"/>
  <c r="U113" i="1"/>
  <c r="X113" i="1" s="1"/>
  <c r="T113" i="1"/>
  <c r="Z113" i="1" s="1"/>
  <c r="S113" i="1"/>
  <c r="U112" i="1"/>
  <c r="V112" i="1" s="1"/>
  <c r="T112" i="1"/>
  <c r="Z112" i="1" s="1"/>
  <c r="S112" i="1"/>
  <c r="U111" i="1"/>
  <c r="X111" i="1" s="1"/>
  <c r="T111" i="1"/>
  <c r="S111" i="1"/>
  <c r="U110" i="1"/>
  <c r="T110" i="1"/>
  <c r="Z110" i="1" s="1"/>
  <c r="S110" i="1"/>
  <c r="U109" i="1"/>
  <c r="X109" i="1" s="1"/>
  <c r="T109" i="1"/>
  <c r="Z109" i="1" s="1"/>
  <c r="S109" i="1"/>
  <c r="U108" i="1"/>
  <c r="T108" i="1"/>
  <c r="Z108" i="1" s="1"/>
  <c r="S108" i="1"/>
  <c r="W107" i="1"/>
  <c r="U107" i="1"/>
  <c r="X107" i="1" s="1"/>
  <c r="T107" i="1"/>
  <c r="Z107" i="1" s="1"/>
  <c r="S107" i="1"/>
  <c r="U106" i="1"/>
  <c r="T106" i="1"/>
  <c r="Z106" i="1" s="1"/>
  <c r="S106" i="1"/>
  <c r="W105" i="1"/>
  <c r="U105" i="1"/>
  <c r="X105" i="1" s="1"/>
  <c r="T105" i="1"/>
  <c r="Z105" i="1" s="1"/>
  <c r="S105" i="1"/>
  <c r="U104" i="1"/>
  <c r="T104" i="1"/>
  <c r="Z104" i="1" s="1"/>
  <c r="S104" i="1"/>
  <c r="U103" i="1"/>
  <c r="X103" i="1" s="1"/>
  <c r="T103" i="1"/>
  <c r="S103" i="1"/>
  <c r="U102" i="1"/>
  <c r="T102" i="1"/>
  <c r="Z102" i="1" s="1"/>
  <c r="S102" i="1"/>
  <c r="W101" i="1"/>
  <c r="U101" i="1"/>
  <c r="X101" i="1" s="1"/>
  <c r="T101" i="1"/>
  <c r="Z101" i="1" s="1"/>
  <c r="S101" i="1"/>
  <c r="U100" i="1"/>
  <c r="T100" i="1"/>
  <c r="Z100" i="1" s="1"/>
  <c r="S100" i="1"/>
  <c r="W99" i="1"/>
  <c r="U99" i="1"/>
  <c r="X99" i="1" s="1"/>
  <c r="T99" i="1"/>
  <c r="Z99" i="1" s="1"/>
  <c r="S99" i="1"/>
  <c r="U98" i="1"/>
  <c r="T98" i="1"/>
  <c r="Z98" i="1" s="1"/>
  <c r="S98" i="1"/>
  <c r="U97" i="1"/>
  <c r="X97" i="1" s="1"/>
  <c r="T97" i="1"/>
  <c r="Z97" i="1" s="1"/>
  <c r="S97" i="1"/>
  <c r="U96" i="1"/>
  <c r="T96" i="1"/>
  <c r="Z96" i="1" s="1"/>
  <c r="S96" i="1"/>
  <c r="U95" i="1"/>
  <c r="X95" i="1" s="1"/>
  <c r="T95" i="1"/>
  <c r="S95" i="1"/>
  <c r="U94" i="1"/>
  <c r="T94" i="1"/>
  <c r="Z94" i="1" s="1"/>
  <c r="S94" i="1"/>
  <c r="W93" i="1"/>
  <c r="U93" i="1"/>
  <c r="X93" i="1" s="1"/>
  <c r="T93" i="1"/>
  <c r="Z93" i="1" s="1"/>
  <c r="S93" i="1"/>
  <c r="U92" i="1"/>
  <c r="T92" i="1"/>
  <c r="Z92" i="1" s="1"/>
  <c r="S92" i="1"/>
  <c r="W91" i="1"/>
  <c r="U91" i="1"/>
  <c r="X91" i="1" s="1"/>
  <c r="T91" i="1"/>
  <c r="Z91" i="1" s="1"/>
  <c r="S91" i="1"/>
  <c r="U90" i="1"/>
  <c r="T90" i="1"/>
  <c r="Z90" i="1" s="1"/>
  <c r="S90" i="1"/>
  <c r="U89" i="1"/>
  <c r="X89" i="1" s="1"/>
  <c r="T89" i="1"/>
  <c r="Z89" i="1" s="1"/>
  <c r="S89" i="1"/>
  <c r="U88" i="1"/>
  <c r="V88" i="1" s="1"/>
  <c r="T88" i="1"/>
  <c r="Z88" i="1" s="1"/>
  <c r="S88" i="1"/>
  <c r="U87" i="1"/>
  <c r="X87" i="1" s="1"/>
  <c r="T87" i="1"/>
  <c r="S87" i="1"/>
  <c r="U86" i="1"/>
  <c r="T86" i="1"/>
  <c r="Z86" i="1" s="1"/>
  <c r="S86" i="1"/>
  <c r="U85" i="1"/>
  <c r="X85" i="1" s="1"/>
  <c r="T85" i="1"/>
  <c r="Z85" i="1" s="1"/>
  <c r="S85" i="1"/>
  <c r="U84" i="1"/>
  <c r="T84" i="1"/>
  <c r="Z84" i="1" s="1"/>
  <c r="S84" i="1"/>
  <c r="W83" i="1"/>
  <c r="U83" i="1"/>
  <c r="X83" i="1" s="1"/>
  <c r="T83" i="1"/>
  <c r="Z83" i="1" s="1"/>
  <c r="S83" i="1"/>
  <c r="U82" i="1"/>
  <c r="T82" i="1"/>
  <c r="Z82" i="1" s="1"/>
  <c r="S82" i="1"/>
  <c r="W81" i="1"/>
  <c r="U81" i="1"/>
  <c r="X81" i="1" s="1"/>
  <c r="T81" i="1"/>
  <c r="Z81" i="1" s="1"/>
  <c r="S81" i="1"/>
  <c r="AA80" i="1"/>
  <c r="AB80" i="1" s="1"/>
  <c r="U80" i="1"/>
  <c r="V80" i="1" s="1"/>
  <c r="T80" i="1"/>
  <c r="Z80" i="1" s="1"/>
  <c r="S80" i="1"/>
  <c r="Z79" i="1"/>
  <c r="U79" i="1"/>
  <c r="X79" i="1" s="1"/>
  <c r="T79" i="1"/>
  <c r="W79" i="1" s="1"/>
  <c r="S79" i="1"/>
  <c r="U78" i="1"/>
  <c r="V78" i="1" s="1"/>
  <c r="T78" i="1"/>
  <c r="Z78" i="1" s="1"/>
  <c r="S78" i="1"/>
  <c r="U77" i="1"/>
  <c r="X77" i="1" s="1"/>
  <c r="T77" i="1"/>
  <c r="W77" i="1" s="1"/>
  <c r="S77" i="1"/>
  <c r="U76" i="1"/>
  <c r="V76" i="1" s="1"/>
  <c r="T76" i="1"/>
  <c r="Z76" i="1" s="1"/>
  <c r="S76" i="1"/>
  <c r="U75" i="1"/>
  <c r="X75" i="1" s="1"/>
  <c r="T75" i="1"/>
  <c r="W75" i="1" s="1"/>
  <c r="S75" i="1"/>
  <c r="U74" i="1"/>
  <c r="V74" i="1" s="1"/>
  <c r="T74" i="1"/>
  <c r="Z74" i="1" s="1"/>
  <c r="S74" i="1"/>
  <c r="U73" i="1"/>
  <c r="X73" i="1" s="1"/>
  <c r="T73" i="1"/>
  <c r="S73" i="1"/>
  <c r="U72" i="1"/>
  <c r="T72" i="1"/>
  <c r="Z72" i="1" s="1"/>
  <c r="S72" i="1"/>
  <c r="U71" i="1"/>
  <c r="X71" i="1" s="1"/>
  <c r="T71" i="1"/>
  <c r="S71" i="1"/>
  <c r="U70" i="1"/>
  <c r="V70" i="1" s="1"/>
  <c r="T70" i="1"/>
  <c r="Z70" i="1" s="1"/>
  <c r="S70" i="1"/>
  <c r="U69" i="1"/>
  <c r="X69" i="1" s="1"/>
  <c r="T69" i="1"/>
  <c r="W69" i="1" s="1"/>
  <c r="S69" i="1"/>
  <c r="U68" i="1"/>
  <c r="T68" i="1"/>
  <c r="Z68" i="1" s="1"/>
  <c r="S68" i="1"/>
  <c r="U67" i="1"/>
  <c r="X67" i="1" s="1"/>
  <c r="T67" i="1"/>
  <c r="W67" i="1" s="1"/>
  <c r="S67" i="1"/>
  <c r="U66" i="1"/>
  <c r="V66" i="1" s="1"/>
  <c r="T66" i="1"/>
  <c r="Z66" i="1" s="1"/>
  <c r="S66" i="1"/>
  <c r="U65" i="1"/>
  <c r="X65" i="1" s="1"/>
  <c r="T65" i="1"/>
  <c r="S65" i="1"/>
  <c r="U64" i="1"/>
  <c r="T64" i="1"/>
  <c r="Z64" i="1" s="1"/>
  <c r="S64" i="1"/>
  <c r="U63" i="1"/>
  <c r="X63" i="1" s="1"/>
  <c r="T63" i="1"/>
  <c r="W63" i="1" s="1"/>
  <c r="S63" i="1"/>
  <c r="U62" i="1"/>
  <c r="T62" i="1"/>
  <c r="Z62" i="1" s="1"/>
  <c r="S62" i="1"/>
  <c r="U61" i="1"/>
  <c r="X61" i="1" s="1"/>
  <c r="T61" i="1"/>
  <c r="W61" i="1" s="1"/>
  <c r="S61" i="1"/>
  <c r="U60" i="1"/>
  <c r="T60" i="1"/>
  <c r="Z60" i="1" s="1"/>
  <c r="S60" i="1"/>
  <c r="U59" i="1"/>
  <c r="X59" i="1" s="1"/>
  <c r="T59" i="1"/>
  <c r="W59" i="1" s="1"/>
  <c r="S59" i="1"/>
  <c r="U58" i="1"/>
  <c r="T58" i="1"/>
  <c r="Z58" i="1" s="1"/>
  <c r="S58" i="1"/>
  <c r="U57" i="1"/>
  <c r="X57" i="1" s="1"/>
  <c r="T57" i="1"/>
  <c r="S57" i="1"/>
  <c r="U56" i="1"/>
  <c r="T56" i="1"/>
  <c r="S56" i="1"/>
  <c r="U55" i="1"/>
  <c r="X55" i="1" s="1"/>
  <c r="T55" i="1"/>
  <c r="S55" i="1"/>
  <c r="U54" i="1"/>
  <c r="AA54" i="1" s="1"/>
  <c r="T54" i="1"/>
  <c r="W54" i="1" s="1"/>
  <c r="S54" i="1"/>
  <c r="U53" i="1"/>
  <c r="X53" i="1" s="1"/>
  <c r="T53" i="1"/>
  <c r="S53" i="1"/>
  <c r="U52" i="1"/>
  <c r="T52" i="1"/>
  <c r="S52" i="1"/>
  <c r="U51" i="1"/>
  <c r="X51" i="1" s="1"/>
  <c r="T51" i="1"/>
  <c r="S51" i="1"/>
  <c r="AA50" i="1"/>
  <c r="U50" i="1"/>
  <c r="T50" i="1"/>
  <c r="W50" i="1" s="1"/>
  <c r="S50" i="1"/>
  <c r="U49" i="1"/>
  <c r="X49" i="1" s="1"/>
  <c r="T49" i="1"/>
  <c r="S49" i="1"/>
  <c r="W48" i="1"/>
  <c r="U48" i="1"/>
  <c r="T48" i="1"/>
  <c r="Z48" i="1" s="1"/>
  <c r="S48" i="1"/>
  <c r="W47" i="1"/>
  <c r="U47" i="1"/>
  <c r="X47" i="1" s="1"/>
  <c r="T47" i="1"/>
  <c r="Z47" i="1" s="1"/>
  <c r="S47" i="1"/>
  <c r="AA46" i="1"/>
  <c r="U46" i="1"/>
  <c r="T46" i="1"/>
  <c r="W46" i="1" s="1"/>
  <c r="S46" i="1"/>
  <c r="U45" i="1"/>
  <c r="X45" i="1" s="1"/>
  <c r="T45" i="1"/>
  <c r="S45" i="1"/>
  <c r="W44" i="1"/>
  <c r="U44" i="1"/>
  <c r="T44" i="1"/>
  <c r="Z44" i="1" s="1"/>
  <c r="S44" i="1"/>
  <c r="W43" i="1"/>
  <c r="U43" i="1"/>
  <c r="X43" i="1" s="1"/>
  <c r="T43" i="1"/>
  <c r="Z43" i="1" s="1"/>
  <c r="S43" i="1"/>
  <c r="U42" i="1"/>
  <c r="AA42" i="1" s="1"/>
  <c r="T42" i="1"/>
  <c r="W42" i="1" s="1"/>
  <c r="S42" i="1"/>
  <c r="U41" i="1"/>
  <c r="X41" i="1" s="1"/>
  <c r="T41" i="1"/>
  <c r="S41" i="1"/>
  <c r="U40" i="1"/>
  <c r="T40" i="1"/>
  <c r="S40" i="1"/>
  <c r="U39" i="1"/>
  <c r="X39" i="1" s="1"/>
  <c r="T39" i="1"/>
  <c r="S39" i="1"/>
  <c r="U38" i="1"/>
  <c r="AA38" i="1" s="1"/>
  <c r="T38" i="1"/>
  <c r="W38" i="1" s="1"/>
  <c r="S38" i="1"/>
  <c r="U37" i="1"/>
  <c r="X37" i="1" s="1"/>
  <c r="T37" i="1"/>
  <c r="S37" i="1"/>
  <c r="U36" i="1"/>
  <c r="T36" i="1"/>
  <c r="S36" i="1"/>
  <c r="U35" i="1"/>
  <c r="X35" i="1" s="1"/>
  <c r="T35" i="1"/>
  <c r="S35" i="1"/>
  <c r="U34" i="1"/>
  <c r="AA34" i="1" s="1"/>
  <c r="T34" i="1"/>
  <c r="W34" i="1" s="1"/>
  <c r="S34" i="1"/>
  <c r="U33" i="1"/>
  <c r="X33" i="1" s="1"/>
  <c r="T33" i="1"/>
  <c r="S33" i="1"/>
  <c r="U32" i="1"/>
  <c r="T32" i="1"/>
  <c r="S32" i="1"/>
  <c r="U31" i="1"/>
  <c r="X31" i="1" s="1"/>
  <c r="T31" i="1"/>
  <c r="S31" i="1"/>
  <c r="Z30" i="1"/>
  <c r="U30" i="1"/>
  <c r="AA30" i="1" s="1"/>
  <c r="T30" i="1"/>
  <c r="W30" i="1" s="1"/>
  <c r="S30" i="1"/>
  <c r="U29" i="1"/>
  <c r="X29" i="1" s="1"/>
  <c r="T29" i="1"/>
  <c r="S29" i="1"/>
  <c r="W28" i="1"/>
  <c r="U28" i="1"/>
  <c r="T28" i="1"/>
  <c r="Z28" i="1" s="1"/>
  <c r="S28" i="1"/>
  <c r="W27" i="1"/>
  <c r="U27" i="1"/>
  <c r="X27" i="1" s="1"/>
  <c r="T27" i="1"/>
  <c r="Z27" i="1" s="1"/>
  <c r="S27" i="1"/>
  <c r="AA26" i="1"/>
  <c r="Z26" i="1"/>
  <c r="U26" i="1"/>
  <c r="T26" i="1"/>
  <c r="W26" i="1" s="1"/>
  <c r="S26" i="1"/>
  <c r="U25" i="1"/>
  <c r="X25" i="1" s="1"/>
  <c r="T25" i="1"/>
  <c r="S25" i="1"/>
  <c r="Z24" i="1"/>
  <c r="W24" i="1"/>
  <c r="U24" i="1"/>
  <c r="T24" i="1"/>
  <c r="S24" i="1"/>
  <c r="W23" i="1"/>
  <c r="U23" i="1"/>
  <c r="X23" i="1" s="1"/>
  <c r="T23" i="1"/>
  <c r="Z23" i="1" s="1"/>
  <c r="S23" i="1"/>
  <c r="AA22" i="1"/>
  <c r="U22" i="1"/>
  <c r="T22" i="1"/>
  <c r="W22" i="1" s="1"/>
  <c r="S22" i="1"/>
  <c r="U21" i="1"/>
  <c r="X21" i="1" s="1"/>
  <c r="T21" i="1"/>
  <c r="S21" i="1"/>
  <c r="Z20" i="1"/>
  <c r="W20" i="1"/>
  <c r="U20" i="1"/>
  <c r="T20" i="1"/>
  <c r="S20" i="1"/>
  <c r="W19" i="1"/>
  <c r="U19" i="1"/>
  <c r="X19" i="1" s="1"/>
  <c r="T19" i="1"/>
  <c r="Z19" i="1" s="1"/>
  <c r="S19" i="1"/>
  <c r="AA18" i="1"/>
  <c r="U18" i="1"/>
  <c r="T18" i="1"/>
  <c r="W18" i="1" s="1"/>
  <c r="S18" i="1"/>
  <c r="U17" i="1"/>
  <c r="X17" i="1" s="1"/>
  <c r="T17" i="1"/>
  <c r="S17" i="1"/>
  <c r="Z16" i="1"/>
  <c r="W16" i="1"/>
  <c r="U16" i="1"/>
  <c r="T16" i="1"/>
  <c r="S16" i="1"/>
  <c r="W15" i="1"/>
  <c r="U15" i="1"/>
  <c r="X15" i="1" s="1"/>
  <c r="T15" i="1"/>
  <c r="Z15" i="1" s="1"/>
  <c r="S15" i="1"/>
  <c r="AA14" i="1"/>
  <c r="U14" i="1"/>
  <c r="T14" i="1"/>
  <c r="S14" i="1"/>
  <c r="U13" i="1"/>
  <c r="X13" i="1" s="1"/>
  <c r="T13" i="1"/>
  <c r="S13" i="1"/>
  <c r="Z12" i="1"/>
  <c r="U12" i="1"/>
  <c r="T12" i="1"/>
  <c r="W12" i="1" s="1"/>
  <c r="S12" i="1"/>
  <c r="U11" i="1"/>
  <c r="X11" i="1" s="1"/>
  <c r="T11" i="1"/>
  <c r="S11" i="1"/>
  <c r="U10" i="1"/>
  <c r="AA10" i="1" s="1"/>
  <c r="T10" i="1"/>
  <c r="S10" i="1"/>
  <c r="U9" i="1"/>
  <c r="X9" i="1" s="1"/>
  <c r="T9" i="1"/>
  <c r="S9" i="1"/>
  <c r="U8" i="1"/>
  <c r="T8" i="1"/>
  <c r="S8" i="1"/>
  <c r="U7" i="1"/>
  <c r="X7" i="1" s="1"/>
  <c r="T7" i="1"/>
  <c r="S7" i="1"/>
  <c r="U6" i="1"/>
  <c r="AA6" i="1" s="1"/>
  <c r="T6" i="1"/>
  <c r="S6" i="1"/>
  <c r="U5" i="1"/>
  <c r="X5" i="1" s="1"/>
  <c r="T5" i="1"/>
  <c r="S5" i="1"/>
  <c r="U4" i="1"/>
  <c r="T4" i="1"/>
  <c r="S4" i="1"/>
  <c r="U3" i="1"/>
  <c r="X3" i="1" s="1"/>
  <c r="T3" i="1"/>
  <c r="S3" i="1"/>
  <c r="U2" i="1"/>
  <c r="T2" i="1"/>
  <c r="W2" i="1" s="1"/>
  <c r="S2" i="1"/>
  <c r="Z135" i="1" l="1"/>
  <c r="W135" i="1"/>
  <c r="Z145" i="1"/>
  <c r="W145" i="1"/>
  <c r="Y145" i="1" s="1"/>
  <c r="Z151" i="1"/>
  <c r="W151" i="1"/>
  <c r="Z161" i="1"/>
  <c r="W161" i="1"/>
  <c r="Y161" i="1" s="1"/>
  <c r="Z193" i="1"/>
  <c r="W193" i="1"/>
  <c r="Z209" i="1"/>
  <c r="W209" i="1"/>
  <c r="Y209" i="1" s="1"/>
  <c r="Z219" i="1"/>
  <c r="W219" i="1"/>
  <c r="V286" i="1"/>
  <c r="AA286" i="1"/>
  <c r="AB286" i="1" s="1"/>
  <c r="X286" i="1"/>
  <c r="W335" i="1"/>
  <c r="Z335" i="1"/>
  <c r="Z481" i="1"/>
  <c r="W481" i="1"/>
  <c r="W525" i="1"/>
  <c r="Z525" i="1"/>
  <c r="Z532" i="1"/>
  <c r="W532" i="1"/>
  <c r="Z640" i="1"/>
  <c r="W640" i="1"/>
  <c r="Y640" i="1" s="1"/>
  <c r="Z660" i="1"/>
  <c r="W660" i="1"/>
  <c r="W693" i="1"/>
  <c r="Z693" i="1"/>
  <c r="W713" i="1"/>
  <c r="Z713" i="1"/>
  <c r="Z732" i="1"/>
  <c r="W732" i="1"/>
  <c r="Z820" i="1"/>
  <c r="W820" i="1"/>
  <c r="W829" i="1"/>
  <c r="Z829" i="1"/>
  <c r="Z915" i="1"/>
  <c r="W915" i="1"/>
  <c r="AA1038" i="1"/>
  <c r="X1038" i="1"/>
  <c r="W1041" i="1"/>
  <c r="Z1041" i="1"/>
  <c r="AA1046" i="1"/>
  <c r="X1046" i="1"/>
  <c r="Z1055" i="1"/>
  <c r="W1055" i="1"/>
  <c r="Z1060" i="1"/>
  <c r="W1060" i="1"/>
  <c r="W1081" i="1"/>
  <c r="Z1081" i="1"/>
  <c r="Z1167" i="1"/>
  <c r="W1167" i="1"/>
  <c r="W1219" i="1"/>
  <c r="Z1219" i="1"/>
  <c r="AA4522" i="1"/>
  <c r="X4522" i="1"/>
  <c r="Y4522" i="1" s="1"/>
  <c r="V60" i="1"/>
  <c r="V104" i="1"/>
  <c r="V215" i="1"/>
  <c r="V219" i="1"/>
  <c r="V235" i="1"/>
  <c r="Z288" i="1"/>
  <c r="W288" i="1"/>
  <c r="Z340" i="1"/>
  <c r="W340" i="1"/>
  <c r="V345" i="1"/>
  <c r="AA496" i="1"/>
  <c r="AB496" i="1" s="1"/>
  <c r="X496" i="1"/>
  <c r="Y496" i="1" s="1"/>
  <c r="Z535" i="1"/>
  <c r="W535" i="1"/>
  <c r="AA652" i="1"/>
  <c r="X652" i="1"/>
  <c r="Z692" i="1"/>
  <c r="W692" i="1"/>
  <c r="Z729" i="1"/>
  <c r="W729" i="1"/>
  <c r="Z739" i="1"/>
  <c r="W739" i="1"/>
  <c r="X758" i="1"/>
  <c r="AA758" i="1"/>
  <c r="Z766" i="1"/>
  <c r="W766" i="1"/>
  <c r="W819" i="1"/>
  <c r="Z819" i="1"/>
  <c r="Z828" i="1"/>
  <c r="W828" i="1"/>
  <c r="AA864" i="1"/>
  <c r="X864" i="1"/>
  <c r="W867" i="1"/>
  <c r="Z867" i="1"/>
  <c r="Z878" i="1"/>
  <c r="W878" i="1"/>
  <c r="X880" i="1"/>
  <c r="Z897" i="1"/>
  <c r="W897" i="1"/>
  <c r="Z1044" i="1"/>
  <c r="W1044" i="1"/>
  <c r="Y1044" i="1" s="1"/>
  <c r="W1059" i="1"/>
  <c r="Z1059" i="1"/>
  <c r="AA1086" i="1"/>
  <c r="AB1086" i="1" s="1"/>
  <c r="W1113" i="1"/>
  <c r="Z1113" i="1"/>
  <c r="V1308" i="1"/>
  <c r="X1308" i="1"/>
  <c r="Y1308" i="1" s="1"/>
  <c r="W1319" i="1"/>
  <c r="Z1319" i="1"/>
  <c r="Z1338" i="1"/>
  <c r="W1338" i="1"/>
  <c r="Z1544" i="1"/>
  <c r="W1544" i="1"/>
  <c r="W1549" i="1"/>
  <c r="Z1549" i="1"/>
  <c r="W1553" i="1"/>
  <c r="Z1553" i="1"/>
  <c r="Z1708" i="1"/>
  <c r="W1708" i="1"/>
  <c r="W1717" i="1"/>
  <c r="Z1717" i="1"/>
  <c r="Z1901" i="1"/>
  <c r="W1901" i="1"/>
  <c r="Z1906" i="1"/>
  <c r="W1906" i="1"/>
  <c r="Z1929" i="1"/>
  <c r="W1929" i="1"/>
  <c r="W2210" i="1"/>
  <c r="Z2210" i="1"/>
  <c r="AA2216" i="1"/>
  <c r="AB2216" i="1" s="1"/>
  <c r="X2216" i="1"/>
  <c r="Y2216" i="1" s="1"/>
  <c r="X3122" i="1"/>
  <c r="V3122" i="1"/>
  <c r="Z3238" i="1"/>
  <c r="W3238" i="1"/>
  <c r="Y3238" i="1" s="1"/>
  <c r="Z3310" i="1"/>
  <c r="W3310" i="1"/>
  <c r="X3320" i="1"/>
  <c r="AA3320" i="1"/>
  <c r="AB3320" i="1" s="1"/>
  <c r="X3346" i="1"/>
  <c r="AA3346" i="1"/>
  <c r="V3370" i="1"/>
  <c r="W3370" i="1"/>
  <c r="Y3370" i="1" s="1"/>
  <c r="Z3370" i="1"/>
  <c r="W3378" i="1"/>
  <c r="Z3378" i="1"/>
  <c r="Z3428" i="1"/>
  <c r="W3428" i="1"/>
  <c r="Z3437" i="1"/>
  <c r="W3437" i="1"/>
  <c r="W3441" i="1"/>
  <c r="Z3441" i="1"/>
  <c r="W3449" i="1"/>
  <c r="Z3449" i="1"/>
  <c r="Z3453" i="1"/>
  <c r="W3453" i="1"/>
  <c r="Z3490" i="1"/>
  <c r="W3490" i="1"/>
  <c r="Z3506" i="1"/>
  <c r="W3506" i="1"/>
  <c r="Z3515" i="1"/>
  <c r="V3515" i="1"/>
  <c r="W3515" i="1"/>
  <c r="Z3533" i="1"/>
  <c r="W3533" i="1"/>
  <c r="AA3554" i="1"/>
  <c r="X3554" i="1"/>
  <c r="Z3557" i="1"/>
  <c r="W3557" i="1"/>
  <c r="AA3558" i="1"/>
  <c r="X3558" i="1"/>
  <c r="Z3561" i="1"/>
  <c r="W3561" i="1"/>
  <c r="Z3573" i="1"/>
  <c r="W3573" i="1"/>
  <c r="Z3603" i="1"/>
  <c r="W3603" i="1"/>
  <c r="Z3614" i="1"/>
  <c r="W3614" i="1"/>
  <c r="X3620" i="1"/>
  <c r="AA3620" i="1"/>
  <c r="AB3620" i="1" s="1"/>
  <c r="AA3677" i="1"/>
  <c r="X3677" i="1"/>
  <c r="X3817" i="1"/>
  <c r="V3817" i="1"/>
  <c r="Z3883" i="1"/>
  <c r="W3883" i="1"/>
  <c r="X3899" i="1"/>
  <c r="AA3899" i="1"/>
  <c r="W3909" i="1"/>
  <c r="V3909" i="1"/>
  <c r="Z3909" i="1"/>
  <c r="Z4015" i="1"/>
  <c r="W4015" i="1"/>
  <c r="X4037" i="1"/>
  <c r="AA4037" i="1"/>
  <c r="Z4160" i="1"/>
  <c r="W4160" i="1"/>
  <c r="Z4185" i="1"/>
  <c r="W4185" i="1"/>
  <c r="Z4239" i="1"/>
  <c r="W4239" i="1"/>
  <c r="W4253" i="1"/>
  <c r="Z4253" i="1"/>
  <c r="Z4257" i="1"/>
  <c r="W4257" i="1"/>
  <c r="AA4258" i="1"/>
  <c r="X4258" i="1"/>
  <c r="Z4273" i="1"/>
  <c r="W4273" i="1"/>
  <c r="Z4302" i="1"/>
  <c r="W4302" i="1"/>
  <c r="W4307" i="1"/>
  <c r="Z4307" i="1"/>
  <c r="AA4308" i="1"/>
  <c r="X4308" i="1"/>
  <c r="W4311" i="1"/>
  <c r="Z4311" i="1"/>
  <c r="V4319" i="1"/>
  <c r="X4360" i="1"/>
  <c r="AA4360" i="1"/>
  <c r="V4412" i="1"/>
  <c r="X4416" i="1"/>
  <c r="AA4416" i="1"/>
  <c r="X4509" i="1"/>
  <c r="AA4509" i="1"/>
  <c r="X4521" i="1"/>
  <c r="AA4521" i="1"/>
  <c r="W85" i="1"/>
  <c r="Z95" i="1"/>
  <c r="W95" i="1"/>
  <c r="V96" i="1"/>
  <c r="W97" i="1"/>
  <c r="Y97" i="1" s="1"/>
  <c r="W117" i="1"/>
  <c r="Z127" i="1"/>
  <c r="W127" i="1"/>
  <c r="V128" i="1"/>
  <c r="Z137" i="1"/>
  <c r="W137" i="1"/>
  <c r="Z143" i="1"/>
  <c r="W143" i="1"/>
  <c r="Z153" i="1"/>
  <c r="W153" i="1"/>
  <c r="Z159" i="1"/>
  <c r="W159" i="1"/>
  <c r="Z169" i="1"/>
  <c r="W169" i="1"/>
  <c r="Z175" i="1"/>
  <c r="W175" i="1"/>
  <c r="Z185" i="1"/>
  <c r="W185" i="1"/>
  <c r="Z191" i="1"/>
  <c r="W191" i="1"/>
  <c r="Z201" i="1"/>
  <c r="W201" i="1"/>
  <c r="Z207" i="1"/>
  <c r="W207" i="1"/>
  <c r="Z217" i="1"/>
  <c r="W217" i="1"/>
  <c r="AB218" i="1"/>
  <c r="AB234" i="1"/>
  <c r="Z276" i="1"/>
  <c r="W276" i="1"/>
  <c r="V277" i="1"/>
  <c r="W279" i="1"/>
  <c r="AA284" i="1"/>
  <c r="X284" i="1"/>
  <c r="W287" i="1"/>
  <c r="Z287" i="1"/>
  <c r="V305" i="1"/>
  <c r="Z305" i="1"/>
  <c r="AB314" i="1"/>
  <c r="AB318" i="1"/>
  <c r="AA334" i="1"/>
  <c r="AB334" i="1" s="1"/>
  <c r="X334" i="1"/>
  <c r="Z343" i="1"/>
  <c r="W343" i="1"/>
  <c r="X350" i="1"/>
  <c r="Z385" i="1"/>
  <c r="V391" i="1"/>
  <c r="AB426" i="1"/>
  <c r="AB442" i="1"/>
  <c r="V455" i="1"/>
  <c r="Z515" i="1"/>
  <c r="AA524" i="1"/>
  <c r="X524" i="1"/>
  <c r="V535" i="1"/>
  <c r="V539" i="1"/>
  <c r="W559" i="1"/>
  <c r="Z559" i="1"/>
  <c r="Z624" i="1"/>
  <c r="W624" i="1"/>
  <c r="W691" i="1"/>
  <c r="Z691" i="1"/>
  <c r="Z734" i="1"/>
  <c r="W734" i="1"/>
  <c r="Z761" i="1"/>
  <c r="W761" i="1"/>
  <c r="W765" i="1"/>
  <c r="Z765" i="1"/>
  <c r="X784" i="1"/>
  <c r="X824" i="1"/>
  <c r="Z827" i="1"/>
  <c r="W827" i="1"/>
  <c r="Z835" i="1"/>
  <c r="W835" i="1"/>
  <c r="Z849" i="1"/>
  <c r="W849" i="1"/>
  <c r="W877" i="1"/>
  <c r="Z877" i="1"/>
  <c r="Z1039" i="1"/>
  <c r="W1039" i="1"/>
  <c r="W1043" i="1"/>
  <c r="Z1043" i="1"/>
  <c r="V1044" i="1"/>
  <c r="X1044" i="1"/>
  <c r="Z1047" i="1"/>
  <c r="W1047" i="1"/>
  <c r="AA1054" i="1"/>
  <c r="X1054" i="1"/>
  <c r="V1300" i="1"/>
  <c r="X1300" i="1"/>
  <c r="X1302" i="1"/>
  <c r="Z1306" i="1"/>
  <c r="W1306" i="1"/>
  <c r="W1347" i="1"/>
  <c r="Z1347" i="1"/>
  <c r="W1511" i="1"/>
  <c r="Z1511" i="1"/>
  <c r="Z1516" i="1"/>
  <c r="W1516" i="1"/>
  <c r="W1521" i="1"/>
  <c r="Z1521" i="1"/>
  <c r="W1543" i="1"/>
  <c r="Z1543" i="1"/>
  <c r="AB1544" i="1"/>
  <c r="Z1548" i="1"/>
  <c r="AB1548" i="1" s="1"/>
  <c r="W1548" i="1"/>
  <c r="Z1632" i="1"/>
  <c r="AB1632" i="1" s="1"/>
  <c r="W1632" i="1"/>
  <c r="W1689" i="1"/>
  <c r="Z1689" i="1"/>
  <c r="W1697" i="1"/>
  <c r="Z1697" i="1"/>
  <c r="Z1704" i="1"/>
  <c r="W1704" i="1"/>
  <c r="Z1716" i="1"/>
  <c r="AB1716" i="1" s="1"/>
  <c r="W1716" i="1"/>
  <c r="W1878" i="1"/>
  <c r="Z1878" i="1"/>
  <c r="Z1905" i="1"/>
  <c r="W1905" i="1"/>
  <c r="Z2100" i="1"/>
  <c r="W2100" i="1"/>
  <c r="X2134" i="1"/>
  <c r="Y2134" i="1" s="1"/>
  <c r="V2134" i="1"/>
  <c r="X2178" i="1"/>
  <c r="V2178" i="1"/>
  <c r="X2182" i="1"/>
  <c r="Y2182" i="1" s="1"/>
  <c r="V2182" i="1"/>
  <c r="Z2418" i="1"/>
  <c r="W2418" i="1"/>
  <c r="X2458" i="1"/>
  <c r="Y2458" i="1" s="1"/>
  <c r="V2458" i="1"/>
  <c r="X2466" i="1"/>
  <c r="V2466" i="1"/>
  <c r="AA2582" i="1"/>
  <c r="X2582" i="1"/>
  <c r="Y2582" i="1" s="1"/>
  <c r="X2603" i="1"/>
  <c r="AA2603" i="1"/>
  <c r="X2661" i="1"/>
  <c r="AA2661" i="1"/>
  <c r="W2672" i="1"/>
  <c r="Z2672" i="1"/>
  <c r="AA2678" i="1"/>
  <c r="AB2678" i="1" s="1"/>
  <c r="X2678" i="1"/>
  <c r="X2934" i="1"/>
  <c r="V2934" i="1"/>
  <c r="X2976" i="1"/>
  <c r="Y2976" i="1" s="1"/>
  <c r="V2976" i="1"/>
  <c r="Z2992" i="1"/>
  <c r="W2992" i="1"/>
  <c r="V3094" i="1"/>
  <c r="V3148" i="1"/>
  <c r="AB3162" i="1"/>
  <c r="Z3236" i="1"/>
  <c r="W3236" i="1"/>
  <c r="Y3236" i="1" s="1"/>
  <c r="V3320" i="1"/>
  <c r="Z3336" i="1"/>
  <c r="W3336" i="1"/>
  <c r="W3344" i="1"/>
  <c r="Z3344" i="1"/>
  <c r="X3775" i="1"/>
  <c r="V3775" i="1"/>
  <c r="W65" i="1"/>
  <c r="Y65" i="1" s="1"/>
  <c r="Z65" i="1"/>
  <c r="Z111" i="1"/>
  <c r="W111" i="1"/>
  <c r="Z129" i="1"/>
  <c r="W129" i="1"/>
  <c r="Y129" i="1" s="1"/>
  <c r="Z167" i="1"/>
  <c r="W167" i="1"/>
  <c r="Z177" i="1"/>
  <c r="W177" i="1"/>
  <c r="Y177" i="1" s="1"/>
  <c r="Z183" i="1"/>
  <c r="W183" i="1"/>
  <c r="Z199" i="1"/>
  <c r="W199" i="1"/>
  <c r="Y199" i="1" s="1"/>
  <c r="AA220" i="1"/>
  <c r="X220" i="1"/>
  <c r="Z299" i="1"/>
  <c r="W299" i="1"/>
  <c r="AA332" i="1"/>
  <c r="X332" i="1"/>
  <c r="Z341" i="1"/>
  <c r="W341" i="1"/>
  <c r="Z345" i="1"/>
  <c r="W345" i="1"/>
  <c r="Z356" i="1"/>
  <c r="W356" i="1"/>
  <c r="W419" i="1"/>
  <c r="Z419" i="1"/>
  <c r="Z497" i="1"/>
  <c r="W497" i="1"/>
  <c r="Z580" i="1"/>
  <c r="W580" i="1"/>
  <c r="Z702" i="1"/>
  <c r="AB702" i="1" s="1"/>
  <c r="W702" i="1"/>
  <c r="Y702" i="1" s="1"/>
  <c r="Z724" i="1"/>
  <c r="W724" i="1"/>
  <c r="Z763" i="1"/>
  <c r="W763" i="1"/>
  <c r="Z771" i="1"/>
  <c r="W771" i="1"/>
  <c r="Z785" i="1"/>
  <c r="W785" i="1"/>
  <c r="Z825" i="1"/>
  <c r="W825" i="1"/>
  <c r="Z868" i="1"/>
  <c r="AB868" i="1" s="1"/>
  <c r="W868" i="1"/>
  <c r="Z1098" i="1"/>
  <c r="W1098" i="1"/>
  <c r="Z1106" i="1"/>
  <c r="W1106" i="1"/>
  <c r="Y1106" i="1" s="1"/>
  <c r="Z1137" i="1"/>
  <c r="W1137" i="1"/>
  <c r="Z1156" i="1"/>
  <c r="W1156" i="1"/>
  <c r="Y1156" i="1" s="1"/>
  <c r="W1171" i="1"/>
  <c r="Z1171" i="1"/>
  <c r="Z1228" i="1"/>
  <c r="W1228" i="1"/>
  <c r="Y1228" i="1" s="1"/>
  <c r="W1249" i="1"/>
  <c r="Z1249" i="1"/>
  <c r="W1351" i="1"/>
  <c r="Z1351" i="1"/>
  <c r="AB1351" i="1" s="1"/>
  <c r="Z1359" i="1"/>
  <c r="W1359" i="1"/>
  <c r="Z1363" i="1"/>
  <c r="W1363" i="1"/>
  <c r="Z1397" i="1"/>
  <c r="W1397" i="1"/>
  <c r="Z1412" i="1"/>
  <c r="AB1412" i="1" s="1"/>
  <c r="W1412" i="1"/>
  <c r="Z1418" i="1"/>
  <c r="W1418" i="1"/>
  <c r="W1569" i="1"/>
  <c r="Z1569" i="1"/>
  <c r="Z1592" i="1"/>
  <c r="W1592" i="1"/>
  <c r="Z1621" i="1"/>
  <c r="W1621" i="1"/>
  <c r="W1625" i="1"/>
  <c r="Z1625" i="1"/>
  <c r="W1773" i="1"/>
  <c r="Z1773" i="1"/>
  <c r="Z1797" i="1"/>
  <c r="W1797" i="1"/>
  <c r="Z1811" i="1"/>
  <c r="W1811" i="1"/>
  <c r="Z1833" i="1"/>
  <c r="W1833" i="1"/>
  <c r="W1930" i="1"/>
  <c r="Z1930" i="1"/>
  <c r="Z1934" i="1"/>
  <c r="W1934" i="1"/>
  <c r="Z1957" i="1"/>
  <c r="W1957" i="1"/>
  <c r="X1962" i="1"/>
  <c r="V1962" i="1"/>
  <c r="Z2030" i="1"/>
  <c r="W2030" i="1"/>
  <c r="Z2034" i="1"/>
  <c r="W2034" i="1"/>
  <c r="X2048" i="1"/>
  <c r="Y2048" i="1" s="1"/>
  <c r="V2048" i="1"/>
  <c r="Z2188" i="1"/>
  <c r="W2188" i="1"/>
  <c r="Z2192" i="1"/>
  <c r="W2192" i="1"/>
  <c r="AA2198" i="1"/>
  <c r="V2198" i="1"/>
  <c r="W2226" i="1"/>
  <c r="Y2226" i="1" s="1"/>
  <c r="Z2226" i="1"/>
  <c r="Z2250" i="1"/>
  <c r="W2250" i="1"/>
  <c r="Z2258" i="1"/>
  <c r="AB2258" i="1" s="1"/>
  <c r="W2258" i="1"/>
  <c r="X3885" i="1"/>
  <c r="V3885" i="1"/>
  <c r="Z4037" i="1"/>
  <c r="AB4037" i="1" s="1"/>
  <c r="W4037" i="1"/>
  <c r="W4319" i="1"/>
  <c r="Z4319" i="1"/>
  <c r="W4327" i="1"/>
  <c r="Z4327" i="1"/>
  <c r="AA4361" i="1"/>
  <c r="X4361" i="1"/>
  <c r="Y4361" i="1" s="1"/>
  <c r="V4361" i="1"/>
  <c r="AA4374" i="1"/>
  <c r="X4374" i="1"/>
  <c r="Z4416" i="1"/>
  <c r="AB4416" i="1" s="1"/>
  <c r="W4416" i="1"/>
  <c r="W4421" i="1"/>
  <c r="Z4421" i="1"/>
  <c r="AB4441" i="1"/>
  <c r="Z4457" i="1"/>
  <c r="W4457" i="1"/>
  <c r="Z103" i="1"/>
  <c r="W103" i="1"/>
  <c r="V279" i="1"/>
  <c r="Z325" i="1"/>
  <c r="W325" i="1"/>
  <c r="V341" i="1"/>
  <c r="Z539" i="1"/>
  <c r="W539" i="1"/>
  <c r="Z560" i="1"/>
  <c r="W560" i="1"/>
  <c r="V622" i="1"/>
  <c r="AA622" i="1"/>
  <c r="AB622" i="1" s="1"/>
  <c r="X622" i="1"/>
  <c r="V631" i="1"/>
  <c r="AA636" i="1"/>
  <c r="X636" i="1"/>
  <c r="V640" i="1"/>
  <c r="X640" i="1"/>
  <c r="Z643" i="1"/>
  <c r="W643" i="1"/>
  <c r="Z721" i="1"/>
  <c r="W721" i="1"/>
  <c r="Z63" i="1"/>
  <c r="Z87" i="1"/>
  <c r="W87" i="1"/>
  <c r="W89" i="1"/>
  <c r="W109" i="1"/>
  <c r="Z119" i="1"/>
  <c r="W119" i="1"/>
  <c r="W121" i="1"/>
  <c r="Z243" i="1"/>
  <c r="W277" i="1"/>
  <c r="Z336" i="1"/>
  <c r="W336" i="1"/>
  <c r="Z361" i="1"/>
  <c r="W361" i="1"/>
  <c r="Z420" i="1"/>
  <c r="W420" i="1"/>
  <c r="Z487" i="1"/>
  <c r="W487" i="1"/>
  <c r="Z513" i="1"/>
  <c r="Z533" i="1"/>
  <c r="W533" i="1"/>
  <c r="Z537" i="1"/>
  <c r="W537" i="1"/>
  <c r="V558" i="1"/>
  <c r="AA558" i="1"/>
  <c r="AB558" i="1" s="1"/>
  <c r="Z585" i="1"/>
  <c r="W585" i="1"/>
  <c r="AA620" i="1"/>
  <c r="X620" i="1"/>
  <c r="W623" i="1"/>
  <c r="Z623" i="1"/>
  <c r="V638" i="1"/>
  <c r="AA638" i="1"/>
  <c r="AB638" i="1" s="1"/>
  <c r="X638" i="1"/>
  <c r="Z641" i="1"/>
  <c r="W641" i="1"/>
  <c r="W653" i="1"/>
  <c r="Z653" i="1"/>
  <c r="V673" i="1"/>
  <c r="Z673" i="1"/>
  <c r="Z694" i="1"/>
  <c r="W694" i="1"/>
  <c r="Y694" i="1" s="1"/>
  <c r="Z699" i="1"/>
  <c r="AA718" i="1"/>
  <c r="X718" i="1"/>
  <c r="AA726" i="1"/>
  <c r="AB726" i="1" s="1"/>
  <c r="X726" i="1"/>
  <c r="Y726" i="1" s="1"/>
  <c r="W733" i="1"/>
  <c r="Z733" i="1"/>
  <c r="Z764" i="1"/>
  <c r="W764" i="1"/>
  <c r="Z806" i="1"/>
  <c r="W806" i="1"/>
  <c r="Z830" i="1"/>
  <c r="W830" i="1"/>
  <c r="Y830" i="1" s="1"/>
  <c r="Z865" i="1"/>
  <c r="W865" i="1"/>
  <c r="Z876" i="1"/>
  <c r="W876" i="1"/>
  <c r="Z1042" i="1"/>
  <c r="W1042" i="1"/>
  <c r="Z1116" i="1"/>
  <c r="W1116" i="1"/>
  <c r="W1153" i="1"/>
  <c r="Z1153" i="1"/>
  <c r="Z1164" i="1"/>
  <c r="W1164" i="1"/>
  <c r="Y1164" i="1" s="1"/>
  <c r="Z1172" i="1"/>
  <c r="W1172" i="1"/>
  <c r="Z1207" i="1"/>
  <c r="W1207" i="1"/>
  <c r="Z1220" i="1"/>
  <c r="W1220" i="1"/>
  <c r="W1409" i="1"/>
  <c r="Z1409" i="1"/>
  <c r="W1419" i="1"/>
  <c r="Z1419" i="1"/>
  <c r="Z1520" i="1"/>
  <c r="AB1520" i="1" s="1"/>
  <c r="W1520" i="1"/>
  <c r="W1555" i="1"/>
  <c r="Z1555" i="1"/>
  <c r="Z1580" i="1"/>
  <c r="W1580" i="1"/>
  <c r="Z1596" i="1"/>
  <c r="W1596" i="1"/>
  <c r="Z1636" i="1"/>
  <c r="AB1636" i="1" s="1"/>
  <c r="W1636" i="1"/>
  <c r="Z1688" i="1"/>
  <c r="W1688" i="1"/>
  <c r="AB1776" i="1"/>
  <c r="Z1784" i="1"/>
  <c r="AB1784" i="1" s="1"/>
  <c r="W1784" i="1"/>
  <c r="Z1812" i="1"/>
  <c r="W1812" i="1"/>
  <c r="Z1817" i="1"/>
  <c r="W1817" i="1"/>
  <c r="W1834" i="1"/>
  <c r="Z1834" i="1"/>
  <c r="Z1838" i="1"/>
  <c r="W1838" i="1"/>
  <c r="W1862" i="1"/>
  <c r="Z1862" i="1"/>
  <c r="AB1862" i="1" s="1"/>
  <c r="W1954" i="1"/>
  <c r="Z1954" i="1"/>
  <c r="Z1958" i="1"/>
  <c r="W1958" i="1"/>
  <c r="Z1998" i="1"/>
  <c r="W1998" i="1"/>
  <c r="Z2060" i="1"/>
  <c r="AB2060" i="1" s="1"/>
  <c r="V2060" i="1"/>
  <c r="W2060" i="1"/>
  <c r="Z2068" i="1"/>
  <c r="W2068" i="1"/>
  <c r="Z2072" i="1"/>
  <c r="W2072" i="1"/>
  <c r="Z2422" i="1"/>
  <c r="W2422" i="1"/>
  <c r="Z2436" i="1"/>
  <c r="W2436" i="1"/>
  <c r="W2460" i="1"/>
  <c r="Z2460" i="1"/>
  <c r="W2464" i="1"/>
  <c r="Z2464" i="1"/>
  <c r="W2468" i="1"/>
  <c r="Z2468" i="1"/>
  <c r="Z2474" i="1"/>
  <c r="W2474" i="1"/>
  <c r="W2532" i="1"/>
  <c r="Z2532" i="1"/>
  <c r="Z2536" i="1"/>
  <c r="W2536" i="1"/>
  <c r="W2540" i="1"/>
  <c r="Z2540" i="1"/>
  <c r="W2544" i="1"/>
  <c r="Z2544" i="1"/>
  <c r="AA2581" i="1"/>
  <c r="X2581" i="1"/>
  <c r="AA2598" i="1"/>
  <c r="AB2598" i="1" s="1"/>
  <c r="X2598" i="1"/>
  <c r="AA2660" i="1"/>
  <c r="X2660" i="1"/>
  <c r="X2789" i="1"/>
  <c r="AA2789" i="1"/>
  <c r="W2836" i="1"/>
  <c r="V2836" i="1"/>
  <c r="W2840" i="1"/>
  <c r="Z2840" i="1"/>
  <c r="W2932" i="1"/>
  <c r="Z2932" i="1"/>
  <c r="W2942" i="1"/>
  <c r="Z2942" i="1"/>
  <c r="V144" i="1"/>
  <c r="V152" i="1"/>
  <c r="V184" i="1"/>
  <c r="V208" i="1"/>
  <c r="V233" i="1"/>
  <c r="V283" i="1"/>
  <c r="V299" i="1"/>
  <c r="V336" i="1"/>
  <c r="V526" i="1"/>
  <c r="AB538" i="1"/>
  <c r="V615" i="1"/>
  <c r="V619" i="1"/>
  <c r="V635" i="1"/>
  <c r="Z1193" i="1"/>
  <c r="W1193" i="1"/>
  <c r="Z1290" i="1"/>
  <c r="W1290" i="1"/>
  <c r="Z1346" i="1"/>
  <c r="W1346" i="1"/>
  <c r="Z1362" i="1"/>
  <c r="W1362" i="1"/>
  <c r="W1421" i="1"/>
  <c r="Z1421" i="1"/>
  <c r="Z1482" i="1"/>
  <c r="W1482" i="1"/>
  <c r="W1501" i="1"/>
  <c r="Z1501" i="1"/>
  <c r="Z1552" i="1"/>
  <c r="W1552" i="1"/>
  <c r="Z1568" i="1"/>
  <c r="AB1568" i="1" s="1"/>
  <c r="W1568" i="1"/>
  <c r="W1635" i="1"/>
  <c r="Z1635" i="1"/>
  <c r="AB1708" i="1"/>
  <c r="Z1837" i="1"/>
  <c r="W1837" i="1"/>
  <c r="Z1960" i="1"/>
  <c r="W1960" i="1"/>
  <c r="Z2150" i="1"/>
  <c r="W2150" i="1"/>
  <c r="Z2392" i="1"/>
  <c r="W2392" i="1"/>
  <c r="W2543" i="1"/>
  <c r="Z2543" i="1"/>
  <c r="AA2884" i="1"/>
  <c r="X2884" i="1"/>
  <c r="Z3020" i="1"/>
  <c r="W3020" i="1"/>
  <c r="Z3034" i="1"/>
  <c r="AB3034" i="1" s="1"/>
  <c r="W3034" i="1"/>
  <c r="Z3210" i="1"/>
  <c r="W3210" i="1"/>
  <c r="W3214" i="1"/>
  <c r="Z3214" i="1"/>
  <c r="Z3244" i="1"/>
  <c r="W3244" i="1"/>
  <c r="V3264" i="1"/>
  <c r="W3264" i="1"/>
  <c r="Z3264" i="1"/>
  <c r="X3272" i="1"/>
  <c r="Y3272" i="1" s="1"/>
  <c r="AA3272" i="1"/>
  <c r="Z3300" i="1"/>
  <c r="W3300" i="1"/>
  <c r="AA3304" i="1"/>
  <c r="AB3304" i="1" s="1"/>
  <c r="X3304" i="1"/>
  <c r="Y3304" i="1" s="1"/>
  <c r="V3304" i="1"/>
  <c r="Z3739" i="1"/>
  <c r="W3739" i="1"/>
  <c r="Z3755" i="1"/>
  <c r="W3755" i="1"/>
  <c r="X3811" i="1"/>
  <c r="AA3811" i="1"/>
  <c r="V136" i="1"/>
  <c r="V160" i="1"/>
  <c r="V168" i="1"/>
  <c r="V176" i="1"/>
  <c r="V192" i="1"/>
  <c r="V200" i="1"/>
  <c r="V229" i="1"/>
  <c r="V375" i="1"/>
  <c r="V421" i="1"/>
  <c r="V425" i="1"/>
  <c r="V515" i="1"/>
  <c r="V523" i="1"/>
  <c r="V651" i="1"/>
  <c r="V1052" i="1"/>
  <c r="X1052" i="1"/>
  <c r="Z1058" i="1"/>
  <c r="AB1058" i="1" s="1"/>
  <c r="W1058" i="1"/>
  <c r="V1084" i="1"/>
  <c r="X1084" i="1"/>
  <c r="Z1108" i="1"/>
  <c r="W1108" i="1"/>
  <c r="Y1108" i="1" s="1"/>
  <c r="W1155" i="1"/>
  <c r="Z1155" i="1"/>
  <c r="Z1162" i="1"/>
  <c r="AB1162" i="1" s="1"/>
  <c r="W1162" i="1"/>
  <c r="Y1162" i="1" s="1"/>
  <c r="Z1170" i="1"/>
  <c r="W1170" i="1"/>
  <c r="Z1218" i="1"/>
  <c r="AB1218" i="1" s="1"/>
  <c r="W1218" i="1"/>
  <c r="Z1244" i="1"/>
  <c r="W1244" i="1"/>
  <c r="Z1295" i="1"/>
  <c r="W1295" i="1"/>
  <c r="Z1311" i="1"/>
  <c r="W1311" i="1"/>
  <c r="Z1331" i="1"/>
  <c r="W1331" i="1"/>
  <c r="W1411" i="1"/>
  <c r="Z1411" i="1"/>
  <c r="Z1417" i="1"/>
  <c r="W1417" i="1"/>
  <c r="Z1456" i="1"/>
  <c r="W1456" i="1"/>
  <c r="Z1509" i="1"/>
  <c r="W1509" i="1"/>
  <c r="Z1524" i="1"/>
  <c r="W1524" i="1"/>
  <c r="W1591" i="1"/>
  <c r="Z1591" i="1"/>
  <c r="Z1624" i="1"/>
  <c r="W1624" i="1"/>
  <c r="AB1688" i="1"/>
  <c r="Z1700" i="1"/>
  <c r="AB1700" i="1" s="1"/>
  <c r="W1700" i="1"/>
  <c r="W1715" i="1"/>
  <c r="Z1715" i="1"/>
  <c r="W1757" i="1"/>
  <c r="Z1757" i="1"/>
  <c r="Z1776" i="1"/>
  <c r="W1776" i="1"/>
  <c r="Z1861" i="1"/>
  <c r="W1861" i="1"/>
  <c r="Z1866" i="1"/>
  <c r="W1866" i="1"/>
  <c r="Z1933" i="1"/>
  <c r="W1933" i="1"/>
  <c r="Z2000" i="1"/>
  <c r="W2000" i="1"/>
  <c r="Z2008" i="1"/>
  <c r="W2008" i="1"/>
  <c r="Z2154" i="1"/>
  <c r="W2154" i="1"/>
  <c r="Y2154" i="1" s="1"/>
  <c r="Z2312" i="1"/>
  <c r="AB2312" i="1" s="1"/>
  <c r="W2312" i="1"/>
  <c r="X2324" i="1"/>
  <c r="AA2324" i="1"/>
  <c r="AB2324" i="1" s="1"/>
  <c r="W2342" i="1"/>
  <c r="Y2342" i="1" s="1"/>
  <c r="Z2342" i="1"/>
  <c r="Z2346" i="1"/>
  <c r="W2346" i="1"/>
  <c r="Y2346" i="1" s="1"/>
  <c r="Z2350" i="1"/>
  <c r="W2350" i="1"/>
  <c r="W2520" i="1"/>
  <c r="Z2520" i="1"/>
  <c r="X2544" i="1"/>
  <c r="AA2544" i="1"/>
  <c r="W2634" i="1"/>
  <c r="Z2634" i="1"/>
  <c r="AA2659" i="1"/>
  <c r="X2659" i="1"/>
  <c r="W2844" i="1"/>
  <c r="V2844" i="1"/>
  <c r="X2924" i="1"/>
  <c r="Y2924" i="1" s="1"/>
  <c r="V2924" i="1"/>
  <c r="Z3050" i="1"/>
  <c r="W3050" i="1"/>
  <c r="Y3050" i="1" s="1"/>
  <c r="V64" i="1"/>
  <c r="V86" i="1"/>
  <c r="V94" i="1"/>
  <c r="V102" i="1"/>
  <c r="V110" i="1"/>
  <c r="V118" i="1"/>
  <c r="V126" i="1"/>
  <c r="V134" i="1"/>
  <c r="V142" i="1"/>
  <c r="V150" i="1"/>
  <c r="V158" i="1"/>
  <c r="V166" i="1"/>
  <c r="V174" i="1"/>
  <c r="V182" i="1"/>
  <c r="V190" i="1"/>
  <c r="V198" i="1"/>
  <c r="V206" i="1"/>
  <c r="V214" i="1"/>
  <c r="V227" i="1"/>
  <c r="V245" i="1"/>
  <c r="V270" i="1"/>
  <c r="V273" i="1"/>
  <c r="AB282" i="1"/>
  <c r="V291" i="1"/>
  <c r="V293" i="1"/>
  <c r="V297" i="1"/>
  <c r="AB298" i="1"/>
  <c r="V307" i="1"/>
  <c r="V337" i="1"/>
  <c r="V359" i="1"/>
  <c r="V371" i="1"/>
  <c r="V389" i="1"/>
  <c r="V393" i="1"/>
  <c r="V395" i="1"/>
  <c r="V403" i="1"/>
  <c r="V411" i="1"/>
  <c r="V417" i="1"/>
  <c r="V430" i="1"/>
  <c r="AB432" i="1"/>
  <c r="V435" i="1"/>
  <c r="V453" i="1"/>
  <c r="V457" i="1"/>
  <c r="V505" i="1"/>
  <c r="V507" i="1"/>
  <c r="V517" i="1"/>
  <c r="V521" i="1"/>
  <c r="X526" i="1"/>
  <c r="V527" i="1"/>
  <c r="V571" i="1"/>
  <c r="V583" i="1"/>
  <c r="AB602" i="1"/>
  <c r="AB618" i="1"/>
  <c r="V629" i="1"/>
  <c r="V633" i="1"/>
  <c r="AB634" i="1"/>
  <c r="AB650" i="1"/>
  <c r="V663" i="1"/>
  <c r="V675" i="1"/>
  <c r="X888" i="1"/>
  <c r="Z1050" i="1"/>
  <c r="W1050" i="1"/>
  <c r="Z1082" i="1"/>
  <c r="W1082" i="1"/>
  <c r="W1107" i="1"/>
  <c r="Z1107" i="1"/>
  <c r="Z1154" i="1"/>
  <c r="W1154" i="1"/>
  <c r="Z1161" i="1"/>
  <c r="W1161" i="1"/>
  <c r="AA1166" i="1"/>
  <c r="X1166" i="1"/>
  <c r="Z1169" i="1"/>
  <c r="W1169" i="1"/>
  <c r="Z1177" i="1"/>
  <c r="W1177" i="1"/>
  <c r="W1217" i="1"/>
  <c r="Z1217" i="1"/>
  <c r="Z1260" i="1"/>
  <c r="W1260" i="1"/>
  <c r="X1262" i="1"/>
  <c r="Y1262" i="1" s="1"/>
  <c r="W1289" i="1"/>
  <c r="Z1289" i="1"/>
  <c r="Z1303" i="1"/>
  <c r="W1303" i="1"/>
  <c r="Z1330" i="1"/>
  <c r="W1330" i="1"/>
  <c r="Z1339" i="1"/>
  <c r="W1339" i="1"/>
  <c r="W1361" i="1"/>
  <c r="Z1361" i="1"/>
  <c r="Z1379" i="1"/>
  <c r="W1379" i="1"/>
  <c r="Z1410" i="1"/>
  <c r="W1410" i="1"/>
  <c r="Z1420" i="1"/>
  <c r="AB1420" i="1" s="1"/>
  <c r="W1420" i="1"/>
  <c r="AA1444" i="1"/>
  <c r="Z1455" i="1"/>
  <c r="W1455" i="1"/>
  <c r="Z1481" i="1"/>
  <c r="W1481" i="1"/>
  <c r="Z1491" i="1"/>
  <c r="W1491" i="1"/>
  <c r="Z1500" i="1"/>
  <c r="AB1500" i="1" s="1"/>
  <c r="W1500" i="1"/>
  <c r="Z1512" i="1"/>
  <c r="W1512" i="1"/>
  <c r="W1523" i="1"/>
  <c r="Z1523" i="1"/>
  <c r="Z1541" i="1"/>
  <c r="W1541" i="1"/>
  <c r="AB1552" i="1"/>
  <c r="Z1556" i="1"/>
  <c r="W1556" i="1"/>
  <c r="W1581" i="1"/>
  <c r="Z1581" i="1"/>
  <c r="Z1600" i="1"/>
  <c r="W1600" i="1"/>
  <c r="W1623" i="1"/>
  <c r="Z1623" i="1"/>
  <c r="AB1624" i="1"/>
  <c r="Z1628" i="1"/>
  <c r="AB1628" i="1" s="1"/>
  <c r="W1628" i="1"/>
  <c r="W1699" i="1"/>
  <c r="Z1699" i="1"/>
  <c r="AB1704" i="1"/>
  <c r="Z1737" i="1"/>
  <c r="W1737" i="1"/>
  <c r="Z1745" i="1"/>
  <c r="W1745" i="1"/>
  <c r="Z1756" i="1"/>
  <c r="AB1756" i="1" s="1"/>
  <c r="W1756" i="1"/>
  <c r="W1775" i="1"/>
  <c r="Z1775" i="1"/>
  <c r="W1785" i="1"/>
  <c r="Z1785" i="1"/>
  <c r="Z1818" i="1"/>
  <c r="W1818" i="1"/>
  <c r="W1850" i="1"/>
  <c r="Z1850" i="1"/>
  <c r="Z1865" i="1"/>
  <c r="W1865" i="1"/>
  <c r="W1946" i="1"/>
  <c r="Z1946" i="1"/>
  <c r="AB1946" i="1" s="1"/>
  <c r="V1956" i="1"/>
  <c r="AA1956" i="1"/>
  <c r="Z2020" i="1"/>
  <c r="W2020" i="1"/>
  <c r="Z2024" i="1"/>
  <c r="W2024" i="1"/>
  <c r="Z2078" i="1"/>
  <c r="W2078" i="1"/>
  <c r="Y2078" i="1" s="1"/>
  <c r="Z2126" i="1"/>
  <c r="W2126" i="1"/>
  <c r="AA2238" i="1"/>
  <c r="V2238" i="1"/>
  <c r="AB2298" i="1"/>
  <c r="X2300" i="1"/>
  <c r="Z2318" i="1"/>
  <c r="W2318" i="1"/>
  <c r="Y2318" i="1" s="1"/>
  <c r="W2326" i="1"/>
  <c r="Z2326" i="1"/>
  <c r="AA2328" i="1"/>
  <c r="AB2328" i="1" s="1"/>
  <c r="Z2340" i="1"/>
  <c r="W2340" i="1"/>
  <c r="Z2366" i="1"/>
  <c r="W2366" i="1"/>
  <c r="Z2512" i="1"/>
  <c r="W2512" i="1"/>
  <c r="AA2583" i="1"/>
  <c r="X2583" i="1"/>
  <c r="X2625" i="1"/>
  <c r="AA2625" i="1"/>
  <c r="V2634" i="1"/>
  <c r="X2657" i="1"/>
  <c r="AA2657" i="1"/>
  <c r="AA2715" i="1"/>
  <c r="X2715" i="1"/>
  <c r="W2768" i="1"/>
  <c r="Z2768" i="1"/>
  <c r="W2802" i="1"/>
  <c r="Z2802" i="1"/>
  <c r="AA2811" i="1"/>
  <c r="X2811" i="1"/>
  <c r="W2944" i="1"/>
  <c r="Z2944" i="1"/>
  <c r="Z2954" i="1"/>
  <c r="W2954" i="1"/>
  <c r="Z2976" i="1"/>
  <c r="W2976" i="1"/>
  <c r="Z2998" i="1"/>
  <c r="V2998" i="1"/>
  <c r="W2998" i="1"/>
  <c r="Z3028" i="1"/>
  <c r="W3028" i="1"/>
  <c r="W3202" i="1"/>
  <c r="Z3202" i="1"/>
  <c r="Z3258" i="1"/>
  <c r="W3258" i="1"/>
  <c r="X3300" i="1"/>
  <c r="Y3300" i="1" s="1"/>
  <c r="AA3300" i="1"/>
  <c r="AB3300" i="1" s="1"/>
  <c r="Z3384" i="1"/>
  <c r="W3384" i="1"/>
  <c r="Z3434" i="1"/>
  <c r="AB3434" i="1" s="1"/>
  <c r="W3434" i="1"/>
  <c r="Z3442" i="1"/>
  <c r="W3442" i="1"/>
  <c r="Z3450" i="1"/>
  <c r="W3450" i="1"/>
  <c r="Z3454" i="1"/>
  <c r="W3454" i="1"/>
  <c r="W3459" i="1"/>
  <c r="Z3459" i="1"/>
  <c r="Z3539" i="1"/>
  <c r="W3539" i="1"/>
  <c r="AA3544" i="1"/>
  <c r="AB3544" i="1" s="1"/>
  <c r="X3544" i="1"/>
  <c r="Z3566" i="1"/>
  <c r="W3566" i="1"/>
  <c r="Z3598" i="1"/>
  <c r="W3598" i="1"/>
  <c r="Z3625" i="1"/>
  <c r="W3625" i="1"/>
  <c r="AA3634" i="1"/>
  <c r="X3634" i="1"/>
  <c r="W3689" i="1"/>
  <c r="Z3689" i="1"/>
  <c r="AB3689" i="1" s="1"/>
  <c r="V1108" i="1"/>
  <c r="V1116" i="1"/>
  <c r="V1490" i="1"/>
  <c r="AB1524" i="1"/>
  <c r="AB1556" i="1"/>
  <c r="AB1580" i="1"/>
  <c r="X2028" i="1"/>
  <c r="AA2028" i="1"/>
  <c r="Z2032" i="1"/>
  <c r="W2032" i="1"/>
  <c r="X2076" i="1"/>
  <c r="AA2076" i="1"/>
  <c r="AB2076" i="1" s="1"/>
  <c r="Z2080" i="1"/>
  <c r="W2080" i="1"/>
  <c r="Z2092" i="1"/>
  <c r="V2092" i="1"/>
  <c r="Z2166" i="1"/>
  <c r="W2166" i="1"/>
  <c r="X2186" i="1"/>
  <c r="AA2186" i="1"/>
  <c r="AB2186" i="1" s="1"/>
  <c r="Z2190" i="1"/>
  <c r="W2190" i="1"/>
  <c r="V2258" i="1"/>
  <c r="Z2316" i="1"/>
  <c r="V2316" i="1"/>
  <c r="Z2344" i="1"/>
  <c r="W2344" i="1"/>
  <c r="Z2348" i="1"/>
  <c r="W2348" i="1"/>
  <c r="AA2396" i="1"/>
  <c r="X2396" i="1"/>
  <c r="X2436" i="1"/>
  <c r="Y2436" i="1" s="1"/>
  <c r="V2436" i="1"/>
  <c r="X2444" i="1"/>
  <c r="AA2444" i="1"/>
  <c r="AB2444" i="1" s="1"/>
  <c r="Z2498" i="1"/>
  <c r="W2498" i="1"/>
  <c r="Y2498" i="1" s="1"/>
  <c r="V2602" i="1"/>
  <c r="W2622" i="1"/>
  <c r="V2622" i="1"/>
  <c r="X2633" i="1"/>
  <c r="Y2633" i="1" s="1"/>
  <c r="AA2633" i="1"/>
  <c r="AA2670" i="1"/>
  <c r="X2670" i="1"/>
  <c r="Y2670" i="1" s="1"/>
  <c r="AA2750" i="1"/>
  <c r="X2750" i="1"/>
  <c r="W2762" i="1"/>
  <c r="V2762" i="1"/>
  <c r="AA2788" i="1"/>
  <c r="X2788" i="1"/>
  <c r="W2800" i="1"/>
  <c r="Z2800" i="1"/>
  <c r="AA2835" i="1"/>
  <c r="X2835" i="1"/>
  <c r="AA2839" i="1"/>
  <c r="X2839" i="1"/>
  <c r="W2946" i="1"/>
  <c r="Y2946" i="1" s="1"/>
  <c r="Z2946" i="1"/>
  <c r="W2952" i="1"/>
  <c r="Z2952" i="1"/>
  <c r="W2978" i="1"/>
  <c r="Z2978" i="1"/>
  <c r="Z2986" i="1"/>
  <c r="V2986" i="1"/>
  <c r="Z3014" i="1"/>
  <c r="W3014" i="1"/>
  <c r="Z3032" i="1"/>
  <c r="W3032" i="1"/>
  <c r="Y3032" i="1" s="1"/>
  <c r="Z3066" i="1"/>
  <c r="W3066" i="1"/>
  <c r="W3146" i="1"/>
  <c r="Z3146" i="1"/>
  <c r="AB3146" i="1" s="1"/>
  <c r="V3200" i="1"/>
  <c r="W3200" i="1"/>
  <c r="Z3226" i="1"/>
  <c r="W3226" i="1"/>
  <c r="X3242" i="1"/>
  <c r="Y3242" i="1" s="1"/>
  <c r="AA3242" i="1"/>
  <c r="W3294" i="1"/>
  <c r="Z3294" i="1"/>
  <c r="AB3294" i="1" s="1"/>
  <c r="AB3302" i="1"/>
  <c r="Z3368" i="1"/>
  <c r="W3368" i="1"/>
  <c r="W3376" i="1"/>
  <c r="Z3376" i="1"/>
  <c r="AB3376" i="1" s="1"/>
  <c r="Z3390" i="1"/>
  <c r="W3390" i="1"/>
  <c r="Z3402" i="1"/>
  <c r="W3402" i="1"/>
  <c r="Y3402" i="1" s="1"/>
  <c r="W3489" i="1"/>
  <c r="Z3489" i="1"/>
  <c r="W3505" i="1"/>
  <c r="Z3505" i="1"/>
  <c r="Z3523" i="1"/>
  <c r="W3523" i="1"/>
  <c r="AA3528" i="1"/>
  <c r="AB3528" i="1" s="1"/>
  <c r="X3528" i="1"/>
  <c r="AA3538" i="1"/>
  <c r="X3538" i="1"/>
  <c r="X3641" i="1"/>
  <c r="Y3641" i="1" s="1"/>
  <c r="AA3641" i="1"/>
  <c r="X3659" i="1"/>
  <c r="V3659" i="1"/>
  <c r="AA3663" i="1"/>
  <c r="X3663" i="1"/>
  <c r="Y3663" i="1" s="1"/>
  <c r="X3723" i="1"/>
  <c r="V3723" i="1"/>
  <c r="X3735" i="1"/>
  <c r="Y3735" i="1" s="1"/>
  <c r="AA3735" i="1"/>
  <c r="V3739" i="1"/>
  <c r="X3755" i="1"/>
  <c r="Y3755" i="1" s="1"/>
  <c r="V3755" i="1"/>
  <c r="W3829" i="1"/>
  <c r="Z3829" i="1"/>
  <c r="Z3843" i="1"/>
  <c r="V3843" i="1"/>
  <c r="W3843" i="1"/>
  <c r="AA1206" i="1"/>
  <c r="AB1343" i="1"/>
  <c r="AA1490" i="1"/>
  <c r="AB1532" i="1"/>
  <c r="AB1712" i="1"/>
  <c r="AB1724" i="1"/>
  <c r="V1860" i="1"/>
  <c r="W2026" i="1"/>
  <c r="Z2026" i="1"/>
  <c r="V2028" i="1"/>
  <c r="X2032" i="1"/>
  <c r="V2032" i="1"/>
  <c r="Z2040" i="1"/>
  <c r="W2040" i="1"/>
  <c r="Z2066" i="1"/>
  <c r="W2066" i="1"/>
  <c r="W2074" i="1"/>
  <c r="Z2074" i="1"/>
  <c r="V2076" i="1"/>
  <c r="Z2118" i="1"/>
  <c r="W2118" i="1"/>
  <c r="X2166" i="1"/>
  <c r="Y2166" i="1" s="1"/>
  <c r="V2166" i="1"/>
  <c r="Z2178" i="1"/>
  <c r="W2178" i="1"/>
  <c r="V2186" i="1"/>
  <c r="X2190" i="1"/>
  <c r="V2190" i="1"/>
  <c r="Z2198" i="1"/>
  <c r="W2198" i="1"/>
  <c r="Z2238" i="1"/>
  <c r="W2238" i="1"/>
  <c r="Z2274" i="1"/>
  <c r="W2274" i="1"/>
  <c r="Z2282" i="1"/>
  <c r="W2282" i="1"/>
  <c r="Z2324" i="1"/>
  <c r="W2324" i="1"/>
  <c r="AB2340" i="1"/>
  <c r="X2344" i="1"/>
  <c r="AA2344" i="1"/>
  <c r="X2348" i="1"/>
  <c r="V2348" i="1"/>
  <c r="X2356" i="1"/>
  <c r="AA2356" i="1"/>
  <c r="AB2356" i="1" s="1"/>
  <c r="Z2374" i="1"/>
  <c r="W2374" i="1"/>
  <c r="Z2378" i="1"/>
  <c r="W2378" i="1"/>
  <c r="W2420" i="1"/>
  <c r="Z2420" i="1"/>
  <c r="Z2434" i="1"/>
  <c r="W2434" i="1"/>
  <c r="Z2438" i="1"/>
  <c r="W2438" i="1"/>
  <c r="Z2458" i="1"/>
  <c r="W2458" i="1"/>
  <c r="Z2466" i="1"/>
  <c r="W2466" i="1"/>
  <c r="Y2466" i="1" s="1"/>
  <c r="W2476" i="1"/>
  <c r="Z2476" i="1"/>
  <c r="V2482" i="1"/>
  <c r="V2498" i="1"/>
  <c r="X2498" i="1"/>
  <c r="AA2522" i="1"/>
  <c r="X2522" i="1"/>
  <c r="Y2530" i="1"/>
  <c r="AA2534" i="1"/>
  <c r="X2534" i="1"/>
  <c r="X2542" i="1"/>
  <c r="AA2542" i="1"/>
  <c r="AA2551" i="1"/>
  <c r="X2551" i="1"/>
  <c r="Y2551" i="1" s="1"/>
  <c r="W2626" i="1"/>
  <c r="Z2626" i="1"/>
  <c r="W2640" i="1"/>
  <c r="Z2640" i="1"/>
  <c r="V2662" i="1"/>
  <c r="W2674" i="1"/>
  <c r="Z2674" i="1"/>
  <c r="AA2694" i="1"/>
  <c r="X2694" i="1"/>
  <c r="AA2699" i="1"/>
  <c r="X2699" i="1"/>
  <c r="X2748" i="1"/>
  <c r="AA2749" i="1"/>
  <c r="V2750" i="1"/>
  <c r="AA2785" i="1"/>
  <c r="X2787" i="1"/>
  <c r="X2795" i="1"/>
  <c r="W2808" i="1"/>
  <c r="Z2808" i="1"/>
  <c r="W2822" i="1"/>
  <c r="V2822" i="1"/>
  <c r="AA2838" i="1"/>
  <c r="X2838" i="1"/>
  <c r="AA2843" i="1"/>
  <c r="X2843" i="1"/>
  <c r="X2849" i="1"/>
  <c r="X2854" i="1"/>
  <c r="V2858" i="1"/>
  <c r="AA2859" i="1"/>
  <c r="X2892" i="1"/>
  <c r="X2974" i="1"/>
  <c r="AA2974" i="1"/>
  <c r="Z3000" i="1"/>
  <c r="W3000" i="1"/>
  <c r="Z3026" i="1"/>
  <c r="W3026" i="1"/>
  <c r="Y3026" i="1" s="1"/>
  <c r="Z3030" i="1"/>
  <c r="W3030" i="1"/>
  <c r="X3066" i="1"/>
  <c r="V3066" i="1"/>
  <c r="Z3122" i="1"/>
  <c r="W3122" i="1"/>
  <c r="X3172" i="1"/>
  <c r="X3182" i="1"/>
  <c r="X3208" i="1"/>
  <c r="AA3208" i="1"/>
  <c r="W3224" i="1"/>
  <c r="Z3224" i="1"/>
  <c r="AB3236" i="1"/>
  <c r="V3242" i="1"/>
  <c r="W3256" i="1"/>
  <c r="Z3256" i="1"/>
  <c r="Z3302" i="1"/>
  <c r="V3302" i="1"/>
  <c r="W3330" i="1"/>
  <c r="Z3330" i="1"/>
  <c r="W3366" i="1"/>
  <c r="Z3366" i="1"/>
  <c r="W3517" i="1"/>
  <c r="Z3517" i="1"/>
  <c r="Z3626" i="1"/>
  <c r="AB3626" i="1" s="1"/>
  <c r="W3626" i="1"/>
  <c r="W3657" i="1"/>
  <c r="Z3657" i="1"/>
  <c r="V3819" i="1"/>
  <c r="W2028" i="1"/>
  <c r="AA2044" i="1"/>
  <c r="W2048" i="1"/>
  <c r="W2076" i="1"/>
  <c r="W2134" i="1"/>
  <c r="W2182" i="1"/>
  <c r="Z2184" i="1"/>
  <c r="W2186" i="1"/>
  <c r="Y2186" i="1" s="1"/>
  <c r="Z2398" i="1"/>
  <c r="W2400" i="1"/>
  <c r="W2924" i="1"/>
  <c r="Y2944" i="1"/>
  <c r="V2958" i="1"/>
  <c r="W3094" i="1"/>
  <c r="W3164" i="1"/>
  <c r="W3170" i="1"/>
  <c r="Z3208" i="1"/>
  <c r="V3214" i="1"/>
  <c r="V3226" i="1"/>
  <c r="W3242" i="1"/>
  <c r="V3256" i="1"/>
  <c r="W3304" i="1"/>
  <c r="W3320" i="1"/>
  <c r="AA3458" i="1"/>
  <c r="X3458" i="1"/>
  <c r="Z3514" i="1"/>
  <c r="W3514" i="1"/>
  <c r="Z3531" i="1"/>
  <c r="W3531" i="1"/>
  <c r="Z3609" i="1"/>
  <c r="W3609" i="1"/>
  <c r="Z3673" i="1"/>
  <c r="V3673" i="1"/>
  <c r="Z3737" i="1"/>
  <c r="W3737" i="1"/>
  <c r="Z3741" i="1"/>
  <c r="W3741" i="1"/>
  <c r="Z3749" i="1"/>
  <c r="W3749" i="1"/>
  <c r="Z3757" i="1"/>
  <c r="W3757" i="1"/>
  <c r="Z3833" i="1"/>
  <c r="W3833" i="1"/>
  <c r="X3879" i="1"/>
  <c r="AA3879" i="1"/>
  <c r="W3929" i="1"/>
  <c r="Z3929" i="1"/>
  <c r="AB3929" i="1" s="1"/>
  <c r="X3935" i="1"/>
  <c r="AA3935" i="1"/>
  <c r="W3993" i="1"/>
  <c r="Z3993" i="1"/>
  <c r="Z3997" i="1"/>
  <c r="W3997" i="1"/>
  <c r="W4025" i="1"/>
  <c r="Z4025" i="1"/>
  <c r="Z4184" i="1"/>
  <c r="W4184" i="1"/>
  <c r="V4239" i="1"/>
  <c r="AA4278" i="1"/>
  <c r="X4278" i="1"/>
  <c r="W4301" i="1"/>
  <c r="Z4301" i="1"/>
  <c r="V4311" i="1"/>
  <c r="AA4318" i="1"/>
  <c r="X4318" i="1"/>
  <c r="AA4410" i="1"/>
  <c r="AB4410" i="1" s="1"/>
  <c r="X4410" i="1"/>
  <c r="V4410" i="1"/>
  <c r="W4499" i="1"/>
  <c r="Z4499" i="1"/>
  <c r="Z4511" i="1"/>
  <c r="W4511" i="1"/>
  <c r="X2014" i="1"/>
  <c r="V2130" i="1"/>
  <c r="V2154" i="1"/>
  <c r="V2228" i="1"/>
  <c r="X2232" i="1"/>
  <c r="V2364" i="1"/>
  <c r="V2366" i="1"/>
  <c r="AB2414" i="1"/>
  <c r="AA2432" i="1"/>
  <c r="V2450" i="1"/>
  <c r="AA2456" i="1"/>
  <c r="X2782" i="1"/>
  <c r="X2798" i="1"/>
  <c r="X2806" i="1"/>
  <c r="X2820" i="1"/>
  <c r="AA2821" i="1"/>
  <c r="X2876" i="1"/>
  <c r="X2936" i="1"/>
  <c r="V3034" i="1"/>
  <c r="V3036" i="1"/>
  <c r="X3040" i="1"/>
  <c r="V3050" i="1"/>
  <c r="V3204" i="1"/>
  <c r="V3372" i="1"/>
  <c r="Z3424" i="1"/>
  <c r="W3424" i="1"/>
  <c r="Y3424" i="1" s="1"/>
  <c r="Z3435" i="1"/>
  <c r="W3435" i="1"/>
  <c r="AA3448" i="1"/>
  <c r="X3448" i="1"/>
  <c r="Z3451" i="1"/>
  <c r="W3451" i="1"/>
  <c r="Z3455" i="1"/>
  <c r="V3455" i="1"/>
  <c r="AA3488" i="1"/>
  <c r="X3488" i="1"/>
  <c r="W3513" i="1"/>
  <c r="Z3513" i="1"/>
  <c r="X3522" i="1"/>
  <c r="Z3534" i="1"/>
  <c r="W3534" i="1"/>
  <c r="Z3555" i="1"/>
  <c r="W3555" i="1"/>
  <c r="AA3560" i="1"/>
  <c r="X3560" i="1"/>
  <c r="AA3572" i="1"/>
  <c r="AB3572" i="1" s="1"/>
  <c r="X3572" i="1"/>
  <c r="AA3602" i="1"/>
  <c r="X3602" i="1"/>
  <c r="V3623" i="1"/>
  <c r="X3624" i="1"/>
  <c r="AA3632" i="1"/>
  <c r="X3632" i="1"/>
  <c r="Z3659" i="1"/>
  <c r="W3659" i="1"/>
  <c r="Y3659" i="1" s="1"/>
  <c r="AA3679" i="1"/>
  <c r="X3679" i="1"/>
  <c r="V3679" i="1"/>
  <c r="X3749" i="1"/>
  <c r="Y3749" i="1" s="1"/>
  <c r="V3749" i="1"/>
  <c r="X3753" i="1"/>
  <c r="AA3753" i="1"/>
  <c r="W3795" i="1"/>
  <c r="Z3795" i="1"/>
  <c r="Z3881" i="1"/>
  <c r="W3881" i="1"/>
  <c r="Z3885" i="1"/>
  <c r="W3885" i="1"/>
  <c r="W3911" i="1"/>
  <c r="Z3911" i="1"/>
  <c r="AA3947" i="1"/>
  <c r="X3947" i="1"/>
  <c r="W3955" i="1"/>
  <c r="Z3955" i="1"/>
  <c r="W3971" i="1"/>
  <c r="Z3971" i="1"/>
  <c r="Z3975" i="1"/>
  <c r="W3975" i="1"/>
  <c r="X3993" i="1"/>
  <c r="V3993" i="1"/>
  <c r="AA3997" i="1"/>
  <c r="V3997" i="1"/>
  <c r="X3997" i="1"/>
  <c r="X4073" i="1"/>
  <c r="AA4073" i="1"/>
  <c r="X4077" i="1"/>
  <c r="AA4077" i="1"/>
  <c r="AB4077" i="1" s="1"/>
  <c r="W4126" i="1"/>
  <c r="Z4126" i="1"/>
  <c r="AA4375" i="1"/>
  <c r="X4375" i="1"/>
  <c r="X4408" i="1"/>
  <c r="AA4408" i="1"/>
  <c r="V4478" i="1"/>
  <c r="V3435" i="1"/>
  <c r="W3467" i="1"/>
  <c r="V3531" i="1"/>
  <c r="V3547" i="1"/>
  <c r="V3555" i="1"/>
  <c r="V3574" i="1"/>
  <c r="V3603" i="1"/>
  <c r="V3701" i="1"/>
  <c r="V3713" i="1"/>
  <c r="W3775" i="1"/>
  <c r="Y3775" i="1" s="1"/>
  <c r="Z3817" i="1"/>
  <c r="V3857" i="1"/>
  <c r="X3893" i="1"/>
  <c r="AA3893" i="1"/>
  <c r="AB3893" i="1" s="1"/>
  <c r="Z3901" i="1"/>
  <c r="W3901" i="1"/>
  <c r="Z3923" i="1"/>
  <c r="V3923" i="1"/>
  <c r="X3933" i="1"/>
  <c r="AA3933" i="1"/>
  <c r="X3937" i="1"/>
  <c r="V3937" i="1"/>
  <c r="X3975" i="1"/>
  <c r="V3975" i="1"/>
  <c r="AA4011" i="1"/>
  <c r="AB4011" i="1" s="1"/>
  <c r="X4011" i="1"/>
  <c r="Y4011" i="1" s="1"/>
  <c r="V4036" i="1"/>
  <c r="W4084" i="1"/>
  <c r="Y4084" i="1" s="1"/>
  <c r="V4084" i="1"/>
  <c r="W4231" i="1"/>
  <c r="V4231" i="1"/>
  <c r="X4256" i="1"/>
  <c r="AA4256" i="1"/>
  <c r="Z4259" i="1"/>
  <c r="W4259" i="1"/>
  <c r="AA4272" i="1"/>
  <c r="X4272" i="1"/>
  <c r="X4306" i="1"/>
  <c r="AA4306" i="1"/>
  <c r="X4310" i="1"/>
  <c r="AA4310" i="1"/>
  <c r="AA4316" i="1"/>
  <c r="X4316" i="1"/>
  <c r="W4354" i="1"/>
  <c r="Z4354" i="1"/>
  <c r="W4362" i="1"/>
  <c r="Z4362" i="1"/>
  <c r="W4371" i="1"/>
  <c r="Z4371" i="1"/>
  <c r="V4411" i="1"/>
  <c r="V4415" i="1"/>
  <c r="AA4431" i="1"/>
  <c r="X4431" i="1"/>
  <c r="Y4431" i="1" s="1"/>
  <c r="W4456" i="1"/>
  <c r="Z4456" i="1"/>
  <c r="AA4457" i="1"/>
  <c r="AB4457" i="1" s="1"/>
  <c r="V4457" i="1"/>
  <c r="X4477" i="1"/>
  <c r="AA4477" i="1"/>
  <c r="AA4511" i="1"/>
  <c r="V4511" i="1"/>
  <c r="Z4519" i="1"/>
  <c r="W4519" i="1"/>
  <c r="Z4523" i="1"/>
  <c r="AB4523" i="1" s="1"/>
  <c r="W4523" i="1"/>
  <c r="AA3494" i="1"/>
  <c r="AA3532" i="1"/>
  <c r="X3669" i="1"/>
  <c r="X3671" i="1"/>
  <c r="V3691" i="1"/>
  <c r="V3745" i="1"/>
  <c r="Z3913" i="1"/>
  <c r="AB3913" i="1" s="1"/>
  <c r="W3913" i="1"/>
  <c r="Z3953" i="1"/>
  <c r="W3953" i="1"/>
  <c r="W3969" i="1"/>
  <c r="Z3969" i="1"/>
  <c r="W3973" i="1"/>
  <c r="Z3973" i="1"/>
  <c r="Z3977" i="1"/>
  <c r="W3977" i="1"/>
  <c r="Y3977" i="1" s="1"/>
  <c r="X3995" i="1"/>
  <c r="AA3995" i="1"/>
  <c r="W4009" i="1"/>
  <c r="Y4009" i="1" s="1"/>
  <c r="Z4009" i="1"/>
  <c r="Z4017" i="1"/>
  <c r="W4017" i="1"/>
  <c r="X4035" i="1"/>
  <c r="Y4035" i="1" s="1"/>
  <c r="AA4035" i="1"/>
  <c r="W4039" i="1"/>
  <c r="Z4039" i="1"/>
  <c r="AA4074" i="1"/>
  <c r="X4074" i="1"/>
  <c r="Y4074" i="1" s="1"/>
  <c r="V4074" i="1"/>
  <c r="W4219" i="1"/>
  <c r="Z4219" i="1"/>
  <c r="W4283" i="1"/>
  <c r="Z4283" i="1"/>
  <c r="W4303" i="1"/>
  <c r="Z4303" i="1"/>
  <c r="Z4308" i="1"/>
  <c r="W4308" i="1"/>
  <c r="W4329" i="1"/>
  <c r="Z4329" i="1"/>
  <c r="W4343" i="1"/>
  <c r="Z4343" i="1"/>
  <c r="W4370" i="1"/>
  <c r="Z4370" i="1"/>
  <c r="X4414" i="1"/>
  <c r="AA4414" i="1"/>
  <c r="Z4429" i="1"/>
  <c r="W4429" i="1"/>
  <c r="X4471" i="1"/>
  <c r="Y4471" i="1" s="1"/>
  <c r="AA4491" i="1"/>
  <c r="X4491" i="1"/>
  <c r="Y4491" i="1" s="1"/>
  <c r="AA4494" i="1"/>
  <c r="AB4494" i="1" s="1"/>
  <c r="X4494" i="1"/>
  <c r="Y4494" i="1" s="1"/>
  <c r="AA4510" i="1"/>
  <c r="X4510" i="1"/>
  <c r="X4511" i="1"/>
  <c r="X4517" i="1"/>
  <c r="AA4517" i="1"/>
  <c r="V4279" i="1"/>
  <c r="V4380" i="1"/>
  <c r="V4027" i="1"/>
  <c r="AA4053" i="1"/>
  <c r="AB4053" i="1" s="1"/>
  <c r="AA4254" i="1"/>
  <c r="AB4254" i="1" s="1"/>
  <c r="AA4274" i="1"/>
  <c r="AB4366" i="1"/>
  <c r="AA4441" i="1"/>
  <c r="X4450" i="1"/>
  <c r="Y4450" i="1" s="1"/>
  <c r="AA4475" i="1"/>
  <c r="X4518" i="1"/>
  <c r="W14" i="1"/>
  <c r="Z14" i="1"/>
  <c r="Z31" i="1"/>
  <c r="W31" i="1"/>
  <c r="Y31" i="1" s="1"/>
  <c r="Z35" i="1"/>
  <c r="W35" i="1"/>
  <c r="W237" i="1"/>
  <c r="Z237" i="1"/>
  <c r="Z309" i="1"/>
  <c r="W309" i="1"/>
  <c r="W4501" i="1"/>
  <c r="Y4501" i="1" s="1"/>
  <c r="Z4501" i="1"/>
  <c r="Z8" i="1"/>
  <c r="W8" i="1"/>
  <c r="V58" i="1"/>
  <c r="V84" i="1"/>
  <c r="V92" i="1"/>
  <c r="V100" i="1"/>
  <c r="V108" i="1"/>
  <c r="V124" i="1"/>
  <c r="V132" i="1"/>
  <c r="V140" i="1"/>
  <c r="V148" i="1"/>
  <c r="V156" i="1"/>
  <c r="V164" i="1"/>
  <c r="V172" i="1"/>
  <c r="V180" i="1"/>
  <c r="V188" i="1"/>
  <c r="V196" i="1"/>
  <c r="V204" i="1"/>
  <c r="V212" i="1"/>
  <c r="Z231" i="1"/>
  <c r="W231" i="1"/>
  <c r="AA250" i="1"/>
  <c r="AB250" i="1" s="1"/>
  <c r="X250" i="1"/>
  <c r="W253" i="1"/>
  <c r="Z253" i="1"/>
  <c r="V263" i="1"/>
  <c r="V288" i="1"/>
  <c r="X288" i="1"/>
  <c r="Y288" i="1" s="1"/>
  <c r="AA300" i="1"/>
  <c r="X300" i="1"/>
  <c r="W303" i="1"/>
  <c r="Z303" i="1"/>
  <c r="Z308" i="1"/>
  <c r="W308" i="1"/>
  <c r="V309" i="1"/>
  <c r="Z379" i="1"/>
  <c r="W379" i="1"/>
  <c r="AA396" i="1"/>
  <c r="X396" i="1"/>
  <c r="Z436" i="1"/>
  <c r="W436" i="1"/>
  <c r="V437" i="1"/>
  <c r="W447" i="1"/>
  <c r="Z447" i="1"/>
  <c r="AB458" i="1"/>
  <c r="AA462" i="1"/>
  <c r="AB462" i="1" s="1"/>
  <c r="X462" i="1"/>
  <c r="V471" i="1"/>
  <c r="W547" i="1"/>
  <c r="Z547" i="1"/>
  <c r="Z551" i="1"/>
  <c r="W551" i="1"/>
  <c r="AA590" i="1"/>
  <c r="AB590" i="1" s="1"/>
  <c r="X590" i="1"/>
  <c r="V599" i="1"/>
  <c r="V603" i="1"/>
  <c r="V624" i="1"/>
  <c r="X624" i="1"/>
  <c r="V647" i="1"/>
  <c r="AA654" i="1"/>
  <c r="AB654" i="1" s="1"/>
  <c r="X654" i="1"/>
  <c r="AA668" i="1"/>
  <c r="X668" i="1"/>
  <c r="W671" i="1"/>
  <c r="Z671" i="1"/>
  <c r="Z676" i="1"/>
  <c r="W676" i="1"/>
  <c r="V677" i="1"/>
  <c r="Z737" i="1"/>
  <c r="W737" i="1"/>
  <c r="AA744" i="1"/>
  <c r="X744" i="1"/>
  <c r="Z748" i="1"/>
  <c r="W748" i="1"/>
  <c r="V766" i="1"/>
  <c r="X766" i="1"/>
  <c r="Y766" i="1" s="1"/>
  <c r="V806" i="1"/>
  <c r="X806" i="1"/>
  <c r="Y806" i="1" s="1"/>
  <c r="V830" i="1"/>
  <c r="X830" i="1"/>
  <c r="Z913" i="1"/>
  <c r="W913" i="1"/>
  <c r="Z918" i="1"/>
  <c r="W918" i="1"/>
  <c r="V1060" i="1"/>
  <c r="X1060" i="1"/>
  <c r="Z1065" i="1"/>
  <c r="W1065" i="1"/>
  <c r="W1089" i="1"/>
  <c r="Z1089" i="1"/>
  <c r="Z1097" i="1"/>
  <c r="W1097" i="1"/>
  <c r="X1142" i="1"/>
  <c r="AA1142" i="1"/>
  <c r="Z1212" i="1"/>
  <c r="W1212" i="1"/>
  <c r="AA1246" i="1"/>
  <c r="X1246" i="1"/>
  <c r="W1251" i="1"/>
  <c r="Z1251" i="1"/>
  <c r="V1260" i="1"/>
  <c r="X1260" i="1"/>
  <c r="Y1260" i="1" s="1"/>
  <c r="Z1265" i="1"/>
  <c r="W1265" i="1"/>
  <c r="V1276" i="1"/>
  <c r="X1276" i="1"/>
  <c r="Y1276" i="1" s="1"/>
  <c r="Z1340" i="1"/>
  <c r="AB1340" i="1" s="1"/>
  <c r="W1340" i="1"/>
  <c r="W1357" i="1"/>
  <c r="Z1357" i="1"/>
  <c r="Z1374" i="1"/>
  <c r="AB1374" i="1" s="1"/>
  <c r="W1374" i="1"/>
  <c r="Z1426" i="1"/>
  <c r="W1426" i="1"/>
  <c r="W1433" i="1"/>
  <c r="Z1433" i="1"/>
  <c r="Z1442" i="1"/>
  <c r="W1442" i="1"/>
  <c r="W1476" i="1"/>
  <c r="Z1476" i="1"/>
  <c r="W1529" i="1"/>
  <c r="Z1529" i="1"/>
  <c r="Z1557" i="1"/>
  <c r="W1557" i="1"/>
  <c r="Z1616" i="1"/>
  <c r="AB1616" i="1" s="1"/>
  <c r="W1616" i="1"/>
  <c r="W1721" i="1"/>
  <c r="Z1721" i="1"/>
  <c r="Z1732" i="1"/>
  <c r="AB1732" i="1" s="1"/>
  <c r="W1732" i="1"/>
  <c r="Z1772" i="1"/>
  <c r="W1772" i="1"/>
  <c r="W1779" i="1"/>
  <c r="Z1779" i="1"/>
  <c r="W1789" i="1"/>
  <c r="Z1789" i="1"/>
  <c r="Z1874" i="1"/>
  <c r="AB1874" i="1" s="1"/>
  <c r="W1874" i="1"/>
  <c r="W1918" i="1"/>
  <c r="Z1918" i="1"/>
  <c r="Z1953" i="1"/>
  <c r="W1953" i="1"/>
  <c r="Z1966" i="1"/>
  <c r="W1966" i="1"/>
  <c r="Z1972" i="1"/>
  <c r="W1972" i="1"/>
  <c r="Y1972" i="1" s="1"/>
  <c r="V1972" i="1"/>
  <c r="X1982" i="1"/>
  <c r="V1982" i="1"/>
  <c r="AA1982" i="1"/>
  <c r="X2088" i="1"/>
  <c r="Y2088" i="1" s="1"/>
  <c r="AA2088" i="1"/>
  <c r="AB2088" i="1" s="1"/>
  <c r="X2242" i="1"/>
  <c r="Y2242" i="1" s="1"/>
  <c r="AA2242" i="1"/>
  <c r="AB2242" i="1" s="1"/>
  <c r="V2242" i="1"/>
  <c r="Z2386" i="1"/>
  <c r="W2386" i="1"/>
  <c r="AA2630" i="1"/>
  <c r="X2630" i="1"/>
  <c r="V2630" i="1"/>
  <c r="AA2643" i="1"/>
  <c r="X2643" i="1"/>
  <c r="AA2647" i="1"/>
  <c r="X2647" i="1"/>
  <c r="AA2651" i="1"/>
  <c r="X2651" i="1"/>
  <c r="W2656" i="1"/>
  <c r="Z2656" i="1"/>
  <c r="AA2667" i="1"/>
  <c r="X2667" i="1"/>
  <c r="X2729" i="1"/>
  <c r="AA2729" i="1"/>
  <c r="AA2734" i="1"/>
  <c r="AB2734" i="1" s="1"/>
  <c r="X2734" i="1"/>
  <c r="AA2755" i="1"/>
  <c r="X2755" i="1"/>
  <c r="X2813" i="1"/>
  <c r="AA2813" i="1"/>
  <c r="AA2817" i="1"/>
  <c r="X2817" i="1"/>
  <c r="Z2890" i="1"/>
  <c r="W2890" i="1"/>
  <c r="Z3072" i="1"/>
  <c r="W3072" i="1"/>
  <c r="Y3072" i="1" s="1"/>
  <c r="W3076" i="1"/>
  <c r="Z3076" i="1"/>
  <c r="W3080" i="1"/>
  <c r="Y3080" i="1" s="1"/>
  <c r="Z3080" i="1"/>
  <c r="W3084" i="1"/>
  <c r="Z3084" i="1"/>
  <c r="Z3088" i="1"/>
  <c r="W3088" i="1"/>
  <c r="Z3092" i="1"/>
  <c r="W3092" i="1"/>
  <c r="X3104" i="1"/>
  <c r="V3104" i="1"/>
  <c r="X3108" i="1"/>
  <c r="V3108" i="1"/>
  <c r="AA3108" i="1"/>
  <c r="Z3128" i="1"/>
  <c r="W3128" i="1"/>
  <c r="Z3132" i="1"/>
  <c r="W3132" i="1"/>
  <c r="Z3296" i="1"/>
  <c r="W3296" i="1"/>
  <c r="V3306" i="1"/>
  <c r="W3306" i="1"/>
  <c r="Z3306" i="1"/>
  <c r="Z3332" i="1"/>
  <c r="W3332" i="1"/>
  <c r="X3338" i="1"/>
  <c r="V3338" i="1"/>
  <c r="X3342" i="1"/>
  <c r="V3342" i="1"/>
  <c r="AA3342" i="1"/>
  <c r="X3823" i="1"/>
  <c r="V3823" i="1"/>
  <c r="AA3823" i="1"/>
  <c r="X2" i="1"/>
  <c r="Y2" i="1" s="1"/>
  <c r="AA2" i="1"/>
  <c r="W223" i="1"/>
  <c r="Z223" i="1"/>
  <c r="V259" i="1"/>
  <c r="Z259" i="1"/>
  <c r="V289" i="1"/>
  <c r="Z289" i="1"/>
  <c r="W289" i="1"/>
  <c r="Z304" i="1"/>
  <c r="W304" i="1"/>
  <c r="Z400" i="1"/>
  <c r="W400" i="1"/>
  <c r="W415" i="1"/>
  <c r="Z415" i="1"/>
  <c r="Z437" i="1"/>
  <c r="W437" i="1"/>
  <c r="Z448" i="1"/>
  <c r="W448" i="1"/>
  <c r="Z471" i="1"/>
  <c r="W471" i="1"/>
  <c r="Z475" i="1"/>
  <c r="W475" i="1"/>
  <c r="AA540" i="1"/>
  <c r="X540" i="1"/>
  <c r="Z548" i="1"/>
  <c r="W548" i="1"/>
  <c r="V560" i="1"/>
  <c r="X560" i="1"/>
  <c r="Z599" i="1"/>
  <c r="W599" i="1"/>
  <c r="V625" i="1"/>
  <c r="Z625" i="1"/>
  <c r="W625" i="1"/>
  <c r="Z647" i="1"/>
  <c r="W647" i="1"/>
  <c r="Z672" i="1"/>
  <c r="W672" i="1"/>
  <c r="Z677" i="1"/>
  <c r="W677" i="1"/>
  <c r="AA734" i="1"/>
  <c r="X734" i="1"/>
  <c r="Y734" i="1" s="1"/>
  <c r="W749" i="1"/>
  <c r="Z749" i="1"/>
  <c r="AA768" i="1"/>
  <c r="X768" i="1"/>
  <c r="Z772" i="1"/>
  <c r="W772" i="1"/>
  <c r="Z777" i="1"/>
  <c r="W777" i="1"/>
  <c r="Z801" i="1"/>
  <c r="W801" i="1"/>
  <c r="AA808" i="1"/>
  <c r="X808" i="1"/>
  <c r="Z811" i="1"/>
  <c r="W811" i="1"/>
  <c r="AA832" i="1"/>
  <c r="X832" i="1"/>
  <c r="Z836" i="1"/>
  <c r="W836" i="1"/>
  <c r="Z841" i="1"/>
  <c r="W841" i="1"/>
  <c r="Z854" i="1"/>
  <c r="W854" i="1"/>
  <c r="V878" i="1"/>
  <c r="X878" i="1"/>
  <c r="Y878" i="1" s="1"/>
  <c r="Z883" i="1"/>
  <c r="W883" i="1"/>
  <c r="AA920" i="1"/>
  <c r="X920" i="1"/>
  <c r="Y920" i="1" s="1"/>
  <c r="Z1066" i="1"/>
  <c r="W1066" i="1"/>
  <c r="Z1090" i="1"/>
  <c r="W1090" i="1"/>
  <c r="W1203" i="1"/>
  <c r="Z1203" i="1"/>
  <c r="V1204" i="1"/>
  <c r="X1204" i="1"/>
  <c r="X1214" i="1"/>
  <c r="AA1214" i="1"/>
  <c r="Z1239" i="1"/>
  <c r="W1239" i="1"/>
  <c r="Z1252" i="1"/>
  <c r="W1252" i="1"/>
  <c r="Z1266" i="1"/>
  <c r="W1266" i="1"/>
  <c r="Z1358" i="1"/>
  <c r="W1358" i="1"/>
  <c r="Z1375" i="1"/>
  <c r="W1375" i="1"/>
  <c r="V1386" i="1"/>
  <c r="AA1386" i="1"/>
  <c r="Z1434" i="1"/>
  <c r="W1434" i="1"/>
  <c r="Z1469" i="1"/>
  <c r="W1469" i="1"/>
  <c r="Z1536" i="1"/>
  <c r="AB1536" i="1" s="1"/>
  <c r="W1536" i="1"/>
  <c r="W1587" i="1"/>
  <c r="Z1587" i="1"/>
  <c r="Z1728" i="1"/>
  <c r="W1728" i="1"/>
  <c r="Z1729" i="1"/>
  <c r="W1729" i="1"/>
  <c r="Z1736" i="1"/>
  <c r="W1736" i="1"/>
  <c r="Z1780" i="1"/>
  <c r="W1780" i="1"/>
  <c r="W1846" i="1"/>
  <c r="Z1846" i="1"/>
  <c r="AB1846" i="1" s="1"/>
  <c r="V1876" i="1"/>
  <c r="AA1876" i="1"/>
  <c r="Z1881" i="1"/>
  <c r="W1881" i="1"/>
  <c r="V1924" i="1"/>
  <c r="AA1924" i="1"/>
  <c r="W2256" i="1"/>
  <c r="Z2256" i="1"/>
  <c r="Z2262" i="1"/>
  <c r="W2262" i="1"/>
  <c r="Z2276" i="1"/>
  <c r="W2276" i="1"/>
  <c r="Y2276" i="1" s="1"/>
  <c r="Z2280" i="1"/>
  <c r="W2280" i="1"/>
  <c r="X2286" i="1"/>
  <c r="AA2286" i="1"/>
  <c r="X2290" i="1"/>
  <c r="Y2290" i="1" s="1"/>
  <c r="AA2290" i="1"/>
  <c r="AB2290" i="1" s="1"/>
  <c r="V2290" i="1"/>
  <c r="Z2440" i="1"/>
  <c r="W2440" i="1"/>
  <c r="Z2454" i="1"/>
  <c r="W2454" i="1"/>
  <c r="Z2490" i="1"/>
  <c r="W2490" i="1"/>
  <c r="X2518" i="1"/>
  <c r="V2518" i="1"/>
  <c r="AA2518" i="1"/>
  <c r="AB2518" i="1" s="1"/>
  <c r="AA2756" i="1"/>
  <c r="AB2756" i="1" s="1"/>
  <c r="X2756" i="1"/>
  <c r="AA2763" i="1"/>
  <c r="X2763" i="1"/>
  <c r="AA2799" i="1"/>
  <c r="X2799" i="1"/>
  <c r="AA2807" i="1"/>
  <c r="X2807" i="1"/>
  <c r="W2826" i="1"/>
  <c r="Z2826" i="1"/>
  <c r="W2832" i="1"/>
  <c r="Z2832" i="1"/>
  <c r="W2850" i="1"/>
  <c r="Z2850" i="1"/>
  <c r="AA2851" i="1"/>
  <c r="X2851" i="1"/>
  <c r="W2864" i="1"/>
  <c r="Z2864" i="1"/>
  <c r="Z2898" i="1"/>
  <c r="W2898" i="1"/>
  <c r="Y2898" i="1" s="1"/>
  <c r="X3839" i="1"/>
  <c r="V3839" i="1"/>
  <c r="Z3893" i="1"/>
  <c r="V3893" i="1"/>
  <c r="W3893" i="1"/>
  <c r="W3899" i="1"/>
  <c r="Y3899" i="1" s="1"/>
  <c r="Z3899" i="1"/>
  <c r="Z3933" i="1"/>
  <c r="AB3933" i="1" s="1"/>
  <c r="V3933" i="1"/>
  <c r="W3933" i="1"/>
  <c r="Y3933" i="1" s="1"/>
  <c r="X3979" i="1"/>
  <c r="AA3979" i="1"/>
  <c r="AB3979" i="1" s="1"/>
  <c r="V3979" i="1"/>
  <c r="AA4042" i="1"/>
  <c r="X4042" i="1"/>
  <c r="AA4070" i="1"/>
  <c r="AB4070" i="1" s="1"/>
  <c r="X4070" i="1"/>
  <c r="W4106" i="1"/>
  <c r="Z4106" i="1"/>
  <c r="W4285" i="1"/>
  <c r="Z4285" i="1"/>
  <c r="AA4286" i="1"/>
  <c r="X4286" i="1"/>
  <c r="AA4352" i="1"/>
  <c r="X4352" i="1"/>
  <c r="Z4" i="1"/>
  <c r="W4" i="1"/>
  <c r="Y35" i="1"/>
  <c r="W57" i="1"/>
  <c r="Y57" i="1" s="1"/>
  <c r="Z57" i="1"/>
  <c r="V62" i="1"/>
  <c r="V68" i="1"/>
  <c r="W71" i="1"/>
  <c r="Z71" i="1"/>
  <c r="V116" i="1"/>
  <c r="Z3" i="1"/>
  <c r="W3" i="1"/>
  <c r="Z7" i="1"/>
  <c r="W7" i="1"/>
  <c r="Y7" i="1" s="1"/>
  <c r="Z11" i="1"/>
  <c r="W11" i="1"/>
  <c r="Y27" i="1"/>
  <c r="Z52" i="1"/>
  <c r="W52" i="1"/>
  <c r="Z56" i="1"/>
  <c r="W56" i="1"/>
  <c r="V82" i="1"/>
  <c r="V90" i="1"/>
  <c r="V98" i="1"/>
  <c r="V106" i="1"/>
  <c r="V114" i="1"/>
  <c r="V122" i="1"/>
  <c r="V130" i="1"/>
  <c r="V138" i="1"/>
  <c r="V146" i="1"/>
  <c r="V154" i="1"/>
  <c r="V162" i="1"/>
  <c r="V170" i="1"/>
  <c r="V178" i="1"/>
  <c r="V186" i="1"/>
  <c r="V194" i="1"/>
  <c r="V202" i="1"/>
  <c r="V210" i="1"/>
  <c r="X222" i="1"/>
  <c r="Y222" i="1" s="1"/>
  <c r="V225" i="1"/>
  <c r="W225" i="1"/>
  <c r="V231" i="1"/>
  <c r="AA236" i="1"/>
  <c r="X236" i="1"/>
  <c r="AB238" i="1"/>
  <c r="Z261" i="1"/>
  <c r="W261" i="1"/>
  <c r="Z265" i="1"/>
  <c r="W265" i="1"/>
  <c r="Z311" i="1"/>
  <c r="W311" i="1"/>
  <c r="Z315" i="1"/>
  <c r="W315" i="1"/>
  <c r="Z363" i="1"/>
  <c r="W363" i="1"/>
  <c r="V379" i="1"/>
  <c r="AA414" i="1"/>
  <c r="AB414" i="1" s="1"/>
  <c r="X414" i="1"/>
  <c r="Z439" i="1"/>
  <c r="W439" i="1"/>
  <c r="Z464" i="1"/>
  <c r="W464" i="1"/>
  <c r="Z469" i="1"/>
  <c r="W469" i="1"/>
  <c r="Z473" i="1"/>
  <c r="W473" i="1"/>
  <c r="AB474" i="1"/>
  <c r="V528" i="1"/>
  <c r="X528" i="1"/>
  <c r="Y528" i="1" s="1"/>
  <c r="W541" i="1"/>
  <c r="Z541" i="1"/>
  <c r="V551" i="1"/>
  <c r="Z577" i="1"/>
  <c r="W577" i="1"/>
  <c r="Z592" i="1"/>
  <c r="W592" i="1"/>
  <c r="Z597" i="1"/>
  <c r="W597" i="1"/>
  <c r="Z645" i="1"/>
  <c r="W645" i="1"/>
  <c r="Z656" i="1"/>
  <c r="W656" i="1"/>
  <c r="Z679" i="1"/>
  <c r="W679" i="1"/>
  <c r="Z683" i="1"/>
  <c r="W683" i="1"/>
  <c r="AA710" i="1"/>
  <c r="AB710" i="1" s="1"/>
  <c r="X710" i="1"/>
  <c r="AA742" i="1"/>
  <c r="X742" i="1"/>
  <c r="Z755" i="1"/>
  <c r="W755" i="1"/>
  <c r="Z769" i="1"/>
  <c r="W769" i="1"/>
  <c r="AA776" i="1"/>
  <c r="X776" i="1"/>
  <c r="Y776" i="1" s="1"/>
  <c r="Z779" i="1"/>
  <c r="W779" i="1"/>
  <c r="AA800" i="1"/>
  <c r="AB800" i="1" s="1"/>
  <c r="X800" i="1"/>
  <c r="Z804" i="1"/>
  <c r="W804" i="1"/>
  <c r="Z809" i="1"/>
  <c r="W809" i="1"/>
  <c r="Z833" i="1"/>
  <c r="W833" i="1"/>
  <c r="AA840" i="1"/>
  <c r="X840" i="1"/>
  <c r="Y840" i="1" s="1"/>
  <c r="Z843" i="1"/>
  <c r="W843" i="1"/>
  <c r="Z1092" i="1"/>
  <c r="W1092" i="1"/>
  <c r="Y1092" i="1" s="1"/>
  <c r="Z1105" i="1"/>
  <c r="W1105" i="1"/>
  <c r="Z1135" i="1"/>
  <c r="W1135" i="1"/>
  <c r="Z1140" i="1"/>
  <c r="W1140" i="1"/>
  <c r="AA1198" i="1"/>
  <c r="AB1198" i="1" s="1"/>
  <c r="X1198" i="1"/>
  <c r="AA1238" i="1"/>
  <c r="X1238" i="1"/>
  <c r="V1244" i="1"/>
  <c r="X1244" i="1"/>
  <c r="Z1250" i="1"/>
  <c r="W1250" i="1"/>
  <c r="Z1274" i="1"/>
  <c r="AB1274" i="1" s="1"/>
  <c r="W1274" i="1"/>
  <c r="Z1356" i="1"/>
  <c r="W1356" i="1"/>
  <c r="W1367" i="1"/>
  <c r="Z1367" i="1"/>
  <c r="W1395" i="1"/>
  <c r="Z1395" i="1"/>
  <c r="Z1425" i="1"/>
  <c r="W1425" i="1"/>
  <c r="Z1471" i="1"/>
  <c r="W1471" i="1"/>
  <c r="Z1488" i="1"/>
  <c r="AB1488" i="1" s="1"/>
  <c r="W1488" i="1"/>
  <c r="Z1528" i="1"/>
  <c r="W1528" i="1"/>
  <c r="AB1540" i="1"/>
  <c r="Z1605" i="1"/>
  <c r="W1605" i="1"/>
  <c r="Z1713" i="1"/>
  <c r="W1713" i="1"/>
  <c r="Z1720" i="1"/>
  <c r="AB1720" i="1" s="1"/>
  <c r="W1720" i="1"/>
  <c r="W1731" i="1"/>
  <c r="Z1731" i="1"/>
  <c r="W1761" i="1"/>
  <c r="Z1761" i="1"/>
  <c r="Z1788" i="1"/>
  <c r="W1788" i="1"/>
  <c r="Z1945" i="1"/>
  <c r="W1945" i="1"/>
  <c r="W1980" i="1"/>
  <c r="Y1980" i="1" s="1"/>
  <c r="Z1980" i="1"/>
  <c r="X2080" i="1"/>
  <c r="V2080" i="1"/>
  <c r="X2150" i="1"/>
  <c r="V2150" i="1"/>
  <c r="Z2230" i="1"/>
  <c r="AB2230" i="1" s="1"/>
  <c r="W2230" i="1"/>
  <c r="Z2336" i="1"/>
  <c r="W2336" i="1"/>
  <c r="Z2426" i="1"/>
  <c r="W2426" i="1"/>
  <c r="AA2588" i="1"/>
  <c r="X2588" i="1"/>
  <c r="W2616" i="1"/>
  <c r="Z2616" i="1"/>
  <c r="AA2812" i="1"/>
  <c r="X2812" i="1"/>
  <c r="Y2812" i="1" s="1"/>
  <c r="V2812" i="1"/>
  <c r="Z2882" i="1"/>
  <c r="W2882" i="1"/>
  <c r="Y2882" i="1" s="1"/>
  <c r="X2918" i="1"/>
  <c r="V2918" i="1"/>
  <c r="X2922" i="1"/>
  <c r="V2922" i="1"/>
  <c r="AA2922" i="1"/>
  <c r="Z3006" i="1"/>
  <c r="W3006" i="1"/>
  <c r="Y3006" i="1" s="1"/>
  <c r="X3016" i="1"/>
  <c r="V3016" i="1"/>
  <c r="Z39" i="1"/>
  <c r="W39" i="1"/>
  <c r="V224" i="1"/>
  <c r="X224" i="1"/>
  <c r="Z228" i="1"/>
  <c r="W228" i="1"/>
  <c r="Z263" i="1"/>
  <c r="W263" i="1"/>
  <c r="Z313" i="1"/>
  <c r="W313" i="1"/>
  <c r="W6" i="1"/>
  <c r="Z6" i="1"/>
  <c r="AB6" i="1" s="1"/>
  <c r="W10" i="1"/>
  <c r="Z10" i="1"/>
  <c r="AB10" i="1" s="1"/>
  <c r="Z32" i="1"/>
  <c r="W32" i="1"/>
  <c r="Z36" i="1"/>
  <c r="W36" i="1"/>
  <c r="Z40" i="1"/>
  <c r="W40" i="1"/>
  <c r="Z51" i="1"/>
  <c r="W51" i="1"/>
  <c r="Z55" i="1"/>
  <c r="W55" i="1"/>
  <c r="Y55" i="1" s="1"/>
  <c r="W73" i="1"/>
  <c r="Z73" i="1"/>
  <c r="Z224" i="1"/>
  <c r="W224" i="1"/>
  <c r="Z229" i="1"/>
  <c r="W229" i="1"/>
  <c r="Z240" i="1"/>
  <c r="W240" i="1"/>
  <c r="Y240" i="1" s="1"/>
  <c r="AA252" i="1"/>
  <c r="X252" i="1"/>
  <c r="Z260" i="1"/>
  <c r="W260" i="1"/>
  <c r="V272" i="1"/>
  <c r="X272" i="1"/>
  <c r="Y272" i="1" s="1"/>
  <c r="V302" i="1"/>
  <c r="AA302" i="1"/>
  <c r="AB302" i="1" s="1"/>
  <c r="X302" i="1"/>
  <c r="W397" i="1"/>
  <c r="Z397" i="1"/>
  <c r="Z416" i="1"/>
  <c r="W416" i="1"/>
  <c r="V446" i="1"/>
  <c r="AA446" i="1"/>
  <c r="AB446" i="1" s="1"/>
  <c r="X446" i="1"/>
  <c r="AA460" i="1"/>
  <c r="X460" i="1"/>
  <c r="W463" i="1"/>
  <c r="Z463" i="1"/>
  <c r="Z468" i="1"/>
  <c r="W468" i="1"/>
  <c r="Z549" i="1"/>
  <c r="W549" i="1"/>
  <c r="Z553" i="1"/>
  <c r="W553" i="1"/>
  <c r="V576" i="1"/>
  <c r="X576" i="1"/>
  <c r="Y576" i="1" s="1"/>
  <c r="AA588" i="1"/>
  <c r="X588" i="1"/>
  <c r="W591" i="1"/>
  <c r="Z591" i="1"/>
  <c r="Z596" i="1"/>
  <c r="W596" i="1"/>
  <c r="Z644" i="1"/>
  <c r="W644" i="1"/>
  <c r="W655" i="1"/>
  <c r="Z655" i="1"/>
  <c r="V670" i="1"/>
  <c r="AA670" i="1"/>
  <c r="AB670" i="1" s="1"/>
  <c r="X670" i="1"/>
  <c r="AA736" i="1"/>
  <c r="X736" i="1"/>
  <c r="Z740" i="1"/>
  <c r="AB740" i="1" s="1"/>
  <c r="W740" i="1"/>
  <c r="Z745" i="1"/>
  <c r="W745" i="1"/>
  <c r="Z750" i="1"/>
  <c r="AB750" i="1" s="1"/>
  <c r="W750" i="1"/>
  <c r="Z758" i="1"/>
  <c r="W758" i="1"/>
  <c r="Y758" i="1" s="1"/>
  <c r="V774" i="1"/>
  <c r="X774" i="1"/>
  <c r="Y774" i="1" s="1"/>
  <c r="V798" i="1"/>
  <c r="X798" i="1"/>
  <c r="Y798" i="1" s="1"/>
  <c r="V838" i="1"/>
  <c r="X838" i="1"/>
  <c r="Y838" i="1" s="1"/>
  <c r="AA856" i="1"/>
  <c r="X856" i="1"/>
  <c r="Y856" i="1" s="1"/>
  <c r="Z884" i="1"/>
  <c r="W884" i="1"/>
  <c r="Z1079" i="1"/>
  <c r="W1079" i="1"/>
  <c r="W1091" i="1"/>
  <c r="Z1091" i="1"/>
  <c r="Z1100" i="1"/>
  <c r="W1100" i="1"/>
  <c r="Z1151" i="1"/>
  <c r="W1151" i="1"/>
  <c r="Z1191" i="1"/>
  <c r="W1191" i="1"/>
  <c r="Z1196" i="1"/>
  <c r="W1196" i="1"/>
  <c r="V1236" i="1"/>
  <c r="X1236" i="1"/>
  <c r="Z1242" i="1"/>
  <c r="W1242" i="1"/>
  <c r="Z1247" i="1"/>
  <c r="W1247" i="1"/>
  <c r="AA1254" i="1"/>
  <c r="AB1254" i="1" s="1"/>
  <c r="X1254" i="1"/>
  <c r="W1273" i="1"/>
  <c r="Z1273" i="1"/>
  <c r="Z1322" i="1"/>
  <c r="W1322" i="1"/>
  <c r="W1355" i="1"/>
  <c r="Z1355" i="1"/>
  <c r="Z1366" i="1"/>
  <c r="AB1366" i="1" s="1"/>
  <c r="W1366" i="1"/>
  <c r="Z1470" i="1"/>
  <c r="W1470" i="1"/>
  <c r="Z1487" i="1"/>
  <c r="W1487" i="1"/>
  <c r="W1507" i="1"/>
  <c r="Z1507" i="1"/>
  <c r="AB1508" i="1"/>
  <c r="W1527" i="1"/>
  <c r="Z1527" i="1"/>
  <c r="W1537" i="1"/>
  <c r="Z1537" i="1"/>
  <c r="W1685" i="1"/>
  <c r="Z1685" i="1"/>
  <c r="AB1692" i="1"/>
  <c r="W1695" i="1"/>
  <c r="Z1695" i="1"/>
  <c r="Z1740" i="1"/>
  <c r="AB1740" i="1" s="1"/>
  <c r="W1740" i="1"/>
  <c r="W1781" i="1"/>
  <c r="Z1781" i="1"/>
  <c r="Z1974" i="1"/>
  <c r="W1974" i="1"/>
  <c r="Y1974" i="1" s="1"/>
  <c r="W1996" i="1"/>
  <c r="Y1996" i="1" s="1"/>
  <c r="Z1996" i="1"/>
  <c r="X2004" i="1"/>
  <c r="V2004" i="1"/>
  <c r="X2024" i="1"/>
  <c r="Y2024" i="1" s="1"/>
  <c r="AA2024" i="1"/>
  <c r="AB2024" i="1" s="1"/>
  <c r="Z2214" i="1"/>
  <c r="W2214" i="1"/>
  <c r="Y2214" i="1" s="1"/>
  <c r="Z2304" i="1"/>
  <c r="W2304" i="1"/>
  <c r="Z2404" i="1"/>
  <c r="AB2404" i="1" s="1"/>
  <c r="W2404" i="1"/>
  <c r="Y2404" i="1" s="1"/>
  <c r="AA2870" i="1"/>
  <c r="AB2870" i="1" s="1"/>
  <c r="X2870" i="1"/>
  <c r="V2870" i="1"/>
  <c r="Z2874" i="1"/>
  <c r="AB2874" i="1" s="1"/>
  <c r="W2874" i="1"/>
  <c r="Y2874" i="1" s="1"/>
  <c r="Z2906" i="1"/>
  <c r="W2906" i="1"/>
  <c r="V542" i="1"/>
  <c r="V601" i="1"/>
  <c r="V649" i="1"/>
  <c r="V656" i="1"/>
  <c r="V667" i="1"/>
  <c r="V750" i="1"/>
  <c r="V854" i="1"/>
  <c r="X854" i="1"/>
  <c r="Y854" i="1" s="1"/>
  <c r="Z889" i="1"/>
  <c r="W889" i="1"/>
  <c r="V918" i="1"/>
  <c r="X918" i="1"/>
  <c r="Y918" i="1" s="1"/>
  <c r="Z1071" i="1"/>
  <c r="W1071" i="1"/>
  <c r="Z1076" i="1"/>
  <c r="W1076" i="1"/>
  <c r="Y1076" i="1" s="1"/>
  <c r="W1139" i="1"/>
  <c r="Z1139" i="1"/>
  <c r="Z1148" i="1"/>
  <c r="W1148" i="1"/>
  <c r="Y1148" i="1" s="1"/>
  <c r="V1252" i="1"/>
  <c r="X1252" i="1"/>
  <c r="Z1258" i="1"/>
  <c r="W1258" i="1"/>
  <c r="Z1384" i="1"/>
  <c r="W1384" i="1"/>
  <c r="Z1394" i="1"/>
  <c r="W1394" i="1"/>
  <c r="V1470" i="1"/>
  <c r="AA1470" i="1"/>
  <c r="Z1475" i="1"/>
  <c r="W1475" i="1"/>
  <c r="AB1528" i="1"/>
  <c r="W1609" i="1"/>
  <c r="Z1609" i="1"/>
  <c r="W1619" i="1"/>
  <c r="Z1619" i="1"/>
  <c r="Z1637" i="1"/>
  <c r="W1637" i="1"/>
  <c r="Z1684" i="1"/>
  <c r="W1684" i="1"/>
  <c r="Z1760" i="1"/>
  <c r="AB1760" i="1" s="1"/>
  <c r="W1760" i="1"/>
  <c r="V1940" i="1"/>
  <c r="AA1940" i="1"/>
  <c r="W1950" i="1"/>
  <c r="Z1950" i="1"/>
  <c r="AB1950" i="1" s="1"/>
  <c r="Z1994" i="1"/>
  <c r="W1994" i="1"/>
  <c r="Y1994" i="1" s="1"/>
  <c r="X2072" i="1"/>
  <c r="Y2072" i="1" s="1"/>
  <c r="AA2072" i="1"/>
  <c r="Z2162" i="1"/>
  <c r="W2162" i="1"/>
  <c r="Y2162" i="1" s="1"/>
  <c r="AA2208" i="1"/>
  <c r="AB2208" i="1" s="1"/>
  <c r="X2208" i="1"/>
  <c r="V2214" i="1"/>
  <c r="X2214" i="1"/>
  <c r="W2240" i="1"/>
  <c r="Y2240" i="1" s="1"/>
  <c r="Z2240" i="1"/>
  <c r="Z2246" i="1"/>
  <c r="W2246" i="1"/>
  <c r="X2262" i="1"/>
  <c r="Y2262" i="1" s="1"/>
  <c r="V2262" i="1"/>
  <c r="Z2270" i="1"/>
  <c r="W2270" i="1"/>
  <c r="W2288" i="1"/>
  <c r="Y2288" i="1" s="1"/>
  <c r="Z2288" i="1"/>
  <c r="Z2294" i="1"/>
  <c r="W2294" i="1"/>
  <c r="Z2300" i="1"/>
  <c r="AB2300" i="1" s="1"/>
  <c r="W2300" i="1"/>
  <c r="X2374" i="1"/>
  <c r="V2374" i="1"/>
  <c r="Z2394" i="1"/>
  <c r="AB2394" i="1" s="1"/>
  <c r="W2394" i="1"/>
  <c r="X2402" i="1"/>
  <c r="V2402" i="1"/>
  <c r="Z2416" i="1"/>
  <c r="AB2416" i="1" s="1"/>
  <c r="W2416" i="1"/>
  <c r="Y2416" i="1" s="1"/>
  <c r="V2426" i="1"/>
  <c r="AA2426" i="1"/>
  <c r="X2540" i="1"/>
  <c r="Y2540" i="1" s="1"/>
  <c r="V2540" i="1"/>
  <c r="X2550" i="1"/>
  <c r="Y2550" i="1" s="1"/>
  <c r="AA2550" i="1"/>
  <c r="V2550" i="1"/>
  <c r="AA2575" i="1"/>
  <c r="X2575" i="1"/>
  <c r="Y2575" i="1" s="1"/>
  <c r="V2575" i="1"/>
  <c r="AA2684" i="1"/>
  <c r="X2684" i="1"/>
  <c r="X2685" i="1"/>
  <c r="AA2685" i="1"/>
  <c r="AA2716" i="1"/>
  <c r="X2716" i="1"/>
  <c r="W2722" i="1"/>
  <c r="Z2722" i="1"/>
  <c r="AA2723" i="1"/>
  <c r="X2723" i="1"/>
  <c r="W2736" i="1"/>
  <c r="Z2736" i="1"/>
  <c r="AA2742" i="1"/>
  <c r="X2742" i="1"/>
  <c r="AA2747" i="1"/>
  <c r="X2747" i="1"/>
  <c r="AA2766" i="1"/>
  <c r="AB2766" i="1" s="1"/>
  <c r="X2766" i="1"/>
  <c r="V2826" i="1"/>
  <c r="X2928" i="1"/>
  <c r="AA2928" i="1"/>
  <c r="W2966" i="1"/>
  <c r="Z2966" i="1"/>
  <c r="X3000" i="1"/>
  <c r="V3000" i="1"/>
  <c r="X3014" i="1"/>
  <c r="Y3014" i="1" s="1"/>
  <c r="AA3014" i="1"/>
  <c r="W3018" i="1"/>
  <c r="Z3018" i="1"/>
  <c r="X3032" i="1"/>
  <c r="V3032" i="1"/>
  <c r="Z3056" i="1"/>
  <c r="W3056" i="1"/>
  <c r="Y3056" i="1" s="1"/>
  <c r="Z3060" i="1"/>
  <c r="W3060" i="1"/>
  <c r="Z3064" i="1"/>
  <c r="W3064" i="1"/>
  <c r="Y3076" i="1"/>
  <c r="Y3084" i="1"/>
  <c r="X3088" i="1"/>
  <c r="V3088" i="1"/>
  <c r="X3092" i="1"/>
  <c r="V3092" i="1"/>
  <c r="AA3092" i="1"/>
  <c r="Z3232" i="1"/>
  <c r="W3232" i="1"/>
  <c r="Z3290" i="1"/>
  <c r="W3290" i="1"/>
  <c r="Z3326" i="1"/>
  <c r="W3326" i="1"/>
  <c r="W3350" i="1"/>
  <c r="Z3350" i="1"/>
  <c r="Z3354" i="1"/>
  <c r="W3354" i="1"/>
  <c r="Z3445" i="1"/>
  <c r="W3445" i="1"/>
  <c r="W3463" i="1"/>
  <c r="Z3463" i="1"/>
  <c r="W3485" i="1"/>
  <c r="Z3485" i="1"/>
  <c r="Z3499" i="1"/>
  <c r="W3499" i="1"/>
  <c r="AA3512" i="1"/>
  <c r="X3512" i="1"/>
  <c r="Z3699" i="1"/>
  <c r="W3699" i="1"/>
  <c r="Z3703" i="1"/>
  <c r="W3703" i="1"/>
  <c r="Z3759" i="1"/>
  <c r="W3759" i="1"/>
  <c r="X3799" i="1"/>
  <c r="V3799" i="1"/>
  <c r="Z3827" i="1"/>
  <c r="V3827" i="1"/>
  <c r="W3827" i="1"/>
  <c r="W3867" i="1"/>
  <c r="Z3867" i="1"/>
  <c r="W3989" i="1"/>
  <c r="Y3989" i="1" s="1"/>
  <c r="Z3989" i="1"/>
  <c r="AA4005" i="1"/>
  <c r="V4005" i="1"/>
  <c r="X4005" i="1"/>
  <c r="Y4005" i="1" s="1"/>
  <c r="AA4045" i="1"/>
  <c r="AB4045" i="1" s="1"/>
  <c r="X4045" i="1"/>
  <c r="AA4060" i="1"/>
  <c r="X4060" i="1"/>
  <c r="AA4065" i="1"/>
  <c r="X4065" i="1"/>
  <c r="Y4065" i="1" s="1"/>
  <c r="V4065" i="1"/>
  <c r="AA4280" i="1"/>
  <c r="X4280" i="1"/>
  <c r="Z4384" i="1"/>
  <c r="W4384" i="1"/>
  <c r="X4390" i="1"/>
  <c r="AA4390" i="1"/>
  <c r="W4393" i="1"/>
  <c r="Z4393" i="1"/>
  <c r="AA4422" i="1"/>
  <c r="X4422" i="1"/>
  <c r="Y4422" i="1" s="1"/>
  <c r="AA4496" i="1"/>
  <c r="X4496" i="1"/>
  <c r="V249" i="1"/>
  <c r="V251" i="1"/>
  <c r="V254" i="1"/>
  <c r="V304" i="1"/>
  <c r="V313" i="1"/>
  <c r="V315" i="1"/>
  <c r="V397" i="1"/>
  <c r="V398" i="1"/>
  <c r="V400" i="1"/>
  <c r="V415" i="1"/>
  <c r="V416" i="1"/>
  <c r="Y432" i="1"/>
  <c r="V441" i="1"/>
  <c r="V447" i="1"/>
  <c r="V448" i="1"/>
  <c r="V459" i="1"/>
  <c r="AB464" i="1"/>
  <c r="V473" i="1"/>
  <c r="V475" i="1"/>
  <c r="V478" i="1"/>
  <c r="V577" i="1"/>
  <c r="V592" i="1"/>
  <c r="V617" i="1"/>
  <c r="V655" i="1"/>
  <c r="V672" i="1"/>
  <c r="V681" i="1"/>
  <c r="Z1127" i="1"/>
  <c r="W1127" i="1"/>
  <c r="V1140" i="1"/>
  <c r="V1196" i="1"/>
  <c r="X1196" i="1"/>
  <c r="Z1202" i="1"/>
  <c r="W1202" i="1"/>
  <c r="V1212" i="1"/>
  <c r="Y1315" i="1"/>
  <c r="Z1354" i="1"/>
  <c r="W1354" i="1"/>
  <c r="W1373" i="1"/>
  <c r="Z1373" i="1"/>
  <c r="Z1441" i="1"/>
  <c r="W1441" i="1"/>
  <c r="Z1448" i="1"/>
  <c r="W1448" i="1"/>
  <c r="Z1572" i="1"/>
  <c r="AB1572" i="1" s="1"/>
  <c r="W1572" i="1"/>
  <c r="Z1873" i="1"/>
  <c r="W1873" i="1"/>
  <c r="Z2158" i="1"/>
  <c r="W2158" i="1"/>
  <c r="Y11" i="1"/>
  <c r="V72" i="1"/>
  <c r="W215" i="1"/>
  <c r="V237" i="1"/>
  <c r="V238" i="1"/>
  <c r="V240" i="1"/>
  <c r="V241" i="1"/>
  <c r="V243" i="1"/>
  <c r="W245" i="1"/>
  <c r="W247" i="1"/>
  <c r="X254" i="1"/>
  <c r="V255" i="1"/>
  <c r="V256" i="1"/>
  <c r="V257" i="1"/>
  <c r="V267" i="1"/>
  <c r="V275" i="1"/>
  <c r="W293" i="1"/>
  <c r="W295" i="1"/>
  <c r="X316" i="1"/>
  <c r="X318" i="1"/>
  <c r="V320" i="1"/>
  <c r="V321" i="1"/>
  <c r="V323" i="1"/>
  <c r="V329" i="1"/>
  <c r="V331" i="1"/>
  <c r="V334" i="1"/>
  <c r="V352" i="1"/>
  <c r="V353" i="1"/>
  <c r="W357" i="1"/>
  <c r="W359" i="1"/>
  <c r="V366" i="1"/>
  <c r="V368" i="1"/>
  <c r="V369" i="1"/>
  <c r="W373" i="1"/>
  <c r="W375" i="1"/>
  <c r="V382" i="1"/>
  <c r="V384" i="1"/>
  <c r="V385" i="1"/>
  <c r="V387" i="1"/>
  <c r="W389" i="1"/>
  <c r="W391" i="1"/>
  <c r="AB394" i="1"/>
  <c r="X398" i="1"/>
  <c r="W421" i="1"/>
  <c r="W423" i="1"/>
  <c r="W453" i="1"/>
  <c r="W455" i="1"/>
  <c r="W457" i="1"/>
  <c r="V465" i="1"/>
  <c r="X476" i="1"/>
  <c r="X478" i="1"/>
  <c r="V480" i="1"/>
  <c r="V481" i="1"/>
  <c r="V489" i="1"/>
  <c r="V491" i="1"/>
  <c r="V512" i="1"/>
  <c r="V513" i="1"/>
  <c r="W517" i="1"/>
  <c r="W519" i="1"/>
  <c r="V531" i="1"/>
  <c r="X542" i="1"/>
  <c r="V543" i="1"/>
  <c r="V544" i="1"/>
  <c r="V545" i="1"/>
  <c r="V555" i="1"/>
  <c r="V563" i="1"/>
  <c r="W581" i="1"/>
  <c r="W583" i="1"/>
  <c r="X604" i="1"/>
  <c r="V605" i="1"/>
  <c r="V606" i="1"/>
  <c r="V608" i="1"/>
  <c r="V609" i="1"/>
  <c r="V611" i="1"/>
  <c r="W613" i="1"/>
  <c r="W615" i="1"/>
  <c r="W629" i="1"/>
  <c r="W631" i="1"/>
  <c r="W661" i="1"/>
  <c r="W663" i="1"/>
  <c r="W665" i="1"/>
  <c r="X712" i="1"/>
  <c r="X752" i="1"/>
  <c r="V782" i="1"/>
  <c r="V814" i="1"/>
  <c r="V822" i="1"/>
  <c r="V846" i="1"/>
  <c r="Z852" i="1"/>
  <c r="W852" i="1"/>
  <c r="Z881" i="1"/>
  <c r="W881" i="1"/>
  <c r="Y902" i="1"/>
  <c r="V910" i="1"/>
  <c r="X910" i="1"/>
  <c r="X912" i="1"/>
  <c r="Z916" i="1"/>
  <c r="W916" i="1"/>
  <c r="Z1063" i="1"/>
  <c r="W1063" i="1"/>
  <c r="W1075" i="1"/>
  <c r="Z1075" i="1"/>
  <c r="V1076" i="1"/>
  <c r="AA1078" i="1"/>
  <c r="Z1084" i="1"/>
  <c r="W1084" i="1"/>
  <c r="Y1084" i="1" s="1"/>
  <c r="V1132" i="1"/>
  <c r="X1132" i="1"/>
  <c r="X1134" i="1"/>
  <c r="Z1138" i="1"/>
  <c r="W1138" i="1"/>
  <c r="X1140" i="1"/>
  <c r="V1148" i="1"/>
  <c r="AA1150" i="1"/>
  <c r="X1174" i="1"/>
  <c r="X1182" i="1"/>
  <c r="V1188" i="1"/>
  <c r="X1188" i="1"/>
  <c r="X1190" i="1"/>
  <c r="Z1194" i="1"/>
  <c r="W1194" i="1"/>
  <c r="Y1194" i="1" s="1"/>
  <c r="X1212" i="1"/>
  <c r="Y1212" i="1" s="1"/>
  <c r="Z1263" i="1"/>
  <c r="W1263" i="1"/>
  <c r="Z1268" i="1"/>
  <c r="W1268" i="1"/>
  <c r="Y1268" i="1" s="1"/>
  <c r="AB1335" i="1"/>
  <c r="AB1359" i="1"/>
  <c r="Z1364" i="1"/>
  <c r="AB1364" i="1" s="1"/>
  <c r="W1364" i="1"/>
  <c r="Z1370" i="1"/>
  <c r="W1370" i="1"/>
  <c r="Z1428" i="1"/>
  <c r="AB1428" i="1" s="1"/>
  <c r="W1428" i="1"/>
  <c r="V1440" i="1"/>
  <c r="AA1440" i="1"/>
  <c r="AB1440" i="1" s="1"/>
  <c r="Z1447" i="1"/>
  <c r="W1447" i="1"/>
  <c r="Z1466" i="1"/>
  <c r="W1466" i="1"/>
  <c r="V1494" i="1"/>
  <c r="AB1496" i="1"/>
  <c r="AB1504" i="1"/>
  <c r="AB1512" i="1"/>
  <c r="AB1516" i="1"/>
  <c r="Z1540" i="1"/>
  <c r="W1540" i="1"/>
  <c r="AB1564" i="1"/>
  <c r="W1571" i="1"/>
  <c r="Z1571" i="1"/>
  <c r="Z1608" i="1"/>
  <c r="AB1608" i="1" s="1"/>
  <c r="W1608" i="1"/>
  <c r="W1683" i="1"/>
  <c r="Z1683" i="1"/>
  <c r="AB1684" i="1"/>
  <c r="W1693" i="1"/>
  <c r="Z1693" i="1"/>
  <c r="AB1728" i="1"/>
  <c r="W1753" i="1"/>
  <c r="Z1753" i="1"/>
  <c r="W1759" i="1"/>
  <c r="Z1759" i="1"/>
  <c r="Z1764" i="1"/>
  <c r="AB1764" i="1" s="1"/>
  <c r="W1764" i="1"/>
  <c r="AB1772" i="1"/>
  <c r="Z1792" i="1"/>
  <c r="AB1792" i="1" s="1"/>
  <c r="W1792" i="1"/>
  <c r="Z1820" i="1"/>
  <c r="AB1820" i="1" s="1"/>
  <c r="W1820" i="1"/>
  <c r="Z1825" i="1"/>
  <c r="W1825" i="1"/>
  <c r="AA1860" i="1"/>
  <c r="Z1877" i="1"/>
  <c r="W1877" i="1"/>
  <c r="Z1909" i="1"/>
  <c r="W1909" i="1"/>
  <c r="W1942" i="1"/>
  <c r="Z1942" i="1"/>
  <c r="Z1949" i="1"/>
  <c r="W1949" i="1"/>
  <c r="X1978" i="1"/>
  <c r="V1978" i="1"/>
  <c r="Z1988" i="1"/>
  <c r="AB1988" i="1" s="1"/>
  <c r="W1988" i="1"/>
  <c r="V2008" i="1"/>
  <c r="W2012" i="1"/>
  <c r="Z2012" i="1"/>
  <c r="AB2012" i="1" s="1"/>
  <c r="X2056" i="1"/>
  <c r="Y2056" i="1" s="1"/>
  <c r="AA2056" i="1"/>
  <c r="AB2056" i="1" s="1"/>
  <c r="V2064" i="1"/>
  <c r="V2114" i="1"/>
  <c r="X2126" i="1"/>
  <c r="Y2126" i="1" s="1"/>
  <c r="V2126" i="1"/>
  <c r="Z2130" i="1"/>
  <c r="W2130" i="1"/>
  <c r="Y2130" i="1" s="1"/>
  <c r="X2142" i="1"/>
  <c r="Y2142" i="1" s="1"/>
  <c r="V2142" i="1"/>
  <c r="Z2146" i="1"/>
  <c r="W2146" i="1"/>
  <c r="Y2146" i="1" s="1"/>
  <c r="X2158" i="1"/>
  <c r="Y2158" i="1" s="1"/>
  <c r="V2158" i="1"/>
  <c r="Z2174" i="1"/>
  <c r="W2174" i="1"/>
  <c r="Y2174" i="1" s="1"/>
  <c r="Z2206" i="1"/>
  <c r="W2206" i="1"/>
  <c r="X2212" i="1"/>
  <c r="V2212" i="1"/>
  <c r="AA2214" i="1"/>
  <c r="AB2214" i="1" s="1"/>
  <c r="X2246" i="1"/>
  <c r="V2246" i="1"/>
  <c r="Z2254" i="1"/>
  <c r="W2254" i="1"/>
  <c r="Z2260" i="1"/>
  <c r="W2260" i="1"/>
  <c r="Z2264" i="1"/>
  <c r="W2264" i="1"/>
  <c r="Y2264" i="1" s="1"/>
  <c r="X2270" i="1"/>
  <c r="AA2270" i="1"/>
  <c r="X2274" i="1"/>
  <c r="Y2274" i="1" s="1"/>
  <c r="AA2274" i="1"/>
  <c r="AB2274" i="1" s="1"/>
  <c r="V2274" i="1"/>
  <c r="V2394" i="1"/>
  <c r="X2394" i="1"/>
  <c r="Y2394" i="1" s="1"/>
  <c r="V2416" i="1"/>
  <c r="AA2416" i="1"/>
  <c r="W2424" i="1"/>
  <c r="Z2424" i="1"/>
  <c r="X2426" i="1"/>
  <c r="Y2426" i="1" s="1"/>
  <c r="W2492" i="1"/>
  <c r="Z2492" i="1"/>
  <c r="W2496" i="1"/>
  <c r="Z2496" i="1"/>
  <c r="AB2496" i="1" s="1"/>
  <c r="X2504" i="1"/>
  <c r="V2504" i="1"/>
  <c r="AB2532" i="1"/>
  <c r="AA2549" i="1"/>
  <c r="X2549" i="1"/>
  <c r="Y2549" i="1" s="1"/>
  <c r="AA2574" i="1"/>
  <c r="X2574" i="1"/>
  <c r="Y2574" i="1" s="1"/>
  <c r="AA2586" i="1"/>
  <c r="X2586" i="1"/>
  <c r="AA2595" i="1"/>
  <c r="X2595" i="1"/>
  <c r="AA2628" i="1"/>
  <c r="X2628" i="1"/>
  <c r="AA2635" i="1"/>
  <c r="X2635" i="1"/>
  <c r="W2648" i="1"/>
  <c r="Y2648" i="1" s="1"/>
  <c r="Z2648" i="1"/>
  <c r="X2679" i="1"/>
  <c r="V2684" i="1"/>
  <c r="X2689" i="1"/>
  <c r="V2698" i="1"/>
  <c r="W2704" i="1"/>
  <c r="Z2704" i="1"/>
  <c r="X2713" i="1"/>
  <c r="V2716" i="1"/>
  <c r="W2730" i="1"/>
  <c r="Z2730" i="1"/>
  <c r="AA2774" i="1"/>
  <c r="AB2774" i="1" s="1"/>
  <c r="X2774" i="1"/>
  <c r="AA2790" i="1"/>
  <c r="X2790" i="1"/>
  <c r="Y2790" i="1" s="1"/>
  <c r="AA2803" i="1"/>
  <c r="X2803" i="1"/>
  <c r="AA2846" i="1"/>
  <c r="X2846" i="1"/>
  <c r="Y2846" i="1" s="1"/>
  <c r="X2912" i="1"/>
  <c r="Y2912" i="1" s="1"/>
  <c r="AA2912" i="1"/>
  <c r="Z2930" i="1"/>
  <c r="W2930" i="1"/>
  <c r="X2940" i="1"/>
  <c r="Y2940" i="1" s="1"/>
  <c r="AA2940" i="1"/>
  <c r="V2956" i="1"/>
  <c r="Z2956" i="1"/>
  <c r="W2956" i="1"/>
  <c r="Y2956" i="1" s="1"/>
  <c r="Z2960" i="1"/>
  <c r="W2960" i="1"/>
  <c r="Z2990" i="1"/>
  <c r="AB2990" i="1" s="1"/>
  <c r="W2990" i="1"/>
  <c r="Y2990" i="1" s="1"/>
  <c r="X3232" i="1"/>
  <c r="V3232" i="1"/>
  <c r="Z3595" i="1"/>
  <c r="W3595" i="1"/>
  <c r="Z3610" i="1"/>
  <c r="W3610" i="1"/>
  <c r="W3615" i="1"/>
  <c r="Z3615" i="1"/>
  <c r="Z3621" i="1"/>
  <c r="W3621" i="1"/>
  <c r="W3633" i="1"/>
  <c r="Z3633" i="1"/>
  <c r="Z3647" i="1"/>
  <c r="V3647" i="1"/>
  <c r="W3647" i="1"/>
  <c r="X3743" i="1"/>
  <c r="V3743" i="1"/>
  <c r="Z1677" i="1"/>
  <c r="W1677" i="1"/>
  <c r="Z1768" i="1"/>
  <c r="AB1768" i="1" s="1"/>
  <c r="W1768" i="1"/>
  <c r="Z1885" i="1"/>
  <c r="W1885" i="1"/>
  <c r="Z1917" i="1"/>
  <c r="W1917" i="1"/>
  <c r="X1966" i="1"/>
  <c r="Y1966" i="1" s="1"/>
  <c r="V1966" i="1"/>
  <c r="W1990" i="1"/>
  <c r="Z1990" i="1"/>
  <c r="Z2014" i="1"/>
  <c r="AB2014" i="1" s="1"/>
  <c r="V2014" i="1"/>
  <c r="S4524" i="1"/>
  <c r="Y15" i="1"/>
  <c r="Y19" i="1"/>
  <c r="AA254" i="1"/>
  <c r="AB254" i="1" s="1"/>
  <c r="Z255" i="1"/>
  <c r="W256" i="1"/>
  <c r="AB266" i="1"/>
  <c r="W267" i="1"/>
  <c r="X304" i="1"/>
  <c r="Y304" i="1" s="1"/>
  <c r="W305" i="1"/>
  <c r="Z319" i="1"/>
  <c r="W320" i="1"/>
  <c r="Y320" i="1" s="1"/>
  <c r="W324" i="1"/>
  <c r="V325" i="1"/>
  <c r="V327" i="1"/>
  <c r="W329" i="1"/>
  <c r="AB330" i="1"/>
  <c r="W331" i="1"/>
  <c r="W352" i="1"/>
  <c r="Y352" i="1" s="1"/>
  <c r="W368" i="1"/>
  <c r="Y368" i="1" s="1"/>
  <c r="W384" i="1"/>
  <c r="Y384" i="1" s="1"/>
  <c r="AA398" i="1"/>
  <c r="AB398" i="1" s="1"/>
  <c r="X400" i="1"/>
  <c r="Z401" i="1"/>
  <c r="W403" i="1"/>
  <c r="X416" i="1"/>
  <c r="X448" i="1"/>
  <c r="V451" i="1"/>
  <c r="X464" i="1"/>
  <c r="AA478" i="1"/>
  <c r="AB478" i="1" s="1"/>
  <c r="Z479" i="1"/>
  <c r="W480" i="1"/>
  <c r="Y480" i="1" s="1"/>
  <c r="W484" i="1"/>
  <c r="V485" i="1"/>
  <c r="V487" i="1"/>
  <c r="W489" i="1"/>
  <c r="AB490" i="1"/>
  <c r="W491" i="1"/>
  <c r="V497" i="1"/>
  <c r="V499" i="1"/>
  <c r="W512" i="1"/>
  <c r="Y512" i="1" s="1"/>
  <c r="AA542" i="1"/>
  <c r="AB542" i="1" s="1"/>
  <c r="Z543" i="1"/>
  <c r="W544" i="1"/>
  <c r="Y544" i="1" s="1"/>
  <c r="AB554" i="1"/>
  <c r="W555" i="1"/>
  <c r="X592" i="1"/>
  <c r="W593" i="1"/>
  <c r="Z605" i="1"/>
  <c r="W608" i="1"/>
  <c r="V641" i="1"/>
  <c r="V643" i="1"/>
  <c r="X656" i="1"/>
  <c r="Y656" i="1" s="1"/>
  <c r="V659" i="1"/>
  <c r="X672" i="1"/>
  <c r="Y672" i="1" s="1"/>
  <c r="W673" i="1"/>
  <c r="W686" i="1"/>
  <c r="Y686" i="1" s="1"/>
  <c r="X750" i="1"/>
  <c r="W753" i="1"/>
  <c r="W756" i="1"/>
  <c r="W780" i="1"/>
  <c r="Z781" i="1"/>
  <c r="W782" i="1"/>
  <c r="W790" i="1"/>
  <c r="Y790" i="1" s="1"/>
  <c r="W812" i="1"/>
  <c r="Z813" i="1"/>
  <c r="W814" i="1"/>
  <c r="Y814" i="1" s="1"/>
  <c r="W822" i="1"/>
  <c r="Y822" i="1" s="1"/>
  <c r="W844" i="1"/>
  <c r="Z845" i="1"/>
  <c r="W846" i="1"/>
  <c r="Z857" i="1"/>
  <c r="W857" i="1"/>
  <c r="Z859" i="1"/>
  <c r="W860" i="1"/>
  <c r="Z861" i="1"/>
  <c r="W862" i="1"/>
  <c r="Y862" i="1" s="1"/>
  <c r="W870" i="1"/>
  <c r="Y870" i="1" s="1"/>
  <c r="V886" i="1"/>
  <c r="X886" i="1"/>
  <c r="Y886" i="1" s="1"/>
  <c r="W908" i="1"/>
  <c r="Z909" i="1"/>
  <c r="W910" i="1"/>
  <c r="Z921" i="1"/>
  <c r="W921" i="1"/>
  <c r="Z923" i="1"/>
  <c r="W924" i="1"/>
  <c r="Z925" i="1"/>
  <c r="W926" i="1"/>
  <c r="Y926" i="1" s="1"/>
  <c r="W1036" i="1"/>
  <c r="V1068" i="1"/>
  <c r="X1068" i="1"/>
  <c r="Y1068" i="1" s="1"/>
  <c r="Z1074" i="1"/>
  <c r="W1074" i="1"/>
  <c r="W1087" i="1"/>
  <c r="V1124" i="1"/>
  <c r="X1124" i="1"/>
  <c r="Y1124" i="1" s="1"/>
  <c r="Z1130" i="1"/>
  <c r="W1130" i="1"/>
  <c r="W1132" i="1"/>
  <c r="Y1132" i="1" s="1"/>
  <c r="X1172" i="1"/>
  <c r="Y1172" i="1" s="1"/>
  <c r="W1175" i="1"/>
  <c r="W1178" i="1"/>
  <c r="X1180" i="1"/>
  <c r="Y1180" i="1" s="1"/>
  <c r="W1183" i="1"/>
  <c r="W1186" i="1"/>
  <c r="Z1187" i="1"/>
  <c r="W1188" i="1"/>
  <c r="Z1199" i="1"/>
  <c r="W1199" i="1"/>
  <c r="W1201" i="1"/>
  <c r="Z1204" i="1"/>
  <c r="W1204" i="1"/>
  <c r="Z1209" i="1"/>
  <c r="W1210" i="1"/>
  <c r="Z1255" i="1"/>
  <c r="W1255" i="1"/>
  <c r="W1257" i="1"/>
  <c r="W1267" i="1"/>
  <c r="Z1267" i="1"/>
  <c r="W1271" i="1"/>
  <c r="Z1276" i="1"/>
  <c r="W1276" i="1"/>
  <c r="Z1281" i="1"/>
  <c r="W1282" i="1"/>
  <c r="Y1282" i="1" s="1"/>
  <c r="Z1283" i="1"/>
  <c r="W1284" i="1"/>
  <c r="W1292" i="1"/>
  <c r="Y1292" i="1" s="1"/>
  <c r="Z1327" i="1"/>
  <c r="AB1327" i="1" s="1"/>
  <c r="Z1332" i="1"/>
  <c r="W1332" i="1"/>
  <c r="W1335" i="1"/>
  <c r="Z1378" i="1"/>
  <c r="AB1378" i="1" s="1"/>
  <c r="W1378" i="1"/>
  <c r="W1383" i="1"/>
  <c r="W1393" i="1"/>
  <c r="Z1396" i="1"/>
  <c r="AB1396" i="1" s="1"/>
  <c r="W1396" i="1"/>
  <c r="Z1401" i="1"/>
  <c r="W1402" i="1"/>
  <c r="Z1403" i="1"/>
  <c r="W1404" i="1"/>
  <c r="W1427" i="1"/>
  <c r="Z1427" i="1"/>
  <c r="W1439" i="1"/>
  <c r="W1440" i="1"/>
  <c r="W1453" i="1"/>
  <c r="W1454" i="1"/>
  <c r="W1459" i="1"/>
  <c r="Z1465" i="1"/>
  <c r="W1465" i="1"/>
  <c r="Z1472" i="1"/>
  <c r="AB1472" i="1" s="1"/>
  <c r="W1472" i="1"/>
  <c r="W1495" i="1"/>
  <c r="W1496" i="1"/>
  <c r="Z1497" i="1"/>
  <c r="W1504" i="1"/>
  <c r="Z1505" i="1"/>
  <c r="Z1508" i="1"/>
  <c r="W1508" i="1"/>
  <c r="W1525" i="1"/>
  <c r="W1539" i="1"/>
  <c r="Z1539" i="1"/>
  <c r="W1564" i="1"/>
  <c r="Z1565" i="1"/>
  <c r="Z1575" i="1"/>
  <c r="W1576" i="1"/>
  <c r="Z1577" i="1"/>
  <c r="W1584" i="1"/>
  <c r="Z1585" i="1"/>
  <c r="Z1588" i="1"/>
  <c r="AB1588" i="1" s="1"/>
  <c r="W1588" i="1"/>
  <c r="W1607" i="1"/>
  <c r="Z1607" i="1"/>
  <c r="W1617" i="1"/>
  <c r="Z1617" i="1"/>
  <c r="Z1641" i="1"/>
  <c r="W1641" i="1"/>
  <c r="Z1665" i="1"/>
  <c r="W1665" i="1"/>
  <c r="W1671" i="1"/>
  <c r="W1672" i="1"/>
  <c r="Z1692" i="1"/>
  <c r="W1692" i="1"/>
  <c r="AB1736" i="1"/>
  <c r="Z1752" i="1"/>
  <c r="AB1752" i="1" s="1"/>
  <c r="W1752" i="1"/>
  <c r="W1763" i="1"/>
  <c r="Z1763" i="1"/>
  <c r="W1791" i="1"/>
  <c r="Z1791" i="1"/>
  <c r="Z1795" i="1"/>
  <c r="W1796" i="1"/>
  <c r="W1800" i="1"/>
  <c r="W1804" i="1"/>
  <c r="W1809" i="1"/>
  <c r="W1810" i="1"/>
  <c r="Z1819" i="1"/>
  <c r="W1819" i="1"/>
  <c r="Z1826" i="1"/>
  <c r="V1844" i="1"/>
  <c r="AA1844" i="1"/>
  <c r="Z1849" i="1"/>
  <c r="W1849" i="1"/>
  <c r="W1882" i="1"/>
  <c r="Z1882" i="1"/>
  <c r="AB1882" i="1" s="1"/>
  <c r="Z1910" i="1"/>
  <c r="AB1910" i="1" s="1"/>
  <c r="Z1941" i="1"/>
  <c r="W1941" i="1"/>
  <c r="Z1962" i="1"/>
  <c r="W1962" i="1"/>
  <c r="Y1962" i="1" s="1"/>
  <c r="Z1976" i="1"/>
  <c r="W1976" i="1"/>
  <c r="Z1982" i="1"/>
  <c r="W1982" i="1"/>
  <c r="V1994" i="1"/>
  <c r="X1998" i="1"/>
  <c r="AA1998" i="1"/>
  <c r="AB1998" i="1" s="1"/>
  <c r="X2000" i="1"/>
  <c r="V2000" i="1"/>
  <c r="Z2004" i="1"/>
  <c r="W2004" i="1"/>
  <c r="Y2004" i="1" s="1"/>
  <c r="Z2006" i="1"/>
  <c r="W2014" i="1"/>
  <c r="W2016" i="1"/>
  <c r="X2040" i="1"/>
  <c r="Y2040" i="1" s="1"/>
  <c r="AA2040" i="1"/>
  <c r="AB2040" i="1" s="1"/>
  <c r="X2104" i="1"/>
  <c r="AA2104" i="1"/>
  <c r="AB2104" i="1" s="1"/>
  <c r="X2118" i="1"/>
  <c r="Y2118" i="1" s="1"/>
  <c r="V2118" i="1"/>
  <c r="Z2122" i="1"/>
  <c r="W2122" i="1"/>
  <c r="Z2138" i="1"/>
  <c r="V2138" i="1"/>
  <c r="W2142" i="1"/>
  <c r="X2146" i="1"/>
  <c r="V2146" i="1"/>
  <c r="V2162" i="1"/>
  <c r="X2174" i="1"/>
  <c r="V2174" i="1"/>
  <c r="AA2192" i="1"/>
  <c r="X2192" i="1"/>
  <c r="W2196" i="1"/>
  <c r="Z2196" i="1"/>
  <c r="AB2196" i="1" s="1"/>
  <c r="Z2200" i="1"/>
  <c r="W2200" i="1"/>
  <c r="X2206" i="1"/>
  <c r="AA2206" i="1"/>
  <c r="AA2224" i="1"/>
  <c r="AB2224" i="1" s="1"/>
  <c r="X2224" i="1"/>
  <c r="W2234" i="1"/>
  <c r="Y2234" i="1" s="1"/>
  <c r="Z2234" i="1"/>
  <c r="W2236" i="1"/>
  <c r="X2278" i="1"/>
  <c r="V2278" i="1"/>
  <c r="Z2286" i="1"/>
  <c r="W2286" i="1"/>
  <c r="Y2286" i="1" s="1"/>
  <c r="Z2292" i="1"/>
  <c r="W2292" i="1"/>
  <c r="Y2292" i="1" s="1"/>
  <c r="Z2296" i="1"/>
  <c r="W2296" i="1"/>
  <c r="W2328" i="1"/>
  <c r="W2360" i="1"/>
  <c r="Y2360" i="1" s="1"/>
  <c r="X2392" i="1"/>
  <c r="V2392" i="1"/>
  <c r="AA2402" i="1"/>
  <c r="W2406" i="1"/>
  <c r="Y2406" i="1" s="1"/>
  <c r="Z2406" i="1"/>
  <c r="W2408" i="1"/>
  <c r="W2432" i="1"/>
  <c r="X2464" i="1"/>
  <c r="Y2464" i="1" s="1"/>
  <c r="AA2464" i="1"/>
  <c r="W2472" i="1"/>
  <c r="Z2472" i="1"/>
  <c r="X2480" i="1"/>
  <c r="Y2480" i="1" s="1"/>
  <c r="AA2480" i="1"/>
  <c r="W2506" i="1"/>
  <c r="Z2506" i="1"/>
  <c r="W2510" i="1"/>
  <c r="Y2510" i="1" s="1"/>
  <c r="Z2510" i="1"/>
  <c r="AB2510" i="1" s="1"/>
  <c r="Z2524" i="1"/>
  <c r="AB2524" i="1" s="1"/>
  <c r="AA2573" i="1"/>
  <c r="X2573" i="1"/>
  <c r="AA2584" i="1"/>
  <c r="X2584" i="1"/>
  <c r="Y2584" i="1" s="1"/>
  <c r="AA2585" i="1"/>
  <c r="X2585" i="1"/>
  <c r="Y2585" i="1" s="1"/>
  <c r="AA2589" i="1"/>
  <c r="X2589" i="1"/>
  <c r="Y2589" i="1" s="1"/>
  <c r="AA2594" i="1"/>
  <c r="X2594" i="1"/>
  <c r="Y2594" i="1" s="1"/>
  <c r="W2602" i="1"/>
  <c r="Z2602" i="1"/>
  <c r="AA2614" i="1"/>
  <c r="X2614" i="1"/>
  <c r="AA2619" i="1"/>
  <c r="X2619" i="1"/>
  <c r="Z2698" i="1"/>
  <c r="AA2721" i="1"/>
  <c r="X2721" i="1"/>
  <c r="W2738" i="1"/>
  <c r="Z2738" i="1"/>
  <c r="X2757" i="1"/>
  <c r="Y2757" i="1" s="1"/>
  <c r="AA2757" i="1"/>
  <c r="W2776" i="1"/>
  <c r="Z2776" i="1"/>
  <c r="AA2814" i="1"/>
  <c r="AB2814" i="1" s="1"/>
  <c r="X2814" i="1"/>
  <c r="Y2814" i="1" s="1"/>
  <c r="V2814" i="1"/>
  <c r="W2818" i="1"/>
  <c r="Z2818" i="1"/>
  <c r="AA2844" i="1"/>
  <c r="X2844" i="1"/>
  <c r="Y2844" i="1" s="1"/>
  <c r="X2857" i="1"/>
  <c r="AA2857" i="1"/>
  <c r="AA2862" i="1"/>
  <c r="X2862" i="1"/>
  <c r="Z2914" i="1"/>
  <c r="W2914" i="1"/>
  <c r="Y2914" i="1" s="1"/>
  <c r="Z2918" i="1"/>
  <c r="W2918" i="1"/>
  <c r="Z2922" i="1"/>
  <c r="W2922" i="1"/>
  <c r="Y2922" i="1" s="1"/>
  <c r="X2960" i="1"/>
  <c r="Y2960" i="1" s="1"/>
  <c r="V2960" i="1"/>
  <c r="AA3032" i="1"/>
  <c r="V3038" i="1"/>
  <c r="AA3038" i="1"/>
  <c r="X3044" i="1"/>
  <c r="AA3044" i="1"/>
  <c r="X3048" i="1"/>
  <c r="Y3048" i="1" s="1"/>
  <c r="V3048" i="1"/>
  <c r="AA3048" i="1"/>
  <c r="Z3100" i="1"/>
  <c r="W3100" i="1"/>
  <c r="Z3104" i="1"/>
  <c r="W3104" i="1"/>
  <c r="Z3108" i="1"/>
  <c r="W3108" i="1"/>
  <c r="V3116" i="1"/>
  <c r="AA3116" i="1"/>
  <c r="X3116" i="1"/>
  <c r="X3144" i="1"/>
  <c r="Y3144" i="1" s="1"/>
  <c r="V3144" i="1"/>
  <c r="Z3396" i="1"/>
  <c r="W3396" i="1"/>
  <c r="Z3400" i="1"/>
  <c r="W3400" i="1"/>
  <c r="W3409" i="1"/>
  <c r="Z3409" i="1"/>
  <c r="X3128" i="1"/>
  <c r="Y3128" i="1" s="1"/>
  <c r="V3128" i="1"/>
  <c r="V3132" i="1"/>
  <c r="X3230" i="1"/>
  <c r="AA3230" i="1"/>
  <c r="AB3230" i="1" s="1"/>
  <c r="V3230" i="1"/>
  <c r="W3288" i="1"/>
  <c r="Y3288" i="1" s="1"/>
  <c r="Z3288" i="1"/>
  <c r="W3308" i="1"/>
  <c r="Y3308" i="1" s="1"/>
  <c r="Z3308" i="1"/>
  <c r="X3384" i="1"/>
  <c r="AA3384" i="1"/>
  <c r="W3394" i="1"/>
  <c r="Y3394" i="1" s="1"/>
  <c r="Z3394" i="1"/>
  <c r="Z3420" i="1"/>
  <c r="W3420" i="1"/>
  <c r="X3425" i="1"/>
  <c r="Y3425" i="1" s="1"/>
  <c r="AA3425" i="1"/>
  <c r="Z3426" i="1"/>
  <c r="W3426" i="1"/>
  <c r="W3433" i="1"/>
  <c r="Z3433" i="1"/>
  <c r="W3543" i="1"/>
  <c r="Z3543" i="1"/>
  <c r="Z3577" i="1"/>
  <c r="W3577" i="1"/>
  <c r="Z3589" i="1"/>
  <c r="W3589" i="1"/>
  <c r="V3595" i="1"/>
  <c r="AB3610" i="1"/>
  <c r="V3615" i="1"/>
  <c r="Z3619" i="1"/>
  <c r="W3619" i="1"/>
  <c r="Z3627" i="1"/>
  <c r="W3627" i="1"/>
  <c r="X3628" i="1"/>
  <c r="AA3628" i="1"/>
  <c r="AB3628" i="1" s="1"/>
  <c r="W3639" i="1"/>
  <c r="Z3639" i="1"/>
  <c r="AB3639" i="1" s="1"/>
  <c r="X3787" i="1"/>
  <c r="AA3787" i="1"/>
  <c r="AB3787" i="1" s="1"/>
  <c r="X3793" i="1"/>
  <c r="V3793" i="1"/>
  <c r="AA3793" i="1"/>
  <c r="V862" i="1"/>
  <c r="V870" i="1"/>
  <c r="V894" i="1"/>
  <c r="V902" i="1"/>
  <c r="V926" i="1"/>
  <c r="V1036" i="1"/>
  <c r="V1092" i="1"/>
  <c r="V1100" i="1"/>
  <c r="V1156" i="1"/>
  <c r="V1164" i="1"/>
  <c r="V1220" i="1"/>
  <c r="V1228" i="1"/>
  <c r="V1284" i="1"/>
  <c r="V1292" i="1"/>
  <c r="AB1319" i="1"/>
  <c r="V1452" i="1"/>
  <c r="AB1576" i="1"/>
  <c r="AB1584" i="1"/>
  <c r="AB1592" i="1"/>
  <c r="AB1596" i="1"/>
  <c r="AB1600" i="1"/>
  <c r="Z1620" i="1"/>
  <c r="AB1620" i="1" s="1"/>
  <c r="W1620" i="1"/>
  <c r="Z1642" i="1"/>
  <c r="W1642" i="1"/>
  <c r="Z1678" i="1"/>
  <c r="W1678" i="1"/>
  <c r="Z1696" i="1"/>
  <c r="AB1696" i="1" s="1"/>
  <c r="W1696" i="1"/>
  <c r="W1727" i="1"/>
  <c r="Z1727" i="1"/>
  <c r="AB1780" i="1"/>
  <c r="AB1788" i="1"/>
  <c r="AB1796" i="1"/>
  <c r="AB1804" i="1"/>
  <c r="Z1845" i="1"/>
  <c r="W1845" i="1"/>
  <c r="Z1853" i="1"/>
  <c r="W1853" i="1"/>
  <c r="V1908" i="1"/>
  <c r="AA1908" i="1"/>
  <c r="Z1913" i="1"/>
  <c r="W1913" i="1"/>
  <c r="W2002" i="1"/>
  <c r="Z2002" i="1"/>
  <c r="AA2016" i="1"/>
  <c r="AB2016" i="1" s="1"/>
  <c r="X2016" i="1"/>
  <c r="AB2028" i="1"/>
  <c r="AB2044" i="1"/>
  <c r="X2110" i="1"/>
  <c r="V2110" i="1"/>
  <c r="Z2114" i="1"/>
  <c r="W2114" i="1"/>
  <c r="V2230" i="1"/>
  <c r="Z2244" i="1"/>
  <c r="W2244" i="1"/>
  <c r="Y2244" i="1" s="1"/>
  <c r="Z2248" i="1"/>
  <c r="W2248" i="1"/>
  <c r="Y2248" i="1" s="1"/>
  <c r="X2254" i="1"/>
  <c r="AA2254" i="1"/>
  <c r="X2258" i="1"/>
  <c r="Y2258" i="1" s="1"/>
  <c r="AA2258" i="1"/>
  <c r="W2272" i="1"/>
  <c r="Y2272" i="1" s="1"/>
  <c r="Z2272" i="1"/>
  <c r="Z2278" i="1"/>
  <c r="W2278" i="1"/>
  <c r="X2294" i="1"/>
  <c r="Y2294" i="1" s="1"/>
  <c r="V2294" i="1"/>
  <c r="V2300" i="1"/>
  <c r="Z2320" i="1"/>
  <c r="W2320" i="1"/>
  <c r="Z2352" i="1"/>
  <c r="W2352" i="1"/>
  <c r="V2386" i="1"/>
  <c r="AA2388" i="1"/>
  <c r="AB2388" i="1" s="1"/>
  <c r="X2388" i="1"/>
  <c r="Y2388" i="1" s="1"/>
  <c r="Z2410" i="1"/>
  <c r="W2410" i="1"/>
  <c r="Y2410" i="1" s="1"/>
  <c r="X2490" i="1"/>
  <c r="V2490" i="1"/>
  <c r="Z2504" i="1"/>
  <c r="W2504" i="1"/>
  <c r="Y2522" i="1"/>
  <c r="V2587" i="1"/>
  <c r="X2601" i="1"/>
  <c r="AA2601" i="1"/>
  <c r="AA2606" i="1"/>
  <c r="X2606" i="1"/>
  <c r="W2610" i="1"/>
  <c r="Z2610" i="1"/>
  <c r="X2629" i="1"/>
  <c r="AA2629" i="1"/>
  <c r="AA2646" i="1"/>
  <c r="X2646" i="1"/>
  <c r="AA2662" i="1"/>
  <c r="X2662" i="1"/>
  <c r="AA2686" i="1"/>
  <c r="X2686" i="1"/>
  <c r="V2686" i="1"/>
  <c r="W2690" i="1"/>
  <c r="Z2690" i="1"/>
  <c r="AA2718" i="1"/>
  <c r="X2718" i="1"/>
  <c r="V2730" i="1"/>
  <c r="AA2758" i="1"/>
  <c r="X2758" i="1"/>
  <c r="V2758" i="1"/>
  <c r="AA2771" i="1"/>
  <c r="X2771" i="1"/>
  <c r="AA2775" i="1"/>
  <c r="X2775" i="1"/>
  <c r="AA2779" i="1"/>
  <c r="X2779" i="1"/>
  <c r="W2784" i="1"/>
  <c r="Z2784" i="1"/>
  <c r="W2858" i="1"/>
  <c r="Z2858" i="1"/>
  <c r="W2868" i="1"/>
  <c r="Z2868" i="1"/>
  <c r="Z2872" i="1"/>
  <c r="AB2872" i="1" s="1"/>
  <c r="W2872" i="1"/>
  <c r="V2874" i="1"/>
  <c r="Z2880" i="1"/>
  <c r="W2880" i="1"/>
  <c r="V2882" i="1"/>
  <c r="Z2888" i="1"/>
  <c r="W2888" i="1"/>
  <c r="V2890" i="1"/>
  <c r="Z2896" i="1"/>
  <c r="W2896" i="1"/>
  <c r="V2898" i="1"/>
  <c r="Z2904" i="1"/>
  <c r="AB2904" i="1" s="1"/>
  <c r="W2904" i="1"/>
  <c r="V2906" i="1"/>
  <c r="Z2912" i="1"/>
  <c r="W2912" i="1"/>
  <c r="W2916" i="1"/>
  <c r="Z2916" i="1"/>
  <c r="Z2920" i="1"/>
  <c r="W2920" i="1"/>
  <c r="Y2920" i="1" s="1"/>
  <c r="Z2928" i="1"/>
  <c r="W2928" i="1"/>
  <c r="X2954" i="1"/>
  <c r="V2954" i="1"/>
  <c r="W2982" i="1"/>
  <c r="Z2982" i="1"/>
  <c r="X2990" i="1"/>
  <c r="AA2990" i="1"/>
  <c r="W2994" i="1"/>
  <c r="Z2994" i="1"/>
  <c r="X3004" i="1"/>
  <c r="Y3004" i="1" s="1"/>
  <c r="AA3004" i="1"/>
  <c r="AB3004" i="1" s="1"/>
  <c r="V3004" i="1"/>
  <c r="Z3044" i="1"/>
  <c r="W3044" i="1"/>
  <c r="Z3048" i="1"/>
  <c r="W3048" i="1"/>
  <c r="X3060" i="1"/>
  <c r="V3060" i="1"/>
  <c r="X3064" i="1"/>
  <c r="Y3064" i="1" s="1"/>
  <c r="V3064" i="1"/>
  <c r="AA3064" i="1"/>
  <c r="Z3116" i="1"/>
  <c r="W3116" i="1"/>
  <c r="Z3154" i="1"/>
  <c r="W3154" i="1"/>
  <c r="Y3154" i="1" s="1"/>
  <c r="AA3180" i="1"/>
  <c r="AB3180" i="1" s="1"/>
  <c r="X3180" i="1"/>
  <c r="W3272" i="1"/>
  <c r="Z3272" i="1"/>
  <c r="Z3338" i="1"/>
  <c r="W3338" i="1"/>
  <c r="Y3338" i="1" s="1"/>
  <c r="Z3342" i="1"/>
  <c r="W3342" i="1"/>
  <c r="Z3348" i="1"/>
  <c r="W3348" i="1"/>
  <c r="Y3348" i="1" s="1"/>
  <c r="W3356" i="1"/>
  <c r="Z3356" i="1"/>
  <c r="Z3360" i="1"/>
  <c r="AB3360" i="1" s="1"/>
  <c r="W3360" i="1"/>
  <c r="V3384" i="1"/>
  <c r="Z3406" i="1"/>
  <c r="W3406" i="1"/>
  <c r="V3425" i="1"/>
  <c r="AA3427" i="1"/>
  <c r="Z3486" i="1"/>
  <c r="W3486" i="1"/>
  <c r="Y3486" i="1" s="1"/>
  <c r="X3697" i="1"/>
  <c r="AA3697" i="1"/>
  <c r="Y2028" i="1"/>
  <c r="Y2044" i="1"/>
  <c r="Y2060" i="1"/>
  <c r="Y2076" i="1"/>
  <c r="Y2092" i="1"/>
  <c r="AA2386" i="1"/>
  <c r="AB2410" i="1"/>
  <c r="AA2498" i="1"/>
  <c r="AB2498" i="1" s="1"/>
  <c r="AA2874" i="1"/>
  <c r="AA2882" i="1"/>
  <c r="AA2890" i="1"/>
  <c r="AA2898" i="1"/>
  <c r="AB2898" i="1" s="1"/>
  <c r="AA2906" i="1"/>
  <c r="Z2934" i="1"/>
  <c r="W2934" i="1"/>
  <c r="Z2980" i="1"/>
  <c r="W2980" i="1"/>
  <c r="Z3008" i="1"/>
  <c r="W3008" i="1"/>
  <c r="W3042" i="1"/>
  <c r="Y3042" i="1" s="1"/>
  <c r="Z3042" i="1"/>
  <c r="Z3046" i="1"/>
  <c r="W3046" i="1"/>
  <c r="Z3054" i="1"/>
  <c r="AB3054" i="1" s="1"/>
  <c r="W3054" i="1"/>
  <c r="W3058" i="1"/>
  <c r="Z3058" i="1"/>
  <c r="Z3062" i="1"/>
  <c r="AB3062" i="1" s="1"/>
  <c r="W3062" i="1"/>
  <c r="Z3070" i="1"/>
  <c r="W3070" i="1"/>
  <c r="W3074" i="1"/>
  <c r="Y3074" i="1" s="1"/>
  <c r="Z3074" i="1"/>
  <c r="W3078" i="1"/>
  <c r="Z3078" i="1"/>
  <c r="W3082" i="1"/>
  <c r="Y3082" i="1" s="1"/>
  <c r="Z3082" i="1"/>
  <c r="W3086" i="1"/>
  <c r="Z3086" i="1"/>
  <c r="Z3090" i="1"/>
  <c r="W3090" i="1"/>
  <c r="Z3098" i="1"/>
  <c r="W3098" i="1"/>
  <c r="W3102" i="1"/>
  <c r="Z3102" i="1"/>
  <c r="Z3106" i="1"/>
  <c r="W3106" i="1"/>
  <c r="Z3114" i="1"/>
  <c r="AB3114" i="1" s="1"/>
  <c r="W3114" i="1"/>
  <c r="Z3126" i="1"/>
  <c r="W3126" i="1"/>
  <c r="W3130" i="1"/>
  <c r="Z3130" i="1"/>
  <c r="X3154" i="1"/>
  <c r="V3154" i="1"/>
  <c r="AB3224" i="1"/>
  <c r="X3258" i="1"/>
  <c r="Y3258" i="1" s="1"/>
  <c r="AA3258" i="1"/>
  <c r="Z3284" i="1"/>
  <c r="W3284" i="1"/>
  <c r="Y3284" i="1" s="1"/>
  <c r="X3294" i="1"/>
  <c r="AA3294" i="1"/>
  <c r="X3296" i="1"/>
  <c r="V3296" i="1"/>
  <c r="W3314" i="1"/>
  <c r="Z3314" i="1"/>
  <c r="X3330" i="1"/>
  <c r="AA3330" i="1"/>
  <c r="AB3330" i="1" s="1"/>
  <c r="X3332" i="1"/>
  <c r="V3332" i="1"/>
  <c r="X3336" i="1"/>
  <c r="Y3336" i="1" s="1"/>
  <c r="AA3336" i="1"/>
  <c r="AB3336" i="1" s="1"/>
  <c r="W3346" i="1"/>
  <c r="Z3346" i="1"/>
  <c r="Z3358" i="1"/>
  <c r="W3358" i="1"/>
  <c r="Y3358" i="1" s="1"/>
  <c r="X3394" i="1"/>
  <c r="V3394" i="1"/>
  <c r="X3400" i="1"/>
  <c r="AA3400" i="1"/>
  <c r="AB3400" i="1" s="1"/>
  <c r="V3408" i="1"/>
  <c r="X3408" i="1"/>
  <c r="Y3408" i="1" s="1"/>
  <c r="X3409" i="1"/>
  <c r="V3409" i="1"/>
  <c r="W3417" i="1"/>
  <c r="Z3417" i="1"/>
  <c r="W3443" i="1"/>
  <c r="Z3443" i="1"/>
  <c r="X3444" i="1"/>
  <c r="AA3444" i="1"/>
  <c r="Z3498" i="1"/>
  <c r="W3498" i="1"/>
  <c r="Z3509" i="1"/>
  <c r="W3509" i="1"/>
  <c r="Z3570" i="1"/>
  <c r="W3570" i="1"/>
  <c r="Y3570" i="1" s="1"/>
  <c r="X3651" i="1"/>
  <c r="V3651" i="1"/>
  <c r="X3657" i="1"/>
  <c r="V3657" i="1"/>
  <c r="AA3661" i="1"/>
  <c r="AB3661" i="1" s="1"/>
  <c r="X3661" i="1"/>
  <c r="Z3801" i="1"/>
  <c r="W3801" i="1"/>
  <c r="Z3813" i="1"/>
  <c r="V3813" i="1"/>
  <c r="W3813" i="1"/>
  <c r="Z3889" i="1"/>
  <c r="V3889" i="1"/>
  <c r="W3889" i="1"/>
  <c r="Z3897" i="1"/>
  <c r="V3897" i="1"/>
  <c r="W3897" i="1"/>
  <c r="Y3897" i="1" s="1"/>
  <c r="V3945" i="1"/>
  <c r="Z3945" i="1"/>
  <c r="W3945" i="1"/>
  <c r="Y3945" i="1" s="1"/>
  <c r="Z3959" i="1"/>
  <c r="W3959" i="1"/>
  <c r="Z3963" i="1"/>
  <c r="W3963" i="1"/>
  <c r="Y3963" i="1" s="1"/>
  <c r="Z3981" i="1"/>
  <c r="V3981" i="1"/>
  <c r="W3981" i="1"/>
  <c r="W3987" i="1"/>
  <c r="Y3987" i="1" s="1"/>
  <c r="V3987" i="1"/>
  <c r="V2170" i="1"/>
  <c r="V2220" i="1"/>
  <c r="V2236" i="1"/>
  <c r="Y2308" i="1"/>
  <c r="V2312" i="1"/>
  <c r="Y2316" i="1"/>
  <c r="Y2324" i="1"/>
  <c r="V2328" i="1"/>
  <c r="Y2332" i="1"/>
  <c r="Y2340" i="1"/>
  <c r="V2344" i="1"/>
  <c r="Y2356" i="1"/>
  <c r="V2360" i="1"/>
  <c r="V2370" i="1"/>
  <c r="V2378" i="1"/>
  <c r="AB2396" i="1"/>
  <c r="V2408" i="1"/>
  <c r="AB2418" i="1"/>
  <c r="V2422" i="1"/>
  <c r="V2432" i="1"/>
  <c r="Y2444" i="1"/>
  <c r="V2448" i="1"/>
  <c r="V2474" i="1"/>
  <c r="AA2488" i="1"/>
  <c r="AA2502" i="1"/>
  <c r="V2512" i="1"/>
  <c r="V2522" i="1"/>
  <c r="V2530" i="1"/>
  <c r="V2551" i="1"/>
  <c r="X2557" i="1"/>
  <c r="Y2557" i="1" s="1"/>
  <c r="V2558" i="1"/>
  <c r="X2596" i="1"/>
  <c r="Y2596" i="1" s="1"/>
  <c r="AA2597" i="1"/>
  <c r="V2598" i="1"/>
  <c r="X2607" i="1"/>
  <c r="X2615" i="1"/>
  <c r="V2620" i="1"/>
  <c r="X2649" i="1"/>
  <c r="V2652" i="1"/>
  <c r="V2654" i="1"/>
  <c r="AA2697" i="1"/>
  <c r="X2702" i="1"/>
  <c r="X2724" i="1"/>
  <c r="AA2725" i="1"/>
  <c r="V2726" i="1"/>
  <c r="X2735" i="1"/>
  <c r="X2743" i="1"/>
  <c r="V2748" i="1"/>
  <c r="X2777" i="1"/>
  <c r="Y2777" i="1" s="1"/>
  <c r="V2780" i="1"/>
  <c r="V2782" i="1"/>
  <c r="AA2825" i="1"/>
  <c r="X2830" i="1"/>
  <c r="Y2830" i="1" s="1"/>
  <c r="X2852" i="1"/>
  <c r="AA2853" i="1"/>
  <c r="V2854" i="1"/>
  <c r="X2863" i="1"/>
  <c r="AA2866" i="1"/>
  <c r="V2970" i="1"/>
  <c r="Z2974" i="1"/>
  <c r="AB2974" i="1" s="1"/>
  <c r="W2974" i="1"/>
  <c r="Y2974" i="1" s="1"/>
  <c r="Z2996" i="1"/>
  <c r="AB2996" i="1" s="1"/>
  <c r="W2996" i="1"/>
  <c r="Z3016" i="1"/>
  <c r="W3016" i="1"/>
  <c r="Z3038" i="1"/>
  <c r="W3038" i="1"/>
  <c r="Y3038" i="1" s="1"/>
  <c r="X3054" i="1"/>
  <c r="Y3054" i="1" s="1"/>
  <c r="AA3054" i="1"/>
  <c r="X3070" i="1"/>
  <c r="AA3070" i="1"/>
  <c r="Y3078" i="1"/>
  <c r="X3098" i="1"/>
  <c r="AA3098" i="1"/>
  <c r="AB3130" i="1"/>
  <c r="Z3148" i="1"/>
  <c r="W3148" i="1"/>
  <c r="AA3178" i="1"/>
  <c r="X3178" i="1"/>
  <c r="Y3178" i="1" s="1"/>
  <c r="V3238" i="1"/>
  <c r="AA3246" i="1"/>
  <c r="V3254" i="1"/>
  <c r="X3284" i="1"/>
  <c r="V3284" i="1"/>
  <c r="V3294" i="1"/>
  <c r="W3312" i="1"/>
  <c r="Z3312" i="1"/>
  <c r="AB3312" i="1" s="1"/>
  <c r="V3330" i="1"/>
  <c r="Z3352" i="1"/>
  <c r="W3352" i="1"/>
  <c r="X3358" i="1"/>
  <c r="AA3358" i="1"/>
  <c r="AB3358" i="1" s="1"/>
  <c r="AA3388" i="1"/>
  <c r="AA3394" i="1"/>
  <c r="AA3409" i="1"/>
  <c r="AB3409" i="1" s="1"/>
  <c r="V3416" i="1"/>
  <c r="X3416" i="1"/>
  <c r="Y3416" i="1" s="1"/>
  <c r="X3417" i="1"/>
  <c r="V3417" i="1"/>
  <c r="AA3436" i="1"/>
  <c r="AA3442" i="1"/>
  <c r="AB3442" i="1" s="1"/>
  <c r="X3442" i="1"/>
  <c r="X3476" i="1"/>
  <c r="W3479" i="1"/>
  <c r="V3479" i="1"/>
  <c r="X3490" i="1"/>
  <c r="AA3490" i="1"/>
  <c r="AB3490" i="1" s="1"/>
  <c r="X3552" i="1"/>
  <c r="W3569" i="1"/>
  <c r="Z3569" i="1"/>
  <c r="X3570" i="1"/>
  <c r="AA3570" i="1"/>
  <c r="AA3651" i="1"/>
  <c r="W3655" i="1"/>
  <c r="Z3655" i="1"/>
  <c r="V3661" i="1"/>
  <c r="W3669" i="1"/>
  <c r="V3669" i="1"/>
  <c r="W3675" i="1"/>
  <c r="Z3675" i="1"/>
  <c r="X3721" i="1"/>
  <c r="Z3727" i="1"/>
  <c r="W3727" i="1"/>
  <c r="X3773" i="1"/>
  <c r="AA3773" i="1"/>
  <c r="Z3865" i="1"/>
  <c r="V3865" i="1"/>
  <c r="W3865" i="1"/>
  <c r="Y3865" i="1" s="1"/>
  <c r="AB3943" i="1"/>
  <c r="V3963" i="1"/>
  <c r="AA3963" i="1"/>
  <c r="X3963" i="1"/>
  <c r="Z3967" i="1"/>
  <c r="W3967" i="1"/>
  <c r="V4125" i="1"/>
  <c r="AA4125" i="1"/>
  <c r="AB4125" i="1" s="1"/>
  <c r="AA3036" i="1"/>
  <c r="AB3036" i="1" s="1"/>
  <c r="V3406" i="1"/>
  <c r="Z3418" i="1"/>
  <c r="W3418" i="1"/>
  <c r="X3419" i="1"/>
  <c r="AA3419" i="1"/>
  <c r="Z3422" i="1"/>
  <c r="W3422" i="1"/>
  <c r="Z3430" i="1"/>
  <c r="W3430" i="1"/>
  <c r="V3443" i="1"/>
  <c r="V3463" i="1"/>
  <c r="Z3483" i="1"/>
  <c r="W3483" i="1"/>
  <c r="Z3497" i="1"/>
  <c r="W3497" i="1"/>
  <c r="Z3502" i="1"/>
  <c r="W3502" i="1"/>
  <c r="Z3563" i="1"/>
  <c r="W3563" i="1"/>
  <c r="X3564" i="1"/>
  <c r="AA3564" i="1"/>
  <c r="AB3564" i="1" s="1"/>
  <c r="Z3593" i="1"/>
  <c r="W3593" i="1"/>
  <c r="V3627" i="1"/>
  <c r="Z3630" i="1"/>
  <c r="W3630" i="1"/>
  <c r="V3637" i="1"/>
  <c r="W3637" i="1"/>
  <c r="X3675" i="1"/>
  <c r="V3675" i="1"/>
  <c r="X3699" i="1"/>
  <c r="V3699" i="1"/>
  <c r="X3703" i="1"/>
  <c r="Y3703" i="1" s="1"/>
  <c r="V3703" i="1"/>
  <c r="Z3725" i="1"/>
  <c r="V3725" i="1"/>
  <c r="Z3763" i="1"/>
  <c r="W3763" i="1"/>
  <c r="Y3763" i="1" s="1"/>
  <c r="Z3805" i="1"/>
  <c r="W3805" i="1"/>
  <c r="W3837" i="1"/>
  <c r="Z3837" i="1"/>
  <c r="X3845" i="1"/>
  <c r="Y3845" i="1" s="1"/>
  <c r="V3845" i="1"/>
  <c r="W3863" i="1"/>
  <c r="Z3863" i="1"/>
  <c r="AB3867" i="1"/>
  <c r="Z3873" i="1"/>
  <c r="W3873" i="1"/>
  <c r="Z3879" i="1"/>
  <c r="V3879" i="1"/>
  <c r="X3895" i="1"/>
  <c r="AA3895" i="1"/>
  <c r="AB3899" i="1"/>
  <c r="Z3961" i="1"/>
  <c r="W3961" i="1"/>
  <c r="AA3965" i="1"/>
  <c r="X3965" i="1"/>
  <c r="Y3965" i="1" s="1"/>
  <c r="W3985" i="1"/>
  <c r="Z3985" i="1"/>
  <c r="W4003" i="1"/>
  <c r="V4003" i="1"/>
  <c r="AA4029" i="1"/>
  <c r="X4029" i="1"/>
  <c r="AA4044" i="1"/>
  <c r="X4044" i="1"/>
  <c r="Y4044" i="1" s="1"/>
  <c r="Z4096" i="1"/>
  <c r="W4096" i="1"/>
  <c r="AB4097" i="1"/>
  <c r="Z4130" i="1"/>
  <c r="W4130" i="1"/>
  <c r="W4164" i="1"/>
  <c r="Z4164" i="1"/>
  <c r="Z4186" i="1"/>
  <c r="AB4186" i="1" s="1"/>
  <c r="W4186" i="1"/>
  <c r="AA4202" i="1"/>
  <c r="X4202" i="1"/>
  <c r="Z4225" i="1"/>
  <c r="W4225" i="1"/>
  <c r="Z4248" i="1"/>
  <c r="W4248" i="1"/>
  <c r="Z4266" i="1"/>
  <c r="W4266" i="1"/>
  <c r="X4384" i="1"/>
  <c r="Y4384" i="1" s="1"/>
  <c r="AA4384" i="1"/>
  <c r="X4420" i="1"/>
  <c r="AA4420" i="1"/>
  <c r="Z4487" i="1"/>
  <c r="AB4487" i="1" s="1"/>
  <c r="W4487" i="1"/>
  <c r="V4495" i="1"/>
  <c r="AA4495" i="1"/>
  <c r="X4495" i="1"/>
  <c r="V2992" i="1"/>
  <c r="V3026" i="1"/>
  <c r="V3138" i="1"/>
  <c r="X3176" i="1"/>
  <c r="X3184" i="1"/>
  <c r="V3220" i="1"/>
  <c r="V3272" i="1"/>
  <c r="V3308" i="1"/>
  <c r="V3348" i="1"/>
  <c r="V3354" i="1"/>
  <c r="V3396" i="1"/>
  <c r="V3402" i="1"/>
  <c r="V3414" i="1"/>
  <c r="V3422" i="1"/>
  <c r="W3427" i="1"/>
  <c r="Z3427" i="1"/>
  <c r="V3430" i="1"/>
  <c r="AA3432" i="1"/>
  <c r="Z3438" i="1"/>
  <c r="W3438" i="1"/>
  <c r="V3483" i="1"/>
  <c r="W3501" i="1"/>
  <c r="Z3501" i="1"/>
  <c r="W3507" i="1"/>
  <c r="Z3507" i="1"/>
  <c r="AA3508" i="1"/>
  <c r="X3508" i="1"/>
  <c r="Z3562" i="1"/>
  <c r="W3562" i="1"/>
  <c r="V3563" i="1"/>
  <c r="V3567" i="1"/>
  <c r="Z3567" i="1"/>
  <c r="W3567" i="1"/>
  <c r="X3576" i="1"/>
  <c r="Z3579" i="1"/>
  <c r="W3579" i="1"/>
  <c r="W3587" i="1"/>
  <c r="Z3587" i="1"/>
  <c r="AA3588" i="1"/>
  <c r="AB3588" i="1" s="1"/>
  <c r="X3588" i="1"/>
  <c r="Z3611" i="1"/>
  <c r="W3611" i="1"/>
  <c r="AA3618" i="1"/>
  <c r="X3618" i="1"/>
  <c r="Z3629" i="1"/>
  <c r="W3629" i="1"/>
  <c r="Z3634" i="1"/>
  <c r="W3634" i="1"/>
  <c r="X3645" i="1"/>
  <c r="AA3645" i="1"/>
  <c r="AB3645" i="1" s="1"/>
  <c r="Z3651" i="1"/>
  <c r="W3651" i="1"/>
  <c r="Z3663" i="1"/>
  <c r="V3663" i="1"/>
  <c r="W3687" i="1"/>
  <c r="Y3687" i="1" s="1"/>
  <c r="V3687" i="1"/>
  <c r="AA3693" i="1"/>
  <c r="X3693" i="1"/>
  <c r="AA3703" i="1"/>
  <c r="Z3729" i="1"/>
  <c r="W3729" i="1"/>
  <c r="Z3735" i="1"/>
  <c r="V3735" i="1"/>
  <c r="X3763" i="1"/>
  <c r="V3763" i="1"/>
  <c r="V3769" i="1"/>
  <c r="Z3793" i="1"/>
  <c r="W3793" i="1"/>
  <c r="Z3799" i="1"/>
  <c r="W3799" i="1"/>
  <c r="X3805" i="1"/>
  <c r="V3805" i="1"/>
  <c r="Z3823" i="1"/>
  <c r="W3823" i="1"/>
  <c r="X3837" i="1"/>
  <c r="V3837" i="1"/>
  <c r="V3895" i="1"/>
  <c r="AA3903" i="1"/>
  <c r="V3915" i="1"/>
  <c r="X3923" i="1"/>
  <c r="AA3923" i="1"/>
  <c r="X3949" i="1"/>
  <c r="W3991" i="1"/>
  <c r="V3991" i="1"/>
  <c r="AA4043" i="1"/>
  <c r="X4043" i="1"/>
  <c r="W4110" i="1"/>
  <c r="Z4110" i="1"/>
  <c r="Z4158" i="1"/>
  <c r="W4158" i="1"/>
  <c r="Z4168" i="1"/>
  <c r="W4168" i="1"/>
  <c r="Z4176" i="1"/>
  <c r="W4176" i="1"/>
  <c r="Z4204" i="1"/>
  <c r="W4204" i="1"/>
  <c r="W4213" i="1"/>
  <c r="Z4213" i="1"/>
  <c r="AA4226" i="1"/>
  <c r="X4232" i="1"/>
  <c r="W4247" i="1"/>
  <c r="Z4247" i="1"/>
  <c r="Z4251" i="1"/>
  <c r="W4251" i="1"/>
  <c r="AA4262" i="1"/>
  <c r="AB4262" i="1" s="1"/>
  <c r="X4262" i="1"/>
  <c r="W4265" i="1"/>
  <c r="Z4265" i="1"/>
  <c r="AA4276" i="1"/>
  <c r="X4276" i="1"/>
  <c r="Z4286" i="1"/>
  <c r="AB4286" i="1" s="1"/>
  <c r="W4286" i="1"/>
  <c r="Y4286" i="1" s="1"/>
  <c r="AA4300" i="1"/>
  <c r="X4300" i="1"/>
  <c r="W4334" i="1"/>
  <c r="Z4334" i="1"/>
  <c r="X4335" i="1"/>
  <c r="V4335" i="1"/>
  <c r="AA4340" i="1"/>
  <c r="X4340" i="1"/>
  <c r="Y4340" i="1" s="1"/>
  <c r="AA4346" i="1"/>
  <c r="X4346" i="1"/>
  <c r="AA4358" i="1"/>
  <c r="X4358" i="1"/>
  <c r="V3424" i="1"/>
  <c r="V3431" i="1"/>
  <c r="V3499" i="1"/>
  <c r="V3503" i="1"/>
  <c r="V3511" i="1"/>
  <c r="W3519" i="1"/>
  <c r="W3535" i="1"/>
  <c r="V3543" i="1"/>
  <c r="W3547" i="1"/>
  <c r="V3583" i="1"/>
  <c r="W3599" i="1"/>
  <c r="V3611" i="1"/>
  <c r="AB3632" i="1"/>
  <c r="AB3653" i="1"/>
  <c r="W3691" i="1"/>
  <c r="Y3691" i="1" s="1"/>
  <c r="W3713" i="1"/>
  <c r="W3723" i="1"/>
  <c r="Z3743" i="1"/>
  <c r="W3769" i="1"/>
  <c r="AB3795" i="1"/>
  <c r="V3815" i="1"/>
  <c r="V3829" i="1"/>
  <c r="AA3843" i="1"/>
  <c r="AA3849" i="1"/>
  <c r="Z3857" i="1"/>
  <c r="W3895" i="1"/>
  <c r="W3915" i="1"/>
  <c r="Y3915" i="1" s="1"/>
  <c r="Z3919" i="1"/>
  <c r="W3923" i="1"/>
  <c r="W3937" i="1"/>
  <c r="Y3941" i="1"/>
  <c r="AA3941" i="1"/>
  <c r="W3979" i="1"/>
  <c r="Y3985" i="1"/>
  <c r="X4003" i="1"/>
  <c r="AA4003" i="1"/>
  <c r="Z4027" i="1"/>
  <c r="AB4027" i="1" s="1"/>
  <c r="W4027" i="1"/>
  <c r="W4040" i="1"/>
  <c r="Z4040" i="1"/>
  <c r="Y4057" i="1"/>
  <c r="AA4068" i="1"/>
  <c r="X4068" i="1"/>
  <c r="Y4068" i="1" s="1"/>
  <c r="V4068" i="1"/>
  <c r="V4081" i="1"/>
  <c r="V4129" i="1"/>
  <c r="AA4129" i="1"/>
  <c r="AB4129" i="1" s="1"/>
  <c r="W4175" i="1"/>
  <c r="Z4175" i="1"/>
  <c r="W4203" i="1"/>
  <c r="Z4203" i="1"/>
  <c r="W4223" i="1"/>
  <c r="Z4223" i="1"/>
  <c r="AA4224" i="1"/>
  <c r="X4224" i="1"/>
  <c r="W4297" i="1"/>
  <c r="Z4297" i="1"/>
  <c r="W4378" i="1"/>
  <c r="Z4378" i="1"/>
  <c r="AA4445" i="1"/>
  <c r="X4445" i="1"/>
  <c r="V4487" i="1"/>
  <c r="AA4487" i="1"/>
  <c r="X4487" i="1"/>
  <c r="Z4503" i="1"/>
  <c r="W4503" i="1"/>
  <c r="Z4507" i="1"/>
  <c r="W4507" i="1"/>
  <c r="X4523" i="1"/>
  <c r="V4523" i="1"/>
  <c r="AB3580" i="1"/>
  <c r="V3709" i="1"/>
  <c r="V3741" i="1"/>
  <c r="W3999" i="1"/>
  <c r="Z3999" i="1"/>
  <c r="Y4001" i="1"/>
  <c r="AA4034" i="1"/>
  <c r="X4034" i="1"/>
  <c r="AA4061" i="1"/>
  <c r="X4061" i="1"/>
  <c r="AA4071" i="1"/>
  <c r="X4071" i="1"/>
  <c r="Y4081" i="1"/>
  <c r="Z4094" i="1"/>
  <c r="W4094" i="1"/>
  <c r="Z4098" i="1"/>
  <c r="W4098" i="1"/>
  <c r="V4137" i="1"/>
  <c r="AA4137" i="1"/>
  <c r="AB4137" i="1" s="1"/>
  <c r="Z4152" i="1"/>
  <c r="W4152" i="1"/>
  <c r="V4157" i="1"/>
  <c r="AA4157" i="1"/>
  <c r="AB4157" i="1" s="1"/>
  <c r="Z4166" i="1"/>
  <c r="W4166" i="1"/>
  <c r="Z4170" i="1"/>
  <c r="W4170" i="1"/>
  <c r="Z4178" i="1"/>
  <c r="W4178" i="1"/>
  <c r="W4215" i="1"/>
  <c r="Z4215" i="1"/>
  <c r="Z4233" i="1"/>
  <c r="W4233" i="1"/>
  <c r="X4234" i="1"/>
  <c r="Y4234" i="1" s="1"/>
  <c r="AA4234" i="1"/>
  <c r="X4240" i="1"/>
  <c r="AA4240" i="1"/>
  <c r="X4250" i="1"/>
  <c r="AA4250" i="1"/>
  <c r="W4263" i="1"/>
  <c r="Z4263" i="1"/>
  <c r="W4271" i="1"/>
  <c r="Z4271" i="1"/>
  <c r="AA4347" i="1"/>
  <c r="X4347" i="1"/>
  <c r="Y4347" i="1" s="1"/>
  <c r="AA4391" i="1"/>
  <c r="X4391" i="1"/>
  <c r="V4391" i="1"/>
  <c r="Z4394" i="1"/>
  <c r="AB4394" i="1" s="1"/>
  <c r="W4394" i="1"/>
  <c r="Z4402" i="1"/>
  <c r="W4402" i="1"/>
  <c r="AA4461" i="1"/>
  <c r="X4461" i="1"/>
  <c r="V4486" i="1"/>
  <c r="AA4486" i="1"/>
  <c r="X4486" i="1"/>
  <c r="Y4486" i="1" s="1"/>
  <c r="Z4489" i="1"/>
  <c r="AB4489" i="1" s="1"/>
  <c r="W4489" i="1"/>
  <c r="Z4497" i="1"/>
  <c r="W4497" i="1"/>
  <c r="Y4497" i="1" s="1"/>
  <c r="W4506" i="1"/>
  <c r="Z4506" i="1"/>
  <c r="AB4506" i="1" s="1"/>
  <c r="V4093" i="1"/>
  <c r="V4105" i="1"/>
  <c r="AB4165" i="1"/>
  <c r="Z4174" i="1"/>
  <c r="W4174" i="1"/>
  <c r="AB4230" i="1"/>
  <c r="V4263" i="1"/>
  <c r="Y4324" i="1"/>
  <c r="W4377" i="1"/>
  <c r="Z4377" i="1"/>
  <c r="V4383" i="1"/>
  <c r="W4401" i="1"/>
  <c r="Z4401" i="1"/>
  <c r="V4402" i="1"/>
  <c r="AA4447" i="1"/>
  <c r="X4447" i="1"/>
  <c r="Y4460" i="1"/>
  <c r="AA4505" i="1"/>
  <c r="X4505" i="1"/>
  <c r="Y4505" i="1" s="1"/>
  <c r="X4514" i="1"/>
  <c r="Y4514" i="1" s="1"/>
  <c r="V4514" i="1"/>
  <c r="V3989" i="1"/>
  <c r="X4046" i="1"/>
  <c r="AB4054" i="1"/>
  <c r="AA4055" i="1"/>
  <c r="X4056" i="1"/>
  <c r="V4073" i="1"/>
  <c r="AA4105" i="1"/>
  <c r="AB4105" i="1" s="1"/>
  <c r="W4179" i="1"/>
  <c r="Z4179" i="1"/>
  <c r="V4199" i="1"/>
  <c r="Z4206" i="1"/>
  <c r="W4206" i="1"/>
  <c r="X4242" i="1"/>
  <c r="V4246" i="1"/>
  <c r="AA4246" i="1"/>
  <c r="AB4246" i="1" s="1"/>
  <c r="X4252" i="1"/>
  <c r="V4255" i="1"/>
  <c r="X4264" i="1"/>
  <c r="W4279" i="1"/>
  <c r="Z4279" i="1"/>
  <c r="Z4280" i="1"/>
  <c r="W4280" i="1"/>
  <c r="Z4295" i="1"/>
  <c r="W4295" i="1"/>
  <c r="V4327" i="1"/>
  <c r="X4343" i="1"/>
  <c r="W4353" i="1"/>
  <c r="Y4353" i="1" s="1"/>
  <c r="Z4353" i="1"/>
  <c r="X4376" i="1"/>
  <c r="Y4376" i="1" s="1"/>
  <c r="AA4376" i="1"/>
  <c r="AB4376" i="1" s="1"/>
  <c r="V4377" i="1"/>
  <c r="X4382" i="1"/>
  <c r="AB4408" i="1"/>
  <c r="Z4481" i="1"/>
  <c r="W4481" i="1"/>
  <c r="X4488" i="1"/>
  <c r="Z4495" i="1"/>
  <c r="W4495" i="1"/>
  <c r="W4498" i="1"/>
  <c r="Z4498" i="1"/>
  <c r="AA4504" i="1"/>
  <c r="V4505" i="1"/>
  <c r="AA4514" i="1"/>
  <c r="V4271" i="1"/>
  <c r="AB4278" i="1"/>
  <c r="AB4374" i="1"/>
  <c r="AA4402" i="1"/>
  <c r="AA4296" i="1"/>
  <c r="V4303" i="1"/>
  <c r="AB4308" i="1"/>
  <c r="V4329" i="1"/>
  <c r="Y4365" i="1"/>
  <c r="AA4388" i="1"/>
  <c r="AB4388" i="1" s="1"/>
  <c r="AA4400" i="1"/>
  <c r="Y4405" i="1"/>
  <c r="AA4406" i="1"/>
  <c r="X4407" i="1"/>
  <c r="V4408" i="1"/>
  <c r="V4422" i="1"/>
  <c r="AA4449" i="1"/>
  <c r="V4450" i="1"/>
  <c r="AA4484" i="1"/>
  <c r="AB4484" i="1" s="1"/>
  <c r="V4485" i="1"/>
  <c r="V4503" i="1"/>
  <c r="V4522" i="1"/>
  <c r="AB408" i="1"/>
  <c r="Z1392" i="1"/>
  <c r="AB1392" i="1" s="1"/>
  <c r="W1392" i="1"/>
  <c r="V1398" i="1"/>
  <c r="AA1398" i="1"/>
  <c r="Z1406" i="1"/>
  <c r="W1406" i="1"/>
  <c r="W1415" i="1"/>
  <c r="Z1415" i="1"/>
  <c r="Z1438" i="1"/>
  <c r="W1438" i="1"/>
  <c r="Z1450" i="1"/>
  <c r="W1450" i="1"/>
  <c r="V1456" i="1"/>
  <c r="AA1456" i="1"/>
  <c r="V1462" i="1"/>
  <c r="AA1462" i="1"/>
  <c r="Z1477" i="1"/>
  <c r="W1477" i="1"/>
  <c r="Z1486" i="1"/>
  <c r="AB1486" i="1" s="1"/>
  <c r="W1486" i="1"/>
  <c r="Z1498" i="1"/>
  <c r="W1498" i="1"/>
  <c r="V1526" i="1"/>
  <c r="AA1526" i="1"/>
  <c r="Z1530" i="1"/>
  <c r="W1530" i="1"/>
  <c r="V1558" i="1"/>
  <c r="AA1558" i="1"/>
  <c r="AB1558" i="1" s="1"/>
  <c r="Z1626" i="1"/>
  <c r="W1626" i="1"/>
  <c r="V1698" i="1"/>
  <c r="AA1698" i="1"/>
  <c r="Z1702" i="1"/>
  <c r="W1702" i="1"/>
  <c r="V1730" i="1"/>
  <c r="AA1730" i="1"/>
  <c r="AB1730" i="1" s="1"/>
  <c r="Z1734" i="1"/>
  <c r="W1734" i="1"/>
  <c r="Z1836" i="1"/>
  <c r="W1836" i="1"/>
  <c r="Z1900" i="1"/>
  <c r="W1900" i="1"/>
  <c r="X1986" i="1"/>
  <c r="Y1986" i="1" s="1"/>
  <c r="V1986" i="1"/>
  <c r="AA1986" i="1"/>
  <c r="AB1986" i="1" s="1"/>
  <c r="W2368" i="1"/>
  <c r="Z2368" i="1"/>
  <c r="W2384" i="1"/>
  <c r="Z2384" i="1"/>
  <c r="W2494" i="1"/>
  <c r="V2494" i="1"/>
  <c r="Z2494" i="1"/>
  <c r="W2508" i="1"/>
  <c r="Y2508" i="1" s="1"/>
  <c r="V2508" i="1"/>
  <c r="Z2508" i="1"/>
  <c r="W2583" i="1"/>
  <c r="V2583" i="1"/>
  <c r="AA2599" i="1"/>
  <c r="X2599" i="1"/>
  <c r="AA2604" i="1"/>
  <c r="X2604" i="1"/>
  <c r="V2604" i="1"/>
  <c r="AA2609" i="1"/>
  <c r="X2609" i="1"/>
  <c r="Y2609" i="1" s="1"/>
  <c r="X2653" i="1"/>
  <c r="AA2653" i="1"/>
  <c r="W2682" i="1"/>
  <c r="Z2682" i="1"/>
  <c r="W2706" i="1"/>
  <c r="Z2706" i="1"/>
  <c r="AA2732" i="1"/>
  <c r="X2732" i="1"/>
  <c r="Y2732" i="1" s="1"/>
  <c r="V2732" i="1"/>
  <c r="AA2740" i="1"/>
  <c r="X2740" i="1"/>
  <c r="Y2740" i="1" s="1"/>
  <c r="V2740" i="1"/>
  <c r="X2781" i="1"/>
  <c r="AA2781" i="1"/>
  <c r="Z2876" i="1"/>
  <c r="AB2876" i="1" s="1"/>
  <c r="W2876" i="1"/>
  <c r="AA2878" i="1"/>
  <c r="V2878" i="1"/>
  <c r="X2878" i="1"/>
  <c r="Z2892" i="1"/>
  <c r="W2892" i="1"/>
  <c r="AA2894" i="1"/>
  <c r="V2894" i="1"/>
  <c r="X2894" i="1"/>
  <c r="Y2894" i="1" s="1"/>
  <c r="Z2900" i="1"/>
  <c r="AB2900" i="1" s="1"/>
  <c r="W2900" i="1"/>
  <c r="Y2900" i="1" s="1"/>
  <c r="X2926" i="1"/>
  <c r="V2926" i="1"/>
  <c r="AA2926" i="1"/>
  <c r="W2972" i="1"/>
  <c r="Z2972" i="1"/>
  <c r="AB2972" i="1" s="1"/>
  <c r="W3429" i="1"/>
  <c r="Z3429" i="1"/>
  <c r="AB26" i="1"/>
  <c r="V32" i="1"/>
  <c r="AA32" i="1"/>
  <c r="AB32" i="1" s="1"/>
  <c r="V232" i="1"/>
  <c r="X232" i="1"/>
  <c r="V239" i="1"/>
  <c r="Z264" i="1"/>
  <c r="W264" i="1"/>
  <c r="Z268" i="1"/>
  <c r="AB268" i="1" s="1"/>
  <c r="W268" i="1"/>
  <c r="Y268" i="1" s="1"/>
  <c r="V328" i="1"/>
  <c r="X328" i="1"/>
  <c r="V372" i="1"/>
  <c r="AA372" i="1"/>
  <c r="AB372" i="1" s="1"/>
  <c r="X372" i="1"/>
  <c r="Y372" i="1" s="1"/>
  <c r="V429" i="1"/>
  <c r="V436" i="1"/>
  <c r="AA436" i="1"/>
  <c r="X436" i="1"/>
  <c r="Y436" i="1" s="1"/>
  <c r="V472" i="1"/>
  <c r="X472" i="1"/>
  <c r="V488" i="1"/>
  <c r="X488" i="1"/>
  <c r="V566" i="1"/>
  <c r="AA566" i="1"/>
  <c r="AB566" i="1" s="1"/>
  <c r="X566" i="1"/>
  <c r="Y624" i="1"/>
  <c r="V637" i="1"/>
  <c r="V685" i="1"/>
  <c r="Z706" i="1"/>
  <c r="W706" i="1"/>
  <c r="Y718" i="1"/>
  <c r="V724" i="1"/>
  <c r="AA724" i="1"/>
  <c r="X724" i="1"/>
  <c r="Y724" i="1" s="1"/>
  <c r="V770" i="1"/>
  <c r="X770" i="1"/>
  <c r="V1258" i="1"/>
  <c r="AA1258" i="1"/>
  <c r="X1258" i="1"/>
  <c r="Z1261" i="1"/>
  <c r="W1261" i="1"/>
  <c r="Z1264" i="1"/>
  <c r="W1264" i="1"/>
  <c r="Y1264" i="1" s="1"/>
  <c r="V1274" i="1"/>
  <c r="AA1274" i="1"/>
  <c r="X1274" i="1"/>
  <c r="Y1274" i="1" s="1"/>
  <c r="Z1277" i="1"/>
  <c r="W1277" i="1"/>
  <c r="Z1280" i="1"/>
  <c r="W1280" i="1"/>
  <c r="V1290" i="1"/>
  <c r="AA1290" i="1"/>
  <c r="AB1290" i="1" s="1"/>
  <c r="X1290" i="1"/>
  <c r="Z1293" i="1"/>
  <c r="W1293" i="1"/>
  <c r="Z1296" i="1"/>
  <c r="W1296" i="1"/>
  <c r="V1306" i="1"/>
  <c r="AA1306" i="1"/>
  <c r="AB1306" i="1" s="1"/>
  <c r="X1306" i="1"/>
  <c r="Z1309" i="1"/>
  <c r="W1309" i="1"/>
  <c r="Z1312" i="1"/>
  <c r="W1312" i="1"/>
  <c r="Z1317" i="1"/>
  <c r="W1317" i="1"/>
  <c r="Y1317" i="1" s="1"/>
  <c r="Z1320" i="1"/>
  <c r="W1320" i="1"/>
  <c r="Z1325" i="1"/>
  <c r="W1325" i="1"/>
  <c r="Z1328" i="1"/>
  <c r="AB1328" i="1" s="1"/>
  <c r="W1328" i="1"/>
  <c r="Z1333" i="1"/>
  <c r="W1333" i="1"/>
  <c r="Z1336" i="1"/>
  <c r="AB1336" i="1" s="1"/>
  <c r="W1336" i="1"/>
  <c r="Z1341" i="1"/>
  <c r="W1341" i="1"/>
  <c r="Z1344" i="1"/>
  <c r="AB1344" i="1" s="1"/>
  <c r="W1344" i="1"/>
  <c r="Z1349" i="1"/>
  <c r="W1349" i="1"/>
  <c r="Z1352" i="1"/>
  <c r="W1352" i="1"/>
  <c r="W1369" i="1"/>
  <c r="Z1369" i="1"/>
  <c r="W1381" i="1"/>
  <c r="Z1381" i="1"/>
  <c r="W1391" i="1"/>
  <c r="Z1391" i="1"/>
  <c r="Z1400" i="1"/>
  <c r="W1400" i="1"/>
  <c r="V1406" i="1"/>
  <c r="AA1406" i="1"/>
  <c r="Z1414" i="1"/>
  <c r="W1414" i="1"/>
  <c r="W1423" i="1"/>
  <c r="Z1423" i="1"/>
  <c r="Z1432" i="1"/>
  <c r="AB1432" i="1" s="1"/>
  <c r="W1432" i="1"/>
  <c r="Z1436" i="1"/>
  <c r="W1436" i="1"/>
  <c r="Z1437" i="1"/>
  <c r="W1437" i="1"/>
  <c r="Z1449" i="1"/>
  <c r="W1449" i="1"/>
  <c r="V1450" i="1"/>
  <c r="AA1450" i="1"/>
  <c r="Z1468" i="1"/>
  <c r="W1468" i="1"/>
  <c r="Z1484" i="1"/>
  <c r="AB1484" i="1" s="1"/>
  <c r="W1484" i="1"/>
  <c r="V1506" i="1"/>
  <c r="AA1506" i="1"/>
  <c r="Z1510" i="1"/>
  <c r="W1510" i="1"/>
  <c r="W1515" i="1"/>
  <c r="Z1515" i="1"/>
  <c r="W1519" i="1"/>
  <c r="Z1519" i="1"/>
  <c r="V1538" i="1"/>
  <c r="AA1538" i="1"/>
  <c r="Z1542" i="1"/>
  <c r="W1542" i="1"/>
  <c r="W1547" i="1"/>
  <c r="Z1547" i="1"/>
  <c r="W1551" i="1"/>
  <c r="Z1551" i="1"/>
  <c r="V1570" i="1"/>
  <c r="AA1570" i="1"/>
  <c r="Z1574" i="1"/>
  <c r="W1574" i="1"/>
  <c r="W1579" i="1"/>
  <c r="Z1579" i="1"/>
  <c r="W1583" i="1"/>
  <c r="Z1583" i="1"/>
  <c r="V1602" i="1"/>
  <c r="AA1602" i="1"/>
  <c r="Z1606" i="1"/>
  <c r="W1606" i="1"/>
  <c r="W1611" i="1"/>
  <c r="Z1611" i="1"/>
  <c r="W1615" i="1"/>
  <c r="Z1615" i="1"/>
  <c r="V1634" i="1"/>
  <c r="AA1634" i="1"/>
  <c r="Z1638" i="1"/>
  <c r="W1638" i="1"/>
  <c r="Z1643" i="1"/>
  <c r="W1643" i="1"/>
  <c r="V1644" i="1"/>
  <c r="AA1644" i="1"/>
  <c r="V1650" i="1"/>
  <c r="AA1650" i="1"/>
  <c r="V1662" i="1"/>
  <c r="AA1662" i="1"/>
  <c r="Z1666" i="1"/>
  <c r="W1666" i="1"/>
  <c r="V1672" i="1"/>
  <c r="AA1672" i="1"/>
  <c r="AB1672" i="1" s="1"/>
  <c r="Z1676" i="1"/>
  <c r="W1676" i="1"/>
  <c r="Z1682" i="1"/>
  <c r="W1682" i="1"/>
  <c r="W1687" i="1"/>
  <c r="Z1687" i="1"/>
  <c r="W1691" i="1"/>
  <c r="Z1691" i="1"/>
  <c r="V1710" i="1"/>
  <c r="AA1710" i="1"/>
  <c r="Z1714" i="1"/>
  <c r="W1714" i="1"/>
  <c r="W1719" i="1"/>
  <c r="Z1719" i="1"/>
  <c r="W1723" i="1"/>
  <c r="Z1723" i="1"/>
  <c r="V1742" i="1"/>
  <c r="AA1742" i="1"/>
  <c r="Z1746" i="1"/>
  <c r="W1746" i="1"/>
  <c r="W1751" i="1"/>
  <c r="Z1751" i="1"/>
  <c r="V1774" i="1"/>
  <c r="AA1774" i="1"/>
  <c r="Z1778" i="1"/>
  <c r="W1778" i="1"/>
  <c r="W1783" i="1"/>
  <c r="Z1783" i="1"/>
  <c r="V1806" i="1"/>
  <c r="AA1806" i="1"/>
  <c r="Z1815" i="1"/>
  <c r="W1815" i="1"/>
  <c r="Z1821" i="1"/>
  <c r="W1821" i="1"/>
  <c r="V1822" i="1"/>
  <c r="AA1822" i="1"/>
  <c r="Z1831" i="1"/>
  <c r="W1831" i="1"/>
  <c r="V1832" i="1"/>
  <c r="AA1832" i="1"/>
  <c r="Z1863" i="1"/>
  <c r="W1863" i="1"/>
  <c r="V1864" i="1"/>
  <c r="AA1864" i="1"/>
  <c r="Z1895" i="1"/>
  <c r="W1895" i="1"/>
  <c r="V1896" i="1"/>
  <c r="AA1896" i="1"/>
  <c r="Z1927" i="1"/>
  <c r="W1927" i="1"/>
  <c r="V1928" i="1"/>
  <c r="AA1928" i="1"/>
  <c r="X1960" i="1"/>
  <c r="Y1960" i="1" s="1"/>
  <c r="AA1960" i="1"/>
  <c r="V1960" i="1"/>
  <c r="X2006" i="1"/>
  <c r="V2006" i="1"/>
  <c r="AA2006" i="1"/>
  <c r="AA2018" i="1"/>
  <c r="V2018" i="1"/>
  <c r="X2018" i="1"/>
  <c r="Y2018" i="1" s="1"/>
  <c r="Z2022" i="1"/>
  <c r="W2022" i="1"/>
  <c r="Y2022" i="1" s="1"/>
  <c r="Z2038" i="1"/>
  <c r="W2038" i="1"/>
  <c r="Y2038" i="1" s="1"/>
  <c r="Z2054" i="1"/>
  <c r="W2054" i="1"/>
  <c r="Y2054" i="1" s="1"/>
  <c r="Z2070" i="1"/>
  <c r="W2070" i="1"/>
  <c r="Y2070" i="1" s="1"/>
  <c r="Z2086" i="1"/>
  <c r="W2086" i="1"/>
  <c r="Z2102" i="1"/>
  <c r="W2102" i="1"/>
  <c r="Y2102" i="1" s="1"/>
  <c r="AA2194" i="1"/>
  <c r="V2194" i="1"/>
  <c r="X2194" i="1"/>
  <c r="Y2194" i="1" s="1"/>
  <c r="X2202" i="1"/>
  <c r="Y2202" i="1" s="1"/>
  <c r="AA2202" i="1"/>
  <c r="AB2202" i="1" s="1"/>
  <c r="V2202" i="1"/>
  <c r="X2250" i="1"/>
  <c r="AA2250" i="1"/>
  <c r="AB2250" i="1" s="1"/>
  <c r="V2250" i="1"/>
  <c r="X2266" i="1"/>
  <c r="Y2266" i="1" s="1"/>
  <c r="AA2266" i="1"/>
  <c r="AB2266" i="1" s="1"/>
  <c r="V2266" i="1"/>
  <c r="X2282" i="1"/>
  <c r="Y2282" i="1" s="1"/>
  <c r="AA2282" i="1"/>
  <c r="V2282" i="1"/>
  <c r="X2298" i="1"/>
  <c r="Y2298" i="1" s="1"/>
  <c r="V2298" i="1"/>
  <c r="Z2306" i="1"/>
  <c r="W2306" i="1"/>
  <c r="Y2306" i="1" s="1"/>
  <c r="Z2322" i="1"/>
  <c r="W2322" i="1"/>
  <c r="Z2338" i="1"/>
  <c r="W2338" i="1"/>
  <c r="Y2338" i="1" s="1"/>
  <c r="Z2354" i="1"/>
  <c r="W2354" i="1"/>
  <c r="X2414" i="1"/>
  <c r="Y2414" i="1" s="1"/>
  <c r="V2414" i="1"/>
  <c r="Z2442" i="1"/>
  <c r="W2442" i="1"/>
  <c r="X2468" i="1"/>
  <c r="AA2468" i="1"/>
  <c r="V2468" i="1"/>
  <c r="W2528" i="1"/>
  <c r="Z2528" i="1"/>
  <c r="W2632" i="1"/>
  <c r="Z2632" i="1"/>
  <c r="W2646" i="1"/>
  <c r="V2646" i="1"/>
  <c r="Z2646" i="1"/>
  <c r="AB2646" i="1" s="1"/>
  <c r="X2677" i="1"/>
  <c r="AA2677" i="1"/>
  <c r="W2760" i="1"/>
  <c r="Z2760" i="1"/>
  <c r="W2774" i="1"/>
  <c r="V2774" i="1"/>
  <c r="Z2774" i="1"/>
  <c r="X2805" i="1"/>
  <c r="AA2805" i="1"/>
  <c r="X3136" i="1"/>
  <c r="V3136" i="1"/>
  <c r="AA3136" i="1"/>
  <c r="X3142" i="1"/>
  <c r="Y3142" i="1" s="1"/>
  <c r="V3142" i="1"/>
  <c r="AA3142" i="1"/>
  <c r="AB3142" i="1" s="1"/>
  <c r="X3268" i="1"/>
  <c r="Y3268" i="1" s="1"/>
  <c r="AA3268" i="1"/>
  <c r="AB3268" i="1" s="1"/>
  <c r="V3268" i="1"/>
  <c r="Z3298" i="1"/>
  <c r="W3298" i="1"/>
  <c r="W3316" i="1"/>
  <c r="Y3316" i="1" s="1"/>
  <c r="V3316" i="1"/>
  <c r="Z3316" i="1"/>
  <c r="W3322" i="1"/>
  <c r="V3322" i="1"/>
  <c r="Z3322" i="1"/>
  <c r="Z3328" i="1"/>
  <c r="W3328" i="1"/>
  <c r="X3374" i="1"/>
  <c r="Y3374" i="1" s="1"/>
  <c r="V3374" i="1"/>
  <c r="AA3374" i="1"/>
  <c r="AB3374" i="1" s="1"/>
  <c r="V3412" i="1"/>
  <c r="X3412" i="1"/>
  <c r="Y3412" i="1" s="1"/>
  <c r="X3413" i="1"/>
  <c r="V3413" i="1"/>
  <c r="AA3413" i="1"/>
  <c r="X3423" i="1"/>
  <c r="Y3423" i="1" s="1"/>
  <c r="AA3423" i="1"/>
  <c r="AB3423" i="1" s="1"/>
  <c r="V3423" i="1"/>
  <c r="Z3554" i="1"/>
  <c r="W3554" i="1"/>
  <c r="AA3568" i="1"/>
  <c r="AB3568" i="1" s="1"/>
  <c r="X3568" i="1"/>
  <c r="V3590" i="1"/>
  <c r="AA3590" i="1"/>
  <c r="X3590" i="1"/>
  <c r="X4212" i="1"/>
  <c r="AA4212" i="1"/>
  <c r="V8" i="1"/>
  <c r="AA8" i="1"/>
  <c r="AB8" i="1" s="1"/>
  <c r="V12" i="1"/>
  <c r="AA12" i="1"/>
  <c r="AB12" i="1" s="1"/>
  <c r="V28" i="1"/>
  <c r="AA28" i="1"/>
  <c r="AB28" i="1" s="1"/>
  <c r="Z232" i="1"/>
  <c r="W232" i="1"/>
  <c r="V244" i="1"/>
  <c r="AA244" i="1"/>
  <c r="AB244" i="1" s="1"/>
  <c r="X244" i="1"/>
  <c r="Y244" i="1" s="1"/>
  <c r="Z296" i="1"/>
  <c r="AB296" i="1" s="1"/>
  <c r="W296" i="1"/>
  <c r="V310" i="1"/>
  <c r="AA310" i="1"/>
  <c r="AB310" i="1" s="1"/>
  <c r="X310" i="1"/>
  <c r="Z312" i="1"/>
  <c r="AB312" i="1" s="1"/>
  <c r="W312" i="1"/>
  <c r="V326" i="1"/>
  <c r="AA326" i="1"/>
  <c r="AB326" i="1" s="1"/>
  <c r="X326" i="1"/>
  <c r="Z328" i="1"/>
  <c r="W328" i="1"/>
  <c r="V342" i="1"/>
  <c r="AA342" i="1"/>
  <c r="AB342" i="1" s="1"/>
  <c r="X342" i="1"/>
  <c r="Z344" i="1"/>
  <c r="W344" i="1"/>
  <c r="V354" i="1"/>
  <c r="AA354" i="1"/>
  <c r="AB354" i="1" s="1"/>
  <c r="V360" i="1"/>
  <c r="X360" i="1"/>
  <c r="V376" i="1"/>
  <c r="X376" i="1"/>
  <c r="V392" i="1"/>
  <c r="X392" i="1"/>
  <c r="V434" i="1"/>
  <c r="AA434" i="1"/>
  <c r="AB434" i="1" s="1"/>
  <c r="V582" i="1"/>
  <c r="AA582" i="1"/>
  <c r="AB582" i="1" s="1"/>
  <c r="X582" i="1"/>
  <c r="Z588" i="1"/>
  <c r="AB588" i="1" s="1"/>
  <c r="W588" i="1"/>
  <c r="Y588" i="1" s="1"/>
  <c r="V598" i="1"/>
  <c r="AA598" i="1"/>
  <c r="AB598" i="1" s="1"/>
  <c r="X598" i="1"/>
  <c r="Z600" i="1"/>
  <c r="AB600" i="1" s="1"/>
  <c r="W600" i="1"/>
  <c r="V612" i="1"/>
  <c r="AA612" i="1"/>
  <c r="AB612" i="1" s="1"/>
  <c r="X612" i="1"/>
  <c r="Y612" i="1" s="1"/>
  <c r="Z632" i="1"/>
  <c r="AB632" i="1" s="1"/>
  <c r="W632" i="1"/>
  <c r="V648" i="1"/>
  <c r="X648" i="1"/>
  <c r="V678" i="1"/>
  <c r="AA678" i="1"/>
  <c r="AB678" i="1" s="1"/>
  <c r="X678" i="1"/>
  <c r="V698" i="1"/>
  <c r="X698" i="1"/>
  <c r="Z711" i="1"/>
  <c r="W711" i="1"/>
  <c r="V722" i="1"/>
  <c r="X722" i="1"/>
  <c r="V738" i="1"/>
  <c r="X738" i="1"/>
  <c r="Z744" i="1"/>
  <c r="W744" i="1"/>
  <c r="V754" i="1"/>
  <c r="X754" i="1"/>
  <c r="Z767" i="1"/>
  <c r="W767" i="1"/>
  <c r="V780" i="1"/>
  <c r="AA780" i="1"/>
  <c r="X780" i="1"/>
  <c r="Z783" i="1"/>
  <c r="W783" i="1"/>
  <c r="Z786" i="1"/>
  <c r="W786" i="1"/>
  <c r="Z799" i="1"/>
  <c r="W799" i="1"/>
  <c r="V812" i="1"/>
  <c r="AA812" i="1"/>
  <c r="AB812" i="1" s="1"/>
  <c r="X812" i="1"/>
  <c r="Z831" i="1"/>
  <c r="W831" i="1"/>
  <c r="V844" i="1"/>
  <c r="AA844" i="1"/>
  <c r="AB844" i="1" s="1"/>
  <c r="X844" i="1"/>
  <c r="Z850" i="1"/>
  <c r="AB850" i="1" s="1"/>
  <c r="W850" i="1"/>
  <c r="V860" i="1"/>
  <c r="AA860" i="1"/>
  <c r="AB860" i="1" s="1"/>
  <c r="X860" i="1"/>
  <c r="Z866" i="1"/>
  <c r="W866" i="1"/>
  <c r="V876" i="1"/>
  <c r="AA876" i="1"/>
  <c r="X876" i="1"/>
  <c r="Y876" i="1" s="1"/>
  <c r="Z879" i="1"/>
  <c r="W879" i="1"/>
  <c r="Z882" i="1"/>
  <c r="W882" i="1"/>
  <c r="Z895" i="1"/>
  <c r="W895" i="1"/>
  <c r="Z898" i="1"/>
  <c r="W898" i="1"/>
  <c r="V908" i="1"/>
  <c r="AA908" i="1"/>
  <c r="AB908" i="1" s="1"/>
  <c r="X908" i="1"/>
  <c r="Z914" i="1"/>
  <c r="AB914" i="1" s="1"/>
  <c r="W914" i="1"/>
  <c r="V924" i="1"/>
  <c r="AA924" i="1"/>
  <c r="X924" i="1"/>
  <c r="Y924" i="1" s="1"/>
  <c r="W943" i="1"/>
  <c r="Z943" i="1"/>
  <c r="W951" i="1"/>
  <c r="Z951" i="1"/>
  <c r="W959" i="1"/>
  <c r="Z959" i="1"/>
  <c r="W963" i="1"/>
  <c r="Z963" i="1"/>
  <c r="W983" i="1"/>
  <c r="Z983" i="1"/>
  <c r="W995" i="1"/>
  <c r="Z995" i="1"/>
  <c r="W1015" i="1"/>
  <c r="Z1015" i="1"/>
  <c r="W1019" i="1"/>
  <c r="Z1019" i="1"/>
  <c r="W1023" i="1"/>
  <c r="Z1023" i="1"/>
  <c r="V1064" i="1"/>
  <c r="X1064" i="1"/>
  <c r="Z1070" i="1"/>
  <c r="AB1070" i="1" s="1"/>
  <c r="W1070" i="1"/>
  <c r="Y1070" i="1" s="1"/>
  <c r="Z1086" i="1"/>
  <c r="W1086" i="1"/>
  <c r="Y1086" i="1" s="1"/>
  <c r="V1096" i="1"/>
  <c r="X1096" i="1"/>
  <c r="Z1102" i="1"/>
  <c r="AB1102" i="1" s="1"/>
  <c r="W1102" i="1"/>
  <c r="V1128" i="1"/>
  <c r="X1128" i="1"/>
  <c r="V1160" i="1"/>
  <c r="X1160" i="1"/>
  <c r="Z1166" i="1"/>
  <c r="AB1166" i="1" s="1"/>
  <c r="W1166" i="1"/>
  <c r="Y1166" i="1" s="1"/>
  <c r="V1176" i="1"/>
  <c r="X1176" i="1"/>
  <c r="V1208" i="1"/>
  <c r="X1208" i="1"/>
  <c r="Z1214" i="1"/>
  <c r="W1214" i="1"/>
  <c r="Y1214" i="1" s="1"/>
  <c r="Z1230" i="1"/>
  <c r="AB1230" i="1" s="1"/>
  <c r="W1230" i="1"/>
  <c r="Y1230" i="1" s="1"/>
  <c r="Z1246" i="1"/>
  <c r="W1246" i="1"/>
  <c r="V1272" i="1"/>
  <c r="X1272" i="1"/>
  <c r="Z17" i="1"/>
  <c r="W17" i="1"/>
  <c r="Y17" i="1" s="1"/>
  <c r="Z252" i="1"/>
  <c r="AB252" i="1" s="1"/>
  <c r="W252" i="1"/>
  <c r="V262" i="1"/>
  <c r="AA262" i="1"/>
  <c r="AB262" i="1" s="1"/>
  <c r="X262" i="1"/>
  <c r="V278" i="1"/>
  <c r="AA278" i="1"/>
  <c r="AB278" i="1" s="1"/>
  <c r="X278" i="1"/>
  <c r="V306" i="1"/>
  <c r="AA306" i="1"/>
  <c r="AB306" i="1" s="1"/>
  <c r="V322" i="1"/>
  <c r="AA322" i="1"/>
  <c r="AB322" i="1" s="1"/>
  <c r="V338" i="1"/>
  <c r="AA338" i="1"/>
  <c r="AB338" i="1" s="1"/>
  <c r="V344" i="1"/>
  <c r="X344" i="1"/>
  <c r="V349" i="1"/>
  <c r="V356" i="1"/>
  <c r="AA356" i="1"/>
  <c r="X356" i="1"/>
  <c r="V388" i="1"/>
  <c r="AA388" i="1"/>
  <c r="AB388" i="1" s="1"/>
  <c r="X388" i="1"/>
  <c r="Y388" i="1" s="1"/>
  <c r="AA392" i="1"/>
  <c r="AB392" i="1" s="1"/>
  <c r="V399" i="1"/>
  <c r="Z412" i="1"/>
  <c r="W412" i="1"/>
  <c r="Y412" i="1" s="1"/>
  <c r="Z424" i="1"/>
  <c r="W424" i="1"/>
  <c r="Z456" i="1"/>
  <c r="W456" i="1"/>
  <c r="V466" i="1"/>
  <c r="AA466" i="1"/>
  <c r="AB466" i="1" s="1"/>
  <c r="V482" i="1"/>
  <c r="AA482" i="1"/>
  <c r="AB482" i="1" s="1"/>
  <c r="V483" i="1"/>
  <c r="V498" i="1"/>
  <c r="AA498" i="1"/>
  <c r="AB498" i="1" s="1"/>
  <c r="V516" i="1"/>
  <c r="AA516" i="1"/>
  <c r="AB516" i="1" s="1"/>
  <c r="X516" i="1"/>
  <c r="Y516" i="1" s="1"/>
  <c r="Z552" i="1"/>
  <c r="W552" i="1"/>
  <c r="Z556" i="1"/>
  <c r="AB556" i="1" s="1"/>
  <c r="W556" i="1"/>
  <c r="Y556" i="1" s="1"/>
  <c r="Z568" i="1"/>
  <c r="W568" i="1"/>
  <c r="V578" i="1"/>
  <c r="AA578" i="1"/>
  <c r="AB578" i="1" s="1"/>
  <c r="V594" i="1"/>
  <c r="AA594" i="1"/>
  <c r="AB594" i="1" s="1"/>
  <c r="V607" i="1"/>
  <c r="V627" i="1"/>
  <c r="V644" i="1"/>
  <c r="AA644" i="1"/>
  <c r="X644" i="1"/>
  <c r="Z652" i="1"/>
  <c r="AB652" i="1" s="1"/>
  <c r="W652" i="1"/>
  <c r="V662" i="1"/>
  <c r="AA662" i="1"/>
  <c r="AB662" i="1" s="1"/>
  <c r="X662" i="1"/>
  <c r="V680" i="1"/>
  <c r="X680" i="1"/>
  <c r="Z687" i="1"/>
  <c r="W687" i="1"/>
  <c r="V700" i="1"/>
  <c r="AA700" i="1"/>
  <c r="AB700" i="1" s="1"/>
  <c r="X700" i="1"/>
  <c r="Y700" i="1" s="1"/>
  <c r="Z703" i="1"/>
  <c r="W703" i="1"/>
  <c r="Y710" i="1"/>
  <c r="Z727" i="1"/>
  <c r="W727" i="1"/>
  <c r="Z730" i="1"/>
  <c r="AB730" i="1" s="1"/>
  <c r="W730" i="1"/>
  <c r="Z776" i="1"/>
  <c r="W776" i="1"/>
  <c r="Y784" i="1"/>
  <c r="V786" i="1"/>
  <c r="X786" i="1"/>
  <c r="V802" i="1"/>
  <c r="X802" i="1"/>
  <c r="Z808" i="1"/>
  <c r="AB808" i="1" s="1"/>
  <c r="W808" i="1"/>
  <c r="V834" i="1"/>
  <c r="X834" i="1"/>
  <c r="Z856" i="1"/>
  <c r="W856" i="1"/>
  <c r="V866" i="1"/>
  <c r="X866" i="1"/>
  <c r="Z872" i="1"/>
  <c r="W872" i="1"/>
  <c r="Y872" i="1" s="1"/>
  <c r="Z888" i="1"/>
  <c r="AB888" i="1" s="1"/>
  <c r="W888" i="1"/>
  <c r="Y888" i="1" s="1"/>
  <c r="V898" i="1"/>
  <c r="X898" i="1"/>
  <c r="V914" i="1"/>
  <c r="X914" i="1"/>
  <c r="Z920" i="1"/>
  <c r="AB920" i="1" s="1"/>
  <c r="W920" i="1"/>
  <c r="AA934" i="1"/>
  <c r="AB934" i="1" s="1"/>
  <c r="X934" i="1"/>
  <c r="Y934" i="1" s="1"/>
  <c r="AA942" i="1"/>
  <c r="X942" i="1"/>
  <c r="Y942" i="1" s="1"/>
  <c r="AA946" i="1"/>
  <c r="AB946" i="1" s="1"/>
  <c r="X946" i="1"/>
  <c r="Y946" i="1" s="1"/>
  <c r="AA954" i="1"/>
  <c r="X954" i="1"/>
  <c r="AA962" i="1"/>
  <c r="AB962" i="1" s="1"/>
  <c r="X962" i="1"/>
  <c r="Y962" i="1" s="1"/>
  <c r="AA966" i="1"/>
  <c r="X966" i="1"/>
  <c r="AA970" i="1"/>
  <c r="AB970" i="1" s="1"/>
  <c r="X970" i="1"/>
  <c r="Y970" i="1" s="1"/>
  <c r="AA978" i="1"/>
  <c r="AB978" i="1" s="1"/>
  <c r="X978" i="1"/>
  <c r="AA982" i="1"/>
  <c r="AB982" i="1" s="1"/>
  <c r="X982" i="1"/>
  <c r="Y982" i="1" s="1"/>
  <c r="AA986" i="1"/>
  <c r="AB986" i="1" s="1"/>
  <c r="X986" i="1"/>
  <c r="AA1002" i="1"/>
  <c r="AB1002" i="1" s="1"/>
  <c r="X1002" i="1"/>
  <c r="Y1002" i="1" s="1"/>
  <c r="AA1006" i="1"/>
  <c r="AB1006" i="1" s="1"/>
  <c r="X1006" i="1"/>
  <c r="AA1010" i="1"/>
  <c r="AB1010" i="1" s="1"/>
  <c r="X1010" i="1"/>
  <c r="Y1010" i="1" s="1"/>
  <c r="AA1096" i="1"/>
  <c r="AB1096" i="1" s="1"/>
  <c r="AA1208" i="1"/>
  <c r="V1210" i="1"/>
  <c r="AA1210" i="1"/>
  <c r="AB1210" i="1" s="1"/>
  <c r="X1210" i="1"/>
  <c r="Y1210" i="1" s="1"/>
  <c r="Z1213" i="1"/>
  <c r="W1213" i="1"/>
  <c r="Z1216" i="1"/>
  <c r="W1216" i="1"/>
  <c r="V1226" i="1"/>
  <c r="AA1226" i="1"/>
  <c r="X1226" i="1"/>
  <c r="Y1226" i="1" s="1"/>
  <c r="Z1229" i="1"/>
  <c r="W1229" i="1"/>
  <c r="Z1232" i="1"/>
  <c r="W1232" i="1"/>
  <c r="Y1232" i="1" s="1"/>
  <c r="V1242" i="1"/>
  <c r="AA1242" i="1"/>
  <c r="X1242" i="1"/>
  <c r="Z1245" i="1"/>
  <c r="W1245" i="1"/>
  <c r="Z1248" i="1"/>
  <c r="W1248" i="1"/>
  <c r="AB14" i="1"/>
  <c r="Z18" i="1"/>
  <c r="AB18" i="1" s="1"/>
  <c r="V20" i="1"/>
  <c r="AA20" i="1"/>
  <c r="AB20" i="1" s="1"/>
  <c r="AB30" i="1"/>
  <c r="Z34" i="1"/>
  <c r="AB34" i="1" s="1"/>
  <c r="V36" i="1"/>
  <c r="AA36" i="1"/>
  <c r="Z41" i="1"/>
  <c r="W41" i="1"/>
  <c r="Y41" i="1" s="1"/>
  <c r="Z61" i="1"/>
  <c r="Z69" i="1"/>
  <c r="V221" i="1"/>
  <c r="V228" i="1"/>
  <c r="AA228" i="1"/>
  <c r="X228" i="1"/>
  <c r="Z236" i="1"/>
  <c r="W236" i="1"/>
  <c r="V246" i="1"/>
  <c r="AA246" i="1"/>
  <c r="AB246" i="1" s="1"/>
  <c r="X246" i="1"/>
  <c r="Z248" i="1"/>
  <c r="AB248" i="1" s="1"/>
  <c r="W248" i="1"/>
  <c r="Y256" i="1"/>
  <c r="W257" i="1"/>
  <c r="V258" i="1"/>
  <c r="AA258" i="1"/>
  <c r="AB258" i="1" s="1"/>
  <c r="V264" i="1"/>
  <c r="X264" i="1"/>
  <c r="W273" i="1"/>
  <c r="V274" i="1"/>
  <c r="AA274" i="1"/>
  <c r="AB274" i="1" s="1"/>
  <c r="V280" i="1"/>
  <c r="X280" i="1"/>
  <c r="V285" i="1"/>
  <c r="W291" i="1"/>
  <c r="V292" i="1"/>
  <c r="AA292" i="1"/>
  <c r="AB292" i="1" s="1"/>
  <c r="X292" i="1"/>
  <c r="Y292" i="1" s="1"/>
  <c r="V301" i="1"/>
  <c r="X306" i="1"/>
  <c r="W307" i="1"/>
  <c r="V308" i="1"/>
  <c r="AA308" i="1"/>
  <c r="AB308" i="1" s="1"/>
  <c r="X308" i="1"/>
  <c r="Y308" i="1" s="1"/>
  <c r="Y316" i="1"/>
  <c r="V317" i="1"/>
  <c r="X322" i="1"/>
  <c r="W323" i="1"/>
  <c r="V324" i="1"/>
  <c r="AA324" i="1"/>
  <c r="AB324" i="1" s="1"/>
  <c r="X324" i="1"/>
  <c r="AA328" i="1"/>
  <c r="AB328" i="1" s="1"/>
  <c r="V333" i="1"/>
  <c r="X338" i="1"/>
  <c r="W339" i="1"/>
  <c r="V340" i="1"/>
  <c r="AA340" i="1"/>
  <c r="X340" i="1"/>
  <c r="AA344" i="1"/>
  <c r="AB344" i="1" s="1"/>
  <c r="Z349" i="1"/>
  <c r="V351" i="1"/>
  <c r="Z365" i="1"/>
  <c r="V367" i="1"/>
  <c r="Z381" i="1"/>
  <c r="V383" i="1"/>
  <c r="Z396" i="1"/>
  <c r="W396" i="1"/>
  <c r="Z399" i="1"/>
  <c r="V406" i="1"/>
  <c r="AA406" i="1"/>
  <c r="AB406" i="1" s="1"/>
  <c r="X406" i="1"/>
  <c r="Z408" i="1"/>
  <c r="W408" i="1"/>
  <c r="W417" i="1"/>
  <c r="V418" i="1"/>
  <c r="AA418" i="1"/>
  <c r="AB418" i="1" s="1"/>
  <c r="V419" i="1"/>
  <c r="V424" i="1"/>
  <c r="X424" i="1"/>
  <c r="Z429" i="1"/>
  <c r="V431" i="1"/>
  <c r="W449" i="1"/>
  <c r="V450" i="1"/>
  <c r="AA450" i="1"/>
  <c r="AB450" i="1" s="1"/>
  <c r="V456" i="1"/>
  <c r="X456" i="1"/>
  <c r="V461" i="1"/>
  <c r="X466" i="1"/>
  <c r="Y466" i="1" s="1"/>
  <c r="W467" i="1"/>
  <c r="V468" i="1"/>
  <c r="AA468" i="1"/>
  <c r="X468" i="1"/>
  <c r="Y468" i="1" s="1"/>
  <c r="AA472" i="1"/>
  <c r="V477" i="1"/>
  <c r="X482" i="1"/>
  <c r="W483" i="1"/>
  <c r="V484" i="1"/>
  <c r="AA484" i="1"/>
  <c r="AB484" i="1" s="1"/>
  <c r="X484" i="1"/>
  <c r="Y484" i="1" s="1"/>
  <c r="AA488" i="1"/>
  <c r="V493" i="1"/>
  <c r="X498" i="1"/>
  <c r="W499" i="1"/>
  <c r="V500" i="1"/>
  <c r="AA500" i="1"/>
  <c r="AB500" i="1" s="1"/>
  <c r="X500" i="1"/>
  <c r="Y500" i="1" s="1"/>
  <c r="AB508" i="1"/>
  <c r="Z509" i="1"/>
  <c r="V511" i="1"/>
  <c r="W529" i="1"/>
  <c r="V530" i="1"/>
  <c r="AA530" i="1"/>
  <c r="AB530" i="1" s="1"/>
  <c r="V536" i="1"/>
  <c r="X536" i="1"/>
  <c r="W545" i="1"/>
  <c r="V546" i="1"/>
  <c r="AA546" i="1"/>
  <c r="AB546" i="1" s="1"/>
  <c r="V547" i="1"/>
  <c r="V552" i="1"/>
  <c r="X552" i="1"/>
  <c r="Y552" i="1" s="1"/>
  <c r="Y560" i="1"/>
  <c r="W561" i="1"/>
  <c r="V562" i="1"/>
  <c r="AA562" i="1"/>
  <c r="AB562" i="1" s="1"/>
  <c r="V568" i="1"/>
  <c r="X568" i="1"/>
  <c r="V573" i="1"/>
  <c r="X578" i="1"/>
  <c r="W579" i="1"/>
  <c r="V580" i="1"/>
  <c r="AA580" i="1"/>
  <c r="AB580" i="1" s="1"/>
  <c r="X580" i="1"/>
  <c r="Y580" i="1" s="1"/>
  <c r="V589" i="1"/>
  <c r="X594" i="1"/>
  <c r="W595" i="1"/>
  <c r="V596" i="1"/>
  <c r="AA596" i="1"/>
  <c r="AB596" i="1" s="1"/>
  <c r="X596" i="1"/>
  <c r="Y596" i="1" s="1"/>
  <c r="Z604" i="1"/>
  <c r="AB604" i="1" s="1"/>
  <c r="W604" i="1"/>
  <c r="Z607" i="1"/>
  <c r="V614" i="1"/>
  <c r="AA614" i="1"/>
  <c r="AB614" i="1" s="1"/>
  <c r="X614" i="1"/>
  <c r="Z616" i="1"/>
  <c r="AB616" i="1" s="1"/>
  <c r="W616" i="1"/>
  <c r="V621" i="1"/>
  <c r="W627" i="1"/>
  <c r="V628" i="1"/>
  <c r="AA628" i="1"/>
  <c r="AB628" i="1" s="1"/>
  <c r="X628" i="1"/>
  <c r="Y628" i="1" s="1"/>
  <c r="Z637" i="1"/>
  <c r="V639" i="1"/>
  <c r="W657" i="1"/>
  <c r="V658" i="1"/>
  <c r="AA658" i="1"/>
  <c r="AB658" i="1" s="1"/>
  <c r="V664" i="1"/>
  <c r="X664" i="1"/>
  <c r="V669" i="1"/>
  <c r="W675" i="1"/>
  <c r="V676" i="1"/>
  <c r="AA676" i="1"/>
  <c r="AB676" i="1" s="1"/>
  <c r="X676" i="1"/>
  <c r="AA680" i="1"/>
  <c r="Z685" i="1"/>
  <c r="V690" i="1"/>
  <c r="X690" i="1"/>
  <c r="Z696" i="1"/>
  <c r="W696" i="1"/>
  <c r="Y696" i="1" s="1"/>
  <c r="Z701" i="1"/>
  <c r="V706" i="1"/>
  <c r="X706" i="1"/>
  <c r="V714" i="1"/>
  <c r="X714" i="1"/>
  <c r="Z720" i="1"/>
  <c r="W720" i="1"/>
  <c r="Y720" i="1" s="1"/>
  <c r="Z725" i="1"/>
  <c r="V730" i="1"/>
  <c r="X730" i="1"/>
  <c r="Z736" i="1"/>
  <c r="W736" i="1"/>
  <c r="Y736" i="1" s="1"/>
  <c r="Z741" i="1"/>
  <c r="V746" i="1"/>
  <c r="X746" i="1"/>
  <c r="Z752" i="1"/>
  <c r="AB752" i="1" s="1"/>
  <c r="W752" i="1"/>
  <c r="Y752" i="1" s="1"/>
  <c r="Z757" i="1"/>
  <c r="Z759" i="1"/>
  <c r="W759" i="1"/>
  <c r="Z762" i="1"/>
  <c r="AB762" i="1" s="1"/>
  <c r="W762" i="1"/>
  <c r="AA770" i="1"/>
  <c r="V772" i="1"/>
  <c r="AA772" i="1"/>
  <c r="AB772" i="1" s="1"/>
  <c r="X772" i="1"/>
  <c r="Z775" i="1"/>
  <c r="W775" i="1"/>
  <c r="Z778" i="1"/>
  <c r="AB778" i="1" s="1"/>
  <c r="W778" i="1"/>
  <c r="Y782" i="1"/>
  <c r="AA786" i="1"/>
  <c r="AB786" i="1" s="1"/>
  <c r="V788" i="1"/>
  <c r="AA788" i="1"/>
  <c r="AB788" i="1" s="1"/>
  <c r="X788" i="1"/>
  <c r="Y788" i="1" s="1"/>
  <c r="Z791" i="1"/>
  <c r="W791" i="1"/>
  <c r="Z794" i="1"/>
  <c r="AB794" i="1" s="1"/>
  <c r="W794" i="1"/>
  <c r="AA802" i="1"/>
  <c r="V804" i="1"/>
  <c r="AA804" i="1"/>
  <c r="AB804" i="1" s="1"/>
  <c r="X804" i="1"/>
  <c r="Y804" i="1" s="1"/>
  <c r="Z807" i="1"/>
  <c r="W807" i="1"/>
  <c r="Z810" i="1"/>
  <c r="W810" i="1"/>
  <c r="V820" i="1"/>
  <c r="AA820" i="1"/>
  <c r="AB820" i="1" s="1"/>
  <c r="X820" i="1"/>
  <c r="Y820" i="1" s="1"/>
  <c r="Z823" i="1"/>
  <c r="W823" i="1"/>
  <c r="Z826" i="1"/>
  <c r="AB826" i="1" s="1"/>
  <c r="W826" i="1"/>
  <c r="AA834" i="1"/>
  <c r="AB834" i="1" s="1"/>
  <c r="V836" i="1"/>
  <c r="AA836" i="1"/>
  <c r="X836" i="1"/>
  <c r="Z839" i="1"/>
  <c r="W839" i="1"/>
  <c r="Z842" i="1"/>
  <c r="AB842" i="1" s="1"/>
  <c r="W842" i="1"/>
  <c r="Y846" i="1"/>
  <c r="V852" i="1"/>
  <c r="AA852" i="1"/>
  <c r="X852" i="1"/>
  <c r="Z855" i="1"/>
  <c r="W855" i="1"/>
  <c r="Z858" i="1"/>
  <c r="AB858" i="1" s="1"/>
  <c r="W858" i="1"/>
  <c r="AA866" i="1"/>
  <c r="AB866" i="1" s="1"/>
  <c r="V868" i="1"/>
  <c r="AA868" i="1"/>
  <c r="X868" i="1"/>
  <c r="Z871" i="1"/>
  <c r="W871" i="1"/>
  <c r="Z874" i="1"/>
  <c r="W874" i="1"/>
  <c r="V884" i="1"/>
  <c r="AA884" i="1"/>
  <c r="X884" i="1"/>
  <c r="Y884" i="1" s="1"/>
  <c r="Z887" i="1"/>
  <c r="W887" i="1"/>
  <c r="Z890" i="1"/>
  <c r="W890" i="1"/>
  <c r="Y894" i="1"/>
  <c r="AA898" i="1"/>
  <c r="V900" i="1"/>
  <c r="AA900" i="1"/>
  <c r="AB900" i="1" s="1"/>
  <c r="X900" i="1"/>
  <c r="Y900" i="1" s="1"/>
  <c r="Z903" i="1"/>
  <c r="W903" i="1"/>
  <c r="Z906" i="1"/>
  <c r="W906" i="1"/>
  <c r="AA914" i="1"/>
  <c r="V916" i="1"/>
  <c r="AA916" i="1"/>
  <c r="AB916" i="1" s="1"/>
  <c r="X916" i="1"/>
  <c r="Z919" i="1"/>
  <c r="W919" i="1"/>
  <c r="Z922" i="1"/>
  <c r="AB922" i="1" s="1"/>
  <c r="W922" i="1"/>
  <c r="Z1035" i="1"/>
  <c r="V1040" i="1"/>
  <c r="X1040" i="1"/>
  <c r="Z1046" i="1"/>
  <c r="W1046" i="1"/>
  <c r="Z1051" i="1"/>
  <c r="V1056" i="1"/>
  <c r="X1056" i="1"/>
  <c r="Z1062" i="1"/>
  <c r="W1062" i="1"/>
  <c r="Y1062" i="1" s="1"/>
  <c r="Z1067" i="1"/>
  <c r="V1072" i="1"/>
  <c r="X1072" i="1"/>
  <c r="Z1078" i="1"/>
  <c r="AB1078" i="1" s="1"/>
  <c r="W1078" i="1"/>
  <c r="Y1078" i="1" s="1"/>
  <c r="Z1083" i="1"/>
  <c r="V1088" i="1"/>
  <c r="X1088" i="1"/>
  <c r="Y1088" i="1" s="1"/>
  <c r="Z1094" i="1"/>
  <c r="AB1094" i="1" s="1"/>
  <c r="W1094" i="1"/>
  <c r="Z1099" i="1"/>
  <c r="V1104" i="1"/>
  <c r="X1104" i="1"/>
  <c r="Z1110" i="1"/>
  <c r="W1110" i="1"/>
  <c r="Z1115" i="1"/>
  <c r="V1120" i="1"/>
  <c r="X1120" i="1"/>
  <c r="Z1126" i="1"/>
  <c r="AB1126" i="1" s="1"/>
  <c r="W1126" i="1"/>
  <c r="Y1126" i="1" s="1"/>
  <c r="Z1131" i="1"/>
  <c r="V1136" i="1"/>
  <c r="X1136" i="1"/>
  <c r="Z1142" i="1"/>
  <c r="W1142" i="1"/>
  <c r="Z1147" i="1"/>
  <c r="V1152" i="1"/>
  <c r="X1152" i="1"/>
  <c r="Y1152" i="1" s="1"/>
  <c r="Z1158" i="1"/>
  <c r="AB1158" i="1" s="1"/>
  <c r="W1158" i="1"/>
  <c r="Z1163" i="1"/>
  <c r="V1168" i="1"/>
  <c r="X1168" i="1"/>
  <c r="Z1174" i="1"/>
  <c r="W1174" i="1"/>
  <c r="Z1179" i="1"/>
  <c r="V1184" i="1"/>
  <c r="X1184" i="1"/>
  <c r="Z1190" i="1"/>
  <c r="AB1190" i="1" s="1"/>
  <c r="W1190" i="1"/>
  <c r="Z1195" i="1"/>
  <c r="V1200" i="1"/>
  <c r="X1200" i="1"/>
  <c r="Y1200" i="1" s="1"/>
  <c r="Z1206" i="1"/>
  <c r="AB1206" i="1" s="1"/>
  <c r="W1206" i="1"/>
  <c r="Y1206" i="1" s="1"/>
  <c r="Z1211" i="1"/>
  <c r="V1216" i="1"/>
  <c r="X1216" i="1"/>
  <c r="Y1216" i="1" s="1"/>
  <c r="Z1222" i="1"/>
  <c r="AB1222" i="1" s="1"/>
  <c r="W1222" i="1"/>
  <c r="Z1227" i="1"/>
  <c r="V1232" i="1"/>
  <c r="X1232" i="1"/>
  <c r="Z1238" i="1"/>
  <c r="W1238" i="1"/>
  <c r="Z1243" i="1"/>
  <c r="V1248" i="1"/>
  <c r="X1248" i="1"/>
  <c r="Z1254" i="1"/>
  <c r="W1254" i="1"/>
  <c r="Y1254" i="1" s="1"/>
  <c r="Z1259" i="1"/>
  <c r="V1264" i="1"/>
  <c r="X1264" i="1"/>
  <c r="Z1270" i="1"/>
  <c r="AB1270" i="1" s="1"/>
  <c r="W1270" i="1"/>
  <c r="Y1270" i="1" s="1"/>
  <c r="Z1275" i="1"/>
  <c r="V1280" i="1"/>
  <c r="X1280" i="1"/>
  <c r="Y1280" i="1" s="1"/>
  <c r="Z1286" i="1"/>
  <c r="AB1286" i="1" s="1"/>
  <c r="W1286" i="1"/>
  <c r="Z1291" i="1"/>
  <c r="V1296" i="1"/>
  <c r="X1296" i="1"/>
  <c r="Z1302" i="1"/>
  <c r="W1302" i="1"/>
  <c r="Z1307" i="1"/>
  <c r="V1312" i="1"/>
  <c r="X1312" i="1"/>
  <c r="Z1321" i="1"/>
  <c r="Z1329" i="1"/>
  <c r="Z1337" i="1"/>
  <c r="Z1345" i="1"/>
  <c r="Z1353" i="1"/>
  <c r="Z1368" i="1"/>
  <c r="AB1368" i="1" s="1"/>
  <c r="W1368" i="1"/>
  <c r="W1377" i="1"/>
  <c r="Z1377" i="1"/>
  <c r="AB1377" i="1" s="1"/>
  <c r="V1384" i="1"/>
  <c r="AA1384" i="1"/>
  <c r="Z1390" i="1"/>
  <c r="W1390" i="1"/>
  <c r="W1399" i="1"/>
  <c r="Z1399" i="1"/>
  <c r="Z1408" i="1"/>
  <c r="W1408" i="1"/>
  <c r="V1414" i="1"/>
  <c r="AA1414" i="1"/>
  <c r="Z1422" i="1"/>
  <c r="W1422" i="1"/>
  <c r="W1431" i="1"/>
  <c r="Z1431" i="1"/>
  <c r="V1442" i="1"/>
  <c r="AA1442" i="1"/>
  <c r="V1448" i="1"/>
  <c r="AA1448" i="1"/>
  <c r="Z1458" i="1"/>
  <c r="W1458" i="1"/>
  <c r="Z1463" i="1"/>
  <c r="W1463" i="1"/>
  <c r="Z1467" i="1"/>
  <c r="W1467" i="1"/>
  <c r="Z1474" i="1"/>
  <c r="AB1474" i="1" s="1"/>
  <c r="W1474" i="1"/>
  <c r="Z1479" i="1"/>
  <c r="W1479" i="1"/>
  <c r="Z1483" i="1"/>
  <c r="W1483" i="1"/>
  <c r="V1510" i="1"/>
  <c r="AA1510" i="1"/>
  <c r="Z1514" i="1"/>
  <c r="W1514" i="1"/>
  <c r="V1542" i="1"/>
  <c r="AA1542" i="1"/>
  <c r="Z1546" i="1"/>
  <c r="W1546" i="1"/>
  <c r="V1574" i="1"/>
  <c r="AA1574" i="1"/>
  <c r="Z1578" i="1"/>
  <c r="W1578" i="1"/>
  <c r="V1606" i="1"/>
  <c r="AA1606" i="1"/>
  <c r="Z1610" i="1"/>
  <c r="W1610" i="1"/>
  <c r="V1638" i="1"/>
  <c r="AA1638" i="1"/>
  <c r="V1642" i="1"/>
  <c r="AA1642" i="1"/>
  <c r="Z1646" i="1"/>
  <c r="W1646" i="1"/>
  <c r="Z1652" i="1"/>
  <c r="AB1652" i="1" s="1"/>
  <c r="W1652" i="1"/>
  <c r="Z1658" i="1"/>
  <c r="W1658" i="1"/>
  <c r="V1666" i="1"/>
  <c r="AA1666" i="1"/>
  <c r="AB1666" i="1" s="1"/>
  <c r="Z1675" i="1"/>
  <c r="W1675" i="1"/>
  <c r="Z1681" i="1"/>
  <c r="W1681" i="1"/>
  <c r="V1682" i="1"/>
  <c r="AA1682" i="1"/>
  <c r="Z1686" i="1"/>
  <c r="W1686" i="1"/>
  <c r="V1714" i="1"/>
  <c r="AA1714" i="1"/>
  <c r="Z1718" i="1"/>
  <c r="W1718" i="1"/>
  <c r="Z1852" i="1"/>
  <c r="W1852" i="1"/>
  <c r="Z1884" i="1"/>
  <c r="W1884" i="1"/>
  <c r="Z1916" i="1"/>
  <c r="W1916" i="1"/>
  <c r="Z1948" i="1"/>
  <c r="W1948" i="1"/>
  <c r="X1976" i="1"/>
  <c r="AA1976" i="1"/>
  <c r="AB1976" i="1" s="1"/>
  <c r="V1976" i="1"/>
  <c r="X2002" i="1"/>
  <c r="V2002" i="1"/>
  <c r="AA2002" i="1"/>
  <c r="X2012" i="1"/>
  <c r="Y2012" i="1" s="1"/>
  <c r="V2012" i="1"/>
  <c r="W2372" i="1"/>
  <c r="Z2372" i="1"/>
  <c r="W2380" i="1"/>
  <c r="Z2380" i="1"/>
  <c r="X2454" i="1"/>
  <c r="AA2454" i="1"/>
  <c r="AB2454" i="1" s="1"/>
  <c r="V2454" i="1"/>
  <c r="W2462" i="1"/>
  <c r="V2462" i="1"/>
  <c r="Z2462" i="1"/>
  <c r="W2488" i="1"/>
  <c r="Z2488" i="1"/>
  <c r="W2502" i="1"/>
  <c r="Y2502" i="1" s="1"/>
  <c r="Z2502" i="1"/>
  <c r="W2618" i="1"/>
  <c r="Z2618" i="1"/>
  <c r="W2642" i="1"/>
  <c r="Z2642" i="1"/>
  <c r="AA2663" i="1"/>
  <c r="X2663" i="1"/>
  <c r="AA2668" i="1"/>
  <c r="X2668" i="1"/>
  <c r="V2668" i="1"/>
  <c r="AA2673" i="1"/>
  <c r="X2673" i="1"/>
  <c r="AA2676" i="1"/>
  <c r="X2676" i="1"/>
  <c r="V2676" i="1"/>
  <c r="X2717" i="1"/>
  <c r="AA2717" i="1"/>
  <c r="W2746" i="1"/>
  <c r="Z2746" i="1"/>
  <c r="W2770" i="1"/>
  <c r="Z2770" i="1"/>
  <c r="AA2791" i="1"/>
  <c r="X2791" i="1"/>
  <c r="AA2796" i="1"/>
  <c r="X2796" i="1"/>
  <c r="Y2796" i="1" s="1"/>
  <c r="V2796" i="1"/>
  <c r="AA2801" i="1"/>
  <c r="X2801" i="1"/>
  <c r="AA2804" i="1"/>
  <c r="X2804" i="1"/>
  <c r="V2804" i="1"/>
  <c r="X2845" i="1"/>
  <c r="AA2845" i="1"/>
  <c r="X3120" i="1"/>
  <c r="V3120" i="1"/>
  <c r="AA3120" i="1"/>
  <c r="X3126" i="1"/>
  <c r="Y3126" i="1" s="1"/>
  <c r="V3126" i="1"/>
  <c r="AA3126" i="1"/>
  <c r="AB3126" i="1" s="1"/>
  <c r="X3234" i="1"/>
  <c r="V3234" i="1"/>
  <c r="AA3234" i="1"/>
  <c r="X3262" i="1"/>
  <c r="V3262" i="1"/>
  <c r="AA3262" i="1"/>
  <c r="X3292" i="1"/>
  <c r="V3292" i="1"/>
  <c r="AA3292" i="1"/>
  <c r="Z3493" i="1"/>
  <c r="W3493" i="1"/>
  <c r="X3957" i="1"/>
  <c r="Y3957" i="1" s="1"/>
  <c r="AA3957" i="1"/>
  <c r="V3957" i="1"/>
  <c r="AA4052" i="1"/>
  <c r="V4052" i="1"/>
  <c r="X4052" i="1"/>
  <c r="Y4052" i="1" s="1"/>
  <c r="AA4058" i="1"/>
  <c r="X4058" i="1"/>
  <c r="Y4058" i="1" s="1"/>
  <c r="V4058" i="1"/>
  <c r="AA4079" i="1"/>
  <c r="X4079" i="1"/>
  <c r="W4181" i="1"/>
  <c r="Z4181" i="1"/>
  <c r="Z13" i="1"/>
  <c r="W13" i="1"/>
  <c r="Z29" i="1"/>
  <c r="W29" i="1"/>
  <c r="Y29" i="1" s="1"/>
  <c r="Z216" i="1"/>
  <c r="W216" i="1"/>
  <c r="Z220" i="1"/>
  <c r="W220" i="1"/>
  <c r="Y220" i="1" s="1"/>
  <c r="V230" i="1"/>
  <c r="AA230" i="1"/>
  <c r="AB230" i="1" s="1"/>
  <c r="X230" i="1"/>
  <c r="Y236" i="1"/>
  <c r="Z284" i="1"/>
  <c r="W284" i="1"/>
  <c r="Y284" i="1" s="1"/>
  <c r="V294" i="1"/>
  <c r="AA294" i="1"/>
  <c r="AB294" i="1" s="1"/>
  <c r="X294" i="1"/>
  <c r="Z300" i="1"/>
  <c r="AB300" i="1" s="1"/>
  <c r="W300" i="1"/>
  <c r="Y300" i="1" s="1"/>
  <c r="Z316" i="1"/>
  <c r="AB316" i="1" s="1"/>
  <c r="W316" i="1"/>
  <c r="Z332" i="1"/>
  <c r="AB332" i="1" s="1"/>
  <c r="W332" i="1"/>
  <c r="Y332" i="1" s="1"/>
  <c r="V370" i="1"/>
  <c r="AA370" i="1"/>
  <c r="AB370" i="1" s="1"/>
  <c r="V386" i="1"/>
  <c r="AA386" i="1"/>
  <c r="AB386" i="1" s="1"/>
  <c r="V404" i="1"/>
  <c r="AA404" i="1"/>
  <c r="AB404" i="1" s="1"/>
  <c r="X404" i="1"/>
  <c r="Y404" i="1" s="1"/>
  <c r="AB412" i="1"/>
  <c r="V440" i="1"/>
  <c r="X440" i="1"/>
  <c r="Z460" i="1"/>
  <c r="AB460" i="1" s="1"/>
  <c r="W460" i="1"/>
  <c r="Y460" i="1" s="1"/>
  <c r="V470" i="1"/>
  <c r="AA470" i="1"/>
  <c r="AB470" i="1" s="1"/>
  <c r="X470" i="1"/>
  <c r="Z472" i="1"/>
  <c r="W472" i="1"/>
  <c r="Z476" i="1"/>
  <c r="AB476" i="1" s="1"/>
  <c r="W476" i="1"/>
  <c r="Y476" i="1" s="1"/>
  <c r="V486" i="1"/>
  <c r="AA486" i="1"/>
  <c r="AB486" i="1" s="1"/>
  <c r="X486" i="1"/>
  <c r="Z488" i="1"/>
  <c r="W488" i="1"/>
  <c r="Z492" i="1"/>
  <c r="W492" i="1"/>
  <c r="Y492" i="1" s="1"/>
  <c r="V502" i="1"/>
  <c r="AA502" i="1"/>
  <c r="AB502" i="1" s="1"/>
  <c r="X502" i="1"/>
  <c r="Z504" i="1"/>
  <c r="AB504" i="1" s="1"/>
  <c r="W504" i="1"/>
  <c r="V514" i="1"/>
  <c r="AA514" i="1"/>
  <c r="AB514" i="1" s="1"/>
  <c r="V520" i="1"/>
  <c r="X520" i="1"/>
  <c r="Z572" i="1"/>
  <c r="AB572" i="1" s="1"/>
  <c r="W572" i="1"/>
  <c r="Y572" i="1" s="1"/>
  <c r="Z584" i="1"/>
  <c r="AB584" i="1" s="1"/>
  <c r="W584" i="1"/>
  <c r="Z620" i="1"/>
  <c r="AB620" i="1" s="1"/>
  <c r="W620" i="1"/>
  <c r="Y620" i="1" s="1"/>
  <c r="V630" i="1"/>
  <c r="AA630" i="1"/>
  <c r="AB630" i="1" s="1"/>
  <c r="X630" i="1"/>
  <c r="V642" i="1"/>
  <c r="AA642" i="1"/>
  <c r="AB642" i="1" s="1"/>
  <c r="Z668" i="1"/>
  <c r="W668" i="1"/>
  <c r="Y668" i="1" s="1"/>
  <c r="Z680" i="1"/>
  <c r="W680" i="1"/>
  <c r="Z688" i="1"/>
  <c r="AB688" i="1" s="1"/>
  <c r="W688" i="1"/>
  <c r="Y688" i="1" s="1"/>
  <c r="Z704" i="1"/>
  <c r="AB704" i="1" s="1"/>
  <c r="W704" i="1"/>
  <c r="Y704" i="1" s="1"/>
  <c r="Z728" i="1"/>
  <c r="W728" i="1"/>
  <c r="Y728" i="1" s="1"/>
  <c r="V764" i="1"/>
  <c r="AA764" i="1"/>
  <c r="X764" i="1"/>
  <c r="Z770" i="1"/>
  <c r="AB770" i="1" s="1"/>
  <c r="W770" i="1"/>
  <c r="V796" i="1"/>
  <c r="AA796" i="1"/>
  <c r="X796" i="1"/>
  <c r="Y796" i="1" s="1"/>
  <c r="Z802" i="1"/>
  <c r="W802" i="1"/>
  <c r="Z815" i="1"/>
  <c r="W815" i="1"/>
  <c r="Z818" i="1"/>
  <c r="AB818" i="1" s="1"/>
  <c r="W818" i="1"/>
  <c r="V828" i="1"/>
  <c r="AA828" i="1"/>
  <c r="X828" i="1"/>
  <c r="Y828" i="1" s="1"/>
  <c r="Z834" i="1"/>
  <c r="W834" i="1"/>
  <c r="Z847" i="1"/>
  <c r="W847" i="1"/>
  <c r="Z863" i="1"/>
  <c r="W863" i="1"/>
  <c r="V892" i="1"/>
  <c r="AA892" i="1"/>
  <c r="AB892" i="1" s="1"/>
  <c r="X892" i="1"/>
  <c r="Y892" i="1" s="1"/>
  <c r="Z911" i="1"/>
  <c r="W911" i="1"/>
  <c r="Z927" i="1"/>
  <c r="W927" i="1"/>
  <c r="W931" i="1"/>
  <c r="Z931" i="1"/>
  <c r="W935" i="1"/>
  <c r="Z935" i="1"/>
  <c r="W939" i="1"/>
  <c r="Z939" i="1"/>
  <c r="W947" i="1"/>
  <c r="Z947" i="1"/>
  <c r="W955" i="1"/>
  <c r="Z955" i="1"/>
  <c r="W967" i="1"/>
  <c r="Z967" i="1"/>
  <c r="W971" i="1"/>
  <c r="Z971" i="1"/>
  <c r="W975" i="1"/>
  <c r="Z975" i="1"/>
  <c r="W979" i="1"/>
  <c r="Z979" i="1"/>
  <c r="W987" i="1"/>
  <c r="Z987" i="1"/>
  <c r="W991" i="1"/>
  <c r="Z991" i="1"/>
  <c r="W999" i="1"/>
  <c r="Z999" i="1"/>
  <c r="W1003" i="1"/>
  <c r="Z1003" i="1"/>
  <c r="W1007" i="1"/>
  <c r="Z1007" i="1"/>
  <c r="W1011" i="1"/>
  <c r="Z1011" i="1"/>
  <c r="W1027" i="1"/>
  <c r="Z1027" i="1"/>
  <c r="W1031" i="1"/>
  <c r="Z1031" i="1"/>
  <c r="Z1038" i="1"/>
  <c r="AB1038" i="1" s="1"/>
  <c r="W1038" i="1"/>
  <c r="V1048" i="1"/>
  <c r="X1048" i="1"/>
  <c r="Z1054" i="1"/>
  <c r="AB1054" i="1" s="1"/>
  <c r="W1054" i="1"/>
  <c r="V1080" i="1"/>
  <c r="X1080" i="1"/>
  <c r="V1112" i="1"/>
  <c r="X1112" i="1"/>
  <c r="Z1118" i="1"/>
  <c r="W1118" i="1"/>
  <c r="Z1134" i="1"/>
  <c r="AB1134" i="1" s="1"/>
  <c r="W1134" i="1"/>
  <c r="V1144" i="1"/>
  <c r="X1144" i="1"/>
  <c r="Z1150" i="1"/>
  <c r="AB1150" i="1" s="1"/>
  <c r="W1150" i="1"/>
  <c r="Z1182" i="1"/>
  <c r="W1182" i="1"/>
  <c r="Y1182" i="1" s="1"/>
  <c r="V1192" i="1"/>
  <c r="X1192" i="1"/>
  <c r="Z1198" i="1"/>
  <c r="W1198" i="1"/>
  <c r="V1224" i="1"/>
  <c r="X1224" i="1"/>
  <c r="V1240" i="1"/>
  <c r="X1240" i="1"/>
  <c r="V1256" i="1"/>
  <c r="X1256" i="1"/>
  <c r="Z1262" i="1"/>
  <c r="W1262" i="1"/>
  <c r="Z1278" i="1"/>
  <c r="AB1278" i="1" s="1"/>
  <c r="W1278" i="1"/>
  <c r="V1288" i="1"/>
  <c r="X1288" i="1"/>
  <c r="Z1294" i="1"/>
  <c r="AB1294" i="1" s="1"/>
  <c r="W1294" i="1"/>
  <c r="V1304" i="1"/>
  <c r="X1304" i="1"/>
  <c r="Z1310" i="1"/>
  <c r="AB1310" i="1" s="1"/>
  <c r="W1310" i="1"/>
  <c r="Z1318" i="1"/>
  <c r="W1318" i="1"/>
  <c r="Z1326" i="1"/>
  <c r="AB1326" i="1" s="1"/>
  <c r="W1326" i="1"/>
  <c r="Z1334" i="1"/>
  <c r="W1334" i="1"/>
  <c r="Z1342" i="1"/>
  <c r="AB1342" i="1" s="1"/>
  <c r="W1342" i="1"/>
  <c r="Z1350" i="1"/>
  <c r="W1350" i="1"/>
  <c r="Z1382" i="1"/>
  <c r="AB1382" i="1" s="1"/>
  <c r="W1382" i="1"/>
  <c r="Z1424" i="1"/>
  <c r="W1424" i="1"/>
  <c r="V1430" i="1"/>
  <c r="AA1430" i="1"/>
  <c r="AB1458" i="1"/>
  <c r="Z1461" i="1"/>
  <c r="W1461" i="1"/>
  <c r="V1478" i="1"/>
  <c r="AA1478" i="1"/>
  <c r="Z1562" i="1"/>
  <c r="W1562" i="1"/>
  <c r="V1590" i="1"/>
  <c r="AA1590" i="1"/>
  <c r="Z1594" i="1"/>
  <c r="W1594" i="1"/>
  <c r="V1622" i="1"/>
  <c r="AA1622" i="1"/>
  <c r="Z1868" i="1"/>
  <c r="AB1868" i="1" s="1"/>
  <c r="W1868" i="1"/>
  <c r="Z1932" i="1"/>
  <c r="AB1932" i="1" s="1"/>
  <c r="W1932" i="1"/>
  <c r="X1970" i="1"/>
  <c r="Y1970" i="1" s="1"/>
  <c r="V1970" i="1"/>
  <c r="AA1970" i="1"/>
  <c r="AA2010" i="1"/>
  <c r="V2010" i="1"/>
  <c r="X2010" i="1"/>
  <c r="W2376" i="1"/>
  <c r="Z2376" i="1"/>
  <c r="X2420" i="1"/>
  <c r="V2420" i="1"/>
  <c r="AA2420" i="1"/>
  <c r="AA2452" i="1"/>
  <c r="V2452" i="1"/>
  <c r="X2452" i="1"/>
  <c r="Y2452" i="1" s="1"/>
  <c r="W2456" i="1"/>
  <c r="Y2456" i="1" s="1"/>
  <c r="Z2456" i="1"/>
  <c r="AA2552" i="1"/>
  <c r="X2552" i="1"/>
  <c r="V2556" i="1"/>
  <c r="AA2556" i="1"/>
  <c r="X2556" i="1"/>
  <c r="Y2556" i="1" s="1"/>
  <c r="AA2592" i="1"/>
  <c r="X2592" i="1"/>
  <c r="AA2612" i="1"/>
  <c r="X2612" i="1"/>
  <c r="V2612" i="1"/>
  <c r="AA2727" i="1"/>
  <c r="X2727" i="1"/>
  <c r="AA2737" i="1"/>
  <c r="X2737" i="1"/>
  <c r="W2810" i="1"/>
  <c r="Z2810" i="1"/>
  <c r="W2834" i="1"/>
  <c r="Z2834" i="1"/>
  <c r="AA2855" i="1"/>
  <c r="X2855" i="1"/>
  <c r="AA2860" i="1"/>
  <c r="X2860" i="1"/>
  <c r="Y2860" i="1" s="1"/>
  <c r="V2860" i="1"/>
  <c r="AA2865" i="1"/>
  <c r="X2865" i="1"/>
  <c r="Z2884" i="1"/>
  <c r="W2884" i="1"/>
  <c r="Y2884" i="1" s="1"/>
  <c r="AA2886" i="1"/>
  <c r="V2886" i="1"/>
  <c r="X2886" i="1"/>
  <c r="AA2902" i="1"/>
  <c r="V2902" i="1"/>
  <c r="X2902" i="1"/>
  <c r="Z2908" i="1"/>
  <c r="AB2908" i="1" s="1"/>
  <c r="W2908" i="1"/>
  <c r="Y2908" i="1" s="1"/>
  <c r="X2910" i="1"/>
  <c r="V2910" i="1"/>
  <c r="AA2910" i="1"/>
  <c r="Z3010" i="1"/>
  <c r="W3010" i="1"/>
  <c r="Y3010" i="1" s="1"/>
  <c r="X3152" i="1"/>
  <c r="V3152" i="1"/>
  <c r="AA3152" i="1"/>
  <c r="X3158" i="1"/>
  <c r="Y3158" i="1" s="1"/>
  <c r="V3158" i="1"/>
  <c r="AA3158" i="1"/>
  <c r="AB3158" i="1" s="1"/>
  <c r="V3270" i="1"/>
  <c r="Z3270" i="1"/>
  <c r="W3270" i="1"/>
  <c r="V3426" i="1"/>
  <c r="X3426" i="1"/>
  <c r="Y3426" i="1" s="1"/>
  <c r="Z4245" i="1"/>
  <c r="W4245" i="1"/>
  <c r="W4249" i="1"/>
  <c r="Z4249" i="1"/>
  <c r="Z4272" i="1"/>
  <c r="W4272" i="1"/>
  <c r="AA4393" i="1"/>
  <c r="AB4393" i="1" s="1"/>
  <c r="V4393" i="1"/>
  <c r="X4393" i="1"/>
  <c r="Y4393" i="1" s="1"/>
  <c r="X4463" i="1"/>
  <c r="AA4463" i="1"/>
  <c r="V4463" i="1"/>
  <c r="AA4516" i="1"/>
  <c r="AB4516" i="1" s="1"/>
  <c r="X4516" i="1"/>
  <c r="V16" i="1"/>
  <c r="AA16" i="1"/>
  <c r="AB16" i="1" s="1"/>
  <c r="Z33" i="1"/>
  <c r="W33" i="1"/>
  <c r="V216" i="1"/>
  <c r="X216" i="1"/>
  <c r="V226" i="1"/>
  <c r="AA226" i="1"/>
  <c r="AB226" i="1" s="1"/>
  <c r="Z280" i="1"/>
  <c r="W280" i="1"/>
  <c r="V290" i="1"/>
  <c r="AA290" i="1"/>
  <c r="AB290" i="1" s="1"/>
  <c r="V296" i="1"/>
  <c r="X296" i="1"/>
  <c r="Y296" i="1" s="1"/>
  <c r="V312" i="1"/>
  <c r="X312" i="1"/>
  <c r="Y312" i="1" s="1"/>
  <c r="Y336" i="1"/>
  <c r="V339" i="1"/>
  <c r="AA360" i="1"/>
  <c r="V365" i="1"/>
  <c r="V381" i="1"/>
  <c r="V422" i="1"/>
  <c r="AA422" i="1"/>
  <c r="AB422" i="1" s="1"/>
  <c r="X422" i="1"/>
  <c r="X434" i="1"/>
  <c r="AA440" i="1"/>
  <c r="Z444" i="1"/>
  <c r="AB444" i="1" s="1"/>
  <c r="W444" i="1"/>
  <c r="V454" i="1"/>
  <c r="AA454" i="1"/>
  <c r="AB454" i="1" s="1"/>
  <c r="X454" i="1"/>
  <c r="V467" i="1"/>
  <c r="V504" i="1"/>
  <c r="X504" i="1"/>
  <c r="V509" i="1"/>
  <c r="Z524" i="1"/>
  <c r="AB524" i="1" s="1"/>
  <c r="W524" i="1"/>
  <c r="V534" i="1"/>
  <c r="AA534" i="1"/>
  <c r="AB534" i="1" s="1"/>
  <c r="X534" i="1"/>
  <c r="Z536" i="1"/>
  <c r="W536" i="1"/>
  <c r="Z540" i="1"/>
  <c r="AB540" i="1" s="1"/>
  <c r="W540" i="1"/>
  <c r="V550" i="1"/>
  <c r="AA550" i="1"/>
  <c r="AB550" i="1" s="1"/>
  <c r="X550" i="1"/>
  <c r="V579" i="1"/>
  <c r="V584" i="1"/>
  <c r="X584" i="1"/>
  <c r="Y584" i="1" s="1"/>
  <c r="V600" i="1"/>
  <c r="X600" i="1"/>
  <c r="V626" i="1"/>
  <c r="AA626" i="1"/>
  <c r="AB626" i="1" s="1"/>
  <c r="V632" i="1"/>
  <c r="X632" i="1"/>
  <c r="Y632" i="1" s="1"/>
  <c r="X642" i="1"/>
  <c r="AA648" i="1"/>
  <c r="Z664" i="1"/>
  <c r="W664" i="1"/>
  <c r="V674" i="1"/>
  <c r="AA674" i="1"/>
  <c r="AB674" i="1" s="1"/>
  <c r="Z690" i="1"/>
  <c r="W690" i="1"/>
  <c r="AA698" i="1"/>
  <c r="Z714" i="1"/>
  <c r="W714" i="1"/>
  <c r="AA722" i="1"/>
  <c r="V740" i="1"/>
  <c r="AA740" i="1"/>
  <c r="X740" i="1"/>
  <c r="Z743" i="1"/>
  <c r="W743" i="1"/>
  <c r="Z746" i="1"/>
  <c r="W746" i="1"/>
  <c r="Y750" i="1"/>
  <c r="V756" i="1"/>
  <c r="AA756" i="1"/>
  <c r="X756" i="1"/>
  <c r="Z760" i="1"/>
  <c r="W760" i="1"/>
  <c r="Y760" i="1" s="1"/>
  <c r="Z792" i="1"/>
  <c r="W792" i="1"/>
  <c r="V818" i="1"/>
  <c r="X818" i="1"/>
  <c r="Y818" i="1" s="1"/>
  <c r="Z824" i="1"/>
  <c r="W824" i="1"/>
  <c r="Z840" i="1"/>
  <c r="W840" i="1"/>
  <c r="V850" i="1"/>
  <c r="X850" i="1"/>
  <c r="Y850" i="1" s="1"/>
  <c r="V882" i="1"/>
  <c r="X882" i="1"/>
  <c r="Z904" i="1"/>
  <c r="AB904" i="1" s="1"/>
  <c r="W904" i="1"/>
  <c r="Y904" i="1" s="1"/>
  <c r="AA930" i="1"/>
  <c r="AB930" i="1" s="1"/>
  <c r="X930" i="1"/>
  <c r="AA938" i="1"/>
  <c r="AB938" i="1" s="1"/>
  <c r="X938" i="1"/>
  <c r="Y938" i="1" s="1"/>
  <c r="AA950" i="1"/>
  <c r="AB950" i="1" s="1"/>
  <c r="X950" i="1"/>
  <c r="Y950" i="1" s="1"/>
  <c r="AA958" i="1"/>
  <c r="AB958" i="1" s="1"/>
  <c r="X958" i="1"/>
  <c r="Y958" i="1" s="1"/>
  <c r="AA974" i="1"/>
  <c r="AB974" i="1" s="1"/>
  <c r="X974" i="1"/>
  <c r="Y984" i="1"/>
  <c r="AA990" i="1"/>
  <c r="AB990" i="1" s="1"/>
  <c r="X990" i="1"/>
  <c r="AA994" i="1"/>
  <c r="AB994" i="1" s="1"/>
  <c r="X994" i="1"/>
  <c r="Y994" i="1" s="1"/>
  <c r="AA998" i="1"/>
  <c r="AB998" i="1" s="1"/>
  <c r="X998" i="1"/>
  <c r="Y998" i="1" s="1"/>
  <c r="AA1014" i="1"/>
  <c r="AB1014" i="1" s="1"/>
  <c r="X1014" i="1"/>
  <c r="Y1014" i="1" s="1"/>
  <c r="AA1018" i="1"/>
  <c r="X1018" i="1"/>
  <c r="Y1018" i="1" s="1"/>
  <c r="AA1022" i="1"/>
  <c r="AB1022" i="1" s="1"/>
  <c r="X1022" i="1"/>
  <c r="Y1022" i="1" s="1"/>
  <c r="AA1026" i="1"/>
  <c r="X1026" i="1"/>
  <c r="Y1026" i="1" s="1"/>
  <c r="AA1030" i="1"/>
  <c r="AB1030" i="1" s="1"/>
  <c r="X1030" i="1"/>
  <c r="Y1030" i="1" s="1"/>
  <c r="AA1034" i="1"/>
  <c r="X1034" i="1"/>
  <c r="Y1034" i="1" s="1"/>
  <c r="Z1037" i="1"/>
  <c r="W1037" i="1"/>
  <c r="Z1040" i="1"/>
  <c r="W1040" i="1"/>
  <c r="AA1048" i="1"/>
  <c r="AB1048" i="1" s="1"/>
  <c r="V1050" i="1"/>
  <c r="AA1050" i="1"/>
  <c r="X1050" i="1"/>
  <c r="Z1053" i="1"/>
  <c r="W1053" i="1"/>
  <c r="Z1056" i="1"/>
  <c r="W1056" i="1"/>
  <c r="Y1056" i="1" s="1"/>
  <c r="AA1064" i="1"/>
  <c r="AB1064" i="1" s="1"/>
  <c r="V1066" i="1"/>
  <c r="AA1066" i="1"/>
  <c r="X1066" i="1"/>
  <c r="Y1066" i="1" s="1"/>
  <c r="Z1069" i="1"/>
  <c r="W1069" i="1"/>
  <c r="Z1072" i="1"/>
  <c r="W1072" i="1"/>
  <c r="AA1080" i="1"/>
  <c r="AB1080" i="1" s="1"/>
  <c r="V1082" i="1"/>
  <c r="AA1082" i="1"/>
  <c r="X1082" i="1"/>
  <c r="Y1082" i="1" s="1"/>
  <c r="Z1085" i="1"/>
  <c r="W1085" i="1"/>
  <c r="Z1088" i="1"/>
  <c r="W1088" i="1"/>
  <c r="V1098" i="1"/>
  <c r="AA1098" i="1"/>
  <c r="AB1098" i="1" s="1"/>
  <c r="X1098" i="1"/>
  <c r="Z1101" i="1"/>
  <c r="W1101" i="1"/>
  <c r="Z1104" i="1"/>
  <c r="W1104" i="1"/>
  <c r="AA1112" i="1"/>
  <c r="V1114" i="1"/>
  <c r="AA1114" i="1"/>
  <c r="AB1114" i="1" s="1"/>
  <c r="X1114" i="1"/>
  <c r="Z1117" i="1"/>
  <c r="W1117" i="1"/>
  <c r="Z1120" i="1"/>
  <c r="W1120" i="1"/>
  <c r="AA1128" i="1"/>
  <c r="V1130" i="1"/>
  <c r="AA1130" i="1"/>
  <c r="AB1130" i="1" s="1"/>
  <c r="X1130" i="1"/>
  <c r="Z1133" i="1"/>
  <c r="W1133" i="1"/>
  <c r="Z1136" i="1"/>
  <c r="W1136" i="1"/>
  <c r="AA1144" i="1"/>
  <c r="V1146" i="1"/>
  <c r="AA1146" i="1"/>
  <c r="AB1146" i="1" s="1"/>
  <c r="X1146" i="1"/>
  <c r="Z1149" i="1"/>
  <c r="W1149" i="1"/>
  <c r="Z1152" i="1"/>
  <c r="W1152" i="1"/>
  <c r="AA1160" i="1"/>
  <c r="V1162" i="1"/>
  <c r="AA1162" i="1"/>
  <c r="X1162" i="1"/>
  <c r="Z1165" i="1"/>
  <c r="W1165" i="1"/>
  <c r="Z1168" i="1"/>
  <c r="W1168" i="1"/>
  <c r="AA1176" i="1"/>
  <c r="V1178" i="1"/>
  <c r="AA1178" i="1"/>
  <c r="X1178" i="1"/>
  <c r="Z1181" i="1"/>
  <c r="W1181" i="1"/>
  <c r="Z1184" i="1"/>
  <c r="W1184" i="1"/>
  <c r="AA1192" i="1"/>
  <c r="V1194" i="1"/>
  <c r="AA1194" i="1"/>
  <c r="X1194" i="1"/>
  <c r="Z1197" i="1"/>
  <c r="W1197" i="1"/>
  <c r="Z1200" i="1"/>
  <c r="W1200" i="1"/>
  <c r="Z21" i="1"/>
  <c r="W21" i="1"/>
  <c r="Y21" i="1" s="1"/>
  <c r="Z37" i="1"/>
  <c r="W37" i="1"/>
  <c r="Z45" i="1"/>
  <c r="W45" i="1"/>
  <c r="Y45" i="1" s="1"/>
  <c r="Z49" i="1"/>
  <c r="W49" i="1"/>
  <c r="Z53" i="1"/>
  <c r="W53" i="1"/>
  <c r="Y53" i="1" s="1"/>
  <c r="Z77" i="1"/>
  <c r="AA216" i="1"/>
  <c r="W227" i="1"/>
  <c r="AA232" i="1"/>
  <c r="Z239" i="1"/>
  <c r="Z2" i="1"/>
  <c r="Y3" i="1"/>
  <c r="V4" i="1"/>
  <c r="AA4" i="1"/>
  <c r="AB4" i="1" s="1"/>
  <c r="Z5" i="1"/>
  <c r="W5" i="1"/>
  <c r="Y5" i="1" s="1"/>
  <c r="Z9" i="1"/>
  <c r="W9" i="1"/>
  <c r="Z22" i="1"/>
  <c r="AB22" i="1" s="1"/>
  <c r="Y23" i="1"/>
  <c r="V24" i="1"/>
  <c r="AA24" i="1"/>
  <c r="AB24" i="1" s="1"/>
  <c r="Z25" i="1"/>
  <c r="W25" i="1"/>
  <c r="Y25" i="1" s="1"/>
  <c r="Z38" i="1"/>
  <c r="AB38" i="1" s="1"/>
  <c r="Y39" i="1"/>
  <c r="V40" i="1"/>
  <c r="AA40" i="1"/>
  <c r="AB40" i="1" s="1"/>
  <c r="Z42" i="1"/>
  <c r="AB42" i="1" s="1"/>
  <c r="Y43" i="1"/>
  <c r="V44" i="1"/>
  <c r="AA44" i="1"/>
  <c r="AB44" i="1" s="1"/>
  <c r="Z46" i="1"/>
  <c r="AB46" i="1" s="1"/>
  <c r="Y47" i="1"/>
  <c r="V48" i="1"/>
  <c r="AA48" i="1"/>
  <c r="AB48" i="1" s="1"/>
  <c r="Z50" i="1"/>
  <c r="AB50" i="1" s="1"/>
  <c r="Y51" i="1"/>
  <c r="V52" i="1"/>
  <c r="AA52" i="1"/>
  <c r="Z54" i="1"/>
  <c r="AB54" i="1" s="1"/>
  <c r="V56" i="1"/>
  <c r="AA56" i="1"/>
  <c r="AB56" i="1" s="1"/>
  <c r="Z59" i="1"/>
  <c r="Z67" i="1"/>
  <c r="Z75" i="1"/>
  <c r="AB220" i="1"/>
  <c r="Z221" i="1"/>
  <c r="V223" i="1"/>
  <c r="Z227" i="1"/>
  <c r="W241" i="1"/>
  <c r="V242" i="1"/>
  <c r="AA242" i="1"/>
  <c r="AB242" i="1" s="1"/>
  <c r="V248" i="1"/>
  <c r="X248" i="1"/>
  <c r="Y252" i="1"/>
  <c r="V253" i="1"/>
  <c r="Z257" i="1"/>
  <c r="X258" i="1"/>
  <c r="W259" i="1"/>
  <c r="V260" i="1"/>
  <c r="AA260" i="1"/>
  <c r="X260" i="1"/>
  <c r="AA264" i="1"/>
  <c r="V269" i="1"/>
  <c r="Z273" i="1"/>
  <c r="X274" i="1"/>
  <c r="W275" i="1"/>
  <c r="V276" i="1"/>
  <c r="AA276" i="1"/>
  <c r="X276" i="1"/>
  <c r="Y276" i="1" s="1"/>
  <c r="AA280" i="1"/>
  <c r="AB284" i="1"/>
  <c r="Z285" i="1"/>
  <c r="V287" i="1"/>
  <c r="Z291" i="1"/>
  <c r="Z301" i="1"/>
  <c r="V303" i="1"/>
  <c r="Z307" i="1"/>
  <c r="Z317" i="1"/>
  <c r="V319" i="1"/>
  <c r="Z323" i="1"/>
  <c r="Z333" i="1"/>
  <c r="V335" i="1"/>
  <c r="Z348" i="1"/>
  <c r="AB348" i="1" s="1"/>
  <c r="W348" i="1"/>
  <c r="Y348" i="1" s="1"/>
  <c r="Z351" i="1"/>
  <c r="V358" i="1"/>
  <c r="AA358" i="1"/>
  <c r="AB358" i="1" s="1"/>
  <c r="X358" i="1"/>
  <c r="Z360" i="1"/>
  <c r="W360" i="1"/>
  <c r="Z364" i="1"/>
  <c r="AB364" i="1" s="1"/>
  <c r="W364" i="1"/>
  <c r="Y364" i="1" s="1"/>
  <c r="Z367" i="1"/>
  <c r="V374" i="1"/>
  <c r="AA374" i="1"/>
  <c r="AB374" i="1" s="1"/>
  <c r="X374" i="1"/>
  <c r="Z376" i="1"/>
  <c r="AB376" i="1" s="1"/>
  <c r="W376" i="1"/>
  <c r="Z380" i="1"/>
  <c r="AB380" i="1" s="1"/>
  <c r="W380" i="1"/>
  <c r="Y380" i="1" s="1"/>
  <c r="Z383" i="1"/>
  <c r="V390" i="1"/>
  <c r="AA390" i="1"/>
  <c r="AB390" i="1" s="1"/>
  <c r="X390" i="1"/>
  <c r="Z392" i="1"/>
  <c r="W392" i="1"/>
  <c r="Y400" i="1"/>
  <c r="W401" i="1"/>
  <c r="V402" i="1"/>
  <c r="AA402" i="1"/>
  <c r="AB402" i="1" s="1"/>
  <c r="V408" i="1"/>
  <c r="X408" i="1"/>
  <c r="V413" i="1"/>
  <c r="Z417" i="1"/>
  <c r="X418" i="1"/>
  <c r="V420" i="1"/>
  <c r="AA420" i="1"/>
  <c r="AB420" i="1" s="1"/>
  <c r="X420" i="1"/>
  <c r="Y420" i="1" s="1"/>
  <c r="AA424" i="1"/>
  <c r="Z428" i="1"/>
  <c r="AB428" i="1" s="1"/>
  <c r="W428" i="1"/>
  <c r="Y428" i="1" s="1"/>
  <c r="Z431" i="1"/>
  <c r="V433" i="1"/>
  <c r="V438" i="1"/>
  <c r="AA438" i="1"/>
  <c r="AB438" i="1" s="1"/>
  <c r="X438" i="1"/>
  <c r="Z440" i="1"/>
  <c r="W440" i="1"/>
  <c r="Y444" i="1"/>
  <c r="V445" i="1"/>
  <c r="Z449" i="1"/>
  <c r="X450" i="1"/>
  <c r="W451" i="1"/>
  <c r="V452" i="1"/>
  <c r="AA452" i="1"/>
  <c r="AB452" i="1" s="1"/>
  <c r="X452" i="1"/>
  <c r="Y452" i="1" s="1"/>
  <c r="AA456" i="1"/>
  <c r="AB456" i="1" s="1"/>
  <c r="Z461" i="1"/>
  <c r="V463" i="1"/>
  <c r="Z477" i="1"/>
  <c r="V479" i="1"/>
  <c r="AB492" i="1"/>
  <c r="Z493" i="1"/>
  <c r="V495" i="1"/>
  <c r="Z499" i="1"/>
  <c r="Z508" i="1"/>
  <c r="W508" i="1"/>
  <c r="Y508" i="1" s="1"/>
  <c r="Z511" i="1"/>
  <c r="V518" i="1"/>
  <c r="AA518" i="1"/>
  <c r="AB518" i="1" s="1"/>
  <c r="X518" i="1"/>
  <c r="Z520" i="1"/>
  <c r="AB520" i="1" s="1"/>
  <c r="W520" i="1"/>
  <c r="V525" i="1"/>
  <c r="Z529" i="1"/>
  <c r="X530" i="1"/>
  <c r="W531" i="1"/>
  <c r="V532" i="1"/>
  <c r="AA532" i="1"/>
  <c r="X532" i="1"/>
  <c r="Y532" i="1" s="1"/>
  <c r="AA536" i="1"/>
  <c r="V541" i="1"/>
  <c r="Z545" i="1"/>
  <c r="X546" i="1"/>
  <c r="V548" i="1"/>
  <c r="AA548" i="1"/>
  <c r="X548" i="1"/>
  <c r="AA552" i="1"/>
  <c r="V557" i="1"/>
  <c r="Z561" i="1"/>
  <c r="X562" i="1"/>
  <c r="W563" i="1"/>
  <c r="V564" i="1"/>
  <c r="AA564" i="1"/>
  <c r="AB564" i="1" s="1"/>
  <c r="X564" i="1"/>
  <c r="Y564" i="1" s="1"/>
  <c r="AA568" i="1"/>
  <c r="AB568" i="1" s="1"/>
  <c r="Z573" i="1"/>
  <c r="V575" i="1"/>
  <c r="Z589" i="1"/>
  <c r="V591" i="1"/>
  <c r="Z595" i="1"/>
  <c r="Y608" i="1"/>
  <c r="W609" i="1"/>
  <c r="V610" i="1"/>
  <c r="AA610" i="1"/>
  <c r="AB610" i="1" s="1"/>
  <c r="V616" i="1"/>
  <c r="X616" i="1"/>
  <c r="Z621" i="1"/>
  <c r="V623" i="1"/>
  <c r="Z636" i="1"/>
  <c r="AB636" i="1" s="1"/>
  <c r="W636" i="1"/>
  <c r="Z639" i="1"/>
  <c r="V646" i="1"/>
  <c r="AA646" i="1"/>
  <c r="AB646" i="1" s="1"/>
  <c r="X646" i="1"/>
  <c r="Z648" i="1"/>
  <c r="W648" i="1"/>
  <c r="V653" i="1"/>
  <c r="Z657" i="1"/>
  <c r="X658" i="1"/>
  <c r="W659" i="1"/>
  <c r="V660" i="1"/>
  <c r="AA660" i="1"/>
  <c r="X660" i="1"/>
  <c r="Y660" i="1" s="1"/>
  <c r="AA664" i="1"/>
  <c r="AB664" i="1" s="1"/>
  <c r="Z669" i="1"/>
  <c r="V671" i="1"/>
  <c r="Z675" i="1"/>
  <c r="Z684" i="1"/>
  <c r="AB684" i="1" s="1"/>
  <c r="W684" i="1"/>
  <c r="Y684" i="1" s="1"/>
  <c r="AA690" i="1"/>
  <c r="V692" i="1"/>
  <c r="AA692" i="1"/>
  <c r="X692" i="1"/>
  <c r="Y692" i="1" s="1"/>
  <c r="Z695" i="1"/>
  <c r="W695" i="1"/>
  <c r="Z698" i="1"/>
  <c r="W698" i="1"/>
  <c r="AA706" i="1"/>
  <c r="AB706" i="1" s="1"/>
  <c r="V708" i="1"/>
  <c r="AA708" i="1"/>
  <c r="AB708" i="1" s="1"/>
  <c r="X708" i="1"/>
  <c r="Y708" i="1" s="1"/>
  <c r="Z712" i="1"/>
  <c r="AB712" i="1" s="1"/>
  <c r="W712" i="1"/>
  <c r="AA714" i="1"/>
  <c r="AB714" i="1" s="1"/>
  <c r="V716" i="1"/>
  <c r="AA716" i="1"/>
  <c r="AB716" i="1" s="1"/>
  <c r="X716" i="1"/>
  <c r="Y716" i="1" s="1"/>
  <c r="Z719" i="1"/>
  <c r="W719" i="1"/>
  <c r="Z722" i="1"/>
  <c r="W722" i="1"/>
  <c r="AA730" i="1"/>
  <c r="V732" i="1"/>
  <c r="AA732" i="1"/>
  <c r="X732" i="1"/>
  <c r="Z735" i="1"/>
  <c r="W735" i="1"/>
  <c r="Z738" i="1"/>
  <c r="AB738" i="1" s="1"/>
  <c r="W738" i="1"/>
  <c r="Y742" i="1"/>
  <c r="AA746" i="1"/>
  <c r="AB746" i="1" s="1"/>
  <c r="V748" i="1"/>
  <c r="AA748" i="1"/>
  <c r="AB748" i="1" s="1"/>
  <c r="X748" i="1"/>
  <c r="Y748" i="1" s="1"/>
  <c r="Z751" i="1"/>
  <c r="W751" i="1"/>
  <c r="Z754" i="1"/>
  <c r="AB754" i="1" s="1"/>
  <c r="W754" i="1"/>
  <c r="V762" i="1"/>
  <c r="X762" i="1"/>
  <c r="Y762" i="1" s="1"/>
  <c r="Z768" i="1"/>
  <c r="W768" i="1"/>
  <c r="Z773" i="1"/>
  <c r="V778" i="1"/>
  <c r="X778" i="1"/>
  <c r="Y778" i="1" s="1"/>
  <c r="Z784" i="1"/>
  <c r="AB784" i="1" s="1"/>
  <c r="W784" i="1"/>
  <c r="Z789" i="1"/>
  <c r="Y792" i="1"/>
  <c r="V794" i="1"/>
  <c r="X794" i="1"/>
  <c r="Z800" i="1"/>
  <c r="W800" i="1"/>
  <c r="Y800" i="1" s="1"/>
  <c r="Z805" i="1"/>
  <c r="V810" i="1"/>
  <c r="X810" i="1"/>
  <c r="Z816" i="1"/>
  <c r="AB816" i="1" s="1"/>
  <c r="W816" i="1"/>
  <c r="Y816" i="1" s="1"/>
  <c r="Z821" i="1"/>
  <c r="V826" i="1"/>
  <c r="X826" i="1"/>
  <c r="Z832" i="1"/>
  <c r="W832" i="1"/>
  <c r="Z837" i="1"/>
  <c r="V842" i="1"/>
  <c r="X842" i="1"/>
  <c r="Y842" i="1" s="1"/>
  <c r="Z848" i="1"/>
  <c r="AB848" i="1" s="1"/>
  <c r="W848" i="1"/>
  <c r="Y848" i="1" s="1"/>
  <c r="Z853" i="1"/>
  <c r="V858" i="1"/>
  <c r="X858" i="1"/>
  <c r="Y858" i="1" s="1"/>
  <c r="Z864" i="1"/>
  <c r="AB864" i="1" s="1"/>
  <c r="W864" i="1"/>
  <c r="Z869" i="1"/>
  <c r="V874" i="1"/>
  <c r="X874" i="1"/>
  <c r="Z880" i="1"/>
  <c r="AB880" i="1" s="1"/>
  <c r="W880" i="1"/>
  <c r="Z885" i="1"/>
  <c r="V890" i="1"/>
  <c r="X890" i="1"/>
  <c r="Z896" i="1"/>
  <c r="W896" i="1"/>
  <c r="Y896" i="1" s="1"/>
  <c r="Z901" i="1"/>
  <c r="V906" i="1"/>
  <c r="X906" i="1"/>
  <c r="Z912" i="1"/>
  <c r="AB912" i="1" s="1"/>
  <c r="W912" i="1"/>
  <c r="Y912" i="1" s="1"/>
  <c r="Z917" i="1"/>
  <c r="V922" i="1"/>
  <c r="X922" i="1"/>
  <c r="Z928" i="1"/>
  <c r="W928" i="1"/>
  <c r="Y928" i="1" s="1"/>
  <c r="Z932" i="1"/>
  <c r="AB932" i="1" s="1"/>
  <c r="W932" i="1"/>
  <c r="Y932" i="1" s="1"/>
  <c r="Z936" i="1"/>
  <c r="W936" i="1"/>
  <c r="Y936" i="1" s="1"/>
  <c r="Z940" i="1"/>
  <c r="AB940" i="1" s="1"/>
  <c r="W940" i="1"/>
  <c r="Y940" i="1" s="1"/>
  <c r="Z944" i="1"/>
  <c r="W944" i="1"/>
  <c r="Y944" i="1" s="1"/>
  <c r="Z948" i="1"/>
  <c r="AB948" i="1" s="1"/>
  <c r="W948" i="1"/>
  <c r="Y948" i="1" s="1"/>
  <c r="Z952" i="1"/>
  <c r="W952" i="1"/>
  <c r="Y952" i="1" s="1"/>
  <c r="Z956" i="1"/>
  <c r="AB956" i="1" s="1"/>
  <c r="W956" i="1"/>
  <c r="Y956" i="1" s="1"/>
  <c r="Z960" i="1"/>
  <c r="W960" i="1"/>
  <c r="Y960" i="1" s="1"/>
  <c r="Z964" i="1"/>
  <c r="AB964" i="1" s="1"/>
  <c r="W964" i="1"/>
  <c r="Y964" i="1" s="1"/>
  <c r="Z968" i="1"/>
  <c r="W968" i="1"/>
  <c r="Y968" i="1" s="1"/>
  <c r="Z972" i="1"/>
  <c r="AB972" i="1" s="1"/>
  <c r="W972" i="1"/>
  <c r="Y972" i="1" s="1"/>
  <c r="Z976" i="1"/>
  <c r="W976" i="1"/>
  <c r="Y976" i="1" s="1"/>
  <c r="Z980" i="1"/>
  <c r="AB980" i="1" s="1"/>
  <c r="W980" i="1"/>
  <c r="Y980" i="1" s="1"/>
  <c r="Z984" i="1"/>
  <c r="W984" i="1"/>
  <c r="Z988" i="1"/>
  <c r="AB988" i="1" s="1"/>
  <c r="W988" i="1"/>
  <c r="Y988" i="1" s="1"/>
  <c r="Z992" i="1"/>
  <c r="W992" i="1"/>
  <c r="Y992" i="1" s="1"/>
  <c r="Z996" i="1"/>
  <c r="AB996" i="1" s="1"/>
  <c r="W996" i="1"/>
  <c r="Y996" i="1" s="1"/>
  <c r="Z1000" i="1"/>
  <c r="W1000" i="1"/>
  <c r="Y1000" i="1" s="1"/>
  <c r="Z1004" i="1"/>
  <c r="AB1004" i="1" s="1"/>
  <c r="W1004" i="1"/>
  <c r="Y1004" i="1" s="1"/>
  <c r="Z1008" i="1"/>
  <c r="W1008" i="1"/>
  <c r="Y1008" i="1" s="1"/>
  <c r="Z1012" i="1"/>
  <c r="AB1012" i="1" s="1"/>
  <c r="W1012" i="1"/>
  <c r="Y1012" i="1" s="1"/>
  <c r="Z1016" i="1"/>
  <c r="W1016" i="1"/>
  <c r="Y1016" i="1" s="1"/>
  <c r="Z1020" i="1"/>
  <c r="AB1020" i="1" s="1"/>
  <c r="W1020" i="1"/>
  <c r="Y1020" i="1" s="1"/>
  <c r="Z1024" i="1"/>
  <c r="W1024" i="1"/>
  <c r="Y1024" i="1" s="1"/>
  <c r="Z1028" i="1"/>
  <c r="AB1028" i="1" s="1"/>
  <c r="W1028" i="1"/>
  <c r="Y1028" i="1" s="1"/>
  <c r="Z1032" i="1"/>
  <c r="W1032" i="1"/>
  <c r="Y1032" i="1" s="1"/>
  <c r="AA1040" i="1"/>
  <c r="AB1040" i="1" s="1"/>
  <c r="V1042" i="1"/>
  <c r="AA1042" i="1"/>
  <c r="X1042" i="1"/>
  <c r="Y1042" i="1" s="1"/>
  <c r="Z1045" i="1"/>
  <c r="W1045" i="1"/>
  <c r="Z1048" i="1"/>
  <c r="W1048" i="1"/>
  <c r="AA1056" i="1"/>
  <c r="AB1056" i="1" s="1"/>
  <c r="V1058" i="1"/>
  <c r="AA1058" i="1"/>
  <c r="X1058" i="1"/>
  <c r="Z1061" i="1"/>
  <c r="W1061" i="1"/>
  <c r="Z1064" i="1"/>
  <c r="W1064" i="1"/>
  <c r="AA1072" i="1"/>
  <c r="AB1072" i="1" s="1"/>
  <c r="V1074" i="1"/>
  <c r="AA1074" i="1"/>
  <c r="X1074" i="1"/>
  <c r="Z1077" i="1"/>
  <c r="W1077" i="1"/>
  <c r="Z1080" i="1"/>
  <c r="W1080" i="1"/>
  <c r="AA1088" i="1"/>
  <c r="AB1088" i="1" s="1"/>
  <c r="V1090" i="1"/>
  <c r="AA1090" i="1"/>
  <c r="X1090" i="1"/>
  <c r="Z1093" i="1"/>
  <c r="W1093" i="1"/>
  <c r="Z1096" i="1"/>
  <c r="W1096" i="1"/>
  <c r="AA1104" i="1"/>
  <c r="AB1104" i="1" s="1"/>
  <c r="V1106" i="1"/>
  <c r="AA1106" i="1"/>
  <c r="X1106" i="1"/>
  <c r="Z1109" i="1"/>
  <c r="W1109" i="1"/>
  <c r="Z1112" i="1"/>
  <c r="W1112" i="1"/>
  <c r="AA1120" i="1"/>
  <c r="AB1120" i="1" s="1"/>
  <c r="V1122" i="1"/>
  <c r="AA1122" i="1"/>
  <c r="X1122" i="1"/>
  <c r="Z1125" i="1"/>
  <c r="W1125" i="1"/>
  <c r="Z1128" i="1"/>
  <c r="W1128" i="1"/>
  <c r="AA1136" i="1"/>
  <c r="AB1136" i="1" s="1"/>
  <c r="V1138" i="1"/>
  <c r="AA1138" i="1"/>
  <c r="X1138" i="1"/>
  <c r="Z1141" i="1"/>
  <c r="W1141" i="1"/>
  <c r="Z1144" i="1"/>
  <c r="W1144" i="1"/>
  <c r="AA1152" i="1"/>
  <c r="AB1152" i="1" s="1"/>
  <c r="V1154" i="1"/>
  <c r="AA1154" i="1"/>
  <c r="X1154" i="1"/>
  <c r="Y1154" i="1" s="1"/>
  <c r="Z1157" i="1"/>
  <c r="W1157" i="1"/>
  <c r="Z1160" i="1"/>
  <c r="W1160" i="1"/>
  <c r="AA1168" i="1"/>
  <c r="AB1168" i="1" s="1"/>
  <c r="V1170" i="1"/>
  <c r="AA1170" i="1"/>
  <c r="X1170" i="1"/>
  <c r="Z1173" i="1"/>
  <c r="W1173" i="1"/>
  <c r="Z1176" i="1"/>
  <c r="W1176" i="1"/>
  <c r="AA1184" i="1"/>
  <c r="AB1184" i="1" s="1"/>
  <c r="V1186" i="1"/>
  <c r="AA1186" i="1"/>
  <c r="X1186" i="1"/>
  <c r="Z1189" i="1"/>
  <c r="W1189" i="1"/>
  <c r="Z1192" i="1"/>
  <c r="W1192" i="1"/>
  <c r="Y1192" i="1" s="1"/>
  <c r="AA1200" i="1"/>
  <c r="AB1200" i="1" s="1"/>
  <c r="V1202" i="1"/>
  <c r="AA1202" i="1"/>
  <c r="X1202" i="1"/>
  <c r="Z1205" i="1"/>
  <c r="W1205" i="1"/>
  <c r="Z1208" i="1"/>
  <c r="W1208" i="1"/>
  <c r="AA1216" i="1"/>
  <c r="V1218" i="1"/>
  <c r="AA1218" i="1"/>
  <c r="X1218" i="1"/>
  <c r="Z1221" i="1"/>
  <c r="W1221" i="1"/>
  <c r="Z1224" i="1"/>
  <c r="W1224" i="1"/>
  <c r="Y1224" i="1" s="1"/>
  <c r="AA1232" i="1"/>
  <c r="AB1232" i="1" s="1"/>
  <c r="V1234" i="1"/>
  <c r="AA1234" i="1"/>
  <c r="X1234" i="1"/>
  <c r="Z1237" i="1"/>
  <c r="W1237" i="1"/>
  <c r="Z1240" i="1"/>
  <c r="W1240" i="1"/>
  <c r="AA1248" i="1"/>
  <c r="V1250" i="1"/>
  <c r="AA1250" i="1"/>
  <c r="X1250" i="1"/>
  <c r="Z1253" i="1"/>
  <c r="W1253" i="1"/>
  <c r="Z1256" i="1"/>
  <c r="W1256" i="1"/>
  <c r="AA1264" i="1"/>
  <c r="AB1264" i="1" s="1"/>
  <c r="V1266" i="1"/>
  <c r="AA1266" i="1"/>
  <c r="X1266" i="1"/>
  <c r="Z1269" i="1"/>
  <c r="W1269" i="1"/>
  <c r="Z1272" i="1"/>
  <c r="W1272" i="1"/>
  <c r="AA1280" i="1"/>
  <c r="AB1280" i="1" s="1"/>
  <c r="V1282" i="1"/>
  <c r="AA1282" i="1"/>
  <c r="X1282" i="1"/>
  <c r="Z1285" i="1"/>
  <c r="W1285" i="1"/>
  <c r="Z1288" i="1"/>
  <c r="W1288" i="1"/>
  <c r="AA1296" i="1"/>
  <c r="V1298" i="1"/>
  <c r="AA1298" i="1"/>
  <c r="X1298" i="1"/>
  <c r="Z1301" i="1"/>
  <c r="W1301" i="1"/>
  <c r="Z1304" i="1"/>
  <c r="W1304" i="1"/>
  <c r="AA1312" i="1"/>
  <c r="AB1312" i="1" s="1"/>
  <c r="Z1360" i="1"/>
  <c r="AB1360" i="1" s="1"/>
  <c r="W1360" i="1"/>
  <c r="AB1369" i="1"/>
  <c r="Z1376" i="1"/>
  <c r="AB1376" i="1" s="1"/>
  <c r="W1376" i="1"/>
  <c r="V1390" i="1"/>
  <c r="AA1390" i="1"/>
  <c r="AB1390" i="1" s="1"/>
  <c r="Z1398" i="1"/>
  <c r="W1398" i="1"/>
  <c r="W1407" i="1"/>
  <c r="Z1407" i="1"/>
  <c r="Z1416" i="1"/>
  <c r="AB1416" i="1" s="1"/>
  <c r="W1416" i="1"/>
  <c r="V1422" i="1"/>
  <c r="AA1422" i="1"/>
  <c r="AB1422" i="1" s="1"/>
  <c r="Z1430" i="1"/>
  <c r="AB1430" i="1" s="1"/>
  <c r="W1430" i="1"/>
  <c r="Z1451" i="1"/>
  <c r="W1451" i="1"/>
  <c r="Z1457" i="1"/>
  <c r="W1457" i="1"/>
  <c r="Z1462" i="1"/>
  <c r="W1462" i="1"/>
  <c r="Z1464" i="1"/>
  <c r="AB1464" i="1" s="1"/>
  <c r="V1466" i="1"/>
  <c r="AA1466" i="1"/>
  <c r="AB1466" i="1" s="1"/>
  <c r="AB1468" i="1"/>
  <c r="Z1473" i="1"/>
  <c r="W1473" i="1"/>
  <c r="Z1478" i="1"/>
  <c r="W1478" i="1"/>
  <c r="Z1480" i="1"/>
  <c r="AB1480" i="1" s="1"/>
  <c r="V1482" i="1"/>
  <c r="AA1482" i="1"/>
  <c r="AB1482" i="1" s="1"/>
  <c r="Z1493" i="1"/>
  <c r="W1493" i="1"/>
  <c r="W1499" i="1"/>
  <c r="Z1499" i="1"/>
  <c r="W1503" i="1"/>
  <c r="Z1503" i="1"/>
  <c r="V1522" i="1"/>
  <c r="AA1522" i="1"/>
  <c r="Z1526" i="1"/>
  <c r="W1526" i="1"/>
  <c r="W1531" i="1"/>
  <c r="Z1531" i="1"/>
  <c r="W1535" i="1"/>
  <c r="Z1535" i="1"/>
  <c r="V1554" i="1"/>
  <c r="AA1554" i="1"/>
  <c r="Z1558" i="1"/>
  <c r="W1558" i="1"/>
  <c r="W1563" i="1"/>
  <c r="Z1563" i="1"/>
  <c r="W1567" i="1"/>
  <c r="Z1567" i="1"/>
  <c r="V1586" i="1"/>
  <c r="AA1586" i="1"/>
  <c r="Z1590" i="1"/>
  <c r="W1590" i="1"/>
  <c r="W1595" i="1"/>
  <c r="Z1595" i="1"/>
  <c r="W1599" i="1"/>
  <c r="Z1599" i="1"/>
  <c r="V1618" i="1"/>
  <c r="AA1618" i="1"/>
  <c r="Z1622" i="1"/>
  <c r="W1622" i="1"/>
  <c r="W1627" i="1"/>
  <c r="Z1627" i="1"/>
  <c r="W1631" i="1"/>
  <c r="Z1631" i="1"/>
  <c r="V1694" i="1"/>
  <c r="AA1694" i="1"/>
  <c r="Z1698" i="1"/>
  <c r="W1698" i="1"/>
  <c r="W1703" i="1"/>
  <c r="Z1703" i="1"/>
  <c r="W1707" i="1"/>
  <c r="Z1707" i="1"/>
  <c r="V1726" i="1"/>
  <c r="AA1726" i="1"/>
  <c r="Z1730" i="1"/>
  <c r="W1730" i="1"/>
  <c r="W1735" i="1"/>
  <c r="Z1735" i="1"/>
  <c r="W1739" i="1"/>
  <c r="Z1739" i="1"/>
  <c r="V1758" i="1"/>
  <c r="AA1758" i="1"/>
  <c r="Z1762" i="1"/>
  <c r="W1762" i="1"/>
  <c r="W1767" i="1"/>
  <c r="Z1767" i="1"/>
  <c r="V1790" i="1"/>
  <c r="AA1790" i="1"/>
  <c r="AB1790" i="1" s="1"/>
  <c r="Z1794" i="1"/>
  <c r="W1794" i="1"/>
  <c r="W1799" i="1"/>
  <c r="Z1799" i="1"/>
  <c r="Z1847" i="1"/>
  <c r="W1847" i="1"/>
  <c r="V1848" i="1"/>
  <c r="AA1848" i="1"/>
  <c r="AB1852" i="1"/>
  <c r="Z1879" i="1"/>
  <c r="W1879" i="1"/>
  <c r="V1880" i="1"/>
  <c r="AA1880" i="1"/>
  <c r="Z1911" i="1"/>
  <c r="W1911" i="1"/>
  <c r="V1912" i="1"/>
  <c r="AA1912" i="1"/>
  <c r="Z1943" i="1"/>
  <c r="W1943" i="1"/>
  <c r="V1944" i="1"/>
  <c r="AA1944" i="1"/>
  <c r="X2020" i="1"/>
  <c r="AA2020" i="1"/>
  <c r="AB2020" i="1" s="1"/>
  <c r="V2020" i="1"/>
  <c r="X2036" i="1"/>
  <c r="Y2036" i="1" s="1"/>
  <c r="AA2036" i="1"/>
  <c r="AB2036" i="1" s="1"/>
  <c r="V2036" i="1"/>
  <c r="X2052" i="1"/>
  <c r="Y2052" i="1" s="1"/>
  <c r="AA2052" i="1"/>
  <c r="AB2052" i="1" s="1"/>
  <c r="V2052" i="1"/>
  <c r="X2068" i="1"/>
  <c r="Y2068" i="1" s="1"/>
  <c r="AA2068" i="1"/>
  <c r="AB2068" i="1" s="1"/>
  <c r="V2068" i="1"/>
  <c r="X2084" i="1"/>
  <c r="Y2084" i="1" s="1"/>
  <c r="AA2084" i="1"/>
  <c r="AB2084" i="1" s="1"/>
  <c r="V2084" i="1"/>
  <c r="X2100" i="1"/>
  <c r="Y2100" i="1" s="1"/>
  <c r="AA2100" i="1"/>
  <c r="AB2100" i="1" s="1"/>
  <c r="V2100" i="1"/>
  <c r="X2196" i="1"/>
  <c r="Y2196" i="1" s="1"/>
  <c r="V2196" i="1"/>
  <c r="Z2204" i="1"/>
  <c r="W2204" i="1"/>
  <c r="Z2252" i="1"/>
  <c r="W2252" i="1"/>
  <c r="Y2252" i="1" s="1"/>
  <c r="Z2268" i="1"/>
  <c r="W2268" i="1"/>
  <c r="Z2284" i="1"/>
  <c r="W2284" i="1"/>
  <c r="Y2284" i="1" s="1"/>
  <c r="X2304" i="1"/>
  <c r="AA2304" i="1"/>
  <c r="V2304" i="1"/>
  <c r="X2320" i="1"/>
  <c r="AA2320" i="1"/>
  <c r="V2320" i="1"/>
  <c r="X2336" i="1"/>
  <c r="AA2336" i="1"/>
  <c r="AB2336" i="1" s="1"/>
  <c r="V2336" i="1"/>
  <c r="X2352" i="1"/>
  <c r="AA2352" i="1"/>
  <c r="V2352" i="1"/>
  <c r="AA2412" i="1"/>
  <c r="V2412" i="1"/>
  <c r="X2412" i="1"/>
  <c r="Y2412" i="1" s="1"/>
  <c r="X2424" i="1"/>
  <c r="Y2424" i="1" s="1"/>
  <c r="V2424" i="1"/>
  <c r="AA2424" i="1"/>
  <c r="X2440" i="1"/>
  <c r="Y2440" i="1" s="1"/>
  <c r="AA2440" i="1"/>
  <c r="V2440" i="1"/>
  <c r="X2514" i="1"/>
  <c r="Y2514" i="1" s="1"/>
  <c r="AA2514" i="1"/>
  <c r="V2514" i="1"/>
  <c r="X2532" i="1"/>
  <c r="Y2532" i="1" s="1"/>
  <c r="V2532" i="1"/>
  <c r="X2613" i="1"/>
  <c r="AA2613" i="1"/>
  <c r="W2696" i="1"/>
  <c r="Z2696" i="1"/>
  <c r="W2710" i="1"/>
  <c r="Y2710" i="1" s="1"/>
  <c r="V2710" i="1"/>
  <c r="Z2710" i="1"/>
  <c r="X2741" i="1"/>
  <c r="AA2741" i="1"/>
  <c r="W2824" i="1"/>
  <c r="Z2824" i="1"/>
  <c r="W2838" i="1"/>
  <c r="V2838" i="1"/>
  <c r="Z2838" i="1"/>
  <c r="X2980" i="1"/>
  <c r="V2980" i="1"/>
  <c r="AA2980" i="1"/>
  <c r="Z3022" i="1"/>
  <c r="AB3022" i="1" s="1"/>
  <c r="W3022" i="1"/>
  <c r="Z3040" i="1"/>
  <c r="AB3040" i="1" s="1"/>
  <c r="W3040" i="1"/>
  <c r="Y3040" i="1" s="1"/>
  <c r="W3052" i="1"/>
  <c r="Z3052" i="1"/>
  <c r="W3068" i="1"/>
  <c r="Z3068" i="1"/>
  <c r="W3096" i="1"/>
  <c r="Z3096" i="1"/>
  <c r="W3112" i="1"/>
  <c r="Z3112" i="1"/>
  <c r="X3168" i="1"/>
  <c r="V3168" i="1"/>
  <c r="AA3168" i="1"/>
  <c r="Z3174" i="1"/>
  <c r="AB3174" i="1" s="1"/>
  <c r="W3174" i="1"/>
  <c r="Y3174" i="1" s="1"/>
  <c r="Z3182" i="1"/>
  <c r="W3182" i="1"/>
  <c r="Y3182" i="1" s="1"/>
  <c r="X3290" i="1"/>
  <c r="AA3290" i="1"/>
  <c r="V3290" i="1"/>
  <c r="Z3693" i="1"/>
  <c r="V3693" i="1"/>
  <c r="W3693" i="1"/>
  <c r="W3767" i="1"/>
  <c r="Z3767" i="1"/>
  <c r="W3779" i="1"/>
  <c r="Y3779" i="1" s="1"/>
  <c r="V3779" i="1"/>
  <c r="Z3779" i="1"/>
  <c r="V1746" i="1"/>
  <c r="AA1746" i="1"/>
  <c r="AB1746" i="1" s="1"/>
  <c r="Z1750" i="1"/>
  <c r="W1750" i="1"/>
  <c r="V1762" i="1"/>
  <c r="AA1762" i="1"/>
  <c r="Z1766" i="1"/>
  <c r="W1766" i="1"/>
  <c r="V1778" i="1"/>
  <c r="AA1778" i="1"/>
  <c r="AB1778" i="1" s="1"/>
  <c r="Z1782" i="1"/>
  <c r="W1782" i="1"/>
  <c r="V1836" i="1"/>
  <c r="Z1840" i="1"/>
  <c r="AB1840" i="1" s="1"/>
  <c r="W1840" i="1"/>
  <c r="Z1867" i="1"/>
  <c r="W1867" i="1"/>
  <c r="Z1883" i="1"/>
  <c r="W1883" i="1"/>
  <c r="Z1899" i="1"/>
  <c r="W1899" i="1"/>
  <c r="Z1915" i="1"/>
  <c r="W1915" i="1"/>
  <c r="Z1931" i="1"/>
  <c r="W1931" i="1"/>
  <c r="V1948" i="1"/>
  <c r="AB2092" i="1"/>
  <c r="X2380" i="1"/>
  <c r="V2380" i="1"/>
  <c r="X2384" i="1"/>
  <c r="V2384" i="1"/>
  <c r="AB2402" i="1"/>
  <c r="AB2432" i="1"/>
  <c r="AB2472" i="1"/>
  <c r="AA2528" i="1"/>
  <c r="AB2528" i="1" s="1"/>
  <c r="V2528" i="1"/>
  <c r="X2528" i="1"/>
  <c r="AA2560" i="1"/>
  <c r="X2560" i="1"/>
  <c r="AA2571" i="1"/>
  <c r="X2571" i="1"/>
  <c r="Y2571" i="1" s="1"/>
  <c r="AA2618" i="1"/>
  <c r="X2618" i="1"/>
  <c r="V2618" i="1"/>
  <c r="W2670" i="1"/>
  <c r="V2670" i="1"/>
  <c r="AA2696" i="1"/>
  <c r="V2696" i="1"/>
  <c r="X2696" i="1"/>
  <c r="AA2722" i="1"/>
  <c r="X2722" i="1"/>
  <c r="W2734" i="1"/>
  <c r="V2734" i="1"/>
  <c r="AA2746" i="1"/>
  <c r="X2746" i="1"/>
  <c r="Y2746" i="1" s="1"/>
  <c r="V2746" i="1"/>
  <c r="AA2760" i="1"/>
  <c r="V2760" i="1"/>
  <c r="X2760" i="1"/>
  <c r="AA2768" i="1"/>
  <c r="V2768" i="1"/>
  <c r="AA2786" i="1"/>
  <c r="AB2786" i="1" s="1"/>
  <c r="X2786" i="1"/>
  <c r="Y2786" i="1" s="1"/>
  <c r="W2798" i="1"/>
  <c r="Y2798" i="1" s="1"/>
  <c r="V2798" i="1"/>
  <c r="AA2810" i="1"/>
  <c r="X2810" i="1"/>
  <c r="V2810" i="1"/>
  <c r="AA2824" i="1"/>
  <c r="V2824" i="1"/>
  <c r="X2824" i="1"/>
  <c r="AA2832" i="1"/>
  <c r="V2832" i="1"/>
  <c r="AA2850" i="1"/>
  <c r="AB2850" i="1" s="1"/>
  <c r="X2850" i="1"/>
  <c r="W2862" i="1"/>
  <c r="V2862" i="1"/>
  <c r="W2962" i="1"/>
  <c r="Z2962" i="1"/>
  <c r="W2968" i="1"/>
  <c r="Z2968" i="1"/>
  <c r="X2978" i="1"/>
  <c r="V2978" i="1"/>
  <c r="AA2978" i="1"/>
  <c r="AB2978" i="1" s="1"/>
  <c r="X2996" i="1"/>
  <c r="V2996" i="1"/>
  <c r="X3008" i="1"/>
  <c r="Y3008" i="1" s="1"/>
  <c r="AA3008" i="1"/>
  <c r="X3020" i="1"/>
  <c r="V3020" i="1"/>
  <c r="X3030" i="1"/>
  <c r="Y3030" i="1" s="1"/>
  <c r="V3030" i="1"/>
  <c r="X3052" i="1"/>
  <c r="V3052" i="1"/>
  <c r="AA3052" i="1"/>
  <c r="AB3052" i="1" s="1"/>
  <c r="X3068" i="1"/>
  <c r="V3068" i="1"/>
  <c r="AA3068" i="1"/>
  <c r="X3096" i="1"/>
  <c r="V3096" i="1"/>
  <c r="AA3096" i="1"/>
  <c r="AA3112" i="1"/>
  <c r="V3112" i="1"/>
  <c r="X3112" i="1"/>
  <c r="Z3118" i="1"/>
  <c r="W3118" i="1"/>
  <c r="Y3118" i="1" s="1"/>
  <c r="Z3124" i="1"/>
  <c r="W3124" i="1"/>
  <c r="Z3134" i="1"/>
  <c r="W3134" i="1"/>
  <c r="Z3140" i="1"/>
  <c r="W3140" i="1"/>
  <c r="Z3150" i="1"/>
  <c r="W3150" i="1"/>
  <c r="Y3150" i="1" s="1"/>
  <c r="Z3156" i="1"/>
  <c r="W3156" i="1"/>
  <c r="Z3166" i="1"/>
  <c r="W3166" i="1"/>
  <c r="Z3172" i="1"/>
  <c r="AB3172" i="1" s="1"/>
  <c r="W3172" i="1"/>
  <c r="Y3172" i="1" s="1"/>
  <c r="Z3180" i="1"/>
  <c r="W3180" i="1"/>
  <c r="AB3182" i="1"/>
  <c r="X3188" i="1"/>
  <c r="Y3188" i="1" s="1"/>
  <c r="V3188" i="1"/>
  <c r="W3218" i="1"/>
  <c r="Z3218" i="1"/>
  <c r="AB3288" i="1"/>
  <c r="X3298" i="1"/>
  <c r="Y3298" i="1" s="1"/>
  <c r="V3298" i="1"/>
  <c r="AA3298" i="1"/>
  <c r="W3362" i="1"/>
  <c r="Z3362" i="1"/>
  <c r="W3380" i="1"/>
  <c r="Y3380" i="1" s="1"/>
  <c r="V3380" i="1"/>
  <c r="Z3380" i="1"/>
  <c r="W3386" i="1"/>
  <c r="Y3386" i="1" s="1"/>
  <c r="V3386" i="1"/>
  <c r="Z3386" i="1"/>
  <c r="Z3392" i="1"/>
  <c r="W3392" i="1"/>
  <c r="V3428" i="1"/>
  <c r="X3428" i="1"/>
  <c r="Y3428" i="1" s="1"/>
  <c r="X3429" i="1"/>
  <c r="V3429" i="1"/>
  <c r="AA3429" i="1"/>
  <c r="W3457" i="1"/>
  <c r="Z3457" i="1"/>
  <c r="Z3461" i="1"/>
  <c r="W3461" i="1"/>
  <c r="V3470" i="1"/>
  <c r="AA3470" i="1"/>
  <c r="AB3470" i="1" s="1"/>
  <c r="X3470" i="1"/>
  <c r="Y3470" i="1" s="1"/>
  <c r="W3487" i="1"/>
  <c r="V3487" i="1"/>
  <c r="Z3487" i="1"/>
  <c r="Z3525" i="1"/>
  <c r="W3525" i="1"/>
  <c r="V3526" i="1"/>
  <c r="AA3526" i="1"/>
  <c r="X3526" i="1"/>
  <c r="Z3530" i="1"/>
  <c r="W3530" i="1"/>
  <c r="W3537" i="1"/>
  <c r="Z3537" i="1"/>
  <c r="Z3541" i="1"/>
  <c r="W3541" i="1"/>
  <c r="V3542" i="1"/>
  <c r="X3542" i="1"/>
  <c r="AA3542" i="1"/>
  <c r="Z3546" i="1"/>
  <c r="AB3546" i="1" s="1"/>
  <c r="W3546" i="1"/>
  <c r="W3553" i="1"/>
  <c r="Z3553" i="1"/>
  <c r="V3582" i="1"/>
  <c r="AA3582" i="1"/>
  <c r="AB3582" i="1" s="1"/>
  <c r="X3582" i="1"/>
  <c r="V3594" i="1"/>
  <c r="X3594" i="1"/>
  <c r="AA3594" i="1"/>
  <c r="W3855" i="1"/>
  <c r="V3855" i="1"/>
  <c r="Z3855" i="1"/>
  <c r="X3873" i="1"/>
  <c r="V3873" i="1"/>
  <c r="AA3873" i="1"/>
  <c r="W3891" i="1"/>
  <c r="Z3891" i="1"/>
  <c r="AB3891" i="1" s="1"/>
  <c r="W3925" i="1"/>
  <c r="Y3925" i="1" s="1"/>
  <c r="V3925" i="1"/>
  <c r="Z3925" i="1"/>
  <c r="X3939" i="1"/>
  <c r="V3939" i="1"/>
  <c r="AA3939" i="1"/>
  <c r="AA3953" i="1"/>
  <c r="V3953" i="1"/>
  <c r="X3953" i="1"/>
  <c r="Y3953" i="1" s="1"/>
  <c r="AA4051" i="1"/>
  <c r="X4051" i="1"/>
  <c r="Y4051" i="1" s="1"/>
  <c r="V4051" i="1"/>
  <c r="AA4064" i="1"/>
  <c r="AB4064" i="1" s="1"/>
  <c r="X4064" i="1"/>
  <c r="AA4075" i="1"/>
  <c r="X4075" i="1"/>
  <c r="Y4075" i="1" s="1"/>
  <c r="V4075" i="1"/>
  <c r="AA4078" i="1"/>
  <c r="X4078" i="1"/>
  <c r="W4112" i="1"/>
  <c r="Z4112" i="1"/>
  <c r="W4124" i="1"/>
  <c r="Z4124" i="1"/>
  <c r="Z4187" i="1"/>
  <c r="W4187" i="1"/>
  <c r="AA4194" i="1"/>
  <c r="AB4194" i="1" s="1"/>
  <c r="X4194" i="1"/>
  <c r="W4201" i="1"/>
  <c r="Z4201" i="1"/>
  <c r="V4214" i="1"/>
  <c r="AA4214" i="1"/>
  <c r="AB4214" i="1" s="1"/>
  <c r="X4214" i="1"/>
  <c r="X4218" i="1"/>
  <c r="AA4218" i="1"/>
  <c r="AA4236" i="1"/>
  <c r="X4236" i="1"/>
  <c r="Z4269" i="1"/>
  <c r="W4269" i="1"/>
  <c r="W4321" i="1"/>
  <c r="Z4321" i="1"/>
  <c r="X4354" i="1"/>
  <c r="V4354" i="1"/>
  <c r="AA4354" i="1"/>
  <c r="AA4368" i="1"/>
  <c r="X4368" i="1"/>
  <c r="W4385" i="1"/>
  <c r="Z4385" i="1"/>
  <c r="AA4392" i="1"/>
  <c r="X4392" i="1"/>
  <c r="W4451" i="1"/>
  <c r="Z4451" i="1"/>
  <c r="AA4462" i="1"/>
  <c r="X4462" i="1"/>
  <c r="AA4507" i="1"/>
  <c r="V4507" i="1"/>
  <c r="X4507" i="1"/>
  <c r="W4510" i="1"/>
  <c r="Y4510" i="1" s="1"/>
  <c r="V4510" i="1"/>
  <c r="Z4510" i="1"/>
  <c r="AB4510" i="1" s="1"/>
  <c r="Z4521" i="1"/>
  <c r="AB4521" i="1" s="1"/>
  <c r="V4521" i="1"/>
  <c r="W4521" i="1"/>
  <c r="Z1851" i="1"/>
  <c r="W1851" i="1"/>
  <c r="V1884" i="1"/>
  <c r="V1900" i="1"/>
  <c r="V1916" i="1"/>
  <c r="Z1936" i="1"/>
  <c r="AB1936" i="1" s="1"/>
  <c r="W1936" i="1"/>
  <c r="Z1952" i="1"/>
  <c r="W1952" i="1"/>
  <c r="AB1982" i="1"/>
  <c r="AB2344" i="1"/>
  <c r="AB2360" i="1"/>
  <c r="X2368" i="1"/>
  <c r="V2368" i="1"/>
  <c r="X2372" i="1"/>
  <c r="Y2372" i="1" s="1"/>
  <c r="V2372" i="1"/>
  <c r="X2376" i="1"/>
  <c r="V2376" i="1"/>
  <c r="AB2386" i="1"/>
  <c r="X2460" i="1"/>
  <c r="AA2460" i="1"/>
  <c r="W2486" i="1"/>
  <c r="V2486" i="1"/>
  <c r="X2492" i="1"/>
  <c r="AA2492" i="1"/>
  <c r="AB2492" i="1" s="1"/>
  <c r="X2506" i="1"/>
  <c r="AA2506" i="1"/>
  <c r="AB2506" i="1" s="1"/>
  <c r="Z2534" i="1"/>
  <c r="AB2534" i="1" s="1"/>
  <c r="V2534" i="1"/>
  <c r="AA2572" i="1"/>
  <c r="V2572" i="1"/>
  <c r="W2588" i="1"/>
  <c r="V2588" i="1"/>
  <c r="W2606" i="1"/>
  <c r="V2606" i="1"/>
  <c r="AA2632" i="1"/>
  <c r="V2632" i="1"/>
  <c r="X2632" i="1"/>
  <c r="AA2640" i="1"/>
  <c r="AB2640" i="1" s="1"/>
  <c r="V2640" i="1"/>
  <c r="AA2658" i="1"/>
  <c r="AB2658" i="1" s="1"/>
  <c r="X2658" i="1"/>
  <c r="Y2658" i="1" s="1"/>
  <c r="AA2682" i="1"/>
  <c r="AB2682" i="1" s="1"/>
  <c r="X2682" i="1"/>
  <c r="V2682" i="1"/>
  <c r="AA2704" i="1"/>
  <c r="V2704" i="1"/>
  <c r="V6" i="1"/>
  <c r="Y9" i="1"/>
  <c r="V10" i="1"/>
  <c r="Y13" i="1"/>
  <c r="V14" i="1"/>
  <c r="V18" i="1"/>
  <c r="V22" i="1"/>
  <c r="V26" i="1"/>
  <c r="V30" i="1"/>
  <c r="Y33" i="1"/>
  <c r="V34" i="1"/>
  <c r="Y37" i="1"/>
  <c r="V38" i="1"/>
  <c r="V42" i="1"/>
  <c r="V46" i="1"/>
  <c r="Y49" i="1"/>
  <c r="V50" i="1"/>
  <c r="V54" i="1"/>
  <c r="Y59" i="1"/>
  <c r="Y61" i="1"/>
  <c r="Y63" i="1"/>
  <c r="Y67" i="1"/>
  <c r="Y69" i="1"/>
  <c r="Y71" i="1"/>
  <c r="Y73" i="1"/>
  <c r="Y75" i="1"/>
  <c r="Y77" i="1"/>
  <c r="Y79" i="1"/>
  <c r="V218" i="1"/>
  <c r="V220" i="1"/>
  <c r="AA224" i="1"/>
  <c r="AB224" i="1" s="1"/>
  <c r="W233" i="1"/>
  <c r="V234" i="1"/>
  <c r="W235" i="1"/>
  <c r="V236" i="1"/>
  <c r="AA240" i="1"/>
  <c r="AB240" i="1" s="1"/>
  <c r="W249" i="1"/>
  <c r="V250" i="1"/>
  <c r="W251" i="1"/>
  <c r="V252" i="1"/>
  <c r="AA256" i="1"/>
  <c r="AB256" i="1" s="1"/>
  <c r="V266" i="1"/>
  <c r="V268" i="1"/>
  <c r="AA272" i="1"/>
  <c r="AB272" i="1" s="1"/>
  <c r="V282" i="1"/>
  <c r="W283" i="1"/>
  <c r="V284" i="1"/>
  <c r="AA288" i="1"/>
  <c r="AB288" i="1" s="1"/>
  <c r="V298" i="1"/>
  <c r="V300" i="1"/>
  <c r="AA304" i="1"/>
  <c r="V314" i="1"/>
  <c r="V316" i="1"/>
  <c r="AA320" i="1"/>
  <c r="AB320" i="1" s="1"/>
  <c r="V330" i="1"/>
  <c r="V332" i="1"/>
  <c r="AA336" i="1"/>
  <c r="V346" i="1"/>
  <c r="W347" i="1"/>
  <c r="V348" i="1"/>
  <c r="AA352" i="1"/>
  <c r="AB352" i="1" s="1"/>
  <c r="V362" i="1"/>
  <c r="V364" i="1"/>
  <c r="AA368" i="1"/>
  <c r="AB368" i="1" s="1"/>
  <c r="V378" i="1"/>
  <c r="V380" i="1"/>
  <c r="AA384" i="1"/>
  <c r="AB384" i="1" s="1"/>
  <c r="W393" i="1"/>
  <c r="V394" i="1"/>
  <c r="W395" i="1"/>
  <c r="V396" i="1"/>
  <c r="AA400" i="1"/>
  <c r="AB400" i="1" s="1"/>
  <c r="V410" i="1"/>
  <c r="W411" i="1"/>
  <c r="V412" i="1"/>
  <c r="AA416" i="1"/>
  <c r="AB416" i="1" s="1"/>
  <c r="W425" i="1"/>
  <c r="V426" i="1"/>
  <c r="W427" i="1"/>
  <c r="V428" i="1"/>
  <c r="W441" i="1"/>
  <c r="V442" i="1"/>
  <c r="W443" i="1"/>
  <c r="V444" i="1"/>
  <c r="AA448" i="1"/>
  <c r="AB448" i="1" s="1"/>
  <c r="V458" i="1"/>
  <c r="W459" i="1"/>
  <c r="V460" i="1"/>
  <c r="V474" i="1"/>
  <c r="V476" i="1"/>
  <c r="AA480" i="1"/>
  <c r="AB480" i="1" s="1"/>
  <c r="V490" i="1"/>
  <c r="V492" i="1"/>
  <c r="V506" i="1"/>
  <c r="W507" i="1"/>
  <c r="V508" i="1"/>
  <c r="AA512" i="1"/>
  <c r="AB512" i="1" s="1"/>
  <c r="W521" i="1"/>
  <c r="V522" i="1"/>
  <c r="W523" i="1"/>
  <c r="V524" i="1"/>
  <c r="AA528" i="1"/>
  <c r="AB528" i="1" s="1"/>
  <c r="V538" i="1"/>
  <c r="V540" i="1"/>
  <c r="AA544" i="1"/>
  <c r="AB544" i="1" s="1"/>
  <c r="V554" i="1"/>
  <c r="V556" i="1"/>
  <c r="AA560" i="1"/>
  <c r="AB560" i="1" s="1"/>
  <c r="W569" i="1"/>
  <c r="V570" i="1"/>
  <c r="V572" i="1"/>
  <c r="AA576" i="1"/>
  <c r="AB576" i="1" s="1"/>
  <c r="V586" i="1"/>
  <c r="V588" i="1"/>
  <c r="AA592" i="1"/>
  <c r="W601" i="1"/>
  <c r="V602" i="1"/>
  <c r="W603" i="1"/>
  <c r="V604" i="1"/>
  <c r="AA608" i="1"/>
  <c r="AB608" i="1" s="1"/>
  <c r="W617" i="1"/>
  <c r="V618" i="1"/>
  <c r="W619" i="1"/>
  <c r="V620" i="1"/>
  <c r="AA624" i="1"/>
  <c r="AB624" i="1" s="1"/>
  <c r="V634" i="1"/>
  <c r="W635" i="1"/>
  <c r="V636" i="1"/>
  <c r="AA640" i="1"/>
  <c r="AB640" i="1" s="1"/>
  <c r="W649" i="1"/>
  <c r="V650" i="1"/>
  <c r="W651" i="1"/>
  <c r="V652" i="1"/>
  <c r="AA656" i="1"/>
  <c r="V666" i="1"/>
  <c r="W667" i="1"/>
  <c r="V668" i="1"/>
  <c r="AA672" i="1"/>
  <c r="W681" i="1"/>
  <c r="V682" i="1"/>
  <c r="V684" i="1"/>
  <c r="V688" i="1"/>
  <c r="V696" i="1"/>
  <c r="V704" i="1"/>
  <c r="V712" i="1"/>
  <c r="V720" i="1"/>
  <c r="V728" i="1"/>
  <c r="V736" i="1"/>
  <c r="V744" i="1"/>
  <c r="AA750" i="1"/>
  <c r="V752" i="1"/>
  <c r="V760" i="1"/>
  <c r="AA766" i="1"/>
  <c r="V768" i="1"/>
  <c r="AA774" i="1"/>
  <c r="V776" i="1"/>
  <c r="AA782" i="1"/>
  <c r="AB782" i="1" s="1"/>
  <c r="V784" i="1"/>
  <c r="V792" i="1"/>
  <c r="AA798" i="1"/>
  <c r="AB798" i="1" s="1"/>
  <c r="V800" i="1"/>
  <c r="AA806" i="1"/>
  <c r="V808" i="1"/>
  <c r="AA814" i="1"/>
  <c r="AB814" i="1" s="1"/>
  <c r="V816" i="1"/>
  <c r="AA822" i="1"/>
  <c r="V824" i="1"/>
  <c r="AA830" i="1"/>
  <c r="AB830" i="1" s="1"/>
  <c r="V832" i="1"/>
  <c r="AA838" i="1"/>
  <c r="V840" i="1"/>
  <c r="AA846" i="1"/>
  <c r="AB846" i="1" s="1"/>
  <c r="V848" i="1"/>
  <c r="AA854" i="1"/>
  <c r="V856" i="1"/>
  <c r="AA862" i="1"/>
  <c r="AB862" i="1" s="1"/>
  <c r="V864" i="1"/>
  <c r="AA870" i="1"/>
  <c r="V872" i="1"/>
  <c r="AA878" i="1"/>
  <c r="AB878" i="1" s="1"/>
  <c r="V880" i="1"/>
  <c r="AA886" i="1"/>
  <c r="V888" i="1"/>
  <c r="AA894" i="1"/>
  <c r="AB894" i="1" s="1"/>
  <c r="V896" i="1"/>
  <c r="AA902" i="1"/>
  <c r="V904" i="1"/>
  <c r="AA910" i="1"/>
  <c r="AB910" i="1" s="1"/>
  <c r="V912" i="1"/>
  <c r="AA918" i="1"/>
  <c r="V920" i="1"/>
  <c r="AA926" i="1"/>
  <c r="AB926" i="1" s="1"/>
  <c r="V928" i="1"/>
  <c r="AA1036" i="1"/>
  <c r="AB1036" i="1" s="1"/>
  <c r="V1038" i="1"/>
  <c r="AA1044" i="1"/>
  <c r="AB1044" i="1" s="1"/>
  <c r="V1046" i="1"/>
  <c r="AA1052" i="1"/>
  <c r="AB1052" i="1" s="1"/>
  <c r="V1054" i="1"/>
  <c r="AA1060" i="1"/>
  <c r="AB1060" i="1" s="1"/>
  <c r="V1062" i="1"/>
  <c r="AA1068" i="1"/>
  <c r="AB1068" i="1" s="1"/>
  <c r="V1070" i="1"/>
  <c r="AA1076" i="1"/>
  <c r="AB1076" i="1" s="1"/>
  <c r="V1078" i="1"/>
  <c r="AA1084" i="1"/>
  <c r="V1086" i="1"/>
  <c r="AA1092" i="1"/>
  <c r="AB1092" i="1" s="1"/>
  <c r="V1094" i="1"/>
  <c r="AA1100" i="1"/>
  <c r="AB1100" i="1" s="1"/>
  <c r="V1102" i="1"/>
  <c r="AA1108" i="1"/>
  <c r="AB1108" i="1" s="1"/>
  <c r="V1110" i="1"/>
  <c r="AA1116" i="1"/>
  <c r="V1118" i="1"/>
  <c r="AA1124" i="1"/>
  <c r="AB1124" i="1" s="1"/>
  <c r="V1126" i="1"/>
  <c r="AA1132" i="1"/>
  <c r="AB1132" i="1" s="1"/>
  <c r="V1134" i="1"/>
  <c r="AA1140" i="1"/>
  <c r="AB1140" i="1" s="1"/>
  <c r="V1142" i="1"/>
  <c r="AA1148" i="1"/>
  <c r="V1150" i="1"/>
  <c r="AA1156" i="1"/>
  <c r="AB1156" i="1" s="1"/>
  <c r="V1158" i="1"/>
  <c r="AA1164" i="1"/>
  <c r="V1166" i="1"/>
  <c r="AA1172" i="1"/>
  <c r="AB1172" i="1" s="1"/>
  <c r="V1174" i="1"/>
  <c r="AA1180" i="1"/>
  <c r="AB1180" i="1" s="1"/>
  <c r="V1182" i="1"/>
  <c r="AA1188" i="1"/>
  <c r="AB1188" i="1" s="1"/>
  <c r="V1190" i="1"/>
  <c r="AA1196" i="1"/>
  <c r="V1198" i="1"/>
  <c r="AA1204" i="1"/>
  <c r="V1206" i="1"/>
  <c r="AA1212" i="1"/>
  <c r="V1214" i="1"/>
  <c r="AA1220" i="1"/>
  <c r="AB1220" i="1" s="1"/>
  <c r="V1222" i="1"/>
  <c r="AA1228" i="1"/>
  <c r="V1230" i="1"/>
  <c r="AA1236" i="1"/>
  <c r="AB1236" i="1" s="1"/>
  <c r="V1238" i="1"/>
  <c r="AA1244" i="1"/>
  <c r="AB1244" i="1" s="1"/>
  <c r="V1246" i="1"/>
  <c r="AA1252" i="1"/>
  <c r="AB1252" i="1" s="1"/>
  <c r="V1254" i="1"/>
  <c r="AA1260" i="1"/>
  <c r="AB1260" i="1" s="1"/>
  <c r="V1262" i="1"/>
  <c r="AA1268" i="1"/>
  <c r="AB1268" i="1" s="1"/>
  <c r="V1270" i="1"/>
  <c r="AA1276" i="1"/>
  <c r="AB1276" i="1" s="1"/>
  <c r="V1278" i="1"/>
  <c r="AA1284" i="1"/>
  <c r="AB1284" i="1" s="1"/>
  <c r="V1286" i="1"/>
  <c r="AA1292" i="1"/>
  <c r="AB1292" i="1" s="1"/>
  <c r="V1294" i="1"/>
  <c r="AA1300" i="1"/>
  <c r="AB1300" i="1" s="1"/>
  <c r="V1302" i="1"/>
  <c r="AA1308" i="1"/>
  <c r="AB1308" i="1" s="1"/>
  <c r="V1310" i="1"/>
  <c r="Z1380" i="1"/>
  <c r="W1380" i="1"/>
  <c r="Z1386" i="1"/>
  <c r="W1386" i="1"/>
  <c r="Z1435" i="1"/>
  <c r="W1435" i="1"/>
  <c r="V1436" i="1"/>
  <c r="Z1444" i="1"/>
  <c r="AB1444" i="1" s="1"/>
  <c r="W1444" i="1"/>
  <c r="V1458" i="1"/>
  <c r="AB1460" i="1"/>
  <c r="V1474" i="1"/>
  <c r="AB1476" i="1"/>
  <c r="Z1485" i="1"/>
  <c r="W1485" i="1"/>
  <c r="V1486" i="1"/>
  <c r="Z1490" i="1"/>
  <c r="AB1490" i="1" s="1"/>
  <c r="W1490" i="1"/>
  <c r="V1498" i="1"/>
  <c r="AA1498" i="1"/>
  <c r="AB1498" i="1" s="1"/>
  <c r="Z1502" i="1"/>
  <c r="W1502" i="1"/>
  <c r="V1514" i="1"/>
  <c r="AA1514" i="1"/>
  <c r="Z1518" i="1"/>
  <c r="W1518" i="1"/>
  <c r="V1530" i="1"/>
  <c r="AA1530" i="1"/>
  <c r="AB1530" i="1" s="1"/>
  <c r="Z1534" i="1"/>
  <c r="AB1534" i="1" s="1"/>
  <c r="W1534" i="1"/>
  <c r="V1546" i="1"/>
  <c r="AA1546" i="1"/>
  <c r="Z1550" i="1"/>
  <c r="W1550" i="1"/>
  <c r="V1562" i="1"/>
  <c r="AA1562" i="1"/>
  <c r="Z1566" i="1"/>
  <c r="W1566" i="1"/>
  <c r="V1578" i="1"/>
  <c r="AA1578" i="1"/>
  <c r="Z1582" i="1"/>
  <c r="AB1582" i="1" s="1"/>
  <c r="W1582" i="1"/>
  <c r="V1594" i="1"/>
  <c r="AA1594" i="1"/>
  <c r="Z1598" i="1"/>
  <c r="AB1598" i="1" s="1"/>
  <c r="W1598" i="1"/>
  <c r="V1610" i="1"/>
  <c r="AA1610" i="1"/>
  <c r="Z1614" i="1"/>
  <c r="AB1614" i="1" s="1"/>
  <c r="W1614" i="1"/>
  <c r="V1626" i="1"/>
  <c r="AA1626" i="1"/>
  <c r="Z1630" i="1"/>
  <c r="AB1630" i="1" s="1"/>
  <c r="W1630" i="1"/>
  <c r="Z1645" i="1"/>
  <c r="W1645" i="1"/>
  <c r="Z1651" i="1"/>
  <c r="W1651" i="1"/>
  <c r="Z1657" i="1"/>
  <c r="W1657" i="1"/>
  <c r="Z1668" i="1"/>
  <c r="AB1668" i="1" s="1"/>
  <c r="W1668" i="1"/>
  <c r="Z1674" i="1"/>
  <c r="W1674" i="1"/>
  <c r="V1680" i="1"/>
  <c r="AA1680" i="1"/>
  <c r="AB1680" i="1" s="1"/>
  <c r="V1686" i="1"/>
  <c r="AA1686" i="1"/>
  <c r="Z1690" i="1"/>
  <c r="W1690" i="1"/>
  <c r="V1702" i="1"/>
  <c r="AA1702" i="1"/>
  <c r="AB1702" i="1" s="1"/>
  <c r="Z1706" i="1"/>
  <c r="W1706" i="1"/>
  <c r="V1718" i="1"/>
  <c r="AA1718" i="1"/>
  <c r="Z1722" i="1"/>
  <c r="W1722" i="1"/>
  <c r="V1734" i="1"/>
  <c r="AA1734" i="1"/>
  <c r="Z1738" i="1"/>
  <c r="W1738" i="1"/>
  <c r="V1750" i="1"/>
  <c r="AA1750" i="1"/>
  <c r="Z1754" i="1"/>
  <c r="W1754" i="1"/>
  <c r="V1766" i="1"/>
  <c r="AA1766" i="1"/>
  <c r="Z1770" i="1"/>
  <c r="W1770" i="1"/>
  <c r="V1782" i="1"/>
  <c r="AA1782" i="1"/>
  <c r="AB1782" i="1" s="1"/>
  <c r="Z1786" i="1"/>
  <c r="W1786" i="1"/>
  <c r="V1798" i="1"/>
  <c r="AA1798" i="1"/>
  <c r="AB1798" i="1" s="1"/>
  <c r="Z1802" i="1"/>
  <c r="AB1802" i="1" s="1"/>
  <c r="W1802" i="1"/>
  <c r="Z1807" i="1"/>
  <c r="W1807" i="1"/>
  <c r="Z1813" i="1"/>
  <c r="W1813" i="1"/>
  <c r="V1814" i="1"/>
  <c r="AA1814" i="1"/>
  <c r="Z1823" i="1"/>
  <c r="W1823" i="1"/>
  <c r="Z1828" i="1"/>
  <c r="AB1828" i="1" s="1"/>
  <c r="W1828" i="1"/>
  <c r="AA1836" i="1"/>
  <c r="Z1839" i="1"/>
  <c r="W1839" i="1"/>
  <c r="V1840" i="1"/>
  <c r="Z1844" i="1"/>
  <c r="W1844" i="1"/>
  <c r="Z1855" i="1"/>
  <c r="W1855" i="1"/>
  <c r="V1856" i="1"/>
  <c r="Z1860" i="1"/>
  <c r="W1860" i="1"/>
  <c r="Z1871" i="1"/>
  <c r="W1871" i="1"/>
  <c r="V1872" i="1"/>
  <c r="Z1876" i="1"/>
  <c r="AB1876" i="1" s="1"/>
  <c r="W1876" i="1"/>
  <c r="AA1884" i="1"/>
  <c r="Z1887" i="1"/>
  <c r="W1887" i="1"/>
  <c r="V1888" i="1"/>
  <c r="Z1892" i="1"/>
  <c r="AB1892" i="1" s="1"/>
  <c r="W1892" i="1"/>
  <c r="AA1900" i="1"/>
  <c r="AB1900" i="1" s="1"/>
  <c r="Z1903" i="1"/>
  <c r="W1903" i="1"/>
  <c r="V1904" i="1"/>
  <c r="Z1908" i="1"/>
  <c r="W1908" i="1"/>
  <c r="AA1916" i="1"/>
  <c r="AB1916" i="1" s="1"/>
  <c r="Z1919" i="1"/>
  <c r="W1919" i="1"/>
  <c r="V1920" i="1"/>
  <c r="Z1924" i="1"/>
  <c r="AB1924" i="1" s="1"/>
  <c r="W1924" i="1"/>
  <c r="Z1935" i="1"/>
  <c r="W1935" i="1"/>
  <c r="V1936" i="1"/>
  <c r="Z1940" i="1"/>
  <c r="W1940" i="1"/>
  <c r="AA1948" i="1"/>
  <c r="Z1951" i="1"/>
  <c r="W1951" i="1"/>
  <c r="V1952" i="1"/>
  <c r="Z1956" i="1"/>
  <c r="AB1956" i="1" s="1"/>
  <c r="W1956" i="1"/>
  <c r="X1964" i="1"/>
  <c r="Y1964" i="1" s="1"/>
  <c r="V1964" i="1"/>
  <c r="AA1966" i="1"/>
  <c r="AA1980" i="1"/>
  <c r="AB1980" i="1" s="1"/>
  <c r="V1980" i="1"/>
  <c r="V1988" i="1"/>
  <c r="X1992" i="1"/>
  <c r="Y1992" i="1" s="1"/>
  <c r="V1992" i="1"/>
  <c r="Z2010" i="1"/>
  <c r="Z2018" i="1"/>
  <c r="V2024" i="1"/>
  <c r="AA2032" i="1"/>
  <c r="AB2032" i="1" s="1"/>
  <c r="V2040" i="1"/>
  <c r="AA2048" i="1"/>
  <c r="AB2048" i="1" s="1"/>
  <c r="V2056" i="1"/>
  <c r="AA2064" i="1"/>
  <c r="AB2064" i="1" s="1"/>
  <c r="V2072" i="1"/>
  <c r="AA2080" i="1"/>
  <c r="V2088" i="1"/>
  <c r="AA2096" i="1"/>
  <c r="AB2096" i="1" s="1"/>
  <c r="V2104" i="1"/>
  <c r="AB2106" i="1"/>
  <c r="X2108" i="1"/>
  <c r="Y2108" i="1" s="1"/>
  <c r="V2108" i="1"/>
  <c r="X2112" i="1"/>
  <c r="Y2112" i="1" s="1"/>
  <c r="V2112" i="1"/>
  <c r="X2116" i="1"/>
  <c r="Y2116" i="1" s="1"/>
  <c r="V2116" i="1"/>
  <c r="X2120" i="1"/>
  <c r="Y2120" i="1" s="1"/>
  <c r="V2120" i="1"/>
  <c r="X2124" i="1"/>
  <c r="Y2124" i="1" s="1"/>
  <c r="V2124" i="1"/>
  <c r="X2128" i="1"/>
  <c r="Y2128" i="1" s="1"/>
  <c r="V2128" i="1"/>
  <c r="X2132" i="1"/>
  <c r="Y2132" i="1" s="1"/>
  <c r="V2132" i="1"/>
  <c r="X2136" i="1"/>
  <c r="Y2136" i="1" s="1"/>
  <c r="V2136" i="1"/>
  <c r="X2140" i="1"/>
  <c r="Y2140" i="1" s="1"/>
  <c r="V2140" i="1"/>
  <c r="X2144" i="1"/>
  <c r="Y2144" i="1" s="1"/>
  <c r="V2144" i="1"/>
  <c r="X2148" i="1"/>
  <c r="Y2148" i="1" s="1"/>
  <c r="V2148" i="1"/>
  <c r="X2152" i="1"/>
  <c r="Y2152" i="1" s="1"/>
  <c r="V2152" i="1"/>
  <c r="X2156" i="1"/>
  <c r="Y2156" i="1" s="1"/>
  <c r="V2156" i="1"/>
  <c r="X2160" i="1"/>
  <c r="Y2160" i="1" s="1"/>
  <c r="V2160" i="1"/>
  <c r="X2164" i="1"/>
  <c r="Y2164" i="1" s="1"/>
  <c r="V2164" i="1"/>
  <c r="X2168" i="1"/>
  <c r="Y2168" i="1" s="1"/>
  <c r="V2168" i="1"/>
  <c r="X2172" i="1"/>
  <c r="Y2172" i="1" s="1"/>
  <c r="V2172" i="1"/>
  <c r="X2176" i="1"/>
  <c r="Y2176" i="1" s="1"/>
  <c r="V2176" i="1"/>
  <c r="X2180" i="1"/>
  <c r="Y2180" i="1" s="1"/>
  <c r="V2180" i="1"/>
  <c r="AA2184" i="1"/>
  <c r="V2184" i="1"/>
  <c r="AA2190" i="1"/>
  <c r="Z2194" i="1"/>
  <c r="AB2198" i="1"/>
  <c r="V2206" i="1"/>
  <c r="AA2210" i="1"/>
  <c r="AB2210" i="1" s="1"/>
  <c r="V2210" i="1"/>
  <c r="AA2212" i="1"/>
  <c r="AB2212" i="1" s="1"/>
  <c r="AA2218" i="1"/>
  <c r="AB2218" i="1" s="1"/>
  <c r="V2218" i="1"/>
  <c r="AA2220" i="1"/>
  <c r="AB2220" i="1" s="1"/>
  <c r="AA2226" i="1"/>
  <c r="AB2226" i="1" s="1"/>
  <c r="V2226" i="1"/>
  <c r="AA2228" i="1"/>
  <c r="AB2228" i="1" s="1"/>
  <c r="AB2232" i="1"/>
  <c r="AA2234" i="1"/>
  <c r="AB2234" i="1" s="1"/>
  <c r="V2234" i="1"/>
  <c r="AA2236" i="1"/>
  <c r="AB2236" i="1" s="1"/>
  <c r="AA2246" i="1"/>
  <c r="V2254" i="1"/>
  <c r="AA2262" i="1"/>
  <c r="V2270" i="1"/>
  <c r="AA2278" i="1"/>
  <c r="AB2278" i="1" s="1"/>
  <c r="V2286" i="1"/>
  <c r="AA2294" i="1"/>
  <c r="AB2294" i="1" s="1"/>
  <c r="V2308" i="1"/>
  <c r="AA2316" i="1"/>
  <c r="V2324" i="1"/>
  <c r="AA2332" i="1"/>
  <c r="AB2332" i="1" s="1"/>
  <c r="V2340" i="1"/>
  <c r="AA2348" i="1"/>
  <c r="V2356" i="1"/>
  <c r="AA2408" i="1"/>
  <c r="AB2408" i="1" s="1"/>
  <c r="Z2412" i="1"/>
  <c r="Y2418" i="1"/>
  <c r="AB2428" i="1"/>
  <c r="AA2430" i="1"/>
  <c r="AB2430" i="1" s="1"/>
  <c r="V2430" i="1"/>
  <c r="AA2436" i="1"/>
  <c r="AB2436" i="1" s="1"/>
  <c r="V2444" i="1"/>
  <c r="AA2448" i="1"/>
  <c r="AB2448" i="1" s="1"/>
  <c r="Z2452" i="1"/>
  <c r="V2460" i="1"/>
  <c r="AB2464" i="1"/>
  <c r="W2478" i="1"/>
  <c r="Y2478" i="1" s="1"/>
  <c r="V2478" i="1"/>
  <c r="X2484" i="1"/>
  <c r="AA2484" i="1"/>
  <c r="AB2484" i="1" s="1"/>
  <c r="V2492" i="1"/>
  <c r="AA2500" i="1"/>
  <c r="V2500" i="1"/>
  <c r="X2500" i="1"/>
  <c r="Y2500" i="1" s="1"/>
  <c r="V2506" i="1"/>
  <c r="X2524" i="1"/>
  <c r="Y2524" i="1" s="1"/>
  <c r="V2524" i="1"/>
  <c r="Z2530" i="1"/>
  <c r="X2538" i="1"/>
  <c r="Y2538" i="1" s="1"/>
  <c r="V2538" i="1"/>
  <c r="Z2542" i="1"/>
  <c r="AB2542" i="1" s="1"/>
  <c r="W2542" i="1"/>
  <c r="Y2542" i="1" s="1"/>
  <c r="V2542" i="1"/>
  <c r="X2569" i="1"/>
  <c r="X2570" i="1"/>
  <c r="Y2570" i="1" s="1"/>
  <c r="V2571" i="1"/>
  <c r="X2572" i="1"/>
  <c r="Y2572" i="1" s="1"/>
  <c r="AA2576" i="1"/>
  <c r="X2576" i="1"/>
  <c r="Y2576" i="1" s="1"/>
  <c r="V2576" i="1"/>
  <c r="X2587" i="1"/>
  <c r="Y2587" i="1" s="1"/>
  <c r="AA2587" i="1"/>
  <c r="W2600" i="1"/>
  <c r="Z2600" i="1"/>
  <c r="W2614" i="1"/>
  <c r="V2614" i="1"/>
  <c r="X2617" i="1"/>
  <c r="Y2617" i="1" s="1"/>
  <c r="AA2631" i="1"/>
  <c r="X2631" i="1"/>
  <c r="AA2636" i="1"/>
  <c r="X2636" i="1"/>
  <c r="V2636" i="1"/>
  <c r="X2639" i="1"/>
  <c r="X2640" i="1"/>
  <c r="Y2640" i="1" s="1"/>
  <c r="AA2641" i="1"/>
  <c r="X2641" i="1"/>
  <c r="AA2644" i="1"/>
  <c r="X2644" i="1"/>
  <c r="Y2644" i="1" s="1"/>
  <c r="X2645" i="1"/>
  <c r="AA2645" i="1"/>
  <c r="W2650" i="1"/>
  <c r="Z2650" i="1"/>
  <c r="V2658" i="1"/>
  <c r="W2664" i="1"/>
  <c r="Z2664" i="1"/>
  <c r="W2678" i="1"/>
  <c r="V2678" i="1"/>
  <c r="X2681" i="1"/>
  <c r="AA2695" i="1"/>
  <c r="X2695" i="1"/>
  <c r="AA2700" i="1"/>
  <c r="X2700" i="1"/>
  <c r="V2700" i="1"/>
  <c r="X2703" i="1"/>
  <c r="X2704" i="1"/>
  <c r="Y2704" i="1" s="1"/>
  <c r="AA2705" i="1"/>
  <c r="X2705" i="1"/>
  <c r="AA2708" i="1"/>
  <c r="AB2708" i="1" s="1"/>
  <c r="X2708" i="1"/>
  <c r="Y2708" i="1" s="1"/>
  <c r="X2709" i="1"/>
  <c r="AA2709" i="1"/>
  <c r="W2714" i="1"/>
  <c r="Y2714" i="1" s="1"/>
  <c r="Z2714" i="1"/>
  <c r="V2722" i="1"/>
  <c r="W2728" i="1"/>
  <c r="Z2728" i="1"/>
  <c r="W2742" i="1"/>
  <c r="V2742" i="1"/>
  <c r="X2745" i="1"/>
  <c r="AA2759" i="1"/>
  <c r="X2759" i="1"/>
  <c r="AA2764" i="1"/>
  <c r="X2764" i="1"/>
  <c r="Y2764" i="1" s="1"/>
  <c r="V2764" i="1"/>
  <c r="X2767" i="1"/>
  <c r="X2768" i="1"/>
  <c r="AA2769" i="1"/>
  <c r="X2769" i="1"/>
  <c r="AA2772" i="1"/>
  <c r="X2772" i="1"/>
  <c r="X2773" i="1"/>
  <c r="AA2773" i="1"/>
  <c r="W2778" i="1"/>
  <c r="Z2778" i="1"/>
  <c r="V2786" i="1"/>
  <c r="W2792" i="1"/>
  <c r="Z2792" i="1"/>
  <c r="W2806" i="1"/>
  <c r="V2806" i="1"/>
  <c r="X2809" i="1"/>
  <c r="AA2823" i="1"/>
  <c r="X2823" i="1"/>
  <c r="AA2828" i="1"/>
  <c r="X2828" i="1"/>
  <c r="Y2828" i="1" s="1"/>
  <c r="V2828" i="1"/>
  <c r="X2831" i="1"/>
  <c r="X2832" i="1"/>
  <c r="AA2833" i="1"/>
  <c r="X2833" i="1"/>
  <c r="AA2836" i="1"/>
  <c r="X2836" i="1"/>
  <c r="Y2836" i="1" s="1"/>
  <c r="X2837" i="1"/>
  <c r="AA2837" i="1"/>
  <c r="W2842" i="1"/>
  <c r="Z2842" i="1"/>
  <c r="V2850" i="1"/>
  <c r="W2856" i="1"/>
  <c r="Y2856" i="1" s="1"/>
  <c r="Z2856" i="1"/>
  <c r="X2872" i="1"/>
  <c r="Y2872" i="1" s="1"/>
  <c r="V2872" i="1"/>
  <c r="X2880" i="1"/>
  <c r="V2880" i="1"/>
  <c r="X2888" i="1"/>
  <c r="V2888" i="1"/>
  <c r="X2896" i="1"/>
  <c r="Y2896" i="1" s="1"/>
  <c r="V2896" i="1"/>
  <c r="X2904" i="1"/>
  <c r="Y2904" i="1" s="1"/>
  <c r="V2904" i="1"/>
  <c r="W2938" i="1"/>
  <c r="Z2938" i="1"/>
  <c r="X2958" i="1"/>
  <c r="AA2958" i="1"/>
  <c r="AB2958" i="1" s="1"/>
  <c r="X2962" i="1"/>
  <c r="V2962" i="1"/>
  <c r="AA2962" i="1"/>
  <c r="W2984" i="1"/>
  <c r="Z2984" i="1"/>
  <c r="AB2984" i="1" s="1"/>
  <c r="X2994" i="1"/>
  <c r="Y2994" i="1" s="1"/>
  <c r="V2994" i="1"/>
  <c r="AA2994" i="1"/>
  <c r="AB2994" i="1" s="1"/>
  <c r="V3008" i="1"/>
  <c r="W3012" i="1"/>
  <c r="Z3012" i="1"/>
  <c r="X3018" i="1"/>
  <c r="V3018" i="1"/>
  <c r="AA3018" i="1"/>
  <c r="Y3022" i="1"/>
  <c r="X3132" i="1"/>
  <c r="Y3132" i="1" s="1"/>
  <c r="AA3132" i="1"/>
  <c r="AB3132" i="1" s="1"/>
  <c r="X3148" i="1"/>
  <c r="Y3148" i="1" s="1"/>
  <c r="AA3148" i="1"/>
  <c r="X3164" i="1"/>
  <c r="AA3164" i="1"/>
  <c r="AB3164" i="1" s="1"/>
  <c r="Z3178" i="1"/>
  <c r="W3178" i="1"/>
  <c r="Z3186" i="1"/>
  <c r="W3186" i="1"/>
  <c r="Y3186" i="1" s="1"/>
  <c r="W3212" i="1"/>
  <c r="Z3212" i="1"/>
  <c r="AB3212" i="1" s="1"/>
  <c r="W3240" i="1"/>
  <c r="Z3240" i="1"/>
  <c r="W3246" i="1"/>
  <c r="Z3246" i="1"/>
  <c r="W3282" i="1"/>
  <c r="Z3282" i="1"/>
  <c r="AB3282" i="1" s="1"/>
  <c r="X3314" i="1"/>
  <c r="AA3314" i="1"/>
  <c r="V3314" i="1"/>
  <c r="W3324" i="1"/>
  <c r="Y3324" i="1" s="1"/>
  <c r="Z3324" i="1"/>
  <c r="AB3340" i="1"/>
  <c r="X3344" i="1"/>
  <c r="Y3344" i="1" s="1"/>
  <c r="V3344" i="1"/>
  <c r="AA3344" i="1"/>
  <c r="X3350" i="1"/>
  <c r="V3350" i="1"/>
  <c r="AA3350" i="1"/>
  <c r="X3352" i="1"/>
  <c r="V3352" i="1"/>
  <c r="AA3352" i="1"/>
  <c r="AB3352" i="1" s="1"/>
  <c r="X3356" i="1"/>
  <c r="Y3356" i="1" s="1"/>
  <c r="AA3356" i="1"/>
  <c r="V3356" i="1"/>
  <c r="W3419" i="1"/>
  <c r="Z3419" i="1"/>
  <c r="AB3419" i="1" s="1"/>
  <c r="AA3468" i="1"/>
  <c r="X3484" i="1"/>
  <c r="AA3484" i="1"/>
  <c r="V3530" i="1"/>
  <c r="X3530" i="1"/>
  <c r="AA3530" i="1"/>
  <c r="AA3584" i="1"/>
  <c r="AB3584" i="1" s="1"/>
  <c r="X3584" i="1"/>
  <c r="Z3605" i="1"/>
  <c r="W3605" i="1"/>
  <c r="V3606" i="1"/>
  <c r="X3606" i="1"/>
  <c r="W3623" i="1"/>
  <c r="Z3623" i="1"/>
  <c r="V3630" i="1"/>
  <c r="AA3630" i="1"/>
  <c r="AB3630" i="1" s="1"/>
  <c r="X3630" i="1"/>
  <c r="W3641" i="1"/>
  <c r="Z3641" i="1"/>
  <c r="X3647" i="1"/>
  <c r="AA3647" i="1"/>
  <c r="X3649" i="1"/>
  <c r="V3649" i="1"/>
  <c r="X3655" i="1"/>
  <c r="V3655" i="1"/>
  <c r="AA3655" i="1"/>
  <c r="W3667" i="1"/>
  <c r="Y3667" i="1" s="1"/>
  <c r="Z3667" i="1"/>
  <c r="AB3667" i="1" s="1"/>
  <c r="X3835" i="1"/>
  <c r="V3835" i="1"/>
  <c r="AA3835" i="1"/>
  <c r="V1794" i="1"/>
  <c r="AA1794" i="1"/>
  <c r="Z1798" i="1"/>
  <c r="W1798" i="1"/>
  <c r="Z1808" i="1"/>
  <c r="AB1808" i="1" s="1"/>
  <c r="W1808" i="1"/>
  <c r="Z1814" i="1"/>
  <c r="W1814" i="1"/>
  <c r="V1820" i="1"/>
  <c r="AA1820" i="1"/>
  <c r="Z1824" i="1"/>
  <c r="AB1824" i="1" s="1"/>
  <c r="W1824" i="1"/>
  <c r="Z1835" i="1"/>
  <c r="W1835" i="1"/>
  <c r="V1852" i="1"/>
  <c r="Z1856" i="1"/>
  <c r="AB1856" i="1" s="1"/>
  <c r="W1856" i="1"/>
  <c r="V1868" i="1"/>
  <c r="Z1872" i="1"/>
  <c r="AB1872" i="1" s="1"/>
  <c r="W1872" i="1"/>
  <c r="Z1888" i="1"/>
  <c r="W1888" i="1"/>
  <c r="Z1904" i="1"/>
  <c r="AB1904" i="1" s="1"/>
  <c r="W1904" i="1"/>
  <c r="Z1920" i="1"/>
  <c r="AB1920" i="1" s="1"/>
  <c r="W1920" i="1"/>
  <c r="V1932" i="1"/>
  <c r="Z1947" i="1"/>
  <c r="W1947" i="1"/>
  <c r="Y81" i="1"/>
  <c r="Y83" i="1"/>
  <c r="Y85" i="1"/>
  <c r="Y87" i="1"/>
  <c r="Y89" i="1"/>
  <c r="Y91" i="1"/>
  <c r="Y93" i="1"/>
  <c r="Y95" i="1"/>
  <c r="Y99" i="1"/>
  <c r="Y101" i="1"/>
  <c r="Y103" i="1"/>
  <c r="Y105" i="1"/>
  <c r="Y107" i="1"/>
  <c r="Y109" i="1"/>
  <c r="Y111" i="1"/>
  <c r="Y113" i="1"/>
  <c r="Y115" i="1"/>
  <c r="Y117" i="1"/>
  <c r="Y119" i="1"/>
  <c r="Y121" i="1"/>
  <c r="Y123" i="1"/>
  <c r="Y125" i="1"/>
  <c r="Y127" i="1"/>
  <c r="Y131" i="1"/>
  <c r="Y133" i="1"/>
  <c r="Y135" i="1"/>
  <c r="Y137" i="1"/>
  <c r="Y139" i="1"/>
  <c r="Y141" i="1"/>
  <c r="Y143" i="1"/>
  <c r="Y147" i="1"/>
  <c r="Y149" i="1"/>
  <c r="Y151" i="1"/>
  <c r="Y153" i="1"/>
  <c r="Y155" i="1"/>
  <c r="Y157" i="1"/>
  <c r="Y159" i="1"/>
  <c r="Y163" i="1"/>
  <c r="Y165" i="1"/>
  <c r="Y167" i="1"/>
  <c r="Y169" i="1"/>
  <c r="Y171" i="1"/>
  <c r="Y173" i="1"/>
  <c r="Y175" i="1"/>
  <c r="Y179" i="1"/>
  <c r="Y181" i="1"/>
  <c r="Y183" i="1"/>
  <c r="Y185" i="1"/>
  <c r="Y187" i="1"/>
  <c r="Y189" i="1"/>
  <c r="Y191" i="1"/>
  <c r="Y193" i="1"/>
  <c r="Y195" i="1"/>
  <c r="Y197" i="1"/>
  <c r="Y201" i="1"/>
  <c r="Y203" i="1"/>
  <c r="Y205" i="1"/>
  <c r="Y207" i="1"/>
  <c r="Y211" i="1"/>
  <c r="Y213" i="1"/>
  <c r="X218" i="1"/>
  <c r="V222" i="1"/>
  <c r="X234" i="1"/>
  <c r="X266" i="1"/>
  <c r="X282" i="1"/>
  <c r="X298" i="1"/>
  <c r="X314" i="1"/>
  <c r="V318" i="1"/>
  <c r="X330" i="1"/>
  <c r="X346" i="1"/>
  <c r="V350" i="1"/>
  <c r="X362" i="1"/>
  <c r="X378" i="1"/>
  <c r="X410" i="1"/>
  <c r="V414" i="1"/>
  <c r="X426" i="1"/>
  <c r="V432" i="1"/>
  <c r="X442" i="1"/>
  <c r="X458" i="1"/>
  <c r="V462" i="1"/>
  <c r="V464" i="1"/>
  <c r="X474" i="1"/>
  <c r="X490" i="1"/>
  <c r="V494" i="1"/>
  <c r="V496" i="1"/>
  <c r="X506" i="1"/>
  <c r="V510" i="1"/>
  <c r="X522" i="1"/>
  <c r="X538" i="1"/>
  <c r="X554" i="1"/>
  <c r="X570" i="1"/>
  <c r="V574" i="1"/>
  <c r="X586" i="1"/>
  <c r="V590" i="1"/>
  <c r="X602" i="1"/>
  <c r="X618" i="1"/>
  <c r="X634" i="1"/>
  <c r="X650" i="1"/>
  <c r="V654" i="1"/>
  <c r="X666" i="1"/>
  <c r="X682" i="1"/>
  <c r="V686" i="1"/>
  <c r="V694" i="1"/>
  <c r="V702" i="1"/>
  <c r="V710" i="1"/>
  <c r="V718" i="1"/>
  <c r="V726" i="1"/>
  <c r="V734" i="1"/>
  <c r="V742" i="1"/>
  <c r="V758" i="1"/>
  <c r="V790" i="1"/>
  <c r="Z1365" i="1"/>
  <c r="AB1365" i="1" s="1"/>
  <c r="W1365" i="1"/>
  <c r="Z1372" i="1"/>
  <c r="W1372" i="1"/>
  <c r="Z1385" i="1"/>
  <c r="W1385" i="1"/>
  <c r="V1394" i="1"/>
  <c r="AA1394" i="1"/>
  <c r="AB1394" i="1" s="1"/>
  <c r="AB1400" i="1"/>
  <c r="V1402" i="1"/>
  <c r="AA1402" i="1"/>
  <c r="AB1402" i="1" s="1"/>
  <c r="AB1408" i="1"/>
  <c r="V1410" i="1"/>
  <c r="AA1410" i="1"/>
  <c r="V1418" i="1"/>
  <c r="AA1418" i="1"/>
  <c r="AB1418" i="1" s="1"/>
  <c r="AB1424" i="1"/>
  <c r="V1426" i="1"/>
  <c r="AA1426" i="1"/>
  <c r="V1434" i="1"/>
  <c r="AA1434" i="1"/>
  <c r="Z1443" i="1"/>
  <c r="W1443" i="1"/>
  <c r="Z1452" i="1"/>
  <c r="AB1452" i="1" s="1"/>
  <c r="W1452" i="1"/>
  <c r="Z1489" i="1"/>
  <c r="W1489" i="1"/>
  <c r="Z1494" i="1"/>
  <c r="AB1494" i="1" s="1"/>
  <c r="W1494" i="1"/>
  <c r="V1502" i="1"/>
  <c r="AA1502" i="1"/>
  <c r="Z1506" i="1"/>
  <c r="AB1506" i="1" s="1"/>
  <c r="W1506" i="1"/>
  <c r="V1518" i="1"/>
  <c r="AA1518" i="1"/>
  <c r="Z1522" i="1"/>
  <c r="W1522" i="1"/>
  <c r="V1534" i="1"/>
  <c r="AA1534" i="1"/>
  <c r="Z1538" i="1"/>
  <c r="W1538" i="1"/>
  <c r="V1550" i="1"/>
  <c r="AA1550" i="1"/>
  <c r="AB1550" i="1" s="1"/>
  <c r="Z1554" i="1"/>
  <c r="W1554" i="1"/>
  <c r="V1566" i="1"/>
  <c r="AA1566" i="1"/>
  <c r="AB1566" i="1" s="1"/>
  <c r="Z1570" i="1"/>
  <c r="AB1570" i="1" s="1"/>
  <c r="W1570" i="1"/>
  <c r="V1582" i="1"/>
  <c r="AA1582" i="1"/>
  <c r="Z1586" i="1"/>
  <c r="W1586" i="1"/>
  <c r="V1598" i="1"/>
  <c r="AA1598" i="1"/>
  <c r="Z1602" i="1"/>
  <c r="AB1602" i="1" s="1"/>
  <c r="W1602" i="1"/>
  <c r="V1614" i="1"/>
  <c r="AA1614" i="1"/>
  <c r="Z1618" i="1"/>
  <c r="W1618" i="1"/>
  <c r="V1630" i="1"/>
  <c r="AA1630" i="1"/>
  <c r="Z1634" i="1"/>
  <c r="W1634" i="1"/>
  <c r="Z1644" i="1"/>
  <c r="W1644" i="1"/>
  <c r="AB1646" i="1"/>
  <c r="Z1650" i="1"/>
  <c r="W1650" i="1"/>
  <c r="V1656" i="1"/>
  <c r="AA1656" i="1"/>
  <c r="AB1658" i="1"/>
  <c r="Z1662" i="1"/>
  <c r="W1662" i="1"/>
  <c r="Z1667" i="1"/>
  <c r="W1667" i="1"/>
  <c r="Z1673" i="1"/>
  <c r="W1673" i="1"/>
  <c r="V1674" i="1"/>
  <c r="AA1674" i="1"/>
  <c r="V1690" i="1"/>
  <c r="AA1690" i="1"/>
  <c r="Z1694" i="1"/>
  <c r="AB1694" i="1" s="1"/>
  <c r="W1694" i="1"/>
  <c r="V1706" i="1"/>
  <c r="AA1706" i="1"/>
  <c r="Z1710" i="1"/>
  <c r="W1710" i="1"/>
  <c r="V1722" i="1"/>
  <c r="AA1722" i="1"/>
  <c r="Z1726" i="1"/>
  <c r="AB1726" i="1" s="1"/>
  <c r="W1726" i="1"/>
  <c r="V1738" i="1"/>
  <c r="AA1738" i="1"/>
  <c r="Z1742" i="1"/>
  <c r="AB1742" i="1" s="1"/>
  <c r="W1742" i="1"/>
  <c r="V1754" i="1"/>
  <c r="AA1754" i="1"/>
  <c r="Z1755" i="1"/>
  <c r="Z1758" i="1"/>
  <c r="W1758" i="1"/>
  <c r="V1770" i="1"/>
  <c r="AA1770" i="1"/>
  <c r="AB1770" i="1" s="1"/>
  <c r="Z1771" i="1"/>
  <c r="Z1774" i="1"/>
  <c r="W1774" i="1"/>
  <c r="V1786" i="1"/>
  <c r="AA1786" i="1"/>
  <c r="Z1787" i="1"/>
  <c r="Z1790" i="1"/>
  <c r="W1790" i="1"/>
  <c r="V1802" i="1"/>
  <c r="AA1802" i="1"/>
  <c r="Z1803" i="1"/>
  <c r="Z1806" i="1"/>
  <c r="AB1806" i="1" s="1"/>
  <c r="W1806" i="1"/>
  <c r="V1812" i="1"/>
  <c r="AA1812" i="1"/>
  <c r="AB1812" i="1" s="1"/>
  <c r="Z1816" i="1"/>
  <c r="AB1816" i="1" s="1"/>
  <c r="W1816" i="1"/>
  <c r="Z1822" i="1"/>
  <c r="W1822" i="1"/>
  <c r="Z1827" i="1"/>
  <c r="W1827" i="1"/>
  <c r="Z1832" i="1"/>
  <c r="W1832" i="1"/>
  <c r="Z1843" i="1"/>
  <c r="W1843" i="1"/>
  <c r="Z1848" i="1"/>
  <c r="W1848" i="1"/>
  <c r="Z1859" i="1"/>
  <c r="W1859" i="1"/>
  <c r="Z1864" i="1"/>
  <c r="W1864" i="1"/>
  <c r="Z1875" i="1"/>
  <c r="W1875" i="1"/>
  <c r="Z1880" i="1"/>
  <c r="W1880" i="1"/>
  <c r="AB1888" i="1"/>
  <c r="Z1891" i="1"/>
  <c r="W1891" i="1"/>
  <c r="Z1896" i="1"/>
  <c r="W1896" i="1"/>
  <c r="Z1907" i="1"/>
  <c r="W1907" i="1"/>
  <c r="Z1912" i="1"/>
  <c r="W1912" i="1"/>
  <c r="Z1923" i="1"/>
  <c r="W1923" i="1"/>
  <c r="Z1928" i="1"/>
  <c r="W1928" i="1"/>
  <c r="Z1939" i="1"/>
  <c r="W1939" i="1"/>
  <c r="Z1944" i="1"/>
  <c r="W1944" i="1"/>
  <c r="AB1952" i="1"/>
  <c r="Z1955" i="1"/>
  <c r="W1955" i="1"/>
  <c r="Z1964" i="1"/>
  <c r="AB1964" i="1" s="1"/>
  <c r="Z1992" i="1"/>
  <c r="AB1992" i="1" s="1"/>
  <c r="W2106" i="1"/>
  <c r="Y2106" i="1" s="1"/>
  <c r="Z2108" i="1"/>
  <c r="AB2108" i="1" s="1"/>
  <c r="Z2112" i="1"/>
  <c r="AB2112" i="1" s="1"/>
  <c r="Z2116" i="1"/>
  <c r="AB2116" i="1" s="1"/>
  <c r="Z2120" i="1"/>
  <c r="AB2120" i="1" s="1"/>
  <c r="Z2124" i="1"/>
  <c r="AB2124" i="1" s="1"/>
  <c r="Z2128" i="1"/>
  <c r="AB2128" i="1" s="1"/>
  <c r="Z2132" i="1"/>
  <c r="AB2132" i="1" s="1"/>
  <c r="Z2136" i="1"/>
  <c r="AB2136" i="1" s="1"/>
  <c r="Z2140" i="1"/>
  <c r="AB2140" i="1" s="1"/>
  <c r="Z2144" i="1"/>
  <c r="AB2144" i="1" s="1"/>
  <c r="Z2148" i="1"/>
  <c r="AB2148" i="1" s="1"/>
  <c r="Z2152" i="1"/>
  <c r="AB2152" i="1" s="1"/>
  <c r="Z2156" i="1"/>
  <c r="AB2156" i="1" s="1"/>
  <c r="Z2160" i="1"/>
  <c r="AB2160" i="1" s="1"/>
  <c r="Z2164" i="1"/>
  <c r="AB2164" i="1" s="1"/>
  <c r="Z2168" i="1"/>
  <c r="AB2168" i="1" s="1"/>
  <c r="Z2172" i="1"/>
  <c r="AB2172" i="1" s="1"/>
  <c r="Z2176" i="1"/>
  <c r="AB2176" i="1" s="1"/>
  <c r="Z2180" i="1"/>
  <c r="AB2180" i="1" s="1"/>
  <c r="Y2184" i="1"/>
  <c r="W2208" i="1"/>
  <c r="Y2208" i="1" s="1"/>
  <c r="W2216" i="1"/>
  <c r="W2224" i="1"/>
  <c r="W2232" i="1"/>
  <c r="Y2232" i="1" s="1"/>
  <c r="AA2364" i="1"/>
  <c r="AB2364" i="1" s="1"/>
  <c r="AA2368" i="1"/>
  <c r="AA2372" i="1"/>
  <c r="AA2376" i="1"/>
  <c r="AA2380" i="1"/>
  <c r="AA2384" i="1"/>
  <c r="AA2390" i="1"/>
  <c r="AB2390" i="1" s="1"/>
  <c r="V2390" i="1"/>
  <c r="AA2392" i="1"/>
  <c r="AA2398" i="1"/>
  <c r="AB2398" i="1" s="1"/>
  <c r="V2398" i="1"/>
  <c r="AA2400" i="1"/>
  <c r="AB2400" i="1" s="1"/>
  <c r="AA2406" i="1"/>
  <c r="AB2406" i="1" s="1"/>
  <c r="V2406" i="1"/>
  <c r="W2428" i="1"/>
  <c r="W2470" i="1"/>
  <c r="V2470" i="1"/>
  <c r="X2476" i="1"/>
  <c r="AA2476" i="1"/>
  <c r="AB2476" i="1" s="1"/>
  <c r="Z2480" i="1"/>
  <c r="AB2480" i="1" s="1"/>
  <c r="Z2486" i="1"/>
  <c r="Z2500" i="1"/>
  <c r="Y2520" i="1"/>
  <c r="W2534" i="1"/>
  <c r="Y2534" i="1" s="1"/>
  <c r="AA2536" i="1"/>
  <c r="AB2536" i="1" s="1"/>
  <c r="V2536" i="1"/>
  <c r="X2536" i="1"/>
  <c r="Y2536" i="1" s="1"/>
  <c r="Z2538" i="1"/>
  <c r="AB2538" i="1" s="1"/>
  <c r="V2548" i="1"/>
  <c r="AA2548" i="1"/>
  <c r="X2548" i="1"/>
  <c r="Y2548" i="1" s="1"/>
  <c r="W2567" i="1"/>
  <c r="Y2567" i="1" s="1"/>
  <c r="V2567" i="1"/>
  <c r="X2593" i="1"/>
  <c r="Y2593" i="1" s="1"/>
  <c r="AA2593" i="1"/>
  <c r="AA2600" i="1"/>
  <c r="AB2600" i="1" s="1"/>
  <c r="V2600" i="1"/>
  <c r="X2600" i="1"/>
  <c r="AA2608" i="1"/>
  <c r="AB2608" i="1" s="1"/>
  <c r="V2608" i="1"/>
  <c r="Z2624" i="1"/>
  <c r="AA2626" i="1"/>
  <c r="X2626" i="1"/>
  <c r="W2638" i="1"/>
  <c r="V2638" i="1"/>
  <c r="AA2650" i="1"/>
  <c r="X2650" i="1"/>
  <c r="Y2650" i="1" s="1"/>
  <c r="V2650" i="1"/>
  <c r="AA2664" i="1"/>
  <c r="V2664" i="1"/>
  <c r="X2664" i="1"/>
  <c r="Y2664" i="1" s="1"/>
  <c r="AA2672" i="1"/>
  <c r="AB2672" i="1" s="1"/>
  <c r="V2672" i="1"/>
  <c r="Z2688" i="1"/>
  <c r="AA2690" i="1"/>
  <c r="AB2690" i="1" s="1"/>
  <c r="X2690" i="1"/>
  <c r="W2702" i="1"/>
  <c r="V2702" i="1"/>
  <c r="AA2714" i="1"/>
  <c r="X2714" i="1"/>
  <c r="V2714" i="1"/>
  <c r="AA2728" i="1"/>
  <c r="V2728" i="1"/>
  <c r="X2728" i="1"/>
  <c r="AA2736" i="1"/>
  <c r="V2736" i="1"/>
  <c r="Z2752" i="1"/>
  <c r="AA2754" i="1"/>
  <c r="AB2754" i="1" s="1"/>
  <c r="X2754" i="1"/>
  <c r="W2766" i="1"/>
  <c r="V2766" i="1"/>
  <c r="AA2778" i="1"/>
  <c r="AB2778" i="1" s="1"/>
  <c r="X2778" i="1"/>
  <c r="Y2778" i="1" s="1"/>
  <c r="V2778" i="1"/>
  <c r="AA2792" i="1"/>
  <c r="V2792" i="1"/>
  <c r="X2792" i="1"/>
  <c r="AA2800" i="1"/>
  <c r="V2800" i="1"/>
  <c r="Z2816" i="1"/>
  <c r="AA2818" i="1"/>
  <c r="X2818" i="1"/>
  <c r="W2830" i="1"/>
  <c r="V2830" i="1"/>
  <c r="AA2842" i="1"/>
  <c r="X2842" i="1"/>
  <c r="Y2842" i="1" s="1"/>
  <c r="V2842" i="1"/>
  <c r="AA2856" i="1"/>
  <c r="AB2856" i="1" s="1"/>
  <c r="V2856" i="1"/>
  <c r="X2856" i="1"/>
  <c r="AA2864" i="1"/>
  <c r="AB2864" i="1" s="1"/>
  <c r="V2864" i="1"/>
  <c r="W2878" i="1"/>
  <c r="Z2878" i="1"/>
  <c r="AB2878" i="1" s="1"/>
  <c r="W2886" i="1"/>
  <c r="Z2886" i="1"/>
  <c r="W2894" i="1"/>
  <c r="Z2894" i="1"/>
  <c r="W2902" i="1"/>
  <c r="Z2902" i="1"/>
  <c r="W2910" i="1"/>
  <c r="Z2910" i="1"/>
  <c r="W2926" i="1"/>
  <c r="Z2926" i="1"/>
  <c r="Z2936" i="1"/>
  <c r="AB2936" i="1" s="1"/>
  <c r="W2936" i="1"/>
  <c r="X2938" i="1"/>
  <c r="V2938" i="1"/>
  <c r="AA2938" i="1"/>
  <c r="Z2988" i="1"/>
  <c r="X2998" i="1"/>
  <c r="AA2998" i="1"/>
  <c r="AB2998" i="1" s="1"/>
  <c r="W3002" i="1"/>
  <c r="Z3002" i="1"/>
  <c r="AB3002" i="1" s="1"/>
  <c r="X3012" i="1"/>
  <c r="V3012" i="1"/>
  <c r="AA3012" i="1"/>
  <c r="AA3020" i="1"/>
  <c r="AB3020" i="1" s="1"/>
  <c r="W3024" i="1"/>
  <c r="Z3024" i="1"/>
  <c r="AB3024" i="1" s="1"/>
  <c r="X3114" i="1"/>
  <c r="V3114" i="1"/>
  <c r="W3120" i="1"/>
  <c r="Z3120" i="1"/>
  <c r="W3136" i="1"/>
  <c r="Z3136" i="1"/>
  <c r="AB3136" i="1" s="1"/>
  <c r="W3152" i="1"/>
  <c r="Z3152" i="1"/>
  <c r="W3168" i="1"/>
  <c r="Z3168" i="1"/>
  <c r="Z3176" i="1"/>
  <c r="AB3176" i="1" s="1"/>
  <c r="W3176" i="1"/>
  <c r="AB3178" i="1"/>
  <c r="Z3184" i="1"/>
  <c r="AB3184" i="1" s="1"/>
  <c r="W3184" i="1"/>
  <c r="AA3188" i="1"/>
  <c r="AB3188" i="1" s="1"/>
  <c r="X3198" i="1"/>
  <c r="V3198" i="1"/>
  <c r="X3204" i="1"/>
  <c r="Y3204" i="1" s="1"/>
  <c r="AA3204" i="1"/>
  <c r="AB3204" i="1" s="1"/>
  <c r="V3206" i="1"/>
  <c r="Z3206" i="1"/>
  <c r="AB3206" i="1" s="1"/>
  <c r="W3206" i="1"/>
  <c r="X3226" i="1"/>
  <c r="AA3226" i="1"/>
  <c r="X3228" i="1"/>
  <c r="V3228" i="1"/>
  <c r="Z3234" i="1"/>
  <c r="W3234" i="1"/>
  <c r="X3240" i="1"/>
  <c r="Y3240" i="1" s="1"/>
  <c r="V3240" i="1"/>
  <c r="AA3240" i="1"/>
  <c r="W3276" i="1"/>
  <c r="Z3276" i="1"/>
  <c r="AB3276" i="1" s="1"/>
  <c r="X3310" i="1"/>
  <c r="Y3310" i="1" s="1"/>
  <c r="V3310" i="1"/>
  <c r="AA3310" i="1"/>
  <c r="AB3310" i="1" s="1"/>
  <c r="V3364" i="1"/>
  <c r="Z3364" i="1"/>
  <c r="W3364" i="1"/>
  <c r="X3378" i="1"/>
  <c r="AA3378" i="1"/>
  <c r="V3378" i="1"/>
  <c r="W3388" i="1"/>
  <c r="Z3388" i="1"/>
  <c r="AB3388" i="1" s="1"/>
  <c r="X3407" i="1"/>
  <c r="AA3407" i="1"/>
  <c r="AB3407" i="1" s="1"/>
  <c r="V3410" i="1"/>
  <c r="X3410" i="1"/>
  <c r="W3413" i="1"/>
  <c r="Z3413" i="1"/>
  <c r="V3439" i="1"/>
  <c r="Z3439" i="1"/>
  <c r="W3439" i="1"/>
  <c r="W3447" i="1"/>
  <c r="Z3447" i="1"/>
  <c r="V3498" i="1"/>
  <c r="X3498" i="1"/>
  <c r="AA3498" i="1"/>
  <c r="AB3498" i="1" s="1"/>
  <c r="V3510" i="1"/>
  <c r="AA3510" i="1"/>
  <c r="AA3520" i="1"/>
  <c r="X3520" i="1"/>
  <c r="AA3524" i="1"/>
  <c r="X3524" i="1"/>
  <c r="AB3560" i="1"/>
  <c r="V3562" i="1"/>
  <c r="X3562" i="1"/>
  <c r="AA3562" i="1"/>
  <c r="Z3578" i="1"/>
  <c r="W3578" i="1"/>
  <c r="W3613" i="1"/>
  <c r="Z3613" i="1"/>
  <c r="W3635" i="1"/>
  <c r="Z3635" i="1"/>
  <c r="W3731" i="1"/>
  <c r="Z3731" i="1"/>
  <c r="AB3731" i="1" s="1"/>
  <c r="W3773" i="1"/>
  <c r="Y3773" i="1" s="1"/>
  <c r="V3773" i="1"/>
  <c r="Z3773" i="1"/>
  <c r="X3783" i="1"/>
  <c r="AA3783" i="1"/>
  <c r="V3783" i="1"/>
  <c r="X3833" i="1"/>
  <c r="AA3833" i="1"/>
  <c r="AB3833" i="1" s="1"/>
  <c r="V3833" i="1"/>
  <c r="AB1492" i="1"/>
  <c r="V1646" i="1"/>
  <c r="V1652" i="1"/>
  <c r="V1658" i="1"/>
  <c r="V1668" i="1"/>
  <c r="V1676" i="1"/>
  <c r="V1808" i="1"/>
  <c r="V1816" i="1"/>
  <c r="V1824" i="1"/>
  <c r="AB1826" i="1"/>
  <c r="AB1830" i="1"/>
  <c r="AB1834" i="1"/>
  <c r="AB1838" i="1"/>
  <c r="AB1842" i="1"/>
  <c r="AB1850" i="1"/>
  <c r="AB1854" i="1"/>
  <c r="AB1858" i="1"/>
  <c r="AB1866" i="1"/>
  <c r="AB1870" i="1"/>
  <c r="AB1878" i="1"/>
  <c r="AB1886" i="1"/>
  <c r="AB1890" i="1"/>
  <c r="AB1894" i="1"/>
  <c r="AB1898" i="1"/>
  <c r="AB1902" i="1"/>
  <c r="AB1906" i="1"/>
  <c r="AB1914" i="1"/>
  <c r="AB1918" i="1"/>
  <c r="AB1922" i="1"/>
  <c r="AB1926" i="1"/>
  <c r="AB1930" i="1"/>
  <c r="AB1934" i="1"/>
  <c r="AB1938" i="1"/>
  <c r="AB1942" i="1"/>
  <c r="AB1954" i="1"/>
  <c r="AB1958" i="1"/>
  <c r="AA1968" i="1"/>
  <c r="AB1968" i="1" s="1"/>
  <c r="AA1974" i="1"/>
  <c r="AB1974" i="1" s="1"/>
  <c r="AA1990" i="1"/>
  <c r="AB1990" i="1" s="1"/>
  <c r="AA1996" i="1"/>
  <c r="AB1996" i="1" s="1"/>
  <c r="AA2022" i="1"/>
  <c r="AB2022" i="1" s="1"/>
  <c r="AA2026" i="1"/>
  <c r="AB2026" i="1" s="1"/>
  <c r="Y2030" i="1"/>
  <c r="AA2030" i="1"/>
  <c r="AB2030" i="1" s="1"/>
  <c r="AA2034" i="1"/>
  <c r="AB2034" i="1" s="1"/>
  <c r="AA2038" i="1"/>
  <c r="AB2038" i="1" s="1"/>
  <c r="AA2042" i="1"/>
  <c r="AB2042" i="1" s="1"/>
  <c r="Y2046" i="1"/>
  <c r="AA2046" i="1"/>
  <c r="AB2046" i="1" s="1"/>
  <c r="AA2050" i="1"/>
  <c r="AB2050" i="1" s="1"/>
  <c r="AA2054" i="1"/>
  <c r="AA2058" i="1"/>
  <c r="AB2058" i="1" s="1"/>
  <c r="Y2062" i="1"/>
  <c r="AA2062" i="1"/>
  <c r="AB2062" i="1" s="1"/>
  <c r="AA2066" i="1"/>
  <c r="AA2070" i="1"/>
  <c r="AB2070" i="1" s="1"/>
  <c r="AA2074" i="1"/>
  <c r="AB2074" i="1" s="1"/>
  <c r="AA2078" i="1"/>
  <c r="AA2082" i="1"/>
  <c r="AB2082" i="1" s="1"/>
  <c r="Y2086" i="1"/>
  <c r="AA2086" i="1"/>
  <c r="AA2090" i="1"/>
  <c r="AB2090" i="1" s="1"/>
  <c r="Y2094" i="1"/>
  <c r="AA2094" i="1"/>
  <c r="AB2094" i="1" s="1"/>
  <c r="AA2098" i="1"/>
  <c r="AB2098" i="1" s="1"/>
  <c r="AA2102" i="1"/>
  <c r="AB2102" i="1" s="1"/>
  <c r="AA2188" i="1"/>
  <c r="AB2188" i="1" s="1"/>
  <c r="Y2200" i="1"/>
  <c r="AA2200" i="1"/>
  <c r="AA2204" i="1"/>
  <c r="AB2204" i="1" s="1"/>
  <c r="AA2240" i="1"/>
  <c r="AB2240" i="1" s="1"/>
  <c r="AA2244" i="1"/>
  <c r="AA2248" i="1"/>
  <c r="AB2248" i="1" s="1"/>
  <c r="AA2252" i="1"/>
  <c r="Y2256" i="1"/>
  <c r="AA2256" i="1"/>
  <c r="AA2260" i="1"/>
  <c r="AB2260" i="1" s="1"/>
  <c r="AA2264" i="1"/>
  <c r="AA2268" i="1"/>
  <c r="AB2268" i="1" s="1"/>
  <c r="AA2272" i="1"/>
  <c r="AB2272" i="1" s="1"/>
  <c r="AA2276" i="1"/>
  <c r="AB2276" i="1" s="1"/>
  <c r="Y2280" i="1"/>
  <c r="AA2280" i="1"/>
  <c r="AA2284" i="1"/>
  <c r="AA2288" i="1"/>
  <c r="AB2288" i="1" s="1"/>
  <c r="AA2292" i="1"/>
  <c r="AB2292" i="1" s="1"/>
  <c r="Y2296" i="1"/>
  <c r="AA2296" i="1"/>
  <c r="Y2300" i="1"/>
  <c r="Y2302" i="1"/>
  <c r="AA2302" i="1"/>
  <c r="AB2302" i="1" s="1"/>
  <c r="AA2306" i="1"/>
  <c r="AB2306" i="1" s="1"/>
  <c r="Y2310" i="1"/>
  <c r="AA2310" i="1"/>
  <c r="AB2310" i="1" s="1"/>
  <c r="AA2314" i="1"/>
  <c r="AB2314" i="1" s="1"/>
  <c r="AA2318" i="1"/>
  <c r="AB2318" i="1" s="1"/>
  <c r="AA2322" i="1"/>
  <c r="AB2322" i="1" s="1"/>
  <c r="Y2326" i="1"/>
  <c r="AA2326" i="1"/>
  <c r="AB2326" i="1" s="1"/>
  <c r="AA2330" i="1"/>
  <c r="AB2330" i="1" s="1"/>
  <c r="Y2334" i="1"/>
  <c r="AA2334" i="1"/>
  <c r="AB2334" i="1" s="1"/>
  <c r="AA2338" i="1"/>
  <c r="AB2338" i="1" s="1"/>
  <c r="AA2342" i="1"/>
  <c r="AB2342" i="1" s="1"/>
  <c r="AA2346" i="1"/>
  <c r="AB2346" i="1" s="1"/>
  <c r="Y2350" i="1"/>
  <c r="AA2350" i="1"/>
  <c r="AA2354" i="1"/>
  <c r="AB2354" i="1" s="1"/>
  <c r="Y2358" i="1"/>
  <c r="AA2358" i="1"/>
  <c r="AB2358" i="1" s="1"/>
  <c r="AA2362" i="1"/>
  <c r="AB2362" i="1" s="1"/>
  <c r="AA2434" i="1"/>
  <c r="AB2434" i="1" s="1"/>
  <c r="Y2438" i="1"/>
  <c r="AA2438" i="1"/>
  <c r="AB2438" i="1" s="1"/>
  <c r="AA2442" i="1"/>
  <c r="AB2442" i="1" s="1"/>
  <c r="Y2446" i="1"/>
  <c r="AA2446" i="1"/>
  <c r="AB2446" i="1" s="1"/>
  <c r="Y2472" i="1"/>
  <c r="Y2488" i="1"/>
  <c r="Y2496" i="1"/>
  <c r="Y2516" i="1"/>
  <c r="AA2516" i="1"/>
  <c r="AB2516" i="1" s="1"/>
  <c r="AA2520" i="1"/>
  <c r="V2520" i="1"/>
  <c r="Z2522" i="1"/>
  <c r="AB2522" i="1" s="1"/>
  <c r="Y2526" i="1"/>
  <c r="AA2530" i="1"/>
  <c r="AA2547" i="1"/>
  <c r="X2547" i="1"/>
  <c r="AA2555" i="1"/>
  <c r="X2555" i="1"/>
  <c r="AA2563" i="1"/>
  <c r="X2563" i="1"/>
  <c r="Y2563" i="1" s="1"/>
  <c r="AA2564" i="1"/>
  <c r="V2564" i="1"/>
  <c r="AA2579" i="1"/>
  <c r="X2579" i="1"/>
  <c r="Y2579" i="1" s="1"/>
  <c r="AA2580" i="1"/>
  <c r="V2580" i="1"/>
  <c r="Z2598" i="1"/>
  <c r="AA2610" i="1"/>
  <c r="AB2610" i="1" s="1"/>
  <c r="X2610" i="1"/>
  <c r="Y2610" i="1" s="1"/>
  <c r="AA2624" i="1"/>
  <c r="V2624" i="1"/>
  <c r="Z2630" i="1"/>
  <c r="AB2630" i="1" s="1"/>
  <c r="AA2642" i="1"/>
  <c r="X2642" i="1"/>
  <c r="AA2656" i="1"/>
  <c r="V2656" i="1"/>
  <c r="Z2662" i="1"/>
  <c r="AA2674" i="1"/>
  <c r="AB2674" i="1" s="1"/>
  <c r="X2674" i="1"/>
  <c r="AA2688" i="1"/>
  <c r="AB2688" i="1" s="1"/>
  <c r="V2688" i="1"/>
  <c r="Z2694" i="1"/>
  <c r="AA2706" i="1"/>
  <c r="AB2706" i="1" s="1"/>
  <c r="X2706" i="1"/>
  <c r="AA2720" i="1"/>
  <c r="AB2720" i="1" s="1"/>
  <c r="V2720" i="1"/>
  <c r="Z2726" i="1"/>
  <c r="AB2726" i="1" s="1"/>
  <c r="AA2738" i="1"/>
  <c r="AB2738" i="1" s="1"/>
  <c r="X2738" i="1"/>
  <c r="AA2752" i="1"/>
  <c r="V2752" i="1"/>
  <c r="Z2758" i="1"/>
  <c r="AB2758" i="1" s="1"/>
  <c r="AA2770" i="1"/>
  <c r="X2770" i="1"/>
  <c r="Y2770" i="1" s="1"/>
  <c r="AA2784" i="1"/>
  <c r="V2784" i="1"/>
  <c r="Z2790" i="1"/>
  <c r="AB2790" i="1" s="1"/>
  <c r="AA2802" i="1"/>
  <c r="AB2802" i="1" s="1"/>
  <c r="X2802" i="1"/>
  <c r="AA2816" i="1"/>
  <c r="V2816" i="1"/>
  <c r="Z2822" i="1"/>
  <c r="AA2834" i="1"/>
  <c r="X2834" i="1"/>
  <c r="Y2834" i="1" s="1"/>
  <c r="AA2848" i="1"/>
  <c r="AB2848" i="1" s="1"/>
  <c r="V2848" i="1"/>
  <c r="Z2854" i="1"/>
  <c r="AB2854" i="1" s="1"/>
  <c r="AA2868" i="1"/>
  <c r="AB2868" i="1" s="1"/>
  <c r="V2868" i="1"/>
  <c r="Z2870" i="1"/>
  <c r="AB2922" i="1"/>
  <c r="X2968" i="1"/>
  <c r="V2968" i="1"/>
  <c r="X2984" i="1"/>
  <c r="V2984" i="1"/>
  <c r="X3002" i="1"/>
  <c r="V3002" i="1"/>
  <c r="X3024" i="1"/>
  <c r="V3024" i="1"/>
  <c r="AA3028" i="1"/>
  <c r="AB3028" i="1" s="1"/>
  <c r="AB3064" i="1"/>
  <c r="AB3092" i="1"/>
  <c r="X3210" i="1"/>
  <c r="V3210" i="1"/>
  <c r="W3216" i="1"/>
  <c r="V3216" i="1"/>
  <c r="X3244" i="1"/>
  <c r="V3244" i="1"/>
  <c r="AA3244" i="1"/>
  <c r="AB3244" i="1" s="1"/>
  <c r="X3250" i="1"/>
  <c r="Y3250" i="1" s="1"/>
  <c r="V3250" i="1"/>
  <c r="AA3250" i="1"/>
  <c r="AB3250" i="1" s="1"/>
  <c r="X3252" i="1"/>
  <c r="Y3252" i="1" s="1"/>
  <c r="V3252" i="1"/>
  <c r="X3274" i="1"/>
  <c r="Y3274" i="1" s="1"/>
  <c r="V3274" i="1"/>
  <c r="W3280" i="1"/>
  <c r="V3280" i="1"/>
  <c r="X3326" i="1"/>
  <c r="AA3326" i="1"/>
  <c r="AB3326" i="1" s="1"/>
  <c r="X3328" i="1"/>
  <c r="V3328" i="1"/>
  <c r="Z3334" i="1"/>
  <c r="W3334" i="1"/>
  <c r="W3340" i="1"/>
  <c r="Z3340" i="1"/>
  <c r="X3362" i="1"/>
  <c r="V3362" i="1"/>
  <c r="X3368" i="1"/>
  <c r="Y3368" i="1" s="1"/>
  <c r="AA3368" i="1"/>
  <c r="AB3368" i="1" s="1"/>
  <c r="X3390" i="1"/>
  <c r="Y3390" i="1" s="1"/>
  <c r="AA3390" i="1"/>
  <c r="X3392" i="1"/>
  <c r="V3392" i="1"/>
  <c r="Z3398" i="1"/>
  <c r="AB3398" i="1" s="1"/>
  <c r="W3398" i="1"/>
  <c r="W3404" i="1"/>
  <c r="Z3404" i="1"/>
  <c r="AB3404" i="1" s="1"/>
  <c r="AB3411" i="1"/>
  <c r="X3415" i="1"/>
  <c r="AA3415" i="1"/>
  <c r="AB3415" i="1" s="1"/>
  <c r="V3418" i="1"/>
  <c r="X3418" i="1"/>
  <c r="Y3418" i="1" s="1"/>
  <c r="W3421" i="1"/>
  <c r="Z3421" i="1"/>
  <c r="AB3421" i="1" s="1"/>
  <c r="V3438" i="1"/>
  <c r="AA3438" i="1"/>
  <c r="X3438" i="1"/>
  <c r="AA3460" i="1"/>
  <c r="X3460" i="1"/>
  <c r="Z3466" i="1"/>
  <c r="W3466" i="1"/>
  <c r="Z3474" i="1"/>
  <c r="AB3474" i="1" s="1"/>
  <c r="W3474" i="1"/>
  <c r="Z3482" i="1"/>
  <c r="AB3482" i="1" s="1"/>
  <c r="W3482" i="1"/>
  <c r="Z3491" i="1"/>
  <c r="W3491" i="1"/>
  <c r="X3492" i="1"/>
  <c r="AA3492" i="1"/>
  <c r="AA3504" i="1"/>
  <c r="X3504" i="1"/>
  <c r="Z3522" i="1"/>
  <c r="AB3522" i="1" s="1"/>
  <c r="W3522" i="1"/>
  <c r="W3527" i="1"/>
  <c r="V3527" i="1"/>
  <c r="W3551" i="1"/>
  <c r="Z3551" i="1"/>
  <c r="V3551" i="1"/>
  <c r="W3559" i="1"/>
  <c r="Z3559" i="1"/>
  <c r="W3571" i="1"/>
  <c r="Z3571" i="1"/>
  <c r="AA3600" i="1"/>
  <c r="AB3600" i="1" s="1"/>
  <c r="X3600" i="1"/>
  <c r="AA3604" i="1"/>
  <c r="AB3604" i="1" s="1"/>
  <c r="X3604" i="1"/>
  <c r="Z3618" i="1"/>
  <c r="W3618" i="1"/>
  <c r="V3635" i="1"/>
  <c r="W3645" i="1"/>
  <c r="V3645" i="1"/>
  <c r="W3681" i="1"/>
  <c r="Y3681" i="1" s="1"/>
  <c r="Z3681" i="1"/>
  <c r="X3685" i="1"/>
  <c r="AA3685" i="1"/>
  <c r="V3685" i="1"/>
  <c r="X3707" i="1"/>
  <c r="V3707" i="1"/>
  <c r="X3729" i="1"/>
  <c r="Y3729" i="1" s="1"/>
  <c r="V3729" i="1"/>
  <c r="AA3729" i="1"/>
  <c r="W3761" i="1"/>
  <c r="Z3761" i="1"/>
  <c r="AB3761" i="1" s="1"/>
  <c r="X3789" i="1"/>
  <c r="Y3789" i="1" s="1"/>
  <c r="AA3789" i="1"/>
  <c r="X3791" i="1"/>
  <c r="V3791" i="1"/>
  <c r="X3797" i="1"/>
  <c r="V3797" i="1"/>
  <c r="X3801" i="1"/>
  <c r="V3801" i="1"/>
  <c r="AA3801" i="1"/>
  <c r="AB3801" i="1" s="1"/>
  <c r="X3807" i="1"/>
  <c r="AA3807" i="1"/>
  <c r="V1382" i="1"/>
  <c r="V1388" i="1"/>
  <c r="V1392" i="1"/>
  <c r="V1396" i="1"/>
  <c r="V1400" i="1"/>
  <c r="V1404" i="1"/>
  <c r="V1408" i="1"/>
  <c r="V1412" i="1"/>
  <c r="V1416" i="1"/>
  <c r="V1420" i="1"/>
  <c r="V1424" i="1"/>
  <c r="V1428" i="1"/>
  <c r="V1432" i="1"/>
  <c r="V1438" i="1"/>
  <c r="V1446" i="1"/>
  <c r="V1454" i="1"/>
  <c r="V1460" i="1"/>
  <c r="V1464" i="1"/>
  <c r="V1468" i="1"/>
  <c r="V1472" i="1"/>
  <c r="V1476" i="1"/>
  <c r="V1480" i="1"/>
  <c r="V1484" i="1"/>
  <c r="V1488" i="1"/>
  <c r="V1492" i="1"/>
  <c r="V1496" i="1"/>
  <c r="V1500" i="1"/>
  <c r="V1504" i="1"/>
  <c r="V1508" i="1"/>
  <c r="V1512" i="1"/>
  <c r="V1516" i="1"/>
  <c r="V1520" i="1"/>
  <c r="V1524" i="1"/>
  <c r="V1528" i="1"/>
  <c r="V1532" i="1"/>
  <c r="V1536" i="1"/>
  <c r="V1540" i="1"/>
  <c r="V1544" i="1"/>
  <c r="V1548" i="1"/>
  <c r="V1552" i="1"/>
  <c r="V1556" i="1"/>
  <c r="V1560" i="1"/>
  <c r="V1564" i="1"/>
  <c r="V1568" i="1"/>
  <c r="V1572" i="1"/>
  <c r="V1576" i="1"/>
  <c r="V1580" i="1"/>
  <c r="V1584" i="1"/>
  <c r="V1588" i="1"/>
  <c r="V1592" i="1"/>
  <c r="V1596" i="1"/>
  <c r="V1600" i="1"/>
  <c r="V1604" i="1"/>
  <c r="V1608" i="1"/>
  <c r="V1612" i="1"/>
  <c r="V1616" i="1"/>
  <c r="V1620" i="1"/>
  <c r="V1624" i="1"/>
  <c r="V1628" i="1"/>
  <c r="V1632" i="1"/>
  <c r="V1636" i="1"/>
  <c r="V1640" i="1"/>
  <c r="V1648" i="1"/>
  <c r="V1654" i="1"/>
  <c r="V1660" i="1"/>
  <c r="V1664" i="1"/>
  <c r="V1670" i="1"/>
  <c r="V1678" i="1"/>
  <c r="V1684" i="1"/>
  <c r="V1688" i="1"/>
  <c r="V1692" i="1"/>
  <c r="V1696" i="1"/>
  <c r="V1700" i="1"/>
  <c r="V1704" i="1"/>
  <c r="V1708" i="1"/>
  <c r="V1712" i="1"/>
  <c r="V1716" i="1"/>
  <c r="V1720" i="1"/>
  <c r="V1724" i="1"/>
  <c r="V1728" i="1"/>
  <c r="V1732" i="1"/>
  <c r="V1736" i="1"/>
  <c r="V1740" i="1"/>
  <c r="V1744" i="1"/>
  <c r="V1748" i="1"/>
  <c r="V1752" i="1"/>
  <c r="V1756" i="1"/>
  <c r="V1760" i="1"/>
  <c r="V1764" i="1"/>
  <c r="V1768" i="1"/>
  <c r="V1772" i="1"/>
  <c r="V1776" i="1"/>
  <c r="V1780" i="1"/>
  <c r="V1784" i="1"/>
  <c r="V1788" i="1"/>
  <c r="V1792" i="1"/>
  <c r="V1796" i="1"/>
  <c r="V1800" i="1"/>
  <c r="V1804" i="1"/>
  <c r="V1810" i="1"/>
  <c r="V1818" i="1"/>
  <c r="V1826" i="1"/>
  <c r="V1830" i="1"/>
  <c r="V1834" i="1"/>
  <c r="V1838" i="1"/>
  <c r="V1842" i="1"/>
  <c r="V1846" i="1"/>
  <c r="V1850" i="1"/>
  <c r="V1854" i="1"/>
  <c r="V1858" i="1"/>
  <c r="V1862" i="1"/>
  <c r="V1866" i="1"/>
  <c r="V1870" i="1"/>
  <c r="V1874" i="1"/>
  <c r="V1878" i="1"/>
  <c r="V1882" i="1"/>
  <c r="V1886" i="1"/>
  <c r="V1890" i="1"/>
  <c r="V1894" i="1"/>
  <c r="V1898" i="1"/>
  <c r="V1902" i="1"/>
  <c r="V1906" i="1"/>
  <c r="V1910" i="1"/>
  <c r="V1914" i="1"/>
  <c r="V1918" i="1"/>
  <c r="V1922" i="1"/>
  <c r="V1926" i="1"/>
  <c r="V1930" i="1"/>
  <c r="V1934" i="1"/>
  <c r="V1938" i="1"/>
  <c r="V1942" i="1"/>
  <c r="V1946" i="1"/>
  <c r="V1950" i="1"/>
  <c r="V1954" i="1"/>
  <c r="V1958" i="1"/>
  <c r="AA1962" i="1"/>
  <c r="V1968" i="1"/>
  <c r="AA1972" i="1"/>
  <c r="V1974" i="1"/>
  <c r="Y1978" i="1"/>
  <c r="AA1978" i="1"/>
  <c r="Y1984" i="1"/>
  <c r="AA1984" i="1"/>
  <c r="AB1984" i="1" s="1"/>
  <c r="V1990" i="1"/>
  <c r="AA1994" i="1"/>
  <c r="V1996" i="1"/>
  <c r="AA2000" i="1"/>
  <c r="AA2004" i="1"/>
  <c r="AA2008" i="1"/>
  <c r="V2016" i="1"/>
  <c r="V2022" i="1"/>
  <c r="V2026" i="1"/>
  <c r="V2030" i="1"/>
  <c r="V2034" i="1"/>
  <c r="V2038" i="1"/>
  <c r="V2042" i="1"/>
  <c r="V2046" i="1"/>
  <c r="V2050" i="1"/>
  <c r="V2054" i="1"/>
  <c r="V2058" i="1"/>
  <c r="V2062" i="1"/>
  <c r="V2066" i="1"/>
  <c r="V2070" i="1"/>
  <c r="V2074" i="1"/>
  <c r="V2078" i="1"/>
  <c r="V2082" i="1"/>
  <c r="V2086" i="1"/>
  <c r="V2090" i="1"/>
  <c r="V2094" i="1"/>
  <c r="V2098" i="1"/>
  <c r="V2102" i="1"/>
  <c r="V2106" i="1"/>
  <c r="Y2110" i="1"/>
  <c r="AA2110" i="1"/>
  <c r="AB2110" i="1" s="1"/>
  <c r="AA2114" i="1"/>
  <c r="AA2118" i="1"/>
  <c r="AB2118" i="1" s="1"/>
  <c r="AA2122" i="1"/>
  <c r="AB2122" i="1" s="1"/>
  <c r="AA2126" i="1"/>
  <c r="AB2126" i="1" s="1"/>
  <c r="AA2130" i="1"/>
  <c r="AB2130" i="1" s="1"/>
  <c r="AA2134" i="1"/>
  <c r="AB2134" i="1" s="1"/>
  <c r="AA2138" i="1"/>
  <c r="AA2142" i="1"/>
  <c r="AB2142" i="1" s="1"/>
  <c r="AA2146" i="1"/>
  <c r="AB2146" i="1" s="1"/>
  <c r="Y2150" i="1"/>
  <c r="AA2150" i="1"/>
  <c r="AB2150" i="1" s="1"/>
  <c r="AA2154" i="1"/>
  <c r="AB2154" i="1" s="1"/>
  <c r="AA2158" i="1"/>
  <c r="AB2158" i="1" s="1"/>
  <c r="AA2162" i="1"/>
  <c r="AB2162" i="1" s="1"/>
  <c r="AA2166" i="1"/>
  <c r="AA2170" i="1"/>
  <c r="AB2170" i="1" s="1"/>
  <c r="AA2174" i="1"/>
  <c r="AB2174" i="1" s="1"/>
  <c r="AA2178" i="1"/>
  <c r="AB2178" i="1" s="1"/>
  <c r="AA2182" i="1"/>
  <c r="AB2182" i="1" s="1"/>
  <c r="V2188" i="1"/>
  <c r="V2192" i="1"/>
  <c r="V2200" i="1"/>
  <c r="V2204" i="1"/>
  <c r="V2208" i="1"/>
  <c r="V2216" i="1"/>
  <c r="V2224" i="1"/>
  <c r="V2232" i="1"/>
  <c r="V2240" i="1"/>
  <c r="V2244" i="1"/>
  <c r="V2248" i="1"/>
  <c r="V2252" i="1"/>
  <c r="V2256" i="1"/>
  <c r="V2260" i="1"/>
  <c r="V2264" i="1"/>
  <c r="V2268" i="1"/>
  <c r="V2272" i="1"/>
  <c r="V2276" i="1"/>
  <c r="V2280" i="1"/>
  <c r="V2284" i="1"/>
  <c r="V2288" i="1"/>
  <c r="V2292" i="1"/>
  <c r="V2296" i="1"/>
  <c r="V2302" i="1"/>
  <c r="V2306" i="1"/>
  <c r="V2310" i="1"/>
  <c r="V2314" i="1"/>
  <c r="V2318" i="1"/>
  <c r="V2322" i="1"/>
  <c r="V2326" i="1"/>
  <c r="V2330" i="1"/>
  <c r="V2334" i="1"/>
  <c r="V2338" i="1"/>
  <c r="V2342" i="1"/>
  <c r="V2346" i="1"/>
  <c r="V2350" i="1"/>
  <c r="V2354" i="1"/>
  <c r="V2358" i="1"/>
  <c r="V2362" i="1"/>
  <c r="Y2366" i="1"/>
  <c r="AA2366" i="1"/>
  <c r="AB2366" i="1" s="1"/>
  <c r="AA2370" i="1"/>
  <c r="AB2370" i="1" s="1"/>
  <c r="AA2374" i="1"/>
  <c r="AB2374" i="1" s="1"/>
  <c r="AA2378" i="1"/>
  <c r="AB2378" i="1" s="1"/>
  <c r="Y2382" i="1"/>
  <c r="AA2382" i="1"/>
  <c r="AB2382" i="1" s="1"/>
  <c r="V2388" i="1"/>
  <c r="V2396" i="1"/>
  <c r="V2404" i="1"/>
  <c r="V2410" i="1"/>
  <c r="V2418" i="1"/>
  <c r="Y2422" i="1"/>
  <c r="AA2422" i="1"/>
  <c r="AB2422" i="1" s="1"/>
  <c r="V2428" i="1"/>
  <c r="V2434" i="1"/>
  <c r="V2438" i="1"/>
  <c r="V2442" i="1"/>
  <c r="V2446" i="1"/>
  <c r="AA2450" i="1"/>
  <c r="AB2450" i="1" s="1"/>
  <c r="V2456" i="1"/>
  <c r="V2464" i="1"/>
  <c r="V2472" i="1"/>
  <c r="V2480" i="1"/>
  <c r="V2488" i="1"/>
  <c r="V2496" i="1"/>
  <c r="V2502" i="1"/>
  <c r="V2510" i="1"/>
  <c r="Z2514" i="1"/>
  <c r="V2516" i="1"/>
  <c r="Y2518" i="1"/>
  <c r="AB2526" i="1"/>
  <c r="AA2540" i="1"/>
  <c r="AB2540" i="1" s="1"/>
  <c r="AB2544" i="1"/>
  <c r="X2545" i="1"/>
  <c r="Y2545" i="1" s="1"/>
  <c r="X2546" i="1"/>
  <c r="V2549" i="1"/>
  <c r="X2553" i="1"/>
  <c r="X2554" i="1"/>
  <c r="V2557" i="1"/>
  <c r="Y2558" i="1"/>
  <c r="X2561" i="1"/>
  <c r="X2562" i="1"/>
  <c r="V2563" i="1"/>
  <c r="X2564" i="1"/>
  <c r="Y2564" i="1" s="1"/>
  <c r="X2577" i="1"/>
  <c r="X2578" i="1"/>
  <c r="V2579" i="1"/>
  <c r="X2580" i="1"/>
  <c r="Y2580" i="1" s="1"/>
  <c r="V2589" i="1"/>
  <c r="AA2590" i="1"/>
  <c r="V2590" i="1"/>
  <c r="V2596" i="1"/>
  <c r="AA2602" i="1"/>
  <c r="X2602" i="1"/>
  <c r="AA2605" i="1"/>
  <c r="V2610" i="1"/>
  <c r="AA2616" i="1"/>
  <c r="AB2616" i="1" s="1"/>
  <c r="V2616" i="1"/>
  <c r="Z2622" i="1"/>
  <c r="AB2622" i="1" s="1"/>
  <c r="X2623" i="1"/>
  <c r="X2624" i="1"/>
  <c r="Y2624" i="1" s="1"/>
  <c r="V2628" i="1"/>
  <c r="AA2634" i="1"/>
  <c r="AB2634" i="1" s="1"/>
  <c r="X2634" i="1"/>
  <c r="AA2637" i="1"/>
  <c r="V2642" i="1"/>
  <c r="AA2648" i="1"/>
  <c r="AB2648" i="1" s="1"/>
  <c r="V2648" i="1"/>
  <c r="Z2654" i="1"/>
  <c r="AB2654" i="1" s="1"/>
  <c r="X2655" i="1"/>
  <c r="X2656" i="1"/>
  <c r="Y2656" i="1" s="1"/>
  <c r="V2660" i="1"/>
  <c r="AA2666" i="1"/>
  <c r="AB2666" i="1" s="1"/>
  <c r="X2666" i="1"/>
  <c r="AA2669" i="1"/>
  <c r="V2674" i="1"/>
  <c r="AA2680" i="1"/>
  <c r="AB2680" i="1" s="1"/>
  <c r="V2680" i="1"/>
  <c r="Z2686" i="1"/>
  <c r="AB2686" i="1" s="1"/>
  <c r="X2687" i="1"/>
  <c r="X2688" i="1"/>
  <c r="Y2688" i="1" s="1"/>
  <c r="V2692" i="1"/>
  <c r="AA2698" i="1"/>
  <c r="AB2698" i="1" s="1"/>
  <c r="X2698" i="1"/>
  <c r="Y2698" i="1" s="1"/>
  <c r="AA2701" i="1"/>
  <c r="V2706" i="1"/>
  <c r="AA2712" i="1"/>
  <c r="AB2712" i="1" s="1"/>
  <c r="V2712" i="1"/>
  <c r="Z2718" i="1"/>
  <c r="X2719" i="1"/>
  <c r="X2720" i="1"/>
  <c r="Y2720" i="1" s="1"/>
  <c r="V2724" i="1"/>
  <c r="AA2730" i="1"/>
  <c r="X2730" i="1"/>
  <c r="Y2730" i="1" s="1"/>
  <c r="AA2733" i="1"/>
  <c r="V2738" i="1"/>
  <c r="AA2744" i="1"/>
  <c r="AB2744" i="1" s="1"/>
  <c r="V2744" i="1"/>
  <c r="Z2750" i="1"/>
  <c r="X2751" i="1"/>
  <c r="X2752" i="1"/>
  <c r="Y2752" i="1" s="1"/>
  <c r="V2756" i="1"/>
  <c r="AA2762" i="1"/>
  <c r="AB2762" i="1" s="1"/>
  <c r="X2762" i="1"/>
  <c r="Y2762" i="1" s="1"/>
  <c r="AA2765" i="1"/>
  <c r="V2770" i="1"/>
  <c r="AA2776" i="1"/>
  <c r="AB2776" i="1" s="1"/>
  <c r="V2776" i="1"/>
  <c r="Z2782" i="1"/>
  <c r="AB2782" i="1" s="1"/>
  <c r="X2783" i="1"/>
  <c r="X2784" i="1"/>
  <c r="V2788" i="1"/>
  <c r="AA2794" i="1"/>
  <c r="AB2794" i="1" s="1"/>
  <c r="X2794" i="1"/>
  <c r="AA2797" i="1"/>
  <c r="V2802" i="1"/>
  <c r="AA2808" i="1"/>
  <c r="AB2808" i="1" s="1"/>
  <c r="V2808" i="1"/>
  <c r="Z2814" i="1"/>
  <c r="X2815" i="1"/>
  <c r="X2816" i="1"/>
  <c r="Y2816" i="1" s="1"/>
  <c r="V2820" i="1"/>
  <c r="AA2826" i="1"/>
  <c r="AB2826" i="1" s="1"/>
  <c r="X2826" i="1"/>
  <c r="Y2826" i="1" s="1"/>
  <c r="AA2829" i="1"/>
  <c r="V2834" i="1"/>
  <c r="AA2840" i="1"/>
  <c r="AB2840" i="1" s="1"/>
  <c r="V2840" i="1"/>
  <c r="AB2844" i="1"/>
  <c r="Z2846" i="1"/>
  <c r="X2847" i="1"/>
  <c r="X2848" i="1"/>
  <c r="Y2848" i="1" s="1"/>
  <c r="V2852" i="1"/>
  <c r="AA2858" i="1"/>
  <c r="AB2858" i="1" s="1"/>
  <c r="X2858" i="1"/>
  <c r="AA2861" i="1"/>
  <c r="V2866" i="1"/>
  <c r="V2912" i="1"/>
  <c r="X2916" i="1"/>
  <c r="Y2916" i="1" s="1"/>
  <c r="V2916" i="1"/>
  <c r="V2928" i="1"/>
  <c r="X2932" i="1"/>
  <c r="Y2932" i="1" s="1"/>
  <c r="V2932" i="1"/>
  <c r="V2940" i="1"/>
  <c r="AA2944" i="1"/>
  <c r="AB2944" i="1" s="1"/>
  <c r="V2944" i="1"/>
  <c r="AA2946" i="1"/>
  <c r="AB2946" i="1" s="1"/>
  <c r="V2946" i="1"/>
  <c r="AA2948" i="1"/>
  <c r="AB2948" i="1" s="1"/>
  <c r="V2948" i="1"/>
  <c r="AA2950" i="1"/>
  <c r="AB2950" i="1" s="1"/>
  <c r="V2950" i="1"/>
  <c r="X2952" i="1"/>
  <c r="Y2952" i="1" s="1"/>
  <c r="V2952" i="1"/>
  <c r="V2964" i="1"/>
  <c r="V2974" i="1"/>
  <c r="V2990" i="1"/>
  <c r="V3014" i="1"/>
  <c r="AA3026" i="1"/>
  <c r="AB3026" i="1" s="1"/>
  <c r="V3028" i="1"/>
  <c r="AB3032" i="1"/>
  <c r="V3044" i="1"/>
  <c r="V3054" i="1"/>
  <c r="X3058" i="1"/>
  <c r="Y3058" i="1" s="1"/>
  <c r="V3058" i="1"/>
  <c r="V3070" i="1"/>
  <c r="AA3074" i="1"/>
  <c r="V3074" i="1"/>
  <c r="AA3076" i="1"/>
  <c r="AB3076" i="1" s="1"/>
  <c r="V3076" i="1"/>
  <c r="AA3078" i="1"/>
  <c r="V3078" i="1"/>
  <c r="AA3080" i="1"/>
  <c r="AB3080" i="1" s="1"/>
  <c r="V3080" i="1"/>
  <c r="AA3082" i="1"/>
  <c r="V3082" i="1"/>
  <c r="AA3084" i="1"/>
  <c r="AB3084" i="1" s="1"/>
  <c r="V3084" i="1"/>
  <c r="X3086" i="1"/>
  <c r="Y3086" i="1" s="1"/>
  <c r="V3086" i="1"/>
  <c r="V3098" i="1"/>
  <c r="X3102" i="1"/>
  <c r="V3102" i="1"/>
  <c r="X3130" i="1"/>
  <c r="V3130" i="1"/>
  <c r="X3146" i="1"/>
  <c r="Y3146" i="1" s="1"/>
  <c r="V3146" i="1"/>
  <c r="X3162" i="1"/>
  <c r="Y3162" i="1" s="1"/>
  <c r="V3162" i="1"/>
  <c r="Y3184" i="1"/>
  <c r="X3192" i="1"/>
  <c r="Y3192" i="1" s="1"/>
  <c r="AA3192" i="1"/>
  <c r="AB3192" i="1" s="1"/>
  <c r="W3198" i="1"/>
  <c r="Z3198" i="1"/>
  <c r="X3214" i="1"/>
  <c r="AA3214" i="1"/>
  <c r="W3222" i="1"/>
  <c r="V3222" i="1"/>
  <c r="Z3228" i="1"/>
  <c r="AB3228" i="1" s="1"/>
  <c r="W3228" i="1"/>
  <c r="X3256" i="1"/>
  <c r="AA3256" i="1"/>
  <c r="AB3256" i="1" s="1"/>
  <c r="W3262" i="1"/>
  <c r="Y3262" i="1" s="1"/>
  <c r="Z3262" i="1"/>
  <c r="X3278" i="1"/>
  <c r="AA3278" i="1"/>
  <c r="W3286" i="1"/>
  <c r="V3286" i="1"/>
  <c r="Z3292" i="1"/>
  <c r="W3292" i="1"/>
  <c r="AB3324" i="1"/>
  <c r="V3326" i="1"/>
  <c r="AA3328" i="1"/>
  <c r="X3334" i="1"/>
  <c r="V3334" i="1"/>
  <c r="X3340" i="1"/>
  <c r="V3340" i="1"/>
  <c r="AA3362" i="1"/>
  <c r="V3368" i="1"/>
  <c r="V3390" i="1"/>
  <c r="AA3392" i="1"/>
  <c r="X3398" i="1"/>
  <c r="Y3398" i="1" s="1"/>
  <c r="V3398" i="1"/>
  <c r="X3404" i="1"/>
  <c r="Y3404" i="1" s="1"/>
  <c r="V3404" i="1"/>
  <c r="V3415" i="1"/>
  <c r="V3420" i="1"/>
  <c r="X3420" i="1"/>
  <c r="Y3420" i="1" s="1"/>
  <c r="X3421" i="1"/>
  <c r="V3421" i="1"/>
  <c r="V3446" i="1"/>
  <c r="AA3446" i="1"/>
  <c r="X3446" i="1"/>
  <c r="V3450" i="1"/>
  <c r="X3450" i="1"/>
  <c r="Y3450" i="1" s="1"/>
  <c r="AA3450" i="1"/>
  <c r="Z3458" i="1"/>
  <c r="AB3458" i="1" s="1"/>
  <c r="W3458" i="1"/>
  <c r="Z3462" i="1"/>
  <c r="W3462" i="1"/>
  <c r="W3473" i="1"/>
  <c r="Z3473" i="1"/>
  <c r="Z3478" i="1"/>
  <c r="W3478" i="1"/>
  <c r="V3491" i="1"/>
  <c r="Z3494" i="1"/>
  <c r="AB3494" i="1" s="1"/>
  <c r="W3494" i="1"/>
  <c r="Y3494" i="1" s="1"/>
  <c r="W3511" i="1"/>
  <c r="Z3511" i="1"/>
  <c r="X3516" i="1"/>
  <c r="AA3516" i="1"/>
  <c r="W3521" i="1"/>
  <c r="Z3521" i="1"/>
  <c r="Z3526" i="1"/>
  <c r="W3526" i="1"/>
  <c r="Z3542" i="1"/>
  <c r="W3542" i="1"/>
  <c r="X3548" i="1"/>
  <c r="AA3548" i="1"/>
  <c r="AB3548" i="1" s="1"/>
  <c r="AA3556" i="1"/>
  <c r="AB3556" i="1" s="1"/>
  <c r="V3559" i="1"/>
  <c r="Z3565" i="1"/>
  <c r="W3565" i="1"/>
  <c r="W3591" i="1"/>
  <c r="Z3591" i="1"/>
  <c r="V3591" i="1"/>
  <c r="Z3597" i="1"/>
  <c r="W3597" i="1"/>
  <c r="W3617" i="1"/>
  <c r="Z3617" i="1"/>
  <c r="V3631" i="1"/>
  <c r="W3631" i="1"/>
  <c r="V3643" i="1"/>
  <c r="W3643" i="1"/>
  <c r="AA3691" i="1"/>
  <c r="AA3707" i="1"/>
  <c r="V3789" i="1"/>
  <c r="AA3791" i="1"/>
  <c r="AB3791" i="1" s="1"/>
  <c r="AA3797" i="1"/>
  <c r="V3807" i="1"/>
  <c r="W3811" i="1"/>
  <c r="Y3811" i="1" s="1"/>
  <c r="V3811" i="1"/>
  <c r="Z3811" i="1"/>
  <c r="AA2914" i="1"/>
  <c r="AB2914" i="1" s="1"/>
  <c r="AA2920" i="1"/>
  <c r="AA2930" i="1"/>
  <c r="AB2930" i="1" s="1"/>
  <c r="AA2942" i="1"/>
  <c r="AB2942" i="1" s="1"/>
  <c r="AA2956" i="1"/>
  <c r="W2958" i="1"/>
  <c r="W2964" i="1"/>
  <c r="Y2964" i="1" s="1"/>
  <c r="AA2966" i="1"/>
  <c r="AA2972" i="1"/>
  <c r="AA2982" i="1"/>
  <c r="AB2982" i="1" s="1"/>
  <c r="AA2988" i="1"/>
  <c r="AA3006" i="1"/>
  <c r="AA3010" i="1"/>
  <c r="Y3034" i="1"/>
  <c r="AA3042" i="1"/>
  <c r="AA3046" i="1"/>
  <c r="AA3056" i="1"/>
  <c r="AB3056" i="1" s="1"/>
  <c r="AA3062" i="1"/>
  <c r="AA3072" i="1"/>
  <c r="AA3090" i="1"/>
  <c r="AA3100" i="1"/>
  <c r="AB3100" i="1" s="1"/>
  <c r="AA3106" i="1"/>
  <c r="AA3118" i="1"/>
  <c r="AB3118" i="1" s="1"/>
  <c r="AA3124" i="1"/>
  <c r="AA3134" i="1"/>
  <c r="AA3140" i="1"/>
  <c r="AA3150" i="1"/>
  <c r="AB3150" i="1" s="1"/>
  <c r="AA3156" i="1"/>
  <c r="AA3166" i="1"/>
  <c r="AA3186" i="1"/>
  <c r="Y3194" i="1"/>
  <c r="AB3196" i="1"/>
  <c r="AB3208" i="1"/>
  <c r="X3212" i="1"/>
  <c r="Y3212" i="1" s="1"/>
  <c r="V3212" i="1"/>
  <c r="X3218" i="1"/>
  <c r="V3218" i="1"/>
  <c r="AB3220" i="1"/>
  <c r="AB3260" i="1"/>
  <c r="AB3272" i="1"/>
  <c r="X3276" i="1"/>
  <c r="V3276" i="1"/>
  <c r="X3282" i="1"/>
  <c r="V3282" i="1"/>
  <c r="AB3284" i="1"/>
  <c r="AB3308" i="1"/>
  <c r="X3312" i="1"/>
  <c r="Y3312" i="1" s="1"/>
  <c r="V3312" i="1"/>
  <c r="X3318" i="1"/>
  <c r="Y3318" i="1" s="1"/>
  <c r="V3318" i="1"/>
  <c r="AB3372" i="1"/>
  <c r="X3376" i="1"/>
  <c r="V3376" i="1"/>
  <c r="X3382" i="1"/>
  <c r="Y3382" i="1" s="1"/>
  <c r="V3382" i="1"/>
  <c r="AB3384" i="1"/>
  <c r="Y3411" i="1"/>
  <c r="AB3417" i="1"/>
  <c r="AB3425" i="1"/>
  <c r="Y3427" i="1"/>
  <c r="V3434" i="1"/>
  <c r="X3434" i="1"/>
  <c r="V3447" i="1"/>
  <c r="V3462" i="1"/>
  <c r="AA3462" i="1"/>
  <c r="V3466" i="1"/>
  <c r="X3466" i="1"/>
  <c r="Y3466" i="1" s="1"/>
  <c r="Z3477" i="1"/>
  <c r="W3477" i="1"/>
  <c r="V3478" i="1"/>
  <c r="X3478" i="1"/>
  <c r="W3495" i="1"/>
  <c r="Z3495" i="1"/>
  <c r="V3518" i="1"/>
  <c r="AA3518" i="1"/>
  <c r="AB3518" i="1" s="1"/>
  <c r="X3518" i="1"/>
  <c r="AA3536" i="1"/>
  <c r="X3536" i="1"/>
  <c r="V3566" i="1"/>
  <c r="AA3566" i="1"/>
  <c r="AB3566" i="1" s="1"/>
  <c r="V3571" i="1"/>
  <c r="V3578" i="1"/>
  <c r="X3578" i="1"/>
  <c r="AA3578" i="1"/>
  <c r="V3598" i="1"/>
  <c r="AA3598" i="1"/>
  <c r="Z3602" i="1"/>
  <c r="AB3602" i="1" s="1"/>
  <c r="W3602" i="1"/>
  <c r="Z3622" i="1"/>
  <c r="AB3622" i="1" s="1"/>
  <c r="W3622" i="1"/>
  <c r="Y3622" i="1" s="1"/>
  <c r="W3671" i="1"/>
  <c r="V3671" i="1"/>
  <c r="Z3677" i="1"/>
  <c r="AB3677" i="1" s="1"/>
  <c r="W3677" i="1"/>
  <c r="Y3677" i="1" s="1"/>
  <c r="V3677" i="1"/>
  <c r="X3689" i="1"/>
  <c r="V3689" i="1"/>
  <c r="W3697" i="1"/>
  <c r="V3697" i="1"/>
  <c r="W3721" i="1"/>
  <c r="V3721" i="1"/>
  <c r="X3727" i="1"/>
  <c r="V3727" i="1"/>
  <c r="AA3727" i="1"/>
  <c r="AB3727" i="1" s="1"/>
  <c r="X3733" i="1"/>
  <c r="Y3733" i="1" s="1"/>
  <c r="AA3733" i="1"/>
  <c r="W3747" i="1"/>
  <c r="Z3747" i="1"/>
  <c r="AB3747" i="1" s="1"/>
  <c r="W3753" i="1"/>
  <c r="Y3753" i="1" s="1"/>
  <c r="V3753" i="1"/>
  <c r="X3759" i="1"/>
  <c r="V3759" i="1"/>
  <c r="W3765" i="1"/>
  <c r="Y3765" i="1" s="1"/>
  <c r="V3765" i="1"/>
  <c r="X3771" i="1"/>
  <c r="Y3771" i="1" s="1"/>
  <c r="V3771" i="1"/>
  <c r="AA3771" i="1"/>
  <c r="AB3771" i="1" s="1"/>
  <c r="X3777" i="1"/>
  <c r="AA3777" i="1"/>
  <c r="AB3781" i="1"/>
  <c r="W3787" i="1"/>
  <c r="Y3787" i="1" s="1"/>
  <c r="V3787" i="1"/>
  <c r="W3809" i="1"/>
  <c r="V3809" i="1"/>
  <c r="Z3821" i="1"/>
  <c r="AB3821" i="1" s="1"/>
  <c r="W3821" i="1"/>
  <c r="W3841" i="1"/>
  <c r="Z3841" i="1"/>
  <c r="W3853" i="1"/>
  <c r="Z3853" i="1"/>
  <c r="W3861" i="1"/>
  <c r="Z3861" i="1"/>
  <c r="AB3861" i="1" s="1"/>
  <c r="W3887" i="1"/>
  <c r="Y3887" i="1" s="1"/>
  <c r="Z3887" i="1"/>
  <c r="W3907" i="1"/>
  <c r="Z3907" i="1"/>
  <c r="AB3907" i="1" s="1"/>
  <c r="W3931" i="1"/>
  <c r="Z3931" i="1"/>
  <c r="X3961" i="1"/>
  <c r="V3961" i="1"/>
  <c r="AA3961" i="1"/>
  <c r="AB3961" i="1" s="1"/>
  <c r="AA3967" i="1"/>
  <c r="V3967" i="1"/>
  <c r="X3967" i="1"/>
  <c r="AA3983" i="1"/>
  <c r="V3983" i="1"/>
  <c r="X3983" i="1"/>
  <c r="AA4041" i="1"/>
  <c r="X4041" i="1"/>
  <c r="AA4063" i="1"/>
  <c r="X4063" i="1"/>
  <c r="AA2458" i="1"/>
  <c r="AB2458" i="1" s="1"/>
  <c r="AA2462" i="1"/>
  <c r="AA2466" i="1"/>
  <c r="AB2466" i="1" s="1"/>
  <c r="AA2470" i="1"/>
  <c r="AB2470" i="1" s="1"/>
  <c r="Y2474" i="1"/>
  <c r="AA2474" i="1"/>
  <c r="AA2478" i="1"/>
  <c r="AB2478" i="1" s="1"/>
  <c r="Y2482" i="1"/>
  <c r="AA2482" i="1"/>
  <c r="AB2482" i="1" s="1"/>
  <c r="AA2486" i="1"/>
  <c r="AA2490" i="1"/>
  <c r="AB2490" i="1" s="1"/>
  <c r="AA2494" i="1"/>
  <c r="AA2504" i="1"/>
  <c r="AB2504" i="1" s="1"/>
  <c r="AA2508" i="1"/>
  <c r="AA2512" i="1"/>
  <c r="AB2512" i="1" s="1"/>
  <c r="Z2596" i="1"/>
  <c r="AB2596" i="1" s="1"/>
  <c r="Z2604" i="1"/>
  <c r="AB2606" i="1"/>
  <c r="Z2612" i="1"/>
  <c r="AB2614" i="1"/>
  <c r="Z2620" i="1"/>
  <c r="AB2620" i="1" s="1"/>
  <c r="Z2628" i="1"/>
  <c r="Z2636" i="1"/>
  <c r="AB2638" i="1"/>
  <c r="Z2644" i="1"/>
  <c r="Z2652" i="1"/>
  <c r="AB2652" i="1" s="1"/>
  <c r="Z2660" i="1"/>
  <c r="AB2660" i="1" s="1"/>
  <c r="Z2668" i="1"/>
  <c r="AB2670" i="1"/>
  <c r="Z2676" i="1"/>
  <c r="Z2684" i="1"/>
  <c r="Z2692" i="1"/>
  <c r="AB2692" i="1" s="1"/>
  <c r="AB2694" i="1"/>
  <c r="Z2700" i="1"/>
  <c r="AB2702" i="1"/>
  <c r="Z2708" i="1"/>
  <c r="AB2710" i="1"/>
  <c r="Z2716" i="1"/>
  <c r="Z2724" i="1"/>
  <c r="AB2724" i="1" s="1"/>
  <c r="Z2732" i="1"/>
  <c r="Z2740" i="1"/>
  <c r="AB2742" i="1"/>
  <c r="Z2748" i="1"/>
  <c r="AB2748" i="1" s="1"/>
  <c r="Z2756" i="1"/>
  <c r="Z2764" i="1"/>
  <c r="Z2772" i="1"/>
  <c r="Z2780" i="1"/>
  <c r="AB2780" i="1" s="1"/>
  <c r="Z2788" i="1"/>
  <c r="Z2796" i="1"/>
  <c r="AB2798" i="1"/>
  <c r="Z2804" i="1"/>
  <c r="AB2806" i="1"/>
  <c r="Z2812" i="1"/>
  <c r="Z2820" i="1"/>
  <c r="AB2820" i="1" s="1"/>
  <c r="AB2822" i="1"/>
  <c r="Z2828" i="1"/>
  <c r="AB2830" i="1"/>
  <c r="Z2836" i="1"/>
  <c r="Z2844" i="1"/>
  <c r="AB2846" i="1"/>
  <c r="Z2852" i="1"/>
  <c r="AB2852" i="1" s="1"/>
  <c r="Z2860" i="1"/>
  <c r="AB2862" i="1"/>
  <c r="V2876" i="1"/>
  <c r="V2884" i="1"/>
  <c r="V2892" i="1"/>
  <c r="V2900" i="1"/>
  <c r="V2908" i="1"/>
  <c r="V2914" i="1"/>
  <c r="AA2918" i="1"/>
  <c r="V2920" i="1"/>
  <c r="AA2924" i="1"/>
  <c r="AB2924" i="1" s="1"/>
  <c r="V2930" i="1"/>
  <c r="V2936" i="1"/>
  <c r="V2942" i="1"/>
  <c r="AA2954" i="1"/>
  <c r="AA2960" i="1"/>
  <c r="AB2960" i="1" s="1"/>
  <c r="V2966" i="1"/>
  <c r="Y2970" i="1"/>
  <c r="AA2970" i="1"/>
  <c r="AB2970" i="1" s="1"/>
  <c r="V2972" i="1"/>
  <c r="AA2976" i="1"/>
  <c r="AB2976" i="1" s="1"/>
  <c r="V2982" i="1"/>
  <c r="Y2986" i="1"/>
  <c r="AA2986" i="1"/>
  <c r="AB2986" i="1" s="1"/>
  <c r="V2988" i="1"/>
  <c r="Y2992" i="1"/>
  <c r="AA2992" i="1"/>
  <c r="AB2992" i="1" s="1"/>
  <c r="AA3000" i="1"/>
  <c r="V3006" i="1"/>
  <c r="V3010" i="1"/>
  <c r="AA3016" i="1"/>
  <c r="AB3016" i="1" s="1"/>
  <c r="V3022" i="1"/>
  <c r="V3040" i="1"/>
  <c r="V3042" i="1"/>
  <c r="V3046" i="1"/>
  <c r="AA3050" i="1"/>
  <c r="AB3050" i="1" s="1"/>
  <c r="V3056" i="1"/>
  <c r="Y3060" i="1"/>
  <c r="AA3060" i="1"/>
  <c r="AB3060" i="1" s="1"/>
  <c r="V3062" i="1"/>
  <c r="Y3066" i="1"/>
  <c r="AA3066" i="1"/>
  <c r="AB3066" i="1" s="1"/>
  <c r="V3072" i="1"/>
  <c r="AA3088" i="1"/>
  <c r="AB3088" i="1" s="1"/>
  <c r="V3090" i="1"/>
  <c r="Y3094" i="1"/>
  <c r="AA3094" i="1"/>
  <c r="V3100" i="1"/>
  <c r="AA3104" i="1"/>
  <c r="V3106" i="1"/>
  <c r="Y3110" i="1"/>
  <c r="AA3110" i="1"/>
  <c r="AB3110" i="1" s="1"/>
  <c r="V3118" i="1"/>
  <c r="AA3122" i="1"/>
  <c r="AB3122" i="1" s="1"/>
  <c r="V3124" i="1"/>
  <c r="AA3128" i="1"/>
  <c r="V3134" i="1"/>
  <c r="Y3138" i="1"/>
  <c r="AA3138" i="1"/>
  <c r="AB3138" i="1" s="1"/>
  <c r="V3140" i="1"/>
  <c r="AA3144" i="1"/>
  <c r="AB3144" i="1" s="1"/>
  <c r="V3150" i="1"/>
  <c r="AA3154" i="1"/>
  <c r="AB3154" i="1" s="1"/>
  <c r="V3156" i="1"/>
  <c r="Y3160" i="1"/>
  <c r="AA3160" i="1"/>
  <c r="V3166" i="1"/>
  <c r="Y3170" i="1"/>
  <c r="AA3170" i="1"/>
  <c r="AB3170" i="1" s="1"/>
  <c r="V3172" i="1"/>
  <c r="V3174" i="1"/>
  <c r="V3176" i="1"/>
  <c r="V3178" i="1"/>
  <c r="V3180" i="1"/>
  <c r="V3182" i="1"/>
  <c r="V3184" i="1"/>
  <c r="V3186" i="1"/>
  <c r="X3190" i="1"/>
  <c r="AA3190" i="1"/>
  <c r="V3194" i="1"/>
  <c r="X3196" i="1"/>
  <c r="Y3196" i="1" s="1"/>
  <c r="V3196" i="1"/>
  <c r="X3202" i="1"/>
  <c r="V3202" i="1"/>
  <c r="Y3220" i="1"/>
  <c r="V3224" i="1"/>
  <c r="V3236" i="1"/>
  <c r="V3246" i="1"/>
  <c r="V3258" i="1"/>
  <c r="X3260" i="1"/>
  <c r="Y3260" i="1" s="1"/>
  <c r="V3260" i="1"/>
  <c r="X3266" i="1"/>
  <c r="Y3266" i="1" s="1"/>
  <c r="V3266" i="1"/>
  <c r="V3288" i="1"/>
  <c r="V3300" i="1"/>
  <c r="Y3302" i="1"/>
  <c r="Y3320" i="1"/>
  <c r="V3324" i="1"/>
  <c r="V3336" i="1"/>
  <c r="V3346" i="1"/>
  <c r="V3358" i="1"/>
  <c r="X3360" i="1"/>
  <c r="V3360" i="1"/>
  <c r="X3366" i="1"/>
  <c r="Y3366" i="1" s="1"/>
  <c r="V3366" i="1"/>
  <c r="V3388" i="1"/>
  <c r="V3400" i="1"/>
  <c r="V3411" i="1"/>
  <c r="V3419" i="1"/>
  <c r="V3427" i="1"/>
  <c r="W3431" i="1"/>
  <c r="Z3431" i="1"/>
  <c r="X3440" i="1"/>
  <c r="AA3452" i="1"/>
  <c r="V3454" i="1"/>
  <c r="AA3454" i="1"/>
  <c r="AB3454" i="1" s="1"/>
  <c r="X3454" i="1"/>
  <c r="X3456" i="1"/>
  <c r="X3462" i="1"/>
  <c r="Y3462" i="1" s="1"/>
  <c r="AA3466" i="1"/>
  <c r="AB3466" i="1" s="1"/>
  <c r="AA3472" i="1"/>
  <c r="X3472" i="1"/>
  <c r="AA3478" i="1"/>
  <c r="V3502" i="1"/>
  <c r="AA3502" i="1"/>
  <c r="V3507" i="1"/>
  <c r="V3514" i="1"/>
  <c r="X3514" i="1"/>
  <c r="AA3514" i="1"/>
  <c r="AB3514" i="1" s="1"/>
  <c r="V3534" i="1"/>
  <c r="AA3534" i="1"/>
  <c r="AB3534" i="1" s="1"/>
  <c r="Z3538" i="1"/>
  <c r="AB3538" i="1" s="1"/>
  <c r="W3538" i="1"/>
  <c r="X3540" i="1"/>
  <c r="Z3558" i="1"/>
  <c r="W3558" i="1"/>
  <c r="Y3558" i="1" s="1"/>
  <c r="AB3586" i="1"/>
  <c r="Z3590" i="1"/>
  <c r="W3590" i="1"/>
  <c r="Z3594" i="1"/>
  <c r="W3594" i="1"/>
  <c r="AA3596" i="1"/>
  <c r="AB3596" i="1" s="1"/>
  <c r="W3601" i="1"/>
  <c r="Z3601" i="1"/>
  <c r="Z3606" i="1"/>
  <c r="AB3606" i="1" s="1"/>
  <c r="W3606" i="1"/>
  <c r="X3612" i="1"/>
  <c r="AA3612" i="1"/>
  <c r="AB3612" i="1" s="1"/>
  <c r="V3619" i="1"/>
  <c r="AB3624" i="1"/>
  <c r="V3626" i="1"/>
  <c r="X3626" i="1"/>
  <c r="Y3626" i="1" s="1"/>
  <c r="V3641" i="1"/>
  <c r="Z3649" i="1"/>
  <c r="W3649" i="1"/>
  <c r="AA3665" i="1"/>
  <c r="AB3665" i="1" s="1"/>
  <c r="V3665" i="1"/>
  <c r="X3665" i="1"/>
  <c r="Y3665" i="1" s="1"/>
  <c r="AA3673" i="1"/>
  <c r="AB3673" i="1" s="1"/>
  <c r="Y3683" i="1"/>
  <c r="W3695" i="1"/>
  <c r="Y3695" i="1" s="1"/>
  <c r="V3695" i="1"/>
  <c r="X3701" i="1"/>
  <c r="Y3701" i="1" s="1"/>
  <c r="AA3701" i="1"/>
  <c r="W3707" i="1"/>
  <c r="Z3707" i="1"/>
  <c r="X3713" i="1"/>
  <c r="AA3713" i="1"/>
  <c r="AB3713" i="1" s="1"/>
  <c r="AA3715" i="1"/>
  <c r="AB3715" i="1" s="1"/>
  <c r="V3715" i="1"/>
  <c r="X3715" i="1"/>
  <c r="Y3717" i="1"/>
  <c r="AA3723" i="1"/>
  <c r="AB3723" i="1" s="1"/>
  <c r="V3733" i="1"/>
  <c r="X3739" i="1"/>
  <c r="AA3739" i="1"/>
  <c r="AB3739" i="1" s="1"/>
  <c r="X3747" i="1"/>
  <c r="Y3747" i="1" s="1"/>
  <c r="V3747" i="1"/>
  <c r="W3751" i="1"/>
  <c r="V3751" i="1"/>
  <c r="X3757" i="1"/>
  <c r="Y3757" i="1" s="1"/>
  <c r="V3757" i="1"/>
  <c r="AA3757" i="1"/>
  <c r="V3777" i="1"/>
  <c r="W3785" i="1"/>
  <c r="V3785" i="1"/>
  <c r="Z3791" i="1"/>
  <c r="W3791" i="1"/>
  <c r="Y3791" i="1" s="1"/>
  <c r="W3797" i="1"/>
  <c r="Z3797" i="1"/>
  <c r="X3803" i="1"/>
  <c r="Y3803" i="1" s="1"/>
  <c r="V3803" i="1"/>
  <c r="X3813" i="1"/>
  <c r="AA3813" i="1"/>
  <c r="X3821" i="1"/>
  <c r="Y3821" i="1" s="1"/>
  <c r="V3821" i="1"/>
  <c r="X3827" i="1"/>
  <c r="AA3827" i="1"/>
  <c r="AB3827" i="1" s="1"/>
  <c r="Z3835" i="1"/>
  <c r="W3835" i="1"/>
  <c r="X3841" i="1"/>
  <c r="V3841" i="1"/>
  <c r="X3847" i="1"/>
  <c r="Y3847" i="1" s="1"/>
  <c r="V3847" i="1"/>
  <c r="AA3847" i="1"/>
  <c r="X3851" i="1"/>
  <c r="Y3851" i="1" s="1"/>
  <c r="V3851" i="1"/>
  <c r="AA3851" i="1"/>
  <c r="AB3851" i="1" s="1"/>
  <c r="X3853" i="1"/>
  <c r="V3853" i="1"/>
  <c r="AA3853" i="1"/>
  <c r="AB3853" i="1" s="1"/>
  <c r="W3859" i="1"/>
  <c r="Y3859" i="1" s="1"/>
  <c r="V3859" i="1"/>
  <c r="W3875" i="1"/>
  <c r="Z3875" i="1"/>
  <c r="X3883" i="1"/>
  <c r="Y3883" i="1" s="1"/>
  <c r="AA3883" i="1"/>
  <c r="AB3883" i="1" s="1"/>
  <c r="V3883" i="1"/>
  <c r="X4059" i="1"/>
  <c r="Y4059" i="1" s="1"/>
  <c r="AA4059" i="1"/>
  <c r="V4059" i="1"/>
  <c r="AA4062" i="1"/>
  <c r="X4062" i="1"/>
  <c r="AA3200" i="1"/>
  <c r="AB3200" i="1" s="1"/>
  <c r="AA3206" i="1"/>
  <c r="AA3216" i="1"/>
  <c r="AB3216" i="1" s="1"/>
  <c r="AA3222" i="1"/>
  <c r="AB3222" i="1" s="1"/>
  <c r="AA3232" i="1"/>
  <c r="AB3232" i="1" s="1"/>
  <c r="AA3238" i="1"/>
  <c r="AA3248" i="1"/>
  <c r="AB3248" i="1" s="1"/>
  <c r="AA3254" i="1"/>
  <c r="AB3254" i="1" s="1"/>
  <c r="AA3264" i="1"/>
  <c r="AB3264" i="1" s="1"/>
  <c r="AA3270" i="1"/>
  <c r="AA3280" i="1"/>
  <c r="AB3280" i="1" s="1"/>
  <c r="AA3286" i="1"/>
  <c r="AA3296" i="1"/>
  <c r="AB3296" i="1" s="1"/>
  <c r="AA3306" i="1"/>
  <c r="AA3316" i="1"/>
  <c r="AA3322" i="1"/>
  <c r="AA3332" i="1"/>
  <c r="AB3332" i="1" s="1"/>
  <c r="AA3338" i="1"/>
  <c r="AA3348" i="1"/>
  <c r="AA3354" i="1"/>
  <c r="AB3354" i="1" s="1"/>
  <c r="AA3364" i="1"/>
  <c r="AB3364" i="1" s="1"/>
  <c r="AA3370" i="1"/>
  <c r="AA3380" i="1"/>
  <c r="AA3386" i="1"/>
  <c r="AA3396" i="1"/>
  <c r="AB3396" i="1" s="1"/>
  <c r="AA3402" i="1"/>
  <c r="Z3446" i="1"/>
  <c r="W3446" i="1"/>
  <c r="Y3446" i="1" s="1"/>
  <c r="V3459" i="1"/>
  <c r="V3482" i="1"/>
  <c r="X3482" i="1"/>
  <c r="V3486" i="1"/>
  <c r="AA3486" i="1"/>
  <c r="V3494" i="1"/>
  <c r="AB3506" i="1"/>
  <c r="Z3510" i="1"/>
  <c r="W3510" i="1"/>
  <c r="Y3510" i="1" s="1"/>
  <c r="V3523" i="1"/>
  <c r="V3546" i="1"/>
  <c r="X3546" i="1"/>
  <c r="Y3546" i="1" s="1"/>
  <c r="V3550" i="1"/>
  <c r="AA3550" i="1"/>
  <c r="AB3550" i="1" s="1"/>
  <c r="AB3552" i="1"/>
  <c r="V3558" i="1"/>
  <c r="Z3574" i="1"/>
  <c r="AB3574" i="1" s="1"/>
  <c r="W3574" i="1"/>
  <c r="Y3574" i="1" s="1"/>
  <c r="V3587" i="1"/>
  <c r="AB3608" i="1"/>
  <c r="V3610" i="1"/>
  <c r="X3610" i="1"/>
  <c r="Y3610" i="1" s="1"/>
  <c r="V3614" i="1"/>
  <c r="AA3614" i="1"/>
  <c r="AB3614" i="1" s="1"/>
  <c r="AB3616" i="1"/>
  <c r="V3622" i="1"/>
  <c r="X3639" i="1"/>
  <c r="V3639" i="1"/>
  <c r="Y3645" i="1"/>
  <c r="AA3659" i="1"/>
  <c r="W3661" i="1"/>
  <c r="Y3661" i="1" s="1"/>
  <c r="AA3667" i="1"/>
  <c r="V3667" i="1"/>
  <c r="Z3669" i="1"/>
  <c r="AB3669" i="1" s="1"/>
  <c r="W3679" i="1"/>
  <c r="Y3679" i="1" s="1"/>
  <c r="AA3681" i="1"/>
  <c r="V3681" i="1"/>
  <c r="Z3687" i="1"/>
  <c r="AB3693" i="1"/>
  <c r="Z3701" i="1"/>
  <c r="W3705" i="1"/>
  <c r="Y3705" i="1" s="1"/>
  <c r="AA3717" i="1"/>
  <c r="AB3717" i="1" s="1"/>
  <c r="V3717" i="1"/>
  <c r="Z3719" i="1"/>
  <c r="AB3719" i="1" s="1"/>
  <c r="AA3725" i="1"/>
  <c r="AB3725" i="1" s="1"/>
  <c r="X3731" i="1"/>
  <c r="Y3731" i="1" s="1"/>
  <c r="V3731" i="1"/>
  <c r="Z3733" i="1"/>
  <c r="AA3743" i="1"/>
  <c r="AB3743" i="1" s="1"/>
  <c r="W3745" i="1"/>
  <c r="AA3749" i="1"/>
  <c r="X3761" i="1"/>
  <c r="V3761" i="1"/>
  <c r="AA3763" i="1"/>
  <c r="AB3763" i="1" s="1"/>
  <c r="X3767" i="1"/>
  <c r="V3767" i="1"/>
  <c r="AA3769" i="1"/>
  <c r="AB3769" i="1" s="1"/>
  <c r="Z3777" i="1"/>
  <c r="X3781" i="1"/>
  <c r="Y3781" i="1" s="1"/>
  <c r="V3781" i="1"/>
  <c r="Z3783" i="1"/>
  <c r="AA3799" i="1"/>
  <c r="Z3807" i="1"/>
  <c r="AA3817" i="1"/>
  <c r="AB3817" i="1" s="1"/>
  <c r="W3819" i="1"/>
  <c r="Y3819" i="1" s="1"/>
  <c r="AA3837" i="1"/>
  <c r="W3839" i="1"/>
  <c r="Z3845" i="1"/>
  <c r="X3857" i="1"/>
  <c r="AA3857" i="1"/>
  <c r="X3861" i="1"/>
  <c r="Y3861" i="1" s="1"/>
  <c r="V3861" i="1"/>
  <c r="Z3871" i="1"/>
  <c r="W3871" i="1"/>
  <c r="AB3895" i="1"/>
  <c r="X3901" i="1"/>
  <c r="Y3901" i="1" s="1"/>
  <c r="AA3901" i="1"/>
  <c r="AB3901" i="1" s="1"/>
  <c r="Z3903" i="1"/>
  <c r="V3903" i="1"/>
  <c r="W3903" i="1"/>
  <c r="Y3903" i="1" s="1"/>
  <c r="W3927" i="1"/>
  <c r="Z3927" i="1"/>
  <c r="AA3945" i="1"/>
  <c r="AB3955" i="1"/>
  <c r="AA3991" i="1"/>
  <c r="AB3991" i="1" s="1"/>
  <c r="X4007" i="1"/>
  <c r="V4007" i="1"/>
  <c r="AA4007" i="1"/>
  <c r="AB4007" i="1" s="1"/>
  <c r="W4019" i="1"/>
  <c r="Z4019" i="1"/>
  <c r="AB4039" i="1"/>
  <c r="Z4088" i="1"/>
  <c r="W4088" i="1"/>
  <c r="V4117" i="1"/>
  <c r="AA4117" i="1"/>
  <c r="AB4117" i="1" s="1"/>
  <c r="Z4150" i="1"/>
  <c r="W4150" i="1"/>
  <c r="V4161" i="1"/>
  <c r="AA4161" i="1"/>
  <c r="AB4161" i="1" s="1"/>
  <c r="Z4172" i="1"/>
  <c r="W4172" i="1"/>
  <c r="Z4224" i="1"/>
  <c r="W4224" i="1"/>
  <c r="AA4228" i="1"/>
  <c r="AB4228" i="1" s="1"/>
  <c r="X4228" i="1"/>
  <c r="AA4298" i="1"/>
  <c r="X4298" i="1"/>
  <c r="V4302" i="1"/>
  <c r="X4302" i="1"/>
  <c r="AA4302" i="1"/>
  <c r="AB4302" i="1" s="1"/>
  <c r="V4321" i="1"/>
  <c r="AA4443" i="1"/>
  <c r="X4443" i="1"/>
  <c r="V4443" i="1"/>
  <c r="X4490" i="1"/>
  <c r="Y4490" i="1" s="1"/>
  <c r="AA4490" i="1"/>
  <c r="AB4490" i="1" s="1"/>
  <c r="V4490" i="1"/>
  <c r="AA4500" i="1"/>
  <c r="X4500" i="1"/>
  <c r="X4502" i="1"/>
  <c r="V4502" i="1"/>
  <c r="AA4502" i="1"/>
  <c r="X3653" i="1"/>
  <c r="Y3653" i="1" s="1"/>
  <c r="V3653" i="1"/>
  <c r="AA3657" i="1"/>
  <c r="Y3675" i="1"/>
  <c r="AA3675" i="1"/>
  <c r="AB3675" i="1" s="1"/>
  <c r="AA3683" i="1"/>
  <c r="V3683" i="1"/>
  <c r="Z3685" i="1"/>
  <c r="X3711" i="1"/>
  <c r="Y3711" i="1" s="1"/>
  <c r="V3711" i="1"/>
  <c r="Y3725" i="1"/>
  <c r="X3737" i="1"/>
  <c r="V3737" i="1"/>
  <c r="X3795" i="1"/>
  <c r="Y3795" i="1" s="1"/>
  <c r="V3795" i="1"/>
  <c r="X3825" i="1"/>
  <c r="Y3825" i="1" s="1"/>
  <c r="V3825" i="1"/>
  <c r="X3831" i="1"/>
  <c r="V3831" i="1"/>
  <c r="X3869" i="1"/>
  <c r="Y3869" i="1" s="1"/>
  <c r="AA3869" i="1"/>
  <c r="W3877" i="1"/>
  <c r="Z3877" i="1"/>
  <c r="AB3877" i="1" s="1"/>
  <c r="X3917" i="1"/>
  <c r="Y3917" i="1" s="1"/>
  <c r="V3917" i="1"/>
  <c r="AA3917" i="1"/>
  <c r="AB3917" i="1" s="1"/>
  <c r="X3921" i="1"/>
  <c r="V3921" i="1"/>
  <c r="Z3939" i="1"/>
  <c r="W3939" i="1"/>
  <c r="Y3939" i="1" s="1"/>
  <c r="Z3947" i="1"/>
  <c r="V3947" i="1"/>
  <c r="W3947" i="1"/>
  <c r="AA3969" i="1"/>
  <c r="AB3969" i="1" s="1"/>
  <c r="V3969" i="1"/>
  <c r="X3969" i="1"/>
  <c r="W3983" i="1"/>
  <c r="Y3983" i="1" s="1"/>
  <c r="Z3983" i="1"/>
  <c r="Z4013" i="1"/>
  <c r="AB4013" i="1" s="1"/>
  <c r="W4013" i="1"/>
  <c r="Y4013" i="1" s="1"/>
  <c r="V4013" i="1"/>
  <c r="X4019" i="1"/>
  <c r="Y4019" i="1" s="1"/>
  <c r="V4019" i="1"/>
  <c r="AA4019" i="1"/>
  <c r="Z4029" i="1"/>
  <c r="AB4029" i="1" s="1"/>
  <c r="V4029" i="1"/>
  <c r="W4029" i="1"/>
  <c r="AA4080" i="1"/>
  <c r="AB4080" i="1" s="1"/>
  <c r="X4080" i="1"/>
  <c r="Z4092" i="1"/>
  <c r="W4092" i="1"/>
  <c r="W4104" i="1"/>
  <c r="Z4104" i="1"/>
  <c r="X4177" i="1"/>
  <c r="Y4177" i="1" s="1"/>
  <c r="AA4177" i="1"/>
  <c r="V4177" i="1"/>
  <c r="Z4221" i="1"/>
  <c r="W4221" i="1"/>
  <c r="Z4237" i="1"/>
  <c r="W4237" i="1"/>
  <c r="V4238" i="1"/>
  <c r="X4238" i="1"/>
  <c r="AA4238" i="1"/>
  <c r="AB4238" i="1" s="1"/>
  <c r="X4290" i="1"/>
  <c r="AA4290" i="1"/>
  <c r="AA4312" i="1"/>
  <c r="X4312" i="1"/>
  <c r="V4404" i="1"/>
  <c r="AA4404" i="1"/>
  <c r="X4404" i="1"/>
  <c r="Y4404" i="1" s="1"/>
  <c r="W4417" i="1"/>
  <c r="Z4417" i="1"/>
  <c r="AA4428" i="1"/>
  <c r="X4428" i="1"/>
  <c r="AA4442" i="1"/>
  <c r="X4442" i="1"/>
  <c r="AA4469" i="1"/>
  <c r="X4469" i="1"/>
  <c r="Y4469" i="1" s="1"/>
  <c r="AA4470" i="1"/>
  <c r="V4470" i="1"/>
  <c r="X4470" i="1"/>
  <c r="X3877" i="1"/>
  <c r="Y3877" i="1" s="1"/>
  <c r="V3877" i="1"/>
  <c r="X3887" i="1"/>
  <c r="V3887" i="1"/>
  <c r="X3891" i="1"/>
  <c r="V3891" i="1"/>
  <c r="W3905" i="1"/>
  <c r="Y3905" i="1" s="1"/>
  <c r="V3905" i="1"/>
  <c r="X3931" i="1"/>
  <c r="V3931" i="1"/>
  <c r="X3943" i="1"/>
  <c r="Y3943" i="1" s="1"/>
  <c r="V3943" i="1"/>
  <c r="AA4009" i="1"/>
  <c r="AA4017" i="1"/>
  <c r="AB4017" i="1" s="1"/>
  <c r="V4017" i="1"/>
  <c r="X4017" i="1"/>
  <c r="Y4017" i="1" s="1"/>
  <c r="X4025" i="1"/>
  <c r="V4025" i="1"/>
  <c r="W4032" i="1"/>
  <c r="Z4032" i="1"/>
  <c r="X4033" i="1"/>
  <c r="AA4033" i="1"/>
  <c r="AB4033" i="1" s="1"/>
  <c r="W4060" i="1"/>
  <c r="V4060" i="1"/>
  <c r="W4090" i="1"/>
  <c r="Z4090" i="1"/>
  <c r="W4122" i="1"/>
  <c r="Z4122" i="1"/>
  <c r="Z4140" i="1"/>
  <c r="W4140" i="1"/>
  <c r="V4141" i="1"/>
  <c r="AA4141" i="1"/>
  <c r="AB4141" i="1" s="1"/>
  <c r="V4149" i="1"/>
  <c r="AA4149" i="1"/>
  <c r="AB4149" i="1" s="1"/>
  <c r="Z4162" i="1"/>
  <c r="W4162" i="1"/>
  <c r="V4169" i="1"/>
  <c r="AA4169" i="1"/>
  <c r="AB4169" i="1" s="1"/>
  <c r="AB4185" i="1"/>
  <c r="Z4205" i="1"/>
  <c r="W4205" i="1"/>
  <c r="Z4210" i="1"/>
  <c r="AB4210" i="1" s="1"/>
  <c r="W4210" i="1"/>
  <c r="AA4220" i="1"/>
  <c r="X4220" i="1"/>
  <c r="AA4248" i="1"/>
  <c r="AB4248" i="1" s="1"/>
  <c r="X4248" i="1"/>
  <c r="Z4256" i="1"/>
  <c r="W4256" i="1"/>
  <c r="AA4268" i="1"/>
  <c r="X4268" i="1"/>
  <c r="Z4282" i="1"/>
  <c r="W4282" i="1"/>
  <c r="Y4316" i="1"/>
  <c r="AA4320" i="1"/>
  <c r="X4320" i="1"/>
  <c r="W4332" i="1"/>
  <c r="Z4332" i="1"/>
  <c r="W4341" i="1"/>
  <c r="Z4341" i="1"/>
  <c r="AA4367" i="1"/>
  <c r="X4367" i="1"/>
  <c r="V4382" i="1"/>
  <c r="W4382" i="1"/>
  <c r="Y4382" i="1" s="1"/>
  <c r="AA4385" i="1"/>
  <c r="V4385" i="1"/>
  <c r="X4385" i="1"/>
  <c r="Y4385" i="1" s="1"/>
  <c r="V4387" i="1"/>
  <c r="X4394" i="1"/>
  <c r="V4394" i="1"/>
  <c r="V4414" i="1"/>
  <c r="W4414" i="1"/>
  <c r="AA4417" i="1"/>
  <c r="AB4417" i="1" s="1"/>
  <c r="V4417" i="1"/>
  <c r="X4417" i="1"/>
  <c r="V4419" i="1"/>
  <c r="AA4424" i="1"/>
  <c r="X4424" i="1"/>
  <c r="AA4435" i="1"/>
  <c r="X4435" i="1"/>
  <c r="X4451" i="1"/>
  <c r="Y4451" i="1" s="1"/>
  <c r="V4451" i="1"/>
  <c r="AA4451" i="1"/>
  <c r="W4480" i="1"/>
  <c r="Z4480" i="1"/>
  <c r="X4489" i="1"/>
  <c r="V4489" i="1"/>
  <c r="W4518" i="1"/>
  <c r="Y4518" i="1" s="1"/>
  <c r="V4518" i="1"/>
  <c r="Z4518" i="1"/>
  <c r="AB4518" i="1" s="1"/>
  <c r="V3442" i="1"/>
  <c r="V3458" i="1"/>
  <c r="V3474" i="1"/>
  <c r="V3490" i="1"/>
  <c r="V3506" i="1"/>
  <c r="V3522" i="1"/>
  <c r="V3538" i="1"/>
  <c r="V3554" i="1"/>
  <c r="V3570" i="1"/>
  <c r="V3586" i="1"/>
  <c r="V3602" i="1"/>
  <c r="V3618" i="1"/>
  <c r="V3634" i="1"/>
  <c r="Y3637" i="1"/>
  <c r="AA3637" i="1"/>
  <c r="AB3637" i="1" s="1"/>
  <c r="AA3643" i="1"/>
  <c r="AA3695" i="1"/>
  <c r="AB3695" i="1" s="1"/>
  <c r="AA3699" i="1"/>
  <c r="AA3705" i="1"/>
  <c r="AB3705" i="1" s="1"/>
  <c r="Y3709" i="1"/>
  <c r="AA3709" i="1"/>
  <c r="AB3709" i="1" s="1"/>
  <c r="Y3741" i="1"/>
  <c r="AA3741" i="1"/>
  <c r="AB3741" i="1" s="1"/>
  <c r="AA3745" i="1"/>
  <c r="AB3745" i="1" s="1"/>
  <c r="AA3751" i="1"/>
  <c r="AB3751" i="1" s="1"/>
  <c r="AA3755" i="1"/>
  <c r="AA3765" i="1"/>
  <c r="AB3765" i="1" s="1"/>
  <c r="AA3775" i="1"/>
  <c r="AB3775" i="1" s="1"/>
  <c r="AA3779" i="1"/>
  <c r="AB3779" i="1" s="1"/>
  <c r="AA3785" i="1"/>
  <c r="Y3805" i="1"/>
  <c r="AA3805" i="1"/>
  <c r="AA3809" i="1"/>
  <c r="AA3815" i="1"/>
  <c r="AB3815" i="1" s="1"/>
  <c r="AA3819" i="1"/>
  <c r="AB3819" i="1" s="1"/>
  <c r="Y3829" i="1"/>
  <c r="AA3829" i="1"/>
  <c r="AB3829" i="1" s="1"/>
  <c r="AA3839" i="1"/>
  <c r="AB3839" i="1" s="1"/>
  <c r="Y3843" i="1"/>
  <c r="X3863" i="1"/>
  <c r="V3863" i="1"/>
  <c r="X3867" i="1"/>
  <c r="Y3867" i="1" s="1"/>
  <c r="V3867" i="1"/>
  <c r="X3909" i="1"/>
  <c r="AA3909" i="1"/>
  <c r="AB3909" i="1" s="1"/>
  <c r="X3913" i="1"/>
  <c r="V3913" i="1"/>
  <c r="W3921" i="1"/>
  <c r="Z3921" i="1"/>
  <c r="AB3921" i="1" s="1"/>
  <c r="AA3931" i="1"/>
  <c r="AB3931" i="1" s="1"/>
  <c r="Z3935" i="1"/>
  <c r="AB3935" i="1" s="1"/>
  <c r="W3935" i="1"/>
  <c r="Y3935" i="1" s="1"/>
  <c r="V3935" i="1"/>
  <c r="Z3949" i="1"/>
  <c r="W3949" i="1"/>
  <c r="Y3949" i="1" s="1"/>
  <c r="V3949" i="1"/>
  <c r="X3955" i="1"/>
  <c r="V3955" i="1"/>
  <c r="Z3965" i="1"/>
  <c r="AB3965" i="1" s="1"/>
  <c r="V3965" i="1"/>
  <c r="V3971" i="1"/>
  <c r="X3973" i="1"/>
  <c r="Y3973" i="1" s="1"/>
  <c r="V3973" i="1"/>
  <c r="Z3995" i="1"/>
  <c r="AB3995" i="1" s="1"/>
  <c r="W3995" i="1"/>
  <c r="V3995" i="1"/>
  <c r="V4009" i="1"/>
  <c r="Z4011" i="1"/>
  <c r="V4011" i="1"/>
  <c r="V4021" i="1"/>
  <c r="AA4031" i="1"/>
  <c r="AB4031" i="1" s="1"/>
  <c r="V4031" i="1"/>
  <c r="X4031" i="1"/>
  <c r="W4038" i="1"/>
  <c r="Z4038" i="1"/>
  <c r="X4039" i="1"/>
  <c r="V4039" i="1"/>
  <c r="AA4048" i="1"/>
  <c r="AB4048" i="1" s="1"/>
  <c r="X4048" i="1"/>
  <c r="X4069" i="1"/>
  <c r="AA4086" i="1"/>
  <c r="AB4086" i="1" s="1"/>
  <c r="X4086" i="1"/>
  <c r="W4100" i="1"/>
  <c r="Z4100" i="1"/>
  <c r="V4109" i="1"/>
  <c r="AA4109" i="1"/>
  <c r="AB4109" i="1" s="1"/>
  <c r="V4153" i="1"/>
  <c r="AA4153" i="1"/>
  <c r="AB4153" i="1" s="1"/>
  <c r="Z4173" i="1"/>
  <c r="AB4173" i="1" s="1"/>
  <c r="W4173" i="1"/>
  <c r="X4185" i="1"/>
  <c r="Y4185" i="1" s="1"/>
  <c r="V4185" i="1"/>
  <c r="W4195" i="1"/>
  <c r="Z4195" i="1"/>
  <c r="X4204" i="1"/>
  <c r="AA4204" i="1"/>
  <c r="W4209" i="1"/>
  <c r="Z4209" i="1"/>
  <c r="Z4222" i="1"/>
  <c r="AB4222" i="1" s="1"/>
  <c r="W4222" i="1"/>
  <c r="W4229" i="1"/>
  <c r="Z4229" i="1"/>
  <c r="Z4234" i="1"/>
  <c r="AB4234" i="1" s="1"/>
  <c r="W4234" i="1"/>
  <c r="Z4243" i="1"/>
  <c r="W4243" i="1"/>
  <c r="X4244" i="1"/>
  <c r="AA4244" i="1"/>
  <c r="W4255" i="1"/>
  <c r="Z4255" i="1"/>
  <c r="W4261" i="1"/>
  <c r="Z4261" i="1"/>
  <c r="Z4270" i="1"/>
  <c r="AB4270" i="1" s="1"/>
  <c r="W4270" i="1"/>
  <c r="W4277" i="1"/>
  <c r="Z4277" i="1"/>
  <c r="Z4281" i="1"/>
  <c r="W4281" i="1"/>
  <c r="X4282" i="1"/>
  <c r="AA4282" i="1"/>
  <c r="Z4293" i="1"/>
  <c r="W4293" i="1"/>
  <c r="V4294" i="1"/>
  <c r="X4294" i="1"/>
  <c r="AA4294" i="1"/>
  <c r="AB4294" i="1" s="1"/>
  <c r="W4305" i="1"/>
  <c r="Z4305" i="1"/>
  <c r="Y4331" i="1"/>
  <c r="AA4332" i="1"/>
  <c r="X4332" i="1"/>
  <c r="Y4332" i="1" s="1"/>
  <c r="V4332" i="1"/>
  <c r="AB4337" i="1"/>
  <c r="AA4353" i="1"/>
  <c r="AB4353" i="1" s="1"/>
  <c r="V4353" i="1"/>
  <c r="W4357" i="1"/>
  <c r="Z4357" i="1"/>
  <c r="AA4359" i="1"/>
  <c r="X4359" i="1"/>
  <c r="V4359" i="1"/>
  <c r="X4362" i="1"/>
  <c r="V4362" i="1"/>
  <c r="AA4362" i="1"/>
  <c r="AB4362" i="1" s="1"/>
  <c r="AA4364" i="1"/>
  <c r="X4364" i="1"/>
  <c r="W4369" i="1"/>
  <c r="Z4369" i="1"/>
  <c r="X4370" i="1"/>
  <c r="Y4370" i="1" s="1"/>
  <c r="V4370" i="1"/>
  <c r="AA4370" i="1"/>
  <c r="X4372" i="1"/>
  <c r="Y4372" i="1" s="1"/>
  <c r="AA4372" i="1"/>
  <c r="V4372" i="1"/>
  <c r="X4455" i="1"/>
  <c r="AA4455" i="1"/>
  <c r="AA3871" i="1"/>
  <c r="Y3875" i="1"/>
  <c r="AA3875" i="1"/>
  <c r="AB3875" i="1" s="1"/>
  <c r="AA3881" i="1"/>
  <c r="X3907" i="1"/>
  <c r="V3907" i="1"/>
  <c r="Y3911" i="1"/>
  <c r="AA3911" i="1"/>
  <c r="AB3911" i="1" s="1"/>
  <c r="AA3919" i="1"/>
  <c r="AB3919" i="1" s="1"/>
  <c r="X3927" i="1"/>
  <c r="Y3927" i="1" s="1"/>
  <c r="AA3927" i="1"/>
  <c r="V3927" i="1"/>
  <c r="AB3941" i="1"/>
  <c r="AB3947" i="1"/>
  <c r="AA3959" i="1"/>
  <c r="AB3959" i="1" s="1"/>
  <c r="AA3971" i="1"/>
  <c r="AB3971" i="1" s="1"/>
  <c r="AA3977" i="1"/>
  <c r="AB3977" i="1" s="1"/>
  <c r="Y3981" i="1"/>
  <c r="AA3985" i="1"/>
  <c r="V3985" i="1"/>
  <c r="Z3987" i="1"/>
  <c r="AB3987" i="1" s="1"/>
  <c r="AA3989" i="1"/>
  <c r="AA3999" i="1"/>
  <c r="V3999" i="1"/>
  <c r="Z4005" i="1"/>
  <c r="AA4023" i="1"/>
  <c r="AB4023" i="1" s="1"/>
  <c r="Y4049" i="1"/>
  <c r="AA4066" i="1"/>
  <c r="X4066" i="1"/>
  <c r="Y4066" i="1" s="1"/>
  <c r="V4067" i="1"/>
  <c r="AA4076" i="1"/>
  <c r="V4076" i="1"/>
  <c r="AA4082" i="1"/>
  <c r="X4082" i="1"/>
  <c r="Y4082" i="1" s="1"/>
  <c r="V4083" i="1"/>
  <c r="V4089" i="1"/>
  <c r="AA4089" i="1"/>
  <c r="AB4089" i="1" s="1"/>
  <c r="V4173" i="1"/>
  <c r="X4181" i="1"/>
  <c r="Y4181" i="1" s="1"/>
  <c r="AA4181" i="1"/>
  <c r="AB4181" i="1" s="1"/>
  <c r="V4181" i="1"/>
  <c r="V4206" i="1"/>
  <c r="AA4206" i="1"/>
  <c r="AB4206" i="1" s="1"/>
  <c r="V4215" i="1"/>
  <c r="V4222" i="1"/>
  <c r="Z4226" i="1"/>
  <c r="AB4226" i="1" s="1"/>
  <c r="W4226" i="1"/>
  <c r="Y4226" i="1" s="1"/>
  <c r="V4270" i="1"/>
  <c r="W4299" i="1"/>
  <c r="Z4299" i="1"/>
  <c r="W4309" i="1"/>
  <c r="Z4309" i="1"/>
  <c r="W4313" i="1"/>
  <c r="Z4313" i="1"/>
  <c r="W4325" i="1"/>
  <c r="Z4325" i="1"/>
  <c r="AA4333" i="1"/>
  <c r="AB4333" i="1" s="1"/>
  <c r="W4336" i="1"/>
  <c r="Z4336" i="1"/>
  <c r="W4344" i="1"/>
  <c r="Z4344" i="1"/>
  <c r="AA4345" i="1"/>
  <c r="AB4345" i="1" s="1"/>
  <c r="X4345" i="1"/>
  <c r="AA4348" i="1"/>
  <c r="X4348" i="1"/>
  <c r="Y4348" i="1" s="1"/>
  <c r="Z4352" i="1"/>
  <c r="W4352" i="1"/>
  <c r="AA4356" i="1"/>
  <c r="X4356" i="1"/>
  <c r="W4381" i="1"/>
  <c r="Y4381" i="1" s="1"/>
  <c r="Z4381" i="1"/>
  <c r="V4390" i="1"/>
  <c r="W4390" i="1"/>
  <c r="AA4423" i="1"/>
  <c r="X4423" i="1"/>
  <c r="V4423" i="1"/>
  <c r="X4433" i="1"/>
  <c r="AA4433" i="1"/>
  <c r="AB4433" i="1" s="1"/>
  <c r="AA4434" i="1"/>
  <c r="X4434" i="1"/>
  <c r="V4447" i="1"/>
  <c r="W4447" i="1"/>
  <c r="Z4471" i="1"/>
  <c r="AB4471" i="1" s="1"/>
  <c r="W4471" i="1"/>
  <c r="V4471" i="1"/>
  <c r="AA4480" i="1"/>
  <c r="V4480" i="1"/>
  <c r="X4480" i="1"/>
  <c r="AA4483" i="1"/>
  <c r="X4483" i="1"/>
  <c r="AA4497" i="1"/>
  <c r="X4498" i="1"/>
  <c r="AA4498" i="1"/>
  <c r="Z4509" i="1"/>
  <c r="V4509" i="1"/>
  <c r="AA4519" i="1"/>
  <c r="AB4519" i="1" s="1"/>
  <c r="V4519" i="1"/>
  <c r="X4519" i="1"/>
  <c r="Y4519" i="1" s="1"/>
  <c r="AA3845" i="1"/>
  <c r="AA3855" i="1"/>
  <c r="AB3855" i="1" s="1"/>
  <c r="AA3859" i="1"/>
  <c r="AB3859" i="1" s="1"/>
  <c r="AA3865" i="1"/>
  <c r="V3871" i="1"/>
  <c r="V3875" i="1"/>
  <c r="V3881" i="1"/>
  <c r="Y3885" i="1"/>
  <c r="AA3885" i="1"/>
  <c r="AA3889" i="1"/>
  <c r="AA3897" i="1"/>
  <c r="AB3897" i="1" s="1"/>
  <c r="V3899" i="1"/>
  <c r="V3911" i="1"/>
  <c r="Y3913" i="1"/>
  <c r="V3919" i="1"/>
  <c r="X3929" i="1"/>
  <c r="V3929" i="1"/>
  <c r="AA3951" i="1"/>
  <c r="AB3951" i="1" s="1"/>
  <c r="V3951" i="1"/>
  <c r="Z3957" i="1"/>
  <c r="V3959" i="1"/>
  <c r="AB3963" i="1"/>
  <c r="AA3975" i="1"/>
  <c r="V3977" i="1"/>
  <c r="Y3993" i="1"/>
  <c r="AA3993" i="1"/>
  <c r="Y3997" i="1"/>
  <c r="AA4001" i="1"/>
  <c r="V4001" i="1"/>
  <c r="Z4003" i="1"/>
  <c r="AB4003" i="1" s="1"/>
  <c r="AA4015" i="1"/>
  <c r="V4015" i="1"/>
  <c r="Z4021" i="1"/>
  <c r="AB4021" i="1" s="1"/>
  <c r="V4023" i="1"/>
  <c r="AA4036" i="1"/>
  <c r="X4036" i="1"/>
  <c r="Y4036" i="1" s="1"/>
  <c r="V4037" i="1"/>
  <c r="V4044" i="1"/>
  <c r="V4049" i="1"/>
  <c r="X4054" i="1"/>
  <c r="AB4056" i="1"/>
  <c r="V4057" i="1"/>
  <c r="V4066" i="1"/>
  <c r="X4067" i="1"/>
  <c r="Y4067" i="1" s="1"/>
  <c r="AB4069" i="1"/>
  <c r="X4072" i="1"/>
  <c r="Y4073" i="1"/>
  <c r="X4076" i="1"/>
  <c r="Y4076" i="1" s="1"/>
  <c r="V4082" i="1"/>
  <c r="X4083" i="1"/>
  <c r="Y4083" i="1" s="1"/>
  <c r="AA4093" i="1"/>
  <c r="AB4093" i="1" s="1"/>
  <c r="V4097" i="1"/>
  <c r="AB4101" i="1"/>
  <c r="AB4113" i="1"/>
  <c r="V4121" i="1"/>
  <c r="AA4121" i="1"/>
  <c r="AB4121" i="1" s="1"/>
  <c r="X4173" i="1"/>
  <c r="Z4177" i="1"/>
  <c r="AB4178" i="1"/>
  <c r="Z4182" i="1"/>
  <c r="AB4182" i="1" s="1"/>
  <c r="W4182" i="1"/>
  <c r="Z4189" i="1"/>
  <c r="AB4189" i="1" s="1"/>
  <c r="V4198" i="1"/>
  <c r="AA4198" i="1"/>
  <c r="AB4198" i="1" s="1"/>
  <c r="X4200" i="1"/>
  <c r="X4208" i="1"/>
  <c r="X4222" i="1"/>
  <c r="X4246" i="1"/>
  <c r="V4247" i="1"/>
  <c r="Z4258" i="1"/>
  <c r="W4258" i="1"/>
  <c r="Y4258" i="1" s="1"/>
  <c r="X4260" i="1"/>
  <c r="X4270" i="1"/>
  <c r="X4284" i="1"/>
  <c r="X4292" i="1"/>
  <c r="V4313" i="1"/>
  <c r="AA4326" i="1"/>
  <c r="V4333" i="1"/>
  <c r="V4348" i="1"/>
  <c r="V4355" i="1"/>
  <c r="V4378" i="1"/>
  <c r="AA4380" i="1"/>
  <c r="X4380" i="1"/>
  <c r="Y4380" i="1" s="1"/>
  <c r="Y4390" i="1"/>
  <c r="AA4399" i="1"/>
  <c r="X4399" i="1"/>
  <c r="AA4412" i="1"/>
  <c r="X4412" i="1"/>
  <c r="Y4412" i="1" s="1"/>
  <c r="Y4413" i="1"/>
  <c r="W4436" i="1"/>
  <c r="Z4436" i="1"/>
  <c r="V4437" i="1"/>
  <c r="W4438" i="1"/>
  <c r="Z4438" i="1"/>
  <c r="X4439" i="1"/>
  <c r="Y4439" i="1" s="1"/>
  <c r="AA4439" i="1"/>
  <c r="V4439" i="1"/>
  <c r="X4453" i="1"/>
  <c r="W4464" i="1"/>
  <c r="Z4464" i="1"/>
  <c r="V4464" i="1"/>
  <c r="AA4478" i="1"/>
  <c r="X4478" i="1"/>
  <c r="AA4479" i="1"/>
  <c r="X4479" i="1"/>
  <c r="W4494" i="1"/>
  <c r="V4494" i="1"/>
  <c r="V4497" i="1"/>
  <c r="V4498" i="1"/>
  <c r="V4501" i="1"/>
  <c r="W4502" i="1"/>
  <c r="Z4502" i="1"/>
  <c r="AA4513" i="1"/>
  <c r="AB4513" i="1" s="1"/>
  <c r="Y4521" i="1"/>
  <c r="AA4341" i="1"/>
  <c r="AB4341" i="1" s="1"/>
  <c r="V4341" i="1"/>
  <c r="AB4343" i="1"/>
  <c r="AA4351" i="1"/>
  <c r="X4351" i="1"/>
  <c r="V4352" i="1"/>
  <c r="Z4361" i="1"/>
  <c r="Y4373" i="1"/>
  <c r="AA4378" i="1"/>
  <c r="AB4378" i="1" s="1"/>
  <c r="AB4384" i="1"/>
  <c r="AA4386" i="1"/>
  <c r="AB4386" i="1" s="1"/>
  <c r="AA4418" i="1"/>
  <c r="AB4418" i="1" s="1"/>
  <c r="AA4437" i="1"/>
  <c r="AB4437" i="1" s="1"/>
  <c r="Z4450" i="1"/>
  <c r="V4459" i="1"/>
  <c r="AA4465" i="1"/>
  <c r="AB4465" i="1" s="1"/>
  <c r="Y4467" i="1"/>
  <c r="W4472" i="1"/>
  <c r="Z4472" i="1"/>
  <c r="AA4473" i="1"/>
  <c r="AB4473" i="1" s="1"/>
  <c r="V4473" i="1"/>
  <c r="V4477" i="1"/>
  <c r="W4477" i="1"/>
  <c r="Y4477" i="1" s="1"/>
  <c r="AA4481" i="1"/>
  <c r="AB4481" i="1" s="1"/>
  <c r="Z4491" i="1"/>
  <c r="AB4491" i="1" s="1"/>
  <c r="AA4493" i="1"/>
  <c r="AB4493" i="1" s="1"/>
  <c r="V4493" i="1"/>
  <c r="AB4498" i="1"/>
  <c r="Y4499" i="1"/>
  <c r="AA4499" i="1"/>
  <c r="AA4501" i="1"/>
  <c r="Z4505" i="1"/>
  <c r="AB4505" i="1" s="1"/>
  <c r="V4506" i="1"/>
  <c r="Y4515" i="1"/>
  <c r="AA4515" i="1"/>
  <c r="Y4517" i="1"/>
  <c r="AA3905" i="1"/>
  <c r="AB3905" i="1" s="1"/>
  <c r="AA3915" i="1"/>
  <c r="AB3915" i="1" s="1"/>
  <c r="AA3925" i="1"/>
  <c r="AA3937" i="1"/>
  <c r="AB3937" i="1" s="1"/>
  <c r="AB4046" i="1"/>
  <c r="V4101" i="1"/>
  <c r="V4113" i="1"/>
  <c r="V4133" i="1"/>
  <c r="V4145" i="1"/>
  <c r="V4165" i="1"/>
  <c r="V4230" i="1"/>
  <c r="V4254" i="1"/>
  <c r="V4262" i="1"/>
  <c r="Z4296" i="1"/>
  <c r="W4296" i="1"/>
  <c r="Y4296" i="1" s="1"/>
  <c r="V4305" i="1"/>
  <c r="W4317" i="1"/>
  <c r="Z4317" i="1"/>
  <c r="Z4340" i="1"/>
  <c r="W4342" i="1"/>
  <c r="Z4342" i="1"/>
  <c r="V4343" i="1"/>
  <c r="V4351" i="1"/>
  <c r="V4358" i="1"/>
  <c r="W4358" i="1"/>
  <c r="AA4383" i="1"/>
  <c r="X4383" i="1"/>
  <c r="V4384" i="1"/>
  <c r="V4386" i="1"/>
  <c r="AA4415" i="1"/>
  <c r="X4415" i="1"/>
  <c r="V4416" i="1"/>
  <c r="V4418" i="1"/>
  <c r="V4425" i="1"/>
  <c r="AA4426" i="1"/>
  <c r="AB4426" i="1" s="1"/>
  <c r="V4426" i="1"/>
  <c r="AA4429" i="1"/>
  <c r="AB4429" i="1" s="1"/>
  <c r="V4429" i="1"/>
  <c r="Y4440" i="1"/>
  <c r="Z4443" i="1"/>
  <c r="W4443" i="1"/>
  <c r="AA4448" i="1"/>
  <c r="X4448" i="1"/>
  <c r="X4459" i="1"/>
  <c r="V4465" i="1"/>
  <c r="V4467" i="1"/>
  <c r="V4481" i="1"/>
  <c r="Y4485" i="1"/>
  <c r="AA4485" i="1"/>
  <c r="AB4485" i="1" s="1"/>
  <c r="X4492" i="1"/>
  <c r="V4499" i="1"/>
  <c r="Y4503" i="1"/>
  <c r="AA4503" i="1"/>
  <c r="X4506" i="1"/>
  <c r="AA4508" i="1"/>
  <c r="Y4511" i="1"/>
  <c r="V4515" i="1"/>
  <c r="AB4517" i="1"/>
  <c r="AA4520" i="1"/>
  <c r="Y4523" i="1"/>
  <c r="V4278" i="1"/>
  <c r="V4286" i="1"/>
  <c r="Z4335" i="1"/>
  <c r="AB4335" i="1" s="1"/>
  <c r="Z4425" i="1"/>
  <c r="AB4425" i="1" s="1"/>
  <c r="V4469" i="1"/>
  <c r="Z4486" i="1"/>
  <c r="AB4486" i="1" s="1"/>
  <c r="Z4514" i="1"/>
  <c r="AB4514" i="1" s="1"/>
  <c r="Z4522" i="1"/>
  <c r="AB4522" i="1" s="1"/>
  <c r="AA86" i="1"/>
  <c r="AB86" i="1" s="1"/>
  <c r="AA88" i="1"/>
  <c r="AB88" i="1" s="1"/>
  <c r="AA90" i="1"/>
  <c r="AB90" i="1" s="1"/>
  <c r="AA92" i="1"/>
  <c r="AB92" i="1" s="1"/>
  <c r="AA102" i="1"/>
  <c r="AB102" i="1" s="1"/>
  <c r="AA104" i="1"/>
  <c r="AB104" i="1" s="1"/>
  <c r="AA110" i="1"/>
  <c r="AB110" i="1" s="1"/>
  <c r="AA112" i="1"/>
  <c r="AB112" i="1" s="1"/>
  <c r="AA114" i="1"/>
  <c r="AB114" i="1" s="1"/>
  <c r="AA116" i="1"/>
  <c r="AB116" i="1" s="1"/>
  <c r="AA118" i="1"/>
  <c r="AB118" i="1" s="1"/>
  <c r="AA120" i="1"/>
  <c r="AB120" i="1" s="1"/>
  <c r="AA124" i="1"/>
  <c r="AB124" i="1" s="1"/>
  <c r="AA130" i="1"/>
  <c r="AB130" i="1" s="1"/>
  <c r="AA134" i="1"/>
  <c r="AB134" i="1" s="1"/>
  <c r="AA138" i="1"/>
  <c r="AB138" i="1" s="1"/>
  <c r="AA140" i="1"/>
  <c r="AB140" i="1" s="1"/>
  <c r="AA146" i="1"/>
  <c r="AB146" i="1" s="1"/>
  <c r="AA150" i="1"/>
  <c r="AB150" i="1" s="1"/>
  <c r="AA154" i="1"/>
  <c r="AB154" i="1" s="1"/>
  <c r="AA158" i="1"/>
  <c r="AB158" i="1" s="1"/>
  <c r="AA160" i="1"/>
  <c r="AB160" i="1" s="1"/>
  <c r="AA166" i="1"/>
  <c r="AB166" i="1" s="1"/>
  <c r="AA170" i="1"/>
  <c r="AB170" i="1" s="1"/>
  <c r="AA192" i="1"/>
  <c r="AB192" i="1" s="1"/>
  <c r="AA194" i="1"/>
  <c r="AB194" i="1" s="1"/>
  <c r="AA196" i="1"/>
  <c r="AB196" i="1" s="1"/>
  <c r="AA198" i="1"/>
  <c r="AB198" i="1" s="1"/>
  <c r="AA210" i="1"/>
  <c r="AB210" i="1" s="1"/>
  <c r="AA212" i="1"/>
  <c r="AB212" i="1" s="1"/>
  <c r="AB942" i="1"/>
  <c r="AB966" i="1"/>
  <c r="X973" i="1"/>
  <c r="Y973" i="1" s="1"/>
  <c r="AA973" i="1"/>
  <c r="AB973" i="1" s="1"/>
  <c r="V973" i="1"/>
  <c r="X981" i="1"/>
  <c r="Y981" i="1" s="1"/>
  <c r="AA981" i="1"/>
  <c r="AB981" i="1" s="1"/>
  <c r="V981" i="1"/>
  <c r="X1005" i="1"/>
  <c r="Y1005" i="1" s="1"/>
  <c r="AA1005" i="1"/>
  <c r="AB1005" i="1" s="1"/>
  <c r="V1005" i="1"/>
  <c r="X1439" i="1"/>
  <c r="AA1439" i="1"/>
  <c r="AB1439" i="1" s="1"/>
  <c r="V1439" i="1"/>
  <c r="X1477" i="1"/>
  <c r="Y1477" i="1" s="1"/>
  <c r="AA1477" i="1"/>
  <c r="V1477" i="1"/>
  <c r="X1571" i="1"/>
  <c r="AA1571" i="1"/>
  <c r="AB1571" i="1" s="1"/>
  <c r="V1571" i="1"/>
  <c r="X1603" i="1"/>
  <c r="Y1603" i="1" s="1"/>
  <c r="AA1603" i="1"/>
  <c r="AB1603" i="1" s="1"/>
  <c r="V1603" i="1"/>
  <c r="X1635" i="1"/>
  <c r="Y1635" i="1" s="1"/>
  <c r="AA1635" i="1"/>
  <c r="V1635" i="1"/>
  <c r="X1655" i="1"/>
  <c r="Y1655" i="1" s="1"/>
  <c r="AA1655" i="1"/>
  <c r="AB1655" i="1" s="1"/>
  <c r="V1655" i="1"/>
  <c r="X1667" i="1"/>
  <c r="AA1667" i="1"/>
  <c r="V1667" i="1"/>
  <c r="X1683" i="1"/>
  <c r="AA1683" i="1"/>
  <c r="AB1683" i="1" s="1"/>
  <c r="V1683" i="1"/>
  <c r="X1715" i="1"/>
  <c r="Y1715" i="1" s="1"/>
  <c r="AA1715" i="1"/>
  <c r="AB1715" i="1" s="1"/>
  <c r="V1715" i="1"/>
  <c r="X1747" i="1"/>
  <c r="Y1747" i="1" s="1"/>
  <c r="AA1747" i="1"/>
  <c r="AB1747" i="1" s="1"/>
  <c r="V1747" i="1"/>
  <c r="X1779" i="1"/>
  <c r="AA1779" i="1"/>
  <c r="V1779" i="1"/>
  <c r="X1813" i="1"/>
  <c r="AA1813" i="1"/>
  <c r="AB1813" i="1" s="1"/>
  <c r="V1813" i="1"/>
  <c r="X1849" i="1"/>
  <c r="Y1849" i="1" s="1"/>
  <c r="AA1849" i="1"/>
  <c r="V1849" i="1"/>
  <c r="X1881" i="1"/>
  <c r="AA1881" i="1"/>
  <c r="AB1881" i="1" s="1"/>
  <c r="V1881" i="1"/>
  <c r="X1913" i="1"/>
  <c r="Y1913" i="1" s="1"/>
  <c r="AA1913" i="1"/>
  <c r="AB1913" i="1" s="1"/>
  <c r="V1913" i="1"/>
  <c r="X1945" i="1"/>
  <c r="AA1945" i="1"/>
  <c r="AB1945" i="1" s="1"/>
  <c r="V1945" i="1"/>
  <c r="W1983" i="1"/>
  <c r="Z1983" i="1"/>
  <c r="W1999" i="1"/>
  <c r="Y1999" i="1" s="1"/>
  <c r="Z1999" i="1"/>
  <c r="X2067" i="1"/>
  <c r="Y2067" i="1" s="1"/>
  <c r="AA2067" i="1"/>
  <c r="V2067" i="1"/>
  <c r="X2109" i="1"/>
  <c r="Y2109" i="1" s="1"/>
  <c r="AA2109" i="1"/>
  <c r="V2109" i="1"/>
  <c r="X2213" i="1"/>
  <c r="Y2213" i="1" s="1"/>
  <c r="AA2213" i="1"/>
  <c r="V2213" i="1"/>
  <c r="X2221" i="1"/>
  <c r="Y2221" i="1" s="1"/>
  <c r="AA2221" i="1"/>
  <c r="V2221" i="1"/>
  <c r="X2229" i="1"/>
  <c r="Y2229" i="1" s="1"/>
  <c r="AA2229" i="1"/>
  <c r="V2229" i="1"/>
  <c r="X2237" i="1"/>
  <c r="Y2237" i="1" s="1"/>
  <c r="AA2237" i="1"/>
  <c r="V2237" i="1"/>
  <c r="X2279" i="1"/>
  <c r="Y2279" i="1" s="1"/>
  <c r="AA2279" i="1"/>
  <c r="V2279" i="1"/>
  <c r="X2347" i="1"/>
  <c r="Y2347" i="1" s="1"/>
  <c r="AA2347" i="1"/>
  <c r="V2347" i="1"/>
  <c r="X2471" i="1"/>
  <c r="Y2471" i="1" s="1"/>
  <c r="AA2471" i="1"/>
  <c r="V2471" i="1"/>
  <c r="T4524" i="1"/>
  <c r="V3" i="1"/>
  <c r="X4" i="1"/>
  <c r="Y4" i="1" s="1"/>
  <c r="V5" i="1"/>
  <c r="X6" i="1"/>
  <c r="V7" i="1"/>
  <c r="X8" i="1"/>
  <c r="Y8" i="1" s="1"/>
  <c r="V9" i="1"/>
  <c r="X10" i="1"/>
  <c r="Y10" i="1" s="1"/>
  <c r="V11" i="1"/>
  <c r="X12" i="1"/>
  <c r="Y12" i="1" s="1"/>
  <c r="V13" i="1"/>
  <c r="X14" i="1"/>
  <c r="Y14" i="1" s="1"/>
  <c r="V15" i="1"/>
  <c r="X16" i="1"/>
  <c r="Y16" i="1" s="1"/>
  <c r="V17" i="1"/>
  <c r="X18" i="1"/>
  <c r="Y18" i="1" s="1"/>
  <c r="V19" i="1"/>
  <c r="X20" i="1"/>
  <c r="Y20" i="1" s="1"/>
  <c r="V21" i="1"/>
  <c r="X22" i="1"/>
  <c r="Y22" i="1" s="1"/>
  <c r="V23" i="1"/>
  <c r="X24" i="1"/>
  <c r="Y24" i="1" s="1"/>
  <c r="V25" i="1"/>
  <c r="X26" i="1"/>
  <c r="Y26" i="1" s="1"/>
  <c r="V27" i="1"/>
  <c r="X28" i="1"/>
  <c r="Y28" i="1" s="1"/>
  <c r="V29" i="1"/>
  <c r="X30" i="1"/>
  <c r="Y30" i="1" s="1"/>
  <c r="V31" i="1"/>
  <c r="X32" i="1"/>
  <c r="V33" i="1"/>
  <c r="X34" i="1"/>
  <c r="Y34" i="1" s="1"/>
  <c r="V35" i="1"/>
  <c r="X36" i="1"/>
  <c r="V37" i="1"/>
  <c r="X38" i="1"/>
  <c r="Y38" i="1" s="1"/>
  <c r="V39" i="1"/>
  <c r="X40" i="1"/>
  <c r="V41" i="1"/>
  <c r="X42" i="1"/>
  <c r="Y42" i="1" s="1"/>
  <c r="V43" i="1"/>
  <c r="X44" i="1"/>
  <c r="Y44" i="1" s="1"/>
  <c r="V45" i="1"/>
  <c r="X46" i="1"/>
  <c r="Y46" i="1" s="1"/>
  <c r="V47" i="1"/>
  <c r="X48" i="1"/>
  <c r="Y48" i="1" s="1"/>
  <c r="V49" i="1"/>
  <c r="X50" i="1"/>
  <c r="Y50" i="1" s="1"/>
  <c r="V51" i="1"/>
  <c r="X52" i="1"/>
  <c r="V53" i="1"/>
  <c r="X54" i="1"/>
  <c r="Y54" i="1" s="1"/>
  <c r="V55" i="1"/>
  <c r="X56" i="1"/>
  <c r="Y56" i="1" s="1"/>
  <c r="V57" i="1"/>
  <c r="AA57" i="1"/>
  <c r="AB57" i="1" s="1"/>
  <c r="W58" i="1"/>
  <c r="V59" i="1"/>
  <c r="AA59" i="1"/>
  <c r="AB59" i="1" s="1"/>
  <c r="W60" i="1"/>
  <c r="V61" i="1"/>
  <c r="AA61" i="1"/>
  <c r="W62" i="1"/>
  <c r="V63" i="1"/>
  <c r="AA63" i="1"/>
  <c r="AB63" i="1" s="1"/>
  <c r="W64" i="1"/>
  <c r="V65" i="1"/>
  <c r="AA65" i="1"/>
  <c r="W66" i="1"/>
  <c r="V67" i="1"/>
  <c r="AA67" i="1"/>
  <c r="W68" i="1"/>
  <c r="V69" i="1"/>
  <c r="AA69" i="1"/>
  <c r="AB69" i="1" s="1"/>
  <c r="W70" i="1"/>
  <c r="V71" i="1"/>
  <c r="AA71" i="1"/>
  <c r="AB71" i="1" s="1"/>
  <c r="W72" i="1"/>
  <c r="V73" i="1"/>
  <c r="AA73" i="1"/>
  <c r="AB73" i="1" s="1"/>
  <c r="W74" i="1"/>
  <c r="V75" i="1"/>
  <c r="AA75" i="1"/>
  <c r="AB75" i="1" s="1"/>
  <c r="W76" i="1"/>
  <c r="V77" i="1"/>
  <c r="AA77" i="1"/>
  <c r="AB77" i="1" s="1"/>
  <c r="W78" i="1"/>
  <c r="V79" i="1"/>
  <c r="AA79" i="1"/>
  <c r="AB79" i="1" s="1"/>
  <c r="W80" i="1"/>
  <c r="V81" i="1"/>
  <c r="AA81" i="1"/>
  <c r="AB81" i="1" s="1"/>
  <c r="W82" i="1"/>
  <c r="V83" i="1"/>
  <c r="AA83" i="1"/>
  <c r="AB83" i="1" s="1"/>
  <c r="W84" i="1"/>
  <c r="V85" i="1"/>
  <c r="AA85" i="1"/>
  <c r="AB85" i="1" s="1"/>
  <c r="W86" i="1"/>
  <c r="V87" i="1"/>
  <c r="AA87" i="1"/>
  <c r="W88" i="1"/>
  <c r="V89" i="1"/>
  <c r="AA89" i="1"/>
  <c r="AB89" i="1" s="1"/>
  <c r="W90" i="1"/>
  <c r="V91" i="1"/>
  <c r="AA91" i="1"/>
  <c r="AB91" i="1" s="1"/>
  <c r="W92" i="1"/>
  <c r="V93" i="1"/>
  <c r="AA93" i="1"/>
  <c r="AB93" i="1" s="1"/>
  <c r="W94" i="1"/>
  <c r="V95" i="1"/>
  <c r="AA95" i="1"/>
  <c r="W96" i="1"/>
  <c r="V97" i="1"/>
  <c r="AA97" i="1"/>
  <c r="AB97" i="1" s="1"/>
  <c r="W98" i="1"/>
  <c r="V99" i="1"/>
  <c r="AA99" i="1"/>
  <c r="AB99" i="1" s="1"/>
  <c r="W100" i="1"/>
  <c r="V101" i="1"/>
  <c r="AA101" i="1"/>
  <c r="AB101" i="1" s="1"/>
  <c r="W102" i="1"/>
  <c r="V103" i="1"/>
  <c r="AA103" i="1"/>
  <c r="W104" i="1"/>
  <c r="V105" i="1"/>
  <c r="AA105" i="1"/>
  <c r="AB105" i="1" s="1"/>
  <c r="W106" i="1"/>
  <c r="V107" i="1"/>
  <c r="AA107" i="1"/>
  <c r="AB107" i="1" s="1"/>
  <c r="W108" i="1"/>
  <c r="V109" i="1"/>
  <c r="AA109" i="1"/>
  <c r="AB109" i="1" s="1"/>
  <c r="W110" i="1"/>
  <c r="V111" i="1"/>
  <c r="AA111" i="1"/>
  <c r="AB111" i="1" s="1"/>
  <c r="W112" i="1"/>
  <c r="V113" i="1"/>
  <c r="AA113" i="1"/>
  <c r="AB113" i="1" s="1"/>
  <c r="W114" i="1"/>
  <c r="V115" i="1"/>
  <c r="AA115" i="1"/>
  <c r="AB115" i="1" s="1"/>
  <c r="W116" i="1"/>
  <c r="V117" i="1"/>
  <c r="AA117" i="1"/>
  <c r="AB117" i="1" s="1"/>
  <c r="W118" i="1"/>
  <c r="V119" i="1"/>
  <c r="AA119" i="1"/>
  <c r="W120" i="1"/>
  <c r="V121" i="1"/>
  <c r="AA121" i="1"/>
  <c r="AB121" i="1" s="1"/>
  <c r="W122" i="1"/>
  <c r="V123" i="1"/>
  <c r="AA123" i="1"/>
  <c r="AB123" i="1" s="1"/>
  <c r="W124" i="1"/>
  <c r="V125" i="1"/>
  <c r="AA125" i="1"/>
  <c r="AB125" i="1" s="1"/>
  <c r="W126" i="1"/>
  <c r="V127" i="1"/>
  <c r="AA127" i="1"/>
  <c r="AB127" i="1" s="1"/>
  <c r="W128" i="1"/>
  <c r="V129" i="1"/>
  <c r="AA129" i="1"/>
  <c r="W130" i="1"/>
  <c r="V131" i="1"/>
  <c r="AA131" i="1"/>
  <c r="AB131" i="1" s="1"/>
  <c r="W132" i="1"/>
  <c r="V133" i="1"/>
  <c r="AA133" i="1"/>
  <c r="AB133" i="1" s="1"/>
  <c r="W134" i="1"/>
  <c r="V135" i="1"/>
  <c r="AA135" i="1"/>
  <c r="AB135" i="1" s="1"/>
  <c r="W136" i="1"/>
  <c r="V137" i="1"/>
  <c r="AA137" i="1"/>
  <c r="W138" i="1"/>
  <c r="V139" i="1"/>
  <c r="AA139" i="1"/>
  <c r="AB139" i="1" s="1"/>
  <c r="W140" i="1"/>
  <c r="V141" i="1"/>
  <c r="AA141" i="1"/>
  <c r="AB141" i="1" s="1"/>
  <c r="W142" i="1"/>
  <c r="V143" i="1"/>
  <c r="AA143" i="1"/>
  <c r="AB143" i="1" s="1"/>
  <c r="W144" i="1"/>
  <c r="V145" i="1"/>
  <c r="AA145" i="1"/>
  <c r="W146" i="1"/>
  <c r="V147" i="1"/>
  <c r="AA147" i="1"/>
  <c r="AB147" i="1" s="1"/>
  <c r="W148" i="1"/>
  <c r="V149" i="1"/>
  <c r="AA149" i="1"/>
  <c r="AB149" i="1" s="1"/>
  <c r="W150" i="1"/>
  <c r="V151" i="1"/>
  <c r="AA151" i="1"/>
  <c r="AB151" i="1" s="1"/>
  <c r="W152" i="1"/>
  <c r="V153" i="1"/>
  <c r="AA153" i="1"/>
  <c r="W154" i="1"/>
  <c r="V155" i="1"/>
  <c r="AA155" i="1"/>
  <c r="AB155" i="1" s="1"/>
  <c r="W156" i="1"/>
  <c r="V157" i="1"/>
  <c r="AA157" i="1"/>
  <c r="AB157" i="1" s="1"/>
  <c r="W158" i="1"/>
  <c r="V159" i="1"/>
  <c r="AA159" i="1"/>
  <c r="AB159" i="1" s="1"/>
  <c r="W160" i="1"/>
  <c r="V161" i="1"/>
  <c r="AA161" i="1"/>
  <c r="W162" i="1"/>
  <c r="V163" i="1"/>
  <c r="AA163" i="1"/>
  <c r="AB163" i="1" s="1"/>
  <c r="W164" i="1"/>
  <c r="V165" i="1"/>
  <c r="AA165" i="1"/>
  <c r="AB165" i="1" s="1"/>
  <c r="W166" i="1"/>
  <c r="V167" i="1"/>
  <c r="AA167" i="1"/>
  <c r="AB167" i="1" s="1"/>
  <c r="W168" i="1"/>
  <c r="V169" i="1"/>
  <c r="AA169" i="1"/>
  <c r="W170" i="1"/>
  <c r="V171" i="1"/>
  <c r="AA171" i="1"/>
  <c r="AB171" i="1" s="1"/>
  <c r="W172" i="1"/>
  <c r="V173" i="1"/>
  <c r="AA173" i="1"/>
  <c r="AB173" i="1" s="1"/>
  <c r="W174" i="1"/>
  <c r="V175" i="1"/>
  <c r="AA175" i="1"/>
  <c r="AB175" i="1" s="1"/>
  <c r="W176" i="1"/>
  <c r="V177" i="1"/>
  <c r="AA177" i="1"/>
  <c r="W178" i="1"/>
  <c r="V179" i="1"/>
  <c r="AA179" i="1"/>
  <c r="AB179" i="1" s="1"/>
  <c r="W180" i="1"/>
  <c r="V181" i="1"/>
  <c r="AA181" i="1"/>
  <c r="AB181" i="1" s="1"/>
  <c r="W182" i="1"/>
  <c r="V183" i="1"/>
  <c r="AA183" i="1"/>
  <c r="AB183" i="1" s="1"/>
  <c r="W184" i="1"/>
  <c r="V185" i="1"/>
  <c r="AA185" i="1"/>
  <c r="W186" i="1"/>
  <c r="V187" i="1"/>
  <c r="AA187" i="1"/>
  <c r="AB187" i="1" s="1"/>
  <c r="W188" i="1"/>
  <c r="V189" i="1"/>
  <c r="AA189" i="1"/>
  <c r="AB189" i="1" s="1"/>
  <c r="W190" i="1"/>
  <c r="V191" i="1"/>
  <c r="AA191" i="1"/>
  <c r="AB191" i="1" s="1"/>
  <c r="W192" i="1"/>
  <c r="V193" i="1"/>
  <c r="AA193" i="1"/>
  <c r="AB193" i="1" s="1"/>
  <c r="W194" i="1"/>
  <c r="V195" i="1"/>
  <c r="AA195" i="1"/>
  <c r="AB195" i="1" s="1"/>
  <c r="W196" i="1"/>
  <c r="V197" i="1"/>
  <c r="AA197" i="1"/>
  <c r="AB197" i="1" s="1"/>
  <c r="W198" i="1"/>
  <c r="V199" i="1"/>
  <c r="AA199" i="1"/>
  <c r="W200" i="1"/>
  <c r="V201" i="1"/>
  <c r="AA201" i="1"/>
  <c r="W202" i="1"/>
  <c r="V203" i="1"/>
  <c r="AA203" i="1"/>
  <c r="AB203" i="1" s="1"/>
  <c r="W204" i="1"/>
  <c r="V205" i="1"/>
  <c r="AA205" i="1"/>
  <c r="AB205" i="1" s="1"/>
  <c r="W206" i="1"/>
  <c r="V207" i="1"/>
  <c r="AA207" i="1"/>
  <c r="AB207" i="1" s="1"/>
  <c r="W208" i="1"/>
  <c r="V209" i="1"/>
  <c r="AA209" i="1"/>
  <c r="W210" i="1"/>
  <c r="V211" i="1"/>
  <c r="AA211" i="1"/>
  <c r="AB211" i="1" s="1"/>
  <c r="W212" i="1"/>
  <c r="V213" i="1"/>
  <c r="AA213" i="1"/>
  <c r="AB213" i="1" s="1"/>
  <c r="W214" i="1"/>
  <c r="X217" i="1"/>
  <c r="Y217" i="1" s="1"/>
  <c r="AA217" i="1"/>
  <c r="W218" i="1"/>
  <c r="Y218" i="1" s="1"/>
  <c r="X221" i="1"/>
  <c r="Y221" i="1" s="1"/>
  <c r="AA221" i="1"/>
  <c r="AB221" i="1" s="1"/>
  <c r="W222" i="1"/>
  <c r="X225" i="1"/>
  <c r="Y225" i="1" s="1"/>
  <c r="AA225" i="1"/>
  <c r="AB225" i="1" s="1"/>
  <c r="W226" i="1"/>
  <c r="Y226" i="1" s="1"/>
  <c r="X229" i="1"/>
  <c r="AA229" i="1"/>
  <c r="W230" i="1"/>
  <c r="X233" i="1"/>
  <c r="AA233" i="1"/>
  <c r="AB233" i="1" s="1"/>
  <c r="W234" i="1"/>
  <c r="X237" i="1"/>
  <c r="Y237" i="1" s="1"/>
  <c r="AA237" i="1"/>
  <c r="W238" i="1"/>
  <c r="Y238" i="1" s="1"/>
  <c r="X241" i="1"/>
  <c r="AA241" i="1"/>
  <c r="AB241" i="1" s="1"/>
  <c r="W242" i="1"/>
  <c r="Y242" i="1" s="1"/>
  <c r="X245" i="1"/>
  <c r="AA245" i="1"/>
  <c r="AB245" i="1" s="1"/>
  <c r="W246" i="1"/>
  <c r="X249" i="1"/>
  <c r="AA249" i="1"/>
  <c r="AB249" i="1" s="1"/>
  <c r="W250" i="1"/>
  <c r="X253" i="1"/>
  <c r="AA253" i="1"/>
  <c r="AB253" i="1" s="1"/>
  <c r="W254" i="1"/>
  <c r="X257" i="1"/>
  <c r="AA257" i="1"/>
  <c r="AB257" i="1" s="1"/>
  <c r="W258" i="1"/>
  <c r="Y258" i="1" s="1"/>
  <c r="X261" i="1"/>
  <c r="AA261" i="1"/>
  <c r="W262" i="1"/>
  <c r="X265" i="1"/>
  <c r="Y265" i="1" s="1"/>
  <c r="AA265" i="1"/>
  <c r="W266" i="1"/>
  <c r="X269" i="1"/>
  <c r="Y269" i="1" s="1"/>
  <c r="AA269" i="1"/>
  <c r="AB269" i="1" s="1"/>
  <c r="W270" i="1"/>
  <c r="Y270" i="1" s="1"/>
  <c r="X273" i="1"/>
  <c r="AA273" i="1"/>
  <c r="AB273" i="1" s="1"/>
  <c r="W274" i="1"/>
  <c r="X277" i="1"/>
  <c r="AA277" i="1"/>
  <c r="AB277" i="1" s="1"/>
  <c r="W278" i="1"/>
  <c r="X281" i="1"/>
  <c r="Y281" i="1" s="1"/>
  <c r="AA281" i="1"/>
  <c r="AB281" i="1" s="1"/>
  <c r="W282" i="1"/>
  <c r="Y282" i="1" s="1"/>
  <c r="X285" i="1"/>
  <c r="Y285" i="1" s="1"/>
  <c r="AA285" i="1"/>
  <c r="AB285" i="1" s="1"/>
  <c r="W286" i="1"/>
  <c r="Y286" i="1" s="1"/>
  <c r="X289" i="1"/>
  <c r="AA289" i="1"/>
  <c r="AB289" i="1" s="1"/>
  <c r="W290" i="1"/>
  <c r="X293" i="1"/>
  <c r="AA293" i="1"/>
  <c r="AB293" i="1" s="1"/>
  <c r="W294" i="1"/>
  <c r="Y294" i="1" s="1"/>
  <c r="X297" i="1"/>
  <c r="Y297" i="1" s="1"/>
  <c r="AA297" i="1"/>
  <c r="AB297" i="1" s="1"/>
  <c r="W298" i="1"/>
  <c r="Y298" i="1" s="1"/>
  <c r="X301" i="1"/>
  <c r="Y301" i="1" s="1"/>
  <c r="AA301" i="1"/>
  <c r="W302" i="1"/>
  <c r="X305" i="1"/>
  <c r="Y305" i="1" s="1"/>
  <c r="AA305" i="1"/>
  <c r="AB305" i="1" s="1"/>
  <c r="W306" i="1"/>
  <c r="X309" i="1"/>
  <c r="AA309" i="1"/>
  <c r="AB309" i="1" s="1"/>
  <c r="W310" i="1"/>
  <c r="X313" i="1"/>
  <c r="Y313" i="1" s="1"/>
  <c r="AA313" i="1"/>
  <c r="W314" i="1"/>
  <c r="Y314" i="1" s="1"/>
  <c r="X317" i="1"/>
  <c r="Y317" i="1" s="1"/>
  <c r="AA317" i="1"/>
  <c r="W318" i="1"/>
  <c r="X321" i="1"/>
  <c r="Y321" i="1" s="1"/>
  <c r="AA321" i="1"/>
  <c r="AB321" i="1" s="1"/>
  <c r="W322" i="1"/>
  <c r="Y322" i="1" s="1"/>
  <c r="X325" i="1"/>
  <c r="AA325" i="1"/>
  <c r="AB325" i="1" s="1"/>
  <c r="W326" i="1"/>
  <c r="Y326" i="1" s="1"/>
  <c r="X329" i="1"/>
  <c r="AA329" i="1"/>
  <c r="AB329" i="1" s="1"/>
  <c r="W330" i="1"/>
  <c r="Y330" i="1" s="1"/>
  <c r="X333" i="1"/>
  <c r="Y333" i="1" s="1"/>
  <c r="AA333" i="1"/>
  <c r="AB333" i="1" s="1"/>
  <c r="W334" i="1"/>
  <c r="Y334" i="1" s="1"/>
  <c r="X337" i="1"/>
  <c r="Y337" i="1" s="1"/>
  <c r="AA337" i="1"/>
  <c r="AB337" i="1" s="1"/>
  <c r="W338" i="1"/>
  <c r="Y338" i="1" s="1"/>
  <c r="X341" i="1"/>
  <c r="AA341" i="1"/>
  <c r="AB341" i="1" s="1"/>
  <c r="W342" i="1"/>
  <c r="Y342" i="1" s="1"/>
  <c r="X345" i="1"/>
  <c r="Y345" i="1" s="1"/>
  <c r="AA345" i="1"/>
  <c r="AB345" i="1" s="1"/>
  <c r="W346" i="1"/>
  <c r="Y346" i="1" s="1"/>
  <c r="X349" i="1"/>
  <c r="Y349" i="1" s="1"/>
  <c r="AA349" i="1"/>
  <c r="W350" i="1"/>
  <c r="X353" i="1"/>
  <c r="Y353" i="1" s="1"/>
  <c r="AA353" i="1"/>
  <c r="AB353" i="1" s="1"/>
  <c r="W354" i="1"/>
  <c r="Y354" i="1" s="1"/>
  <c r="X357" i="1"/>
  <c r="AA357" i="1"/>
  <c r="AB357" i="1" s="1"/>
  <c r="W358" i="1"/>
  <c r="Y358" i="1" s="1"/>
  <c r="X361" i="1"/>
  <c r="AA361" i="1"/>
  <c r="AB361" i="1" s="1"/>
  <c r="W362" i="1"/>
  <c r="X365" i="1"/>
  <c r="Y365" i="1" s="1"/>
  <c r="AA365" i="1"/>
  <c r="W366" i="1"/>
  <c r="Y366" i="1" s="1"/>
  <c r="X369" i="1"/>
  <c r="Y369" i="1" s="1"/>
  <c r="AA369" i="1"/>
  <c r="AB369" i="1" s="1"/>
  <c r="W370" i="1"/>
  <c r="Y370" i="1" s="1"/>
  <c r="X373" i="1"/>
  <c r="AA373" i="1"/>
  <c r="AB373" i="1" s="1"/>
  <c r="W374" i="1"/>
  <c r="Y374" i="1" s="1"/>
  <c r="X377" i="1"/>
  <c r="Y377" i="1" s="1"/>
  <c r="AA377" i="1"/>
  <c r="AB377" i="1" s="1"/>
  <c r="W378" i="1"/>
  <c r="X381" i="1"/>
  <c r="Y381" i="1" s="1"/>
  <c r="AA381" i="1"/>
  <c r="W382" i="1"/>
  <c r="Y382" i="1" s="1"/>
  <c r="X385" i="1"/>
  <c r="Y385" i="1" s="1"/>
  <c r="AA385" i="1"/>
  <c r="AB385" i="1" s="1"/>
  <c r="W386" i="1"/>
  <c r="Y386" i="1" s="1"/>
  <c r="X389" i="1"/>
  <c r="AA389" i="1"/>
  <c r="AB389" i="1" s="1"/>
  <c r="W390" i="1"/>
  <c r="Y390" i="1" s="1"/>
  <c r="X393" i="1"/>
  <c r="AA393" i="1"/>
  <c r="AB393" i="1" s="1"/>
  <c r="W394" i="1"/>
  <c r="Y394" i="1" s="1"/>
  <c r="X397" i="1"/>
  <c r="Y397" i="1" s="1"/>
  <c r="AA397" i="1"/>
  <c r="W398" i="1"/>
  <c r="Y398" i="1" s="1"/>
  <c r="X401" i="1"/>
  <c r="Y401" i="1" s="1"/>
  <c r="AA401" i="1"/>
  <c r="W402" i="1"/>
  <c r="Y402" i="1" s="1"/>
  <c r="X405" i="1"/>
  <c r="Y405" i="1" s="1"/>
  <c r="AA405" i="1"/>
  <c r="AB405" i="1" s="1"/>
  <c r="W406" i="1"/>
  <c r="X409" i="1"/>
  <c r="Y409" i="1" s="1"/>
  <c r="AA409" i="1"/>
  <c r="AB409" i="1" s="1"/>
  <c r="W410" i="1"/>
  <c r="Y410" i="1" s="1"/>
  <c r="X413" i="1"/>
  <c r="Y413" i="1" s="1"/>
  <c r="AA413" i="1"/>
  <c r="AB413" i="1" s="1"/>
  <c r="W414" i="1"/>
  <c r="X417" i="1"/>
  <c r="AA417" i="1"/>
  <c r="W418" i="1"/>
  <c r="Y418" i="1" s="1"/>
  <c r="X421" i="1"/>
  <c r="AA421" i="1"/>
  <c r="AB421" i="1" s="1"/>
  <c r="W422" i="1"/>
  <c r="X425" i="1"/>
  <c r="AA425" i="1"/>
  <c r="AB425" i="1" s="1"/>
  <c r="W426" i="1"/>
  <c r="X429" i="1"/>
  <c r="Y429" i="1" s="1"/>
  <c r="AA429" i="1"/>
  <c r="W430" i="1"/>
  <c r="Y430" i="1" s="1"/>
  <c r="X433" i="1"/>
  <c r="Y433" i="1" s="1"/>
  <c r="AA433" i="1"/>
  <c r="AB433" i="1" s="1"/>
  <c r="W434" i="1"/>
  <c r="X437" i="1"/>
  <c r="AA437" i="1"/>
  <c r="AB437" i="1" s="1"/>
  <c r="W438" i="1"/>
  <c r="X441" i="1"/>
  <c r="AA441" i="1"/>
  <c r="AB441" i="1" s="1"/>
  <c r="W442" i="1"/>
  <c r="Y442" i="1" s="1"/>
  <c r="X445" i="1"/>
  <c r="Y445" i="1" s="1"/>
  <c r="AA445" i="1"/>
  <c r="AB445" i="1" s="1"/>
  <c r="W446" i="1"/>
  <c r="X449" i="1"/>
  <c r="Y449" i="1" s="1"/>
  <c r="AA449" i="1"/>
  <c r="AB449" i="1" s="1"/>
  <c r="W450" i="1"/>
  <c r="Y450" i="1" s="1"/>
  <c r="X453" i="1"/>
  <c r="AA453" i="1"/>
  <c r="AB453" i="1" s="1"/>
  <c r="W454" i="1"/>
  <c r="X457" i="1"/>
  <c r="AA457" i="1"/>
  <c r="AB457" i="1" s="1"/>
  <c r="W458" i="1"/>
  <c r="X461" i="1"/>
  <c r="Y461" i="1" s="1"/>
  <c r="AA461" i="1"/>
  <c r="W462" i="1"/>
  <c r="X465" i="1"/>
  <c r="Y465" i="1" s="1"/>
  <c r="AA465" i="1"/>
  <c r="AB465" i="1" s="1"/>
  <c r="W466" i="1"/>
  <c r="X469" i="1"/>
  <c r="AA469" i="1"/>
  <c r="W470" i="1"/>
  <c r="X473" i="1"/>
  <c r="Y473" i="1" s="1"/>
  <c r="AA473" i="1"/>
  <c r="W474" i="1"/>
  <c r="Y474" i="1" s="1"/>
  <c r="X477" i="1"/>
  <c r="Y477" i="1" s="1"/>
  <c r="AA477" i="1"/>
  <c r="AB477" i="1" s="1"/>
  <c r="W478" i="1"/>
  <c r="Y478" i="1" s="1"/>
  <c r="X481" i="1"/>
  <c r="Y481" i="1" s="1"/>
  <c r="AA481" i="1"/>
  <c r="AB481" i="1" s="1"/>
  <c r="W482" i="1"/>
  <c r="X485" i="1"/>
  <c r="Y485" i="1" s="1"/>
  <c r="AA485" i="1"/>
  <c r="AB485" i="1" s="1"/>
  <c r="W486" i="1"/>
  <c r="X489" i="1"/>
  <c r="AA489" i="1"/>
  <c r="AB489" i="1" s="1"/>
  <c r="W490" i="1"/>
  <c r="X493" i="1"/>
  <c r="Y493" i="1" s="1"/>
  <c r="AA493" i="1"/>
  <c r="W494" i="1"/>
  <c r="Y494" i="1" s="1"/>
  <c r="X497" i="1"/>
  <c r="AA497" i="1"/>
  <c r="AB497" i="1" s="1"/>
  <c r="W498" i="1"/>
  <c r="Y498" i="1" s="1"/>
  <c r="X501" i="1"/>
  <c r="Y501" i="1" s="1"/>
  <c r="AA501" i="1"/>
  <c r="AB501" i="1" s="1"/>
  <c r="W502" i="1"/>
  <c r="X505" i="1"/>
  <c r="Y505" i="1" s="1"/>
  <c r="AA505" i="1"/>
  <c r="AB505" i="1" s="1"/>
  <c r="W506" i="1"/>
  <c r="Y506" i="1" s="1"/>
  <c r="X509" i="1"/>
  <c r="Y509" i="1" s="1"/>
  <c r="AA509" i="1"/>
  <c r="W510" i="1"/>
  <c r="Y510" i="1" s="1"/>
  <c r="X513" i="1"/>
  <c r="Y513" i="1" s="1"/>
  <c r="AA513" i="1"/>
  <c r="AB513" i="1" s="1"/>
  <c r="W514" i="1"/>
  <c r="Y514" i="1" s="1"/>
  <c r="X517" i="1"/>
  <c r="AA517" i="1"/>
  <c r="AB517" i="1" s="1"/>
  <c r="W518" i="1"/>
  <c r="X521" i="1"/>
  <c r="AA521" i="1"/>
  <c r="AB521" i="1" s="1"/>
  <c r="W522" i="1"/>
  <c r="X525" i="1"/>
  <c r="Y525" i="1" s="1"/>
  <c r="AA525" i="1"/>
  <c r="W526" i="1"/>
  <c r="Y526" i="1" s="1"/>
  <c r="X529" i="1"/>
  <c r="AA529" i="1"/>
  <c r="AB529" i="1" s="1"/>
  <c r="W530" i="1"/>
  <c r="X533" i="1"/>
  <c r="Y533" i="1" s="1"/>
  <c r="AA533" i="1"/>
  <c r="AB533" i="1" s="1"/>
  <c r="W534" i="1"/>
  <c r="Y534" i="1" s="1"/>
  <c r="X537" i="1"/>
  <c r="AA537" i="1"/>
  <c r="W538" i="1"/>
  <c r="Y538" i="1" s="1"/>
  <c r="X541" i="1"/>
  <c r="Y541" i="1" s="1"/>
  <c r="AA541" i="1"/>
  <c r="W542" i="1"/>
  <c r="X545" i="1"/>
  <c r="AA545" i="1"/>
  <c r="AB545" i="1" s="1"/>
  <c r="W546" i="1"/>
  <c r="X549" i="1"/>
  <c r="AA549" i="1"/>
  <c r="AB549" i="1" s="1"/>
  <c r="W550" i="1"/>
  <c r="X553" i="1"/>
  <c r="Y553" i="1" s="1"/>
  <c r="AA553" i="1"/>
  <c r="W554" i="1"/>
  <c r="Y554" i="1" s="1"/>
  <c r="X557" i="1"/>
  <c r="Y557" i="1" s="1"/>
  <c r="AA557" i="1"/>
  <c r="AB557" i="1" s="1"/>
  <c r="W558" i="1"/>
  <c r="Y558" i="1" s="1"/>
  <c r="X561" i="1"/>
  <c r="AA561" i="1"/>
  <c r="AB561" i="1" s="1"/>
  <c r="W562" i="1"/>
  <c r="X565" i="1"/>
  <c r="Y565" i="1" s="1"/>
  <c r="AA565" i="1"/>
  <c r="AB565" i="1" s="1"/>
  <c r="W566" i="1"/>
  <c r="X569" i="1"/>
  <c r="AA569" i="1"/>
  <c r="AB569" i="1" s="1"/>
  <c r="W570" i="1"/>
  <c r="Y570" i="1" s="1"/>
  <c r="X573" i="1"/>
  <c r="Y573" i="1" s="1"/>
  <c r="AA573" i="1"/>
  <c r="W574" i="1"/>
  <c r="Y574" i="1" s="1"/>
  <c r="X577" i="1"/>
  <c r="Y577" i="1" s="1"/>
  <c r="AA577" i="1"/>
  <c r="W578" i="1"/>
  <c r="X581" i="1"/>
  <c r="Y581" i="1" s="1"/>
  <c r="AA581" i="1"/>
  <c r="AB581" i="1" s="1"/>
  <c r="W582" i="1"/>
  <c r="Y582" i="1" s="1"/>
  <c r="X585" i="1"/>
  <c r="AA585" i="1"/>
  <c r="W586" i="1"/>
  <c r="Y586" i="1" s="1"/>
  <c r="X589" i="1"/>
  <c r="Y589" i="1" s="1"/>
  <c r="AA589" i="1"/>
  <c r="AB589" i="1" s="1"/>
  <c r="W590" i="1"/>
  <c r="X593" i="1"/>
  <c r="AA593" i="1"/>
  <c r="AB593" i="1" s="1"/>
  <c r="W594" i="1"/>
  <c r="X597" i="1"/>
  <c r="Y597" i="1" s="1"/>
  <c r="AA597" i="1"/>
  <c r="W598" i="1"/>
  <c r="Y598" i="1" s="1"/>
  <c r="X601" i="1"/>
  <c r="AA601" i="1"/>
  <c r="AB601" i="1" s="1"/>
  <c r="W602" i="1"/>
  <c r="X605" i="1"/>
  <c r="Y605" i="1" s="1"/>
  <c r="AA605" i="1"/>
  <c r="W606" i="1"/>
  <c r="Y606" i="1" s="1"/>
  <c r="X609" i="1"/>
  <c r="Y609" i="1" s="1"/>
  <c r="AA609" i="1"/>
  <c r="AB609" i="1" s="1"/>
  <c r="W610" i="1"/>
  <c r="Y610" i="1" s="1"/>
  <c r="X613" i="1"/>
  <c r="Y613" i="1" s="1"/>
  <c r="AA613" i="1"/>
  <c r="AB613" i="1" s="1"/>
  <c r="W614" i="1"/>
  <c r="Y614" i="1" s="1"/>
  <c r="X617" i="1"/>
  <c r="AA617" i="1"/>
  <c r="AB617" i="1" s="1"/>
  <c r="W618" i="1"/>
  <c r="X621" i="1"/>
  <c r="Y621" i="1" s="1"/>
  <c r="AA621" i="1"/>
  <c r="W622" i="1"/>
  <c r="X625" i="1"/>
  <c r="AA625" i="1"/>
  <c r="AB625" i="1" s="1"/>
  <c r="W626" i="1"/>
  <c r="Y626" i="1" s="1"/>
  <c r="X629" i="1"/>
  <c r="AA629" i="1"/>
  <c r="AB629" i="1" s="1"/>
  <c r="W630" i="1"/>
  <c r="X633" i="1"/>
  <c r="Y633" i="1" s="1"/>
  <c r="AA633" i="1"/>
  <c r="AB633" i="1" s="1"/>
  <c r="W634" i="1"/>
  <c r="X637" i="1"/>
  <c r="Y637" i="1" s="1"/>
  <c r="AA637" i="1"/>
  <c r="AB637" i="1" s="1"/>
  <c r="W638" i="1"/>
  <c r="X641" i="1"/>
  <c r="Y641" i="1" s="1"/>
  <c r="AA641" i="1"/>
  <c r="AB641" i="1" s="1"/>
  <c r="W642" i="1"/>
  <c r="Y642" i="1" s="1"/>
  <c r="X645" i="1"/>
  <c r="AA645" i="1"/>
  <c r="W646" i="1"/>
  <c r="Y646" i="1" s="1"/>
  <c r="X649" i="1"/>
  <c r="AA649" i="1"/>
  <c r="AB649" i="1" s="1"/>
  <c r="W650" i="1"/>
  <c r="Y650" i="1" s="1"/>
  <c r="X653" i="1"/>
  <c r="Y653" i="1" s="1"/>
  <c r="AA653" i="1"/>
  <c r="W654" i="1"/>
  <c r="Y654" i="1" s="1"/>
  <c r="X657" i="1"/>
  <c r="AA657" i="1"/>
  <c r="AB657" i="1" s="1"/>
  <c r="W658" i="1"/>
  <c r="X661" i="1"/>
  <c r="Y661" i="1" s="1"/>
  <c r="AA661" i="1"/>
  <c r="AB661" i="1" s="1"/>
  <c r="W662" i="1"/>
  <c r="X665" i="1"/>
  <c r="AA665" i="1"/>
  <c r="AB665" i="1" s="1"/>
  <c r="W666" i="1"/>
  <c r="X669" i="1"/>
  <c r="Y669" i="1" s="1"/>
  <c r="AA669" i="1"/>
  <c r="W670" i="1"/>
  <c r="X673" i="1"/>
  <c r="AA673" i="1"/>
  <c r="AB673" i="1" s="1"/>
  <c r="W674" i="1"/>
  <c r="Y674" i="1" s="1"/>
  <c r="X677" i="1"/>
  <c r="AA677" i="1"/>
  <c r="AB677" i="1" s="1"/>
  <c r="W678" i="1"/>
  <c r="Y678" i="1" s="1"/>
  <c r="X681" i="1"/>
  <c r="AA681" i="1"/>
  <c r="AB681" i="1" s="1"/>
  <c r="W682" i="1"/>
  <c r="Y682" i="1" s="1"/>
  <c r="X685" i="1"/>
  <c r="Y685" i="1" s="1"/>
  <c r="AA685" i="1"/>
  <c r="Y930" i="1"/>
  <c r="X931" i="1"/>
  <c r="Y931" i="1" s="1"/>
  <c r="AA931" i="1"/>
  <c r="AB931" i="1" s="1"/>
  <c r="V931" i="1"/>
  <c r="X939" i="1"/>
  <c r="Y939" i="1" s="1"/>
  <c r="AA939" i="1"/>
  <c r="AB939" i="1" s="1"/>
  <c r="V939" i="1"/>
  <c r="X947" i="1"/>
  <c r="AA947" i="1"/>
  <c r="AB947" i="1" s="1"/>
  <c r="V947" i="1"/>
  <c r="Y954" i="1"/>
  <c r="X955" i="1"/>
  <c r="Y955" i="1" s="1"/>
  <c r="AA955" i="1"/>
  <c r="AB955" i="1" s="1"/>
  <c r="V955" i="1"/>
  <c r="X963" i="1"/>
  <c r="AA963" i="1"/>
  <c r="V963" i="1"/>
  <c r="X971" i="1"/>
  <c r="Y971" i="1" s="1"/>
  <c r="AA971" i="1"/>
  <c r="V971" i="1"/>
  <c r="Y978" i="1"/>
  <c r="X979" i="1"/>
  <c r="Y979" i="1" s="1"/>
  <c r="AA979" i="1"/>
  <c r="V979" i="1"/>
  <c r="Y986" i="1"/>
  <c r="X987" i="1"/>
  <c r="AA987" i="1"/>
  <c r="AB987" i="1" s="1"/>
  <c r="V987" i="1"/>
  <c r="X995" i="1"/>
  <c r="Y995" i="1" s="1"/>
  <c r="AA995" i="1"/>
  <c r="AB995" i="1" s="1"/>
  <c r="V995" i="1"/>
  <c r="X1003" i="1"/>
  <c r="Y1003" i="1" s="1"/>
  <c r="AA1003" i="1"/>
  <c r="AB1003" i="1" s="1"/>
  <c r="V1003" i="1"/>
  <c r="X1011" i="1"/>
  <c r="Y1011" i="1" s="1"/>
  <c r="AA1011" i="1"/>
  <c r="V1011" i="1"/>
  <c r="X1019" i="1"/>
  <c r="AA1019" i="1"/>
  <c r="AB1019" i="1" s="1"/>
  <c r="V1019" i="1"/>
  <c r="X1027" i="1"/>
  <c r="AA1027" i="1"/>
  <c r="AB1027" i="1" s="1"/>
  <c r="V1027" i="1"/>
  <c r="X1035" i="1"/>
  <c r="Y1035" i="1" s="1"/>
  <c r="AA1035" i="1"/>
  <c r="AB1035" i="1" s="1"/>
  <c r="V1035" i="1"/>
  <c r="Y1036" i="1"/>
  <c r="X1037" i="1"/>
  <c r="Y1037" i="1" s="1"/>
  <c r="AA1037" i="1"/>
  <c r="V1037" i="1"/>
  <c r="Y1038" i="1"/>
  <c r="X1039" i="1"/>
  <c r="Y1039" i="1" s="1"/>
  <c r="AA1039" i="1"/>
  <c r="AB1039" i="1" s="1"/>
  <c r="V1039" i="1"/>
  <c r="X1041" i="1"/>
  <c r="Y1041" i="1" s="1"/>
  <c r="AA1041" i="1"/>
  <c r="AB1041" i="1" s="1"/>
  <c r="V1041" i="1"/>
  <c r="X1043" i="1"/>
  <c r="Y1043" i="1" s="1"/>
  <c r="AA1043" i="1"/>
  <c r="AB1043" i="1" s="1"/>
  <c r="V1043" i="1"/>
  <c r="X1045" i="1"/>
  <c r="AA1045" i="1"/>
  <c r="V1045" i="1"/>
  <c r="X1047" i="1"/>
  <c r="AA1047" i="1"/>
  <c r="AB1047" i="1" s="1"/>
  <c r="V1047" i="1"/>
  <c r="X1049" i="1"/>
  <c r="Y1049" i="1" s="1"/>
  <c r="AA1049" i="1"/>
  <c r="AB1049" i="1" s="1"/>
  <c r="V1049" i="1"/>
  <c r="X1051" i="1"/>
  <c r="Y1051" i="1" s="1"/>
  <c r="AA1051" i="1"/>
  <c r="V1051" i="1"/>
  <c r="Y1052" i="1"/>
  <c r="X1053" i="1"/>
  <c r="Y1053" i="1" s="1"/>
  <c r="AA1053" i="1"/>
  <c r="V1053" i="1"/>
  <c r="Y1054" i="1"/>
  <c r="X1055" i="1"/>
  <c r="Y1055" i="1" s="1"/>
  <c r="AA1055" i="1"/>
  <c r="V1055" i="1"/>
  <c r="X1057" i="1"/>
  <c r="Y1057" i="1" s="1"/>
  <c r="AA1057" i="1"/>
  <c r="AB1057" i="1" s="1"/>
  <c r="V1057" i="1"/>
  <c r="X1059" i="1"/>
  <c r="Y1059" i="1" s="1"/>
  <c r="AA1059" i="1"/>
  <c r="AB1059" i="1" s="1"/>
  <c r="V1059" i="1"/>
  <c r="X1061" i="1"/>
  <c r="AA1061" i="1"/>
  <c r="V1061" i="1"/>
  <c r="X1063" i="1"/>
  <c r="Y1063" i="1" s="1"/>
  <c r="AA1063" i="1"/>
  <c r="AB1063" i="1" s="1"/>
  <c r="V1063" i="1"/>
  <c r="X1065" i="1"/>
  <c r="Y1065" i="1" s="1"/>
  <c r="AA1065" i="1"/>
  <c r="V1065" i="1"/>
  <c r="X1067" i="1"/>
  <c r="Y1067" i="1" s="1"/>
  <c r="AA1067" i="1"/>
  <c r="V1067" i="1"/>
  <c r="X1069" i="1"/>
  <c r="AA1069" i="1"/>
  <c r="V1069" i="1"/>
  <c r="X1071" i="1"/>
  <c r="Y1071" i="1" s="1"/>
  <c r="AA1071" i="1"/>
  <c r="V1071" i="1"/>
  <c r="X1073" i="1"/>
  <c r="Y1073" i="1" s="1"/>
  <c r="AA1073" i="1"/>
  <c r="AB1073" i="1" s="1"/>
  <c r="V1073" i="1"/>
  <c r="Y1074" i="1"/>
  <c r="X1075" i="1"/>
  <c r="Y1075" i="1" s="1"/>
  <c r="AA1075" i="1"/>
  <c r="V1075" i="1"/>
  <c r="X1077" i="1"/>
  <c r="AA1077" i="1"/>
  <c r="V1077" i="1"/>
  <c r="X1079" i="1"/>
  <c r="AA1079" i="1"/>
  <c r="AB1079" i="1" s="1"/>
  <c r="V1079" i="1"/>
  <c r="X1081" i="1"/>
  <c r="AA1081" i="1"/>
  <c r="AB1081" i="1" s="1"/>
  <c r="V1081" i="1"/>
  <c r="X1083" i="1"/>
  <c r="Y1083" i="1" s="1"/>
  <c r="AA1083" i="1"/>
  <c r="AB1083" i="1" s="1"/>
  <c r="V1083" i="1"/>
  <c r="X1085" i="1"/>
  <c r="Y1085" i="1" s="1"/>
  <c r="AA1085" i="1"/>
  <c r="V1085" i="1"/>
  <c r="X1087" i="1"/>
  <c r="AA1087" i="1"/>
  <c r="AB1087" i="1" s="1"/>
  <c r="V1087" i="1"/>
  <c r="X1089" i="1"/>
  <c r="Y1089" i="1" s="1"/>
  <c r="AA1089" i="1"/>
  <c r="AB1089" i="1" s="1"/>
  <c r="V1089" i="1"/>
  <c r="X1091" i="1"/>
  <c r="AA1091" i="1"/>
  <c r="AB1091" i="1" s="1"/>
  <c r="V1091" i="1"/>
  <c r="X1093" i="1"/>
  <c r="AA1093" i="1"/>
  <c r="V1093" i="1"/>
  <c r="Y1094" i="1"/>
  <c r="X1095" i="1"/>
  <c r="Y1095" i="1" s="1"/>
  <c r="AA1095" i="1"/>
  <c r="AB1095" i="1" s="1"/>
  <c r="V1095" i="1"/>
  <c r="X1097" i="1"/>
  <c r="Y1097" i="1" s="1"/>
  <c r="AA1097" i="1"/>
  <c r="V1097" i="1"/>
  <c r="Y1098" i="1"/>
  <c r="X1099" i="1"/>
  <c r="Y1099" i="1" s="1"/>
  <c r="AA1099" i="1"/>
  <c r="V1099" i="1"/>
  <c r="Y1100" i="1"/>
  <c r="X1101" i="1"/>
  <c r="AA1101" i="1"/>
  <c r="V1101" i="1"/>
  <c r="Y1102" i="1"/>
  <c r="X1103" i="1"/>
  <c r="Y1103" i="1" s="1"/>
  <c r="AA1103" i="1"/>
  <c r="AB1103" i="1" s="1"/>
  <c r="V1103" i="1"/>
  <c r="Y1104" i="1"/>
  <c r="X1105" i="1"/>
  <c r="Y1105" i="1" s="1"/>
  <c r="AA1105" i="1"/>
  <c r="V1105" i="1"/>
  <c r="X1107" i="1"/>
  <c r="Y1107" i="1" s="1"/>
  <c r="AA1107" i="1"/>
  <c r="V1107" i="1"/>
  <c r="X1109" i="1"/>
  <c r="AA1109" i="1"/>
  <c r="V1109" i="1"/>
  <c r="Y1110" i="1"/>
  <c r="X1111" i="1"/>
  <c r="Y1111" i="1" s="1"/>
  <c r="AA1111" i="1"/>
  <c r="AB1111" i="1" s="1"/>
  <c r="V1111" i="1"/>
  <c r="Y1112" i="1"/>
  <c r="X1113" i="1"/>
  <c r="Y1113" i="1" s="1"/>
  <c r="AA1113" i="1"/>
  <c r="AB1113" i="1" s="1"/>
  <c r="V1113" i="1"/>
  <c r="Y1114" i="1"/>
  <c r="X1115" i="1"/>
  <c r="Y1115" i="1" s="1"/>
  <c r="AA1115" i="1"/>
  <c r="V1115" i="1"/>
  <c r="Y1116" i="1"/>
  <c r="X1117" i="1"/>
  <c r="AA1117" i="1"/>
  <c r="V1117" i="1"/>
  <c r="Y1118" i="1"/>
  <c r="X1119" i="1"/>
  <c r="Y1119" i="1" s="1"/>
  <c r="AA1119" i="1"/>
  <c r="AB1119" i="1" s="1"/>
  <c r="V1119" i="1"/>
  <c r="Y1120" i="1"/>
  <c r="X1121" i="1"/>
  <c r="Y1121" i="1" s="1"/>
  <c r="AA1121" i="1"/>
  <c r="AB1121" i="1" s="1"/>
  <c r="V1121" i="1"/>
  <c r="Y1122" i="1"/>
  <c r="X1123" i="1"/>
  <c r="Y1123" i="1" s="1"/>
  <c r="AA1123" i="1"/>
  <c r="AB1123" i="1" s="1"/>
  <c r="V1123" i="1"/>
  <c r="X1125" i="1"/>
  <c r="AA1125" i="1"/>
  <c r="V1125" i="1"/>
  <c r="X1127" i="1"/>
  <c r="AA1127" i="1"/>
  <c r="AB1127" i="1" s="1"/>
  <c r="V1127" i="1"/>
  <c r="X1129" i="1"/>
  <c r="Y1129" i="1" s="1"/>
  <c r="AA1129" i="1"/>
  <c r="AB1129" i="1" s="1"/>
  <c r="V1129" i="1"/>
  <c r="Y1130" i="1"/>
  <c r="X1131" i="1"/>
  <c r="Y1131" i="1" s="1"/>
  <c r="AA1131" i="1"/>
  <c r="V1131" i="1"/>
  <c r="X1133" i="1"/>
  <c r="AA1133" i="1"/>
  <c r="V1133" i="1"/>
  <c r="Y1134" i="1"/>
  <c r="X1135" i="1"/>
  <c r="AA1135" i="1"/>
  <c r="V1135" i="1"/>
  <c r="Y1136" i="1"/>
  <c r="X1137" i="1"/>
  <c r="Y1137" i="1" s="1"/>
  <c r="AA1137" i="1"/>
  <c r="AB1137" i="1" s="1"/>
  <c r="V1137" i="1"/>
  <c r="X1139" i="1"/>
  <c r="Y1139" i="1" s="1"/>
  <c r="AA1139" i="1"/>
  <c r="AB1139" i="1" s="1"/>
  <c r="V1139" i="1"/>
  <c r="Y1140" i="1"/>
  <c r="X1141" i="1"/>
  <c r="AA1141" i="1"/>
  <c r="V1141" i="1"/>
  <c r="Y1142" i="1"/>
  <c r="X1143" i="1"/>
  <c r="Y1143" i="1" s="1"/>
  <c r="AA1143" i="1"/>
  <c r="AB1143" i="1" s="1"/>
  <c r="V1143" i="1"/>
  <c r="Y1144" i="1"/>
  <c r="X1145" i="1"/>
  <c r="Y1145" i="1" s="1"/>
  <c r="AA1145" i="1"/>
  <c r="AB1145" i="1" s="1"/>
  <c r="V1145" i="1"/>
  <c r="Y1146" i="1"/>
  <c r="X1147" i="1"/>
  <c r="Y1147" i="1" s="1"/>
  <c r="AA1147" i="1"/>
  <c r="AB1147" i="1" s="1"/>
  <c r="V1147" i="1"/>
  <c r="X1149" i="1"/>
  <c r="AA1149" i="1"/>
  <c r="V1149" i="1"/>
  <c r="Y1150" i="1"/>
  <c r="X1151" i="1"/>
  <c r="Y1151" i="1" s="1"/>
  <c r="AA1151" i="1"/>
  <c r="V1151" i="1"/>
  <c r="X1153" i="1"/>
  <c r="Y1153" i="1" s="1"/>
  <c r="AA1153" i="1"/>
  <c r="AB1153" i="1" s="1"/>
  <c r="V1153" i="1"/>
  <c r="X1155" i="1"/>
  <c r="Y1155" i="1" s="1"/>
  <c r="AA1155" i="1"/>
  <c r="AB1155" i="1" s="1"/>
  <c r="V1155" i="1"/>
  <c r="X1157" i="1"/>
  <c r="AA1157" i="1"/>
  <c r="V1157" i="1"/>
  <c r="Y1158" i="1"/>
  <c r="X1159" i="1"/>
  <c r="Y1159" i="1" s="1"/>
  <c r="AA1159" i="1"/>
  <c r="AB1159" i="1" s="1"/>
  <c r="V1159" i="1"/>
  <c r="X1161" i="1"/>
  <c r="AA1161" i="1"/>
  <c r="AB1161" i="1" s="1"/>
  <c r="V1161" i="1"/>
  <c r="X1163" i="1"/>
  <c r="Y1163" i="1" s="1"/>
  <c r="AA1163" i="1"/>
  <c r="V1163" i="1"/>
  <c r="X1165" i="1"/>
  <c r="AA1165" i="1"/>
  <c r="V1165" i="1"/>
  <c r="X1167" i="1"/>
  <c r="AA1167" i="1"/>
  <c r="AB1167" i="1" s="1"/>
  <c r="V1167" i="1"/>
  <c r="Y1168" i="1"/>
  <c r="X1169" i="1"/>
  <c r="AA1169" i="1"/>
  <c r="V1169" i="1"/>
  <c r="Y1170" i="1"/>
  <c r="X1171" i="1"/>
  <c r="Y1171" i="1" s="1"/>
  <c r="AA1171" i="1"/>
  <c r="AB1171" i="1" s="1"/>
  <c r="V1171" i="1"/>
  <c r="X1173" i="1"/>
  <c r="AA1173" i="1"/>
  <c r="V1173" i="1"/>
  <c r="X1175" i="1"/>
  <c r="Y1175" i="1" s="1"/>
  <c r="AA1175" i="1"/>
  <c r="AB1175" i="1" s="1"/>
  <c r="V1175" i="1"/>
  <c r="X1177" i="1"/>
  <c r="Y1177" i="1" s="1"/>
  <c r="AA1177" i="1"/>
  <c r="AB1177" i="1" s="1"/>
  <c r="V1177" i="1"/>
  <c r="X1179" i="1"/>
  <c r="Y1179" i="1" s="1"/>
  <c r="AA1179" i="1"/>
  <c r="AB1179" i="1" s="1"/>
  <c r="V1179" i="1"/>
  <c r="X1181" i="1"/>
  <c r="AA1181" i="1"/>
  <c r="AB1181" i="1" s="1"/>
  <c r="V1181" i="1"/>
  <c r="X1183" i="1"/>
  <c r="AA1183" i="1"/>
  <c r="AB1183" i="1" s="1"/>
  <c r="V1183" i="1"/>
  <c r="Y1184" i="1"/>
  <c r="X1185" i="1"/>
  <c r="Y1185" i="1" s="1"/>
  <c r="AA1185" i="1"/>
  <c r="AB1185" i="1" s="1"/>
  <c r="V1185" i="1"/>
  <c r="Y1186" i="1"/>
  <c r="X1187" i="1"/>
  <c r="Y1187" i="1" s="1"/>
  <c r="AA1187" i="1"/>
  <c r="AB1187" i="1" s="1"/>
  <c r="V1187" i="1"/>
  <c r="X1189" i="1"/>
  <c r="AA1189" i="1"/>
  <c r="V1189" i="1"/>
  <c r="X1191" i="1"/>
  <c r="AA1191" i="1"/>
  <c r="AB1191" i="1" s="1"/>
  <c r="V1191" i="1"/>
  <c r="X1193" i="1"/>
  <c r="AA1193" i="1"/>
  <c r="AB1193" i="1" s="1"/>
  <c r="V1193" i="1"/>
  <c r="X1195" i="1"/>
  <c r="Y1195" i="1" s="1"/>
  <c r="AA1195" i="1"/>
  <c r="V1195" i="1"/>
  <c r="Y1196" i="1"/>
  <c r="X1197" i="1"/>
  <c r="AA1197" i="1"/>
  <c r="AB1197" i="1" s="1"/>
  <c r="V1197" i="1"/>
  <c r="X1199" i="1"/>
  <c r="Y1199" i="1" s="1"/>
  <c r="AA1199" i="1"/>
  <c r="V1199" i="1"/>
  <c r="X1201" i="1"/>
  <c r="Y1201" i="1" s="1"/>
  <c r="AA1201" i="1"/>
  <c r="AB1201" i="1" s="1"/>
  <c r="V1201" i="1"/>
  <c r="X1203" i="1"/>
  <c r="Y1203" i="1" s="1"/>
  <c r="AA1203" i="1"/>
  <c r="AB1203" i="1" s="1"/>
  <c r="V1203" i="1"/>
  <c r="X1205" i="1"/>
  <c r="AA1205" i="1"/>
  <c r="V1205" i="1"/>
  <c r="X1207" i="1"/>
  <c r="Y1207" i="1" s="1"/>
  <c r="AA1207" i="1"/>
  <c r="AB1207" i="1" s="1"/>
  <c r="V1207" i="1"/>
  <c r="X1209" i="1"/>
  <c r="Y1209" i="1" s="1"/>
  <c r="AA1209" i="1"/>
  <c r="AB1209" i="1" s="1"/>
  <c r="V1209" i="1"/>
  <c r="X1211" i="1"/>
  <c r="Y1211" i="1" s="1"/>
  <c r="AA1211" i="1"/>
  <c r="AB1211" i="1" s="1"/>
  <c r="V1211" i="1"/>
  <c r="X1213" i="1"/>
  <c r="Y1213" i="1" s="1"/>
  <c r="AA1213" i="1"/>
  <c r="V1213" i="1"/>
  <c r="X1215" i="1"/>
  <c r="Y1215" i="1" s="1"/>
  <c r="AA1215" i="1"/>
  <c r="AB1215" i="1" s="1"/>
  <c r="V1215" i="1"/>
  <c r="X1217" i="1"/>
  <c r="AA1217" i="1"/>
  <c r="V1217" i="1"/>
  <c r="X1219" i="1"/>
  <c r="AA1219" i="1"/>
  <c r="AB1219" i="1" s="1"/>
  <c r="V1219" i="1"/>
  <c r="Y1220" i="1"/>
  <c r="X1221" i="1"/>
  <c r="AA1221" i="1"/>
  <c r="V1221" i="1"/>
  <c r="Y1222" i="1"/>
  <c r="X1223" i="1"/>
  <c r="Y1223" i="1" s="1"/>
  <c r="AA1223" i="1"/>
  <c r="AB1223" i="1" s="1"/>
  <c r="V1223" i="1"/>
  <c r="X1225" i="1"/>
  <c r="Y1225" i="1" s="1"/>
  <c r="AA1225" i="1"/>
  <c r="AB1225" i="1" s="1"/>
  <c r="V1225" i="1"/>
  <c r="X1227" i="1"/>
  <c r="Y1227" i="1" s="1"/>
  <c r="AA1227" i="1"/>
  <c r="AB1227" i="1" s="1"/>
  <c r="V1227" i="1"/>
  <c r="X1229" i="1"/>
  <c r="AA1229" i="1"/>
  <c r="AB1229" i="1" s="1"/>
  <c r="V1229" i="1"/>
  <c r="X1231" i="1"/>
  <c r="Y1231" i="1" s="1"/>
  <c r="AA1231" i="1"/>
  <c r="AB1231" i="1" s="1"/>
  <c r="V1231" i="1"/>
  <c r="X1233" i="1"/>
  <c r="Y1233" i="1" s="1"/>
  <c r="AA1233" i="1"/>
  <c r="AB1233" i="1" s="1"/>
  <c r="V1233" i="1"/>
  <c r="Y1234" i="1"/>
  <c r="X1235" i="1"/>
  <c r="Y1235" i="1" s="1"/>
  <c r="AA1235" i="1"/>
  <c r="AB1235" i="1" s="1"/>
  <c r="V1235" i="1"/>
  <c r="Y1236" i="1"/>
  <c r="X1237" i="1"/>
  <c r="AA1237" i="1"/>
  <c r="V1237" i="1"/>
  <c r="Y1238" i="1"/>
  <c r="X1239" i="1"/>
  <c r="AA1239" i="1"/>
  <c r="V1239" i="1"/>
  <c r="Y1240" i="1"/>
  <c r="X1241" i="1"/>
  <c r="Y1241" i="1" s="1"/>
  <c r="AA1241" i="1"/>
  <c r="AB1241" i="1" s="1"/>
  <c r="V1241" i="1"/>
  <c r="Y1242" i="1"/>
  <c r="X1243" i="1"/>
  <c r="Y1243" i="1" s="1"/>
  <c r="AA1243" i="1"/>
  <c r="V1243" i="1"/>
  <c r="Y1244" i="1"/>
  <c r="X1245" i="1"/>
  <c r="AA1245" i="1"/>
  <c r="V1245" i="1"/>
  <c r="Y1246" i="1"/>
  <c r="X1247" i="1"/>
  <c r="AA1247" i="1"/>
  <c r="AB1247" i="1" s="1"/>
  <c r="V1247" i="1"/>
  <c r="Y1248" i="1"/>
  <c r="X1249" i="1"/>
  <c r="Y1249" i="1" s="1"/>
  <c r="AA1249" i="1"/>
  <c r="AB1249" i="1" s="1"/>
  <c r="V1249" i="1"/>
  <c r="Y1250" i="1"/>
  <c r="X1251" i="1"/>
  <c r="AA1251" i="1"/>
  <c r="AB1251" i="1" s="1"/>
  <c r="V1251" i="1"/>
  <c r="Y1252" i="1"/>
  <c r="X1253" i="1"/>
  <c r="AA1253" i="1"/>
  <c r="V1253" i="1"/>
  <c r="X1255" i="1"/>
  <c r="AA1255" i="1"/>
  <c r="V1255" i="1"/>
  <c r="Y1256" i="1"/>
  <c r="X1257" i="1"/>
  <c r="Y1257" i="1" s="1"/>
  <c r="AA1257" i="1"/>
  <c r="AB1257" i="1" s="1"/>
  <c r="V1257" i="1"/>
  <c r="X1259" i="1"/>
  <c r="Y1259" i="1" s="1"/>
  <c r="AA1259" i="1"/>
  <c r="V1259" i="1"/>
  <c r="X1261" i="1"/>
  <c r="Y1261" i="1" s="1"/>
  <c r="AA1261" i="1"/>
  <c r="V1261" i="1"/>
  <c r="X1263" i="1"/>
  <c r="Y1263" i="1" s="1"/>
  <c r="AA1263" i="1"/>
  <c r="V1263" i="1"/>
  <c r="X1265" i="1"/>
  <c r="Y1265" i="1" s="1"/>
  <c r="AA1265" i="1"/>
  <c r="V1265" i="1"/>
  <c r="X1267" i="1"/>
  <c r="AA1267" i="1"/>
  <c r="V1267" i="1"/>
  <c r="X1269" i="1"/>
  <c r="AA1269" i="1"/>
  <c r="V1269" i="1"/>
  <c r="X1271" i="1"/>
  <c r="Y1271" i="1" s="1"/>
  <c r="AA1271" i="1"/>
  <c r="AB1271" i="1" s="1"/>
  <c r="V1271" i="1"/>
  <c r="X1273" i="1"/>
  <c r="Y1273" i="1" s="1"/>
  <c r="AA1273" i="1"/>
  <c r="V1273" i="1"/>
  <c r="X1275" i="1"/>
  <c r="Y1275" i="1" s="1"/>
  <c r="AA1275" i="1"/>
  <c r="AB1275" i="1" s="1"/>
  <c r="V1275" i="1"/>
  <c r="X1277" i="1"/>
  <c r="AA1277" i="1"/>
  <c r="V1277" i="1"/>
  <c r="Y1278" i="1"/>
  <c r="X1279" i="1"/>
  <c r="Y1279" i="1" s="1"/>
  <c r="AA1279" i="1"/>
  <c r="AB1279" i="1" s="1"/>
  <c r="V1279" i="1"/>
  <c r="X1281" i="1"/>
  <c r="Y1281" i="1" s="1"/>
  <c r="AA1281" i="1"/>
  <c r="V1281" i="1"/>
  <c r="X1283" i="1"/>
  <c r="Y1283" i="1" s="1"/>
  <c r="AA1283" i="1"/>
  <c r="AB1283" i="1" s="1"/>
  <c r="V1283" i="1"/>
  <c r="Y1284" i="1"/>
  <c r="X1285" i="1"/>
  <c r="Y1285" i="1" s="1"/>
  <c r="AA1285" i="1"/>
  <c r="V1285" i="1"/>
  <c r="Y1286" i="1"/>
  <c r="X1287" i="1"/>
  <c r="Y1287" i="1" s="1"/>
  <c r="AA1287" i="1"/>
  <c r="AB1287" i="1" s="1"/>
  <c r="V1287" i="1"/>
  <c r="Y1288" i="1"/>
  <c r="X1289" i="1"/>
  <c r="AA1289" i="1"/>
  <c r="AB1289" i="1" s="1"/>
  <c r="V1289" i="1"/>
  <c r="Y1290" i="1"/>
  <c r="X1291" i="1"/>
  <c r="Y1291" i="1" s="1"/>
  <c r="AA1291" i="1"/>
  <c r="V1291" i="1"/>
  <c r="X1293" i="1"/>
  <c r="Y1293" i="1" s="1"/>
  <c r="AA1293" i="1"/>
  <c r="V1293" i="1"/>
  <c r="Y1294" i="1"/>
  <c r="X1295" i="1"/>
  <c r="AA1295" i="1"/>
  <c r="V1295" i="1"/>
  <c r="Y1296" i="1"/>
  <c r="X1297" i="1"/>
  <c r="Y1297" i="1" s="1"/>
  <c r="AA1297" i="1"/>
  <c r="AB1297" i="1" s="1"/>
  <c r="V1297" i="1"/>
  <c r="Y1298" i="1"/>
  <c r="X1299" i="1"/>
  <c r="Y1299" i="1" s="1"/>
  <c r="AA1299" i="1"/>
  <c r="AB1299" i="1" s="1"/>
  <c r="V1299" i="1"/>
  <c r="Y1300" i="1"/>
  <c r="X1301" i="1"/>
  <c r="AA1301" i="1"/>
  <c r="V1301" i="1"/>
  <c r="Y1302" i="1"/>
  <c r="X1303" i="1"/>
  <c r="Y1303" i="1" s="1"/>
  <c r="AA1303" i="1"/>
  <c r="AB1303" i="1" s="1"/>
  <c r="V1303" i="1"/>
  <c r="Y1304" i="1"/>
  <c r="X1305" i="1"/>
  <c r="Y1305" i="1" s="1"/>
  <c r="AA1305" i="1"/>
  <c r="AB1305" i="1" s="1"/>
  <c r="V1305" i="1"/>
  <c r="X1307" i="1"/>
  <c r="Y1307" i="1" s="1"/>
  <c r="AA1307" i="1"/>
  <c r="V1307" i="1"/>
  <c r="X1309" i="1"/>
  <c r="Y1309" i="1" s="1"/>
  <c r="AA1309" i="1"/>
  <c r="AB1309" i="1" s="1"/>
  <c r="V1309" i="1"/>
  <c r="Y1310" i="1"/>
  <c r="X1311" i="1"/>
  <c r="Y1311" i="1" s="1"/>
  <c r="AA1311" i="1"/>
  <c r="AB1311" i="1" s="1"/>
  <c r="V1311" i="1"/>
  <c r="X1313" i="1"/>
  <c r="Y1313" i="1" s="1"/>
  <c r="AA1313" i="1"/>
  <c r="AB1313" i="1" s="1"/>
  <c r="V1313" i="1"/>
  <c r="X1327" i="1"/>
  <c r="Y1327" i="1" s="1"/>
  <c r="V1327" i="1"/>
  <c r="V1330" i="1"/>
  <c r="X1330" i="1"/>
  <c r="Y1330" i="1" s="1"/>
  <c r="AA1330" i="1"/>
  <c r="AB1332" i="1"/>
  <c r="X1343" i="1"/>
  <c r="Y1343" i="1" s="1"/>
  <c r="V1343" i="1"/>
  <c r="V1346" i="1"/>
  <c r="X1346" i="1"/>
  <c r="AA1346" i="1"/>
  <c r="AB1346" i="1" s="1"/>
  <c r="AB1348" i="1"/>
  <c r="X1359" i="1"/>
  <c r="Y1359" i="1" s="1"/>
  <c r="V1359" i="1"/>
  <c r="V1362" i="1"/>
  <c r="X1362" i="1"/>
  <c r="Y1362" i="1" s="1"/>
  <c r="AA1362" i="1"/>
  <c r="AB1362" i="1" s="1"/>
  <c r="X1369" i="1"/>
  <c r="Y1369" i="1" s="1"/>
  <c r="V1369" i="1"/>
  <c r="V1372" i="1"/>
  <c r="X1372" i="1"/>
  <c r="AA1372" i="1"/>
  <c r="AB1372" i="1" s="1"/>
  <c r="X1383" i="1"/>
  <c r="Y1383" i="1" s="1"/>
  <c r="AA1383" i="1"/>
  <c r="AB1383" i="1" s="1"/>
  <c r="V1383" i="1"/>
  <c r="X1403" i="1"/>
  <c r="Y1403" i="1" s="1"/>
  <c r="AA1403" i="1"/>
  <c r="V1403" i="1"/>
  <c r="X1435" i="1"/>
  <c r="AA1435" i="1"/>
  <c r="V1435" i="1"/>
  <c r="X1451" i="1"/>
  <c r="AA1451" i="1"/>
  <c r="AB1451" i="1" s="1"/>
  <c r="V1451" i="1"/>
  <c r="X1485" i="1"/>
  <c r="Y1485" i="1" s="1"/>
  <c r="AA1485" i="1"/>
  <c r="AB1485" i="1" s="1"/>
  <c r="V1485" i="1"/>
  <c r="X1515" i="1"/>
  <c r="Y1515" i="1" s="1"/>
  <c r="AA1515" i="1"/>
  <c r="AB1515" i="1" s="1"/>
  <c r="V1515" i="1"/>
  <c r="X1547" i="1"/>
  <c r="Y1547" i="1" s="1"/>
  <c r="AA1547" i="1"/>
  <c r="AB1547" i="1" s="1"/>
  <c r="V1547" i="1"/>
  <c r="X1579" i="1"/>
  <c r="Y1579" i="1" s="1"/>
  <c r="AA1579" i="1"/>
  <c r="V1579" i="1"/>
  <c r="X1611" i="1"/>
  <c r="Y1611" i="1" s="1"/>
  <c r="AA1611" i="1"/>
  <c r="V1611" i="1"/>
  <c r="X1651" i="1"/>
  <c r="AA1651" i="1"/>
  <c r="V1651" i="1"/>
  <c r="X1679" i="1"/>
  <c r="Y1679" i="1" s="1"/>
  <c r="AA1679" i="1"/>
  <c r="AB1679" i="1" s="1"/>
  <c r="V1679" i="1"/>
  <c r="X1691" i="1"/>
  <c r="AA1691" i="1"/>
  <c r="V1691" i="1"/>
  <c r="X1723" i="1"/>
  <c r="Y1723" i="1" s="1"/>
  <c r="AA1723" i="1"/>
  <c r="V1723" i="1"/>
  <c r="X1755" i="1"/>
  <c r="Y1755" i="1" s="1"/>
  <c r="AA1755" i="1"/>
  <c r="V1755" i="1"/>
  <c r="X1787" i="1"/>
  <c r="Y1787" i="1" s="1"/>
  <c r="AA1787" i="1"/>
  <c r="AB1787" i="1" s="1"/>
  <c r="V1787" i="1"/>
  <c r="X1809" i="1"/>
  <c r="Y1809" i="1" s="1"/>
  <c r="AA1809" i="1"/>
  <c r="AB1809" i="1" s="1"/>
  <c r="V1809" i="1"/>
  <c r="X1825" i="1"/>
  <c r="AA1825" i="1"/>
  <c r="AB1825" i="1" s="1"/>
  <c r="V1825" i="1"/>
  <c r="X1857" i="1"/>
  <c r="Y1857" i="1" s="1"/>
  <c r="AA1857" i="1"/>
  <c r="AB1857" i="1" s="1"/>
  <c r="V1857" i="1"/>
  <c r="X1889" i="1"/>
  <c r="Y1889" i="1" s="1"/>
  <c r="AA1889" i="1"/>
  <c r="AB1889" i="1" s="1"/>
  <c r="V1889" i="1"/>
  <c r="X1921" i="1"/>
  <c r="Y1921" i="1" s="1"/>
  <c r="AA1921" i="1"/>
  <c r="AB1921" i="1" s="1"/>
  <c r="V1921" i="1"/>
  <c r="X1953" i="1"/>
  <c r="Y1953" i="1" s="1"/>
  <c r="AA1953" i="1"/>
  <c r="V1953" i="1"/>
  <c r="X2015" i="1"/>
  <c r="Y2015" i="1" s="1"/>
  <c r="AA2015" i="1"/>
  <c r="V2015" i="1"/>
  <c r="X2099" i="1"/>
  <c r="Y2099" i="1" s="1"/>
  <c r="AA2099" i="1"/>
  <c r="V2099" i="1"/>
  <c r="X2141" i="1"/>
  <c r="Y2141" i="1" s="1"/>
  <c r="AA2141" i="1"/>
  <c r="V2141" i="1"/>
  <c r="X2195" i="1"/>
  <c r="Y2195" i="1" s="1"/>
  <c r="AA2195" i="1"/>
  <c r="V2195" i="1"/>
  <c r="X2421" i="1"/>
  <c r="Y2421" i="1" s="1"/>
  <c r="AA2421" i="1"/>
  <c r="V2421" i="1"/>
  <c r="AA58" i="1"/>
  <c r="AB58" i="1" s="1"/>
  <c r="AA62" i="1"/>
  <c r="AB62" i="1" s="1"/>
  <c r="AA64" i="1"/>
  <c r="AB64" i="1" s="1"/>
  <c r="AA68" i="1"/>
  <c r="AB68" i="1" s="1"/>
  <c r="AA70" i="1"/>
  <c r="AB70" i="1" s="1"/>
  <c r="AA74" i="1"/>
  <c r="AB74" i="1" s="1"/>
  <c r="AA78" i="1"/>
  <c r="AB78" i="1" s="1"/>
  <c r="AA100" i="1"/>
  <c r="AB100" i="1" s="1"/>
  <c r="AA106" i="1"/>
  <c r="AB106" i="1" s="1"/>
  <c r="AA122" i="1"/>
  <c r="AB122" i="1" s="1"/>
  <c r="AA126" i="1"/>
  <c r="AB126" i="1" s="1"/>
  <c r="AA128" i="1"/>
  <c r="AB128" i="1" s="1"/>
  <c r="AA152" i="1"/>
  <c r="AB152" i="1" s="1"/>
  <c r="AA156" i="1"/>
  <c r="AB156" i="1" s="1"/>
  <c r="AA162" i="1"/>
  <c r="AB162" i="1" s="1"/>
  <c r="AA164" i="1"/>
  <c r="AB164" i="1" s="1"/>
  <c r="AA168" i="1"/>
  <c r="AB168" i="1" s="1"/>
  <c r="AA172" i="1"/>
  <c r="AB172" i="1" s="1"/>
  <c r="AA178" i="1"/>
  <c r="AB178" i="1" s="1"/>
  <c r="AA182" i="1"/>
  <c r="AB182" i="1" s="1"/>
  <c r="AA186" i="1"/>
  <c r="AB186" i="1" s="1"/>
  <c r="AA200" i="1"/>
  <c r="AB200" i="1" s="1"/>
  <c r="X933" i="1"/>
  <c r="Y933" i="1" s="1"/>
  <c r="AA933" i="1"/>
  <c r="AB933" i="1" s="1"/>
  <c r="V933" i="1"/>
  <c r="X941" i="1"/>
  <c r="Y941" i="1" s="1"/>
  <c r="AA941" i="1"/>
  <c r="AB941" i="1" s="1"/>
  <c r="V941" i="1"/>
  <c r="X949" i="1"/>
  <c r="Y949" i="1" s="1"/>
  <c r="AA949" i="1"/>
  <c r="AB949" i="1" s="1"/>
  <c r="V949" i="1"/>
  <c r="X965" i="1"/>
  <c r="Y965" i="1" s="1"/>
  <c r="AA965" i="1"/>
  <c r="AB965" i="1" s="1"/>
  <c r="V965" i="1"/>
  <c r="X1013" i="1"/>
  <c r="Y1013" i="1" s="1"/>
  <c r="AA1013" i="1"/>
  <c r="AB1013" i="1" s="1"/>
  <c r="V1013" i="1"/>
  <c r="X1021" i="1"/>
  <c r="Y1021" i="1" s="1"/>
  <c r="AA1021" i="1"/>
  <c r="AB1021" i="1" s="1"/>
  <c r="V1021" i="1"/>
  <c r="X1455" i="1"/>
  <c r="AA1455" i="1"/>
  <c r="AB1455" i="1" s="1"/>
  <c r="V1455" i="1"/>
  <c r="X1507" i="1"/>
  <c r="Y1507" i="1" s="1"/>
  <c r="AA1507" i="1"/>
  <c r="V1507" i="1"/>
  <c r="AA5" i="1"/>
  <c r="AB5" i="1" s="1"/>
  <c r="AA15" i="1"/>
  <c r="AB15" i="1" s="1"/>
  <c r="AA17" i="1"/>
  <c r="AA19" i="1"/>
  <c r="AB19" i="1" s="1"/>
  <c r="AA21" i="1"/>
  <c r="AB21" i="1" s="1"/>
  <c r="AA33" i="1"/>
  <c r="AA35" i="1"/>
  <c r="AB35" i="1" s="1"/>
  <c r="AA37" i="1"/>
  <c r="AB37" i="1" s="1"/>
  <c r="AA43" i="1"/>
  <c r="AB43" i="1" s="1"/>
  <c r="AA47" i="1"/>
  <c r="AB47" i="1" s="1"/>
  <c r="X58" i="1"/>
  <c r="Y58" i="1" s="1"/>
  <c r="X62" i="1"/>
  <c r="Y62" i="1" s="1"/>
  <c r="X64" i="1"/>
  <c r="X96" i="1"/>
  <c r="X102" i="1"/>
  <c r="X116" i="1"/>
  <c r="X118" i="1"/>
  <c r="X120" i="1"/>
  <c r="X132" i="1"/>
  <c r="X134" i="1"/>
  <c r="Y134" i="1" s="1"/>
  <c r="X144" i="1"/>
  <c r="X158" i="1"/>
  <c r="X160" i="1"/>
  <c r="X180" i="1"/>
  <c r="X182" i="1"/>
  <c r="X186" i="1"/>
  <c r="X188" i="1"/>
  <c r="X192" i="1"/>
  <c r="Y192" i="1" s="1"/>
  <c r="X196" i="1"/>
  <c r="X202" i="1"/>
  <c r="X208" i="1"/>
  <c r="Y230" i="1"/>
  <c r="Y290" i="1"/>
  <c r="Y378" i="1"/>
  <c r="Y502" i="1"/>
  <c r="Y662" i="1"/>
  <c r="X687" i="1"/>
  <c r="Y687" i="1" s="1"/>
  <c r="AA687" i="1"/>
  <c r="V687" i="1"/>
  <c r="X689" i="1"/>
  <c r="Y689" i="1" s="1"/>
  <c r="AA689" i="1"/>
  <c r="AB689" i="1" s="1"/>
  <c r="V689" i="1"/>
  <c r="X691" i="1"/>
  <c r="AA691" i="1"/>
  <c r="AB691" i="1" s="1"/>
  <c r="V691" i="1"/>
  <c r="X693" i="1"/>
  <c r="Y693" i="1" s="1"/>
  <c r="AA693" i="1"/>
  <c r="V693" i="1"/>
  <c r="X695" i="1"/>
  <c r="AA695" i="1"/>
  <c r="V695" i="1"/>
  <c r="X697" i="1"/>
  <c r="Y697" i="1" s="1"/>
  <c r="AA697" i="1"/>
  <c r="AB697" i="1" s="1"/>
  <c r="V697" i="1"/>
  <c r="X699" i="1"/>
  <c r="Y699" i="1" s="1"/>
  <c r="AA699" i="1"/>
  <c r="AB699" i="1" s="1"/>
  <c r="V699" i="1"/>
  <c r="X701" i="1"/>
  <c r="Y701" i="1" s="1"/>
  <c r="AA701" i="1"/>
  <c r="V701" i="1"/>
  <c r="X703" i="1"/>
  <c r="AA703" i="1"/>
  <c r="AB703" i="1" s="1"/>
  <c r="V703" i="1"/>
  <c r="X705" i="1"/>
  <c r="Y705" i="1" s="1"/>
  <c r="AA705" i="1"/>
  <c r="AB705" i="1" s="1"/>
  <c r="V705" i="1"/>
  <c r="X707" i="1"/>
  <c r="Y707" i="1" s="1"/>
  <c r="AA707" i="1"/>
  <c r="AB707" i="1" s="1"/>
  <c r="V707" i="1"/>
  <c r="X709" i="1"/>
  <c r="Y709" i="1" s="1"/>
  <c r="AA709" i="1"/>
  <c r="AB709" i="1" s="1"/>
  <c r="V709" i="1"/>
  <c r="X711" i="1"/>
  <c r="Y711" i="1" s="1"/>
  <c r="AA711" i="1"/>
  <c r="AB711" i="1" s="1"/>
  <c r="V711" i="1"/>
  <c r="X713" i="1"/>
  <c r="Y713" i="1" s="1"/>
  <c r="AA713" i="1"/>
  <c r="AB713" i="1" s="1"/>
  <c r="V713" i="1"/>
  <c r="X715" i="1"/>
  <c r="Y715" i="1" s="1"/>
  <c r="AA715" i="1"/>
  <c r="AB715" i="1" s="1"/>
  <c r="V715" i="1"/>
  <c r="X717" i="1"/>
  <c r="Y717" i="1" s="1"/>
  <c r="AA717" i="1"/>
  <c r="AB717" i="1" s="1"/>
  <c r="V717" i="1"/>
  <c r="X719" i="1"/>
  <c r="Y719" i="1" s="1"/>
  <c r="AA719" i="1"/>
  <c r="V719" i="1"/>
  <c r="X721" i="1"/>
  <c r="Y721" i="1" s="1"/>
  <c r="AA721" i="1"/>
  <c r="AB721" i="1" s="1"/>
  <c r="V721" i="1"/>
  <c r="X723" i="1"/>
  <c r="Y723" i="1" s="1"/>
  <c r="AA723" i="1"/>
  <c r="AB723" i="1" s="1"/>
  <c r="V723" i="1"/>
  <c r="X725" i="1"/>
  <c r="Y725" i="1" s="1"/>
  <c r="AA725" i="1"/>
  <c r="V725" i="1"/>
  <c r="X727" i="1"/>
  <c r="Y727" i="1" s="1"/>
  <c r="AA727" i="1"/>
  <c r="AB727" i="1" s="1"/>
  <c r="V727" i="1"/>
  <c r="X729" i="1"/>
  <c r="Y729" i="1" s="1"/>
  <c r="AA729" i="1"/>
  <c r="AB729" i="1" s="1"/>
  <c r="V729" i="1"/>
  <c r="X731" i="1"/>
  <c r="Y731" i="1" s="1"/>
  <c r="AA731" i="1"/>
  <c r="AB731" i="1" s="1"/>
  <c r="V731" i="1"/>
  <c r="X733" i="1"/>
  <c r="Y733" i="1" s="1"/>
  <c r="AA733" i="1"/>
  <c r="AB733" i="1" s="1"/>
  <c r="V733" i="1"/>
  <c r="X735" i="1"/>
  <c r="Y735" i="1" s="1"/>
  <c r="AA735" i="1"/>
  <c r="V735" i="1"/>
  <c r="X737" i="1"/>
  <c r="Y737" i="1" s="1"/>
  <c r="AA737" i="1"/>
  <c r="AB737" i="1" s="1"/>
  <c r="V737" i="1"/>
  <c r="X739" i="1"/>
  <c r="Y739" i="1" s="1"/>
  <c r="AA739" i="1"/>
  <c r="AB739" i="1" s="1"/>
  <c r="V739" i="1"/>
  <c r="X741" i="1"/>
  <c r="Y741" i="1" s="1"/>
  <c r="AA741" i="1"/>
  <c r="V741" i="1"/>
  <c r="X743" i="1"/>
  <c r="AA743" i="1"/>
  <c r="V743" i="1"/>
  <c r="X745" i="1"/>
  <c r="Y745" i="1" s="1"/>
  <c r="AA745" i="1"/>
  <c r="AB745" i="1" s="1"/>
  <c r="V745" i="1"/>
  <c r="X747" i="1"/>
  <c r="Y747" i="1" s="1"/>
  <c r="AA747" i="1"/>
  <c r="AB747" i="1" s="1"/>
  <c r="V747" i="1"/>
  <c r="X749" i="1"/>
  <c r="AA749" i="1"/>
  <c r="V749" i="1"/>
  <c r="X751" i="1"/>
  <c r="AA751" i="1"/>
  <c r="V751" i="1"/>
  <c r="X753" i="1"/>
  <c r="AA753" i="1"/>
  <c r="AB753" i="1" s="1"/>
  <c r="V753" i="1"/>
  <c r="X755" i="1"/>
  <c r="AA755" i="1"/>
  <c r="AB755" i="1" s="1"/>
  <c r="V755" i="1"/>
  <c r="X757" i="1"/>
  <c r="Y757" i="1" s="1"/>
  <c r="AA757" i="1"/>
  <c r="AB757" i="1" s="1"/>
  <c r="V757" i="1"/>
  <c r="X759" i="1"/>
  <c r="AA759" i="1"/>
  <c r="AB759" i="1" s="1"/>
  <c r="V759" i="1"/>
  <c r="X761" i="1"/>
  <c r="Y761" i="1" s="1"/>
  <c r="AA761" i="1"/>
  <c r="AB761" i="1" s="1"/>
  <c r="V761" i="1"/>
  <c r="X763" i="1"/>
  <c r="AA763" i="1"/>
  <c r="AB763" i="1" s="1"/>
  <c r="V763" i="1"/>
  <c r="X765" i="1"/>
  <c r="Y765" i="1" s="1"/>
  <c r="AA765" i="1"/>
  <c r="AB765" i="1" s="1"/>
  <c r="V765" i="1"/>
  <c r="X767" i="1"/>
  <c r="AA767" i="1"/>
  <c r="V767" i="1"/>
  <c r="X769" i="1"/>
  <c r="Y769" i="1" s="1"/>
  <c r="AA769" i="1"/>
  <c r="V769" i="1"/>
  <c r="X771" i="1"/>
  <c r="Y771" i="1" s="1"/>
  <c r="AA771" i="1"/>
  <c r="AB771" i="1" s="1"/>
  <c r="V771" i="1"/>
  <c r="X773" i="1"/>
  <c r="Y773" i="1" s="1"/>
  <c r="AA773" i="1"/>
  <c r="V773" i="1"/>
  <c r="X775" i="1"/>
  <c r="AA775" i="1"/>
  <c r="AB775" i="1" s="1"/>
  <c r="V775" i="1"/>
  <c r="X777" i="1"/>
  <c r="AA777" i="1"/>
  <c r="AB777" i="1" s="1"/>
  <c r="V777" i="1"/>
  <c r="X779" i="1"/>
  <c r="Y779" i="1" s="1"/>
  <c r="AA779" i="1"/>
  <c r="V779" i="1"/>
  <c r="X781" i="1"/>
  <c r="Y781" i="1" s="1"/>
  <c r="AA781" i="1"/>
  <c r="AB781" i="1" s="1"/>
  <c r="V781" i="1"/>
  <c r="X783" i="1"/>
  <c r="AA783" i="1"/>
  <c r="V783" i="1"/>
  <c r="X785" i="1"/>
  <c r="Y785" i="1" s="1"/>
  <c r="AA785" i="1"/>
  <c r="V785" i="1"/>
  <c r="X787" i="1"/>
  <c r="Y787" i="1" s="1"/>
  <c r="AA787" i="1"/>
  <c r="AB787" i="1" s="1"/>
  <c r="V787" i="1"/>
  <c r="X789" i="1"/>
  <c r="Y789" i="1" s="1"/>
  <c r="AA789" i="1"/>
  <c r="AB789" i="1" s="1"/>
  <c r="V789" i="1"/>
  <c r="X791" i="1"/>
  <c r="AA791" i="1"/>
  <c r="V791" i="1"/>
  <c r="X793" i="1"/>
  <c r="Y793" i="1" s="1"/>
  <c r="AA793" i="1"/>
  <c r="AB793" i="1" s="1"/>
  <c r="V793" i="1"/>
  <c r="X795" i="1"/>
  <c r="Y795" i="1" s="1"/>
  <c r="AA795" i="1"/>
  <c r="AB795" i="1" s="1"/>
  <c r="V795" i="1"/>
  <c r="X797" i="1"/>
  <c r="Y797" i="1" s="1"/>
  <c r="AA797" i="1"/>
  <c r="AB797" i="1" s="1"/>
  <c r="V797" i="1"/>
  <c r="X799" i="1"/>
  <c r="AA799" i="1"/>
  <c r="V799" i="1"/>
  <c r="X801" i="1"/>
  <c r="Y801" i="1" s="1"/>
  <c r="AA801" i="1"/>
  <c r="AB801" i="1" s="1"/>
  <c r="V801" i="1"/>
  <c r="X803" i="1"/>
  <c r="Y803" i="1" s="1"/>
  <c r="AA803" i="1"/>
  <c r="AB803" i="1" s="1"/>
  <c r="V803" i="1"/>
  <c r="X805" i="1"/>
  <c r="Y805" i="1" s="1"/>
  <c r="AA805" i="1"/>
  <c r="V805" i="1"/>
  <c r="X807" i="1"/>
  <c r="AA807" i="1"/>
  <c r="V807" i="1"/>
  <c r="X809" i="1"/>
  <c r="AA809" i="1"/>
  <c r="V809" i="1"/>
  <c r="X811" i="1"/>
  <c r="AA811" i="1"/>
  <c r="AB811" i="1" s="1"/>
  <c r="V811" i="1"/>
  <c r="X813" i="1"/>
  <c r="Y813" i="1" s="1"/>
  <c r="AA813" i="1"/>
  <c r="AB813" i="1" s="1"/>
  <c r="V813" i="1"/>
  <c r="X815" i="1"/>
  <c r="Y815" i="1" s="1"/>
  <c r="AA815" i="1"/>
  <c r="AB815" i="1" s="1"/>
  <c r="V815" i="1"/>
  <c r="X817" i="1"/>
  <c r="Y817" i="1" s="1"/>
  <c r="AA817" i="1"/>
  <c r="AB817" i="1" s="1"/>
  <c r="V817" i="1"/>
  <c r="X819" i="1"/>
  <c r="Y819" i="1" s="1"/>
  <c r="AA819" i="1"/>
  <c r="AB819" i="1" s="1"/>
  <c r="V819" i="1"/>
  <c r="X821" i="1"/>
  <c r="Y821" i="1" s="1"/>
  <c r="AA821" i="1"/>
  <c r="AB821" i="1" s="1"/>
  <c r="V821" i="1"/>
  <c r="X823" i="1"/>
  <c r="AA823" i="1"/>
  <c r="AB823" i="1" s="1"/>
  <c r="V823" i="1"/>
  <c r="X825" i="1"/>
  <c r="Y825" i="1" s="1"/>
  <c r="AA825" i="1"/>
  <c r="AB825" i="1" s="1"/>
  <c r="V825" i="1"/>
  <c r="X827" i="1"/>
  <c r="Y827" i="1" s="1"/>
  <c r="AA827" i="1"/>
  <c r="AB827" i="1" s="1"/>
  <c r="V827" i="1"/>
  <c r="X829" i="1"/>
  <c r="Y829" i="1" s="1"/>
  <c r="AA829" i="1"/>
  <c r="V829" i="1"/>
  <c r="X831" i="1"/>
  <c r="Y831" i="1" s="1"/>
  <c r="AA831" i="1"/>
  <c r="V831" i="1"/>
  <c r="X833" i="1"/>
  <c r="Y833" i="1" s="1"/>
  <c r="AA833" i="1"/>
  <c r="V833" i="1"/>
  <c r="X835" i="1"/>
  <c r="AA835" i="1"/>
  <c r="AB835" i="1" s="1"/>
  <c r="V835" i="1"/>
  <c r="X837" i="1"/>
  <c r="Y837" i="1" s="1"/>
  <c r="AA837" i="1"/>
  <c r="V837" i="1"/>
  <c r="X839" i="1"/>
  <c r="AA839" i="1"/>
  <c r="V839" i="1"/>
  <c r="X841" i="1"/>
  <c r="AA841" i="1"/>
  <c r="AB841" i="1" s="1"/>
  <c r="V841" i="1"/>
  <c r="X843" i="1"/>
  <c r="Y843" i="1" s="1"/>
  <c r="AA843" i="1"/>
  <c r="V843" i="1"/>
  <c r="X845" i="1"/>
  <c r="Y845" i="1" s="1"/>
  <c r="AA845" i="1"/>
  <c r="AB845" i="1" s="1"/>
  <c r="V845" i="1"/>
  <c r="X847" i="1"/>
  <c r="AA847" i="1"/>
  <c r="V847" i="1"/>
  <c r="X849" i="1"/>
  <c r="Y849" i="1" s="1"/>
  <c r="AA849" i="1"/>
  <c r="AB849" i="1" s="1"/>
  <c r="V849" i="1"/>
  <c r="X851" i="1"/>
  <c r="Y851" i="1" s="1"/>
  <c r="AA851" i="1"/>
  <c r="AB851" i="1" s="1"/>
  <c r="V851" i="1"/>
  <c r="X853" i="1"/>
  <c r="Y853" i="1" s="1"/>
  <c r="AA853" i="1"/>
  <c r="V853" i="1"/>
  <c r="X855" i="1"/>
  <c r="AA855" i="1"/>
  <c r="V855" i="1"/>
  <c r="X857" i="1"/>
  <c r="Y857" i="1" s="1"/>
  <c r="AA857" i="1"/>
  <c r="V857" i="1"/>
  <c r="X859" i="1"/>
  <c r="Y859" i="1" s="1"/>
  <c r="AA859" i="1"/>
  <c r="AB859" i="1" s="1"/>
  <c r="V859" i="1"/>
  <c r="X861" i="1"/>
  <c r="Y861" i="1" s="1"/>
  <c r="AA861" i="1"/>
  <c r="V861" i="1"/>
  <c r="X863" i="1"/>
  <c r="Y863" i="1" s="1"/>
  <c r="AA863" i="1"/>
  <c r="AB863" i="1" s="1"/>
  <c r="V863" i="1"/>
  <c r="X865" i="1"/>
  <c r="Y865" i="1" s="1"/>
  <c r="AA865" i="1"/>
  <c r="AB865" i="1" s="1"/>
  <c r="V865" i="1"/>
  <c r="X867" i="1"/>
  <c r="AA867" i="1"/>
  <c r="AB867" i="1" s="1"/>
  <c r="V867" i="1"/>
  <c r="X869" i="1"/>
  <c r="Y869" i="1" s="1"/>
  <c r="AA869" i="1"/>
  <c r="V869" i="1"/>
  <c r="X871" i="1"/>
  <c r="AA871" i="1"/>
  <c r="V871" i="1"/>
  <c r="X873" i="1"/>
  <c r="Y873" i="1" s="1"/>
  <c r="AA873" i="1"/>
  <c r="AB873" i="1" s="1"/>
  <c r="V873" i="1"/>
  <c r="X875" i="1"/>
  <c r="Y875" i="1" s="1"/>
  <c r="AA875" i="1"/>
  <c r="AB875" i="1" s="1"/>
  <c r="V875" i="1"/>
  <c r="X877" i="1"/>
  <c r="AA877" i="1"/>
  <c r="V877" i="1"/>
  <c r="X879" i="1"/>
  <c r="AA879" i="1"/>
  <c r="V879" i="1"/>
  <c r="X881" i="1"/>
  <c r="Y881" i="1" s="1"/>
  <c r="AA881" i="1"/>
  <c r="V881" i="1"/>
  <c r="X883" i="1"/>
  <c r="AA883" i="1"/>
  <c r="AB883" i="1" s="1"/>
  <c r="V883" i="1"/>
  <c r="X885" i="1"/>
  <c r="Y885" i="1" s="1"/>
  <c r="AA885" i="1"/>
  <c r="V885" i="1"/>
  <c r="X887" i="1"/>
  <c r="AA887" i="1"/>
  <c r="V887" i="1"/>
  <c r="X889" i="1"/>
  <c r="Y889" i="1" s="1"/>
  <c r="AA889" i="1"/>
  <c r="V889" i="1"/>
  <c r="X891" i="1"/>
  <c r="Y891" i="1" s="1"/>
  <c r="AA891" i="1"/>
  <c r="AB891" i="1" s="1"/>
  <c r="V891" i="1"/>
  <c r="X893" i="1"/>
  <c r="Y893" i="1" s="1"/>
  <c r="AA893" i="1"/>
  <c r="AB893" i="1" s="1"/>
  <c r="V893" i="1"/>
  <c r="X895" i="1"/>
  <c r="AA895" i="1"/>
  <c r="V895" i="1"/>
  <c r="X897" i="1"/>
  <c r="Y897" i="1" s="1"/>
  <c r="AA897" i="1"/>
  <c r="AB897" i="1" s="1"/>
  <c r="V897" i="1"/>
  <c r="X899" i="1"/>
  <c r="Y899" i="1" s="1"/>
  <c r="AA899" i="1"/>
  <c r="AB899" i="1" s="1"/>
  <c r="V899" i="1"/>
  <c r="X901" i="1"/>
  <c r="Y901" i="1" s="1"/>
  <c r="AA901" i="1"/>
  <c r="V901" i="1"/>
  <c r="X903" i="1"/>
  <c r="Y903" i="1" s="1"/>
  <c r="AA903" i="1"/>
  <c r="V903" i="1"/>
  <c r="X905" i="1"/>
  <c r="Y905" i="1" s="1"/>
  <c r="AA905" i="1"/>
  <c r="AB905" i="1" s="1"/>
  <c r="V905" i="1"/>
  <c r="X907" i="1"/>
  <c r="Y907" i="1" s="1"/>
  <c r="AA907" i="1"/>
  <c r="AB907" i="1" s="1"/>
  <c r="V907" i="1"/>
  <c r="X909" i="1"/>
  <c r="Y909" i="1" s="1"/>
  <c r="AA909" i="1"/>
  <c r="AB909" i="1" s="1"/>
  <c r="V909" i="1"/>
  <c r="X911" i="1"/>
  <c r="Y911" i="1" s="1"/>
  <c r="AA911" i="1"/>
  <c r="AB911" i="1" s="1"/>
  <c r="V911" i="1"/>
  <c r="X913" i="1"/>
  <c r="AA913" i="1"/>
  <c r="AB913" i="1" s="1"/>
  <c r="V913" i="1"/>
  <c r="X915" i="1"/>
  <c r="Y915" i="1" s="1"/>
  <c r="AA915" i="1"/>
  <c r="AB915" i="1" s="1"/>
  <c r="V915" i="1"/>
  <c r="X917" i="1"/>
  <c r="Y917" i="1" s="1"/>
  <c r="AA917" i="1"/>
  <c r="AB917" i="1" s="1"/>
  <c r="V917" i="1"/>
  <c r="X919" i="1"/>
  <c r="Y919" i="1" s="1"/>
  <c r="AA919" i="1"/>
  <c r="AB919" i="1" s="1"/>
  <c r="V919" i="1"/>
  <c r="X921" i="1"/>
  <c r="Y921" i="1" s="1"/>
  <c r="AA921" i="1"/>
  <c r="V921" i="1"/>
  <c r="X923" i="1"/>
  <c r="Y923" i="1" s="1"/>
  <c r="AA923" i="1"/>
  <c r="AB923" i="1" s="1"/>
  <c r="V923" i="1"/>
  <c r="X925" i="1"/>
  <c r="Y925" i="1" s="1"/>
  <c r="AA925" i="1"/>
  <c r="V925" i="1"/>
  <c r="X927" i="1"/>
  <c r="Y927" i="1" s="1"/>
  <c r="AA927" i="1"/>
  <c r="V927" i="1"/>
  <c r="X929" i="1"/>
  <c r="Y929" i="1" s="1"/>
  <c r="AA929" i="1"/>
  <c r="AB929" i="1" s="1"/>
  <c r="V929" i="1"/>
  <c r="X937" i="1"/>
  <c r="Y937" i="1" s="1"/>
  <c r="AA937" i="1"/>
  <c r="AB937" i="1" s="1"/>
  <c r="V937" i="1"/>
  <c r="X945" i="1"/>
  <c r="Y945" i="1" s="1"/>
  <c r="AA945" i="1"/>
  <c r="AB945" i="1" s="1"/>
  <c r="V945" i="1"/>
  <c r="X953" i="1"/>
  <c r="Y953" i="1" s="1"/>
  <c r="AA953" i="1"/>
  <c r="AB953" i="1" s="1"/>
  <c r="V953" i="1"/>
  <c r="AB954" i="1"/>
  <c r="X961" i="1"/>
  <c r="Y961" i="1" s="1"/>
  <c r="AA961" i="1"/>
  <c r="AB961" i="1" s="1"/>
  <c r="V961" i="1"/>
  <c r="X969" i="1"/>
  <c r="Y969" i="1" s="1"/>
  <c r="AA969" i="1"/>
  <c r="AB969" i="1" s="1"/>
  <c r="V969" i="1"/>
  <c r="X977" i="1"/>
  <c r="Y977" i="1" s="1"/>
  <c r="AA977" i="1"/>
  <c r="AB977" i="1" s="1"/>
  <c r="V977" i="1"/>
  <c r="X985" i="1"/>
  <c r="Y985" i="1" s="1"/>
  <c r="AA985" i="1"/>
  <c r="AB985" i="1" s="1"/>
  <c r="V985" i="1"/>
  <c r="X993" i="1"/>
  <c r="Y993" i="1" s="1"/>
  <c r="AA993" i="1"/>
  <c r="AB993" i="1" s="1"/>
  <c r="V993" i="1"/>
  <c r="X1001" i="1"/>
  <c r="Y1001" i="1" s="1"/>
  <c r="AA1001" i="1"/>
  <c r="AB1001" i="1" s="1"/>
  <c r="V1001" i="1"/>
  <c r="X1009" i="1"/>
  <c r="Y1009" i="1" s="1"/>
  <c r="AA1009" i="1"/>
  <c r="AB1009" i="1" s="1"/>
  <c r="V1009" i="1"/>
  <c r="X1017" i="1"/>
  <c r="Y1017" i="1" s="1"/>
  <c r="AA1017" i="1"/>
  <c r="AB1017" i="1" s="1"/>
  <c r="V1017" i="1"/>
  <c r="AB1018" i="1"/>
  <c r="X1025" i="1"/>
  <c r="Y1025" i="1" s="1"/>
  <c r="AA1025" i="1"/>
  <c r="AB1025" i="1" s="1"/>
  <c r="V1025" i="1"/>
  <c r="AB1026" i="1"/>
  <c r="X1033" i="1"/>
  <c r="Y1033" i="1" s="1"/>
  <c r="AA1033" i="1"/>
  <c r="AB1033" i="1" s="1"/>
  <c r="V1033" i="1"/>
  <c r="AB1034" i="1"/>
  <c r="AB1042" i="1"/>
  <c r="AB1046" i="1"/>
  <c r="AB1050" i="1"/>
  <c r="AB1062" i="1"/>
  <c r="AB1066" i="1"/>
  <c r="AB1074" i="1"/>
  <c r="AB1082" i="1"/>
  <c r="AB1090" i="1"/>
  <c r="AB1106" i="1"/>
  <c r="AB1110" i="1"/>
  <c r="AB1112" i="1"/>
  <c r="AB1118" i="1"/>
  <c r="AB1122" i="1"/>
  <c r="AB1138" i="1"/>
  <c r="AB1144" i="1"/>
  <c r="AB1154" i="1"/>
  <c r="AB1160" i="1"/>
  <c r="AB1170" i="1"/>
  <c r="AB1174" i="1"/>
  <c r="AB1178" i="1"/>
  <c r="AB1182" i="1"/>
  <c r="AB1186" i="1"/>
  <c r="AB1192" i="1"/>
  <c r="AB1194" i="1"/>
  <c r="AB1214" i="1"/>
  <c r="AB1224" i="1"/>
  <c r="AB1226" i="1"/>
  <c r="AB1234" i="1"/>
  <c r="AB1238" i="1"/>
  <c r="AB1240" i="1"/>
  <c r="AB1246" i="1"/>
  <c r="AB1250" i="1"/>
  <c r="AB1256" i="1"/>
  <c r="AB1258" i="1"/>
  <c r="AB1262" i="1"/>
  <c r="AB1272" i="1"/>
  <c r="AB1282" i="1"/>
  <c r="AB1288" i="1"/>
  <c r="AB1298" i="1"/>
  <c r="AB1302" i="1"/>
  <c r="AB1304" i="1"/>
  <c r="X1411" i="1"/>
  <c r="Y1411" i="1" s="1"/>
  <c r="AA1411" i="1"/>
  <c r="AB1411" i="1" s="1"/>
  <c r="V1411" i="1"/>
  <c r="X1447" i="1"/>
  <c r="AA1447" i="1"/>
  <c r="AB1447" i="1" s="1"/>
  <c r="V1447" i="1"/>
  <c r="X1461" i="1"/>
  <c r="AA1461" i="1"/>
  <c r="V1461" i="1"/>
  <c r="X1493" i="1"/>
  <c r="AA1493" i="1"/>
  <c r="V1493" i="1"/>
  <c r="X1523" i="1"/>
  <c r="AA1523" i="1"/>
  <c r="AB1523" i="1" s="1"/>
  <c r="V1523" i="1"/>
  <c r="X1555" i="1"/>
  <c r="Y1555" i="1" s="1"/>
  <c r="AA1555" i="1"/>
  <c r="AB1555" i="1" s="1"/>
  <c r="V1555" i="1"/>
  <c r="X1587" i="1"/>
  <c r="AA1587" i="1"/>
  <c r="V1587" i="1"/>
  <c r="X1619" i="1"/>
  <c r="Y1619" i="1" s="1"/>
  <c r="AA1619" i="1"/>
  <c r="V1619" i="1"/>
  <c r="X1675" i="1"/>
  <c r="AA1675" i="1"/>
  <c r="AB1675" i="1" s="1"/>
  <c r="V1675" i="1"/>
  <c r="X1699" i="1"/>
  <c r="AA1699" i="1"/>
  <c r="AB1699" i="1" s="1"/>
  <c r="V1699" i="1"/>
  <c r="X1731" i="1"/>
  <c r="AA1731" i="1"/>
  <c r="V1731" i="1"/>
  <c r="X1763" i="1"/>
  <c r="Y1763" i="1" s="1"/>
  <c r="AA1763" i="1"/>
  <c r="AB1763" i="1" s="1"/>
  <c r="V1763" i="1"/>
  <c r="X1795" i="1"/>
  <c r="Y1795" i="1" s="1"/>
  <c r="AA1795" i="1"/>
  <c r="AB1795" i="1" s="1"/>
  <c r="V1795" i="1"/>
  <c r="X1821" i="1"/>
  <c r="AA1821" i="1"/>
  <c r="AB1821" i="1" s="1"/>
  <c r="V1821" i="1"/>
  <c r="X1833" i="1"/>
  <c r="AA1833" i="1"/>
  <c r="AB1833" i="1" s="1"/>
  <c r="V1833" i="1"/>
  <c r="X1865" i="1"/>
  <c r="Y1865" i="1" s="1"/>
  <c r="AA1865" i="1"/>
  <c r="AB1865" i="1" s="1"/>
  <c r="V1865" i="1"/>
  <c r="X1897" i="1"/>
  <c r="Y1897" i="1" s="1"/>
  <c r="AA1897" i="1"/>
  <c r="AB1897" i="1" s="1"/>
  <c r="V1897" i="1"/>
  <c r="X1929" i="1"/>
  <c r="AA1929" i="1"/>
  <c r="AB1929" i="1" s="1"/>
  <c r="V1929" i="1"/>
  <c r="W1991" i="1"/>
  <c r="Y1991" i="1" s="1"/>
  <c r="Z1991" i="1"/>
  <c r="X2173" i="1"/>
  <c r="Y2173" i="1" s="1"/>
  <c r="AA2173" i="1"/>
  <c r="V2173" i="1"/>
  <c r="W2552" i="1"/>
  <c r="V2552" i="1"/>
  <c r="Z2552" i="1"/>
  <c r="AB2552" i="1" s="1"/>
  <c r="W2560" i="1"/>
  <c r="V2560" i="1"/>
  <c r="Z2560" i="1"/>
  <c r="AB2560" i="1" s="1"/>
  <c r="AA2875" i="1"/>
  <c r="V2875" i="1"/>
  <c r="X2875" i="1"/>
  <c r="AA60" i="1"/>
  <c r="AB60" i="1" s="1"/>
  <c r="AA66" i="1"/>
  <c r="AB66" i="1" s="1"/>
  <c r="AA72" i="1"/>
  <c r="AB72" i="1" s="1"/>
  <c r="AA76" i="1"/>
  <c r="AB76" i="1" s="1"/>
  <c r="AA82" i="1"/>
  <c r="AB82" i="1" s="1"/>
  <c r="AA84" i="1"/>
  <c r="AB84" i="1" s="1"/>
  <c r="AA94" i="1"/>
  <c r="AB94" i="1" s="1"/>
  <c r="AA96" i="1"/>
  <c r="AB96" i="1" s="1"/>
  <c r="AA98" i="1"/>
  <c r="AB98" i="1" s="1"/>
  <c r="AA108" i="1"/>
  <c r="AB108" i="1" s="1"/>
  <c r="AA132" i="1"/>
  <c r="AB132" i="1" s="1"/>
  <c r="AA136" i="1"/>
  <c r="AB136" i="1" s="1"/>
  <c r="AA142" i="1"/>
  <c r="AB142" i="1" s="1"/>
  <c r="AA144" i="1"/>
  <c r="AB144" i="1" s="1"/>
  <c r="AA148" i="1"/>
  <c r="AB148" i="1" s="1"/>
  <c r="AA174" i="1"/>
  <c r="AB174" i="1" s="1"/>
  <c r="AA176" i="1"/>
  <c r="AB176" i="1" s="1"/>
  <c r="AA180" i="1"/>
  <c r="AB180" i="1" s="1"/>
  <c r="AA184" i="1"/>
  <c r="AB184" i="1" s="1"/>
  <c r="AA188" i="1"/>
  <c r="AB188" i="1" s="1"/>
  <c r="AA190" i="1"/>
  <c r="AB190" i="1" s="1"/>
  <c r="AA202" i="1"/>
  <c r="AB202" i="1" s="1"/>
  <c r="AA204" i="1"/>
  <c r="AB204" i="1" s="1"/>
  <c r="AA206" i="1"/>
  <c r="AB206" i="1" s="1"/>
  <c r="AA208" i="1"/>
  <c r="AB208" i="1" s="1"/>
  <c r="X957" i="1"/>
  <c r="Y957" i="1" s="1"/>
  <c r="AA957" i="1"/>
  <c r="AB957" i="1" s="1"/>
  <c r="V957" i="1"/>
  <c r="X989" i="1"/>
  <c r="Y989" i="1" s="1"/>
  <c r="AA989" i="1"/>
  <c r="AB989" i="1" s="1"/>
  <c r="V989" i="1"/>
  <c r="X997" i="1"/>
  <c r="Y997" i="1" s="1"/>
  <c r="AA997" i="1"/>
  <c r="AB997" i="1" s="1"/>
  <c r="V997" i="1"/>
  <c r="X1029" i="1"/>
  <c r="Y1029" i="1" s="1"/>
  <c r="AA1029" i="1"/>
  <c r="AB1029" i="1" s="1"/>
  <c r="V1029" i="1"/>
  <c r="X1395" i="1"/>
  <c r="Y1395" i="1" s="1"/>
  <c r="AA1395" i="1"/>
  <c r="AB1395" i="1" s="1"/>
  <c r="V1395" i="1"/>
  <c r="X1427" i="1"/>
  <c r="Y1427" i="1" s="1"/>
  <c r="AA1427" i="1"/>
  <c r="V1427" i="1"/>
  <c r="X1539" i="1"/>
  <c r="Y1539" i="1" s="1"/>
  <c r="AA1539" i="1"/>
  <c r="AB1539" i="1" s="1"/>
  <c r="V1539" i="1"/>
  <c r="U4524" i="1"/>
  <c r="AA3" i="1"/>
  <c r="AA7" i="1"/>
  <c r="AB7" i="1" s="1"/>
  <c r="AA9" i="1"/>
  <c r="AA11" i="1"/>
  <c r="AA13" i="1"/>
  <c r="AA23" i="1"/>
  <c r="AB23" i="1" s="1"/>
  <c r="AA25" i="1"/>
  <c r="AA27" i="1"/>
  <c r="AB27" i="1" s="1"/>
  <c r="AA29" i="1"/>
  <c r="AA31" i="1"/>
  <c r="AB31" i="1" s="1"/>
  <c r="AA39" i="1"/>
  <c r="AB39" i="1" s="1"/>
  <c r="AA41" i="1"/>
  <c r="AA45" i="1"/>
  <c r="AA49" i="1"/>
  <c r="AB49" i="1" s="1"/>
  <c r="AA51" i="1"/>
  <c r="AB51" i="1" s="1"/>
  <c r="AA53" i="1"/>
  <c r="AA55" i="1"/>
  <c r="X60" i="1"/>
  <c r="X66" i="1"/>
  <c r="X68" i="1"/>
  <c r="X70" i="1"/>
  <c r="X72" i="1"/>
  <c r="X74" i="1"/>
  <c r="X76" i="1"/>
  <c r="X78" i="1"/>
  <c r="X80" i="1"/>
  <c r="X82" i="1"/>
  <c r="X84" i="1"/>
  <c r="X86" i="1"/>
  <c r="X88" i="1"/>
  <c r="X90" i="1"/>
  <c r="X92" i="1"/>
  <c r="X94" i="1"/>
  <c r="X98" i="1"/>
  <c r="X100" i="1"/>
  <c r="X104" i="1"/>
  <c r="X106" i="1"/>
  <c r="Y106" i="1" s="1"/>
  <c r="X108" i="1"/>
  <c r="X110" i="1"/>
  <c r="X112" i="1"/>
  <c r="X114" i="1"/>
  <c r="Y114" i="1" s="1"/>
  <c r="X122" i="1"/>
  <c r="X124" i="1"/>
  <c r="X126" i="1"/>
  <c r="X128" i="1"/>
  <c r="X130" i="1"/>
  <c r="X136" i="1"/>
  <c r="X138" i="1"/>
  <c r="X140" i="1"/>
  <c r="X142" i="1"/>
  <c r="X146" i="1"/>
  <c r="X148" i="1"/>
  <c r="X150" i="1"/>
  <c r="X152" i="1"/>
  <c r="X154" i="1"/>
  <c r="X156" i="1"/>
  <c r="X162" i="1"/>
  <c r="Y162" i="1" s="1"/>
  <c r="X164" i="1"/>
  <c r="X166" i="1"/>
  <c r="X168" i="1"/>
  <c r="X170" i="1"/>
  <c r="Y170" i="1" s="1"/>
  <c r="X172" i="1"/>
  <c r="X174" i="1"/>
  <c r="X176" i="1"/>
  <c r="X178" i="1"/>
  <c r="Y178" i="1" s="1"/>
  <c r="X184" i="1"/>
  <c r="X190" i="1"/>
  <c r="X194" i="1"/>
  <c r="X198" i="1"/>
  <c r="X200" i="1"/>
  <c r="X204" i="1"/>
  <c r="X206" i="1"/>
  <c r="X210" i="1"/>
  <c r="Y210" i="1" s="1"/>
  <c r="X212" i="1"/>
  <c r="X214" i="1"/>
  <c r="V2" i="1"/>
  <c r="AA214" i="1"/>
  <c r="AB214" i="1" s="1"/>
  <c r="X215" i="1"/>
  <c r="Y215" i="1" s="1"/>
  <c r="AA215" i="1"/>
  <c r="AB215" i="1" s="1"/>
  <c r="X219" i="1"/>
  <c r="Y219" i="1" s="1"/>
  <c r="AA219" i="1"/>
  <c r="AB219" i="1" s="1"/>
  <c r="X223" i="1"/>
  <c r="Y223" i="1" s="1"/>
  <c r="AA223" i="1"/>
  <c r="AB223" i="1" s="1"/>
  <c r="X227" i="1"/>
  <c r="AA227" i="1"/>
  <c r="X231" i="1"/>
  <c r="Y231" i="1" s="1"/>
  <c r="AA231" i="1"/>
  <c r="X235" i="1"/>
  <c r="AA235" i="1"/>
  <c r="AB235" i="1" s="1"/>
  <c r="X239" i="1"/>
  <c r="Y239" i="1" s="1"/>
  <c r="AA239" i="1"/>
  <c r="AB239" i="1" s="1"/>
  <c r="X243" i="1"/>
  <c r="Y243" i="1" s="1"/>
  <c r="AA243" i="1"/>
  <c r="AB243" i="1" s="1"/>
  <c r="X247" i="1"/>
  <c r="Y247" i="1" s="1"/>
  <c r="AA247" i="1"/>
  <c r="AB247" i="1" s="1"/>
  <c r="X251" i="1"/>
  <c r="AA251" i="1"/>
  <c r="AB251" i="1" s="1"/>
  <c r="X255" i="1"/>
  <c r="Y255" i="1" s="1"/>
  <c r="AA255" i="1"/>
  <c r="X259" i="1"/>
  <c r="AA259" i="1"/>
  <c r="AB259" i="1" s="1"/>
  <c r="X263" i="1"/>
  <c r="AA263" i="1"/>
  <c r="X267" i="1"/>
  <c r="AA267" i="1"/>
  <c r="AB267" i="1" s="1"/>
  <c r="X271" i="1"/>
  <c r="Y271" i="1" s="1"/>
  <c r="AA271" i="1"/>
  <c r="AB271" i="1" s="1"/>
  <c r="X275" i="1"/>
  <c r="AA275" i="1"/>
  <c r="AB275" i="1" s="1"/>
  <c r="X279" i="1"/>
  <c r="Y279" i="1" s="1"/>
  <c r="AA279" i="1"/>
  <c r="AB279" i="1" s="1"/>
  <c r="X283" i="1"/>
  <c r="AA283" i="1"/>
  <c r="AB283" i="1" s="1"/>
  <c r="X287" i="1"/>
  <c r="Y287" i="1" s="1"/>
  <c r="AA287" i="1"/>
  <c r="AB287" i="1" s="1"/>
  <c r="X291" i="1"/>
  <c r="Y291" i="1" s="1"/>
  <c r="AA291" i="1"/>
  <c r="X295" i="1"/>
  <c r="Y295" i="1" s="1"/>
  <c r="AA295" i="1"/>
  <c r="AB295" i="1" s="1"/>
  <c r="X299" i="1"/>
  <c r="AA299" i="1"/>
  <c r="X303" i="1"/>
  <c r="Y303" i="1" s="1"/>
  <c r="AA303" i="1"/>
  <c r="X307" i="1"/>
  <c r="AA307" i="1"/>
  <c r="AB307" i="1" s="1"/>
  <c r="X311" i="1"/>
  <c r="AA311" i="1"/>
  <c r="X315" i="1"/>
  <c r="Y315" i="1" s="1"/>
  <c r="AA315" i="1"/>
  <c r="X319" i="1"/>
  <c r="Y319" i="1" s="1"/>
  <c r="AA319" i="1"/>
  <c r="X323" i="1"/>
  <c r="AA323" i="1"/>
  <c r="X327" i="1"/>
  <c r="Y327" i="1" s="1"/>
  <c r="AA327" i="1"/>
  <c r="AB327" i="1" s="1"/>
  <c r="X331" i="1"/>
  <c r="Y331" i="1" s="1"/>
  <c r="AA331" i="1"/>
  <c r="AB331" i="1" s="1"/>
  <c r="X335" i="1"/>
  <c r="Y335" i="1" s="1"/>
  <c r="AA335" i="1"/>
  <c r="X339" i="1"/>
  <c r="AA339" i="1"/>
  <c r="AB339" i="1" s="1"/>
  <c r="X343" i="1"/>
  <c r="Y343" i="1" s="1"/>
  <c r="AA343" i="1"/>
  <c r="AB343" i="1" s="1"/>
  <c r="X347" i="1"/>
  <c r="AA347" i="1"/>
  <c r="AB347" i="1" s="1"/>
  <c r="X351" i="1"/>
  <c r="Y351" i="1" s="1"/>
  <c r="AA351" i="1"/>
  <c r="AB351" i="1" s="1"/>
  <c r="X355" i="1"/>
  <c r="Y355" i="1" s="1"/>
  <c r="AA355" i="1"/>
  <c r="AB355" i="1" s="1"/>
  <c r="X359" i="1"/>
  <c r="Y359" i="1" s="1"/>
  <c r="AA359" i="1"/>
  <c r="AB359" i="1" s="1"/>
  <c r="X363" i="1"/>
  <c r="AA363" i="1"/>
  <c r="AB363" i="1" s="1"/>
  <c r="X367" i="1"/>
  <c r="Y367" i="1" s="1"/>
  <c r="AA367" i="1"/>
  <c r="AB367" i="1" s="1"/>
  <c r="X371" i="1"/>
  <c r="Y371" i="1" s="1"/>
  <c r="AA371" i="1"/>
  <c r="AB371" i="1" s="1"/>
  <c r="X375" i="1"/>
  <c r="Y375" i="1" s="1"/>
  <c r="AA375" i="1"/>
  <c r="AB375" i="1" s="1"/>
  <c r="X379" i="1"/>
  <c r="Y379" i="1" s="1"/>
  <c r="AA379" i="1"/>
  <c r="X383" i="1"/>
  <c r="Y383" i="1" s="1"/>
  <c r="AA383" i="1"/>
  <c r="AB383" i="1" s="1"/>
  <c r="X387" i="1"/>
  <c r="Y387" i="1" s="1"/>
  <c r="AA387" i="1"/>
  <c r="AB387" i="1" s="1"/>
  <c r="X391" i="1"/>
  <c r="Y391" i="1" s="1"/>
  <c r="AA391" i="1"/>
  <c r="AB391" i="1" s="1"/>
  <c r="X395" i="1"/>
  <c r="AA395" i="1"/>
  <c r="AB395" i="1" s="1"/>
  <c r="X399" i="1"/>
  <c r="Y399" i="1" s="1"/>
  <c r="AA399" i="1"/>
  <c r="AB399" i="1" s="1"/>
  <c r="X403" i="1"/>
  <c r="AA403" i="1"/>
  <c r="AB403" i="1" s="1"/>
  <c r="X407" i="1"/>
  <c r="Y407" i="1" s="1"/>
  <c r="AA407" i="1"/>
  <c r="AB407" i="1" s="1"/>
  <c r="X411" i="1"/>
  <c r="AA411" i="1"/>
  <c r="AB411" i="1" s="1"/>
  <c r="X415" i="1"/>
  <c r="Y415" i="1" s="1"/>
  <c r="AA415" i="1"/>
  <c r="AB415" i="1" s="1"/>
  <c r="X419" i="1"/>
  <c r="Y419" i="1" s="1"/>
  <c r="AA419" i="1"/>
  <c r="AB419" i="1" s="1"/>
  <c r="X423" i="1"/>
  <c r="Y423" i="1" s="1"/>
  <c r="AA423" i="1"/>
  <c r="AB423" i="1" s="1"/>
  <c r="X427" i="1"/>
  <c r="AA427" i="1"/>
  <c r="AB427" i="1" s="1"/>
  <c r="X431" i="1"/>
  <c r="Y431" i="1" s="1"/>
  <c r="AA431" i="1"/>
  <c r="X435" i="1"/>
  <c r="Y435" i="1" s="1"/>
  <c r="AA435" i="1"/>
  <c r="AB435" i="1" s="1"/>
  <c r="X439" i="1"/>
  <c r="Y439" i="1" s="1"/>
  <c r="AA439" i="1"/>
  <c r="X443" i="1"/>
  <c r="AA443" i="1"/>
  <c r="AB443" i="1" s="1"/>
  <c r="X447" i="1"/>
  <c r="Y447" i="1" s="1"/>
  <c r="AA447" i="1"/>
  <c r="X451" i="1"/>
  <c r="AA451" i="1"/>
  <c r="AB451" i="1" s="1"/>
  <c r="X455" i="1"/>
  <c r="Y455" i="1" s="1"/>
  <c r="AA455" i="1"/>
  <c r="AB455" i="1" s="1"/>
  <c r="X459" i="1"/>
  <c r="AA459" i="1"/>
  <c r="AB459" i="1" s="1"/>
  <c r="X463" i="1"/>
  <c r="AA463" i="1"/>
  <c r="X467" i="1"/>
  <c r="AA467" i="1"/>
  <c r="AB467" i="1" s="1"/>
  <c r="X471" i="1"/>
  <c r="Y471" i="1" s="1"/>
  <c r="AA471" i="1"/>
  <c r="AB471" i="1" s="1"/>
  <c r="X475" i="1"/>
  <c r="AA475" i="1"/>
  <c r="AB475" i="1" s="1"/>
  <c r="X479" i="1"/>
  <c r="Y479" i="1" s="1"/>
  <c r="AA479" i="1"/>
  <c r="X483" i="1"/>
  <c r="AA483" i="1"/>
  <c r="AB483" i="1" s="1"/>
  <c r="X487" i="1"/>
  <c r="Y487" i="1" s="1"/>
  <c r="AA487" i="1"/>
  <c r="AB487" i="1" s="1"/>
  <c r="X491" i="1"/>
  <c r="Y491" i="1" s="1"/>
  <c r="AA491" i="1"/>
  <c r="AB491" i="1" s="1"/>
  <c r="X495" i="1"/>
  <c r="Y495" i="1" s="1"/>
  <c r="AA495" i="1"/>
  <c r="AB495" i="1" s="1"/>
  <c r="X499" i="1"/>
  <c r="AA499" i="1"/>
  <c r="X503" i="1"/>
  <c r="Y503" i="1" s="1"/>
  <c r="AA503" i="1"/>
  <c r="AB503" i="1" s="1"/>
  <c r="X507" i="1"/>
  <c r="AA507" i="1"/>
  <c r="AB507" i="1" s="1"/>
  <c r="X511" i="1"/>
  <c r="Y511" i="1" s="1"/>
  <c r="AA511" i="1"/>
  <c r="X515" i="1"/>
  <c r="Y515" i="1" s="1"/>
  <c r="AA515" i="1"/>
  <c r="AB515" i="1" s="1"/>
  <c r="X519" i="1"/>
  <c r="Y519" i="1" s="1"/>
  <c r="AA519" i="1"/>
  <c r="AB519" i="1" s="1"/>
  <c r="X523" i="1"/>
  <c r="AA523" i="1"/>
  <c r="AB523" i="1" s="1"/>
  <c r="X527" i="1"/>
  <c r="Y527" i="1" s="1"/>
  <c r="AA527" i="1"/>
  <c r="AB527" i="1" s="1"/>
  <c r="X531" i="1"/>
  <c r="AA531" i="1"/>
  <c r="AB531" i="1" s="1"/>
  <c r="X535" i="1"/>
  <c r="Y535" i="1" s="1"/>
  <c r="AA535" i="1"/>
  <c r="X539" i="1"/>
  <c r="AA539" i="1"/>
  <c r="AB539" i="1" s="1"/>
  <c r="X543" i="1"/>
  <c r="Y543" i="1" s="1"/>
  <c r="AA543" i="1"/>
  <c r="X547" i="1"/>
  <c r="Y547" i="1" s="1"/>
  <c r="AA547" i="1"/>
  <c r="X551" i="1"/>
  <c r="AA551" i="1"/>
  <c r="X555" i="1"/>
  <c r="Y555" i="1" s="1"/>
  <c r="AA555" i="1"/>
  <c r="AB555" i="1" s="1"/>
  <c r="X559" i="1"/>
  <c r="Y559" i="1" s="1"/>
  <c r="AA559" i="1"/>
  <c r="AB559" i="1" s="1"/>
  <c r="X563" i="1"/>
  <c r="AA563" i="1"/>
  <c r="AB563" i="1" s="1"/>
  <c r="X567" i="1"/>
  <c r="Y567" i="1" s="1"/>
  <c r="AA567" i="1"/>
  <c r="AB567" i="1" s="1"/>
  <c r="X571" i="1"/>
  <c r="Y571" i="1" s="1"/>
  <c r="AA571" i="1"/>
  <c r="AB571" i="1" s="1"/>
  <c r="X575" i="1"/>
  <c r="Y575" i="1" s="1"/>
  <c r="AA575" i="1"/>
  <c r="AB575" i="1" s="1"/>
  <c r="X579" i="1"/>
  <c r="AA579" i="1"/>
  <c r="AB579" i="1" s="1"/>
  <c r="X583" i="1"/>
  <c r="Y583" i="1" s="1"/>
  <c r="AA583" i="1"/>
  <c r="AB583" i="1" s="1"/>
  <c r="X587" i="1"/>
  <c r="Y587" i="1" s="1"/>
  <c r="AA587" i="1"/>
  <c r="AB587" i="1" s="1"/>
  <c r="X591" i="1"/>
  <c r="AA591" i="1"/>
  <c r="X595" i="1"/>
  <c r="AA595" i="1"/>
  <c r="X599" i="1"/>
  <c r="Y599" i="1" s="1"/>
  <c r="AA599" i="1"/>
  <c r="X603" i="1"/>
  <c r="AA603" i="1"/>
  <c r="AB603" i="1" s="1"/>
  <c r="X607" i="1"/>
  <c r="Y607" i="1" s="1"/>
  <c r="AA607" i="1"/>
  <c r="X611" i="1"/>
  <c r="Y611" i="1" s="1"/>
  <c r="AA611" i="1"/>
  <c r="AB611" i="1" s="1"/>
  <c r="X615" i="1"/>
  <c r="Y615" i="1" s="1"/>
  <c r="AA615" i="1"/>
  <c r="AB615" i="1" s="1"/>
  <c r="X619" i="1"/>
  <c r="Y619" i="1" s="1"/>
  <c r="AA619" i="1"/>
  <c r="AB619" i="1" s="1"/>
  <c r="X623" i="1"/>
  <c r="Y623" i="1" s="1"/>
  <c r="AA623" i="1"/>
  <c r="AB623" i="1" s="1"/>
  <c r="X627" i="1"/>
  <c r="AA627" i="1"/>
  <c r="AB627" i="1" s="1"/>
  <c r="X631" i="1"/>
  <c r="Y631" i="1" s="1"/>
  <c r="AA631" i="1"/>
  <c r="AB631" i="1" s="1"/>
  <c r="X635" i="1"/>
  <c r="Y635" i="1" s="1"/>
  <c r="AA635" i="1"/>
  <c r="AB635" i="1" s="1"/>
  <c r="X639" i="1"/>
  <c r="Y639" i="1" s="1"/>
  <c r="AA639" i="1"/>
  <c r="X643" i="1"/>
  <c r="Y643" i="1" s="1"/>
  <c r="AA643" i="1"/>
  <c r="AB643" i="1" s="1"/>
  <c r="X647" i="1"/>
  <c r="Y647" i="1" s="1"/>
  <c r="AA647" i="1"/>
  <c r="AB647" i="1" s="1"/>
  <c r="X651" i="1"/>
  <c r="AA651" i="1"/>
  <c r="AB651" i="1" s="1"/>
  <c r="X655" i="1"/>
  <c r="Y655" i="1" s="1"/>
  <c r="AA655" i="1"/>
  <c r="AB655" i="1" s="1"/>
  <c r="X659" i="1"/>
  <c r="AA659" i="1"/>
  <c r="AB659" i="1" s="1"/>
  <c r="X663" i="1"/>
  <c r="Y663" i="1" s="1"/>
  <c r="AA663" i="1"/>
  <c r="AB663" i="1" s="1"/>
  <c r="X667" i="1"/>
  <c r="AA667" i="1"/>
  <c r="AB667" i="1" s="1"/>
  <c r="X671" i="1"/>
  <c r="AA671" i="1"/>
  <c r="AB671" i="1" s="1"/>
  <c r="X675" i="1"/>
  <c r="Y675" i="1" s="1"/>
  <c r="AA675" i="1"/>
  <c r="X679" i="1"/>
  <c r="Y679" i="1" s="1"/>
  <c r="AA679" i="1"/>
  <c r="X683" i="1"/>
  <c r="Y683" i="1" s="1"/>
  <c r="AA683" i="1"/>
  <c r="AB683" i="1" s="1"/>
  <c r="AB686" i="1"/>
  <c r="AB690" i="1"/>
  <c r="AB694" i="1"/>
  <c r="AB696" i="1"/>
  <c r="AB718" i="1"/>
  <c r="AB720" i="1"/>
  <c r="AB724" i="1"/>
  <c r="AB728" i="1"/>
  <c r="AB732" i="1"/>
  <c r="AB734" i="1"/>
  <c r="AB736" i="1"/>
  <c r="AB742" i="1"/>
  <c r="AB756" i="1"/>
  <c r="AB758" i="1"/>
  <c r="AB760" i="1"/>
  <c r="AB764" i="1"/>
  <c r="AB774" i="1"/>
  <c r="AB776" i="1"/>
  <c r="AB780" i="1"/>
  <c r="AB790" i="1"/>
  <c r="AB792" i="1"/>
  <c r="AB796" i="1"/>
  <c r="AB806" i="1"/>
  <c r="AB810" i="1"/>
  <c r="AB822" i="1"/>
  <c r="AB824" i="1"/>
  <c r="AB828" i="1"/>
  <c r="AB838" i="1"/>
  <c r="AB854" i="1"/>
  <c r="AB856" i="1"/>
  <c r="AB870" i="1"/>
  <c r="AB872" i="1"/>
  <c r="AB874" i="1"/>
  <c r="AB876" i="1"/>
  <c r="AB882" i="1"/>
  <c r="AB884" i="1"/>
  <c r="AB886" i="1"/>
  <c r="AB890" i="1"/>
  <c r="AB896" i="1"/>
  <c r="AB902" i="1"/>
  <c r="AB906" i="1"/>
  <c r="AB918" i="1"/>
  <c r="AB924" i="1"/>
  <c r="AB928" i="1"/>
  <c r="X935" i="1"/>
  <c r="AA935" i="1"/>
  <c r="AB935" i="1" s="1"/>
  <c r="V935" i="1"/>
  <c r="AB936" i="1"/>
  <c r="X943" i="1"/>
  <c r="AA943" i="1"/>
  <c r="V943" i="1"/>
  <c r="AB944" i="1"/>
  <c r="X951" i="1"/>
  <c r="AA951" i="1"/>
  <c r="AB951" i="1" s="1"/>
  <c r="V951" i="1"/>
  <c r="AB952" i="1"/>
  <c r="X959" i="1"/>
  <c r="AA959" i="1"/>
  <c r="V959" i="1"/>
  <c r="AB960" i="1"/>
  <c r="Y966" i="1"/>
  <c r="X967" i="1"/>
  <c r="AA967" i="1"/>
  <c r="AB967" i="1" s="1"/>
  <c r="V967" i="1"/>
  <c r="AB968" i="1"/>
  <c r="Y974" i="1"/>
  <c r="X975" i="1"/>
  <c r="AA975" i="1"/>
  <c r="AB975" i="1" s="1"/>
  <c r="V975" i="1"/>
  <c r="AB976" i="1"/>
  <c r="X983" i="1"/>
  <c r="AA983" i="1"/>
  <c r="V983" i="1"/>
  <c r="AB984" i="1"/>
  <c r="Y990" i="1"/>
  <c r="X991" i="1"/>
  <c r="Y991" i="1" s="1"/>
  <c r="AA991" i="1"/>
  <c r="V991" i="1"/>
  <c r="AB992" i="1"/>
  <c r="X999" i="1"/>
  <c r="AA999" i="1"/>
  <c r="AB999" i="1" s="1"/>
  <c r="V999" i="1"/>
  <c r="AB1000" i="1"/>
  <c r="Y1006" i="1"/>
  <c r="X1007" i="1"/>
  <c r="AA1007" i="1"/>
  <c r="AB1007" i="1" s="1"/>
  <c r="V1007" i="1"/>
  <c r="AB1008" i="1"/>
  <c r="X1015" i="1"/>
  <c r="AA1015" i="1"/>
  <c r="V1015" i="1"/>
  <c r="AB1016" i="1"/>
  <c r="X1023" i="1"/>
  <c r="AA1023" i="1"/>
  <c r="V1023" i="1"/>
  <c r="AB1024" i="1"/>
  <c r="X1031" i="1"/>
  <c r="Y1031" i="1" s="1"/>
  <c r="AA1031" i="1"/>
  <c r="AB1031" i="1" s="1"/>
  <c r="V1031" i="1"/>
  <c r="AB1032" i="1"/>
  <c r="X1319" i="1"/>
  <c r="Y1319" i="1" s="1"/>
  <c r="V1319" i="1"/>
  <c r="V1322" i="1"/>
  <c r="X1322" i="1"/>
  <c r="Y1322" i="1" s="1"/>
  <c r="AA1322" i="1"/>
  <c r="AB1322" i="1" s="1"/>
  <c r="AB1324" i="1"/>
  <c r="X1335" i="1"/>
  <c r="V1335" i="1"/>
  <c r="V1338" i="1"/>
  <c r="X1338" i="1"/>
  <c r="AA1338" i="1"/>
  <c r="AB1338" i="1" s="1"/>
  <c r="X1351" i="1"/>
  <c r="V1351" i="1"/>
  <c r="V1354" i="1"/>
  <c r="X1354" i="1"/>
  <c r="AA1354" i="1"/>
  <c r="AB1354" i="1" s="1"/>
  <c r="AB1356" i="1"/>
  <c r="X1377" i="1"/>
  <c r="Y1377" i="1" s="1"/>
  <c r="V1377" i="1"/>
  <c r="V1380" i="1"/>
  <c r="X1380" i="1"/>
  <c r="AA1380" i="1"/>
  <c r="X1419" i="1"/>
  <c r="Y1419" i="1" s="1"/>
  <c r="AA1419" i="1"/>
  <c r="AB1419" i="1" s="1"/>
  <c r="V1419" i="1"/>
  <c r="X1443" i="1"/>
  <c r="AA1443" i="1"/>
  <c r="AB1443" i="1" s="1"/>
  <c r="V1443" i="1"/>
  <c r="X1469" i="1"/>
  <c r="AA1469" i="1"/>
  <c r="AB1469" i="1" s="1"/>
  <c r="V1469" i="1"/>
  <c r="X1499" i="1"/>
  <c r="Y1499" i="1" s="1"/>
  <c r="AA1499" i="1"/>
  <c r="V1499" i="1"/>
  <c r="X1531" i="1"/>
  <c r="Y1531" i="1" s="1"/>
  <c r="AA1531" i="1"/>
  <c r="AB1531" i="1" s="1"/>
  <c r="V1531" i="1"/>
  <c r="X1563" i="1"/>
  <c r="Y1563" i="1" s="1"/>
  <c r="AA1563" i="1"/>
  <c r="V1563" i="1"/>
  <c r="X1595" i="1"/>
  <c r="Y1595" i="1" s="1"/>
  <c r="AA1595" i="1"/>
  <c r="V1595" i="1"/>
  <c r="X1627" i="1"/>
  <c r="Y1627" i="1" s="1"/>
  <c r="AA1627" i="1"/>
  <c r="V1627" i="1"/>
  <c r="X1671" i="1"/>
  <c r="Y1671" i="1" s="1"/>
  <c r="AA1671" i="1"/>
  <c r="AB1671" i="1" s="1"/>
  <c r="V1671" i="1"/>
  <c r="X1707" i="1"/>
  <c r="AA1707" i="1"/>
  <c r="V1707" i="1"/>
  <c r="X1739" i="1"/>
  <c r="AA1739" i="1"/>
  <c r="V1739" i="1"/>
  <c r="X1771" i="1"/>
  <c r="Y1771" i="1" s="1"/>
  <c r="AA1771" i="1"/>
  <c r="V1771" i="1"/>
  <c r="X1803" i="1"/>
  <c r="Y1803" i="1" s="1"/>
  <c r="AA1803" i="1"/>
  <c r="V1803" i="1"/>
  <c r="X1817" i="1"/>
  <c r="Y1817" i="1" s="1"/>
  <c r="AA1817" i="1"/>
  <c r="AB1817" i="1" s="1"/>
  <c r="V1817" i="1"/>
  <c r="X1841" i="1"/>
  <c r="Y1841" i="1" s="1"/>
  <c r="AA1841" i="1"/>
  <c r="AB1841" i="1" s="1"/>
  <c r="V1841" i="1"/>
  <c r="X1873" i="1"/>
  <c r="Y1873" i="1" s="1"/>
  <c r="AA1873" i="1"/>
  <c r="AB1873" i="1" s="1"/>
  <c r="V1873" i="1"/>
  <c r="X1905" i="1"/>
  <c r="AA1905" i="1"/>
  <c r="V1905" i="1"/>
  <c r="X1937" i="1"/>
  <c r="Y1937" i="1" s="1"/>
  <c r="AA1937" i="1"/>
  <c r="AB1937" i="1" s="1"/>
  <c r="V1937" i="1"/>
  <c r="X2035" i="1"/>
  <c r="Y2035" i="1" s="1"/>
  <c r="AA2035" i="1"/>
  <c r="V2035" i="1"/>
  <c r="X2247" i="1"/>
  <c r="Y2247" i="1" s="1"/>
  <c r="AA2247" i="1"/>
  <c r="V2247" i="1"/>
  <c r="X2315" i="1"/>
  <c r="Y2315" i="1" s="1"/>
  <c r="AA2315" i="1"/>
  <c r="V2315" i="1"/>
  <c r="X2507" i="1"/>
  <c r="Y2507" i="1" s="1"/>
  <c r="AA2507" i="1"/>
  <c r="V2507" i="1"/>
  <c r="AB1318" i="1"/>
  <c r="X1321" i="1"/>
  <c r="Y1321" i="1" s="1"/>
  <c r="V1321" i="1"/>
  <c r="AA1321" i="1"/>
  <c r="AB1321" i="1" s="1"/>
  <c r="V1324" i="1"/>
  <c r="X1324" i="1"/>
  <c r="Y1324" i="1" s="1"/>
  <c r="X1329" i="1"/>
  <c r="Y1329" i="1" s="1"/>
  <c r="V1329" i="1"/>
  <c r="AA1329" i="1"/>
  <c r="V1332" i="1"/>
  <c r="X1332" i="1"/>
  <c r="Y1332" i="1" s="1"/>
  <c r="AB1334" i="1"/>
  <c r="X1337" i="1"/>
  <c r="Y1337" i="1" s="1"/>
  <c r="V1337" i="1"/>
  <c r="AA1337" i="1"/>
  <c r="AB1337" i="1" s="1"/>
  <c r="V1340" i="1"/>
  <c r="X1340" i="1"/>
  <c r="Y1340" i="1" s="1"/>
  <c r="X1345" i="1"/>
  <c r="Y1345" i="1" s="1"/>
  <c r="V1345" i="1"/>
  <c r="AA1345" i="1"/>
  <c r="AB1345" i="1" s="1"/>
  <c r="V1348" i="1"/>
  <c r="X1348" i="1"/>
  <c r="Y1348" i="1" s="1"/>
  <c r="AB1350" i="1"/>
  <c r="X1353" i="1"/>
  <c r="Y1353" i="1" s="1"/>
  <c r="V1353" i="1"/>
  <c r="AA1353" i="1"/>
  <c r="V1356" i="1"/>
  <c r="X1356" i="1"/>
  <c r="Y1356" i="1" s="1"/>
  <c r="AB1358" i="1"/>
  <c r="X1361" i="1"/>
  <c r="V1361" i="1"/>
  <c r="AA1361" i="1"/>
  <c r="AB1361" i="1" s="1"/>
  <c r="V1364" i="1"/>
  <c r="X1364" i="1"/>
  <c r="V1366" i="1"/>
  <c r="X1366" i="1"/>
  <c r="Y1366" i="1" s="1"/>
  <c r="X1371" i="1"/>
  <c r="Y1371" i="1" s="1"/>
  <c r="V1371" i="1"/>
  <c r="AA1371" i="1"/>
  <c r="AB1371" i="1" s="1"/>
  <c r="V1374" i="1"/>
  <c r="X1374" i="1"/>
  <c r="Y1374" i="1" s="1"/>
  <c r="X1379" i="1"/>
  <c r="V1379" i="1"/>
  <c r="AA1379" i="1"/>
  <c r="AB1379" i="1" s="1"/>
  <c r="X1381" i="1"/>
  <c r="AA1381" i="1"/>
  <c r="V1381" i="1"/>
  <c r="X1387" i="1"/>
  <c r="Y1387" i="1" s="1"/>
  <c r="AA1387" i="1"/>
  <c r="AB1387" i="1" s="1"/>
  <c r="V1387" i="1"/>
  <c r="X1393" i="1"/>
  <c r="AA1393" i="1"/>
  <c r="AB1393" i="1" s="1"/>
  <c r="V1393" i="1"/>
  <c r="X1401" i="1"/>
  <c r="Y1401" i="1" s="1"/>
  <c r="AA1401" i="1"/>
  <c r="AB1401" i="1" s="1"/>
  <c r="V1401" i="1"/>
  <c r="X1409" i="1"/>
  <c r="Y1409" i="1" s="1"/>
  <c r="AA1409" i="1"/>
  <c r="AB1409" i="1" s="1"/>
  <c r="V1409" i="1"/>
  <c r="X1417" i="1"/>
  <c r="AA1417" i="1"/>
  <c r="AB1417" i="1" s="1"/>
  <c r="V1417" i="1"/>
  <c r="X1425" i="1"/>
  <c r="AA1425" i="1"/>
  <c r="V1425" i="1"/>
  <c r="AB1426" i="1"/>
  <c r="X1433" i="1"/>
  <c r="Y1433" i="1" s="1"/>
  <c r="AA1433" i="1"/>
  <c r="AB1433" i="1" s="1"/>
  <c r="V1433" i="1"/>
  <c r="AB1438" i="1"/>
  <c r="AB1446" i="1"/>
  <c r="AB1454" i="1"/>
  <c r="X1459" i="1"/>
  <c r="Y1459" i="1" s="1"/>
  <c r="AA1459" i="1"/>
  <c r="AB1459" i="1" s="1"/>
  <c r="V1459" i="1"/>
  <c r="X1467" i="1"/>
  <c r="AA1467" i="1"/>
  <c r="AB1467" i="1" s="1"/>
  <c r="V1467" i="1"/>
  <c r="X1475" i="1"/>
  <c r="AA1475" i="1"/>
  <c r="V1475" i="1"/>
  <c r="X1483" i="1"/>
  <c r="Y1483" i="1" s="1"/>
  <c r="AA1483" i="1"/>
  <c r="V1483" i="1"/>
  <c r="X1491" i="1"/>
  <c r="Y1491" i="1" s="1"/>
  <c r="AA1491" i="1"/>
  <c r="AB1491" i="1" s="1"/>
  <c r="V1491" i="1"/>
  <c r="X1497" i="1"/>
  <c r="Y1497" i="1" s="1"/>
  <c r="AA1497" i="1"/>
  <c r="V1497" i="1"/>
  <c r="X1505" i="1"/>
  <c r="Y1505" i="1" s="1"/>
  <c r="AA1505" i="1"/>
  <c r="AB1505" i="1" s="1"/>
  <c r="V1505" i="1"/>
  <c r="X1513" i="1"/>
  <c r="Y1513" i="1" s="1"/>
  <c r="AA1513" i="1"/>
  <c r="AB1513" i="1" s="1"/>
  <c r="V1513" i="1"/>
  <c r="X1521" i="1"/>
  <c r="AA1521" i="1"/>
  <c r="AB1521" i="1" s="1"/>
  <c r="V1521" i="1"/>
  <c r="X1529" i="1"/>
  <c r="AA1529" i="1"/>
  <c r="V1529" i="1"/>
  <c r="X1537" i="1"/>
  <c r="AA1537" i="1"/>
  <c r="V1537" i="1"/>
  <c r="X1545" i="1"/>
  <c r="Y1545" i="1" s="1"/>
  <c r="AA1545" i="1"/>
  <c r="AB1545" i="1" s="1"/>
  <c r="V1545" i="1"/>
  <c r="X1553" i="1"/>
  <c r="AA1553" i="1"/>
  <c r="AB1553" i="1" s="1"/>
  <c r="V1553" i="1"/>
  <c r="X1561" i="1"/>
  <c r="Y1561" i="1" s="1"/>
  <c r="AA1561" i="1"/>
  <c r="AB1561" i="1" s="1"/>
  <c r="V1561" i="1"/>
  <c r="X1569" i="1"/>
  <c r="Y1569" i="1" s="1"/>
  <c r="AA1569" i="1"/>
  <c r="AB1569" i="1" s="1"/>
  <c r="V1569" i="1"/>
  <c r="X1577" i="1"/>
  <c r="Y1577" i="1" s="1"/>
  <c r="AA1577" i="1"/>
  <c r="AB1577" i="1" s="1"/>
  <c r="V1577" i="1"/>
  <c r="X1585" i="1"/>
  <c r="Y1585" i="1" s="1"/>
  <c r="AA1585" i="1"/>
  <c r="AB1585" i="1" s="1"/>
  <c r="V1585" i="1"/>
  <c r="X1593" i="1"/>
  <c r="Y1593" i="1" s="1"/>
  <c r="AA1593" i="1"/>
  <c r="AB1593" i="1" s="1"/>
  <c r="V1593" i="1"/>
  <c r="X1601" i="1"/>
  <c r="Y1601" i="1" s="1"/>
  <c r="AA1601" i="1"/>
  <c r="AB1601" i="1" s="1"/>
  <c r="V1601" i="1"/>
  <c r="X1609" i="1"/>
  <c r="AA1609" i="1"/>
  <c r="V1609" i="1"/>
  <c r="X1617" i="1"/>
  <c r="Y1617" i="1" s="1"/>
  <c r="AA1617" i="1"/>
  <c r="AB1617" i="1" s="1"/>
  <c r="V1617" i="1"/>
  <c r="X1625" i="1"/>
  <c r="Y1625" i="1" s="1"/>
  <c r="AA1625" i="1"/>
  <c r="AB1625" i="1" s="1"/>
  <c r="V1625" i="1"/>
  <c r="AB1626" i="1"/>
  <c r="X1633" i="1"/>
  <c r="Y1633" i="1" s="1"/>
  <c r="AA1633" i="1"/>
  <c r="AB1633" i="1" s="1"/>
  <c r="V1633" i="1"/>
  <c r="AB1634" i="1"/>
  <c r="X1641" i="1"/>
  <c r="Y1641" i="1" s="1"/>
  <c r="AA1641" i="1"/>
  <c r="V1641" i="1"/>
  <c r="X1645" i="1"/>
  <c r="Y1645" i="1" s="1"/>
  <c r="AA1645" i="1"/>
  <c r="AB1645" i="1" s="1"/>
  <c r="V1645" i="1"/>
  <c r="X1649" i="1"/>
  <c r="Y1649" i="1" s="1"/>
  <c r="AA1649" i="1"/>
  <c r="AB1649" i="1" s="1"/>
  <c r="V1649" i="1"/>
  <c r="AB1654" i="1"/>
  <c r="X1659" i="1"/>
  <c r="Y1659" i="1" s="1"/>
  <c r="AA1659" i="1"/>
  <c r="AB1659" i="1" s="1"/>
  <c r="V1659" i="1"/>
  <c r="X1665" i="1"/>
  <c r="AA1665" i="1"/>
  <c r="AB1665" i="1" s="1"/>
  <c r="V1665" i="1"/>
  <c r="AB1670" i="1"/>
  <c r="AB1678" i="1"/>
  <c r="X1689" i="1"/>
  <c r="Y1689" i="1" s="1"/>
  <c r="AA1689" i="1"/>
  <c r="AB1689" i="1" s="1"/>
  <c r="V1689" i="1"/>
  <c r="X1697" i="1"/>
  <c r="AA1697" i="1"/>
  <c r="V1697" i="1"/>
  <c r="X1705" i="1"/>
  <c r="Y1705" i="1" s="1"/>
  <c r="AA1705" i="1"/>
  <c r="AB1705" i="1" s="1"/>
  <c r="V1705" i="1"/>
  <c r="X1713" i="1"/>
  <c r="AA1713" i="1"/>
  <c r="AB1713" i="1" s="1"/>
  <c r="V1713" i="1"/>
  <c r="X1721" i="1"/>
  <c r="Y1721" i="1" s="1"/>
  <c r="AA1721" i="1"/>
  <c r="AB1721" i="1" s="1"/>
  <c r="V1721" i="1"/>
  <c r="X1729" i="1"/>
  <c r="Y1729" i="1" s="1"/>
  <c r="AA1729" i="1"/>
  <c r="V1729" i="1"/>
  <c r="X1737" i="1"/>
  <c r="AA1737" i="1"/>
  <c r="AB1737" i="1" s="1"/>
  <c r="V1737" i="1"/>
  <c r="X1745" i="1"/>
  <c r="Y1745" i="1" s="1"/>
  <c r="AA1745" i="1"/>
  <c r="AB1745" i="1" s="1"/>
  <c r="V1745" i="1"/>
  <c r="X1753" i="1"/>
  <c r="AA1753" i="1"/>
  <c r="V1753" i="1"/>
  <c r="X1761" i="1"/>
  <c r="Y1761" i="1" s="1"/>
  <c r="AA1761" i="1"/>
  <c r="V1761" i="1"/>
  <c r="X1769" i="1"/>
  <c r="Y1769" i="1" s="1"/>
  <c r="AA1769" i="1"/>
  <c r="AB1769" i="1" s="1"/>
  <c r="V1769" i="1"/>
  <c r="X1777" i="1"/>
  <c r="Y1777" i="1" s="1"/>
  <c r="AA1777" i="1"/>
  <c r="AB1777" i="1" s="1"/>
  <c r="V1777" i="1"/>
  <c r="X1785" i="1"/>
  <c r="Y1785" i="1" s="1"/>
  <c r="AA1785" i="1"/>
  <c r="V1785" i="1"/>
  <c r="X1793" i="1"/>
  <c r="Y1793" i="1" s="1"/>
  <c r="AA1793" i="1"/>
  <c r="AB1793" i="1" s="1"/>
  <c r="V1793" i="1"/>
  <c r="AB1794" i="1"/>
  <c r="X1801" i="1"/>
  <c r="Y1801" i="1" s="1"/>
  <c r="AA1801" i="1"/>
  <c r="AB1801" i="1" s="1"/>
  <c r="V1801" i="1"/>
  <c r="X1831" i="1"/>
  <c r="Y1831" i="1" s="1"/>
  <c r="AA1831" i="1"/>
  <c r="AB1831" i="1" s="1"/>
  <c r="V1831" i="1"/>
  <c r="X1839" i="1"/>
  <c r="Y1839" i="1" s="1"/>
  <c r="AA1839" i="1"/>
  <c r="AB1839" i="1" s="1"/>
  <c r="V1839" i="1"/>
  <c r="X1847" i="1"/>
  <c r="AA1847" i="1"/>
  <c r="V1847" i="1"/>
  <c r="X1855" i="1"/>
  <c r="AA1855" i="1"/>
  <c r="V1855" i="1"/>
  <c r="X1863" i="1"/>
  <c r="AA1863" i="1"/>
  <c r="AB1863" i="1" s="1"/>
  <c r="V1863" i="1"/>
  <c r="X1871" i="1"/>
  <c r="AA1871" i="1"/>
  <c r="AB1871" i="1" s="1"/>
  <c r="V1871" i="1"/>
  <c r="X1879" i="1"/>
  <c r="Y1879" i="1" s="1"/>
  <c r="AA1879" i="1"/>
  <c r="V1879" i="1"/>
  <c r="X1887" i="1"/>
  <c r="Y1887" i="1" s="1"/>
  <c r="AA1887" i="1"/>
  <c r="V1887" i="1"/>
  <c r="X1895" i="1"/>
  <c r="Y1895" i="1" s="1"/>
  <c r="AA1895" i="1"/>
  <c r="AB1895" i="1" s="1"/>
  <c r="V1895" i="1"/>
  <c r="X1903" i="1"/>
  <c r="AA1903" i="1"/>
  <c r="AB1903" i="1" s="1"/>
  <c r="V1903" i="1"/>
  <c r="X1911" i="1"/>
  <c r="AA1911" i="1"/>
  <c r="V1911" i="1"/>
  <c r="X1919" i="1"/>
  <c r="Y1919" i="1" s="1"/>
  <c r="AA1919" i="1"/>
  <c r="V1919" i="1"/>
  <c r="X1927" i="1"/>
  <c r="Y1927" i="1" s="1"/>
  <c r="AA1927" i="1"/>
  <c r="AB1927" i="1" s="1"/>
  <c r="V1927" i="1"/>
  <c r="X1935" i="1"/>
  <c r="AA1935" i="1"/>
  <c r="V1935" i="1"/>
  <c r="X1943" i="1"/>
  <c r="Y1943" i="1" s="1"/>
  <c r="AA1943" i="1"/>
  <c r="V1943" i="1"/>
  <c r="X1951" i="1"/>
  <c r="AA1951" i="1"/>
  <c r="V1951" i="1"/>
  <c r="AA1959" i="1"/>
  <c r="V1959" i="1"/>
  <c r="X1959" i="1"/>
  <c r="AA1967" i="1"/>
  <c r="V1967" i="1"/>
  <c r="X1967" i="1"/>
  <c r="AA1975" i="1"/>
  <c r="V1975" i="1"/>
  <c r="X1975" i="1"/>
  <c r="X2013" i="1"/>
  <c r="Y2013" i="1" s="1"/>
  <c r="AA2013" i="1"/>
  <c r="V2013" i="1"/>
  <c r="X2043" i="1"/>
  <c r="Y2043" i="1" s="1"/>
  <c r="AA2043" i="1"/>
  <c r="V2043" i="1"/>
  <c r="X2075" i="1"/>
  <c r="Y2075" i="1" s="1"/>
  <c r="AA2075" i="1"/>
  <c r="V2075" i="1"/>
  <c r="X2117" i="1"/>
  <c r="Y2117" i="1" s="1"/>
  <c r="AA2117" i="1"/>
  <c r="V2117" i="1"/>
  <c r="X2149" i="1"/>
  <c r="Y2149" i="1" s="1"/>
  <c r="AA2149" i="1"/>
  <c r="V2149" i="1"/>
  <c r="X2181" i="1"/>
  <c r="Y2181" i="1" s="1"/>
  <c r="AA2181" i="1"/>
  <c r="V2181" i="1"/>
  <c r="X2193" i="1"/>
  <c r="Y2193" i="1" s="1"/>
  <c r="AA2193" i="1"/>
  <c r="AB2193" i="1" s="1"/>
  <c r="V2193" i="1"/>
  <c r="X2211" i="1"/>
  <c r="Y2211" i="1" s="1"/>
  <c r="AA2211" i="1"/>
  <c r="V2211" i="1"/>
  <c r="X2219" i="1"/>
  <c r="Y2219" i="1" s="1"/>
  <c r="AA2219" i="1"/>
  <c r="V2219" i="1"/>
  <c r="X2227" i="1"/>
  <c r="Y2227" i="1" s="1"/>
  <c r="AA2227" i="1"/>
  <c r="V2227" i="1"/>
  <c r="X2235" i="1"/>
  <c r="Y2235" i="1" s="1"/>
  <c r="AA2235" i="1"/>
  <c r="V2235" i="1"/>
  <c r="X2255" i="1"/>
  <c r="Y2255" i="1" s="1"/>
  <c r="AA2255" i="1"/>
  <c r="V2255" i="1"/>
  <c r="X2287" i="1"/>
  <c r="Y2287" i="1" s="1"/>
  <c r="AA2287" i="1"/>
  <c r="V2287" i="1"/>
  <c r="X2323" i="1"/>
  <c r="Y2323" i="1" s="1"/>
  <c r="AA2323" i="1"/>
  <c r="V2323" i="1"/>
  <c r="X2355" i="1"/>
  <c r="Y2355" i="1" s="1"/>
  <c r="AA2355" i="1"/>
  <c r="V2355" i="1"/>
  <c r="X2365" i="1"/>
  <c r="Y2365" i="1" s="1"/>
  <c r="AA2365" i="1"/>
  <c r="V2365" i="1"/>
  <c r="X2479" i="1"/>
  <c r="Y2479" i="1" s="1"/>
  <c r="AA2479" i="1"/>
  <c r="V2479" i="1"/>
  <c r="AA3071" i="1"/>
  <c r="V3071" i="1"/>
  <c r="X3071" i="1"/>
  <c r="AA3191" i="1"/>
  <c r="V3191" i="1"/>
  <c r="X3191" i="1"/>
  <c r="V1314" i="1"/>
  <c r="AA1314" i="1"/>
  <c r="AB1314" i="1" s="1"/>
  <c r="V1316" i="1"/>
  <c r="AA1316" i="1"/>
  <c r="AB1316" i="1" s="1"/>
  <c r="V1318" i="1"/>
  <c r="X1318" i="1"/>
  <c r="AB1320" i="1"/>
  <c r="X1323" i="1"/>
  <c r="Y1323" i="1" s="1"/>
  <c r="V1323" i="1"/>
  <c r="AA1323" i="1"/>
  <c r="AB1323" i="1" s="1"/>
  <c r="V1326" i="1"/>
  <c r="X1326" i="1"/>
  <c r="Y1326" i="1" s="1"/>
  <c r="X1331" i="1"/>
  <c r="V1331" i="1"/>
  <c r="AA1331" i="1"/>
  <c r="AB1331" i="1" s="1"/>
  <c r="V1334" i="1"/>
  <c r="X1334" i="1"/>
  <c r="X1339" i="1"/>
  <c r="Y1339" i="1" s="1"/>
  <c r="V1339" i="1"/>
  <c r="AA1339" i="1"/>
  <c r="AB1339" i="1" s="1"/>
  <c r="V1342" i="1"/>
  <c r="X1342" i="1"/>
  <c r="Y1342" i="1" s="1"/>
  <c r="X1347" i="1"/>
  <c r="Y1347" i="1" s="1"/>
  <c r="V1347" i="1"/>
  <c r="AA1347" i="1"/>
  <c r="AB1347" i="1" s="1"/>
  <c r="V1350" i="1"/>
  <c r="X1350" i="1"/>
  <c r="AB1352" i="1"/>
  <c r="X1355" i="1"/>
  <c r="Y1355" i="1" s="1"/>
  <c r="V1355" i="1"/>
  <c r="AA1355" i="1"/>
  <c r="V1358" i="1"/>
  <c r="X1358" i="1"/>
  <c r="Y1358" i="1" s="1"/>
  <c r="X1363" i="1"/>
  <c r="V1363" i="1"/>
  <c r="AA1363" i="1"/>
  <c r="V1368" i="1"/>
  <c r="X1368" i="1"/>
  <c r="AB1370" i="1"/>
  <c r="X1373" i="1"/>
  <c r="Y1373" i="1" s="1"/>
  <c r="V1373" i="1"/>
  <c r="AA1373" i="1"/>
  <c r="AB1373" i="1" s="1"/>
  <c r="V1376" i="1"/>
  <c r="X1376" i="1"/>
  <c r="X1391" i="1"/>
  <c r="Y1391" i="1" s="1"/>
  <c r="AA1391" i="1"/>
  <c r="AB1391" i="1" s="1"/>
  <c r="V1391" i="1"/>
  <c r="X1399" i="1"/>
  <c r="AA1399" i="1"/>
  <c r="AB1399" i="1" s="1"/>
  <c r="V1399" i="1"/>
  <c r="X1407" i="1"/>
  <c r="Y1407" i="1" s="1"/>
  <c r="AA1407" i="1"/>
  <c r="V1407" i="1"/>
  <c r="X1415" i="1"/>
  <c r="Y1415" i="1" s="1"/>
  <c r="AA1415" i="1"/>
  <c r="V1415" i="1"/>
  <c r="X1423" i="1"/>
  <c r="Y1423" i="1" s="1"/>
  <c r="AA1423" i="1"/>
  <c r="AB1423" i="1" s="1"/>
  <c r="V1423" i="1"/>
  <c r="X1431" i="1"/>
  <c r="AA1431" i="1"/>
  <c r="AB1431" i="1" s="1"/>
  <c r="V1431" i="1"/>
  <c r="X1437" i="1"/>
  <c r="AA1437" i="1"/>
  <c r="V1437" i="1"/>
  <c r="X1441" i="1"/>
  <c r="AA1441" i="1"/>
  <c r="V1441" i="1"/>
  <c r="X1445" i="1"/>
  <c r="Y1445" i="1" s="1"/>
  <c r="AA1445" i="1"/>
  <c r="AB1445" i="1" s="1"/>
  <c r="V1445" i="1"/>
  <c r="X1449" i="1"/>
  <c r="AA1449" i="1"/>
  <c r="AB1449" i="1" s="1"/>
  <c r="V1449" i="1"/>
  <c r="X1453" i="1"/>
  <c r="AA1453" i="1"/>
  <c r="AB1453" i="1" s="1"/>
  <c r="V1453" i="1"/>
  <c r="X1457" i="1"/>
  <c r="Y1457" i="1" s="1"/>
  <c r="AA1457" i="1"/>
  <c r="V1457" i="1"/>
  <c r="X1465" i="1"/>
  <c r="Y1465" i="1" s="1"/>
  <c r="AA1465" i="1"/>
  <c r="AB1465" i="1" s="1"/>
  <c r="V1465" i="1"/>
  <c r="X1473" i="1"/>
  <c r="Y1473" i="1" s="1"/>
  <c r="AA1473" i="1"/>
  <c r="V1473" i="1"/>
  <c r="X1481" i="1"/>
  <c r="Y1481" i="1" s="1"/>
  <c r="AA1481" i="1"/>
  <c r="V1481" i="1"/>
  <c r="X1489" i="1"/>
  <c r="Y1489" i="1" s="1"/>
  <c r="AA1489" i="1"/>
  <c r="AB1489" i="1" s="1"/>
  <c r="V1489" i="1"/>
  <c r="X1503" i="1"/>
  <c r="Y1503" i="1" s="1"/>
  <c r="AA1503" i="1"/>
  <c r="AB1503" i="1" s="1"/>
  <c r="V1503" i="1"/>
  <c r="X1511" i="1"/>
  <c r="AA1511" i="1"/>
  <c r="AB1511" i="1" s="1"/>
  <c r="V1511" i="1"/>
  <c r="X1519" i="1"/>
  <c r="AA1519" i="1"/>
  <c r="V1519" i="1"/>
  <c r="X1527" i="1"/>
  <c r="Y1527" i="1" s="1"/>
  <c r="AA1527" i="1"/>
  <c r="AB1527" i="1" s="1"/>
  <c r="V1527" i="1"/>
  <c r="X1535" i="1"/>
  <c r="Y1535" i="1" s="1"/>
  <c r="AA1535" i="1"/>
  <c r="AB1535" i="1" s="1"/>
  <c r="V1535" i="1"/>
  <c r="X1543" i="1"/>
  <c r="Y1543" i="1" s="1"/>
  <c r="AA1543" i="1"/>
  <c r="AB1543" i="1" s="1"/>
  <c r="V1543" i="1"/>
  <c r="X1551" i="1"/>
  <c r="AA1551" i="1"/>
  <c r="V1551" i="1"/>
  <c r="X1559" i="1"/>
  <c r="Y1559" i="1" s="1"/>
  <c r="AA1559" i="1"/>
  <c r="AB1559" i="1" s="1"/>
  <c r="V1559" i="1"/>
  <c r="X1567" i="1"/>
  <c r="Y1567" i="1" s="1"/>
  <c r="AA1567" i="1"/>
  <c r="AB1567" i="1" s="1"/>
  <c r="V1567" i="1"/>
  <c r="X1575" i="1"/>
  <c r="Y1575" i="1" s="1"/>
  <c r="AA1575" i="1"/>
  <c r="AB1575" i="1" s="1"/>
  <c r="V1575" i="1"/>
  <c r="X1583" i="1"/>
  <c r="AA1583" i="1"/>
  <c r="V1583" i="1"/>
  <c r="X1591" i="1"/>
  <c r="Y1591" i="1" s="1"/>
  <c r="AA1591" i="1"/>
  <c r="AB1591" i="1" s="1"/>
  <c r="V1591" i="1"/>
  <c r="X1599" i="1"/>
  <c r="Y1599" i="1" s="1"/>
  <c r="AA1599" i="1"/>
  <c r="AB1599" i="1" s="1"/>
  <c r="V1599" i="1"/>
  <c r="X1607" i="1"/>
  <c r="AA1607" i="1"/>
  <c r="AB1607" i="1" s="1"/>
  <c r="V1607" i="1"/>
  <c r="X1615" i="1"/>
  <c r="AA1615" i="1"/>
  <c r="V1615" i="1"/>
  <c r="X1623" i="1"/>
  <c r="Y1623" i="1" s="1"/>
  <c r="AA1623" i="1"/>
  <c r="AB1623" i="1" s="1"/>
  <c r="V1623" i="1"/>
  <c r="X1631" i="1"/>
  <c r="Y1631" i="1" s="1"/>
  <c r="AA1631" i="1"/>
  <c r="AB1631" i="1" s="1"/>
  <c r="V1631" i="1"/>
  <c r="X1639" i="1"/>
  <c r="Y1639" i="1" s="1"/>
  <c r="AA1639" i="1"/>
  <c r="AB1639" i="1" s="1"/>
  <c r="V1639" i="1"/>
  <c r="X1653" i="1"/>
  <c r="Y1653" i="1" s="1"/>
  <c r="AA1653" i="1"/>
  <c r="AB1653" i="1" s="1"/>
  <c r="V1653" i="1"/>
  <c r="X1657" i="1"/>
  <c r="Y1657" i="1" s="1"/>
  <c r="AA1657" i="1"/>
  <c r="V1657" i="1"/>
  <c r="X1663" i="1"/>
  <c r="Y1663" i="1" s="1"/>
  <c r="AA1663" i="1"/>
  <c r="AB1663" i="1" s="1"/>
  <c r="V1663" i="1"/>
  <c r="X1669" i="1"/>
  <c r="Y1669" i="1" s="1"/>
  <c r="AA1669" i="1"/>
  <c r="AB1669" i="1" s="1"/>
  <c r="V1669" i="1"/>
  <c r="X1673" i="1"/>
  <c r="AA1673" i="1"/>
  <c r="AB1673" i="1" s="1"/>
  <c r="V1673" i="1"/>
  <c r="X1677" i="1"/>
  <c r="AA1677" i="1"/>
  <c r="V1677" i="1"/>
  <c r="X1681" i="1"/>
  <c r="Y1681" i="1" s="1"/>
  <c r="AA1681" i="1"/>
  <c r="V1681" i="1"/>
  <c r="X1687" i="1"/>
  <c r="Y1687" i="1" s="1"/>
  <c r="AA1687" i="1"/>
  <c r="AB1687" i="1" s="1"/>
  <c r="V1687" i="1"/>
  <c r="X1695" i="1"/>
  <c r="AA1695" i="1"/>
  <c r="AB1695" i="1" s="1"/>
  <c r="V1695" i="1"/>
  <c r="X1703" i="1"/>
  <c r="Y1703" i="1" s="1"/>
  <c r="AA1703" i="1"/>
  <c r="V1703" i="1"/>
  <c r="X1711" i="1"/>
  <c r="Y1711" i="1" s="1"/>
  <c r="AA1711" i="1"/>
  <c r="AB1711" i="1" s="1"/>
  <c r="V1711" i="1"/>
  <c r="X1719" i="1"/>
  <c r="Y1719" i="1" s="1"/>
  <c r="AA1719" i="1"/>
  <c r="AB1719" i="1" s="1"/>
  <c r="V1719" i="1"/>
  <c r="X1727" i="1"/>
  <c r="Y1727" i="1" s="1"/>
  <c r="AA1727" i="1"/>
  <c r="V1727" i="1"/>
  <c r="X1735" i="1"/>
  <c r="Y1735" i="1" s="1"/>
  <c r="AA1735" i="1"/>
  <c r="V1735" i="1"/>
  <c r="X1743" i="1"/>
  <c r="Y1743" i="1" s="1"/>
  <c r="AA1743" i="1"/>
  <c r="AB1743" i="1" s="1"/>
  <c r="V1743" i="1"/>
  <c r="X1751" i="1"/>
  <c r="Y1751" i="1" s="1"/>
  <c r="AA1751" i="1"/>
  <c r="AB1751" i="1" s="1"/>
  <c r="V1751" i="1"/>
  <c r="X1759" i="1"/>
  <c r="AA1759" i="1"/>
  <c r="AB1759" i="1" s="1"/>
  <c r="V1759" i="1"/>
  <c r="X1767" i="1"/>
  <c r="Y1767" i="1" s="1"/>
  <c r="AA1767" i="1"/>
  <c r="V1767" i="1"/>
  <c r="X1775" i="1"/>
  <c r="Y1775" i="1" s="1"/>
  <c r="AA1775" i="1"/>
  <c r="AB1775" i="1" s="1"/>
  <c r="V1775" i="1"/>
  <c r="X1783" i="1"/>
  <c r="AA1783" i="1"/>
  <c r="V1783" i="1"/>
  <c r="X1791" i="1"/>
  <c r="AA1791" i="1"/>
  <c r="V1791" i="1"/>
  <c r="X1799" i="1"/>
  <c r="Y1799" i="1" s="1"/>
  <c r="AA1799" i="1"/>
  <c r="AB1799" i="1" s="1"/>
  <c r="V1799" i="1"/>
  <c r="AB1800" i="1"/>
  <c r="X1807" i="1"/>
  <c r="Y1807" i="1" s="1"/>
  <c r="AA1807" i="1"/>
  <c r="V1807" i="1"/>
  <c r="X1811" i="1"/>
  <c r="Y1811" i="1" s="1"/>
  <c r="AA1811" i="1"/>
  <c r="AB1811" i="1" s="1"/>
  <c r="V1811" i="1"/>
  <c r="X1815" i="1"/>
  <c r="AA1815" i="1"/>
  <c r="AB1815" i="1" s="1"/>
  <c r="V1815" i="1"/>
  <c r="X1819" i="1"/>
  <c r="AA1819" i="1"/>
  <c r="V1819" i="1"/>
  <c r="X1823" i="1"/>
  <c r="AA1823" i="1"/>
  <c r="V1823" i="1"/>
  <c r="X1829" i="1"/>
  <c r="Y1829" i="1" s="1"/>
  <c r="AA1829" i="1"/>
  <c r="AB1829" i="1" s="1"/>
  <c r="V1829" i="1"/>
  <c r="X1837" i="1"/>
  <c r="AA1837" i="1"/>
  <c r="AB1837" i="1" s="1"/>
  <c r="V1837" i="1"/>
  <c r="X1845" i="1"/>
  <c r="AA1845" i="1"/>
  <c r="V1845" i="1"/>
  <c r="X1853" i="1"/>
  <c r="Y1853" i="1" s="1"/>
  <c r="AA1853" i="1"/>
  <c r="AB1853" i="1" s="1"/>
  <c r="V1853" i="1"/>
  <c r="X1861" i="1"/>
  <c r="Y1861" i="1" s="1"/>
  <c r="AA1861" i="1"/>
  <c r="V1861" i="1"/>
  <c r="X1869" i="1"/>
  <c r="Y1869" i="1" s="1"/>
  <c r="AA1869" i="1"/>
  <c r="AB1869" i="1" s="1"/>
  <c r="V1869" i="1"/>
  <c r="X1877" i="1"/>
  <c r="Y1877" i="1" s="1"/>
  <c r="AA1877" i="1"/>
  <c r="AB1877" i="1" s="1"/>
  <c r="V1877" i="1"/>
  <c r="X1885" i="1"/>
  <c r="AA1885" i="1"/>
  <c r="V1885" i="1"/>
  <c r="X1893" i="1"/>
  <c r="Y1893" i="1" s="1"/>
  <c r="AA1893" i="1"/>
  <c r="AB1893" i="1" s="1"/>
  <c r="V1893" i="1"/>
  <c r="X1901" i="1"/>
  <c r="AA1901" i="1"/>
  <c r="AB1901" i="1" s="1"/>
  <c r="V1901" i="1"/>
  <c r="X1909" i="1"/>
  <c r="AA1909" i="1"/>
  <c r="V1909" i="1"/>
  <c r="X1917" i="1"/>
  <c r="Y1917" i="1" s="1"/>
  <c r="AA1917" i="1"/>
  <c r="AB1917" i="1" s="1"/>
  <c r="V1917" i="1"/>
  <c r="X1925" i="1"/>
  <c r="Y1925" i="1" s="1"/>
  <c r="AA1925" i="1"/>
  <c r="AB1925" i="1" s="1"/>
  <c r="V1925" i="1"/>
  <c r="X1933" i="1"/>
  <c r="Y1933" i="1" s="1"/>
  <c r="AA1933" i="1"/>
  <c r="V1933" i="1"/>
  <c r="X1941" i="1"/>
  <c r="Y1941" i="1" s="1"/>
  <c r="AA1941" i="1"/>
  <c r="AB1941" i="1" s="1"/>
  <c r="V1941" i="1"/>
  <c r="X1949" i="1"/>
  <c r="AA1949" i="1"/>
  <c r="V1949" i="1"/>
  <c r="X1957" i="1"/>
  <c r="Y1957" i="1" s="1"/>
  <c r="AA1957" i="1"/>
  <c r="AB1957" i="1" s="1"/>
  <c r="V1957" i="1"/>
  <c r="W1961" i="1"/>
  <c r="Y1961" i="1" s="1"/>
  <c r="Z1961" i="1"/>
  <c r="W1969" i="1"/>
  <c r="Y1969" i="1" s="1"/>
  <c r="Z1969" i="1"/>
  <c r="W1977" i="1"/>
  <c r="Y1977" i="1" s="1"/>
  <c r="Z1977" i="1"/>
  <c r="Y1983" i="1"/>
  <c r="X2011" i="1"/>
  <c r="Y2011" i="1" s="1"/>
  <c r="AA2011" i="1"/>
  <c r="V2011" i="1"/>
  <c r="X2019" i="1"/>
  <c r="Y2019" i="1" s="1"/>
  <c r="AA2019" i="1"/>
  <c r="V2019" i="1"/>
  <c r="X2051" i="1"/>
  <c r="Y2051" i="1" s="1"/>
  <c r="AA2051" i="1"/>
  <c r="V2051" i="1"/>
  <c r="X2083" i="1"/>
  <c r="Y2083" i="1" s="1"/>
  <c r="AA2083" i="1"/>
  <c r="V2083" i="1"/>
  <c r="X2125" i="1"/>
  <c r="Y2125" i="1" s="1"/>
  <c r="AA2125" i="1"/>
  <c r="V2125" i="1"/>
  <c r="X2157" i="1"/>
  <c r="Y2157" i="1" s="1"/>
  <c r="AA2157" i="1"/>
  <c r="V2157" i="1"/>
  <c r="X2191" i="1"/>
  <c r="Y2191" i="1" s="1"/>
  <c r="AA2191" i="1"/>
  <c r="V2191" i="1"/>
  <c r="X2199" i="1"/>
  <c r="Y2199" i="1" s="1"/>
  <c r="AA2199" i="1"/>
  <c r="V2199" i="1"/>
  <c r="X2209" i="1"/>
  <c r="Y2209" i="1" s="1"/>
  <c r="AA2209" i="1"/>
  <c r="V2209" i="1"/>
  <c r="X2217" i="1"/>
  <c r="Y2217" i="1" s="1"/>
  <c r="AA2217" i="1"/>
  <c r="V2217" i="1"/>
  <c r="X2225" i="1"/>
  <c r="Y2225" i="1" s="1"/>
  <c r="AA2225" i="1"/>
  <c r="V2225" i="1"/>
  <c r="X2233" i="1"/>
  <c r="Y2233" i="1" s="1"/>
  <c r="AA2233" i="1"/>
  <c r="V2233" i="1"/>
  <c r="X2263" i="1"/>
  <c r="Y2263" i="1" s="1"/>
  <c r="AA2263" i="1"/>
  <c r="V2263" i="1"/>
  <c r="X2295" i="1"/>
  <c r="Y2295" i="1" s="1"/>
  <c r="AA2295" i="1"/>
  <c r="V2295" i="1"/>
  <c r="X2331" i="1"/>
  <c r="Y2331" i="1" s="1"/>
  <c r="AA2331" i="1"/>
  <c r="V2331" i="1"/>
  <c r="X2363" i="1"/>
  <c r="Y2363" i="1" s="1"/>
  <c r="AA2363" i="1"/>
  <c r="V2363" i="1"/>
  <c r="X2373" i="1"/>
  <c r="Y2373" i="1" s="1"/>
  <c r="AA2373" i="1"/>
  <c r="V2373" i="1"/>
  <c r="X2435" i="1"/>
  <c r="Y2435" i="1" s="1"/>
  <c r="AA2435" i="1"/>
  <c r="V2435" i="1"/>
  <c r="X2455" i="1"/>
  <c r="Y2455" i="1" s="1"/>
  <c r="AA2455" i="1"/>
  <c r="V2455" i="1"/>
  <c r="X2487" i="1"/>
  <c r="Y2487" i="1" s="1"/>
  <c r="AA2487" i="1"/>
  <c r="V2487" i="1"/>
  <c r="V930" i="1"/>
  <c r="V932" i="1"/>
  <c r="V934" i="1"/>
  <c r="V936" i="1"/>
  <c r="V938" i="1"/>
  <c r="V940" i="1"/>
  <c r="V942" i="1"/>
  <c r="V944" i="1"/>
  <c r="V946" i="1"/>
  <c r="V948" i="1"/>
  <c r="V950" i="1"/>
  <c r="V952" i="1"/>
  <c r="V954" i="1"/>
  <c r="V956" i="1"/>
  <c r="V958" i="1"/>
  <c r="V960" i="1"/>
  <c r="V962" i="1"/>
  <c r="V964" i="1"/>
  <c r="V966" i="1"/>
  <c r="V968" i="1"/>
  <c r="V970" i="1"/>
  <c r="V972" i="1"/>
  <c r="V974" i="1"/>
  <c r="V976" i="1"/>
  <c r="V978" i="1"/>
  <c r="V980" i="1"/>
  <c r="V982" i="1"/>
  <c r="V984" i="1"/>
  <c r="V986" i="1"/>
  <c r="V988" i="1"/>
  <c r="V990" i="1"/>
  <c r="V992" i="1"/>
  <c r="V994" i="1"/>
  <c r="V996" i="1"/>
  <c r="V998" i="1"/>
  <c r="V1000" i="1"/>
  <c r="V1002" i="1"/>
  <c r="V1004" i="1"/>
  <c r="V1006" i="1"/>
  <c r="V1008" i="1"/>
  <c r="V1010" i="1"/>
  <c r="V1012" i="1"/>
  <c r="V1014" i="1"/>
  <c r="V1016" i="1"/>
  <c r="V1018" i="1"/>
  <c r="V1020" i="1"/>
  <c r="V1022" i="1"/>
  <c r="V1024" i="1"/>
  <c r="V1026" i="1"/>
  <c r="V1028" i="1"/>
  <c r="V1030" i="1"/>
  <c r="V1032" i="1"/>
  <c r="V1034" i="1"/>
  <c r="W1314" i="1"/>
  <c r="Y1314" i="1" s="1"/>
  <c r="V1315" i="1"/>
  <c r="AA1315" i="1"/>
  <c r="AB1315" i="1" s="1"/>
  <c r="W1316" i="1"/>
  <c r="Y1316" i="1" s="1"/>
  <c r="V1317" i="1"/>
  <c r="AA1317" i="1"/>
  <c r="AB1317" i="1" s="1"/>
  <c r="V1320" i="1"/>
  <c r="X1320" i="1"/>
  <c r="X1325" i="1"/>
  <c r="V1325" i="1"/>
  <c r="AA1325" i="1"/>
  <c r="AB1325" i="1" s="1"/>
  <c r="V1328" i="1"/>
  <c r="X1328" i="1"/>
  <c r="X1333" i="1"/>
  <c r="Y1333" i="1" s="1"/>
  <c r="V1333" i="1"/>
  <c r="AA1333" i="1"/>
  <c r="AB1333" i="1" s="1"/>
  <c r="V1336" i="1"/>
  <c r="X1336" i="1"/>
  <c r="Y1336" i="1" s="1"/>
  <c r="X1341" i="1"/>
  <c r="Y1341" i="1" s="1"/>
  <c r="V1341" i="1"/>
  <c r="AA1341" i="1"/>
  <c r="AB1341" i="1" s="1"/>
  <c r="V1344" i="1"/>
  <c r="X1344" i="1"/>
  <c r="X1349" i="1"/>
  <c r="Y1349" i="1" s="1"/>
  <c r="V1349" i="1"/>
  <c r="AA1349" i="1"/>
  <c r="AB1349" i="1" s="1"/>
  <c r="V1352" i="1"/>
  <c r="X1352" i="1"/>
  <c r="X1357" i="1"/>
  <c r="Y1357" i="1" s="1"/>
  <c r="V1357" i="1"/>
  <c r="AA1357" i="1"/>
  <c r="AB1357" i="1" s="1"/>
  <c r="V1360" i="1"/>
  <c r="X1360" i="1"/>
  <c r="Y1360" i="1" s="1"/>
  <c r="X1365" i="1"/>
  <c r="Y1365" i="1" s="1"/>
  <c r="V1365" i="1"/>
  <c r="X1367" i="1"/>
  <c r="Y1367" i="1" s="1"/>
  <c r="V1367" i="1"/>
  <c r="AA1367" i="1"/>
  <c r="AB1367" i="1" s="1"/>
  <c r="V1370" i="1"/>
  <c r="X1370" i="1"/>
  <c r="Y1370" i="1" s="1"/>
  <c r="X1375" i="1"/>
  <c r="V1375" i="1"/>
  <c r="AA1375" i="1"/>
  <c r="V1378" i="1"/>
  <c r="X1378" i="1"/>
  <c r="Y1378" i="1" s="1"/>
  <c r="X1385" i="1"/>
  <c r="Y1385" i="1" s="1"/>
  <c r="AA1385" i="1"/>
  <c r="V1385" i="1"/>
  <c r="X1389" i="1"/>
  <c r="Y1389" i="1" s="1"/>
  <c r="AA1389" i="1"/>
  <c r="AB1389" i="1" s="1"/>
  <c r="V1389" i="1"/>
  <c r="X1397" i="1"/>
  <c r="Y1397" i="1" s="1"/>
  <c r="AA1397" i="1"/>
  <c r="AB1397" i="1" s="1"/>
  <c r="V1397" i="1"/>
  <c r="X1405" i="1"/>
  <c r="Y1405" i="1" s="1"/>
  <c r="AA1405" i="1"/>
  <c r="AB1405" i="1" s="1"/>
  <c r="V1405" i="1"/>
  <c r="AB1406" i="1"/>
  <c r="X1413" i="1"/>
  <c r="Y1413" i="1" s="1"/>
  <c r="AA1413" i="1"/>
  <c r="AB1413" i="1" s="1"/>
  <c r="V1413" i="1"/>
  <c r="X1421" i="1"/>
  <c r="Y1421" i="1" s="1"/>
  <c r="AA1421" i="1"/>
  <c r="AB1421" i="1" s="1"/>
  <c r="V1421" i="1"/>
  <c r="X1429" i="1"/>
  <c r="Y1429" i="1" s="1"/>
  <c r="AA1429" i="1"/>
  <c r="AB1429" i="1" s="1"/>
  <c r="V1429" i="1"/>
  <c r="AB1436" i="1"/>
  <c r="AB1448" i="1"/>
  <c r="AB1456" i="1"/>
  <c r="X1463" i="1"/>
  <c r="Y1463" i="1" s="1"/>
  <c r="AA1463" i="1"/>
  <c r="V1463" i="1"/>
  <c r="X1471" i="1"/>
  <c r="Y1471" i="1" s="1"/>
  <c r="AA1471" i="1"/>
  <c r="AB1471" i="1" s="1"/>
  <c r="V1471" i="1"/>
  <c r="X1479" i="1"/>
  <c r="AA1479" i="1"/>
  <c r="AB1479" i="1" s="1"/>
  <c r="V1479" i="1"/>
  <c r="X1487" i="1"/>
  <c r="Y1487" i="1" s="1"/>
  <c r="AA1487" i="1"/>
  <c r="V1487" i="1"/>
  <c r="X1495" i="1"/>
  <c r="Y1495" i="1" s="1"/>
  <c r="AA1495" i="1"/>
  <c r="AB1495" i="1" s="1"/>
  <c r="V1495" i="1"/>
  <c r="X1501" i="1"/>
  <c r="AA1501" i="1"/>
  <c r="AB1501" i="1" s="1"/>
  <c r="V1501" i="1"/>
  <c r="X1509" i="1"/>
  <c r="AA1509" i="1"/>
  <c r="V1509" i="1"/>
  <c r="X1517" i="1"/>
  <c r="Y1517" i="1" s="1"/>
  <c r="AA1517" i="1"/>
  <c r="AB1517" i="1" s="1"/>
  <c r="V1517" i="1"/>
  <c r="X1525" i="1"/>
  <c r="AA1525" i="1"/>
  <c r="AB1525" i="1" s="1"/>
  <c r="V1525" i="1"/>
  <c r="X1533" i="1"/>
  <c r="Y1533" i="1" s="1"/>
  <c r="AA1533" i="1"/>
  <c r="AB1533" i="1" s="1"/>
  <c r="V1533" i="1"/>
  <c r="X1541" i="1"/>
  <c r="AA1541" i="1"/>
  <c r="AB1541" i="1" s="1"/>
  <c r="V1541" i="1"/>
  <c r="X1549" i="1"/>
  <c r="Y1549" i="1" s="1"/>
  <c r="AA1549" i="1"/>
  <c r="V1549" i="1"/>
  <c r="X1557" i="1"/>
  <c r="Y1557" i="1" s="1"/>
  <c r="AA1557" i="1"/>
  <c r="AB1557" i="1" s="1"/>
  <c r="V1557" i="1"/>
  <c r="X1565" i="1"/>
  <c r="Y1565" i="1" s="1"/>
  <c r="AA1565" i="1"/>
  <c r="V1565" i="1"/>
  <c r="X1573" i="1"/>
  <c r="Y1573" i="1" s="1"/>
  <c r="AA1573" i="1"/>
  <c r="AB1573" i="1" s="1"/>
  <c r="V1573" i="1"/>
  <c r="X1581" i="1"/>
  <c r="Y1581" i="1" s="1"/>
  <c r="AA1581" i="1"/>
  <c r="AB1581" i="1" s="1"/>
  <c r="V1581" i="1"/>
  <c r="X1589" i="1"/>
  <c r="Y1589" i="1" s="1"/>
  <c r="AA1589" i="1"/>
  <c r="AB1589" i="1" s="1"/>
  <c r="V1589" i="1"/>
  <c r="X1597" i="1"/>
  <c r="Y1597" i="1" s="1"/>
  <c r="AA1597" i="1"/>
  <c r="AB1597" i="1" s="1"/>
  <c r="V1597" i="1"/>
  <c r="X1605" i="1"/>
  <c r="Y1605" i="1" s="1"/>
  <c r="AA1605" i="1"/>
  <c r="V1605" i="1"/>
  <c r="X1613" i="1"/>
  <c r="Y1613" i="1" s="1"/>
  <c r="AA1613" i="1"/>
  <c r="AB1613" i="1" s="1"/>
  <c r="V1613" i="1"/>
  <c r="X1621" i="1"/>
  <c r="AA1621" i="1"/>
  <c r="V1621" i="1"/>
  <c r="X1629" i="1"/>
  <c r="Y1629" i="1" s="1"/>
  <c r="AA1629" i="1"/>
  <c r="AB1629" i="1" s="1"/>
  <c r="V1629" i="1"/>
  <c r="X1637" i="1"/>
  <c r="AA1637" i="1"/>
  <c r="AB1637" i="1" s="1"/>
  <c r="V1637" i="1"/>
  <c r="X1643" i="1"/>
  <c r="Y1643" i="1" s="1"/>
  <c r="AA1643" i="1"/>
  <c r="AB1643" i="1" s="1"/>
  <c r="V1643" i="1"/>
  <c r="X1647" i="1"/>
  <c r="Y1647" i="1" s="1"/>
  <c r="AA1647" i="1"/>
  <c r="AB1647" i="1" s="1"/>
  <c r="V1647" i="1"/>
  <c r="AB1656" i="1"/>
  <c r="X1661" i="1"/>
  <c r="Y1661" i="1" s="1"/>
  <c r="AA1661" i="1"/>
  <c r="AB1661" i="1" s="1"/>
  <c r="V1661" i="1"/>
  <c r="AB1676" i="1"/>
  <c r="X1685" i="1"/>
  <c r="Y1685" i="1" s="1"/>
  <c r="AA1685" i="1"/>
  <c r="AB1685" i="1" s="1"/>
  <c r="V1685" i="1"/>
  <c r="X1693" i="1"/>
  <c r="Y1693" i="1" s="1"/>
  <c r="AA1693" i="1"/>
  <c r="V1693" i="1"/>
  <c r="X1701" i="1"/>
  <c r="Y1701" i="1" s="1"/>
  <c r="AA1701" i="1"/>
  <c r="AB1701" i="1" s="1"/>
  <c r="V1701" i="1"/>
  <c r="X1709" i="1"/>
  <c r="Y1709" i="1" s="1"/>
  <c r="AA1709" i="1"/>
  <c r="AB1709" i="1" s="1"/>
  <c r="V1709" i="1"/>
  <c r="X1717" i="1"/>
  <c r="Y1717" i="1" s="1"/>
  <c r="AA1717" i="1"/>
  <c r="AB1717" i="1" s="1"/>
  <c r="V1717" i="1"/>
  <c r="X1725" i="1"/>
  <c r="Y1725" i="1" s="1"/>
  <c r="AA1725" i="1"/>
  <c r="AB1725" i="1" s="1"/>
  <c r="V1725" i="1"/>
  <c r="X1733" i="1"/>
  <c r="Y1733" i="1" s="1"/>
  <c r="AA1733" i="1"/>
  <c r="AB1733" i="1" s="1"/>
  <c r="V1733" i="1"/>
  <c r="AB1734" i="1"/>
  <c r="X1741" i="1"/>
  <c r="Y1741" i="1" s="1"/>
  <c r="AA1741" i="1"/>
  <c r="AB1741" i="1" s="1"/>
  <c r="V1741" i="1"/>
  <c r="X1749" i="1"/>
  <c r="Y1749" i="1" s="1"/>
  <c r="AA1749" i="1"/>
  <c r="AB1749" i="1" s="1"/>
  <c r="V1749" i="1"/>
  <c r="AB1750" i="1"/>
  <c r="X1757" i="1"/>
  <c r="AA1757" i="1"/>
  <c r="AB1757" i="1" s="1"/>
  <c r="V1757" i="1"/>
  <c r="AB1758" i="1"/>
  <c r="X1765" i="1"/>
  <c r="Y1765" i="1" s="1"/>
  <c r="AA1765" i="1"/>
  <c r="AB1765" i="1" s="1"/>
  <c r="V1765" i="1"/>
  <c r="AB1766" i="1"/>
  <c r="X1773" i="1"/>
  <c r="AA1773" i="1"/>
  <c r="V1773" i="1"/>
  <c r="X1781" i="1"/>
  <c r="AA1781" i="1"/>
  <c r="AB1781" i="1" s="1"/>
  <c r="V1781" i="1"/>
  <c r="X1789" i="1"/>
  <c r="Y1789" i="1" s="1"/>
  <c r="AA1789" i="1"/>
  <c r="AB1789" i="1" s="1"/>
  <c r="V1789" i="1"/>
  <c r="X1797" i="1"/>
  <c r="Y1797" i="1" s="1"/>
  <c r="AA1797" i="1"/>
  <c r="AB1797" i="1" s="1"/>
  <c r="V1797" i="1"/>
  <c r="X1805" i="1"/>
  <c r="Y1805" i="1" s="1"/>
  <c r="AA1805" i="1"/>
  <c r="AB1805" i="1" s="1"/>
  <c r="V1805" i="1"/>
  <c r="AB1810" i="1"/>
  <c r="AB1818" i="1"/>
  <c r="X1827" i="1"/>
  <c r="Y1827" i="1" s="1"/>
  <c r="AA1827" i="1"/>
  <c r="V1827" i="1"/>
  <c r="X1835" i="1"/>
  <c r="Y1835" i="1" s="1"/>
  <c r="AA1835" i="1"/>
  <c r="V1835" i="1"/>
  <c r="X1843" i="1"/>
  <c r="AA1843" i="1"/>
  <c r="V1843" i="1"/>
  <c r="X1851" i="1"/>
  <c r="AA1851" i="1"/>
  <c r="AB1851" i="1" s="1"/>
  <c r="V1851" i="1"/>
  <c r="X1859" i="1"/>
  <c r="Y1859" i="1" s="1"/>
  <c r="AA1859" i="1"/>
  <c r="V1859" i="1"/>
  <c r="X1867" i="1"/>
  <c r="AA1867" i="1"/>
  <c r="AB1867" i="1" s="1"/>
  <c r="V1867" i="1"/>
  <c r="X1875" i="1"/>
  <c r="Y1875" i="1" s="1"/>
  <c r="AA1875" i="1"/>
  <c r="V1875" i="1"/>
  <c r="X1883" i="1"/>
  <c r="Y1883" i="1" s="1"/>
  <c r="AA1883" i="1"/>
  <c r="V1883" i="1"/>
  <c r="X1891" i="1"/>
  <c r="Y1891" i="1" s="1"/>
  <c r="AA1891" i="1"/>
  <c r="AB1891" i="1" s="1"/>
  <c r="V1891" i="1"/>
  <c r="X1899" i="1"/>
  <c r="AA1899" i="1"/>
  <c r="AB1899" i="1" s="1"/>
  <c r="V1899" i="1"/>
  <c r="X1907" i="1"/>
  <c r="Y1907" i="1" s="1"/>
  <c r="AA1907" i="1"/>
  <c r="AB1907" i="1" s="1"/>
  <c r="V1907" i="1"/>
  <c r="X1915" i="1"/>
  <c r="Y1915" i="1" s="1"/>
  <c r="AA1915" i="1"/>
  <c r="V1915" i="1"/>
  <c r="X1923" i="1"/>
  <c r="Y1923" i="1" s="1"/>
  <c r="AA1923" i="1"/>
  <c r="AB1923" i="1" s="1"/>
  <c r="V1923" i="1"/>
  <c r="X1931" i="1"/>
  <c r="AA1931" i="1"/>
  <c r="AB1931" i="1" s="1"/>
  <c r="V1931" i="1"/>
  <c r="X1939" i="1"/>
  <c r="AA1939" i="1"/>
  <c r="AB1939" i="1" s="1"/>
  <c r="V1939" i="1"/>
  <c r="X1947" i="1"/>
  <c r="AA1947" i="1"/>
  <c r="V1947" i="1"/>
  <c r="X1955" i="1"/>
  <c r="AA1955" i="1"/>
  <c r="AB1955" i="1" s="1"/>
  <c r="V1955" i="1"/>
  <c r="AA1981" i="1"/>
  <c r="V1981" i="1"/>
  <c r="X1981" i="1"/>
  <c r="AA1989" i="1"/>
  <c r="V1989" i="1"/>
  <c r="X1989" i="1"/>
  <c r="AA1997" i="1"/>
  <c r="V1997" i="1"/>
  <c r="X1997" i="1"/>
  <c r="X2009" i="1"/>
  <c r="Y2009" i="1" s="1"/>
  <c r="AA2009" i="1"/>
  <c r="V2009" i="1"/>
  <c r="X2017" i="1"/>
  <c r="Y2017" i="1" s="1"/>
  <c r="AA2017" i="1"/>
  <c r="V2017" i="1"/>
  <c r="X2027" i="1"/>
  <c r="Y2027" i="1" s="1"/>
  <c r="AA2027" i="1"/>
  <c r="V2027" i="1"/>
  <c r="X2059" i="1"/>
  <c r="Y2059" i="1" s="1"/>
  <c r="AA2059" i="1"/>
  <c r="V2059" i="1"/>
  <c r="X2091" i="1"/>
  <c r="Y2091" i="1" s="1"/>
  <c r="AA2091" i="1"/>
  <c r="V2091" i="1"/>
  <c r="X2133" i="1"/>
  <c r="Y2133" i="1" s="1"/>
  <c r="AA2133" i="1"/>
  <c r="V2133" i="1"/>
  <c r="X2165" i="1"/>
  <c r="Y2165" i="1" s="1"/>
  <c r="AA2165" i="1"/>
  <c r="V2165" i="1"/>
  <c r="X2197" i="1"/>
  <c r="Y2197" i="1" s="1"/>
  <c r="AA2197" i="1"/>
  <c r="V2197" i="1"/>
  <c r="X2207" i="1"/>
  <c r="Y2207" i="1" s="1"/>
  <c r="AA2207" i="1"/>
  <c r="V2207" i="1"/>
  <c r="X2215" i="1"/>
  <c r="Y2215" i="1" s="1"/>
  <c r="AA2215" i="1"/>
  <c r="V2215" i="1"/>
  <c r="X2223" i="1"/>
  <c r="Y2223" i="1" s="1"/>
  <c r="AA2223" i="1"/>
  <c r="V2223" i="1"/>
  <c r="X2231" i="1"/>
  <c r="Y2231" i="1" s="1"/>
  <c r="AA2231" i="1"/>
  <c r="V2231" i="1"/>
  <c r="X2239" i="1"/>
  <c r="Y2239" i="1" s="1"/>
  <c r="AA2239" i="1"/>
  <c r="V2239" i="1"/>
  <c r="X2271" i="1"/>
  <c r="Y2271" i="1" s="1"/>
  <c r="AA2271" i="1"/>
  <c r="V2271" i="1"/>
  <c r="X2307" i="1"/>
  <c r="Y2307" i="1" s="1"/>
  <c r="AA2307" i="1"/>
  <c r="V2307" i="1"/>
  <c r="X2339" i="1"/>
  <c r="Y2339" i="1" s="1"/>
  <c r="AA2339" i="1"/>
  <c r="V2339" i="1"/>
  <c r="X2381" i="1"/>
  <c r="Y2381" i="1" s="1"/>
  <c r="AA2381" i="1"/>
  <c r="V2381" i="1"/>
  <c r="X2443" i="1"/>
  <c r="Y2443" i="1" s="1"/>
  <c r="AA2443" i="1"/>
  <c r="V2443" i="1"/>
  <c r="X2463" i="1"/>
  <c r="Y2463" i="1" s="1"/>
  <c r="AA2463" i="1"/>
  <c r="V2463" i="1"/>
  <c r="X2495" i="1"/>
  <c r="Y2495" i="1" s="1"/>
  <c r="AA2495" i="1"/>
  <c r="V2495" i="1"/>
  <c r="AA3021" i="1"/>
  <c r="V3021" i="1"/>
  <c r="X3021" i="1"/>
  <c r="W3025" i="1"/>
  <c r="Y3025" i="1" s="1"/>
  <c r="Z3025" i="1"/>
  <c r="X1382" i="1"/>
  <c r="Y1382" i="1" s="1"/>
  <c r="X1384" i="1"/>
  <c r="Y1384" i="1" s="1"/>
  <c r="X1386" i="1"/>
  <c r="X1388" i="1"/>
  <c r="Y1388" i="1" s="1"/>
  <c r="X1390" i="1"/>
  <c r="X1392" i="1"/>
  <c r="Y1392" i="1" s="1"/>
  <c r="X1394" i="1"/>
  <c r="X1396" i="1"/>
  <c r="Y1396" i="1" s="1"/>
  <c r="X1398" i="1"/>
  <c r="Y1398" i="1" s="1"/>
  <c r="X1400" i="1"/>
  <c r="X1402" i="1"/>
  <c r="X1404" i="1"/>
  <c r="Y1404" i="1" s="1"/>
  <c r="X1406" i="1"/>
  <c r="Y1406" i="1" s="1"/>
  <c r="X1408" i="1"/>
  <c r="X1410" i="1"/>
  <c r="Y1410" i="1" s="1"/>
  <c r="X1412" i="1"/>
  <c r="X1414" i="1"/>
  <c r="X1416" i="1"/>
  <c r="Y1416" i="1" s="1"/>
  <c r="X1418" i="1"/>
  <c r="Y1418" i="1" s="1"/>
  <c r="X1420" i="1"/>
  <c r="X1422" i="1"/>
  <c r="X1424" i="1"/>
  <c r="X1426" i="1"/>
  <c r="X1428" i="1"/>
  <c r="Y1428" i="1" s="1"/>
  <c r="X1430" i="1"/>
  <c r="Y1430" i="1" s="1"/>
  <c r="X1432" i="1"/>
  <c r="X1434" i="1"/>
  <c r="Y1434" i="1" s="1"/>
  <c r="X1436" i="1"/>
  <c r="Y1436" i="1" s="1"/>
  <c r="X1438" i="1"/>
  <c r="Y1438" i="1" s="1"/>
  <c r="X1440" i="1"/>
  <c r="Y1440" i="1" s="1"/>
  <c r="X1442" i="1"/>
  <c r="Y1442" i="1" s="1"/>
  <c r="X1444" i="1"/>
  <c r="X1446" i="1"/>
  <c r="Y1446" i="1" s="1"/>
  <c r="X1448" i="1"/>
  <c r="Y1448" i="1" s="1"/>
  <c r="X1450" i="1"/>
  <c r="Y1450" i="1" s="1"/>
  <c r="X1452" i="1"/>
  <c r="X1454" i="1"/>
  <c r="X1456" i="1"/>
  <c r="Y1456" i="1" s="1"/>
  <c r="X1458" i="1"/>
  <c r="X1460" i="1"/>
  <c r="Y1460" i="1" s="1"/>
  <c r="X1462" i="1"/>
  <c r="X1464" i="1"/>
  <c r="Y1464" i="1" s="1"/>
  <c r="X1466" i="1"/>
  <c r="Y1466" i="1" s="1"/>
  <c r="X1468" i="1"/>
  <c r="Y1468" i="1" s="1"/>
  <c r="X1470" i="1"/>
  <c r="X1472" i="1"/>
  <c r="X1474" i="1"/>
  <c r="Y1474" i="1" s="1"/>
  <c r="X1476" i="1"/>
  <c r="Y1476" i="1" s="1"/>
  <c r="X1478" i="1"/>
  <c r="X1480" i="1"/>
  <c r="Y1480" i="1" s="1"/>
  <c r="X1482" i="1"/>
  <c r="Y1482" i="1" s="1"/>
  <c r="X1484" i="1"/>
  <c r="X1486" i="1"/>
  <c r="X1488" i="1"/>
  <c r="X1490" i="1"/>
  <c r="X1492" i="1"/>
  <c r="Y1492" i="1" s="1"/>
  <c r="X1494" i="1"/>
  <c r="X1496" i="1"/>
  <c r="X1498" i="1"/>
  <c r="Y1498" i="1" s="1"/>
  <c r="X1500" i="1"/>
  <c r="Y1500" i="1" s="1"/>
  <c r="X1502" i="1"/>
  <c r="X1504" i="1"/>
  <c r="X1506" i="1"/>
  <c r="Y1506" i="1" s="1"/>
  <c r="X1508" i="1"/>
  <c r="X1510" i="1"/>
  <c r="X1512" i="1"/>
  <c r="Y1512" i="1" s="1"/>
  <c r="X1514" i="1"/>
  <c r="Y1514" i="1" s="1"/>
  <c r="X1516" i="1"/>
  <c r="Y1516" i="1" s="1"/>
  <c r="X1518" i="1"/>
  <c r="X1520" i="1"/>
  <c r="Y1520" i="1" s="1"/>
  <c r="X1522" i="1"/>
  <c r="Y1522" i="1" s="1"/>
  <c r="X1524" i="1"/>
  <c r="Y1524" i="1" s="1"/>
  <c r="X1526" i="1"/>
  <c r="X1528" i="1"/>
  <c r="Y1528" i="1" s="1"/>
  <c r="X1530" i="1"/>
  <c r="Y1530" i="1" s="1"/>
  <c r="X1532" i="1"/>
  <c r="Y1532" i="1" s="1"/>
  <c r="X1534" i="1"/>
  <c r="X1536" i="1"/>
  <c r="X1538" i="1"/>
  <c r="Y1538" i="1" s="1"/>
  <c r="X1540" i="1"/>
  <c r="X1542" i="1"/>
  <c r="X1544" i="1"/>
  <c r="Y1544" i="1" s="1"/>
  <c r="X1546" i="1"/>
  <c r="Y1546" i="1" s="1"/>
  <c r="X1548" i="1"/>
  <c r="Y1548" i="1" s="1"/>
  <c r="X1550" i="1"/>
  <c r="X1552" i="1"/>
  <c r="X1554" i="1"/>
  <c r="Y1554" i="1" s="1"/>
  <c r="X1556" i="1"/>
  <c r="Y1556" i="1" s="1"/>
  <c r="X1558" i="1"/>
  <c r="X1560" i="1"/>
  <c r="Y1560" i="1" s="1"/>
  <c r="X1562" i="1"/>
  <c r="Y1562" i="1" s="1"/>
  <c r="X1564" i="1"/>
  <c r="X1566" i="1"/>
  <c r="X1568" i="1"/>
  <c r="Y1568" i="1" s="1"/>
  <c r="X1570" i="1"/>
  <c r="Y1570" i="1" s="1"/>
  <c r="X1572" i="1"/>
  <c r="X1574" i="1"/>
  <c r="X1576" i="1"/>
  <c r="X1578" i="1"/>
  <c r="Y1578" i="1" s="1"/>
  <c r="X1580" i="1"/>
  <c r="Y1580" i="1" s="1"/>
  <c r="X1582" i="1"/>
  <c r="X1584" i="1"/>
  <c r="X1586" i="1"/>
  <c r="Y1586" i="1" s="1"/>
  <c r="X1588" i="1"/>
  <c r="X1590" i="1"/>
  <c r="X1592" i="1"/>
  <c r="Y1592" i="1" s="1"/>
  <c r="X1594" i="1"/>
  <c r="Y1594" i="1" s="1"/>
  <c r="X1596" i="1"/>
  <c r="Y1596" i="1" s="1"/>
  <c r="X1598" i="1"/>
  <c r="X1600" i="1"/>
  <c r="Y1600" i="1" s="1"/>
  <c r="X1602" i="1"/>
  <c r="Y1602" i="1" s="1"/>
  <c r="X1604" i="1"/>
  <c r="Y1604" i="1" s="1"/>
  <c r="X1606" i="1"/>
  <c r="X1608" i="1"/>
  <c r="X1610" i="1"/>
  <c r="Y1610" i="1" s="1"/>
  <c r="X1612" i="1"/>
  <c r="Y1612" i="1" s="1"/>
  <c r="X1614" i="1"/>
  <c r="X1616" i="1"/>
  <c r="X1618" i="1"/>
  <c r="Y1618" i="1" s="1"/>
  <c r="X1620" i="1"/>
  <c r="Y1620" i="1" s="1"/>
  <c r="X1622" i="1"/>
  <c r="X1624" i="1"/>
  <c r="Y1624" i="1" s="1"/>
  <c r="X1626" i="1"/>
  <c r="Y1626" i="1" s="1"/>
  <c r="X1628" i="1"/>
  <c r="Y1628" i="1" s="1"/>
  <c r="X1630" i="1"/>
  <c r="X1632" i="1"/>
  <c r="X1634" i="1"/>
  <c r="Y1634" i="1" s="1"/>
  <c r="X1636" i="1"/>
  <c r="Y1636" i="1" s="1"/>
  <c r="X1638" i="1"/>
  <c r="X1640" i="1"/>
  <c r="Y1640" i="1" s="1"/>
  <c r="X1642" i="1"/>
  <c r="Y1642" i="1" s="1"/>
  <c r="X1644" i="1"/>
  <c r="X1646" i="1"/>
  <c r="X1648" i="1"/>
  <c r="Y1648" i="1" s="1"/>
  <c r="X1650" i="1"/>
  <c r="Y1650" i="1" s="1"/>
  <c r="X1652" i="1"/>
  <c r="Y1652" i="1" s="1"/>
  <c r="X1654" i="1"/>
  <c r="Y1654" i="1" s="1"/>
  <c r="X1656" i="1"/>
  <c r="Y1656" i="1" s="1"/>
  <c r="X1658" i="1"/>
  <c r="X1660" i="1"/>
  <c r="Y1660" i="1" s="1"/>
  <c r="X1662" i="1"/>
  <c r="X1664" i="1"/>
  <c r="Y1664" i="1" s="1"/>
  <c r="X1666" i="1"/>
  <c r="Y1666" i="1" s="1"/>
  <c r="X1668" i="1"/>
  <c r="X1670" i="1"/>
  <c r="Y1670" i="1" s="1"/>
  <c r="X1672" i="1"/>
  <c r="X1674" i="1"/>
  <c r="Y1674" i="1" s="1"/>
  <c r="X1676" i="1"/>
  <c r="Y1676" i="1" s="1"/>
  <c r="X1678" i="1"/>
  <c r="Y1678" i="1" s="1"/>
  <c r="X1680" i="1"/>
  <c r="Y1680" i="1" s="1"/>
  <c r="X1682" i="1"/>
  <c r="X1684" i="1"/>
  <c r="X1686" i="1"/>
  <c r="Y1686" i="1" s="1"/>
  <c r="X1688" i="1"/>
  <c r="Y1688" i="1" s="1"/>
  <c r="X1690" i="1"/>
  <c r="X1692" i="1"/>
  <c r="X1694" i="1"/>
  <c r="X1696" i="1"/>
  <c r="X1698" i="1"/>
  <c r="Y1698" i="1" s="1"/>
  <c r="X1700" i="1"/>
  <c r="Y1700" i="1" s="1"/>
  <c r="X1702" i="1"/>
  <c r="Y1702" i="1" s="1"/>
  <c r="X1704" i="1"/>
  <c r="Y1704" i="1" s="1"/>
  <c r="X1706" i="1"/>
  <c r="X1708" i="1"/>
  <c r="X1710" i="1"/>
  <c r="X1712" i="1"/>
  <c r="Y1712" i="1" s="1"/>
  <c r="X1714" i="1"/>
  <c r="X1716" i="1"/>
  <c r="X1718" i="1"/>
  <c r="Y1718" i="1" s="1"/>
  <c r="X1720" i="1"/>
  <c r="Y1720" i="1" s="1"/>
  <c r="X1722" i="1"/>
  <c r="X1724" i="1"/>
  <c r="Y1724" i="1" s="1"/>
  <c r="X1726" i="1"/>
  <c r="X1728" i="1"/>
  <c r="X1730" i="1"/>
  <c r="Y1730" i="1" s="1"/>
  <c r="X1732" i="1"/>
  <c r="Y1732" i="1" s="1"/>
  <c r="X1734" i="1"/>
  <c r="Y1734" i="1" s="1"/>
  <c r="X1736" i="1"/>
  <c r="X1738" i="1"/>
  <c r="X1740" i="1"/>
  <c r="X1742" i="1"/>
  <c r="X1744" i="1"/>
  <c r="Y1744" i="1" s="1"/>
  <c r="X1746" i="1"/>
  <c r="X1748" i="1"/>
  <c r="Y1748" i="1" s="1"/>
  <c r="X1750" i="1"/>
  <c r="Y1750" i="1" s="1"/>
  <c r="X1752" i="1"/>
  <c r="X1754" i="1"/>
  <c r="X1756" i="1"/>
  <c r="X1758" i="1"/>
  <c r="Y1758" i="1" s="1"/>
  <c r="X1760" i="1"/>
  <c r="X1762" i="1"/>
  <c r="Y1762" i="1" s="1"/>
  <c r="X1764" i="1"/>
  <c r="X1766" i="1"/>
  <c r="Y1766" i="1" s="1"/>
  <c r="X1768" i="1"/>
  <c r="Y1768" i="1" s="1"/>
  <c r="X1770" i="1"/>
  <c r="X1772" i="1"/>
  <c r="Y1772" i="1" s="1"/>
  <c r="X1774" i="1"/>
  <c r="X1776" i="1"/>
  <c r="Y1776" i="1" s="1"/>
  <c r="X1778" i="1"/>
  <c r="Y1778" i="1" s="1"/>
  <c r="X1780" i="1"/>
  <c r="Y1780" i="1" s="1"/>
  <c r="X1782" i="1"/>
  <c r="Y1782" i="1" s="1"/>
  <c r="X1784" i="1"/>
  <c r="Y1784" i="1" s="1"/>
  <c r="X1786" i="1"/>
  <c r="X1788" i="1"/>
  <c r="X1790" i="1"/>
  <c r="X1792" i="1"/>
  <c r="X1794" i="1"/>
  <c r="Y1794" i="1" s="1"/>
  <c r="X1796" i="1"/>
  <c r="Y1796" i="1" s="1"/>
  <c r="X1798" i="1"/>
  <c r="X1800" i="1"/>
  <c r="X1802" i="1"/>
  <c r="X1804" i="1"/>
  <c r="Y1804" i="1" s="1"/>
  <c r="X1806" i="1"/>
  <c r="X1808" i="1"/>
  <c r="Y1808" i="1" s="1"/>
  <c r="X1810" i="1"/>
  <c r="Y1810" i="1" s="1"/>
  <c r="X1812" i="1"/>
  <c r="Y1812" i="1" s="1"/>
  <c r="X1814" i="1"/>
  <c r="X1816" i="1"/>
  <c r="X1818" i="1"/>
  <c r="Y1818" i="1" s="1"/>
  <c r="X1820" i="1"/>
  <c r="Y1820" i="1" s="1"/>
  <c r="X1822" i="1"/>
  <c r="X1824" i="1"/>
  <c r="X1826" i="1"/>
  <c r="Y1826" i="1" s="1"/>
  <c r="X1828" i="1"/>
  <c r="X1830" i="1"/>
  <c r="Y1830" i="1" s="1"/>
  <c r="X1832" i="1"/>
  <c r="Y1832" i="1" s="1"/>
  <c r="X1834" i="1"/>
  <c r="Y1834" i="1" s="1"/>
  <c r="X1836" i="1"/>
  <c r="X1838" i="1"/>
  <c r="Y1838" i="1" s="1"/>
  <c r="X1840" i="1"/>
  <c r="Y1840" i="1" s="1"/>
  <c r="X1842" i="1"/>
  <c r="Y1842" i="1" s="1"/>
  <c r="X1844" i="1"/>
  <c r="X1846" i="1"/>
  <c r="Y1846" i="1" s="1"/>
  <c r="X1848" i="1"/>
  <c r="Y1848" i="1" s="1"/>
  <c r="X1850" i="1"/>
  <c r="Y1850" i="1" s="1"/>
  <c r="X1852" i="1"/>
  <c r="X1854" i="1"/>
  <c r="Y1854" i="1" s="1"/>
  <c r="X1856" i="1"/>
  <c r="X1858" i="1"/>
  <c r="Y1858" i="1" s="1"/>
  <c r="X1860" i="1"/>
  <c r="X1862" i="1"/>
  <c r="Y1862" i="1" s="1"/>
  <c r="X1864" i="1"/>
  <c r="X1866" i="1"/>
  <c r="Y1866" i="1" s="1"/>
  <c r="X1868" i="1"/>
  <c r="Y1868" i="1" s="1"/>
  <c r="X1870" i="1"/>
  <c r="Y1870" i="1" s="1"/>
  <c r="X1872" i="1"/>
  <c r="X1874" i="1"/>
  <c r="Y1874" i="1" s="1"/>
  <c r="X1876" i="1"/>
  <c r="X1878" i="1"/>
  <c r="Y1878" i="1" s="1"/>
  <c r="X1880" i="1"/>
  <c r="X1882" i="1"/>
  <c r="Y1882" i="1" s="1"/>
  <c r="X1884" i="1"/>
  <c r="Y1884" i="1" s="1"/>
  <c r="X1886" i="1"/>
  <c r="Y1886" i="1" s="1"/>
  <c r="X1888" i="1"/>
  <c r="Y1888" i="1" s="1"/>
  <c r="X1890" i="1"/>
  <c r="Y1890" i="1" s="1"/>
  <c r="X1892" i="1"/>
  <c r="X1894" i="1"/>
  <c r="Y1894" i="1" s="1"/>
  <c r="X1896" i="1"/>
  <c r="X1898" i="1"/>
  <c r="Y1898" i="1" s="1"/>
  <c r="X1900" i="1"/>
  <c r="Y1900" i="1" s="1"/>
  <c r="X1902" i="1"/>
  <c r="Y1902" i="1" s="1"/>
  <c r="X1904" i="1"/>
  <c r="X1906" i="1"/>
  <c r="Y1906" i="1" s="1"/>
  <c r="X1908" i="1"/>
  <c r="X1910" i="1"/>
  <c r="Y1910" i="1" s="1"/>
  <c r="X1912" i="1"/>
  <c r="X1914" i="1"/>
  <c r="Y1914" i="1" s="1"/>
  <c r="X1916" i="1"/>
  <c r="X1918" i="1"/>
  <c r="Y1918" i="1" s="1"/>
  <c r="X1920" i="1"/>
  <c r="Y1920" i="1" s="1"/>
  <c r="X1922" i="1"/>
  <c r="Y1922" i="1" s="1"/>
  <c r="X1924" i="1"/>
  <c r="X1926" i="1"/>
  <c r="Y1926" i="1" s="1"/>
  <c r="X1928" i="1"/>
  <c r="Y1928" i="1" s="1"/>
  <c r="X1930" i="1"/>
  <c r="Y1930" i="1" s="1"/>
  <c r="X1932" i="1"/>
  <c r="Y1932" i="1" s="1"/>
  <c r="X1934" i="1"/>
  <c r="Y1934" i="1" s="1"/>
  <c r="X1936" i="1"/>
  <c r="X1938" i="1"/>
  <c r="Y1938" i="1" s="1"/>
  <c r="X1940" i="1"/>
  <c r="X1942" i="1"/>
  <c r="Y1942" i="1" s="1"/>
  <c r="X1944" i="1"/>
  <c r="Y1944" i="1" s="1"/>
  <c r="X1946" i="1"/>
  <c r="Y1946" i="1" s="1"/>
  <c r="X1948" i="1"/>
  <c r="Y1948" i="1" s="1"/>
  <c r="X1950" i="1"/>
  <c r="Y1950" i="1" s="1"/>
  <c r="X1952" i="1"/>
  <c r="Y1952" i="1" s="1"/>
  <c r="X1954" i="1"/>
  <c r="Y1954" i="1" s="1"/>
  <c r="X1956" i="1"/>
  <c r="X1958" i="1"/>
  <c r="Y1958" i="1" s="1"/>
  <c r="AA1961" i="1"/>
  <c r="V1961" i="1"/>
  <c r="W1963" i="1"/>
  <c r="Z1963" i="1"/>
  <c r="AB1966" i="1"/>
  <c r="AA1969" i="1"/>
  <c r="V1969" i="1"/>
  <c r="W1971" i="1"/>
  <c r="Z1971" i="1"/>
  <c r="AA1977" i="1"/>
  <c r="V1977" i="1"/>
  <c r="W1979" i="1"/>
  <c r="Z1979" i="1"/>
  <c r="AA1983" i="1"/>
  <c r="AB1983" i="1" s="1"/>
  <c r="V1983" i="1"/>
  <c r="W1985" i="1"/>
  <c r="Z1985" i="1"/>
  <c r="Y1988" i="1"/>
  <c r="AA1991" i="1"/>
  <c r="AB1991" i="1" s="1"/>
  <c r="V1991" i="1"/>
  <c r="W1993" i="1"/>
  <c r="Z1993" i="1"/>
  <c r="AA1999" i="1"/>
  <c r="AB1999" i="1" s="1"/>
  <c r="V1999" i="1"/>
  <c r="W2001" i="1"/>
  <c r="Z2001" i="1"/>
  <c r="X2007" i="1"/>
  <c r="Y2007" i="1" s="1"/>
  <c r="AA2007" i="1"/>
  <c r="V2007" i="1"/>
  <c r="Y2008" i="1"/>
  <c r="X2025" i="1"/>
  <c r="Y2025" i="1" s="1"/>
  <c r="AA2025" i="1"/>
  <c r="V2025" i="1"/>
  <c r="Y2026" i="1"/>
  <c r="X2033" i="1"/>
  <c r="Y2033" i="1" s="1"/>
  <c r="AA2033" i="1"/>
  <c r="V2033" i="1"/>
  <c r="Y2034" i="1"/>
  <c r="X2041" i="1"/>
  <c r="Y2041" i="1" s="1"/>
  <c r="AA2041" i="1"/>
  <c r="V2041" i="1"/>
  <c r="Y2042" i="1"/>
  <c r="X2049" i="1"/>
  <c r="Y2049" i="1" s="1"/>
  <c r="AA2049" i="1"/>
  <c r="V2049" i="1"/>
  <c r="Y2050" i="1"/>
  <c r="X2057" i="1"/>
  <c r="Y2057" i="1" s="1"/>
  <c r="AA2057" i="1"/>
  <c r="V2057" i="1"/>
  <c r="Y2058" i="1"/>
  <c r="X2065" i="1"/>
  <c r="Y2065" i="1" s="1"/>
  <c r="AA2065" i="1"/>
  <c r="V2065" i="1"/>
  <c r="Y2066" i="1"/>
  <c r="X2073" i="1"/>
  <c r="Y2073" i="1" s="1"/>
  <c r="AA2073" i="1"/>
  <c r="V2073" i="1"/>
  <c r="Y2074" i="1"/>
  <c r="X2081" i="1"/>
  <c r="Y2081" i="1" s="1"/>
  <c r="AA2081" i="1"/>
  <c r="V2081" i="1"/>
  <c r="Y2082" i="1"/>
  <c r="X2089" i="1"/>
  <c r="Y2089" i="1" s="1"/>
  <c r="AA2089" i="1"/>
  <c r="V2089" i="1"/>
  <c r="Y2090" i="1"/>
  <c r="X2097" i="1"/>
  <c r="Y2097" i="1" s="1"/>
  <c r="AA2097" i="1"/>
  <c r="V2097" i="1"/>
  <c r="Y2098" i="1"/>
  <c r="X2105" i="1"/>
  <c r="Y2105" i="1" s="1"/>
  <c r="AA2105" i="1"/>
  <c r="V2105" i="1"/>
  <c r="X2107" i="1"/>
  <c r="Y2107" i="1" s="1"/>
  <c r="AA2107" i="1"/>
  <c r="V2107" i="1"/>
  <c r="X2115" i="1"/>
  <c r="Y2115" i="1" s="1"/>
  <c r="AA2115" i="1"/>
  <c r="V2115" i="1"/>
  <c r="X2123" i="1"/>
  <c r="Y2123" i="1" s="1"/>
  <c r="AA2123" i="1"/>
  <c r="V2123" i="1"/>
  <c r="X2131" i="1"/>
  <c r="Y2131" i="1" s="1"/>
  <c r="AA2131" i="1"/>
  <c r="V2131" i="1"/>
  <c r="X2139" i="1"/>
  <c r="Y2139" i="1" s="1"/>
  <c r="AA2139" i="1"/>
  <c r="V2139" i="1"/>
  <c r="X2147" i="1"/>
  <c r="Y2147" i="1" s="1"/>
  <c r="AA2147" i="1"/>
  <c r="V2147" i="1"/>
  <c r="X2155" i="1"/>
  <c r="Y2155" i="1" s="1"/>
  <c r="AA2155" i="1"/>
  <c r="V2155" i="1"/>
  <c r="X2163" i="1"/>
  <c r="Y2163" i="1" s="1"/>
  <c r="AA2163" i="1"/>
  <c r="V2163" i="1"/>
  <c r="X2171" i="1"/>
  <c r="Y2171" i="1" s="1"/>
  <c r="AA2171" i="1"/>
  <c r="V2171" i="1"/>
  <c r="X2179" i="1"/>
  <c r="Y2179" i="1" s="1"/>
  <c r="AA2179" i="1"/>
  <c r="V2179" i="1"/>
  <c r="X2189" i="1"/>
  <c r="Y2189" i="1" s="1"/>
  <c r="AA2189" i="1"/>
  <c r="V2189" i="1"/>
  <c r="Y2190" i="1"/>
  <c r="X2205" i="1"/>
  <c r="Y2205" i="1" s="1"/>
  <c r="AA2205" i="1"/>
  <c r="V2205" i="1"/>
  <c r="Y2206" i="1"/>
  <c r="X2245" i="1"/>
  <c r="Y2245" i="1" s="1"/>
  <c r="AA2245" i="1"/>
  <c r="V2245" i="1"/>
  <c r="Y2246" i="1"/>
  <c r="X2253" i="1"/>
  <c r="Y2253" i="1" s="1"/>
  <c r="AA2253" i="1"/>
  <c r="V2253" i="1"/>
  <c r="X2261" i="1"/>
  <c r="Y2261" i="1" s="1"/>
  <c r="AA2261" i="1"/>
  <c r="V2261" i="1"/>
  <c r="X2269" i="1"/>
  <c r="Y2269" i="1" s="1"/>
  <c r="AA2269" i="1"/>
  <c r="V2269" i="1"/>
  <c r="Y2270" i="1"/>
  <c r="X2277" i="1"/>
  <c r="Y2277" i="1" s="1"/>
  <c r="AA2277" i="1"/>
  <c r="V2277" i="1"/>
  <c r="Y2278" i="1"/>
  <c r="X2285" i="1"/>
  <c r="Y2285" i="1" s="1"/>
  <c r="AA2285" i="1"/>
  <c r="V2285" i="1"/>
  <c r="X2293" i="1"/>
  <c r="Y2293" i="1" s="1"/>
  <c r="AA2293" i="1"/>
  <c r="V2293" i="1"/>
  <c r="X2305" i="1"/>
  <c r="Y2305" i="1" s="1"/>
  <c r="AA2305" i="1"/>
  <c r="V2305" i="1"/>
  <c r="X2313" i="1"/>
  <c r="Y2313" i="1" s="1"/>
  <c r="AA2313" i="1"/>
  <c r="V2313" i="1"/>
  <c r="Y2314" i="1"/>
  <c r="X2321" i="1"/>
  <c r="Y2321" i="1" s="1"/>
  <c r="AA2321" i="1"/>
  <c r="V2321" i="1"/>
  <c r="Y2322" i="1"/>
  <c r="X2329" i="1"/>
  <c r="Y2329" i="1" s="1"/>
  <c r="AA2329" i="1"/>
  <c r="V2329" i="1"/>
  <c r="Y2330" i="1"/>
  <c r="X2337" i="1"/>
  <c r="Y2337" i="1" s="1"/>
  <c r="AA2337" i="1"/>
  <c r="V2337" i="1"/>
  <c r="X2345" i="1"/>
  <c r="Y2345" i="1" s="1"/>
  <c r="AA2345" i="1"/>
  <c r="V2345" i="1"/>
  <c r="X2353" i="1"/>
  <c r="Y2353" i="1" s="1"/>
  <c r="AA2353" i="1"/>
  <c r="V2353" i="1"/>
  <c r="Y2354" i="1"/>
  <c r="X2361" i="1"/>
  <c r="Y2361" i="1" s="1"/>
  <c r="AA2361" i="1"/>
  <c r="V2361" i="1"/>
  <c r="Y2362" i="1"/>
  <c r="X2371" i="1"/>
  <c r="Y2371" i="1" s="1"/>
  <c r="AA2371" i="1"/>
  <c r="V2371" i="1"/>
  <c r="X2379" i="1"/>
  <c r="Y2379" i="1" s="1"/>
  <c r="AA2379" i="1"/>
  <c r="V2379" i="1"/>
  <c r="Y2380" i="1"/>
  <c r="Y2386" i="1"/>
  <c r="Y2390" i="1"/>
  <c r="Y2392" i="1"/>
  <c r="Y2396" i="1"/>
  <c r="Y2398" i="1"/>
  <c r="Y2400" i="1"/>
  <c r="Y2402" i="1"/>
  <c r="X2409" i="1"/>
  <c r="Y2409" i="1" s="1"/>
  <c r="AA2409" i="1"/>
  <c r="V2409" i="1"/>
  <c r="X2411" i="1"/>
  <c r="Y2411" i="1" s="1"/>
  <c r="AA2411" i="1"/>
  <c r="V2411" i="1"/>
  <c r="X2413" i="1"/>
  <c r="Y2413" i="1" s="1"/>
  <c r="AA2413" i="1"/>
  <c r="V2413" i="1"/>
  <c r="X2415" i="1"/>
  <c r="Y2415" i="1" s="1"/>
  <c r="AA2415" i="1"/>
  <c r="V2415" i="1"/>
  <c r="X2417" i="1"/>
  <c r="Y2417" i="1" s="1"/>
  <c r="AA2417" i="1"/>
  <c r="V2417" i="1"/>
  <c r="X2419" i="1"/>
  <c r="Y2419" i="1" s="1"/>
  <c r="AA2419" i="1"/>
  <c r="V2419" i="1"/>
  <c r="Y2420" i="1"/>
  <c r="Y2428" i="1"/>
  <c r="Y2430" i="1"/>
  <c r="X2433" i="1"/>
  <c r="Y2433" i="1" s="1"/>
  <c r="AA2433" i="1"/>
  <c r="V2433" i="1"/>
  <c r="Y2434" i="1"/>
  <c r="X2441" i="1"/>
  <c r="Y2441" i="1" s="1"/>
  <c r="AA2441" i="1"/>
  <c r="V2441" i="1"/>
  <c r="Y2442" i="1"/>
  <c r="Y2448" i="1"/>
  <c r="X2451" i="1"/>
  <c r="Y2451" i="1" s="1"/>
  <c r="AA2451" i="1"/>
  <c r="V2451" i="1"/>
  <c r="X2453" i="1"/>
  <c r="Y2453" i="1" s="1"/>
  <c r="AA2453" i="1"/>
  <c r="V2453" i="1"/>
  <c r="Y2454" i="1"/>
  <c r="X2461" i="1"/>
  <c r="Y2461" i="1" s="1"/>
  <c r="AA2461" i="1"/>
  <c r="V2461" i="1"/>
  <c r="Y2462" i="1"/>
  <c r="X2469" i="1"/>
  <c r="Y2469" i="1" s="1"/>
  <c r="AA2469" i="1"/>
  <c r="V2469" i="1"/>
  <c r="Y2470" i="1"/>
  <c r="X2477" i="1"/>
  <c r="Y2477" i="1" s="1"/>
  <c r="AA2477" i="1"/>
  <c r="V2477" i="1"/>
  <c r="X2485" i="1"/>
  <c r="Y2485" i="1" s="1"/>
  <c r="AA2485" i="1"/>
  <c r="V2485" i="1"/>
  <c r="Y2486" i="1"/>
  <c r="X2493" i="1"/>
  <c r="Y2493" i="1" s="1"/>
  <c r="AA2493" i="1"/>
  <c r="V2493" i="1"/>
  <c r="Y2494" i="1"/>
  <c r="X2505" i="1"/>
  <c r="Y2505" i="1" s="1"/>
  <c r="AA2505" i="1"/>
  <c r="V2505" i="1"/>
  <c r="Y2506" i="1"/>
  <c r="X2513" i="1"/>
  <c r="Y2513" i="1" s="1"/>
  <c r="AA2513" i="1"/>
  <c r="V2513" i="1"/>
  <c r="X2515" i="1"/>
  <c r="Y2515" i="1" s="1"/>
  <c r="AA2515" i="1"/>
  <c r="V2515" i="1"/>
  <c r="X2517" i="1"/>
  <c r="Y2517" i="1" s="1"/>
  <c r="AA2517" i="1"/>
  <c r="V2517" i="1"/>
  <c r="X2519" i="1"/>
  <c r="Y2519" i="1" s="1"/>
  <c r="AA2519" i="1"/>
  <c r="V2519" i="1"/>
  <c r="X2521" i="1"/>
  <c r="Y2521" i="1" s="1"/>
  <c r="AA2521" i="1"/>
  <c r="V2521" i="1"/>
  <c r="X2523" i="1"/>
  <c r="Y2523" i="1" s="1"/>
  <c r="AA2523" i="1"/>
  <c r="V2523" i="1"/>
  <c r="X2525" i="1"/>
  <c r="Y2525" i="1" s="1"/>
  <c r="AA2525" i="1"/>
  <c r="V2525" i="1"/>
  <c r="X2527" i="1"/>
  <c r="Y2527" i="1" s="1"/>
  <c r="AA2527" i="1"/>
  <c r="V2527" i="1"/>
  <c r="X2529" i="1"/>
  <c r="Y2529" i="1" s="1"/>
  <c r="AA2529" i="1"/>
  <c r="V2529" i="1"/>
  <c r="X2531" i="1"/>
  <c r="Y2531" i="1" s="1"/>
  <c r="AA2531" i="1"/>
  <c r="V2531" i="1"/>
  <c r="X2533" i="1"/>
  <c r="Y2533" i="1" s="1"/>
  <c r="AA2533" i="1"/>
  <c r="V2533" i="1"/>
  <c r="X2535" i="1"/>
  <c r="Y2535" i="1" s="1"/>
  <c r="AA2535" i="1"/>
  <c r="V2535" i="1"/>
  <c r="X2537" i="1"/>
  <c r="Y2537" i="1" s="1"/>
  <c r="AA2537" i="1"/>
  <c r="V2537" i="1"/>
  <c r="X2539" i="1"/>
  <c r="Y2539" i="1" s="1"/>
  <c r="AA2539" i="1"/>
  <c r="V2539" i="1"/>
  <c r="X2541" i="1"/>
  <c r="Y2541" i="1" s="1"/>
  <c r="AA2541" i="1"/>
  <c r="V2541" i="1"/>
  <c r="AA2543" i="1"/>
  <c r="X2543" i="1"/>
  <c r="Y2543" i="1" s="1"/>
  <c r="V2543" i="1"/>
  <c r="Z2545" i="1"/>
  <c r="AB2545" i="1" s="1"/>
  <c r="W2592" i="1"/>
  <c r="V2592" i="1"/>
  <c r="AA2891" i="1"/>
  <c r="V2891" i="1"/>
  <c r="X2891" i="1"/>
  <c r="W3001" i="1"/>
  <c r="Z3001" i="1"/>
  <c r="AA3223" i="1"/>
  <c r="V3223" i="1"/>
  <c r="X3223" i="1"/>
  <c r="AA1963" i="1"/>
  <c r="V1963" i="1"/>
  <c r="W1965" i="1"/>
  <c r="Y1965" i="1" s="1"/>
  <c r="Z1965" i="1"/>
  <c r="Y1968" i="1"/>
  <c r="AA1971" i="1"/>
  <c r="V1971" i="1"/>
  <c r="W1973" i="1"/>
  <c r="Y1973" i="1" s="1"/>
  <c r="Z1973" i="1"/>
  <c r="Y1976" i="1"/>
  <c r="AA1979" i="1"/>
  <c r="V1979" i="1"/>
  <c r="AA1985" i="1"/>
  <c r="AB1985" i="1" s="1"/>
  <c r="V1985" i="1"/>
  <c r="W1987" i="1"/>
  <c r="Y1987" i="1" s="1"/>
  <c r="Z1987" i="1"/>
  <c r="Y1990" i="1"/>
  <c r="AA1993" i="1"/>
  <c r="AB1993" i="1" s="1"/>
  <c r="V1993" i="1"/>
  <c r="W1995" i="1"/>
  <c r="Y1995" i="1" s="1"/>
  <c r="Z1995" i="1"/>
  <c r="Y1998" i="1"/>
  <c r="AA2001" i="1"/>
  <c r="V2001" i="1"/>
  <c r="X2005" i="1"/>
  <c r="Y2005" i="1" s="1"/>
  <c r="AA2005" i="1"/>
  <c r="V2005" i="1"/>
  <c r="Y2006" i="1"/>
  <c r="X2023" i="1"/>
  <c r="Y2023" i="1" s="1"/>
  <c r="AA2023" i="1"/>
  <c r="V2023" i="1"/>
  <c r="X2031" i="1"/>
  <c r="Y2031" i="1" s="1"/>
  <c r="AA2031" i="1"/>
  <c r="V2031" i="1"/>
  <c r="Y2032" i="1"/>
  <c r="X2039" i="1"/>
  <c r="Y2039" i="1" s="1"/>
  <c r="AA2039" i="1"/>
  <c r="V2039" i="1"/>
  <c r="X2047" i="1"/>
  <c r="Y2047" i="1" s="1"/>
  <c r="AA2047" i="1"/>
  <c r="V2047" i="1"/>
  <c r="X2055" i="1"/>
  <c r="Y2055" i="1" s="1"/>
  <c r="AA2055" i="1"/>
  <c r="V2055" i="1"/>
  <c r="X2063" i="1"/>
  <c r="Y2063" i="1" s="1"/>
  <c r="AA2063" i="1"/>
  <c r="V2063" i="1"/>
  <c r="Y2064" i="1"/>
  <c r="X2071" i="1"/>
  <c r="Y2071" i="1" s="1"/>
  <c r="AA2071" i="1"/>
  <c r="V2071" i="1"/>
  <c r="X2079" i="1"/>
  <c r="Y2079" i="1" s="1"/>
  <c r="AA2079" i="1"/>
  <c r="V2079" i="1"/>
  <c r="Y2080" i="1"/>
  <c r="X2087" i="1"/>
  <c r="Y2087" i="1" s="1"/>
  <c r="AA2087" i="1"/>
  <c r="V2087" i="1"/>
  <c r="X2095" i="1"/>
  <c r="Y2095" i="1" s="1"/>
  <c r="AA2095" i="1"/>
  <c r="V2095" i="1"/>
  <c r="Y2096" i="1"/>
  <c r="X2103" i="1"/>
  <c r="Y2103" i="1" s="1"/>
  <c r="AA2103" i="1"/>
  <c r="V2103" i="1"/>
  <c r="Y2104" i="1"/>
  <c r="X2113" i="1"/>
  <c r="Y2113" i="1" s="1"/>
  <c r="AA2113" i="1"/>
  <c r="V2113" i="1"/>
  <c r="Y2114" i="1"/>
  <c r="X2121" i="1"/>
  <c r="Y2121" i="1" s="1"/>
  <c r="AA2121" i="1"/>
  <c r="V2121" i="1"/>
  <c r="Y2122" i="1"/>
  <c r="X2129" i="1"/>
  <c r="Y2129" i="1" s="1"/>
  <c r="AA2129" i="1"/>
  <c r="V2129" i="1"/>
  <c r="X2137" i="1"/>
  <c r="Y2137" i="1" s="1"/>
  <c r="AA2137" i="1"/>
  <c r="V2137" i="1"/>
  <c r="Y2138" i="1"/>
  <c r="X2145" i="1"/>
  <c r="Y2145" i="1" s="1"/>
  <c r="AA2145" i="1"/>
  <c r="V2145" i="1"/>
  <c r="X2153" i="1"/>
  <c r="Y2153" i="1" s="1"/>
  <c r="AA2153" i="1"/>
  <c r="V2153" i="1"/>
  <c r="X2161" i="1"/>
  <c r="Y2161" i="1" s="1"/>
  <c r="AA2161" i="1"/>
  <c r="V2161" i="1"/>
  <c r="X2169" i="1"/>
  <c r="Y2169" i="1" s="1"/>
  <c r="AA2169" i="1"/>
  <c r="V2169" i="1"/>
  <c r="Y2170" i="1"/>
  <c r="X2177" i="1"/>
  <c r="Y2177" i="1" s="1"/>
  <c r="AA2177" i="1"/>
  <c r="V2177" i="1"/>
  <c r="Y2178" i="1"/>
  <c r="X2187" i="1"/>
  <c r="Y2187" i="1" s="1"/>
  <c r="AA2187" i="1"/>
  <c r="V2187" i="1"/>
  <c r="Y2188" i="1"/>
  <c r="X2203" i="1"/>
  <c r="Y2203" i="1" s="1"/>
  <c r="AA2203" i="1"/>
  <c r="V2203" i="1"/>
  <c r="Y2204" i="1"/>
  <c r="X2243" i="1"/>
  <c r="Y2243" i="1" s="1"/>
  <c r="AA2243" i="1"/>
  <c r="V2243" i="1"/>
  <c r="X2251" i="1"/>
  <c r="Y2251" i="1" s="1"/>
  <c r="AA2251" i="1"/>
  <c r="V2251" i="1"/>
  <c r="X2259" i="1"/>
  <c r="Y2259" i="1" s="1"/>
  <c r="AA2259" i="1"/>
  <c r="V2259" i="1"/>
  <c r="Y2260" i="1"/>
  <c r="X2267" i="1"/>
  <c r="Y2267" i="1" s="1"/>
  <c r="AA2267" i="1"/>
  <c r="V2267" i="1"/>
  <c r="Y2268" i="1"/>
  <c r="X2275" i="1"/>
  <c r="Y2275" i="1" s="1"/>
  <c r="AA2275" i="1"/>
  <c r="V2275" i="1"/>
  <c r="X2283" i="1"/>
  <c r="Y2283" i="1" s="1"/>
  <c r="AA2283" i="1"/>
  <c r="V2283" i="1"/>
  <c r="X2291" i="1"/>
  <c r="Y2291" i="1" s="1"/>
  <c r="AA2291" i="1"/>
  <c r="V2291" i="1"/>
  <c r="X2303" i="1"/>
  <c r="Y2303" i="1" s="1"/>
  <c r="AA2303" i="1"/>
  <c r="V2303" i="1"/>
  <c r="Y2304" i="1"/>
  <c r="X2311" i="1"/>
  <c r="Y2311" i="1" s="1"/>
  <c r="AA2311" i="1"/>
  <c r="V2311" i="1"/>
  <c r="Y2312" i="1"/>
  <c r="X2319" i="1"/>
  <c r="Y2319" i="1" s="1"/>
  <c r="AA2319" i="1"/>
  <c r="V2319" i="1"/>
  <c r="X2327" i="1"/>
  <c r="Y2327" i="1" s="1"/>
  <c r="AA2327" i="1"/>
  <c r="V2327" i="1"/>
  <c r="Y2328" i="1"/>
  <c r="X2335" i="1"/>
  <c r="Y2335" i="1" s="1"/>
  <c r="AA2335" i="1"/>
  <c r="V2335" i="1"/>
  <c r="X2343" i="1"/>
  <c r="Y2343" i="1" s="1"/>
  <c r="AA2343" i="1"/>
  <c r="V2343" i="1"/>
  <c r="Y2344" i="1"/>
  <c r="X2351" i="1"/>
  <c r="Y2351" i="1" s="1"/>
  <c r="AA2351" i="1"/>
  <c r="V2351" i="1"/>
  <c r="Y2352" i="1"/>
  <c r="X2359" i="1"/>
  <c r="Y2359" i="1" s="1"/>
  <c r="AA2359" i="1"/>
  <c r="V2359" i="1"/>
  <c r="X2369" i="1"/>
  <c r="Y2369" i="1" s="1"/>
  <c r="AA2369" i="1"/>
  <c r="V2369" i="1"/>
  <c r="Y2370" i="1"/>
  <c r="X2377" i="1"/>
  <c r="Y2377" i="1" s="1"/>
  <c r="AA2377" i="1"/>
  <c r="V2377" i="1"/>
  <c r="Y2378" i="1"/>
  <c r="X2385" i="1"/>
  <c r="Y2385" i="1" s="1"/>
  <c r="AA2385" i="1"/>
  <c r="V2385" i="1"/>
  <c r="X2387" i="1"/>
  <c r="Y2387" i="1" s="1"/>
  <c r="AA2387" i="1"/>
  <c r="V2387" i="1"/>
  <c r="X2389" i="1"/>
  <c r="Y2389" i="1" s="1"/>
  <c r="AA2389" i="1"/>
  <c r="V2389" i="1"/>
  <c r="X2391" i="1"/>
  <c r="Y2391" i="1" s="1"/>
  <c r="AA2391" i="1"/>
  <c r="V2391" i="1"/>
  <c r="X2393" i="1"/>
  <c r="Y2393" i="1" s="1"/>
  <c r="AA2393" i="1"/>
  <c r="V2393" i="1"/>
  <c r="X2395" i="1"/>
  <c r="Y2395" i="1" s="1"/>
  <c r="AA2395" i="1"/>
  <c r="V2395" i="1"/>
  <c r="X2397" i="1"/>
  <c r="Y2397" i="1" s="1"/>
  <c r="AA2397" i="1"/>
  <c r="V2397" i="1"/>
  <c r="X2399" i="1"/>
  <c r="Y2399" i="1" s="1"/>
  <c r="AA2399" i="1"/>
  <c r="V2399" i="1"/>
  <c r="X2401" i="1"/>
  <c r="Y2401" i="1" s="1"/>
  <c r="AA2401" i="1"/>
  <c r="V2401" i="1"/>
  <c r="X2403" i="1"/>
  <c r="Y2403" i="1" s="1"/>
  <c r="AA2403" i="1"/>
  <c r="V2403" i="1"/>
  <c r="X2405" i="1"/>
  <c r="Y2405" i="1" s="1"/>
  <c r="AA2405" i="1"/>
  <c r="V2405" i="1"/>
  <c r="X2407" i="1"/>
  <c r="Y2407" i="1" s="1"/>
  <c r="AA2407" i="1"/>
  <c r="V2407" i="1"/>
  <c r="Y2408" i="1"/>
  <c r="X2425" i="1"/>
  <c r="Y2425" i="1" s="1"/>
  <c r="AA2425" i="1"/>
  <c r="V2425" i="1"/>
  <c r="X2427" i="1"/>
  <c r="Y2427" i="1" s="1"/>
  <c r="AA2427" i="1"/>
  <c r="V2427" i="1"/>
  <c r="X2429" i="1"/>
  <c r="Y2429" i="1" s="1"/>
  <c r="AA2429" i="1"/>
  <c r="V2429" i="1"/>
  <c r="X2431" i="1"/>
  <c r="Y2431" i="1" s="1"/>
  <c r="AA2431" i="1"/>
  <c r="V2431" i="1"/>
  <c r="Y2432" i="1"/>
  <c r="X2439" i="1"/>
  <c r="Y2439" i="1" s="1"/>
  <c r="AA2439" i="1"/>
  <c r="V2439" i="1"/>
  <c r="X2447" i="1"/>
  <c r="Y2447" i="1" s="1"/>
  <c r="AA2447" i="1"/>
  <c r="V2447" i="1"/>
  <c r="X2449" i="1"/>
  <c r="Y2449" i="1" s="1"/>
  <c r="AA2449" i="1"/>
  <c r="V2449" i="1"/>
  <c r="Y2450" i="1"/>
  <c r="X2459" i="1"/>
  <c r="Y2459" i="1" s="1"/>
  <c r="AA2459" i="1"/>
  <c r="V2459" i="1"/>
  <c r="Y2460" i="1"/>
  <c r="X2467" i="1"/>
  <c r="Y2467" i="1" s="1"/>
  <c r="AA2467" i="1"/>
  <c r="V2467" i="1"/>
  <c r="Y2468" i="1"/>
  <c r="X2475" i="1"/>
  <c r="Y2475" i="1" s="1"/>
  <c r="AA2475" i="1"/>
  <c r="V2475" i="1"/>
  <c r="Y2476" i="1"/>
  <c r="X2483" i="1"/>
  <c r="Y2483" i="1" s="1"/>
  <c r="AA2483" i="1"/>
  <c r="V2483" i="1"/>
  <c r="Y2484" i="1"/>
  <c r="X2491" i="1"/>
  <c r="Y2491" i="1" s="1"/>
  <c r="AA2491" i="1"/>
  <c r="V2491" i="1"/>
  <c r="Y2492" i="1"/>
  <c r="X2503" i="1"/>
  <c r="Y2503" i="1" s="1"/>
  <c r="AA2503" i="1"/>
  <c r="V2503" i="1"/>
  <c r="Y2504" i="1"/>
  <c r="X2511" i="1"/>
  <c r="Y2511" i="1" s="1"/>
  <c r="AA2511" i="1"/>
  <c r="V2511" i="1"/>
  <c r="Y2512" i="1"/>
  <c r="W2553" i="1"/>
  <c r="V2553" i="1"/>
  <c r="W2561" i="1"/>
  <c r="V2561" i="1"/>
  <c r="W2565" i="1"/>
  <c r="Y2565" i="1" s="1"/>
  <c r="V2565" i="1"/>
  <c r="W2569" i="1"/>
  <c r="V2569" i="1"/>
  <c r="W2573" i="1"/>
  <c r="V2573" i="1"/>
  <c r="W2577" i="1"/>
  <c r="V2577" i="1"/>
  <c r="W2581" i="1"/>
  <c r="Y2581" i="1" s="1"/>
  <c r="V2581" i="1"/>
  <c r="W2585" i="1"/>
  <c r="V2585" i="1"/>
  <c r="AB2592" i="1"/>
  <c r="AA2907" i="1"/>
  <c r="V2907" i="1"/>
  <c r="X2907" i="1"/>
  <c r="AA2941" i="1"/>
  <c r="V2941" i="1"/>
  <c r="X2941" i="1"/>
  <c r="W3101" i="1"/>
  <c r="Z3101" i="1"/>
  <c r="AA3255" i="1"/>
  <c r="V3255" i="1"/>
  <c r="X3255" i="1"/>
  <c r="W1959" i="1"/>
  <c r="Z1959" i="1"/>
  <c r="AB1962" i="1"/>
  <c r="X1963" i="1"/>
  <c r="AA1965" i="1"/>
  <c r="V1965" i="1"/>
  <c r="W1967" i="1"/>
  <c r="Z1967" i="1"/>
  <c r="AB1970" i="1"/>
  <c r="X1971" i="1"/>
  <c r="AA1973" i="1"/>
  <c r="V1973" i="1"/>
  <c r="W1975" i="1"/>
  <c r="Z1975" i="1"/>
  <c r="AB1978" i="1"/>
  <c r="X1979" i="1"/>
  <c r="W1981" i="1"/>
  <c r="Z1981" i="1"/>
  <c r="X1985" i="1"/>
  <c r="AA1987" i="1"/>
  <c r="V1987" i="1"/>
  <c r="W1989" i="1"/>
  <c r="Z1989" i="1"/>
  <c r="X1993" i="1"/>
  <c r="AA1995" i="1"/>
  <c r="V1995" i="1"/>
  <c r="W1997" i="1"/>
  <c r="Z1997" i="1"/>
  <c r="AB2000" i="1"/>
  <c r="X2001" i="1"/>
  <c r="X2003" i="1"/>
  <c r="Y2003" i="1" s="1"/>
  <c r="AA2003" i="1"/>
  <c r="V2003" i="1"/>
  <c r="Y2010" i="1"/>
  <c r="Y2014" i="1"/>
  <c r="Y2016" i="1"/>
  <c r="X2021" i="1"/>
  <c r="Y2021" i="1" s="1"/>
  <c r="AA2021" i="1"/>
  <c r="V2021" i="1"/>
  <c r="X2029" i="1"/>
  <c r="Y2029" i="1" s="1"/>
  <c r="AA2029" i="1"/>
  <c r="V2029" i="1"/>
  <c r="X2037" i="1"/>
  <c r="Y2037" i="1" s="1"/>
  <c r="AA2037" i="1"/>
  <c r="V2037" i="1"/>
  <c r="X2045" i="1"/>
  <c r="Y2045" i="1" s="1"/>
  <c r="AA2045" i="1"/>
  <c r="V2045" i="1"/>
  <c r="X2053" i="1"/>
  <c r="Y2053" i="1" s="1"/>
  <c r="AA2053" i="1"/>
  <c r="V2053" i="1"/>
  <c r="X2061" i="1"/>
  <c r="Y2061" i="1" s="1"/>
  <c r="AA2061" i="1"/>
  <c r="V2061" i="1"/>
  <c r="X2069" i="1"/>
  <c r="Y2069" i="1" s="1"/>
  <c r="AA2069" i="1"/>
  <c r="V2069" i="1"/>
  <c r="X2077" i="1"/>
  <c r="Y2077" i="1" s="1"/>
  <c r="AA2077" i="1"/>
  <c r="V2077" i="1"/>
  <c r="X2085" i="1"/>
  <c r="Y2085" i="1" s="1"/>
  <c r="AA2085" i="1"/>
  <c r="V2085" i="1"/>
  <c r="X2093" i="1"/>
  <c r="Y2093" i="1" s="1"/>
  <c r="AA2093" i="1"/>
  <c r="V2093" i="1"/>
  <c r="X2101" i="1"/>
  <c r="Y2101" i="1" s="1"/>
  <c r="AA2101" i="1"/>
  <c r="V2101" i="1"/>
  <c r="X2111" i="1"/>
  <c r="Y2111" i="1" s="1"/>
  <c r="AA2111" i="1"/>
  <c r="V2111" i="1"/>
  <c r="X2119" i="1"/>
  <c r="Y2119" i="1" s="1"/>
  <c r="AA2119" i="1"/>
  <c r="V2119" i="1"/>
  <c r="X2127" i="1"/>
  <c r="Y2127" i="1" s="1"/>
  <c r="AA2127" i="1"/>
  <c r="V2127" i="1"/>
  <c r="X2135" i="1"/>
  <c r="Y2135" i="1" s="1"/>
  <c r="AA2135" i="1"/>
  <c r="V2135" i="1"/>
  <c r="X2143" i="1"/>
  <c r="Y2143" i="1" s="1"/>
  <c r="AA2143" i="1"/>
  <c r="V2143" i="1"/>
  <c r="X2151" i="1"/>
  <c r="Y2151" i="1" s="1"/>
  <c r="AA2151" i="1"/>
  <c r="V2151" i="1"/>
  <c r="X2159" i="1"/>
  <c r="Y2159" i="1" s="1"/>
  <c r="AA2159" i="1"/>
  <c r="V2159" i="1"/>
  <c r="X2167" i="1"/>
  <c r="Y2167" i="1" s="1"/>
  <c r="AA2167" i="1"/>
  <c r="V2167" i="1"/>
  <c r="X2175" i="1"/>
  <c r="Y2175" i="1" s="1"/>
  <c r="AA2175" i="1"/>
  <c r="V2175" i="1"/>
  <c r="X2183" i="1"/>
  <c r="Y2183" i="1" s="1"/>
  <c r="AA2183" i="1"/>
  <c r="V2183" i="1"/>
  <c r="X2185" i="1"/>
  <c r="Y2185" i="1" s="1"/>
  <c r="AA2185" i="1"/>
  <c r="V2185" i="1"/>
  <c r="Y2192" i="1"/>
  <c r="Y2198" i="1"/>
  <c r="X2201" i="1"/>
  <c r="Y2201" i="1" s="1"/>
  <c r="AA2201" i="1"/>
  <c r="V2201" i="1"/>
  <c r="Y2210" i="1"/>
  <c r="Y2212" i="1"/>
  <c r="Y2218" i="1"/>
  <c r="Y2220" i="1"/>
  <c r="Y2222" i="1"/>
  <c r="Y2228" i="1"/>
  <c r="Y2230" i="1"/>
  <c r="Y2236" i="1"/>
  <c r="Y2238" i="1"/>
  <c r="X2241" i="1"/>
  <c r="Y2241" i="1" s="1"/>
  <c r="AA2241" i="1"/>
  <c r="V2241" i="1"/>
  <c r="X2249" i="1"/>
  <c r="Y2249" i="1" s="1"/>
  <c r="AA2249" i="1"/>
  <c r="V2249" i="1"/>
  <c r="X2257" i="1"/>
  <c r="Y2257" i="1" s="1"/>
  <c r="AA2257" i="1"/>
  <c r="V2257" i="1"/>
  <c r="X2265" i="1"/>
  <c r="Y2265" i="1" s="1"/>
  <c r="AA2265" i="1"/>
  <c r="V2265" i="1"/>
  <c r="X2273" i="1"/>
  <c r="Y2273" i="1" s="1"/>
  <c r="AA2273" i="1"/>
  <c r="V2273" i="1"/>
  <c r="X2281" i="1"/>
  <c r="Y2281" i="1" s="1"/>
  <c r="AA2281" i="1"/>
  <c r="V2281" i="1"/>
  <c r="X2289" i="1"/>
  <c r="Y2289" i="1" s="1"/>
  <c r="AA2289" i="1"/>
  <c r="V2289" i="1"/>
  <c r="X2297" i="1"/>
  <c r="Y2297" i="1" s="1"/>
  <c r="AA2297" i="1"/>
  <c r="V2297" i="1"/>
  <c r="X2299" i="1"/>
  <c r="Y2299" i="1" s="1"/>
  <c r="AA2299" i="1"/>
  <c r="V2299" i="1"/>
  <c r="X2301" i="1"/>
  <c r="Y2301" i="1" s="1"/>
  <c r="AA2301" i="1"/>
  <c r="V2301" i="1"/>
  <c r="X2309" i="1"/>
  <c r="Y2309" i="1" s="1"/>
  <c r="AA2309" i="1"/>
  <c r="V2309" i="1"/>
  <c r="X2317" i="1"/>
  <c r="Y2317" i="1" s="1"/>
  <c r="AA2317" i="1"/>
  <c r="V2317" i="1"/>
  <c r="X2325" i="1"/>
  <c r="Y2325" i="1" s="1"/>
  <c r="AA2325" i="1"/>
  <c r="V2325" i="1"/>
  <c r="X2333" i="1"/>
  <c r="Y2333" i="1" s="1"/>
  <c r="AA2333" i="1"/>
  <c r="V2333" i="1"/>
  <c r="X2341" i="1"/>
  <c r="Y2341" i="1" s="1"/>
  <c r="AA2341" i="1"/>
  <c r="V2341" i="1"/>
  <c r="X2349" i="1"/>
  <c r="Y2349" i="1" s="1"/>
  <c r="AA2349" i="1"/>
  <c r="V2349" i="1"/>
  <c r="X2357" i="1"/>
  <c r="Y2357" i="1" s="1"/>
  <c r="AA2357" i="1"/>
  <c r="V2357" i="1"/>
  <c r="Y2364" i="1"/>
  <c r="X2367" i="1"/>
  <c r="Y2367" i="1" s="1"/>
  <c r="AA2367" i="1"/>
  <c r="V2367" i="1"/>
  <c r="X2375" i="1"/>
  <c r="Y2375" i="1" s="1"/>
  <c r="AA2375" i="1"/>
  <c r="V2375" i="1"/>
  <c r="X2383" i="1"/>
  <c r="Y2383" i="1" s="1"/>
  <c r="AA2383" i="1"/>
  <c r="V2383" i="1"/>
  <c r="X2423" i="1"/>
  <c r="Y2423" i="1" s="1"/>
  <c r="AA2423" i="1"/>
  <c r="V2423" i="1"/>
  <c r="X2437" i="1"/>
  <c r="Y2437" i="1" s="1"/>
  <c r="AA2437" i="1"/>
  <c r="V2437" i="1"/>
  <c r="X2445" i="1"/>
  <c r="Y2445" i="1" s="1"/>
  <c r="AA2445" i="1"/>
  <c r="V2445" i="1"/>
  <c r="X2457" i="1"/>
  <c r="Y2457" i="1" s="1"/>
  <c r="AA2457" i="1"/>
  <c r="V2457" i="1"/>
  <c r="X2465" i="1"/>
  <c r="Y2465" i="1" s="1"/>
  <c r="AA2465" i="1"/>
  <c r="V2465" i="1"/>
  <c r="X2473" i="1"/>
  <c r="Y2473" i="1" s="1"/>
  <c r="AA2473" i="1"/>
  <c r="V2473" i="1"/>
  <c r="X2481" i="1"/>
  <c r="Y2481" i="1" s="1"/>
  <c r="AA2481" i="1"/>
  <c r="V2481" i="1"/>
  <c r="X2489" i="1"/>
  <c r="Y2489" i="1" s="1"/>
  <c r="AA2489" i="1"/>
  <c r="V2489" i="1"/>
  <c r="X2497" i="1"/>
  <c r="Y2497" i="1" s="1"/>
  <c r="AA2497" i="1"/>
  <c r="V2497" i="1"/>
  <c r="X2499" i="1"/>
  <c r="Y2499" i="1" s="1"/>
  <c r="AA2499" i="1"/>
  <c r="V2499" i="1"/>
  <c r="X2501" i="1"/>
  <c r="Y2501" i="1" s="1"/>
  <c r="AA2501" i="1"/>
  <c r="V2501" i="1"/>
  <c r="X2509" i="1"/>
  <c r="Y2509" i="1" s="1"/>
  <c r="AA2509" i="1"/>
  <c r="V2509" i="1"/>
  <c r="AB2553" i="1"/>
  <c r="AB2561" i="1"/>
  <c r="AB2565" i="1"/>
  <c r="AB2569" i="1"/>
  <c r="AB2573" i="1"/>
  <c r="AB2577" i="1"/>
  <c r="AB2581" i="1"/>
  <c r="AB2585" i="1"/>
  <c r="W2591" i="1"/>
  <c r="V2591" i="1"/>
  <c r="AA3287" i="1"/>
  <c r="V3287" i="1"/>
  <c r="X3287" i="1"/>
  <c r="Z2003" i="1"/>
  <c r="Z2005" i="1"/>
  <c r="Z2007" i="1"/>
  <c r="Z2009" i="1"/>
  <c r="Z2011" i="1"/>
  <c r="Z2013" i="1"/>
  <c r="Z2015" i="1"/>
  <c r="Z2017" i="1"/>
  <c r="Z2019" i="1"/>
  <c r="Z2021" i="1"/>
  <c r="Z2023" i="1"/>
  <c r="Z2025" i="1"/>
  <c r="Z2027" i="1"/>
  <c r="Z2029" i="1"/>
  <c r="Z2031" i="1"/>
  <c r="Z2033" i="1"/>
  <c r="Z2035" i="1"/>
  <c r="Z2037" i="1"/>
  <c r="Z2039" i="1"/>
  <c r="Z2041" i="1"/>
  <c r="Z2043" i="1"/>
  <c r="Z2045" i="1"/>
  <c r="Z2047" i="1"/>
  <c r="Z2049" i="1"/>
  <c r="Z2051" i="1"/>
  <c r="Z2053" i="1"/>
  <c r="Z2055" i="1"/>
  <c r="Z2057" i="1"/>
  <c r="Z2059" i="1"/>
  <c r="Z2061" i="1"/>
  <c r="Z2063" i="1"/>
  <c r="Z2065" i="1"/>
  <c r="Z2067" i="1"/>
  <c r="Z2069" i="1"/>
  <c r="Z2071" i="1"/>
  <c r="Z2073" i="1"/>
  <c r="Z2075" i="1"/>
  <c r="Z2077" i="1"/>
  <c r="Z2079" i="1"/>
  <c r="Z2081" i="1"/>
  <c r="Z2083" i="1"/>
  <c r="Z2085" i="1"/>
  <c r="Z2087" i="1"/>
  <c r="Z2089" i="1"/>
  <c r="Z2091" i="1"/>
  <c r="Z2093" i="1"/>
  <c r="Z2095" i="1"/>
  <c r="Z2097" i="1"/>
  <c r="Z2099" i="1"/>
  <c r="Z2101" i="1"/>
  <c r="Z2103" i="1"/>
  <c r="Z2105" i="1"/>
  <c r="Z2107" i="1"/>
  <c r="Z2109" i="1"/>
  <c r="Z2111" i="1"/>
  <c r="Z2113" i="1"/>
  <c r="Z2115" i="1"/>
  <c r="Z2117" i="1"/>
  <c r="Z2119" i="1"/>
  <c r="Z2121" i="1"/>
  <c r="Z2123" i="1"/>
  <c r="Z2125" i="1"/>
  <c r="Z2127" i="1"/>
  <c r="Z2129" i="1"/>
  <c r="Z2131" i="1"/>
  <c r="Z2133" i="1"/>
  <c r="Z2135" i="1"/>
  <c r="Z2137" i="1"/>
  <c r="Z2139" i="1"/>
  <c r="Z2141" i="1"/>
  <c r="Z2143" i="1"/>
  <c r="Z2145" i="1"/>
  <c r="Z2147" i="1"/>
  <c r="Z2149" i="1"/>
  <c r="Z2151" i="1"/>
  <c r="Z2153" i="1"/>
  <c r="Z2155" i="1"/>
  <c r="Z2157" i="1"/>
  <c r="Z2159" i="1"/>
  <c r="Z2161" i="1"/>
  <c r="Z2163" i="1"/>
  <c r="Z2165" i="1"/>
  <c r="Z2167" i="1"/>
  <c r="Z2169" i="1"/>
  <c r="Z2171" i="1"/>
  <c r="Z2173" i="1"/>
  <c r="Z2175" i="1"/>
  <c r="Z2177" i="1"/>
  <c r="Z2179" i="1"/>
  <c r="Z2181" i="1"/>
  <c r="Z2183" i="1"/>
  <c r="Z2185" i="1"/>
  <c r="Z2187" i="1"/>
  <c r="Z2189" i="1"/>
  <c r="Z2191" i="1"/>
  <c r="Z2193" i="1"/>
  <c r="Z2195" i="1"/>
  <c r="Z2197" i="1"/>
  <c r="Z2199" i="1"/>
  <c r="Z2201" i="1"/>
  <c r="Z2203" i="1"/>
  <c r="Z2205" i="1"/>
  <c r="Z2207" i="1"/>
  <c r="Z2209" i="1"/>
  <c r="Z2211" i="1"/>
  <c r="Z2213" i="1"/>
  <c r="Z2215" i="1"/>
  <c r="Z2217" i="1"/>
  <c r="Z2219" i="1"/>
  <c r="Z2221" i="1"/>
  <c r="Z2223" i="1"/>
  <c r="Z2225" i="1"/>
  <c r="Z2227" i="1"/>
  <c r="Z2229" i="1"/>
  <c r="Z2231" i="1"/>
  <c r="Z2233" i="1"/>
  <c r="Z2235" i="1"/>
  <c r="Z2237" i="1"/>
  <c r="Z2239" i="1"/>
  <c r="Z2241" i="1"/>
  <c r="Z2243" i="1"/>
  <c r="Z2245" i="1"/>
  <c r="Z2247" i="1"/>
  <c r="Z2249" i="1"/>
  <c r="Z2251" i="1"/>
  <c r="Z2253" i="1"/>
  <c r="Z2255" i="1"/>
  <c r="Z2257" i="1"/>
  <c r="Z2259" i="1"/>
  <c r="Z2261" i="1"/>
  <c r="Z2263" i="1"/>
  <c r="Z2265" i="1"/>
  <c r="Z2267" i="1"/>
  <c r="Z2269" i="1"/>
  <c r="Z2271" i="1"/>
  <c r="Z2273" i="1"/>
  <c r="Z2275" i="1"/>
  <c r="Z2277" i="1"/>
  <c r="Z2279" i="1"/>
  <c r="Z2281" i="1"/>
  <c r="Z2283" i="1"/>
  <c r="Z2285" i="1"/>
  <c r="Z2287" i="1"/>
  <c r="Z2289" i="1"/>
  <c r="Z2291" i="1"/>
  <c r="Z2293" i="1"/>
  <c r="Z2295" i="1"/>
  <c r="Z2297" i="1"/>
  <c r="Z2299" i="1"/>
  <c r="Z2301" i="1"/>
  <c r="Z2303" i="1"/>
  <c r="Z2305" i="1"/>
  <c r="Z2307" i="1"/>
  <c r="Z2309" i="1"/>
  <c r="Z2311" i="1"/>
  <c r="Z2313" i="1"/>
  <c r="Z2315" i="1"/>
  <c r="Z2317" i="1"/>
  <c r="Z2319" i="1"/>
  <c r="Z2321" i="1"/>
  <c r="Z2323" i="1"/>
  <c r="Z2325" i="1"/>
  <c r="Z2327" i="1"/>
  <c r="Z2329" i="1"/>
  <c r="Z2331" i="1"/>
  <c r="Z2333" i="1"/>
  <c r="Z2335" i="1"/>
  <c r="Z2337" i="1"/>
  <c r="Z2339" i="1"/>
  <c r="Z2341" i="1"/>
  <c r="Z2343" i="1"/>
  <c r="Z2345" i="1"/>
  <c r="Z2347" i="1"/>
  <c r="Z2349" i="1"/>
  <c r="Z2351" i="1"/>
  <c r="Z2353" i="1"/>
  <c r="Z2355" i="1"/>
  <c r="Z2357" i="1"/>
  <c r="Z2359" i="1"/>
  <c r="Z2361" i="1"/>
  <c r="Z2363" i="1"/>
  <c r="Z2365" i="1"/>
  <c r="Z2367" i="1"/>
  <c r="Z2369" i="1"/>
  <c r="Z2371" i="1"/>
  <c r="Z2373" i="1"/>
  <c r="Z2375" i="1"/>
  <c r="Z2377" i="1"/>
  <c r="Z2379" i="1"/>
  <c r="Z2381" i="1"/>
  <c r="Z2383" i="1"/>
  <c r="Z2385" i="1"/>
  <c r="Z2387" i="1"/>
  <c r="Z2389" i="1"/>
  <c r="Z2391" i="1"/>
  <c r="Z2393" i="1"/>
  <c r="Z2395" i="1"/>
  <c r="Z2397" i="1"/>
  <c r="Z2399" i="1"/>
  <c r="Z2401" i="1"/>
  <c r="Z2403" i="1"/>
  <c r="Z2405" i="1"/>
  <c r="Z2407" i="1"/>
  <c r="Z2409" i="1"/>
  <c r="Z2411" i="1"/>
  <c r="Z2413" i="1"/>
  <c r="Z2415" i="1"/>
  <c r="Z2417" i="1"/>
  <c r="Z2419" i="1"/>
  <c r="Z2421" i="1"/>
  <c r="Z2423" i="1"/>
  <c r="Z2425" i="1"/>
  <c r="Z2427" i="1"/>
  <c r="Z2429" i="1"/>
  <c r="Z2431" i="1"/>
  <c r="Z2433" i="1"/>
  <c r="Z2435" i="1"/>
  <c r="Z2437" i="1"/>
  <c r="Z2439" i="1"/>
  <c r="Z2441" i="1"/>
  <c r="Z2443" i="1"/>
  <c r="Z2445" i="1"/>
  <c r="Z2447" i="1"/>
  <c r="Z2449" i="1"/>
  <c r="Z2451" i="1"/>
  <c r="Z2453" i="1"/>
  <c r="Z2455" i="1"/>
  <c r="Z2457" i="1"/>
  <c r="Z2459" i="1"/>
  <c r="Z2461" i="1"/>
  <c r="Z2463" i="1"/>
  <c r="Z2465" i="1"/>
  <c r="Z2467" i="1"/>
  <c r="Z2469" i="1"/>
  <c r="Z2471" i="1"/>
  <c r="Z2473" i="1"/>
  <c r="Z2475" i="1"/>
  <c r="Z2477" i="1"/>
  <c r="Z2479" i="1"/>
  <c r="Z2481" i="1"/>
  <c r="Z2483" i="1"/>
  <c r="Z2485" i="1"/>
  <c r="Z2487" i="1"/>
  <c r="Z2489" i="1"/>
  <c r="Z2491" i="1"/>
  <c r="Z2493" i="1"/>
  <c r="Z2495" i="1"/>
  <c r="Z2497" i="1"/>
  <c r="Z2499" i="1"/>
  <c r="Z2501" i="1"/>
  <c r="Z2503" i="1"/>
  <c r="Z2505" i="1"/>
  <c r="Z2507" i="1"/>
  <c r="Z2509" i="1"/>
  <c r="Z2511" i="1"/>
  <c r="Z2513" i="1"/>
  <c r="Z2515" i="1"/>
  <c r="Z2517" i="1"/>
  <c r="Z2519" i="1"/>
  <c r="Z2521" i="1"/>
  <c r="Z2523" i="1"/>
  <c r="Z2525" i="1"/>
  <c r="Z2527" i="1"/>
  <c r="Z2529" i="1"/>
  <c r="Z2531" i="1"/>
  <c r="Z2533" i="1"/>
  <c r="Z2535" i="1"/>
  <c r="Z2537" i="1"/>
  <c r="Z2539" i="1"/>
  <c r="Z2541" i="1"/>
  <c r="V2544" i="1"/>
  <c r="V2546" i="1"/>
  <c r="V2547" i="1"/>
  <c r="Z2550" i="1"/>
  <c r="AB2550" i="1" s="1"/>
  <c r="Z2551" i="1"/>
  <c r="AB2551" i="1" s="1"/>
  <c r="V2554" i="1"/>
  <c r="V2555" i="1"/>
  <c r="Z2558" i="1"/>
  <c r="AB2558" i="1" s="1"/>
  <c r="Z2559" i="1"/>
  <c r="AB2559" i="1" s="1"/>
  <c r="V2562" i="1"/>
  <c r="Z2564" i="1"/>
  <c r="V2566" i="1"/>
  <c r="Z2568" i="1"/>
  <c r="AB2568" i="1" s="1"/>
  <c r="V2570" i="1"/>
  <c r="Z2572" i="1"/>
  <c r="AB2572" i="1" s="1"/>
  <c r="V2574" i="1"/>
  <c r="Z2576" i="1"/>
  <c r="V2578" i="1"/>
  <c r="Z2580" i="1"/>
  <c r="V2582" i="1"/>
  <c r="Z2584" i="1"/>
  <c r="V2586" i="1"/>
  <c r="Z2589" i="1"/>
  <c r="AB2589" i="1" s="1"/>
  <c r="Z2590" i="1"/>
  <c r="V2593" i="1"/>
  <c r="V2594" i="1"/>
  <c r="W2595" i="1"/>
  <c r="Y2595" i="1" s="1"/>
  <c r="Z2595" i="1"/>
  <c r="AB2595" i="1" s="1"/>
  <c r="V2595" i="1"/>
  <c r="W2597" i="1"/>
  <c r="Z2597" i="1"/>
  <c r="AB2597" i="1" s="1"/>
  <c r="V2597" i="1"/>
  <c r="W2599" i="1"/>
  <c r="Z2599" i="1"/>
  <c r="AB2599" i="1" s="1"/>
  <c r="V2599" i="1"/>
  <c r="W2601" i="1"/>
  <c r="Y2601" i="1" s="1"/>
  <c r="Z2601" i="1"/>
  <c r="AB2601" i="1" s="1"/>
  <c r="V2601" i="1"/>
  <c r="W2603" i="1"/>
  <c r="Y2603" i="1" s="1"/>
  <c r="Z2603" i="1"/>
  <c r="AB2603" i="1" s="1"/>
  <c r="V2603" i="1"/>
  <c r="W2605" i="1"/>
  <c r="Y2605" i="1" s="1"/>
  <c r="Z2605" i="1"/>
  <c r="AB2605" i="1" s="1"/>
  <c r="V2605" i="1"/>
  <c r="W2607" i="1"/>
  <c r="Z2607" i="1"/>
  <c r="AB2607" i="1" s="1"/>
  <c r="V2607" i="1"/>
  <c r="W2609" i="1"/>
  <c r="Z2609" i="1"/>
  <c r="V2609" i="1"/>
  <c r="W2611" i="1"/>
  <c r="Y2611" i="1" s="1"/>
  <c r="Z2611" i="1"/>
  <c r="AB2611" i="1" s="1"/>
  <c r="V2611" i="1"/>
  <c r="W2613" i="1"/>
  <c r="Z2613" i="1"/>
  <c r="V2613" i="1"/>
  <c r="W2615" i="1"/>
  <c r="Z2615" i="1"/>
  <c r="AB2615" i="1" s="1"/>
  <c r="V2615" i="1"/>
  <c r="W2617" i="1"/>
  <c r="Z2617" i="1"/>
  <c r="AB2617" i="1" s="1"/>
  <c r="V2617" i="1"/>
  <c r="W2619" i="1"/>
  <c r="Z2619" i="1"/>
  <c r="AB2619" i="1" s="1"/>
  <c r="V2619" i="1"/>
  <c r="W2621" i="1"/>
  <c r="Y2621" i="1" s="1"/>
  <c r="Z2621" i="1"/>
  <c r="AB2621" i="1" s="1"/>
  <c r="V2621" i="1"/>
  <c r="W2623" i="1"/>
  <c r="Z2623" i="1"/>
  <c r="AB2623" i="1" s="1"/>
  <c r="V2623" i="1"/>
  <c r="W2625" i="1"/>
  <c r="Y2625" i="1" s="1"/>
  <c r="Z2625" i="1"/>
  <c r="AB2625" i="1" s="1"/>
  <c r="V2625" i="1"/>
  <c r="W2627" i="1"/>
  <c r="Y2627" i="1" s="1"/>
  <c r="Z2627" i="1"/>
  <c r="AB2627" i="1" s="1"/>
  <c r="V2627" i="1"/>
  <c r="W2629" i="1"/>
  <c r="Z2629" i="1"/>
  <c r="AB2629" i="1" s="1"/>
  <c r="V2629" i="1"/>
  <c r="W2631" i="1"/>
  <c r="Z2631" i="1"/>
  <c r="AB2631" i="1" s="1"/>
  <c r="V2631" i="1"/>
  <c r="W2633" i="1"/>
  <c r="Z2633" i="1"/>
  <c r="AB2633" i="1" s="1"/>
  <c r="V2633" i="1"/>
  <c r="W2635" i="1"/>
  <c r="Y2635" i="1" s="1"/>
  <c r="Z2635" i="1"/>
  <c r="AB2635" i="1" s="1"/>
  <c r="V2635" i="1"/>
  <c r="W2637" i="1"/>
  <c r="Y2637" i="1" s="1"/>
  <c r="Z2637" i="1"/>
  <c r="AB2637" i="1" s="1"/>
  <c r="V2637" i="1"/>
  <c r="W2639" i="1"/>
  <c r="Z2639" i="1"/>
  <c r="AB2639" i="1" s="1"/>
  <c r="V2639" i="1"/>
  <c r="W2641" i="1"/>
  <c r="Y2641" i="1" s="1"/>
  <c r="Z2641" i="1"/>
  <c r="V2641" i="1"/>
  <c r="W2643" i="1"/>
  <c r="Y2643" i="1" s="1"/>
  <c r="Z2643" i="1"/>
  <c r="AB2643" i="1" s="1"/>
  <c r="V2643" i="1"/>
  <c r="W2645" i="1"/>
  <c r="Z2645" i="1"/>
  <c r="AB2645" i="1" s="1"/>
  <c r="V2645" i="1"/>
  <c r="W2647" i="1"/>
  <c r="Z2647" i="1"/>
  <c r="AB2647" i="1" s="1"/>
  <c r="V2647" i="1"/>
  <c r="W2649" i="1"/>
  <c r="Y2649" i="1" s="1"/>
  <c r="Z2649" i="1"/>
  <c r="AB2649" i="1" s="1"/>
  <c r="V2649" i="1"/>
  <c r="W2651" i="1"/>
  <c r="Y2651" i="1" s="1"/>
  <c r="Z2651" i="1"/>
  <c r="AB2651" i="1" s="1"/>
  <c r="V2651" i="1"/>
  <c r="W2653" i="1"/>
  <c r="Z2653" i="1"/>
  <c r="AB2653" i="1" s="1"/>
  <c r="V2653" i="1"/>
  <c r="W2655" i="1"/>
  <c r="Y2655" i="1" s="1"/>
  <c r="Z2655" i="1"/>
  <c r="AB2655" i="1" s="1"/>
  <c r="V2655" i="1"/>
  <c r="W2657" i="1"/>
  <c r="Y2657" i="1" s="1"/>
  <c r="Z2657" i="1"/>
  <c r="V2657" i="1"/>
  <c r="W2659" i="1"/>
  <c r="Y2659" i="1" s="1"/>
  <c r="Z2659" i="1"/>
  <c r="AB2659" i="1" s="1"/>
  <c r="V2659" i="1"/>
  <c r="W2661" i="1"/>
  <c r="Z2661" i="1"/>
  <c r="V2661" i="1"/>
  <c r="W2663" i="1"/>
  <c r="Z2663" i="1"/>
  <c r="AB2663" i="1" s="1"/>
  <c r="V2663" i="1"/>
  <c r="W2665" i="1"/>
  <c r="Y2665" i="1" s="1"/>
  <c r="Z2665" i="1"/>
  <c r="AB2665" i="1" s="1"/>
  <c r="V2665" i="1"/>
  <c r="W2667" i="1"/>
  <c r="Y2667" i="1" s="1"/>
  <c r="Z2667" i="1"/>
  <c r="AB2667" i="1" s="1"/>
  <c r="V2667" i="1"/>
  <c r="W2669" i="1"/>
  <c r="Y2669" i="1" s="1"/>
  <c r="Z2669" i="1"/>
  <c r="AB2669" i="1" s="1"/>
  <c r="V2669" i="1"/>
  <c r="W2671" i="1"/>
  <c r="Y2671" i="1" s="1"/>
  <c r="Z2671" i="1"/>
  <c r="AB2671" i="1" s="1"/>
  <c r="V2671" i="1"/>
  <c r="W2673" i="1"/>
  <c r="Y2673" i="1" s="1"/>
  <c r="Z2673" i="1"/>
  <c r="V2673" i="1"/>
  <c r="W2675" i="1"/>
  <c r="Y2675" i="1" s="1"/>
  <c r="Z2675" i="1"/>
  <c r="AB2675" i="1" s="1"/>
  <c r="V2675" i="1"/>
  <c r="W2677" i="1"/>
  <c r="Z2677" i="1"/>
  <c r="AB2677" i="1" s="1"/>
  <c r="V2677" i="1"/>
  <c r="W2679" i="1"/>
  <c r="Y2679" i="1" s="1"/>
  <c r="Z2679" i="1"/>
  <c r="AB2679" i="1" s="1"/>
  <c r="V2679" i="1"/>
  <c r="W2681" i="1"/>
  <c r="Y2681" i="1" s="1"/>
  <c r="Z2681" i="1"/>
  <c r="AB2681" i="1" s="1"/>
  <c r="V2681" i="1"/>
  <c r="W2683" i="1"/>
  <c r="Z2683" i="1"/>
  <c r="AB2683" i="1" s="1"/>
  <c r="V2683" i="1"/>
  <c r="W2685" i="1"/>
  <c r="Y2685" i="1" s="1"/>
  <c r="Z2685" i="1"/>
  <c r="AB2685" i="1" s="1"/>
  <c r="V2685" i="1"/>
  <c r="W2687" i="1"/>
  <c r="Z2687" i="1"/>
  <c r="AB2687" i="1" s="1"/>
  <c r="V2687" i="1"/>
  <c r="W2689" i="1"/>
  <c r="Z2689" i="1"/>
  <c r="AB2689" i="1" s="1"/>
  <c r="V2689" i="1"/>
  <c r="W2691" i="1"/>
  <c r="Y2691" i="1" s="1"/>
  <c r="Z2691" i="1"/>
  <c r="AB2691" i="1" s="1"/>
  <c r="V2691" i="1"/>
  <c r="W2693" i="1"/>
  <c r="Y2693" i="1" s="1"/>
  <c r="Z2693" i="1"/>
  <c r="AB2693" i="1" s="1"/>
  <c r="V2693" i="1"/>
  <c r="W2695" i="1"/>
  <c r="Z2695" i="1"/>
  <c r="AB2695" i="1" s="1"/>
  <c r="V2695" i="1"/>
  <c r="W2697" i="1"/>
  <c r="Y2697" i="1" s="1"/>
  <c r="Z2697" i="1"/>
  <c r="V2697" i="1"/>
  <c r="W2699" i="1"/>
  <c r="Y2699" i="1" s="1"/>
  <c r="Z2699" i="1"/>
  <c r="AB2699" i="1" s="1"/>
  <c r="V2699" i="1"/>
  <c r="W2701" i="1"/>
  <c r="Z2701" i="1"/>
  <c r="AB2701" i="1" s="1"/>
  <c r="V2701" i="1"/>
  <c r="W2703" i="1"/>
  <c r="Z2703" i="1"/>
  <c r="AB2703" i="1" s="1"/>
  <c r="V2703" i="1"/>
  <c r="W2705" i="1"/>
  <c r="Z2705" i="1"/>
  <c r="AB2705" i="1" s="1"/>
  <c r="V2705" i="1"/>
  <c r="W2707" i="1"/>
  <c r="Y2707" i="1" s="1"/>
  <c r="Z2707" i="1"/>
  <c r="AB2707" i="1" s="1"/>
  <c r="V2707" i="1"/>
  <c r="W2709" i="1"/>
  <c r="Y2709" i="1" s="1"/>
  <c r="Z2709" i="1"/>
  <c r="AB2709" i="1" s="1"/>
  <c r="V2709" i="1"/>
  <c r="W2711" i="1"/>
  <c r="Y2711" i="1" s="1"/>
  <c r="Z2711" i="1"/>
  <c r="AB2711" i="1" s="1"/>
  <c r="V2711" i="1"/>
  <c r="W2713" i="1"/>
  <c r="Z2713" i="1"/>
  <c r="AB2713" i="1" s="1"/>
  <c r="V2713" i="1"/>
  <c r="W2715" i="1"/>
  <c r="Y2715" i="1" s="1"/>
  <c r="Z2715" i="1"/>
  <c r="AB2715" i="1" s="1"/>
  <c r="V2715" i="1"/>
  <c r="W2717" i="1"/>
  <c r="Z2717" i="1"/>
  <c r="AB2717" i="1" s="1"/>
  <c r="V2717" i="1"/>
  <c r="W2719" i="1"/>
  <c r="Z2719" i="1"/>
  <c r="AB2719" i="1" s="1"/>
  <c r="V2719" i="1"/>
  <c r="W2721" i="1"/>
  <c r="Y2721" i="1" s="1"/>
  <c r="Z2721" i="1"/>
  <c r="V2721" i="1"/>
  <c r="W2723" i="1"/>
  <c r="Z2723" i="1"/>
  <c r="V2723" i="1"/>
  <c r="W2725" i="1"/>
  <c r="Z2725" i="1"/>
  <c r="V2725" i="1"/>
  <c r="W2727" i="1"/>
  <c r="Y2727" i="1" s="1"/>
  <c r="Z2727" i="1"/>
  <c r="AB2727" i="1" s="1"/>
  <c r="V2727" i="1"/>
  <c r="W2729" i="1"/>
  <c r="Y2729" i="1" s="1"/>
  <c r="Z2729" i="1"/>
  <c r="V2729" i="1"/>
  <c r="W2731" i="1"/>
  <c r="Y2731" i="1" s="1"/>
  <c r="Z2731" i="1"/>
  <c r="AB2731" i="1" s="1"/>
  <c r="V2731" i="1"/>
  <c r="W2733" i="1"/>
  <c r="Y2733" i="1" s="1"/>
  <c r="Z2733" i="1"/>
  <c r="AB2733" i="1" s="1"/>
  <c r="V2733" i="1"/>
  <c r="W2735" i="1"/>
  <c r="Y2735" i="1" s="1"/>
  <c r="Z2735" i="1"/>
  <c r="AB2735" i="1" s="1"/>
  <c r="V2735" i="1"/>
  <c r="W2737" i="1"/>
  <c r="Z2737" i="1"/>
  <c r="AB2737" i="1" s="1"/>
  <c r="V2737" i="1"/>
  <c r="W2739" i="1"/>
  <c r="Y2739" i="1" s="1"/>
  <c r="Z2739" i="1"/>
  <c r="AB2739" i="1" s="1"/>
  <c r="V2739" i="1"/>
  <c r="W2741" i="1"/>
  <c r="Y2741" i="1" s="1"/>
  <c r="Z2741" i="1"/>
  <c r="AB2741" i="1" s="1"/>
  <c r="V2741" i="1"/>
  <c r="W2743" i="1"/>
  <c r="Z2743" i="1"/>
  <c r="AB2743" i="1" s="1"/>
  <c r="V2743" i="1"/>
  <c r="W2745" i="1"/>
  <c r="Z2745" i="1"/>
  <c r="AB2745" i="1" s="1"/>
  <c r="V2745" i="1"/>
  <c r="W2747" i="1"/>
  <c r="Y2747" i="1" s="1"/>
  <c r="Z2747" i="1"/>
  <c r="AB2747" i="1" s="1"/>
  <c r="V2747" i="1"/>
  <c r="W2749" i="1"/>
  <c r="Z2749" i="1"/>
  <c r="AB2749" i="1" s="1"/>
  <c r="V2749" i="1"/>
  <c r="W2751" i="1"/>
  <c r="Z2751" i="1"/>
  <c r="AB2751" i="1" s="1"/>
  <c r="V2751" i="1"/>
  <c r="W2753" i="1"/>
  <c r="Y2753" i="1" s="1"/>
  <c r="Z2753" i="1"/>
  <c r="AB2753" i="1" s="1"/>
  <c r="V2753" i="1"/>
  <c r="W2755" i="1"/>
  <c r="Y2755" i="1" s="1"/>
  <c r="Z2755" i="1"/>
  <c r="AB2755" i="1" s="1"/>
  <c r="V2755" i="1"/>
  <c r="W2757" i="1"/>
  <c r="Z2757" i="1"/>
  <c r="AB2757" i="1" s="1"/>
  <c r="V2757" i="1"/>
  <c r="W2759" i="1"/>
  <c r="Z2759" i="1"/>
  <c r="V2759" i="1"/>
  <c r="W2761" i="1"/>
  <c r="Z2761" i="1"/>
  <c r="AB2761" i="1" s="1"/>
  <c r="V2761" i="1"/>
  <c r="W2763" i="1"/>
  <c r="Z2763" i="1"/>
  <c r="AB2763" i="1" s="1"/>
  <c r="V2763" i="1"/>
  <c r="W2765" i="1"/>
  <c r="Y2765" i="1" s="1"/>
  <c r="Z2765" i="1"/>
  <c r="AB2765" i="1" s="1"/>
  <c r="V2765" i="1"/>
  <c r="W2767" i="1"/>
  <c r="Z2767" i="1"/>
  <c r="AB2767" i="1" s="1"/>
  <c r="V2767" i="1"/>
  <c r="W2769" i="1"/>
  <c r="Z2769" i="1"/>
  <c r="V2769" i="1"/>
  <c r="W2771" i="1"/>
  <c r="Y2771" i="1" s="1"/>
  <c r="Z2771" i="1"/>
  <c r="V2771" i="1"/>
  <c r="W2773" i="1"/>
  <c r="Y2773" i="1" s="1"/>
  <c r="Z2773" i="1"/>
  <c r="AB2773" i="1" s="1"/>
  <c r="V2773" i="1"/>
  <c r="W2775" i="1"/>
  <c r="Z2775" i="1"/>
  <c r="AB2775" i="1" s="1"/>
  <c r="V2775" i="1"/>
  <c r="W2777" i="1"/>
  <c r="Z2777" i="1"/>
  <c r="AB2777" i="1" s="1"/>
  <c r="V2777" i="1"/>
  <c r="W2779" i="1"/>
  <c r="Y2779" i="1" s="1"/>
  <c r="Z2779" i="1"/>
  <c r="V2779" i="1"/>
  <c r="W2781" i="1"/>
  <c r="Z2781" i="1"/>
  <c r="AB2781" i="1" s="1"/>
  <c r="V2781" i="1"/>
  <c r="W2783" i="1"/>
  <c r="Y2783" i="1" s="1"/>
  <c r="Z2783" i="1"/>
  <c r="AB2783" i="1" s="1"/>
  <c r="V2783" i="1"/>
  <c r="W2785" i="1"/>
  <c r="Y2785" i="1" s="1"/>
  <c r="Z2785" i="1"/>
  <c r="AB2785" i="1" s="1"/>
  <c r="V2785" i="1"/>
  <c r="W2787" i="1"/>
  <c r="Y2787" i="1" s="1"/>
  <c r="Z2787" i="1"/>
  <c r="AB2787" i="1" s="1"/>
  <c r="V2787" i="1"/>
  <c r="W2789" i="1"/>
  <c r="Y2789" i="1" s="1"/>
  <c r="Z2789" i="1"/>
  <c r="AB2789" i="1" s="1"/>
  <c r="V2789" i="1"/>
  <c r="W2791" i="1"/>
  <c r="Z2791" i="1"/>
  <c r="AB2791" i="1" s="1"/>
  <c r="V2791" i="1"/>
  <c r="W2793" i="1"/>
  <c r="Y2793" i="1" s="1"/>
  <c r="Z2793" i="1"/>
  <c r="AB2793" i="1" s="1"/>
  <c r="V2793" i="1"/>
  <c r="W2795" i="1"/>
  <c r="Y2795" i="1" s="1"/>
  <c r="Z2795" i="1"/>
  <c r="AB2795" i="1" s="1"/>
  <c r="V2795" i="1"/>
  <c r="W2797" i="1"/>
  <c r="Z2797" i="1"/>
  <c r="AB2797" i="1" s="1"/>
  <c r="V2797" i="1"/>
  <c r="W2799" i="1"/>
  <c r="Y2799" i="1" s="1"/>
  <c r="Z2799" i="1"/>
  <c r="V2799" i="1"/>
  <c r="W2801" i="1"/>
  <c r="Y2801" i="1" s="1"/>
  <c r="Z2801" i="1"/>
  <c r="V2801" i="1"/>
  <c r="W2803" i="1"/>
  <c r="Y2803" i="1" s="1"/>
  <c r="Z2803" i="1"/>
  <c r="V2803" i="1"/>
  <c r="W2805" i="1"/>
  <c r="Z2805" i="1"/>
  <c r="AB2805" i="1" s="1"/>
  <c r="V2805" i="1"/>
  <c r="W2807" i="1"/>
  <c r="Z2807" i="1"/>
  <c r="AB2807" i="1" s="1"/>
  <c r="V2807" i="1"/>
  <c r="W2809" i="1"/>
  <c r="Z2809" i="1"/>
  <c r="AB2809" i="1" s="1"/>
  <c r="V2809" i="1"/>
  <c r="W2811" i="1"/>
  <c r="Y2811" i="1" s="1"/>
  <c r="Z2811" i="1"/>
  <c r="AB2811" i="1" s="1"/>
  <c r="V2811" i="1"/>
  <c r="W2813" i="1"/>
  <c r="Z2813" i="1"/>
  <c r="AB2813" i="1" s="1"/>
  <c r="V2813" i="1"/>
  <c r="W2815" i="1"/>
  <c r="Z2815" i="1"/>
  <c r="AB2815" i="1" s="1"/>
  <c r="V2815" i="1"/>
  <c r="W2817" i="1"/>
  <c r="Z2817" i="1"/>
  <c r="AB2817" i="1" s="1"/>
  <c r="V2817" i="1"/>
  <c r="W2819" i="1"/>
  <c r="Y2819" i="1" s="1"/>
  <c r="Z2819" i="1"/>
  <c r="AB2819" i="1" s="1"/>
  <c r="V2819" i="1"/>
  <c r="W2821" i="1"/>
  <c r="Y2821" i="1" s="1"/>
  <c r="Z2821" i="1"/>
  <c r="AB2821" i="1" s="1"/>
  <c r="V2821" i="1"/>
  <c r="W2823" i="1"/>
  <c r="Y2823" i="1" s="1"/>
  <c r="Z2823" i="1"/>
  <c r="V2823" i="1"/>
  <c r="W2825" i="1"/>
  <c r="Y2825" i="1" s="1"/>
  <c r="Z2825" i="1"/>
  <c r="V2825" i="1"/>
  <c r="W2827" i="1"/>
  <c r="Y2827" i="1" s="1"/>
  <c r="Z2827" i="1"/>
  <c r="AB2827" i="1" s="1"/>
  <c r="V2827" i="1"/>
  <c r="W2829" i="1"/>
  <c r="Y2829" i="1" s="1"/>
  <c r="Z2829" i="1"/>
  <c r="AB2829" i="1" s="1"/>
  <c r="V2829" i="1"/>
  <c r="W2831" i="1"/>
  <c r="Y2831" i="1" s="1"/>
  <c r="Z2831" i="1"/>
  <c r="AB2831" i="1" s="1"/>
  <c r="V2831" i="1"/>
  <c r="W2833" i="1"/>
  <c r="Y2833" i="1" s="1"/>
  <c r="Z2833" i="1"/>
  <c r="V2833" i="1"/>
  <c r="W2835" i="1"/>
  <c r="Y2835" i="1" s="1"/>
  <c r="Z2835" i="1"/>
  <c r="AB2835" i="1" s="1"/>
  <c r="V2835" i="1"/>
  <c r="W2837" i="1"/>
  <c r="Z2837" i="1"/>
  <c r="V2837" i="1"/>
  <c r="W2839" i="1"/>
  <c r="Z2839" i="1"/>
  <c r="AB2839" i="1" s="1"/>
  <c r="V2839" i="1"/>
  <c r="W2841" i="1"/>
  <c r="Y2841" i="1" s="1"/>
  <c r="Z2841" i="1"/>
  <c r="AB2841" i="1" s="1"/>
  <c r="V2841" i="1"/>
  <c r="W2843" i="1"/>
  <c r="Y2843" i="1" s="1"/>
  <c r="Z2843" i="1"/>
  <c r="AB2843" i="1" s="1"/>
  <c r="V2843" i="1"/>
  <c r="W2845" i="1"/>
  <c r="Y2845" i="1" s="1"/>
  <c r="Z2845" i="1"/>
  <c r="AB2845" i="1" s="1"/>
  <c r="V2845" i="1"/>
  <c r="W2847" i="1"/>
  <c r="Y2847" i="1" s="1"/>
  <c r="Z2847" i="1"/>
  <c r="AB2847" i="1" s="1"/>
  <c r="V2847" i="1"/>
  <c r="W2849" i="1"/>
  <c r="Y2849" i="1" s="1"/>
  <c r="Z2849" i="1"/>
  <c r="AB2849" i="1" s="1"/>
  <c r="V2849" i="1"/>
  <c r="W2851" i="1"/>
  <c r="Z2851" i="1"/>
  <c r="AB2851" i="1" s="1"/>
  <c r="V2851" i="1"/>
  <c r="W2853" i="1"/>
  <c r="Y2853" i="1" s="1"/>
  <c r="Z2853" i="1"/>
  <c r="AB2853" i="1" s="1"/>
  <c r="V2853" i="1"/>
  <c r="W2855" i="1"/>
  <c r="Y2855" i="1" s="1"/>
  <c r="Z2855" i="1"/>
  <c r="AB2855" i="1" s="1"/>
  <c r="V2855" i="1"/>
  <c r="W2857" i="1"/>
  <c r="Y2857" i="1" s="1"/>
  <c r="Z2857" i="1"/>
  <c r="V2857" i="1"/>
  <c r="W2859" i="1"/>
  <c r="Y2859" i="1" s="1"/>
  <c r="Z2859" i="1"/>
  <c r="AB2859" i="1" s="1"/>
  <c r="V2859" i="1"/>
  <c r="W2861" i="1"/>
  <c r="Y2861" i="1" s="1"/>
  <c r="Z2861" i="1"/>
  <c r="V2861" i="1"/>
  <c r="W2863" i="1"/>
  <c r="Z2863" i="1"/>
  <c r="AB2863" i="1" s="1"/>
  <c r="V2863" i="1"/>
  <c r="W2865" i="1"/>
  <c r="Y2865" i="1" s="1"/>
  <c r="Z2865" i="1"/>
  <c r="AB2865" i="1" s="1"/>
  <c r="V2865" i="1"/>
  <c r="AA2871" i="1"/>
  <c r="V2871" i="1"/>
  <c r="X2871" i="1"/>
  <c r="AA2887" i="1"/>
  <c r="V2887" i="1"/>
  <c r="X2887" i="1"/>
  <c r="AA2903" i="1"/>
  <c r="V2903" i="1"/>
  <c r="X2903" i="1"/>
  <c r="AA2913" i="1"/>
  <c r="V2913" i="1"/>
  <c r="X2913" i="1"/>
  <c r="AA2921" i="1"/>
  <c r="V2921" i="1"/>
  <c r="X2921" i="1"/>
  <c r="AA2929" i="1"/>
  <c r="V2929" i="1"/>
  <c r="X2929" i="1"/>
  <c r="Y2929" i="1" s="1"/>
  <c r="W2943" i="1"/>
  <c r="Y2943" i="1" s="1"/>
  <c r="Z2943" i="1"/>
  <c r="W2999" i="1"/>
  <c r="Z2999" i="1"/>
  <c r="W3035" i="1"/>
  <c r="Y3035" i="1" s="1"/>
  <c r="Z3035" i="1"/>
  <c r="W3041" i="1"/>
  <c r="Y3041" i="1" s="1"/>
  <c r="Z3041" i="1"/>
  <c r="W3049" i="1"/>
  <c r="Y3049" i="1" s="1"/>
  <c r="Z3049" i="1"/>
  <c r="W3077" i="1"/>
  <c r="Y3077" i="1" s="1"/>
  <c r="Z3077" i="1"/>
  <c r="AA3107" i="1"/>
  <c r="V3107" i="1"/>
  <c r="X3107" i="1"/>
  <c r="AA3215" i="1"/>
  <c r="V3215" i="1"/>
  <c r="X3215" i="1"/>
  <c r="AA3247" i="1"/>
  <c r="V3247" i="1"/>
  <c r="X3247" i="1"/>
  <c r="AA3279" i="1"/>
  <c r="V3279" i="1"/>
  <c r="X3279" i="1"/>
  <c r="V2545" i="1"/>
  <c r="Y2546" i="1"/>
  <c r="Y2547" i="1"/>
  <c r="Z2548" i="1"/>
  <c r="Z2549" i="1"/>
  <c r="Y2554" i="1"/>
  <c r="Y2555" i="1"/>
  <c r="Z2556" i="1"/>
  <c r="AB2556" i="1" s="1"/>
  <c r="Z2557" i="1"/>
  <c r="AB2557" i="1" s="1"/>
  <c r="Y2562" i="1"/>
  <c r="Z2563" i="1"/>
  <c r="AB2563" i="1" s="1"/>
  <c r="Y2566" i="1"/>
  <c r="Z2567" i="1"/>
  <c r="AB2567" i="1" s="1"/>
  <c r="Z2571" i="1"/>
  <c r="AB2571" i="1" s="1"/>
  <c r="Z2575" i="1"/>
  <c r="AB2575" i="1" s="1"/>
  <c r="Y2578" i="1"/>
  <c r="Z2579" i="1"/>
  <c r="AB2579" i="1" s="1"/>
  <c r="Z2583" i="1"/>
  <c r="AB2583" i="1" s="1"/>
  <c r="Y2586" i="1"/>
  <c r="Z2587" i="1"/>
  <c r="Z2588" i="1"/>
  <c r="Y2598" i="1"/>
  <c r="Y2602" i="1"/>
  <c r="Y2604" i="1"/>
  <c r="Y2608" i="1"/>
  <c r="Y2612" i="1"/>
  <c r="Y2616" i="1"/>
  <c r="Y2618" i="1"/>
  <c r="Y2620" i="1"/>
  <c r="Y2622" i="1"/>
  <c r="Y2626" i="1"/>
  <c r="Y2628" i="1"/>
  <c r="Y2630" i="1"/>
  <c r="Y2634" i="1"/>
  <c r="Y2636" i="1"/>
  <c r="Y2638" i="1"/>
  <c r="Y2646" i="1"/>
  <c r="Y2652" i="1"/>
  <c r="Y2654" i="1"/>
  <c r="Y2660" i="1"/>
  <c r="Y2662" i="1"/>
  <c r="Y2666" i="1"/>
  <c r="Y2668" i="1"/>
  <c r="Y2672" i="1"/>
  <c r="Y2676" i="1"/>
  <c r="Y2680" i="1"/>
  <c r="Y2684" i="1"/>
  <c r="Y2686" i="1"/>
  <c r="Y2692" i="1"/>
  <c r="Y2694" i="1"/>
  <c r="Y2696" i="1"/>
  <c r="Y2700" i="1"/>
  <c r="Y2702" i="1"/>
  <c r="Y2712" i="1"/>
  <c r="Y2716" i="1"/>
  <c r="Y2718" i="1"/>
  <c r="Y2722" i="1"/>
  <c r="Y2724" i="1"/>
  <c r="Y2726" i="1"/>
  <c r="Y2734" i="1"/>
  <c r="Y2736" i="1"/>
  <c r="Y2742" i="1"/>
  <c r="Y2744" i="1"/>
  <c r="Y2748" i="1"/>
  <c r="Y2750" i="1"/>
  <c r="Y2754" i="1"/>
  <c r="Y2756" i="1"/>
  <c r="Y2758" i="1"/>
  <c r="Y2766" i="1"/>
  <c r="Y2768" i="1"/>
  <c r="Y2772" i="1"/>
  <c r="Y2774" i="1"/>
  <c r="Y2776" i="1"/>
  <c r="Y2780" i="1"/>
  <c r="Y2782" i="1"/>
  <c r="Y2784" i="1"/>
  <c r="Y2788" i="1"/>
  <c r="Y2794" i="1"/>
  <c r="Y2800" i="1"/>
  <c r="Y2802" i="1"/>
  <c r="Y2804" i="1"/>
  <c r="Y2806" i="1"/>
  <c r="Y2808" i="1"/>
  <c r="Y2810" i="1"/>
  <c r="Y2818" i="1"/>
  <c r="Y2820" i="1"/>
  <c r="Y2822" i="1"/>
  <c r="Y2832" i="1"/>
  <c r="Y2838" i="1"/>
  <c r="Y2840" i="1"/>
  <c r="Y2852" i="1"/>
  <c r="Y2854" i="1"/>
  <c r="Y2862" i="1"/>
  <c r="Y2864" i="1"/>
  <c r="AA2867" i="1"/>
  <c r="V2867" i="1"/>
  <c r="X2867" i="1"/>
  <c r="AA2883" i="1"/>
  <c r="V2883" i="1"/>
  <c r="X2883" i="1"/>
  <c r="AA2899" i="1"/>
  <c r="V2899" i="1"/>
  <c r="X2899" i="1"/>
  <c r="W2915" i="1"/>
  <c r="Y2915" i="1" s="1"/>
  <c r="Z2915" i="1"/>
  <c r="W2923" i="1"/>
  <c r="Y2923" i="1" s="1"/>
  <c r="Z2923" i="1"/>
  <c r="W2931" i="1"/>
  <c r="Y2931" i="1" s="1"/>
  <c r="Z2931" i="1"/>
  <c r="W2947" i="1"/>
  <c r="Y2947" i="1" s="1"/>
  <c r="Z2947" i="1"/>
  <c r="AA2957" i="1"/>
  <c r="V2957" i="1"/>
  <c r="X2957" i="1"/>
  <c r="AA2965" i="1"/>
  <c r="V2965" i="1"/>
  <c r="X2965" i="1"/>
  <c r="AA2973" i="1"/>
  <c r="V2973" i="1"/>
  <c r="X2973" i="1"/>
  <c r="AA2981" i="1"/>
  <c r="V2981" i="1"/>
  <c r="X2981" i="1"/>
  <c r="AA2989" i="1"/>
  <c r="V2989" i="1"/>
  <c r="X2989" i="1"/>
  <c r="W3003" i="1"/>
  <c r="Y3003" i="1" s="1"/>
  <c r="Z3003" i="1"/>
  <c r="W3023" i="1"/>
  <c r="Z3023" i="1"/>
  <c r="AA3055" i="1"/>
  <c r="V3055" i="1"/>
  <c r="X3055" i="1"/>
  <c r="W3085" i="1"/>
  <c r="Y3085" i="1" s="1"/>
  <c r="Z3085" i="1"/>
  <c r="W3123" i="1"/>
  <c r="Y3123" i="1" s="1"/>
  <c r="Z3123" i="1"/>
  <c r="W3181" i="1"/>
  <c r="Y3181" i="1" s="1"/>
  <c r="Z3181" i="1"/>
  <c r="AA3207" i="1"/>
  <c r="V3207" i="1"/>
  <c r="X3207" i="1"/>
  <c r="AA3239" i="1"/>
  <c r="V3239" i="1"/>
  <c r="X3239" i="1"/>
  <c r="AA3271" i="1"/>
  <c r="V3271" i="1"/>
  <c r="X3271" i="1"/>
  <c r="W3303" i="1"/>
  <c r="Y3303" i="1" s="1"/>
  <c r="Z3303" i="1"/>
  <c r="X3445" i="1"/>
  <c r="AA3445" i="1"/>
  <c r="AB3445" i="1" s="1"/>
  <c r="V3445" i="1"/>
  <c r="X3461" i="1"/>
  <c r="AA3461" i="1"/>
  <c r="V3461" i="1"/>
  <c r="X3477" i="1"/>
  <c r="Y3477" i="1" s="1"/>
  <c r="AA3477" i="1"/>
  <c r="V3477" i="1"/>
  <c r="X3493" i="1"/>
  <c r="Y3493" i="1" s="1"/>
  <c r="AA3493" i="1"/>
  <c r="AB3493" i="1" s="1"/>
  <c r="V3493" i="1"/>
  <c r="X3509" i="1"/>
  <c r="Y3509" i="1" s="1"/>
  <c r="AA3509" i="1"/>
  <c r="AB3509" i="1" s="1"/>
  <c r="V3509" i="1"/>
  <c r="X3525" i="1"/>
  <c r="AA3525" i="1"/>
  <c r="V3525" i="1"/>
  <c r="W3642" i="1"/>
  <c r="Z3642" i="1"/>
  <c r="AA3648" i="1"/>
  <c r="V3648" i="1"/>
  <c r="X3648" i="1"/>
  <c r="Y2544" i="1"/>
  <c r="Z2546" i="1"/>
  <c r="AB2546" i="1" s="1"/>
  <c r="Z2547" i="1"/>
  <c r="AB2547" i="1" s="1"/>
  <c r="Y2552" i="1"/>
  <c r="Z2554" i="1"/>
  <c r="AB2554" i="1" s="1"/>
  <c r="Z2555" i="1"/>
  <c r="Y2560" i="1"/>
  <c r="Z2562" i="1"/>
  <c r="AB2562" i="1" s="1"/>
  <c r="Z2566" i="1"/>
  <c r="AB2566" i="1" s="1"/>
  <c r="Z2570" i="1"/>
  <c r="AB2570" i="1" s="1"/>
  <c r="Z2574" i="1"/>
  <c r="AB2574" i="1" s="1"/>
  <c r="Y2577" i="1"/>
  <c r="Z2578" i="1"/>
  <c r="AB2578" i="1" s="1"/>
  <c r="Z2582" i="1"/>
  <c r="Z2586" i="1"/>
  <c r="Y2591" i="1"/>
  <c r="Y2592" i="1"/>
  <c r="Z2593" i="1"/>
  <c r="Z2594" i="1"/>
  <c r="AB2594" i="1" s="1"/>
  <c r="Y2597" i="1"/>
  <c r="Y2629" i="1"/>
  <c r="Y2683" i="1"/>
  <c r="Y2701" i="1"/>
  <c r="Y2723" i="1"/>
  <c r="Y2725" i="1"/>
  <c r="Y2749" i="1"/>
  <c r="Y2761" i="1"/>
  <c r="Y2797" i="1"/>
  <c r="Y2813" i="1"/>
  <c r="AB2866" i="1"/>
  <c r="AA2879" i="1"/>
  <c r="V2879" i="1"/>
  <c r="X2879" i="1"/>
  <c r="AA2895" i="1"/>
  <c r="V2895" i="1"/>
  <c r="X2895" i="1"/>
  <c r="AA2935" i="1"/>
  <c r="V2935" i="1"/>
  <c r="X2935" i="1"/>
  <c r="W2951" i="1"/>
  <c r="Y2951" i="1" s="1"/>
  <c r="Z2951" i="1"/>
  <c r="W2959" i="1"/>
  <c r="Y2959" i="1" s="1"/>
  <c r="Z2959" i="1"/>
  <c r="W2967" i="1"/>
  <c r="Y2967" i="1" s="1"/>
  <c r="Z2967" i="1"/>
  <c r="W2975" i="1"/>
  <c r="Y2975" i="1" s="1"/>
  <c r="Z2975" i="1"/>
  <c r="W2983" i="1"/>
  <c r="Y2983" i="1" s="1"/>
  <c r="Z2983" i="1"/>
  <c r="W2991" i="1"/>
  <c r="Y2991" i="1" s="1"/>
  <c r="Z2991" i="1"/>
  <c r="AA3039" i="1"/>
  <c r="V3039" i="1"/>
  <c r="X3039" i="1"/>
  <c r="W3065" i="1"/>
  <c r="Y3065" i="1" s="1"/>
  <c r="Z3065" i="1"/>
  <c r="AA3091" i="1"/>
  <c r="V3091" i="1"/>
  <c r="X3091" i="1"/>
  <c r="AA3199" i="1"/>
  <c r="V3199" i="1"/>
  <c r="X3199" i="1"/>
  <c r="AA3231" i="1"/>
  <c r="V3231" i="1"/>
  <c r="X3231" i="1"/>
  <c r="AA3263" i="1"/>
  <c r="V3263" i="1"/>
  <c r="X3263" i="1"/>
  <c r="AA3295" i="1"/>
  <c r="V3295" i="1"/>
  <c r="X3295" i="1"/>
  <c r="W2866" i="1"/>
  <c r="Y2866" i="1" s="1"/>
  <c r="Y2868" i="1"/>
  <c r="W2869" i="1"/>
  <c r="Z2869" i="1"/>
  <c r="W2873" i="1"/>
  <c r="Z2873" i="1"/>
  <c r="Y2876" i="1"/>
  <c r="W2877" i="1"/>
  <c r="Z2877" i="1"/>
  <c r="W2881" i="1"/>
  <c r="Z2881" i="1"/>
  <c r="AB2882" i="1"/>
  <c r="W2885" i="1"/>
  <c r="Z2885" i="1"/>
  <c r="AB2886" i="1"/>
  <c r="W2889" i="1"/>
  <c r="Z2889" i="1"/>
  <c r="AB2890" i="1"/>
  <c r="W2893" i="1"/>
  <c r="Z2893" i="1"/>
  <c r="AB2894" i="1"/>
  <c r="W2897" i="1"/>
  <c r="Z2897" i="1"/>
  <c r="W2901" i="1"/>
  <c r="Z2901" i="1"/>
  <c r="AB2902" i="1"/>
  <c r="W2905" i="1"/>
  <c r="Z2905" i="1"/>
  <c r="AB2906" i="1"/>
  <c r="W2909" i="1"/>
  <c r="Z2909" i="1"/>
  <c r="AB2912" i="1"/>
  <c r="AA2915" i="1"/>
  <c r="V2915" i="1"/>
  <c r="W2917" i="1"/>
  <c r="Z2917" i="1"/>
  <c r="AB2920" i="1"/>
  <c r="AA2923" i="1"/>
  <c r="V2923" i="1"/>
  <c r="W2925" i="1"/>
  <c r="Z2925" i="1"/>
  <c r="Y2928" i="1"/>
  <c r="AA2931" i="1"/>
  <c r="V2931" i="1"/>
  <c r="W2933" i="1"/>
  <c r="Z2933" i="1"/>
  <c r="AB2934" i="1"/>
  <c r="Y2936" i="1"/>
  <c r="W2937" i="1"/>
  <c r="Z2937" i="1"/>
  <c r="AB2940" i="1"/>
  <c r="AA2943" i="1"/>
  <c r="V2943" i="1"/>
  <c r="AA2947" i="1"/>
  <c r="V2947" i="1"/>
  <c r="AA2951" i="1"/>
  <c r="V2951" i="1"/>
  <c r="W2953" i="1"/>
  <c r="Z2953" i="1"/>
  <c r="AB2956" i="1"/>
  <c r="AA2959" i="1"/>
  <c r="V2959" i="1"/>
  <c r="W2961" i="1"/>
  <c r="Z2961" i="1"/>
  <c r="AB2964" i="1"/>
  <c r="AA2967" i="1"/>
  <c r="V2967" i="1"/>
  <c r="W2969" i="1"/>
  <c r="Z2969" i="1"/>
  <c r="Y2972" i="1"/>
  <c r="AA2975" i="1"/>
  <c r="V2975" i="1"/>
  <c r="W2977" i="1"/>
  <c r="Z2977" i="1"/>
  <c r="Y2980" i="1"/>
  <c r="AA2983" i="1"/>
  <c r="V2983" i="1"/>
  <c r="W2985" i="1"/>
  <c r="Z2985" i="1"/>
  <c r="Y2988" i="1"/>
  <c r="AB2988" i="1"/>
  <c r="AA2991" i="1"/>
  <c r="V2991" i="1"/>
  <c r="W2993" i="1"/>
  <c r="Z2993" i="1"/>
  <c r="AA2997" i="1"/>
  <c r="V2997" i="1"/>
  <c r="AA2999" i="1"/>
  <c r="V2999" i="1"/>
  <c r="AA3001" i="1"/>
  <c r="V3001" i="1"/>
  <c r="X3001" i="1"/>
  <c r="W3007" i="1"/>
  <c r="Z3007" i="1"/>
  <c r="W3009" i="1"/>
  <c r="Z3009" i="1"/>
  <c r="W3011" i="1"/>
  <c r="Y3011" i="1" s="1"/>
  <c r="Z3011" i="1"/>
  <c r="AA3023" i="1"/>
  <c r="V3023" i="1"/>
  <c r="X3023" i="1"/>
  <c r="W3031" i="1"/>
  <c r="Z3031" i="1"/>
  <c r="AA3035" i="1"/>
  <c r="AB3035" i="1" s="1"/>
  <c r="V3035" i="1"/>
  <c r="Y3036" i="1"/>
  <c r="W3037" i="1"/>
  <c r="Y3037" i="1" s="1"/>
  <c r="Z3037" i="1"/>
  <c r="AB3038" i="1"/>
  <c r="W3045" i="1"/>
  <c r="Z3045" i="1"/>
  <c r="AA3051" i="1"/>
  <c r="V3051" i="1"/>
  <c r="X3051" i="1"/>
  <c r="W3061" i="1"/>
  <c r="Y3061" i="1" s="1"/>
  <c r="Z3061" i="1"/>
  <c r="AA3067" i="1"/>
  <c r="V3067" i="1"/>
  <c r="X3067" i="1"/>
  <c r="Y3068" i="1"/>
  <c r="W3079" i="1"/>
  <c r="Y3079" i="1" s="1"/>
  <c r="Z3079" i="1"/>
  <c r="AA3087" i="1"/>
  <c r="V3087" i="1"/>
  <c r="X3087" i="1"/>
  <c r="W3097" i="1"/>
  <c r="Y3097" i="1" s="1"/>
  <c r="Z3097" i="1"/>
  <c r="AA3103" i="1"/>
  <c r="V3103" i="1"/>
  <c r="X3103" i="1"/>
  <c r="Y3104" i="1"/>
  <c r="W3119" i="1"/>
  <c r="Y3119" i="1" s="1"/>
  <c r="Z3119" i="1"/>
  <c r="AA3125" i="1"/>
  <c r="V3125" i="1"/>
  <c r="X3125" i="1"/>
  <c r="W3185" i="1"/>
  <c r="Z3185" i="1"/>
  <c r="W3193" i="1"/>
  <c r="Y3193" i="1" s="1"/>
  <c r="Z3193" i="1"/>
  <c r="W3201" i="1"/>
  <c r="Y3201" i="1" s="1"/>
  <c r="Z3201" i="1"/>
  <c r="W3209" i="1"/>
  <c r="Y3209" i="1" s="1"/>
  <c r="Z3209" i="1"/>
  <c r="W3217" i="1"/>
  <c r="Y3217" i="1" s="1"/>
  <c r="Z3217" i="1"/>
  <c r="W3225" i="1"/>
  <c r="Y3225" i="1" s="1"/>
  <c r="Z3225" i="1"/>
  <c r="W3233" i="1"/>
  <c r="Z3233" i="1"/>
  <c r="W3241" i="1"/>
  <c r="Y3241" i="1" s="1"/>
  <c r="Z3241" i="1"/>
  <c r="W3249" i="1"/>
  <c r="Y3249" i="1" s="1"/>
  <c r="Z3249" i="1"/>
  <c r="W3257" i="1"/>
  <c r="Y3257" i="1" s="1"/>
  <c r="Z3257" i="1"/>
  <c r="W3265" i="1"/>
  <c r="Y3265" i="1" s="1"/>
  <c r="Z3265" i="1"/>
  <c r="W3273" i="1"/>
  <c r="Y3273" i="1" s="1"/>
  <c r="Z3273" i="1"/>
  <c r="W3281" i="1"/>
  <c r="Y3281" i="1" s="1"/>
  <c r="Z3281" i="1"/>
  <c r="W3289" i="1"/>
  <c r="Y3289" i="1" s="1"/>
  <c r="Z3289" i="1"/>
  <c r="W3297" i="1"/>
  <c r="Z3297" i="1"/>
  <c r="AA3307" i="1"/>
  <c r="V3307" i="1"/>
  <c r="X3307" i="1"/>
  <c r="AA3315" i="1"/>
  <c r="V3315" i="1"/>
  <c r="X3315" i="1"/>
  <c r="AA3323" i="1"/>
  <c r="V3323" i="1"/>
  <c r="X3323" i="1"/>
  <c r="AA3331" i="1"/>
  <c r="V3331" i="1"/>
  <c r="X3331" i="1"/>
  <c r="AA3339" i="1"/>
  <c r="V3339" i="1"/>
  <c r="X3339" i="1"/>
  <c r="AA3347" i="1"/>
  <c r="V3347" i="1"/>
  <c r="X3347" i="1"/>
  <c r="AA3355" i="1"/>
  <c r="V3355" i="1"/>
  <c r="X3355" i="1"/>
  <c r="AA3363" i="1"/>
  <c r="V3363" i="1"/>
  <c r="X3363" i="1"/>
  <c r="AA3371" i="1"/>
  <c r="V3371" i="1"/>
  <c r="X3371" i="1"/>
  <c r="AA3379" i="1"/>
  <c r="V3379" i="1"/>
  <c r="X3379" i="1"/>
  <c r="AA3387" i="1"/>
  <c r="V3387" i="1"/>
  <c r="X3387" i="1"/>
  <c r="AA3395" i="1"/>
  <c r="V3395" i="1"/>
  <c r="X3395" i="1"/>
  <c r="AA3403" i="1"/>
  <c r="V3403" i="1"/>
  <c r="X3403" i="1"/>
  <c r="X3441" i="1"/>
  <c r="Y3441" i="1" s="1"/>
  <c r="AA3441" i="1"/>
  <c r="AB3441" i="1" s="1"/>
  <c r="V3441" i="1"/>
  <c r="X3457" i="1"/>
  <c r="Y3457" i="1" s="1"/>
  <c r="AA3457" i="1"/>
  <c r="AB3457" i="1" s="1"/>
  <c r="V3457" i="1"/>
  <c r="X3473" i="1"/>
  <c r="Y3473" i="1" s="1"/>
  <c r="AA3473" i="1"/>
  <c r="AB3473" i="1" s="1"/>
  <c r="V3473" i="1"/>
  <c r="X3489" i="1"/>
  <c r="Y3489" i="1" s="1"/>
  <c r="AA3489" i="1"/>
  <c r="AB3489" i="1" s="1"/>
  <c r="V3489" i="1"/>
  <c r="X3505" i="1"/>
  <c r="Y3505" i="1" s="1"/>
  <c r="AA3505" i="1"/>
  <c r="AB3505" i="1" s="1"/>
  <c r="V3505" i="1"/>
  <c r="X3521" i="1"/>
  <c r="AA3521" i="1"/>
  <c r="AB3521" i="1" s="1"/>
  <c r="V3521" i="1"/>
  <c r="X3537" i="1"/>
  <c r="Y3537" i="1" s="1"/>
  <c r="AA3537" i="1"/>
  <c r="V3537" i="1"/>
  <c r="W4079" i="1"/>
  <c r="Y4079" i="1" s="1"/>
  <c r="V4079" i="1"/>
  <c r="Z4079" i="1"/>
  <c r="W4085" i="1"/>
  <c r="Y4085" i="1" s="1"/>
  <c r="V4085" i="1"/>
  <c r="Z4085" i="1"/>
  <c r="AB4085" i="1" s="1"/>
  <c r="AA2869" i="1"/>
  <c r="V2869" i="1"/>
  <c r="AA2873" i="1"/>
  <c r="V2873" i="1"/>
  <c r="AA2877" i="1"/>
  <c r="AB2877" i="1" s="1"/>
  <c r="V2877" i="1"/>
  <c r="AA2881" i="1"/>
  <c r="V2881" i="1"/>
  <c r="AA2885" i="1"/>
  <c r="V2885" i="1"/>
  <c r="AA2889" i="1"/>
  <c r="V2889" i="1"/>
  <c r="AA2893" i="1"/>
  <c r="V2893" i="1"/>
  <c r="AA2897" i="1"/>
  <c r="V2897" i="1"/>
  <c r="AA2901" i="1"/>
  <c r="V2901" i="1"/>
  <c r="AA2905" i="1"/>
  <c r="V2905" i="1"/>
  <c r="AA2909" i="1"/>
  <c r="AB2909" i="1" s="1"/>
  <c r="V2909" i="1"/>
  <c r="W2911" i="1"/>
  <c r="Y2911" i="1" s="1"/>
  <c r="Z2911" i="1"/>
  <c r="AA2917" i="1"/>
  <c r="V2917" i="1"/>
  <c r="W2919" i="1"/>
  <c r="Y2919" i="1" s="1"/>
  <c r="Z2919" i="1"/>
  <c r="AA2925" i="1"/>
  <c r="V2925" i="1"/>
  <c r="W2927" i="1"/>
  <c r="Y2927" i="1" s="1"/>
  <c r="Z2927" i="1"/>
  <c r="Y2930" i="1"/>
  <c r="AA2933" i="1"/>
  <c r="V2933" i="1"/>
  <c r="AA2937" i="1"/>
  <c r="V2937" i="1"/>
  <c r="W2939" i="1"/>
  <c r="Y2939" i="1" s="1"/>
  <c r="Z2939" i="1"/>
  <c r="Y2942" i="1"/>
  <c r="W2945" i="1"/>
  <c r="Y2945" i="1" s="1"/>
  <c r="Z2945" i="1"/>
  <c r="W2949" i="1"/>
  <c r="Y2949" i="1" s="1"/>
  <c r="Z2949" i="1"/>
  <c r="AA2953" i="1"/>
  <c r="V2953" i="1"/>
  <c r="W2955" i="1"/>
  <c r="Y2955" i="1" s="1"/>
  <c r="Z2955" i="1"/>
  <c r="AA2961" i="1"/>
  <c r="V2961" i="1"/>
  <c r="W2963" i="1"/>
  <c r="Y2963" i="1" s="1"/>
  <c r="Z2963" i="1"/>
  <c r="Y2966" i="1"/>
  <c r="AA2969" i="1"/>
  <c r="AB2969" i="1" s="1"/>
  <c r="V2969" i="1"/>
  <c r="W2971" i="1"/>
  <c r="Y2971" i="1" s="1"/>
  <c r="Z2971" i="1"/>
  <c r="AA2977" i="1"/>
  <c r="V2977" i="1"/>
  <c r="W2979" i="1"/>
  <c r="Y2979" i="1" s="1"/>
  <c r="Z2979" i="1"/>
  <c r="Y2982" i="1"/>
  <c r="AA2985" i="1"/>
  <c r="AB2985" i="1" s="1"/>
  <c r="V2985" i="1"/>
  <c r="W2987" i="1"/>
  <c r="Y2987" i="1" s="1"/>
  <c r="Z2987" i="1"/>
  <c r="AA2993" i="1"/>
  <c r="V2993" i="1"/>
  <c r="W2995" i="1"/>
  <c r="Y2995" i="1" s="1"/>
  <c r="Z2995" i="1"/>
  <c r="Y2998" i="1"/>
  <c r="Y2999" i="1"/>
  <c r="Y3002" i="1"/>
  <c r="AA3005" i="1"/>
  <c r="V3005" i="1"/>
  <c r="AA3007" i="1"/>
  <c r="AB3007" i="1" s="1"/>
  <c r="V3007" i="1"/>
  <c r="AA3009" i="1"/>
  <c r="V3009" i="1"/>
  <c r="X3009" i="1"/>
  <c r="Y3009" i="1" s="1"/>
  <c r="W3015" i="1"/>
  <c r="Y3015" i="1" s="1"/>
  <c r="Z3015" i="1"/>
  <c r="W3017" i="1"/>
  <c r="Z3017" i="1"/>
  <c r="W3019" i="1"/>
  <c r="Y3019" i="1" s="1"/>
  <c r="Z3019" i="1"/>
  <c r="Y3024" i="1"/>
  <c r="W3027" i="1"/>
  <c r="Y3027" i="1" s="1"/>
  <c r="Z3027" i="1"/>
  <c r="AA3031" i="1"/>
  <c r="V3031" i="1"/>
  <c r="W3033" i="1"/>
  <c r="Y3033" i="1" s="1"/>
  <c r="Z3033" i="1"/>
  <c r="AA3043" i="1"/>
  <c r="V3043" i="1"/>
  <c r="AA3045" i="1"/>
  <c r="V3045" i="1"/>
  <c r="AA3047" i="1"/>
  <c r="V3047" i="1"/>
  <c r="X3047" i="1"/>
  <c r="W3057" i="1"/>
  <c r="Y3057" i="1" s="1"/>
  <c r="Z3057" i="1"/>
  <c r="AA3063" i="1"/>
  <c r="V3063" i="1"/>
  <c r="X3063" i="1"/>
  <c r="W3073" i="1"/>
  <c r="Y3073" i="1" s="1"/>
  <c r="Z3073" i="1"/>
  <c r="W3081" i="1"/>
  <c r="Y3081" i="1" s="1"/>
  <c r="Z3081" i="1"/>
  <c r="W3093" i="1"/>
  <c r="Y3093" i="1" s="1"/>
  <c r="Z3093" i="1"/>
  <c r="AA3099" i="1"/>
  <c r="V3099" i="1"/>
  <c r="X3099" i="1"/>
  <c r="Y3100" i="1"/>
  <c r="Y3101" i="1"/>
  <c r="W3109" i="1"/>
  <c r="Y3109" i="1" s="1"/>
  <c r="Z3109" i="1"/>
  <c r="AA3121" i="1"/>
  <c r="V3121" i="1"/>
  <c r="X3121" i="1"/>
  <c r="Y3122" i="1"/>
  <c r="AA3133" i="1"/>
  <c r="V3133" i="1"/>
  <c r="X3133" i="1"/>
  <c r="AA3141" i="1"/>
  <c r="V3141" i="1"/>
  <c r="X3141" i="1"/>
  <c r="AA3149" i="1"/>
  <c r="V3149" i="1"/>
  <c r="X3149" i="1"/>
  <c r="AA3157" i="1"/>
  <c r="V3157" i="1"/>
  <c r="X3157" i="1"/>
  <c r="AA3165" i="1"/>
  <c r="V3165" i="1"/>
  <c r="X3165" i="1"/>
  <c r="W3173" i="1"/>
  <c r="Y3173" i="1" s="1"/>
  <c r="Z3173" i="1"/>
  <c r="W3309" i="1"/>
  <c r="Y3309" i="1" s="1"/>
  <c r="Z3309" i="1"/>
  <c r="W3317" i="1"/>
  <c r="Y3317" i="1" s="1"/>
  <c r="Z3317" i="1"/>
  <c r="W3325" i="1"/>
  <c r="Y3325" i="1" s="1"/>
  <c r="Z3325" i="1"/>
  <c r="W3333" i="1"/>
  <c r="Y3333" i="1" s="1"/>
  <c r="Z3333" i="1"/>
  <c r="W3341" i="1"/>
  <c r="Y3341" i="1" s="1"/>
  <c r="Z3341" i="1"/>
  <c r="W3349" i="1"/>
  <c r="Y3349" i="1" s="1"/>
  <c r="Z3349" i="1"/>
  <c r="W3357" i="1"/>
  <c r="Y3357" i="1" s="1"/>
  <c r="Z3357" i="1"/>
  <c r="W3365" i="1"/>
  <c r="Y3365" i="1" s="1"/>
  <c r="Z3365" i="1"/>
  <c r="W3373" i="1"/>
  <c r="Y3373" i="1" s="1"/>
  <c r="Z3373" i="1"/>
  <c r="W3381" i="1"/>
  <c r="Y3381" i="1" s="1"/>
  <c r="Z3381" i="1"/>
  <c r="W3389" i="1"/>
  <c r="Y3389" i="1" s="1"/>
  <c r="Z3389" i="1"/>
  <c r="W3397" i="1"/>
  <c r="Y3397" i="1" s="1"/>
  <c r="Z3397" i="1"/>
  <c r="W3405" i="1"/>
  <c r="Y3405" i="1" s="1"/>
  <c r="Z3405" i="1"/>
  <c r="X3437" i="1"/>
  <c r="Y3437" i="1" s="1"/>
  <c r="AA3437" i="1"/>
  <c r="AB3437" i="1" s="1"/>
  <c r="V3437" i="1"/>
  <c r="X3453" i="1"/>
  <c r="Y3453" i="1" s="1"/>
  <c r="AA3453" i="1"/>
  <c r="AB3453" i="1" s="1"/>
  <c r="V3453" i="1"/>
  <c r="X3469" i="1"/>
  <c r="Y3469" i="1" s="1"/>
  <c r="AA3469" i="1"/>
  <c r="AB3469" i="1" s="1"/>
  <c r="V3469" i="1"/>
  <c r="X3485" i="1"/>
  <c r="Y3485" i="1" s="1"/>
  <c r="AA3485" i="1"/>
  <c r="AB3485" i="1" s="1"/>
  <c r="V3485" i="1"/>
  <c r="X3501" i="1"/>
  <c r="Y3501" i="1" s="1"/>
  <c r="AA3501" i="1"/>
  <c r="AB3501" i="1" s="1"/>
  <c r="V3501" i="1"/>
  <c r="X3517" i="1"/>
  <c r="Y3517" i="1" s="1"/>
  <c r="AA3517" i="1"/>
  <c r="AB3517" i="1" s="1"/>
  <c r="V3517" i="1"/>
  <c r="X3533" i="1"/>
  <c r="Y3533" i="1" s="1"/>
  <c r="AA3533" i="1"/>
  <c r="AB3533" i="1" s="1"/>
  <c r="V3533" i="1"/>
  <c r="W2867" i="1"/>
  <c r="Z2867" i="1"/>
  <c r="X2869" i="1"/>
  <c r="Y2870" i="1"/>
  <c r="W2871" i="1"/>
  <c r="Z2871" i="1"/>
  <c r="X2873" i="1"/>
  <c r="W2875" i="1"/>
  <c r="Z2875" i="1"/>
  <c r="X2877" i="1"/>
  <c r="W2879" i="1"/>
  <c r="Z2879" i="1"/>
  <c r="AB2880" i="1"/>
  <c r="X2881" i="1"/>
  <c r="W2883" i="1"/>
  <c r="Z2883" i="1"/>
  <c r="X2885" i="1"/>
  <c r="Y2886" i="1"/>
  <c r="W2887" i="1"/>
  <c r="Z2887" i="1"/>
  <c r="AB2888" i="1"/>
  <c r="X2889" i="1"/>
  <c r="Y2890" i="1"/>
  <c r="W2891" i="1"/>
  <c r="Z2891" i="1"/>
  <c r="AB2892" i="1"/>
  <c r="X2893" i="1"/>
  <c r="W2895" i="1"/>
  <c r="Z2895" i="1"/>
  <c r="AB2896" i="1"/>
  <c r="X2897" i="1"/>
  <c r="W2899" i="1"/>
  <c r="Z2899" i="1"/>
  <c r="X2901" i="1"/>
  <c r="Y2901" i="1" s="1"/>
  <c r="W2903" i="1"/>
  <c r="Z2903" i="1"/>
  <c r="X2905" i="1"/>
  <c r="Y2906" i="1"/>
  <c r="W2907" i="1"/>
  <c r="Z2907" i="1"/>
  <c r="X2909" i="1"/>
  <c r="AA2911" i="1"/>
  <c r="V2911" i="1"/>
  <c r="W2913" i="1"/>
  <c r="Z2913" i="1"/>
  <c r="AB2916" i="1"/>
  <c r="X2917" i="1"/>
  <c r="AA2919" i="1"/>
  <c r="V2919" i="1"/>
  <c r="W2921" i="1"/>
  <c r="Z2921" i="1"/>
  <c r="X2925" i="1"/>
  <c r="AA2927" i="1"/>
  <c r="V2927" i="1"/>
  <c r="W2929" i="1"/>
  <c r="Z2929" i="1"/>
  <c r="AB2932" i="1"/>
  <c r="X2933" i="1"/>
  <c r="Y2934" i="1"/>
  <c r="W2935" i="1"/>
  <c r="Z2935" i="1"/>
  <c r="X2937" i="1"/>
  <c r="AA2939" i="1"/>
  <c r="V2939" i="1"/>
  <c r="W2941" i="1"/>
  <c r="Z2941" i="1"/>
  <c r="AA2945" i="1"/>
  <c r="V2945" i="1"/>
  <c r="AA2949" i="1"/>
  <c r="V2949" i="1"/>
  <c r="AB2952" i="1"/>
  <c r="X2953" i="1"/>
  <c r="AA2955" i="1"/>
  <c r="V2955" i="1"/>
  <c r="W2957" i="1"/>
  <c r="Z2957" i="1"/>
  <c r="X2961" i="1"/>
  <c r="AA2963" i="1"/>
  <c r="AB2963" i="1" s="1"/>
  <c r="V2963" i="1"/>
  <c r="W2965" i="1"/>
  <c r="Z2965" i="1"/>
  <c r="AB2968" i="1"/>
  <c r="X2969" i="1"/>
  <c r="AA2971" i="1"/>
  <c r="V2971" i="1"/>
  <c r="W2973" i="1"/>
  <c r="Z2973" i="1"/>
  <c r="X2977" i="1"/>
  <c r="AA2979" i="1"/>
  <c r="V2979" i="1"/>
  <c r="W2981" i="1"/>
  <c r="Z2981" i="1"/>
  <c r="X2985" i="1"/>
  <c r="AA2987" i="1"/>
  <c r="V2987" i="1"/>
  <c r="W2989" i="1"/>
  <c r="Z2989" i="1"/>
  <c r="X2993" i="1"/>
  <c r="AA2995" i="1"/>
  <c r="AB2995" i="1" s="1"/>
  <c r="V2995" i="1"/>
  <c r="X3005" i="1"/>
  <c r="AB3006" i="1"/>
  <c r="X3007" i="1"/>
  <c r="AA3013" i="1"/>
  <c r="V3013" i="1"/>
  <c r="AA3015" i="1"/>
  <c r="AB3015" i="1" s="1"/>
  <c r="V3015" i="1"/>
  <c r="AA3017" i="1"/>
  <c r="V3017" i="1"/>
  <c r="X3017" i="1"/>
  <c r="AA3027" i="1"/>
  <c r="V3027" i="1"/>
  <c r="Y3028" i="1"/>
  <c r="W3029" i="1"/>
  <c r="Y3029" i="1" s="1"/>
  <c r="Z3029" i="1"/>
  <c r="AB3030" i="1"/>
  <c r="X3031" i="1"/>
  <c r="W3039" i="1"/>
  <c r="Z3039" i="1"/>
  <c r="X3043" i="1"/>
  <c r="AB3044" i="1"/>
  <c r="X3045" i="1"/>
  <c r="W3053" i="1"/>
  <c r="Y3053" i="1" s="1"/>
  <c r="Z3053" i="1"/>
  <c r="AA3059" i="1"/>
  <c r="V3059" i="1"/>
  <c r="X3059" i="1"/>
  <c r="W3069" i="1"/>
  <c r="Y3069" i="1" s="1"/>
  <c r="Z3069" i="1"/>
  <c r="W3075" i="1"/>
  <c r="Y3075" i="1" s="1"/>
  <c r="Z3075" i="1"/>
  <c r="W3083" i="1"/>
  <c r="Y3083" i="1" s="1"/>
  <c r="Z3083" i="1"/>
  <c r="W3089" i="1"/>
  <c r="Y3089" i="1" s="1"/>
  <c r="Z3089" i="1"/>
  <c r="AA3095" i="1"/>
  <c r="V3095" i="1"/>
  <c r="X3095" i="1"/>
  <c r="W3105" i="1"/>
  <c r="Y3105" i="1" s="1"/>
  <c r="Z3105" i="1"/>
  <c r="AA3111" i="1"/>
  <c r="V3111" i="1"/>
  <c r="X3111" i="1"/>
  <c r="AA3113" i="1"/>
  <c r="V3113" i="1"/>
  <c r="X3113" i="1"/>
  <c r="AA3115" i="1"/>
  <c r="V3115" i="1"/>
  <c r="X3115" i="1"/>
  <c r="AA3117" i="1"/>
  <c r="V3117" i="1"/>
  <c r="X3117" i="1"/>
  <c r="W3127" i="1"/>
  <c r="Y3127" i="1" s="1"/>
  <c r="Z3127" i="1"/>
  <c r="W3135" i="1"/>
  <c r="Y3135" i="1" s="1"/>
  <c r="Z3135" i="1"/>
  <c r="W3143" i="1"/>
  <c r="Y3143" i="1" s="1"/>
  <c r="Z3143" i="1"/>
  <c r="W3151" i="1"/>
  <c r="Y3151" i="1" s="1"/>
  <c r="Z3151" i="1"/>
  <c r="W3159" i="1"/>
  <c r="Y3159" i="1" s="1"/>
  <c r="Z3159" i="1"/>
  <c r="W3167" i="1"/>
  <c r="Y3167" i="1" s="1"/>
  <c r="Z3167" i="1"/>
  <c r="W3177" i="1"/>
  <c r="Y3177" i="1" s="1"/>
  <c r="Z3177" i="1"/>
  <c r="Y3185" i="1"/>
  <c r="Y3233" i="1"/>
  <c r="Y3297" i="1"/>
  <c r="Y3305" i="1"/>
  <c r="X3433" i="1"/>
  <c r="Y3433" i="1" s="1"/>
  <c r="AA3433" i="1"/>
  <c r="AB3433" i="1" s="1"/>
  <c r="V3433" i="1"/>
  <c r="X3449" i="1"/>
  <c r="Y3449" i="1" s="1"/>
  <c r="AA3449" i="1"/>
  <c r="AB3449" i="1" s="1"/>
  <c r="V3449" i="1"/>
  <c r="X3465" i="1"/>
  <c r="Y3465" i="1" s="1"/>
  <c r="AA3465" i="1"/>
  <c r="AB3465" i="1" s="1"/>
  <c r="V3465" i="1"/>
  <c r="X3481" i="1"/>
  <c r="Y3481" i="1" s="1"/>
  <c r="AA3481" i="1"/>
  <c r="AB3481" i="1" s="1"/>
  <c r="V3481" i="1"/>
  <c r="X3497" i="1"/>
  <c r="AA3497" i="1"/>
  <c r="AB3497" i="1" s="1"/>
  <c r="V3497" i="1"/>
  <c r="X3513" i="1"/>
  <c r="Y3513" i="1" s="1"/>
  <c r="AA3513" i="1"/>
  <c r="AB3513" i="1" s="1"/>
  <c r="V3513" i="1"/>
  <c r="X3529" i="1"/>
  <c r="Y3529" i="1" s="1"/>
  <c r="AA3529" i="1"/>
  <c r="AB3529" i="1" s="1"/>
  <c r="V3529" i="1"/>
  <c r="Y2996" i="1"/>
  <c r="W2997" i="1"/>
  <c r="Y2997" i="1" s="1"/>
  <c r="Z2997" i="1"/>
  <c r="Y3000" i="1"/>
  <c r="AB3000" i="1"/>
  <c r="AA3003" i="1"/>
  <c r="AB3003" i="1" s="1"/>
  <c r="V3003" i="1"/>
  <c r="W3005" i="1"/>
  <c r="Z3005" i="1"/>
  <c r="AB3008" i="1"/>
  <c r="AA3011" i="1"/>
  <c r="V3011" i="1"/>
  <c r="W3013" i="1"/>
  <c r="Y3013" i="1" s="1"/>
  <c r="Z3013" i="1"/>
  <c r="Y3016" i="1"/>
  <c r="AA3019" i="1"/>
  <c r="AB3019" i="1" s="1"/>
  <c r="V3019" i="1"/>
  <c r="W3021" i="1"/>
  <c r="Z3021" i="1"/>
  <c r="AA3025" i="1"/>
  <c r="V3025" i="1"/>
  <c r="AA3029" i="1"/>
  <c r="V3029" i="1"/>
  <c r="AA3033" i="1"/>
  <c r="V3033" i="1"/>
  <c r="AA3037" i="1"/>
  <c r="V3037" i="1"/>
  <c r="AA3041" i="1"/>
  <c r="V3041" i="1"/>
  <c r="W3043" i="1"/>
  <c r="Z3043" i="1"/>
  <c r="Y3046" i="1"/>
  <c r="AB3046" i="1"/>
  <c r="AA3049" i="1"/>
  <c r="AB3049" i="1" s="1"/>
  <c r="V3049" i="1"/>
  <c r="W3051" i="1"/>
  <c r="Z3051" i="1"/>
  <c r="AA3057" i="1"/>
  <c r="V3057" i="1"/>
  <c r="W3059" i="1"/>
  <c r="Z3059" i="1"/>
  <c r="Y3062" i="1"/>
  <c r="AA3065" i="1"/>
  <c r="V3065" i="1"/>
  <c r="W3067" i="1"/>
  <c r="Z3067" i="1"/>
  <c r="Y3070" i="1"/>
  <c r="AB3070" i="1"/>
  <c r="AA3073" i="1"/>
  <c r="V3073" i="1"/>
  <c r="AA3077" i="1"/>
  <c r="V3077" i="1"/>
  <c r="AA3081" i="1"/>
  <c r="AB3081" i="1" s="1"/>
  <c r="V3081" i="1"/>
  <c r="AA3085" i="1"/>
  <c r="V3085" i="1"/>
  <c r="W3087" i="1"/>
  <c r="Z3087" i="1"/>
  <c r="Y3090" i="1"/>
  <c r="AA3093" i="1"/>
  <c r="V3093" i="1"/>
  <c r="W3095" i="1"/>
  <c r="Z3095" i="1"/>
  <c r="Y3098" i="1"/>
  <c r="AB3098" i="1"/>
  <c r="AA3101" i="1"/>
  <c r="V3101" i="1"/>
  <c r="W3103" i="1"/>
  <c r="Z3103" i="1"/>
  <c r="Y3106" i="1"/>
  <c r="AB3106" i="1"/>
  <c r="AA3109" i="1"/>
  <c r="V3109" i="1"/>
  <c r="W3111" i="1"/>
  <c r="Z3111" i="1"/>
  <c r="W3115" i="1"/>
  <c r="Z3115" i="1"/>
  <c r="AA3119" i="1"/>
  <c r="V3119" i="1"/>
  <c r="W3121" i="1"/>
  <c r="Z3121" i="1"/>
  <c r="Y3124" i="1"/>
  <c r="AB3124" i="1"/>
  <c r="AA3127" i="1"/>
  <c r="V3127" i="1"/>
  <c r="W3129" i="1"/>
  <c r="Z3129" i="1"/>
  <c r="AA3135" i="1"/>
  <c r="V3135" i="1"/>
  <c r="W3137" i="1"/>
  <c r="Z3137" i="1"/>
  <c r="Y3140" i="1"/>
  <c r="AB3140" i="1"/>
  <c r="AA3143" i="1"/>
  <c r="V3143" i="1"/>
  <c r="W3145" i="1"/>
  <c r="Z3145" i="1"/>
  <c r="AA3151" i="1"/>
  <c r="V3151" i="1"/>
  <c r="W3153" i="1"/>
  <c r="Z3153" i="1"/>
  <c r="Y3156" i="1"/>
  <c r="AB3156" i="1"/>
  <c r="AA3159" i="1"/>
  <c r="V3159" i="1"/>
  <c r="W3161" i="1"/>
  <c r="Z3161" i="1"/>
  <c r="Y3164" i="1"/>
  <c r="AA3167" i="1"/>
  <c r="V3167" i="1"/>
  <c r="W3169" i="1"/>
  <c r="Z3169" i="1"/>
  <c r="AA3173" i="1"/>
  <c r="V3173" i="1"/>
  <c r="AA3177" i="1"/>
  <c r="V3177" i="1"/>
  <c r="AA3181" i="1"/>
  <c r="V3181" i="1"/>
  <c r="AA3185" i="1"/>
  <c r="V3185" i="1"/>
  <c r="W3187" i="1"/>
  <c r="Z3187" i="1"/>
  <c r="Y3190" i="1"/>
  <c r="AB3190" i="1"/>
  <c r="AA3193" i="1"/>
  <c r="V3193" i="1"/>
  <c r="W3195" i="1"/>
  <c r="Z3195" i="1"/>
  <c r="Y3198" i="1"/>
  <c r="AB3198" i="1"/>
  <c r="AA3201" i="1"/>
  <c r="V3201" i="1"/>
  <c r="W3203" i="1"/>
  <c r="Z3203" i="1"/>
  <c r="Y3206" i="1"/>
  <c r="AA3209" i="1"/>
  <c r="V3209" i="1"/>
  <c r="W3211" i="1"/>
  <c r="Z3211" i="1"/>
  <c r="AB3214" i="1"/>
  <c r="AA3217" i="1"/>
  <c r="V3217" i="1"/>
  <c r="W3219" i="1"/>
  <c r="Z3219" i="1"/>
  <c r="Y3222" i="1"/>
  <c r="AA3225" i="1"/>
  <c r="V3225" i="1"/>
  <c r="W3227" i="1"/>
  <c r="Z3227" i="1"/>
  <c r="Y3230" i="1"/>
  <c r="AA3233" i="1"/>
  <c r="V3233" i="1"/>
  <c r="W3235" i="1"/>
  <c r="Z3235" i="1"/>
  <c r="AB3238" i="1"/>
  <c r="AA3241" i="1"/>
  <c r="V3241" i="1"/>
  <c r="W3243" i="1"/>
  <c r="Z3243" i="1"/>
  <c r="Y3246" i="1"/>
  <c r="AB3246" i="1"/>
  <c r="AA3249" i="1"/>
  <c r="V3249" i="1"/>
  <c r="W3251" i="1"/>
  <c r="Z3251" i="1"/>
  <c r="Y3254" i="1"/>
  <c r="AA3257" i="1"/>
  <c r="V3257" i="1"/>
  <c r="W3259" i="1"/>
  <c r="Z3259" i="1"/>
  <c r="AA3265" i="1"/>
  <c r="AB3265" i="1" s="1"/>
  <c r="V3265" i="1"/>
  <c r="W3267" i="1"/>
  <c r="Z3267" i="1"/>
  <c r="Y3270" i="1"/>
  <c r="AB3270" i="1"/>
  <c r="AA3273" i="1"/>
  <c r="V3273" i="1"/>
  <c r="W3275" i="1"/>
  <c r="Z3275" i="1"/>
  <c r="Y3278" i="1"/>
  <c r="AB3278" i="1"/>
  <c r="AA3281" i="1"/>
  <c r="AB3281" i="1" s="1"/>
  <c r="V3281" i="1"/>
  <c r="W3283" i="1"/>
  <c r="Z3283" i="1"/>
  <c r="Y3286" i="1"/>
  <c r="AB3286" i="1"/>
  <c r="AA3289" i="1"/>
  <c r="V3289" i="1"/>
  <c r="W3291" i="1"/>
  <c r="Z3291" i="1"/>
  <c r="Y3294" i="1"/>
  <c r="AA3297" i="1"/>
  <c r="AB3297" i="1" s="1"/>
  <c r="V3297" i="1"/>
  <c r="W3299" i="1"/>
  <c r="Z3299" i="1"/>
  <c r="AA3303" i="1"/>
  <c r="V3303" i="1"/>
  <c r="Y3306" i="1"/>
  <c r="AA3309" i="1"/>
  <c r="V3309" i="1"/>
  <c r="W3311" i="1"/>
  <c r="Z3311" i="1"/>
  <c r="Y3314" i="1"/>
  <c r="AB3314" i="1"/>
  <c r="AA3317" i="1"/>
  <c r="V3317" i="1"/>
  <c r="W3319" i="1"/>
  <c r="Z3319" i="1"/>
  <c r="Y3322" i="1"/>
  <c r="AA3325" i="1"/>
  <c r="V3325" i="1"/>
  <c r="W3327" i="1"/>
  <c r="Z3327" i="1"/>
  <c r="Y3330" i="1"/>
  <c r="AA3333" i="1"/>
  <c r="V3333" i="1"/>
  <c r="W3335" i="1"/>
  <c r="Z3335" i="1"/>
  <c r="AB3338" i="1"/>
  <c r="AA3341" i="1"/>
  <c r="AB3341" i="1" s="1"/>
  <c r="V3341" i="1"/>
  <c r="W3343" i="1"/>
  <c r="Z3343" i="1"/>
  <c r="Y3346" i="1"/>
  <c r="AB3346" i="1"/>
  <c r="AA3349" i="1"/>
  <c r="V3349" i="1"/>
  <c r="W3351" i="1"/>
  <c r="Z3351" i="1"/>
  <c r="Y3354" i="1"/>
  <c r="AA3357" i="1"/>
  <c r="V3357" i="1"/>
  <c r="W3359" i="1"/>
  <c r="Z3359" i="1"/>
  <c r="Y3362" i="1"/>
  <c r="AB3362" i="1"/>
  <c r="AA3365" i="1"/>
  <c r="V3365" i="1"/>
  <c r="W3367" i="1"/>
  <c r="Z3367" i="1"/>
  <c r="AB3370" i="1"/>
  <c r="AA3373" i="1"/>
  <c r="V3373" i="1"/>
  <c r="W3375" i="1"/>
  <c r="Z3375" i="1"/>
  <c r="Y3378" i="1"/>
  <c r="AB3378" i="1"/>
  <c r="AA3381" i="1"/>
  <c r="V3381" i="1"/>
  <c r="W3383" i="1"/>
  <c r="Z3383" i="1"/>
  <c r="AA3389" i="1"/>
  <c r="V3389" i="1"/>
  <c r="W3391" i="1"/>
  <c r="Z3391" i="1"/>
  <c r="AB3394" i="1"/>
  <c r="AA3397" i="1"/>
  <c r="V3397" i="1"/>
  <c r="W3399" i="1"/>
  <c r="Z3399" i="1"/>
  <c r="AB3402" i="1"/>
  <c r="AA3405" i="1"/>
  <c r="V3405" i="1"/>
  <c r="Y3406" i="1"/>
  <c r="Y3407" i="1"/>
  <c r="Y3414" i="1"/>
  <c r="Y3415" i="1"/>
  <c r="Y3422" i="1"/>
  <c r="Y3430" i="1"/>
  <c r="AA3660" i="1"/>
  <c r="V3660" i="1"/>
  <c r="X3660" i="1"/>
  <c r="W3680" i="1"/>
  <c r="Z3680" i="1"/>
  <c r="AA3692" i="1"/>
  <c r="V3692" i="1"/>
  <c r="X3692" i="1"/>
  <c r="W3706" i="1"/>
  <c r="Z3706" i="1"/>
  <c r="AA3712" i="1"/>
  <c r="V3712" i="1"/>
  <c r="X3712" i="1"/>
  <c r="W3722" i="1"/>
  <c r="Z3722" i="1"/>
  <c r="AA3129" i="1"/>
  <c r="AB3129" i="1" s="1"/>
  <c r="V3129" i="1"/>
  <c r="W3131" i="1"/>
  <c r="Y3131" i="1" s="1"/>
  <c r="Z3131" i="1"/>
  <c r="Y3134" i="1"/>
  <c r="AA3137" i="1"/>
  <c r="V3137" i="1"/>
  <c r="W3139" i="1"/>
  <c r="Y3139" i="1" s="1"/>
  <c r="Z3139" i="1"/>
  <c r="AA3145" i="1"/>
  <c r="V3145" i="1"/>
  <c r="W3147" i="1"/>
  <c r="Y3147" i="1" s="1"/>
  <c r="Z3147" i="1"/>
  <c r="AA3153" i="1"/>
  <c r="V3153" i="1"/>
  <c r="W3155" i="1"/>
  <c r="Y3155" i="1" s="1"/>
  <c r="Z3155" i="1"/>
  <c r="AA3161" i="1"/>
  <c r="V3161" i="1"/>
  <c r="W3163" i="1"/>
  <c r="Y3163" i="1" s="1"/>
  <c r="Z3163" i="1"/>
  <c r="Y3166" i="1"/>
  <c r="AA3169" i="1"/>
  <c r="V3169" i="1"/>
  <c r="W3171" i="1"/>
  <c r="Y3171" i="1" s="1"/>
  <c r="Z3171" i="1"/>
  <c r="W3175" i="1"/>
  <c r="Y3175" i="1" s="1"/>
  <c r="Z3175" i="1"/>
  <c r="W3179" i="1"/>
  <c r="Y3179" i="1" s="1"/>
  <c r="Z3179" i="1"/>
  <c r="W3183" i="1"/>
  <c r="Y3183" i="1" s="1"/>
  <c r="Z3183" i="1"/>
  <c r="AA3187" i="1"/>
  <c r="V3187" i="1"/>
  <c r="W3189" i="1"/>
  <c r="Y3189" i="1" s="1"/>
  <c r="Z3189" i="1"/>
  <c r="AA3195" i="1"/>
  <c r="AB3195" i="1" s="1"/>
  <c r="V3195" i="1"/>
  <c r="W3197" i="1"/>
  <c r="Y3197" i="1" s="1"/>
  <c r="Z3197" i="1"/>
  <c r="Y3200" i="1"/>
  <c r="AA3203" i="1"/>
  <c r="V3203" i="1"/>
  <c r="W3205" i="1"/>
  <c r="Y3205" i="1" s="1"/>
  <c r="Z3205" i="1"/>
  <c r="Y3208" i="1"/>
  <c r="AA3211" i="1"/>
  <c r="V3211" i="1"/>
  <c r="W3213" i="1"/>
  <c r="Y3213" i="1" s="1"/>
  <c r="Z3213" i="1"/>
  <c r="Y3216" i="1"/>
  <c r="AA3219" i="1"/>
  <c r="V3219" i="1"/>
  <c r="W3221" i="1"/>
  <c r="Y3221" i="1" s="1"/>
  <c r="Z3221" i="1"/>
  <c r="Y3224" i="1"/>
  <c r="AA3227" i="1"/>
  <c r="V3227" i="1"/>
  <c r="W3229" i="1"/>
  <c r="Y3229" i="1" s="1"/>
  <c r="Z3229" i="1"/>
  <c r="Y3232" i="1"/>
  <c r="AA3235" i="1"/>
  <c r="V3235" i="1"/>
  <c r="W3237" i="1"/>
  <c r="Y3237" i="1" s="1"/>
  <c r="Z3237" i="1"/>
  <c r="AA3243" i="1"/>
  <c r="V3243" i="1"/>
  <c r="W3245" i="1"/>
  <c r="Y3245" i="1" s="1"/>
  <c r="Z3245" i="1"/>
  <c r="Y3248" i="1"/>
  <c r="AA3251" i="1"/>
  <c r="V3251" i="1"/>
  <c r="W3253" i="1"/>
  <c r="Y3253" i="1" s="1"/>
  <c r="Z3253" i="1"/>
  <c r="Y3256" i="1"/>
  <c r="AA3259" i="1"/>
  <c r="V3259" i="1"/>
  <c r="W3261" i="1"/>
  <c r="Y3261" i="1" s="1"/>
  <c r="Z3261" i="1"/>
  <c r="Y3264" i="1"/>
  <c r="AA3267" i="1"/>
  <c r="V3267" i="1"/>
  <c r="W3269" i="1"/>
  <c r="Y3269" i="1" s="1"/>
  <c r="Z3269" i="1"/>
  <c r="AA3275" i="1"/>
  <c r="V3275" i="1"/>
  <c r="W3277" i="1"/>
  <c r="Y3277" i="1" s="1"/>
  <c r="Z3277" i="1"/>
  <c r="Y3280" i="1"/>
  <c r="AA3283" i="1"/>
  <c r="V3283" i="1"/>
  <c r="W3285" i="1"/>
  <c r="Y3285" i="1" s="1"/>
  <c r="Z3285" i="1"/>
  <c r="AA3291" i="1"/>
  <c r="V3291" i="1"/>
  <c r="W3293" i="1"/>
  <c r="Y3293" i="1" s="1"/>
  <c r="Z3293" i="1"/>
  <c r="Y3296" i="1"/>
  <c r="AA3299" i="1"/>
  <c r="V3299" i="1"/>
  <c r="W3301" i="1"/>
  <c r="Y3301" i="1" s="1"/>
  <c r="Z3301" i="1"/>
  <c r="W3305" i="1"/>
  <c r="Z3305" i="1"/>
  <c r="AA3311" i="1"/>
  <c r="AB3311" i="1" s="1"/>
  <c r="V3311" i="1"/>
  <c r="W3313" i="1"/>
  <c r="Y3313" i="1" s="1"/>
  <c r="Z3313" i="1"/>
  <c r="AA3319" i="1"/>
  <c r="V3319" i="1"/>
  <c r="W3321" i="1"/>
  <c r="Y3321" i="1" s="1"/>
  <c r="Z3321" i="1"/>
  <c r="AA3327" i="1"/>
  <c r="V3327" i="1"/>
  <c r="W3329" i="1"/>
  <c r="Y3329" i="1" s="1"/>
  <c r="Z3329" i="1"/>
  <c r="Y3332" i="1"/>
  <c r="AA3335" i="1"/>
  <c r="V3335" i="1"/>
  <c r="W3337" i="1"/>
  <c r="Y3337" i="1" s="1"/>
  <c r="Z3337" i="1"/>
  <c r="AA3343" i="1"/>
  <c r="V3343" i="1"/>
  <c r="W3345" i="1"/>
  <c r="Y3345" i="1" s="1"/>
  <c r="Z3345" i="1"/>
  <c r="AA3351" i="1"/>
  <c r="V3351" i="1"/>
  <c r="W3353" i="1"/>
  <c r="Y3353" i="1" s="1"/>
  <c r="Z3353" i="1"/>
  <c r="AA3359" i="1"/>
  <c r="V3359" i="1"/>
  <c r="W3361" i="1"/>
  <c r="Y3361" i="1" s="1"/>
  <c r="Z3361" i="1"/>
  <c r="Y3364" i="1"/>
  <c r="AA3367" i="1"/>
  <c r="V3367" i="1"/>
  <c r="W3369" i="1"/>
  <c r="Y3369" i="1" s="1"/>
  <c r="Z3369" i="1"/>
  <c r="Y3372" i="1"/>
  <c r="AA3375" i="1"/>
  <c r="AB3375" i="1" s="1"/>
  <c r="V3375" i="1"/>
  <c r="W3377" i="1"/>
  <c r="Y3377" i="1" s="1"/>
  <c r="Z3377" i="1"/>
  <c r="AA3383" i="1"/>
  <c r="V3383" i="1"/>
  <c r="W3385" i="1"/>
  <c r="Y3385" i="1" s="1"/>
  <c r="Z3385" i="1"/>
  <c r="Y3388" i="1"/>
  <c r="AA3391" i="1"/>
  <c r="V3391" i="1"/>
  <c r="W3393" i="1"/>
  <c r="Y3393" i="1" s="1"/>
  <c r="Z3393" i="1"/>
  <c r="Y3396" i="1"/>
  <c r="AA3399" i="1"/>
  <c r="V3399" i="1"/>
  <c r="W3401" i="1"/>
  <c r="Y3401" i="1" s="1"/>
  <c r="Z3401" i="1"/>
  <c r="Y3417" i="1"/>
  <c r="Z3432" i="1"/>
  <c r="AB3432" i="1" s="1"/>
  <c r="W3432" i="1"/>
  <c r="Y3432" i="1" s="1"/>
  <c r="Z3436" i="1"/>
  <c r="W3436" i="1"/>
  <c r="Y3436" i="1" s="1"/>
  <c r="Z3440" i="1"/>
  <c r="AB3440" i="1" s="1"/>
  <c r="W3440" i="1"/>
  <c r="Y3440" i="1" s="1"/>
  <c r="Z3444" i="1"/>
  <c r="AB3444" i="1" s="1"/>
  <c r="W3444" i="1"/>
  <c r="Y3444" i="1" s="1"/>
  <c r="Z3448" i="1"/>
  <c r="AB3448" i="1" s="1"/>
  <c r="W3448" i="1"/>
  <c r="Y3448" i="1" s="1"/>
  <c r="Z3452" i="1"/>
  <c r="AB3452" i="1" s="1"/>
  <c r="W3452" i="1"/>
  <c r="Y3452" i="1" s="1"/>
  <c r="Z3456" i="1"/>
  <c r="AB3456" i="1" s="1"/>
  <c r="W3456" i="1"/>
  <c r="Y3456" i="1" s="1"/>
  <c r="Z3460" i="1"/>
  <c r="W3460" i="1"/>
  <c r="Y3460" i="1" s="1"/>
  <c r="Z3464" i="1"/>
  <c r="AB3464" i="1" s="1"/>
  <c r="W3464" i="1"/>
  <c r="Y3464" i="1" s="1"/>
  <c r="Z3468" i="1"/>
  <c r="AB3468" i="1" s="1"/>
  <c r="W3468" i="1"/>
  <c r="Y3468" i="1" s="1"/>
  <c r="Z3472" i="1"/>
  <c r="AB3472" i="1" s="1"/>
  <c r="W3472" i="1"/>
  <c r="Y3472" i="1" s="1"/>
  <c r="Z3476" i="1"/>
  <c r="AB3476" i="1" s="1"/>
  <c r="W3476" i="1"/>
  <c r="Y3476" i="1" s="1"/>
  <c r="Z3480" i="1"/>
  <c r="AB3480" i="1" s="1"/>
  <c r="W3480" i="1"/>
  <c r="Y3480" i="1" s="1"/>
  <c r="Z3484" i="1"/>
  <c r="W3484" i="1"/>
  <c r="Z3488" i="1"/>
  <c r="AB3488" i="1" s="1"/>
  <c r="W3488" i="1"/>
  <c r="Y3488" i="1" s="1"/>
  <c r="Z3492" i="1"/>
  <c r="W3492" i="1"/>
  <c r="Z3496" i="1"/>
  <c r="AB3496" i="1" s="1"/>
  <c r="W3496" i="1"/>
  <c r="Y3496" i="1" s="1"/>
  <c r="Z3500" i="1"/>
  <c r="AB3500" i="1" s="1"/>
  <c r="W3500" i="1"/>
  <c r="Y3500" i="1" s="1"/>
  <c r="Z3504" i="1"/>
  <c r="W3504" i="1"/>
  <c r="Z3508" i="1"/>
  <c r="AB3508" i="1" s="1"/>
  <c r="W3508" i="1"/>
  <c r="Y3508" i="1" s="1"/>
  <c r="Z3512" i="1"/>
  <c r="AB3512" i="1" s="1"/>
  <c r="W3512" i="1"/>
  <c r="Z3516" i="1"/>
  <c r="W3516" i="1"/>
  <c r="Z3520" i="1"/>
  <c r="AB3520" i="1" s="1"/>
  <c r="W3520" i="1"/>
  <c r="Z3524" i="1"/>
  <c r="AB3524" i="1" s="1"/>
  <c r="W3524" i="1"/>
  <c r="Y3524" i="1" s="1"/>
  <c r="Z3528" i="1"/>
  <c r="W3528" i="1"/>
  <c r="Z3532" i="1"/>
  <c r="AB3532" i="1" s="1"/>
  <c r="W3532" i="1"/>
  <c r="Y3532" i="1" s="1"/>
  <c r="Z3536" i="1"/>
  <c r="AB3536" i="1" s="1"/>
  <c r="W3536" i="1"/>
  <c r="AA3728" i="1"/>
  <c r="V3728" i="1"/>
  <c r="X3728" i="1"/>
  <c r="W3738" i="1"/>
  <c r="Z3738" i="1"/>
  <c r="AA3744" i="1"/>
  <c r="V3744" i="1"/>
  <c r="X3744" i="1"/>
  <c r="W3754" i="1"/>
  <c r="Z3754" i="1"/>
  <c r="AA3760" i="1"/>
  <c r="V3760" i="1"/>
  <c r="X3760" i="1"/>
  <c r="W3770" i="1"/>
  <c r="Z3770" i="1"/>
  <c r="AA3776" i="1"/>
  <c r="V3776" i="1"/>
  <c r="X3776" i="1"/>
  <c r="W3786" i="1"/>
  <c r="Z3786" i="1"/>
  <c r="AA3792" i="1"/>
  <c r="V3792" i="1"/>
  <c r="X3792" i="1"/>
  <c r="W3802" i="1"/>
  <c r="Z3802" i="1"/>
  <c r="AA3808" i="1"/>
  <c r="V3808" i="1"/>
  <c r="X3808" i="1"/>
  <c r="W3818" i="1"/>
  <c r="Z3818" i="1"/>
  <c r="AA3824" i="1"/>
  <c r="V3824" i="1"/>
  <c r="X3824" i="1"/>
  <c r="W3834" i="1"/>
  <c r="Z3834" i="1"/>
  <c r="AA3840" i="1"/>
  <c r="V3840" i="1"/>
  <c r="X3840" i="1"/>
  <c r="W3850" i="1"/>
  <c r="Z3850" i="1"/>
  <c r="AA3856" i="1"/>
  <c r="V3856" i="1"/>
  <c r="X3856" i="1"/>
  <c r="W3866" i="1"/>
  <c r="Z3866" i="1"/>
  <c r="AA3872" i="1"/>
  <c r="V3872" i="1"/>
  <c r="X3872" i="1"/>
  <c r="W3882" i="1"/>
  <c r="Z3882" i="1"/>
  <c r="AA3888" i="1"/>
  <c r="V3888" i="1"/>
  <c r="X3888" i="1"/>
  <c r="W3047" i="1"/>
  <c r="Z3047" i="1"/>
  <c r="AA3053" i="1"/>
  <c r="V3053" i="1"/>
  <c r="W3055" i="1"/>
  <c r="Z3055" i="1"/>
  <c r="AB3058" i="1"/>
  <c r="AA3061" i="1"/>
  <c r="V3061" i="1"/>
  <c r="W3063" i="1"/>
  <c r="Z3063" i="1"/>
  <c r="AA3069" i="1"/>
  <c r="AB3069" i="1" s="1"/>
  <c r="V3069" i="1"/>
  <c r="W3071" i="1"/>
  <c r="Z3071" i="1"/>
  <c r="AA3075" i="1"/>
  <c r="V3075" i="1"/>
  <c r="AA3079" i="1"/>
  <c r="V3079" i="1"/>
  <c r="AA3083" i="1"/>
  <c r="AB3083" i="1" s="1"/>
  <c r="V3083" i="1"/>
  <c r="AB3086" i="1"/>
  <c r="AA3089" i="1"/>
  <c r="V3089" i="1"/>
  <c r="W3091" i="1"/>
  <c r="Z3091" i="1"/>
  <c r="AB3094" i="1"/>
  <c r="AA3097" i="1"/>
  <c r="V3097" i="1"/>
  <c r="W3099" i="1"/>
  <c r="Z3099" i="1"/>
  <c r="AB3102" i="1"/>
  <c r="AA3105" i="1"/>
  <c r="V3105" i="1"/>
  <c r="W3107" i="1"/>
  <c r="Z3107" i="1"/>
  <c r="Y3112" i="1"/>
  <c r="W3113" i="1"/>
  <c r="Z3113" i="1"/>
  <c r="W3117" i="1"/>
  <c r="Z3117" i="1"/>
  <c r="AA3123" i="1"/>
  <c r="V3123" i="1"/>
  <c r="W3125" i="1"/>
  <c r="Z3125" i="1"/>
  <c r="X3129" i="1"/>
  <c r="AA3131" i="1"/>
  <c r="V3131" i="1"/>
  <c r="W3133" i="1"/>
  <c r="Z3133" i="1"/>
  <c r="X3137" i="1"/>
  <c r="AA3139" i="1"/>
  <c r="V3139" i="1"/>
  <c r="W3141" i="1"/>
  <c r="Z3141" i="1"/>
  <c r="X3145" i="1"/>
  <c r="AA3147" i="1"/>
  <c r="AB3147" i="1" s="1"/>
  <c r="V3147" i="1"/>
  <c r="W3149" i="1"/>
  <c r="Z3149" i="1"/>
  <c r="AB3152" i="1"/>
  <c r="X3153" i="1"/>
  <c r="AA3155" i="1"/>
  <c r="V3155" i="1"/>
  <c r="W3157" i="1"/>
  <c r="Z3157" i="1"/>
  <c r="AB3160" i="1"/>
  <c r="X3161" i="1"/>
  <c r="AA3163" i="1"/>
  <c r="AB3163" i="1" s="1"/>
  <c r="V3163" i="1"/>
  <c r="W3165" i="1"/>
  <c r="Z3165" i="1"/>
  <c r="AB3168" i="1"/>
  <c r="X3169" i="1"/>
  <c r="AA3171" i="1"/>
  <c r="V3171" i="1"/>
  <c r="AA3175" i="1"/>
  <c r="AB3175" i="1" s="1"/>
  <c r="V3175" i="1"/>
  <c r="AA3179" i="1"/>
  <c r="V3179" i="1"/>
  <c r="AA3183" i="1"/>
  <c r="AB3183" i="1" s="1"/>
  <c r="V3183" i="1"/>
  <c r="X3187" i="1"/>
  <c r="AA3189" i="1"/>
  <c r="V3189" i="1"/>
  <c r="W3191" i="1"/>
  <c r="Z3191" i="1"/>
  <c r="AB3194" i="1"/>
  <c r="X3195" i="1"/>
  <c r="AA3197" i="1"/>
  <c r="V3197" i="1"/>
  <c r="W3199" i="1"/>
  <c r="Z3199" i="1"/>
  <c r="AB3202" i="1"/>
  <c r="X3203" i="1"/>
  <c r="AA3205" i="1"/>
  <c r="V3205" i="1"/>
  <c r="W3207" i="1"/>
  <c r="Z3207" i="1"/>
  <c r="AB3210" i="1"/>
  <c r="X3211" i="1"/>
  <c r="AA3213" i="1"/>
  <c r="V3213" i="1"/>
  <c r="W3215" i="1"/>
  <c r="Z3215" i="1"/>
  <c r="AB3218" i="1"/>
  <c r="X3219" i="1"/>
  <c r="Y3219" i="1" s="1"/>
  <c r="AA3221" i="1"/>
  <c r="AB3221" i="1" s="1"/>
  <c r="V3221" i="1"/>
  <c r="W3223" i="1"/>
  <c r="Z3223" i="1"/>
  <c r="AB3226" i="1"/>
  <c r="X3227" i="1"/>
  <c r="AA3229" i="1"/>
  <c r="V3229" i="1"/>
  <c r="W3231" i="1"/>
  <c r="Z3231" i="1"/>
  <c r="X3235" i="1"/>
  <c r="AA3237" i="1"/>
  <c r="V3237" i="1"/>
  <c r="W3239" i="1"/>
  <c r="Z3239" i="1"/>
  <c r="AB3242" i="1"/>
  <c r="X3243" i="1"/>
  <c r="AA3245" i="1"/>
  <c r="V3245" i="1"/>
  <c r="W3247" i="1"/>
  <c r="Z3247" i="1"/>
  <c r="X3251" i="1"/>
  <c r="Y3251" i="1" s="1"/>
  <c r="AA3253" i="1"/>
  <c r="V3253" i="1"/>
  <c r="W3255" i="1"/>
  <c r="Z3255" i="1"/>
  <c r="AB3258" i="1"/>
  <c r="X3259" i="1"/>
  <c r="AA3261" i="1"/>
  <c r="V3261" i="1"/>
  <c r="W3263" i="1"/>
  <c r="Z3263" i="1"/>
  <c r="AB3266" i="1"/>
  <c r="X3267" i="1"/>
  <c r="Y3267" i="1" s="1"/>
  <c r="AA3269" i="1"/>
  <c r="V3269" i="1"/>
  <c r="W3271" i="1"/>
  <c r="Z3271" i="1"/>
  <c r="AB3274" i="1"/>
  <c r="X3275" i="1"/>
  <c r="AA3277" i="1"/>
  <c r="V3277" i="1"/>
  <c r="W3279" i="1"/>
  <c r="Z3279" i="1"/>
  <c r="X3283" i="1"/>
  <c r="Y3283" i="1" s="1"/>
  <c r="AA3285" i="1"/>
  <c r="V3285" i="1"/>
  <c r="W3287" i="1"/>
  <c r="Z3287" i="1"/>
  <c r="X3291" i="1"/>
  <c r="AA3293" i="1"/>
  <c r="V3293" i="1"/>
  <c r="W3295" i="1"/>
  <c r="Z3295" i="1"/>
  <c r="X3299" i="1"/>
  <c r="AA3301" i="1"/>
  <c r="V3301" i="1"/>
  <c r="AA3305" i="1"/>
  <c r="V3305" i="1"/>
  <c r="W3307" i="1"/>
  <c r="Z3307" i="1"/>
  <c r="X3311" i="1"/>
  <c r="AA3313" i="1"/>
  <c r="V3313" i="1"/>
  <c r="W3315" i="1"/>
  <c r="Z3315" i="1"/>
  <c r="AB3318" i="1"/>
  <c r="X3319" i="1"/>
  <c r="AA3321" i="1"/>
  <c r="V3321" i="1"/>
  <c r="W3323" i="1"/>
  <c r="Z3323" i="1"/>
  <c r="X3327" i="1"/>
  <c r="AA3329" i="1"/>
  <c r="AB3329" i="1" s="1"/>
  <c r="V3329" i="1"/>
  <c r="W3331" i="1"/>
  <c r="Z3331" i="1"/>
  <c r="AB3334" i="1"/>
  <c r="X3335" i="1"/>
  <c r="AA3337" i="1"/>
  <c r="V3337" i="1"/>
  <c r="W3339" i="1"/>
  <c r="Z3339" i="1"/>
  <c r="AB3342" i="1"/>
  <c r="X3343" i="1"/>
  <c r="AA3345" i="1"/>
  <c r="AB3345" i="1" s="1"/>
  <c r="V3345" i="1"/>
  <c r="W3347" i="1"/>
  <c r="Z3347" i="1"/>
  <c r="AB3350" i="1"/>
  <c r="X3351" i="1"/>
  <c r="AA3353" i="1"/>
  <c r="V3353" i="1"/>
  <c r="W3355" i="1"/>
  <c r="Z3355" i="1"/>
  <c r="X3359" i="1"/>
  <c r="AA3361" i="1"/>
  <c r="AB3361" i="1" s="1"/>
  <c r="V3361" i="1"/>
  <c r="W3363" i="1"/>
  <c r="Z3363" i="1"/>
  <c r="AB3366" i="1"/>
  <c r="X3367" i="1"/>
  <c r="AA3369" i="1"/>
  <c r="V3369" i="1"/>
  <c r="W3371" i="1"/>
  <c r="Z3371" i="1"/>
  <c r="X3375" i="1"/>
  <c r="Y3375" i="1" s="1"/>
  <c r="AA3377" i="1"/>
  <c r="V3377" i="1"/>
  <c r="W3379" i="1"/>
  <c r="Z3379" i="1"/>
  <c r="AB3382" i="1"/>
  <c r="X3383" i="1"/>
  <c r="AA3385" i="1"/>
  <c r="V3385" i="1"/>
  <c r="W3387" i="1"/>
  <c r="Z3387" i="1"/>
  <c r="AB3390" i="1"/>
  <c r="X3391" i="1"/>
  <c r="AA3393" i="1"/>
  <c r="V3393" i="1"/>
  <c r="W3395" i="1"/>
  <c r="Z3395" i="1"/>
  <c r="X3399" i="1"/>
  <c r="AA3401" i="1"/>
  <c r="V3401" i="1"/>
  <c r="W3403" i="1"/>
  <c r="Z3403" i="1"/>
  <c r="Y3410" i="1"/>
  <c r="W3664" i="1"/>
  <c r="Z3664" i="1"/>
  <c r="AA3676" i="1"/>
  <c r="V3676" i="1"/>
  <c r="X3676" i="1"/>
  <c r="AA3696" i="1"/>
  <c r="V3696" i="1"/>
  <c r="X3696" i="1"/>
  <c r="AA3718" i="1"/>
  <c r="V3718" i="1"/>
  <c r="X3718" i="1"/>
  <c r="X4104" i="1"/>
  <c r="Y4104" i="1" s="1"/>
  <c r="AA4104" i="1"/>
  <c r="V4104" i="1"/>
  <c r="V4111" i="1"/>
  <c r="AA4111" i="1"/>
  <c r="AB4111" i="1" s="1"/>
  <c r="X4111" i="1"/>
  <c r="X4136" i="1"/>
  <c r="Y4136" i="1" s="1"/>
  <c r="AA4136" i="1"/>
  <c r="AB4136" i="1" s="1"/>
  <c r="V4136" i="1"/>
  <c r="V4143" i="1"/>
  <c r="AA4143" i="1"/>
  <c r="AB4143" i="1" s="1"/>
  <c r="X4143" i="1"/>
  <c r="X4168" i="1"/>
  <c r="Y4168" i="1" s="1"/>
  <c r="AA4168" i="1"/>
  <c r="AB4168" i="1" s="1"/>
  <c r="V4168" i="1"/>
  <c r="X3541" i="1"/>
  <c r="Y3541" i="1" s="1"/>
  <c r="AA3541" i="1"/>
  <c r="AB3541" i="1" s="1"/>
  <c r="X3545" i="1"/>
  <c r="Y3545" i="1" s="1"/>
  <c r="AA3545" i="1"/>
  <c r="AB3545" i="1" s="1"/>
  <c r="X3549" i="1"/>
  <c r="Y3549" i="1" s="1"/>
  <c r="AA3549" i="1"/>
  <c r="AB3549" i="1" s="1"/>
  <c r="X3553" i="1"/>
  <c r="Y3553" i="1" s="1"/>
  <c r="AA3553" i="1"/>
  <c r="X3557" i="1"/>
  <c r="Y3557" i="1" s="1"/>
  <c r="AA3557" i="1"/>
  <c r="AB3557" i="1" s="1"/>
  <c r="X3561" i="1"/>
  <c r="Y3561" i="1" s="1"/>
  <c r="AA3561" i="1"/>
  <c r="AB3561" i="1" s="1"/>
  <c r="X3565" i="1"/>
  <c r="AA3565" i="1"/>
  <c r="AB3565" i="1" s="1"/>
  <c r="X3569" i="1"/>
  <c r="Y3569" i="1" s="1"/>
  <c r="AA3569" i="1"/>
  <c r="X3573" i="1"/>
  <c r="Y3573" i="1" s="1"/>
  <c r="AA3573" i="1"/>
  <c r="AB3573" i="1" s="1"/>
  <c r="X3577" i="1"/>
  <c r="Y3577" i="1" s="1"/>
  <c r="AA3577" i="1"/>
  <c r="X3581" i="1"/>
  <c r="Y3581" i="1" s="1"/>
  <c r="AA3581" i="1"/>
  <c r="AB3581" i="1" s="1"/>
  <c r="X3585" i="1"/>
  <c r="Y3585" i="1" s="1"/>
  <c r="AA3585" i="1"/>
  <c r="AB3585" i="1" s="1"/>
  <c r="X3589" i="1"/>
  <c r="Y3589" i="1" s="1"/>
  <c r="AA3589" i="1"/>
  <c r="AB3589" i="1" s="1"/>
  <c r="X3593" i="1"/>
  <c r="Y3593" i="1" s="1"/>
  <c r="AA3593" i="1"/>
  <c r="AB3593" i="1" s="1"/>
  <c r="X3597" i="1"/>
  <c r="AA3597" i="1"/>
  <c r="AB3597" i="1" s="1"/>
  <c r="X3601" i="1"/>
  <c r="AA3601" i="1"/>
  <c r="X3605" i="1"/>
  <c r="AA3605" i="1"/>
  <c r="AB3605" i="1" s="1"/>
  <c r="X3609" i="1"/>
  <c r="Y3609" i="1" s="1"/>
  <c r="AA3609" i="1"/>
  <c r="AB3609" i="1" s="1"/>
  <c r="X3613" i="1"/>
  <c r="Y3613" i="1" s="1"/>
  <c r="AA3613" i="1"/>
  <c r="AB3613" i="1" s="1"/>
  <c r="X3617" i="1"/>
  <c r="Y3617" i="1" s="1"/>
  <c r="AA3617" i="1"/>
  <c r="AB3617" i="1" s="1"/>
  <c r="X3621" i="1"/>
  <c r="Y3621" i="1" s="1"/>
  <c r="AA3621" i="1"/>
  <c r="AB3621" i="1" s="1"/>
  <c r="X3625" i="1"/>
  <c r="Y3625" i="1" s="1"/>
  <c r="AA3625" i="1"/>
  <c r="AB3625" i="1" s="1"/>
  <c r="X3629" i="1"/>
  <c r="Y3629" i="1" s="1"/>
  <c r="AA3629" i="1"/>
  <c r="AB3629" i="1" s="1"/>
  <c r="X3633" i="1"/>
  <c r="AA3633" i="1"/>
  <c r="W3636" i="1"/>
  <c r="Z3636" i="1"/>
  <c r="AA3642" i="1"/>
  <c r="V3642" i="1"/>
  <c r="X3642" i="1"/>
  <c r="AB3647" i="1"/>
  <c r="W3652" i="1"/>
  <c r="Z3652" i="1"/>
  <c r="AA3664" i="1"/>
  <c r="V3664" i="1"/>
  <c r="X3664" i="1"/>
  <c r="W3668" i="1"/>
  <c r="Z3668" i="1"/>
  <c r="AA3680" i="1"/>
  <c r="V3680" i="1"/>
  <c r="X3680" i="1"/>
  <c r="W3684" i="1"/>
  <c r="Z3684" i="1"/>
  <c r="W3700" i="1"/>
  <c r="Z3700" i="1"/>
  <c r="AA3706" i="1"/>
  <c r="V3706" i="1"/>
  <c r="X3706" i="1"/>
  <c r="AB3711" i="1"/>
  <c r="AA3722" i="1"/>
  <c r="V3722" i="1"/>
  <c r="X3722" i="1"/>
  <c r="AA3726" i="1"/>
  <c r="V3726" i="1"/>
  <c r="W3736" i="1"/>
  <c r="Z3736" i="1"/>
  <c r="AA3742" i="1"/>
  <c r="V3742" i="1"/>
  <c r="W3752" i="1"/>
  <c r="Z3752" i="1"/>
  <c r="AA3758" i="1"/>
  <c r="V3758" i="1"/>
  <c r="W3768" i="1"/>
  <c r="Z3768" i="1"/>
  <c r="AA3774" i="1"/>
  <c r="V3774" i="1"/>
  <c r="W3784" i="1"/>
  <c r="Z3784" i="1"/>
  <c r="AA3790" i="1"/>
  <c r="V3790" i="1"/>
  <c r="W3800" i="1"/>
  <c r="Z3800" i="1"/>
  <c r="AA3806" i="1"/>
  <c r="V3806" i="1"/>
  <c r="W3816" i="1"/>
  <c r="Z3816" i="1"/>
  <c r="AA3822" i="1"/>
  <c r="V3822" i="1"/>
  <c r="W3832" i="1"/>
  <c r="Z3832" i="1"/>
  <c r="AA3838" i="1"/>
  <c r="V3838" i="1"/>
  <c r="W3848" i="1"/>
  <c r="Z3848" i="1"/>
  <c r="AA3854" i="1"/>
  <c r="V3854" i="1"/>
  <c r="W3864" i="1"/>
  <c r="Z3864" i="1"/>
  <c r="AA3870" i="1"/>
  <c r="V3870" i="1"/>
  <c r="W3880" i="1"/>
  <c r="Z3880" i="1"/>
  <c r="AA3886" i="1"/>
  <c r="V3886" i="1"/>
  <c r="Z3896" i="1"/>
  <c r="W3896" i="1"/>
  <c r="Y3896" i="1" s="1"/>
  <c r="Z3898" i="1"/>
  <c r="W3898" i="1"/>
  <c r="Y3898" i="1" s="1"/>
  <c r="Z3904" i="1"/>
  <c r="W3904" i="1"/>
  <c r="Z3906" i="1"/>
  <c r="W3906" i="1"/>
  <c r="Y3906" i="1" s="1"/>
  <c r="Z3912" i="1"/>
  <c r="W3912" i="1"/>
  <c r="Y3912" i="1" s="1"/>
  <c r="Z3914" i="1"/>
  <c r="W3914" i="1"/>
  <c r="Y3914" i="1" s="1"/>
  <c r="Z3920" i="1"/>
  <c r="W3920" i="1"/>
  <c r="Y3920" i="1" s="1"/>
  <c r="Z3922" i="1"/>
  <c r="W3922" i="1"/>
  <c r="Y3922" i="1" s="1"/>
  <c r="Z3928" i="1"/>
  <c r="W3928" i="1"/>
  <c r="Z3930" i="1"/>
  <c r="W3930" i="1"/>
  <c r="Y3930" i="1" s="1"/>
  <c r="Z3936" i="1"/>
  <c r="W3936" i="1"/>
  <c r="Y3936" i="1" s="1"/>
  <c r="Z3938" i="1"/>
  <c r="W3938" i="1"/>
  <c r="Y3938" i="1" s="1"/>
  <c r="Z3944" i="1"/>
  <c r="W3944" i="1"/>
  <c r="Y3944" i="1" s="1"/>
  <c r="W3946" i="1"/>
  <c r="Z3946" i="1"/>
  <c r="W3962" i="1"/>
  <c r="Z3962" i="1"/>
  <c r="W3978" i="1"/>
  <c r="Z3978" i="1"/>
  <c r="W3994" i="1"/>
  <c r="Z3994" i="1"/>
  <c r="W4010" i="1"/>
  <c r="Z4010" i="1"/>
  <c r="W4026" i="1"/>
  <c r="Z4026" i="1"/>
  <c r="W4061" i="1"/>
  <c r="V4061" i="1"/>
  <c r="Z4061" i="1"/>
  <c r="AB4061" i="1" s="1"/>
  <c r="W4071" i="1"/>
  <c r="Y4071" i="1" s="1"/>
  <c r="V4071" i="1"/>
  <c r="Z4071" i="1"/>
  <c r="AB4071" i="1" s="1"/>
  <c r="AB4078" i="1"/>
  <c r="W4476" i="1"/>
  <c r="Z4476" i="1"/>
  <c r="V3432" i="1"/>
  <c r="Y3434" i="1"/>
  <c r="V3436" i="1"/>
  <c r="V3440" i="1"/>
  <c r="Y3442" i="1"/>
  <c r="V3444" i="1"/>
  <c r="V3448" i="1"/>
  <c r="V3452" i="1"/>
  <c r="Y3454" i="1"/>
  <c r="V3456" i="1"/>
  <c r="Y3458" i="1"/>
  <c r="V3460" i="1"/>
  <c r="V3464" i="1"/>
  <c r="V3468" i="1"/>
  <c r="V3472" i="1"/>
  <c r="Y3474" i="1"/>
  <c r="V3476" i="1"/>
  <c r="V3480" i="1"/>
  <c r="Y3482" i="1"/>
  <c r="V3484" i="1"/>
  <c r="V3488" i="1"/>
  <c r="Y3490" i="1"/>
  <c r="V3492" i="1"/>
  <c r="V3496" i="1"/>
  <c r="V3500" i="1"/>
  <c r="Y3502" i="1"/>
  <c r="V3504" i="1"/>
  <c r="Y3506" i="1"/>
  <c r="V3508" i="1"/>
  <c r="V3512" i="1"/>
  <c r="Y3514" i="1"/>
  <c r="V3516" i="1"/>
  <c r="Y3518" i="1"/>
  <c r="V3520" i="1"/>
  <c r="Y3522" i="1"/>
  <c r="V3524" i="1"/>
  <c r="V3528" i="1"/>
  <c r="Y3530" i="1"/>
  <c r="V3532" i="1"/>
  <c r="Y3534" i="1"/>
  <c r="V3536" i="1"/>
  <c r="Y3538" i="1"/>
  <c r="V3540" i="1"/>
  <c r="V3541" i="1"/>
  <c r="Y3542" i="1"/>
  <c r="V3544" i="1"/>
  <c r="V3545" i="1"/>
  <c r="V3548" i="1"/>
  <c r="V3549" i="1"/>
  <c r="Y3550" i="1"/>
  <c r="V3552" i="1"/>
  <c r="V3553" i="1"/>
  <c r="Y3554" i="1"/>
  <c r="V3556" i="1"/>
  <c r="V3557" i="1"/>
  <c r="V3560" i="1"/>
  <c r="V3561" i="1"/>
  <c r="Y3562" i="1"/>
  <c r="V3564" i="1"/>
  <c r="V3565" i="1"/>
  <c r="Y3566" i="1"/>
  <c r="V3568" i="1"/>
  <c r="V3569" i="1"/>
  <c r="V3572" i="1"/>
  <c r="V3573" i="1"/>
  <c r="V3576" i="1"/>
  <c r="V3577" i="1"/>
  <c r="Y3578" i="1"/>
  <c r="V3580" i="1"/>
  <c r="V3581" i="1"/>
  <c r="Y3582" i="1"/>
  <c r="V3584" i="1"/>
  <c r="V3585" i="1"/>
  <c r="Y3586" i="1"/>
  <c r="V3588" i="1"/>
  <c r="V3589" i="1"/>
  <c r="V3592" i="1"/>
  <c r="V3593" i="1"/>
  <c r="Y3594" i="1"/>
  <c r="V3596" i="1"/>
  <c r="V3597" i="1"/>
  <c r="Y3598" i="1"/>
  <c r="V3600" i="1"/>
  <c r="V3601" i="1"/>
  <c r="Y3602" i="1"/>
  <c r="V3604" i="1"/>
  <c r="V3605" i="1"/>
  <c r="V3608" i="1"/>
  <c r="V3609" i="1"/>
  <c r="V3612" i="1"/>
  <c r="V3613" i="1"/>
  <c r="Y3614" i="1"/>
  <c r="V3616" i="1"/>
  <c r="V3617" i="1"/>
  <c r="Y3618" i="1"/>
  <c r="V3620" i="1"/>
  <c r="V3621" i="1"/>
  <c r="V3624" i="1"/>
  <c r="V3625" i="1"/>
  <c r="V3628" i="1"/>
  <c r="V3629" i="1"/>
  <c r="Y3630" i="1"/>
  <c r="V3632" i="1"/>
  <c r="V3633" i="1"/>
  <c r="Y3634" i="1"/>
  <c r="AA3640" i="1"/>
  <c r="V3640" i="1"/>
  <c r="W3650" i="1"/>
  <c r="Z3650" i="1"/>
  <c r="W3656" i="1"/>
  <c r="Z3656" i="1"/>
  <c r="AA3668" i="1"/>
  <c r="V3668" i="1"/>
  <c r="X3668" i="1"/>
  <c r="W3672" i="1"/>
  <c r="Z3672" i="1"/>
  <c r="AA3684" i="1"/>
  <c r="V3684" i="1"/>
  <c r="X3684" i="1"/>
  <c r="W3688" i="1"/>
  <c r="Z3688" i="1"/>
  <c r="W3698" i="1"/>
  <c r="Z3698" i="1"/>
  <c r="AA3704" i="1"/>
  <c r="V3704" i="1"/>
  <c r="W3714" i="1"/>
  <c r="Z3714" i="1"/>
  <c r="X3726" i="1"/>
  <c r="W3730" i="1"/>
  <c r="Z3730" i="1"/>
  <c r="AA3736" i="1"/>
  <c r="V3736" i="1"/>
  <c r="X3736" i="1"/>
  <c r="X3742" i="1"/>
  <c r="W3746" i="1"/>
  <c r="Z3746" i="1"/>
  <c r="AA3752" i="1"/>
  <c r="AB3752" i="1" s="1"/>
  <c r="V3752" i="1"/>
  <c r="X3752" i="1"/>
  <c r="AB3757" i="1"/>
  <c r="X3758" i="1"/>
  <c r="W3762" i="1"/>
  <c r="Z3762" i="1"/>
  <c r="AA3768" i="1"/>
  <c r="V3768" i="1"/>
  <c r="X3768" i="1"/>
  <c r="AB3773" i="1"/>
  <c r="X3774" i="1"/>
  <c r="W3778" i="1"/>
  <c r="Z3778" i="1"/>
  <c r="AA3784" i="1"/>
  <c r="V3784" i="1"/>
  <c r="X3784" i="1"/>
  <c r="AB3789" i="1"/>
  <c r="X3790" i="1"/>
  <c r="W3794" i="1"/>
  <c r="Z3794" i="1"/>
  <c r="AA3800" i="1"/>
  <c r="V3800" i="1"/>
  <c r="X3800" i="1"/>
  <c r="AB3805" i="1"/>
  <c r="X3806" i="1"/>
  <c r="W3810" i="1"/>
  <c r="Z3810" i="1"/>
  <c r="AA3816" i="1"/>
  <c r="AB3816" i="1" s="1"/>
  <c r="V3816" i="1"/>
  <c r="X3816" i="1"/>
  <c r="X3822" i="1"/>
  <c r="W3826" i="1"/>
  <c r="Z3826" i="1"/>
  <c r="AA3832" i="1"/>
  <c r="V3832" i="1"/>
  <c r="X3832" i="1"/>
  <c r="AB3837" i="1"/>
  <c r="X3838" i="1"/>
  <c r="W3842" i="1"/>
  <c r="Z3842" i="1"/>
  <c r="AA3848" i="1"/>
  <c r="V3848" i="1"/>
  <c r="X3848" i="1"/>
  <c r="X3854" i="1"/>
  <c r="W3858" i="1"/>
  <c r="Z3858" i="1"/>
  <c r="AA3864" i="1"/>
  <c r="V3864" i="1"/>
  <c r="X3864" i="1"/>
  <c r="AB3869" i="1"/>
  <c r="X3870" i="1"/>
  <c r="W3874" i="1"/>
  <c r="Z3874" i="1"/>
  <c r="AA3880" i="1"/>
  <c r="AB3880" i="1" s="1"/>
  <c r="V3880" i="1"/>
  <c r="X3880" i="1"/>
  <c r="AB3885" i="1"/>
  <c r="X3886" i="1"/>
  <c r="Z3890" i="1"/>
  <c r="W3890" i="1"/>
  <c r="W3958" i="1"/>
  <c r="Z3958" i="1"/>
  <c r="W3974" i="1"/>
  <c r="Z3974" i="1"/>
  <c r="W3990" i="1"/>
  <c r="Z3990" i="1"/>
  <c r="W4006" i="1"/>
  <c r="Z4006" i="1"/>
  <c r="W4022" i="1"/>
  <c r="Z4022" i="1"/>
  <c r="V4184" i="1"/>
  <c r="X4184" i="1"/>
  <c r="Y4184" i="1" s="1"/>
  <c r="AA4184" i="1"/>
  <c r="AB4184" i="1" s="1"/>
  <c r="Z4290" i="1"/>
  <c r="AB4290" i="1" s="1"/>
  <c r="W4290" i="1"/>
  <c r="X4293" i="1"/>
  <c r="AA4293" i="1"/>
  <c r="AB4293" i="1" s="1"/>
  <c r="V4293" i="1"/>
  <c r="AA3406" i="1"/>
  <c r="AB3406" i="1" s="1"/>
  <c r="AA3408" i="1"/>
  <c r="AB3408" i="1" s="1"/>
  <c r="AA3410" i="1"/>
  <c r="AB3410" i="1" s="1"/>
  <c r="AA3412" i="1"/>
  <c r="AB3412" i="1" s="1"/>
  <c r="AA3414" i="1"/>
  <c r="AB3414" i="1" s="1"/>
  <c r="AA3416" i="1"/>
  <c r="AB3416" i="1" s="1"/>
  <c r="AA3418" i="1"/>
  <c r="AB3418" i="1" s="1"/>
  <c r="AA3420" i="1"/>
  <c r="AB3420" i="1" s="1"/>
  <c r="AA3422" i="1"/>
  <c r="AB3422" i="1" s="1"/>
  <c r="AA3424" i="1"/>
  <c r="AB3424" i="1" s="1"/>
  <c r="AA3426" i="1"/>
  <c r="AB3426" i="1" s="1"/>
  <c r="AA3428" i="1"/>
  <c r="AB3428" i="1" s="1"/>
  <c r="AA3430" i="1"/>
  <c r="X3431" i="1"/>
  <c r="AA3431" i="1"/>
  <c r="X3435" i="1"/>
  <c r="Y3435" i="1" s="1"/>
  <c r="AA3435" i="1"/>
  <c r="AB3435" i="1" s="1"/>
  <c r="X3439" i="1"/>
  <c r="AA3439" i="1"/>
  <c r="AB3439" i="1" s="1"/>
  <c r="X3443" i="1"/>
  <c r="Y3443" i="1" s="1"/>
  <c r="AA3443" i="1"/>
  <c r="X3447" i="1"/>
  <c r="AA3447" i="1"/>
  <c r="AB3447" i="1" s="1"/>
  <c r="X3451" i="1"/>
  <c r="Y3451" i="1" s="1"/>
  <c r="AA3451" i="1"/>
  <c r="AB3451" i="1" s="1"/>
  <c r="X3455" i="1"/>
  <c r="Y3455" i="1" s="1"/>
  <c r="AA3455" i="1"/>
  <c r="AB3455" i="1" s="1"/>
  <c r="X3459" i="1"/>
  <c r="Y3459" i="1" s="1"/>
  <c r="AA3459" i="1"/>
  <c r="AB3459" i="1" s="1"/>
  <c r="X3463" i="1"/>
  <c r="Y3463" i="1" s="1"/>
  <c r="AA3463" i="1"/>
  <c r="AB3463" i="1" s="1"/>
  <c r="X3467" i="1"/>
  <c r="Y3467" i="1" s="1"/>
  <c r="AA3467" i="1"/>
  <c r="AB3467" i="1" s="1"/>
  <c r="X3471" i="1"/>
  <c r="Y3471" i="1" s="1"/>
  <c r="AA3471" i="1"/>
  <c r="AB3471" i="1" s="1"/>
  <c r="X3475" i="1"/>
  <c r="Y3475" i="1" s="1"/>
  <c r="AA3475" i="1"/>
  <c r="AB3475" i="1" s="1"/>
  <c r="X3479" i="1"/>
  <c r="AA3479" i="1"/>
  <c r="AB3479" i="1" s="1"/>
  <c r="X3483" i="1"/>
  <c r="Y3483" i="1" s="1"/>
  <c r="AA3483" i="1"/>
  <c r="X3487" i="1"/>
  <c r="AA3487" i="1"/>
  <c r="AB3487" i="1" s="1"/>
  <c r="X3491" i="1"/>
  <c r="Y3491" i="1" s="1"/>
  <c r="AA3491" i="1"/>
  <c r="X3495" i="1"/>
  <c r="Y3495" i="1" s="1"/>
  <c r="AA3495" i="1"/>
  <c r="AB3495" i="1" s="1"/>
  <c r="X3499" i="1"/>
  <c r="Y3499" i="1" s="1"/>
  <c r="AA3499" i="1"/>
  <c r="AB3499" i="1" s="1"/>
  <c r="X3503" i="1"/>
  <c r="Y3503" i="1" s="1"/>
  <c r="AA3503" i="1"/>
  <c r="AB3503" i="1" s="1"/>
  <c r="X3507" i="1"/>
  <c r="Y3507" i="1" s="1"/>
  <c r="AA3507" i="1"/>
  <c r="AB3507" i="1" s="1"/>
  <c r="X3511" i="1"/>
  <c r="AA3511" i="1"/>
  <c r="AB3511" i="1" s="1"/>
  <c r="X3515" i="1"/>
  <c r="Y3515" i="1" s="1"/>
  <c r="AA3515" i="1"/>
  <c r="AB3515" i="1" s="1"/>
  <c r="X3519" i="1"/>
  <c r="Y3519" i="1" s="1"/>
  <c r="AA3519" i="1"/>
  <c r="AB3519" i="1" s="1"/>
  <c r="X3523" i="1"/>
  <c r="Y3523" i="1" s="1"/>
  <c r="AA3523" i="1"/>
  <c r="AB3523" i="1" s="1"/>
  <c r="X3527" i="1"/>
  <c r="AA3527" i="1"/>
  <c r="AB3527" i="1" s="1"/>
  <c r="X3531" i="1"/>
  <c r="Y3531" i="1" s="1"/>
  <c r="AA3531" i="1"/>
  <c r="AB3531" i="1" s="1"/>
  <c r="X3535" i="1"/>
  <c r="AA3535" i="1"/>
  <c r="AB3535" i="1" s="1"/>
  <c r="X3539" i="1"/>
  <c r="Y3539" i="1" s="1"/>
  <c r="AA3539" i="1"/>
  <c r="AB3539" i="1" s="1"/>
  <c r="W3540" i="1"/>
  <c r="X3543" i="1"/>
  <c r="Y3543" i="1" s="1"/>
  <c r="AA3543" i="1"/>
  <c r="AB3543" i="1" s="1"/>
  <c r="W3544" i="1"/>
  <c r="Y3544" i="1" s="1"/>
  <c r="X3547" i="1"/>
  <c r="Y3547" i="1" s="1"/>
  <c r="AA3547" i="1"/>
  <c r="AB3547" i="1" s="1"/>
  <c r="W3548" i="1"/>
  <c r="X3551" i="1"/>
  <c r="AA3551" i="1"/>
  <c r="W3552" i="1"/>
  <c r="Y3552" i="1" s="1"/>
  <c r="X3555" i="1"/>
  <c r="Y3555" i="1" s="1"/>
  <c r="AA3555" i="1"/>
  <c r="AB3555" i="1" s="1"/>
  <c r="W3556" i="1"/>
  <c r="Y3556" i="1" s="1"/>
  <c r="X3559" i="1"/>
  <c r="Y3559" i="1" s="1"/>
  <c r="AA3559" i="1"/>
  <c r="AB3559" i="1" s="1"/>
  <c r="W3560" i="1"/>
  <c r="Y3560" i="1" s="1"/>
  <c r="X3563" i="1"/>
  <c r="Y3563" i="1" s="1"/>
  <c r="AA3563" i="1"/>
  <c r="AB3563" i="1" s="1"/>
  <c r="W3564" i="1"/>
  <c r="Y3564" i="1" s="1"/>
  <c r="X3567" i="1"/>
  <c r="Y3567" i="1" s="1"/>
  <c r="AA3567" i="1"/>
  <c r="W3568" i="1"/>
  <c r="Y3568" i="1" s="1"/>
  <c r="X3571" i="1"/>
  <c r="Y3571" i="1" s="1"/>
  <c r="AA3571" i="1"/>
  <c r="W3572" i="1"/>
  <c r="Y3572" i="1" s="1"/>
  <c r="X3575" i="1"/>
  <c r="Y3575" i="1" s="1"/>
  <c r="AA3575" i="1"/>
  <c r="AB3575" i="1" s="1"/>
  <c r="W3576" i="1"/>
  <c r="Y3576" i="1" s="1"/>
  <c r="X3579" i="1"/>
  <c r="AA3579" i="1"/>
  <c r="AB3579" i="1" s="1"/>
  <c r="W3580" i="1"/>
  <c r="Y3580" i="1" s="1"/>
  <c r="X3583" i="1"/>
  <c r="Y3583" i="1" s="1"/>
  <c r="AA3583" i="1"/>
  <c r="AB3583" i="1" s="1"/>
  <c r="W3584" i="1"/>
  <c r="X3587" i="1"/>
  <c r="Y3587" i="1" s="1"/>
  <c r="AA3587" i="1"/>
  <c r="AB3587" i="1" s="1"/>
  <c r="W3588" i="1"/>
  <c r="X3591" i="1"/>
  <c r="Y3591" i="1" s="1"/>
  <c r="AA3591" i="1"/>
  <c r="AB3591" i="1" s="1"/>
  <c r="W3592" i="1"/>
  <c r="Y3592" i="1" s="1"/>
  <c r="X3595" i="1"/>
  <c r="AA3595" i="1"/>
  <c r="W3596" i="1"/>
  <c r="Y3596" i="1" s="1"/>
  <c r="X3599" i="1"/>
  <c r="AA3599" i="1"/>
  <c r="AB3599" i="1" s="1"/>
  <c r="W3600" i="1"/>
  <c r="X3603" i="1"/>
  <c r="Y3603" i="1" s="1"/>
  <c r="AA3603" i="1"/>
  <c r="AB3603" i="1" s="1"/>
  <c r="W3604" i="1"/>
  <c r="Y3604" i="1" s="1"/>
  <c r="X3607" i="1"/>
  <c r="Y3607" i="1" s="1"/>
  <c r="AA3607" i="1"/>
  <c r="AB3607" i="1" s="1"/>
  <c r="W3608" i="1"/>
  <c r="Y3608" i="1" s="1"/>
  <c r="X3611" i="1"/>
  <c r="Y3611" i="1" s="1"/>
  <c r="AA3611" i="1"/>
  <c r="AB3611" i="1" s="1"/>
  <c r="W3612" i="1"/>
  <c r="X3615" i="1"/>
  <c r="AA3615" i="1"/>
  <c r="W3616" i="1"/>
  <c r="Y3616" i="1" s="1"/>
  <c r="X3619" i="1"/>
  <c r="Y3619" i="1" s="1"/>
  <c r="AA3619" i="1"/>
  <c r="AB3619" i="1" s="1"/>
  <c r="W3620" i="1"/>
  <c r="Y3620" i="1" s="1"/>
  <c r="X3623" i="1"/>
  <c r="Y3623" i="1" s="1"/>
  <c r="AA3623" i="1"/>
  <c r="AB3623" i="1" s="1"/>
  <c r="W3624" i="1"/>
  <c r="Y3624" i="1" s="1"/>
  <c r="X3627" i="1"/>
  <c r="AA3627" i="1"/>
  <c r="AB3627" i="1" s="1"/>
  <c r="W3628" i="1"/>
  <c r="Y3628" i="1" s="1"/>
  <c r="X3631" i="1"/>
  <c r="AA3631" i="1"/>
  <c r="AB3631" i="1" s="1"/>
  <c r="W3632" i="1"/>
  <c r="Y3632" i="1" s="1"/>
  <c r="X3635" i="1"/>
  <c r="AA3635" i="1"/>
  <c r="W3644" i="1"/>
  <c r="Z3644" i="1"/>
  <c r="AA3650" i="1"/>
  <c r="V3650" i="1"/>
  <c r="X3650" i="1"/>
  <c r="AA3656" i="1"/>
  <c r="V3656" i="1"/>
  <c r="X3656" i="1"/>
  <c r="W3660" i="1"/>
  <c r="Z3660" i="1"/>
  <c r="AA3672" i="1"/>
  <c r="AB3672" i="1" s="1"/>
  <c r="V3672" i="1"/>
  <c r="X3672" i="1"/>
  <c r="W3676" i="1"/>
  <c r="Z3676" i="1"/>
  <c r="AA3688" i="1"/>
  <c r="V3688" i="1"/>
  <c r="X3688" i="1"/>
  <c r="W3692" i="1"/>
  <c r="Z3692" i="1"/>
  <c r="AA3698" i="1"/>
  <c r="V3698" i="1"/>
  <c r="X3698" i="1"/>
  <c r="W3708" i="1"/>
  <c r="Z3708" i="1"/>
  <c r="AA3714" i="1"/>
  <c r="V3714" i="1"/>
  <c r="X3714" i="1"/>
  <c r="W3718" i="1"/>
  <c r="Z3718" i="1"/>
  <c r="W3728" i="1"/>
  <c r="Z3728" i="1"/>
  <c r="AA3734" i="1"/>
  <c r="V3734" i="1"/>
  <c r="W3744" i="1"/>
  <c r="Z3744" i="1"/>
  <c r="AA3750" i="1"/>
  <c r="V3750" i="1"/>
  <c r="W3760" i="1"/>
  <c r="Z3760" i="1"/>
  <c r="AA3766" i="1"/>
  <c r="V3766" i="1"/>
  <c r="W3776" i="1"/>
  <c r="Z3776" i="1"/>
  <c r="AA3782" i="1"/>
  <c r="V3782" i="1"/>
  <c r="W3792" i="1"/>
  <c r="Z3792" i="1"/>
  <c r="AA3798" i="1"/>
  <c r="V3798" i="1"/>
  <c r="W3808" i="1"/>
  <c r="Z3808" i="1"/>
  <c r="AA3814" i="1"/>
  <c r="V3814" i="1"/>
  <c r="W3824" i="1"/>
  <c r="Z3824" i="1"/>
  <c r="AA3830" i="1"/>
  <c r="V3830" i="1"/>
  <c r="W3840" i="1"/>
  <c r="Z3840" i="1"/>
  <c r="AA3846" i="1"/>
  <c r="V3846" i="1"/>
  <c r="W3856" i="1"/>
  <c r="Z3856" i="1"/>
  <c r="AA3862" i="1"/>
  <c r="V3862" i="1"/>
  <c r="W3872" i="1"/>
  <c r="Z3872" i="1"/>
  <c r="AA3878" i="1"/>
  <c r="V3878" i="1"/>
  <c r="W3888" i="1"/>
  <c r="Z3888" i="1"/>
  <c r="Y3904" i="1"/>
  <c r="Y3928" i="1"/>
  <c r="AA3954" i="1"/>
  <c r="V3954" i="1"/>
  <c r="X3954" i="1"/>
  <c r="AA3958" i="1"/>
  <c r="V3958" i="1"/>
  <c r="X3958" i="1"/>
  <c r="AA3970" i="1"/>
  <c r="V3970" i="1"/>
  <c r="X3970" i="1"/>
  <c r="AA3974" i="1"/>
  <c r="V3974" i="1"/>
  <c r="X3974" i="1"/>
  <c r="Y3974" i="1" s="1"/>
  <c r="AA3986" i="1"/>
  <c r="V3986" i="1"/>
  <c r="X3986" i="1"/>
  <c r="AA3990" i="1"/>
  <c r="V3990" i="1"/>
  <c r="X3990" i="1"/>
  <c r="AA4002" i="1"/>
  <c r="V4002" i="1"/>
  <c r="X4002" i="1"/>
  <c r="AA4006" i="1"/>
  <c r="V4006" i="1"/>
  <c r="X4006" i="1"/>
  <c r="Y4006" i="1" s="1"/>
  <c r="AA4018" i="1"/>
  <c r="V4018" i="1"/>
  <c r="X4018" i="1"/>
  <c r="AA4022" i="1"/>
  <c r="V4022" i="1"/>
  <c r="X4022" i="1"/>
  <c r="W4034" i="1"/>
  <c r="Y4034" i="1" s="1"/>
  <c r="Z4034" i="1"/>
  <c r="AB4034" i="1" s="1"/>
  <c r="W4042" i="1"/>
  <c r="Y4042" i="1" s="1"/>
  <c r="Z4042" i="1"/>
  <c r="AB4042" i="1" s="1"/>
  <c r="V4043" i="1"/>
  <c r="Z4043" i="1"/>
  <c r="AB4043" i="1" s="1"/>
  <c r="W4043" i="1"/>
  <c r="Y4043" i="1" s="1"/>
  <c r="W4047" i="1"/>
  <c r="Y4047" i="1" s="1"/>
  <c r="V4047" i="1"/>
  <c r="Z4047" i="1"/>
  <c r="AB4047" i="1" s="1"/>
  <c r="W4053" i="1"/>
  <c r="Y4053" i="1" s="1"/>
  <c r="V4053" i="1"/>
  <c r="V4087" i="1"/>
  <c r="AA4087" i="1"/>
  <c r="AB4087" i="1" s="1"/>
  <c r="X4087" i="1"/>
  <c r="X4112" i="1"/>
  <c r="Y4112" i="1" s="1"/>
  <c r="AA4112" i="1"/>
  <c r="AB4112" i="1" s="1"/>
  <c r="V4112" i="1"/>
  <c r="V4119" i="1"/>
  <c r="AA4119" i="1"/>
  <c r="AB4119" i="1" s="1"/>
  <c r="X4119" i="1"/>
  <c r="X4144" i="1"/>
  <c r="Y4144" i="1" s="1"/>
  <c r="AA4144" i="1"/>
  <c r="AB4144" i="1" s="1"/>
  <c r="V4144" i="1"/>
  <c r="V4151" i="1"/>
  <c r="AA4151" i="1"/>
  <c r="AB4151" i="1" s="1"/>
  <c r="X4151" i="1"/>
  <c r="X4269" i="1"/>
  <c r="Y4269" i="1" s="1"/>
  <c r="AA4269" i="1"/>
  <c r="AB4269" i="1" s="1"/>
  <c r="V4269" i="1"/>
  <c r="Z4274" i="1"/>
  <c r="AB4274" i="1" s="1"/>
  <c r="W4274" i="1"/>
  <c r="Y4274" i="1" s="1"/>
  <c r="AA3636" i="1"/>
  <c r="V3636" i="1"/>
  <c r="W3638" i="1"/>
  <c r="Y3638" i="1" s="1"/>
  <c r="Z3638" i="1"/>
  <c r="AA3644" i="1"/>
  <c r="V3644" i="1"/>
  <c r="W3646" i="1"/>
  <c r="Y3646" i="1" s="1"/>
  <c r="Z3646" i="1"/>
  <c r="AB3649" i="1"/>
  <c r="AA3652" i="1"/>
  <c r="AB3652" i="1" s="1"/>
  <c r="V3652" i="1"/>
  <c r="W3654" i="1"/>
  <c r="Y3654" i="1" s="1"/>
  <c r="Z3654" i="1"/>
  <c r="AB3655" i="1"/>
  <c r="Y3657" i="1"/>
  <c r="W3658" i="1"/>
  <c r="Y3658" i="1" s="1"/>
  <c r="Z3658" i="1"/>
  <c r="AB3659" i="1"/>
  <c r="W3662" i="1"/>
  <c r="Y3662" i="1" s="1"/>
  <c r="Z3662" i="1"/>
  <c r="AB3663" i="1"/>
  <c r="W3666" i="1"/>
  <c r="Y3666" i="1" s="1"/>
  <c r="Z3666" i="1"/>
  <c r="Y3669" i="1"/>
  <c r="W3670" i="1"/>
  <c r="Y3670" i="1" s="1"/>
  <c r="Z3670" i="1"/>
  <c r="AB3671" i="1"/>
  <c r="Y3673" i="1"/>
  <c r="W3674" i="1"/>
  <c r="Y3674" i="1" s="1"/>
  <c r="Z3674" i="1"/>
  <c r="W3678" i="1"/>
  <c r="Y3678" i="1" s="1"/>
  <c r="Z3678" i="1"/>
  <c r="AB3679" i="1"/>
  <c r="W3682" i="1"/>
  <c r="Y3682" i="1" s="1"/>
  <c r="Z3682" i="1"/>
  <c r="AB3683" i="1"/>
  <c r="Y3685" i="1"/>
  <c r="W3686" i="1"/>
  <c r="Y3686" i="1" s="1"/>
  <c r="Z3686" i="1"/>
  <c r="AB3687" i="1"/>
  <c r="Y3689" i="1"/>
  <c r="W3690" i="1"/>
  <c r="Y3690" i="1" s="1"/>
  <c r="Z3690" i="1"/>
  <c r="AB3691" i="1"/>
  <c r="W3694" i="1"/>
  <c r="Y3694" i="1" s="1"/>
  <c r="Z3694" i="1"/>
  <c r="Y3697" i="1"/>
  <c r="AB3697" i="1"/>
  <c r="AA3700" i="1"/>
  <c r="V3700" i="1"/>
  <c r="W3702" i="1"/>
  <c r="Y3702" i="1" s="1"/>
  <c r="Z3702" i="1"/>
  <c r="AA3708" i="1"/>
  <c r="AB3708" i="1" s="1"/>
  <c r="V3708" i="1"/>
  <c r="W3710" i="1"/>
  <c r="Y3710" i="1" s="1"/>
  <c r="Z3710" i="1"/>
  <c r="Y3713" i="1"/>
  <c r="Y3715" i="1"/>
  <c r="W3716" i="1"/>
  <c r="Y3716" i="1" s="1"/>
  <c r="Z3716" i="1"/>
  <c r="Y3719" i="1"/>
  <c r="W3720" i="1"/>
  <c r="Y3720" i="1" s="1"/>
  <c r="Z3720" i="1"/>
  <c r="AB3721" i="1"/>
  <c r="Y3723" i="1"/>
  <c r="W3724" i="1"/>
  <c r="Y3724" i="1" s="1"/>
  <c r="Z3724" i="1"/>
  <c r="Y3727" i="1"/>
  <c r="AA3730" i="1"/>
  <c r="V3730" i="1"/>
  <c r="W3732" i="1"/>
  <c r="Y3732" i="1" s="1"/>
  <c r="Z3732" i="1"/>
  <c r="AB3735" i="1"/>
  <c r="AA3738" i="1"/>
  <c r="V3738" i="1"/>
  <c r="W3740" i="1"/>
  <c r="Y3740" i="1" s="1"/>
  <c r="Z3740" i="1"/>
  <c r="Y3743" i="1"/>
  <c r="AA3746" i="1"/>
  <c r="V3746" i="1"/>
  <c r="W3748" i="1"/>
  <c r="Y3748" i="1" s="1"/>
  <c r="Z3748" i="1"/>
  <c r="Y3751" i="1"/>
  <c r="AA3754" i="1"/>
  <c r="V3754" i="1"/>
  <c r="W3756" i="1"/>
  <c r="Y3756" i="1" s="1"/>
  <c r="Z3756" i="1"/>
  <c r="Y3759" i="1"/>
  <c r="AB3759" i="1"/>
  <c r="AA3762" i="1"/>
  <c r="AB3762" i="1" s="1"/>
  <c r="V3762" i="1"/>
  <c r="W3764" i="1"/>
  <c r="Y3764" i="1" s="1"/>
  <c r="Z3764" i="1"/>
  <c r="Y3767" i="1"/>
  <c r="AB3767" i="1"/>
  <c r="AA3770" i="1"/>
  <c r="V3770" i="1"/>
  <c r="W3772" i="1"/>
  <c r="Y3772" i="1" s="1"/>
  <c r="Z3772" i="1"/>
  <c r="AA3778" i="1"/>
  <c r="AB3778" i="1" s="1"/>
  <c r="V3778" i="1"/>
  <c r="W3780" i="1"/>
  <c r="Y3780" i="1" s="1"/>
  <c r="Z3780" i="1"/>
  <c r="Y3783" i="1"/>
  <c r="AB3783" i="1"/>
  <c r="AA3786" i="1"/>
  <c r="AB3786" i="1" s="1"/>
  <c r="V3786" i="1"/>
  <c r="W3788" i="1"/>
  <c r="Y3788" i="1" s="1"/>
  <c r="Z3788" i="1"/>
  <c r="AA3794" i="1"/>
  <c r="V3794" i="1"/>
  <c r="W3796" i="1"/>
  <c r="Y3796" i="1" s="1"/>
  <c r="Z3796" i="1"/>
  <c r="AB3799" i="1"/>
  <c r="AA3802" i="1"/>
  <c r="V3802" i="1"/>
  <c r="W3804" i="1"/>
  <c r="Y3804" i="1" s="1"/>
  <c r="Z3804" i="1"/>
  <c r="Y3807" i="1"/>
  <c r="AB3807" i="1"/>
  <c r="AA3810" i="1"/>
  <c r="V3810" i="1"/>
  <c r="W3812" i="1"/>
  <c r="Y3812" i="1" s="1"/>
  <c r="Z3812" i="1"/>
  <c r="Y3815" i="1"/>
  <c r="AA3818" i="1"/>
  <c r="V3818" i="1"/>
  <c r="W3820" i="1"/>
  <c r="Y3820" i="1" s="1"/>
  <c r="Z3820" i="1"/>
  <c r="Y3823" i="1"/>
  <c r="AB3823" i="1"/>
  <c r="AA3826" i="1"/>
  <c r="AB3826" i="1" s="1"/>
  <c r="V3826" i="1"/>
  <c r="W3828" i="1"/>
  <c r="Y3828" i="1" s="1"/>
  <c r="Z3828" i="1"/>
  <c r="Y3831" i="1"/>
  <c r="AB3831" i="1"/>
  <c r="AA3834" i="1"/>
  <c r="V3834" i="1"/>
  <c r="W3836" i="1"/>
  <c r="Y3836" i="1" s="1"/>
  <c r="Z3836" i="1"/>
  <c r="AA3842" i="1"/>
  <c r="AB3842" i="1" s="1"/>
  <c r="V3842" i="1"/>
  <c r="W3844" i="1"/>
  <c r="Y3844" i="1" s="1"/>
  <c r="Z3844" i="1"/>
  <c r="AB3847" i="1"/>
  <c r="AA3850" i="1"/>
  <c r="AB3850" i="1" s="1"/>
  <c r="V3850" i="1"/>
  <c r="W3852" i="1"/>
  <c r="Y3852" i="1" s="1"/>
  <c r="Z3852" i="1"/>
  <c r="Y3855" i="1"/>
  <c r="AA3858" i="1"/>
  <c r="V3858" i="1"/>
  <c r="W3860" i="1"/>
  <c r="Y3860" i="1" s="1"/>
  <c r="Z3860" i="1"/>
  <c r="Y3863" i="1"/>
  <c r="AB3863" i="1"/>
  <c r="AA3866" i="1"/>
  <c r="V3866" i="1"/>
  <c r="W3868" i="1"/>
  <c r="Y3868" i="1" s="1"/>
  <c r="Z3868" i="1"/>
  <c r="Y3871" i="1"/>
  <c r="AB3871" i="1"/>
  <c r="AA3874" i="1"/>
  <c r="V3874" i="1"/>
  <c r="W3876" i="1"/>
  <c r="Y3876" i="1" s="1"/>
  <c r="Z3876" i="1"/>
  <c r="Y3879" i="1"/>
  <c r="AB3879" i="1"/>
  <c r="AA3882" i="1"/>
  <c r="V3882" i="1"/>
  <c r="W3884" i="1"/>
  <c r="Y3884" i="1" s="1"/>
  <c r="Z3884" i="1"/>
  <c r="AB3887" i="1"/>
  <c r="AA3890" i="1"/>
  <c r="AB3890" i="1" s="1"/>
  <c r="V3890" i="1"/>
  <c r="Z3892" i="1"/>
  <c r="W3892" i="1"/>
  <c r="Y3892" i="1" s="1"/>
  <c r="Z3900" i="1"/>
  <c r="W3900" i="1"/>
  <c r="Y3900" i="1" s="1"/>
  <c r="Z3908" i="1"/>
  <c r="W3908" i="1"/>
  <c r="Y3908" i="1" s="1"/>
  <c r="Z3916" i="1"/>
  <c r="W3916" i="1"/>
  <c r="Y3916" i="1" s="1"/>
  <c r="Z3924" i="1"/>
  <c r="W3924" i="1"/>
  <c r="Y3924" i="1" s="1"/>
  <c r="Z3932" i="1"/>
  <c r="W3932" i="1"/>
  <c r="Y3932" i="1" s="1"/>
  <c r="Z3940" i="1"/>
  <c r="W3940" i="1"/>
  <c r="Y3940" i="1" s="1"/>
  <c r="AA3946" i="1"/>
  <c r="V3946" i="1"/>
  <c r="X3946" i="1"/>
  <c r="W3950" i="1"/>
  <c r="Z3950" i="1"/>
  <c r="AA3962" i="1"/>
  <c r="AB3962" i="1" s="1"/>
  <c r="V3962" i="1"/>
  <c r="X3962" i="1"/>
  <c r="W3966" i="1"/>
  <c r="Z3966" i="1"/>
  <c r="AA3978" i="1"/>
  <c r="V3978" i="1"/>
  <c r="X3978" i="1"/>
  <c r="W3982" i="1"/>
  <c r="Z3982" i="1"/>
  <c r="AA3994" i="1"/>
  <c r="V3994" i="1"/>
  <c r="X3994" i="1"/>
  <c r="W3998" i="1"/>
  <c r="Z3998" i="1"/>
  <c r="AA4010" i="1"/>
  <c r="V4010" i="1"/>
  <c r="X4010" i="1"/>
  <c r="W4014" i="1"/>
  <c r="Z4014" i="1"/>
  <c r="AA4026" i="1"/>
  <c r="AB4026" i="1" s="1"/>
  <c r="V4026" i="1"/>
  <c r="X4026" i="1"/>
  <c r="W4030" i="1"/>
  <c r="Z4030" i="1"/>
  <c r="AA4038" i="1"/>
  <c r="X4038" i="1"/>
  <c r="W4045" i="1"/>
  <c r="V4045" i="1"/>
  <c r="W4063" i="1"/>
  <c r="Y4063" i="1" s="1"/>
  <c r="V4063" i="1"/>
  <c r="Z4063" i="1"/>
  <c r="AB4063" i="1" s="1"/>
  <c r="W4077" i="1"/>
  <c r="Y4077" i="1" s="1"/>
  <c r="V4077" i="1"/>
  <c r="X4096" i="1"/>
  <c r="Y4096" i="1" s="1"/>
  <c r="AA4096" i="1"/>
  <c r="AB4096" i="1" s="1"/>
  <c r="V4096" i="1"/>
  <c r="V4103" i="1"/>
  <c r="AA4103" i="1"/>
  <c r="AB4103" i="1" s="1"/>
  <c r="X4103" i="1"/>
  <c r="X4128" i="1"/>
  <c r="Y4128" i="1" s="1"/>
  <c r="AA4128" i="1"/>
  <c r="AB4128" i="1" s="1"/>
  <c r="V4128" i="1"/>
  <c r="V4135" i="1"/>
  <c r="AA4135" i="1"/>
  <c r="AB4135" i="1" s="1"/>
  <c r="X4135" i="1"/>
  <c r="X4160" i="1"/>
  <c r="Y4160" i="1" s="1"/>
  <c r="AA4160" i="1"/>
  <c r="AB4160" i="1" s="1"/>
  <c r="V4160" i="1"/>
  <c r="V4167" i="1"/>
  <c r="AA4167" i="1"/>
  <c r="AB4167" i="1" s="1"/>
  <c r="X4167" i="1"/>
  <c r="V4188" i="1"/>
  <c r="X4188" i="1"/>
  <c r="AA4188" i="1"/>
  <c r="AB4188" i="1" s="1"/>
  <c r="Z4192" i="1"/>
  <c r="AB4192" i="1" s="1"/>
  <c r="W4192" i="1"/>
  <c r="Y4192" i="1" s="1"/>
  <c r="Z4208" i="1"/>
  <c r="AB4208" i="1" s="1"/>
  <c r="W4208" i="1"/>
  <c r="Y4208" i="1" s="1"/>
  <c r="X4227" i="1"/>
  <c r="Y4227" i="1" s="1"/>
  <c r="AA4227" i="1"/>
  <c r="AB4227" i="1" s="1"/>
  <c r="V4227" i="1"/>
  <c r="Z4242" i="1"/>
  <c r="AB4242" i="1" s="1"/>
  <c r="W4242" i="1"/>
  <c r="X4245" i="1"/>
  <c r="Y4245" i="1" s="1"/>
  <c r="AA4245" i="1"/>
  <c r="AB4245" i="1" s="1"/>
  <c r="V4245" i="1"/>
  <c r="Z4264" i="1"/>
  <c r="AB4264" i="1" s="1"/>
  <c r="W4264" i="1"/>
  <c r="Z4328" i="1"/>
  <c r="AB4328" i="1" s="1"/>
  <c r="V4328" i="1"/>
  <c r="W4328" i="1"/>
  <c r="Y4328" i="1" s="1"/>
  <c r="X3636" i="1"/>
  <c r="Y3636" i="1" s="1"/>
  <c r="AA3638" i="1"/>
  <c r="V3638" i="1"/>
  <c r="W3640" i="1"/>
  <c r="Y3640" i="1" s="1"/>
  <c r="Z3640" i="1"/>
  <c r="Y3643" i="1"/>
  <c r="AB3643" i="1"/>
  <c r="X3644" i="1"/>
  <c r="Y3644" i="1" s="1"/>
  <c r="AA3646" i="1"/>
  <c r="V3646" i="1"/>
  <c r="W3648" i="1"/>
  <c r="Z3648" i="1"/>
  <c r="AB3651" i="1"/>
  <c r="X3652" i="1"/>
  <c r="AA3654" i="1"/>
  <c r="V3654" i="1"/>
  <c r="AA3658" i="1"/>
  <c r="V3658" i="1"/>
  <c r="AA3662" i="1"/>
  <c r="V3662" i="1"/>
  <c r="AA3666" i="1"/>
  <c r="V3666" i="1"/>
  <c r="AA3670" i="1"/>
  <c r="V3670" i="1"/>
  <c r="AA3674" i="1"/>
  <c r="V3674" i="1"/>
  <c r="AA3678" i="1"/>
  <c r="V3678" i="1"/>
  <c r="AA3682" i="1"/>
  <c r="V3682" i="1"/>
  <c r="AA3686" i="1"/>
  <c r="V3686" i="1"/>
  <c r="AA3690" i="1"/>
  <c r="V3690" i="1"/>
  <c r="AA3694" i="1"/>
  <c r="V3694" i="1"/>
  <c r="W3696" i="1"/>
  <c r="Z3696" i="1"/>
  <c r="Y3699" i="1"/>
  <c r="AB3699" i="1"/>
  <c r="X3700" i="1"/>
  <c r="AA3702" i="1"/>
  <c r="V3702" i="1"/>
  <c r="W3704" i="1"/>
  <c r="Y3704" i="1" s="1"/>
  <c r="Z3704" i="1"/>
  <c r="Y3707" i="1"/>
  <c r="AB3707" i="1"/>
  <c r="X3708" i="1"/>
  <c r="Y3708" i="1" s="1"/>
  <c r="AA3710" i="1"/>
  <c r="V3710" i="1"/>
  <c r="W3712" i="1"/>
  <c r="Z3712" i="1"/>
  <c r="AA3716" i="1"/>
  <c r="V3716" i="1"/>
  <c r="AA3720" i="1"/>
  <c r="V3720" i="1"/>
  <c r="AA3724" i="1"/>
  <c r="V3724" i="1"/>
  <c r="W3726" i="1"/>
  <c r="Z3726" i="1"/>
  <c r="AB3729" i="1"/>
  <c r="X3730" i="1"/>
  <c r="AA3732" i="1"/>
  <c r="AB3732" i="1" s="1"/>
  <c r="V3732" i="1"/>
  <c r="W3734" i="1"/>
  <c r="Y3734" i="1" s="1"/>
  <c r="Z3734" i="1"/>
  <c r="Y3737" i="1"/>
  <c r="AB3737" i="1"/>
  <c r="X3738" i="1"/>
  <c r="AA3740" i="1"/>
  <c r="V3740" i="1"/>
  <c r="W3742" i="1"/>
  <c r="Z3742" i="1"/>
  <c r="Y3745" i="1"/>
  <c r="X3746" i="1"/>
  <c r="AA3748" i="1"/>
  <c r="V3748" i="1"/>
  <c r="W3750" i="1"/>
  <c r="Y3750" i="1" s="1"/>
  <c r="Z3750" i="1"/>
  <c r="AB3753" i="1"/>
  <c r="X3754" i="1"/>
  <c r="AA3756" i="1"/>
  <c r="V3756" i="1"/>
  <c r="W3758" i="1"/>
  <c r="Z3758" i="1"/>
  <c r="Y3761" i="1"/>
  <c r="X3762" i="1"/>
  <c r="AA3764" i="1"/>
  <c r="V3764" i="1"/>
  <c r="W3766" i="1"/>
  <c r="Y3766" i="1" s="1"/>
  <c r="Z3766" i="1"/>
  <c r="Y3769" i="1"/>
  <c r="X3770" i="1"/>
  <c r="AA3772" i="1"/>
  <c r="V3772" i="1"/>
  <c r="W3774" i="1"/>
  <c r="Z3774" i="1"/>
  <c r="Y3777" i="1"/>
  <c r="AB3777" i="1"/>
  <c r="X3778" i="1"/>
  <c r="AA3780" i="1"/>
  <c r="AB3780" i="1" s="1"/>
  <c r="V3780" i="1"/>
  <c r="W3782" i="1"/>
  <c r="Y3782" i="1" s="1"/>
  <c r="Z3782" i="1"/>
  <c r="Y3785" i="1"/>
  <c r="AB3785" i="1"/>
  <c r="X3786" i="1"/>
  <c r="AA3788" i="1"/>
  <c r="V3788" i="1"/>
  <c r="W3790" i="1"/>
  <c r="Z3790" i="1"/>
  <c r="AB3793" i="1"/>
  <c r="X3794" i="1"/>
  <c r="AA3796" i="1"/>
  <c r="AB3796" i="1" s="1"/>
  <c r="V3796" i="1"/>
  <c r="W3798" i="1"/>
  <c r="Y3798" i="1" s="1"/>
  <c r="Z3798" i="1"/>
  <c r="Y3801" i="1"/>
  <c r="X3802" i="1"/>
  <c r="AA3804" i="1"/>
  <c r="V3804" i="1"/>
  <c r="W3806" i="1"/>
  <c r="Z3806" i="1"/>
  <c r="Y3809" i="1"/>
  <c r="AB3809" i="1"/>
  <c r="X3810" i="1"/>
  <c r="AA3812" i="1"/>
  <c r="V3812" i="1"/>
  <c r="W3814" i="1"/>
  <c r="Y3814" i="1" s="1"/>
  <c r="Z3814" i="1"/>
  <c r="Y3817" i="1"/>
  <c r="X3818" i="1"/>
  <c r="AA3820" i="1"/>
  <c r="V3820" i="1"/>
  <c r="W3822" i="1"/>
  <c r="Z3822" i="1"/>
  <c r="AB3825" i="1"/>
  <c r="X3826" i="1"/>
  <c r="AA3828" i="1"/>
  <c r="V3828" i="1"/>
  <c r="W3830" i="1"/>
  <c r="Y3830" i="1" s="1"/>
  <c r="Z3830" i="1"/>
  <c r="Y3833" i="1"/>
  <c r="X3834" i="1"/>
  <c r="AA3836" i="1"/>
  <c r="V3836" i="1"/>
  <c r="W3838" i="1"/>
  <c r="Z3838" i="1"/>
  <c r="Y3841" i="1"/>
  <c r="AB3841" i="1"/>
  <c r="X3842" i="1"/>
  <c r="AA3844" i="1"/>
  <c r="V3844" i="1"/>
  <c r="W3846" i="1"/>
  <c r="Y3846" i="1" s="1"/>
  <c r="Z3846" i="1"/>
  <c r="Y3849" i="1"/>
  <c r="AB3849" i="1"/>
  <c r="X3850" i="1"/>
  <c r="AA3852" i="1"/>
  <c r="V3852" i="1"/>
  <c r="W3854" i="1"/>
  <c r="Z3854" i="1"/>
  <c r="Y3857" i="1"/>
  <c r="AB3857" i="1"/>
  <c r="X3858" i="1"/>
  <c r="AA3860" i="1"/>
  <c r="V3860" i="1"/>
  <c r="W3862" i="1"/>
  <c r="Y3862" i="1" s="1"/>
  <c r="Z3862" i="1"/>
  <c r="X3866" i="1"/>
  <c r="AA3868" i="1"/>
  <c r="V3868" i="1"/>
  <c r="W3870" i="1"/>
  <c r="Z3870" i="1"/>
  <c r="Y3873" i="1"/>
  <c r="AB3873" i="1"/>
  <c r="X3874" i="1"/>
  <c r="AA3876" i="1"/>
  <c r="V3876" i="1"/>
  <c r="W3878" i="1"/>
  <c r="Y3878" i="1" s="1"/>
  <c r="Z3878" i="1"/>
  <c r="Y3881" i="1"/>
  <c r="AB3881" i="1"/>
  <c r="X3882" i="1"/>
  <c r="AA3884" i="1"/>
  <c r="V3884" i="1"/>
  <c r="W3886" i="1"/>
  <c r="Z3886" i="1"/>
  <c r="Y3889" i="1"/>
  <c r="X3890" i="1"/>
  <c r="Y3890" i="1" s="1"/>
  <c r="Z3894" i="1"/>
  <c r="W3894" i="1"/>
  <c r="Y3894" i="1" s="1"/>
  <c r="Z3902" i="1"/>
  <c r="W3902" i="1"/>
  <c r="Y3902" i="1" s="1"/>
  <c r="Z3910" i="1"/>
  <c r="W3910" i="1"/>
  <c r="Y3910" i="1" s="1"/>
  <c r="Z3918" i="1"/>
  <c r="W3918" i="1"/>
  <c r="Y3918" i="1" s="1"/>
  <c r="Z3926" i="1"/>
  <c r="W3926" i="1"/>
  <c r="Y3926" i="1" s="1"/>
  <c r="Z3934" i="1"/>
  <c r="W3934" i="1"/>
  <c r="Y3934" i="1" s="1"/>
  <c r="Z3942" i="1"/>
  <c r="W3942" i="1"/>
  <c r="Y3942" i="1" s="1"/>
  <c r="AA3950" i="1"/>
  <c r="V3950" i="1"/>
  <c r="X3950" i="1"/>
  <c r="Y3950" i="1" s="1"/>
  <c r="W3954" i="1"/>
  <c r="Z3954" i="1"/>
  <c r="AA3966" i="1"/>
  <c r="V3966" i="1"/>
  <c r="X3966" i="1"/>
  <c r="W3970" i="1"/>
  <c r="Z3970" i="1"/>
  <c r="AA3982" i="1"/>
  <c r="V3982" i="1"/>
  <c r="X3982" i="1"/>
  <c r="W3986" i="1"/>
  <c r="Z3986" i="1"/>
  <c r="AA3998" i="1"/>
  <c r="V3998" i="1"/>
  <c r="X3998" i="1"/>
  <c r="W4002" i="1"/>
  <c r="Z4002" i="1"/>
  <c r="AA4014" i="1"/>
  <c r="V4014" i="1"/>
  <c r="X4014" i="1"/>
  <c r="Y4014" i="1" s="1"/>
  <c r="W4018" i="1"/>
  <c r="Z4018" i="1"/>
  <c r="AA4030" i="1"/>
  <c r="V4030" i="1"/>
  <c r="X4030" i="1"/>
  <c r="V4038" i="1"/>
  <c r="W4055" i="1"/>
  <c r="Y4055" i="1" s="1"/>
  <c r="V4055" i="1"/>
  <c r="Z4055" i="1"/>
  <c r="AB4055" i="1" s="1"/>
  <c r="AB4062" i="1"/>
  <c r="W4069" i="1"/>
  <c r="Y4069" i="1" s="1"/>
  <c r="V4069" i="1"/>
  <c r="AB4072" i="1"/>
  <c r="X4088" i="1"/>
  <c r="AA4088" i="1"/>
  <c r="V4088" i="1"/>
  <c r="V4095" i="1"/>
  <c r="AA4095" i="1"/>
  <c r="AB4095" i="1" s="1"/>
  <c r="X4095" i="1"/>
  <c r="X4120" i="1"/>
  <c r="Y4120" i="1" s="1"/>
  <c r="AA4120" i="1"/>
  <c r="AB4120" i="1" s="1"/>
  <c r="V4120" i="1"/>
  <c r="V4127" i="1"/>
  <c r="AA4127" i="1"/>
  <c r="AB4127" i="1" s="1"/>
  <c r="X4127" i="1"/>
  <c r="X4152" i="1"/>
  <c r="AA4152" i="1"/>
  <c r="AB4152" i="1" s="1"/>
  <c r="V4152" i="1"/>
  <c r="V4159" i="1"/>
  <c r="AA4159" i="1"/>
  <c r="AB4159" i="1" s="1"/>
  <c r="X4159" i="1"/>
  <c r="X4183" i="1"/>
  <c r="Y4183" i="1" s="1"/>
  <c r="AA4183" i="1"/>
  <c r="AB4183" i="1" s="1"/>
  <c r="V4183" i="1"/>
  <c r="Z4202" i="1"/>
  <c r="AB4202" i="1" s="1"/>
  <c r="W4202" i="1"/>
  <c r="Y4202" i="1" s="1"/>
  <c r="Z4218" i="1"/>
  <c r="W4218" i="1"/>
  <c r="X4221" i="1"/>
  <c r="AA4221" i="1"/>
  <c r="AB4221" i="1" s="1"/>
  <c r="V4221" i="1"/>
  <c r="X4251" i="1"/>
  <c r="AA4251" i="1"/>
  <c r="AB4251" i="1" s="1"/>
  <c r="V4251" i="1"/>
  <c r="Z4298" i="1"/>
  <c r="AB4298" i="1" s="1"/>
  <c r="W4298" i="1"/>
  <c r="Z4320" i="1"/>
  <c r="AB4320" i="1" s="1"/>
  <c r="V4320" i="1"/>
  <c r="W4320" i="1"/>
  <c r="Y4320" i="1" s="1"/>
  <c r="V3892" i="1"/>
  <c r="AA3892" i="1"/>
  <c r="V3894" i="1"/>
  <c r="AA3894" i="1"/>
  <c r="V3896" i="1"/>
  <c r="AA3896" i="1"/>
  <c r="V3898" i="1"/>
  <c r="AA3898" i="1"/>
  <c r="V3900" i="1"/>
  <c r="AA3900" i="1"/>
  <c r="V3902" i="1"/>
  <c r="AA3902" i="1"/>
  <c r="AB3902" i="1" s="1"/>
  <c r="V3904" i="1"/>
  <c r="AA3904" i="1"/>
  <c r="V3906" i="1"/>
  <c r="AA3906" i="1"/>
  <c r="V3908" i="1"/>
  <c r="AA3908" i="1"/>
  <c r="V3910" i="1"/>
  <c r="AA3910" i="1"/>
  <c r="V3912" i="1"/>
  <c r="AA3912" i="1"/>
  <c r="V3914" i="1"/>
  <c r="AA3914" i="1"/>
  <c r="V3916" i="1"/>
  <c r="AA3916" i="1"/>
  <c r="V3918" i="1"/>
  <c r="AA3918" i="1"/>
  <c r="AB3918" i="1" s="1"/>
  <c r="V3920" i="1"/>
  <c r="AA3920" i="1"/>
  <c r="V3922" i="1"/>
  <c r="AA3922" i="1"/>
  <c r="V3924" i="1"/>
  <c r="AA3924" i="1"/>
  <c r="V3926" i="1"/>
  <c r="AA3926" i="1"/>
  <c r="V3928" i="1"/>
  <c r="AA3928" i="1"/>
  <c r="V3930" i="1"/>
  <c r="AA3930" i="1"/>
  <c r="V3932" i="1"/>
  <c r="AA3932" i="1"/>
  <c r="V3934" i="1"/>
  <c r="AA3934" i="1"/>
  <c r="AB3934" i="1" s="1"/>
  <c r="V3936" i="1"/>
  <c r="AA3936" i="1"/>
  <c r="V3938" i="1"/>
  <c r="AA3938" i="1"/>
  <c r="V3940" i="1"/>
  <c r="AA3940" i="1"/>
  <c r="V3942" i="1"/>
  <c r="AA3942" i="1"/>
  <c r="AA3944" i="1"/>
  <c r="V3944" i="1"/>
  <c r="AB3945" i="1"/>
  <c r="Y3947" i="1"/>
  <c r="W3948" i="1"/>
  <c r="Y3948" i="1" s="1"/>
  <c r="Z3948" i="1"/>
  <c r="AB3949" i="1"/>
  <c r="Y3951" i="1"/>
  <c r="W3952" i="1"/>
  <c r="Y3952" i="1" s="1"/>
  <c r="Z3952" i="1"/>
  <c r="AB3953" i="1"/>
  <c r="Y3955" i="1"/>
  <c r="W3956" i="1"/>
  <c r="Y3956" i="1" s="1"/>
  <c r="Z3956" i="1"/>
  <c r="AB3957" i="1"/>
  <c r="Y3959" i="1"/>
  <c r="W3960" i="1"/>
  <c r="Y3960" i="1" s="1"/>
  <c r="Z3960" i="1"/>
  <c r="W3964" i="1"/>
  <c r="Y3964" i="1" s="1"/>
  <c r="Z3964" i="1"/>
  <c r="Y3967" i="1"/>
  <c r="W3968" i="1"/>
  <c r="Y3968" i="1" s="1"/>
  <c r="Z3968" i="1"/>
  <c r="Y3971" i="1"/>
  <c r="W3972" i="1"/>
  <c r="Y3972" i="1" s="1"/>
  <c r="Z3972" i="1"/>
  <c r="AB3973" i="1"/>
  <c r="Y3975" i="1"/>
  <c r="W3976" i="1"/>
  <c r="Y3976" i="1" s="1"/>
  <c r="Z3976" i="1"/>
  <c r="Y3979" i="1"/>
  <c r="W3980" i="1"/>
  <c r="Y3980" i="1" s="1"/>
  <c r="Z3980" i="1"/>
  <c r="AB3981" i="1"/>
  <c r="W3984" i="1"/>
  <c r="Y3984" i="1" s="1"/>
  <c r="Z3984" i="1"/>
  <c r="AB3985" i="1"/>
  <c r="W3988" i="1"/>
  <c r="Y3988" i="1" s="1"/>
  <c r="Z3988" i="1"/>
  <c r="AB3989" i="1"/>
  <c r="Y3991" i="1"/>
  <c r="W3992" i="1"/>
  <c r="Y3992" i="1" s="1"/>
  <c r="Z3992" i="1"/>
  <c r="AB3993" i="1"/>
  <c r="Y3995" i="1"/>
  <c r="W3996" i="1"/>
  <c r="Y3996" i="1" s="1"/>
  <c r="Z3996" i="1"/>
  <c r="AB3997" i="1"/>
  <c r="Y3999" i="1"/>
  <c r="W4000" i="1"/>
  <c r="Y4000" i="1" s="1"/>
  <c r="Z4000" i="1"/>
  <c r="AB4001" i="1"/>
  <c r="Y4003" i="1"/>
  <c r="W4004" i="1"/>
  <c r="Y4004" i="1" s="1"/>
  <c r="Z4004" i="1"/>
  <c r="AB4005" i="1"/>
  <c r="Y4007" i="1"/>
  <c r="W4008" i="1"/>
  <c r="Y4008" i="1" s="1"/>
  <c r="Z4008" i="1"/>
  <c r="AB4009" i="1"/>
  <c r="W4012" i="1"/>
  <c r="Y4012" i="1" s="1"/>
  <c r="Z4012" i="1"/>
  <c r="Y4015" i="1"/>
  <c r="W4016" i="1"/>
  <c r="Y4016" i="1" s="1"/>
  <c r="Z4016" i="1"/>
  <c r="W4020" i="1"/>
  <c r="Y4020" i="1" s="1"/>
  <c r="Z4020" i="1"/>
  <c r="Y4023" i="1"/>
  <c r="W4024" i="1"/>
  <c r="Y4024" i="1" s="1"/>
  <c r="Z4024" i="1"/>
  <c r="AB4025" i="1"/>
  <c r="Y4027" i="1"/>
  <c r="W4028" i="1"/>
  <c r="Y4028" i="1" s="1"/>
  <c r="Z4028" i="1"/>
  <c r="Y4031" i="1"/>
  <c r="V4035" i="1"/>
  <c r="Z4035" i="1"/>
  <c r="AB4035" i="1" s="1"/>
  <c r="AA4040" i="1"/>
  <c r="AB4040" i="1" s="1"/>
  <c r="X4040" i="1"/>
  <c r="Y4040" i="1" s="1"/>
  <c r="V4040" i="1"/>
  <c r="W4041" i="1"/>
  <c r="V4041" i="1"/>
  <c r="AB4041" i="1"/>
  <c r="W4048" i="1"/>
  <c r="V4048" i="1"/>
  <c r="W4056" i="1"/>
  <c r="V4056" i="1"/>
  <c r="W4064" i="1"/>
  <c r="Y4064" i="1" s="1"/>
  <c r="V4064" i="1"/>
  <c r="W4072" i="1"/>
  <c r="V4072" i="1"/>
  <c r="W4080" i="1"/>
  <c r="Y4080" i="1" s="1"/>
  <c r="V4080" i="1"/>
  <c r="X4174" i="1"/>
  <c r="Y4174" i="1" s="1"/>
  <c r="V4174" i="1"/>
  <c r="AA4174" i="1"/>
  <c r="AB4174" i="1" s="1"/>
  <c r="X4175" i="1"/>
  <c r="Y4175" i="1" s="1"/>
  <c r="AA4175" i="1"/>
  <c r="V4175" i="1"/>
  <c r="X4179" i="1"/>
  <c r="Y4179" i="1" s="1"/>
  <c r="AA4179" i="1"/>
  <c r="AB4179" i="1" s="1"/>
  <c r="V4179" i="1"/>
  <c r="Z4190" i="1"/>
  <c r="AB4190" i="1" s="1"/>
  <c r="W4190" i="1"/>
  <c r="X4237" i="1"/>
  <c r="Y4237" i="1" s="1"/>
  <c r="AA4237" i="1"/>
  <c r="V4237" i="1"/>
  <c r="Z4240" i="1"/>
  <c r="W4240" i="1"/>
  <c r="Y4240" i="1" s="1"/>
  <c r="X4259" i="1"/>
  <c r="Y4259" i="1" s="1"/>
  <c r="AA4259" i="1"/>
  <c r="AB4259" i="1" s="1"/>
  <c r="V4259" i="1"/>
  <c r="X4275" i="1"/>
  <c r="Y4275" i="1" s="1"/>
  <c r="AA4275" i="1"/>
  <c r="AB4275" i="1" s="1"/>
  <c r="V4275" i="1"/>
  <c r="X4299" i="1"/>
  <c r="Y4299" i="1" s="1"/>
  <c r="AA4299" i="1"/>
  <c r="AB4299" i="1" s="1"/>
  <c r="V4299" i="1"/>
  <c r="W4367" i="1"/>
  <c r="Y4367" i="1" s="1"/>
  <c r="Z4367" i="1"/>
  <c r="V4367" i="1"/>
  <c r="Z4368" i="1"/>
  <c r="W4368" i="1"/>
  <c r="V4368" i="1"/>
  <c r="AA3948" i="1"/>
  <c r="AB3948" i="1" s="1"/>
  <c r="V3948" i="1"/>
  <c r="AA3952" i="1"/>
  <c r="V3952" i="1"/>
  <c r="AA3956" i="1"/>
  <c r="AB3956" i="1" s="1"/>
  <c r="V3956" i="1"/>
  <c r="AA3960" i="1"/>
  <c r="V3960" i="1"/>
  <c r="AA3964" i="1"/>
  <c r="AB3964" i="1" s="1"/>
  <c r="V3964" i="1"/>
  <c r="AA3968" i="1"/>
  <c r="V3968" i="1"/>
  <c r="AA3972" i="1"/>
  <c r="AB3972" i="1" s="1"/>
  <c r="V3972" i="1"/>
  <c r="AA3976" i="1"/>
  <c r="V3976" i="1"/>
  <c r="AA3980" i="1"/>
  <c r="AB3980" i="1" s="1"/>
  <c r="V3980" i="1"/>
  <c r="AA3984" i="1"/>
  <c r="V3984" i="1"/>
  <c r="AA3988" i="1"/>
  <c r="AB3988" i="1" s="1"/>
  <c r="V3988" i="1"/>
  <c r="AA3992" i="1"/>
  <c r="V3992" i="1"/>
  <c r="AA3996" i="1"/>
  <c r="AB3996" i="1" s="1"/>
  <c r="V3996" i="1"/>
  <c r="AA4000" i="1"/>
  <c r="V4000" i="1"/>
  <c r="AA4004" i="1"/>
  <c r="AB4004" i="1" s="1"/>
  <c r="V4004" i="1"/>
  <c r="AA4008" i="1"/>
  <c r="V4008" i="1"/>
  <c r="AA4012" i="1"/>
  <c r="AB4012" i="1" s="1"/>
  <c r="V4012" i="1"/>
  <c r="AA4016" i="1"/>
  <c r="V4016" i="1"/>
  <c r="AA4020" i="1"/>
  <c r="AB4020" i="1" s="1"/>
  <c r="V4020" i="1"/>
  <c r="AA4024" i="1"/>
  <c r="V4024" i="1"/>
  <c r="AA4028" i="1"/>
  <c r="AB4028" i="1" s="1"/>
  <c r="V4028" i="1"/>
  <c r="AA4032" i="1"/>
  <c r="AB4032" i="1" s="1"/>
  <c r="X4032" i="1"/>
  <c r="Y4032" i="1" s="1"/>
  <c r="V4032" i="1"/>
  <c r="W4033" i="1"/>
  <c r="Y4033" i="1" s="1"/>
  <c r="V4033" i="1"/>
  <c r="Y4045" i="1"/>
  <c r="W4046" i="1"/>
  <c r="Y4046" i="1" s="1"/>
  <c r="V4046" i="1"/>
  <c r="W4054" i="1"/>
  <c r="Y4054" i="1" s="1"/>
  <c r="V4054" i="1"/>
  <c r="W4062" i="1"/>
  <c r="V4062" i="1"/>
  <c r="W4070" i="1"/>
  <c r="V4070" i="1"/>
  <c r="W4078" i="1"/>
  <c r="Y4078" i="1" s="1"/>
  <c r="V4078" i="1"/>
  <c r="W4086" i="1"/>
  <c r="Y4086" i="1" s="1"/>
  <c r="V4086" i="1"/>
  <c r="V4091" i="1"/>
  <c r="AA4091" i="1"/>
  <c r="AB4091" i="1" s="1"/>
  <c r="X4092" i="1"/>
  <c r="Y4092" i="1" s="1"/>
  <c r="AA4092" i="1"/>
  <c r="AB4092" i="1" s="1"/>
  <c r="V4092" i="1"/>
  <c r="V4099" i="1"/>
  <c r="AA4099" i="1"/>
  <c r="AB4099" i="1" s="1"/>
  <c r="X4100" i="1"/>
  <c r="Y4100" i="1" s="1"/>
  <c r="AA4100" i="1"/>
  <c r="AB4100" i="1" s="1"/>
  <c r="V4100" i="1"/>
  <c r="V4107" i="1"/>
  <c r="AA4107" i="1"/>
  <c r="AB4107" i="1" s="1"/>
  <c r="X4108" i="1"/>
  <c r="Y4108" i="1" s="1"/>
  <c r="AA4108" i="1"/>
  <c r="AB4108" i="1" s="1"/>
  <c r="V4108" i="1"/>
  <c r="V4115" i="1"/>
  <c r="AA4115" i="1"/>
  <c r="AB4115" i="1" s="1"/>
  <c r="X4116" i="1"/>
  <c r="Y4116" i="1" s="1"/>
  <c r="AA4116" i="1"/>
  <c r="AB4116" i="1" s="1"/>
  <c r="V4116" i="1"/>
  <c r="V4123" i="1"/>
  <c r="AA4123" i="1"/>
  <c r="AB4123" i="1" s="1"/>
  <c r="X4124" i="1"/>
  <c r="Y4124" i="1" s="1"/>
  <c r="AA4124" i="1"/>
  <c r="AB4124" i="1" s="1"/>
  <c r="V4124" i="1"/>
  <c r="V4131" i="1"/>
  <c r="AA4131" i="1"/>
  <c r="AB4131" i="1" s="1"/>
  <c r="X4132" i="1"/>
  <c r="Y4132" i="1" s="1"/>
  <c r="AA4132" i="1"/>
  <c r="AB4132" i="1" s="1"/>
  <c r="V4132" i="1"/>
  <c r="V4139" i="1"/>
  <c r="AA4139" i="1"/>
  <c r="AB4139" i="1" s="1"/>
  <c r="X4140" i="1"/>
  <c r="AA4140" i="1"/>
  <c r="AB4140" i="1" s="1"/>
  <c r="V4140" i="1"/>
  <c r="V4147" i="1"/>
  <c r="AA4147" i="1"/>
  <c r="AB4147" i="1" s="1"/>
  <c r="X4148" i="1"/>
  <c r="Y4148" i="1" s="1"/>
  <c r="AA4148" i="1"/>
  <c r="AB4148" i="1" s="1"/>
  <c r="V4148" i="1"/>
  <c r="V4155" i="1"/>
  <c r="AA4155" i="1"/>
  <c r="AB4155" i="1" s="1"/>
  <c r="X4156" i="1"/>
  <c r="Y4156" i="1" s="1"/>
  <c r="AA4156" i="1"/>
  <c r="AB4156" i="1" s="1"/>
  <c r="V4156" i="1"/>
  <c r="V4163" i="1"/>
  <c r="AA4163" i="1"/>
  <c r="AB4163" i="1" s="1"/>
  <c r="X4164" i="1"/>
  <c r="AA4164" i="1"/>
  <c r="AB4164" i="1" s="1"/>
  <c r="V4164" i="1"/>
  <c r="V4171" i="1"/>
  <c r="AA4171" i="1"/>
  <c r="AB4171" i="1" s="1"/>
  <c r="X4172" i="1"/>
  <c r="AA4172" i="1"/>
  <c r="V4172" i="1"/>
  <c r="X4187" i="1"/>
  <c r="AA4187" i="1"/>
  <c r="AB4187" i="1" s="1"/>
  <c r="V4187" i="1"/>
  <c r="X4197" i="1"/>
  <c r="Y4197" i="1" s="1"/>
  <c r="AA4197" i="1"/>
  <c r="AB4197" i="1" s="1"/>
  <c r="V4197" i="1"/>
  <c r="Z4200" i="1"/>
  <c r="AB4200" i="1" s="1"/>
  <c r="W4200" i="1"/>
  <c r="Y4200" i="1" s="1"/>
  <c r="X4213" i="1"/>
  <c r="Y4213" i="1" s="1"/>
  <c r="AA4213" i="1"/>
  <c r="AB4213" i="1" s="1"/>
  <c r="V4213" i="1"/>
  <c r="Z4216" i="1"/>
  <c r="AB4216" i="1" s="1"/>
  <c r="W4216" i="1"/>
  <c r="Y4216" i="1" s="1"/>
  <c r="Z4232" i="1"/>
  <c r="AB4232" i="1" s="1"/>
  <c r="W4232" i="1"/>
  <c r="Y4232" i="1" s="1"/>
  <c r="Z4250" i="1"/>
  <c r="AB4250" i="1" s="1"/>
  <c r="W4250" i="1"/>
  <c r="Y4250" i="1" s="1"/>
  <c r="X4283" i="1"/>
  <c r="AA4283" i="1"/>
  <c r="AB4283" i="1" s="1"/>
  <c r="V4283" i="1"/>
  <c r="Z4288" i="1"/>
  <c r="AB4288" i="1" s="1"/>
  <c r="W4288" i="1"/>
  <c r="Y4288" i="1" s="1"/>
  <c r="W4356" i="1"/>
  <c r="V4356" i="1"/>
  <c r="Z4356" i="1"/>
  <c r="AB4356" i="1" s="1"/>
  <c r="AA4432" i="1"/>
  <c r="V4432" i="1"/>
  <c r="X4432" i="1"/>
  <c r="Y4432" i="1" s="1"/>
  <c r="Z4435" i="1"/>
  <c r="AB4435" i="1" s="1"/>
  <c r="W4435" i="1"/>
  <c r="Y4435" i="1" s="1"/>
  <c r="V4435" i="1"/>
  <c r="W4454" i="1"/>
  <c r="Z4454" i="1"/>
  <c r="W4458" i="1"/>
  <c r="Z4458" i="1"/>
  <c r="Y4037" i="1"/>
  <c r="Z4044" i="1"/>
  <c r="AB4044" i="1" s="1"/>
  <c r="Z4051" i="1"/>
  <c r="AB4051" i="1" s="1"/>
  <c r="Z4052" i="1"/>
  <c r="AB4052" i="1" s="1"/>
  <c r="Z4059" i="1"/>
  <c r="Z4060" i="1"/>
  <c r="AB4060" i="1" s="1"/>
  <c r="Z4067" i="1"/>
  <c r="AB4067" i="1" s="1"/>
  <c r="Z4068" i="1"/>
  <c r="AB4068" i="1" s="1"/>
  <c r="Z4075" i="1"/>
  <c r="AB4075" i="1" s="1"/>
  <c r="Z4076" i="1"/>
  <c r="AB4076" i="1" s="1"/>
  <c r="Z4083" i="1"/>
  <c r="AB4083" i="1" s="1"/>
  <c r="Z4084" i="1"/>
  <c r="AB4084" i="1" s="1"/>
  <c r="V4176" i="1"/>
  <c r="X4176" i="1"/>
  <c r="Y4176" i="1" s="1"/>
  <c r="AA4176" i="1"/>
  <c r="AB4176" i="1" s="1"/>
  <c r="V4180" i="1"/>
  <c r="X4180" i="1"/>
  <c r="AA4180" i="1"/>
  <c r="AB4180" i="1" s="1"/>
  <c r="X4195" i="1"/>
  <c r="AA4195" i="1"/>
  <c r="V4195" i="1"/>
  <c r="X4205" i="1"/>
  <c r="Y4205" i="1" s="1"/>
  <c r="AA4205" i="1"/>
  <c r="AB4205" i="1" s="1"/>
  <c r="V4205" i="1"/>
  <c r="X4211" i="1"/>
  <c r="Y4211" i="1" s="1"/>
  <c r="AA4211" i="1"/>
  <c r="AB4211" i="1" s="1"/>
  <c r="V4211" i="1"/>
  <c r="X4235" i="1"/>
  <c r="Y4235" i="1" s="1"/>
  <c r="AA4235" i="1"/>
  <c r="AB4235" i="1" s="1"/>
  <c r="V4235" i="1"/>
  <c r="X4253" i="1"/>
  <c r="Y4253" i="1" s="1"/>
  <c r="AA4253" i="1"/>
  <c r="AB4253" i="1" s="1"/>
  <c r="V4253" i="1"/>
  <c r="AB4258" i="1"/>
  <c r="X4267" i="1"/>
  <c r="Y4267" i="1" s="1"/>
  <c r="AA4267" i="1"/>
  <c r="AB4267" i="1" s="1"/>
  <c r="V4267" i="1"/>
  <c r="AB4272" i="1"/>
  <c r="X4277" i="1"/>
  <c r="AA4277" i="1"/>
  <c r="AB4277" i="1" s="1"/>
  <c r="V4277" i="1"/>
  <c r="AB4282" i="1"/>
  <c r="AB4296" i="1"/>
  <c r="AA4301" i="1"/>
  <c r="AB4301" i="1" s="1"/>
  <c r="X4301" i="1"/>
  <c r="Y4301" i="1" s="1"/>
  <c r="V4301" i="1"/>
  <c r="Z4312" i="1"/>
  <c r="V4312" i="1"/>
  <c r="W4312" i="1"/>
  <c r="Y4312" i="1" s="1"/>
  <c r="W4346" i="1"/>
  <c r="Y4346" i="1" s="1"/>
  <c r="V4346" i="1"/>
  <c r="Z4346" i="1"/>
  <c r="AB4346" i="1" s="1"/>
  <c r="W4428" i="1"/>
  <c r="V4428" i="1"/>
  <c r="Z4428" i="1"/>
  <c r="W4442" i="1"/>
  <c r="Y4442" i="1" s="1"/>
  <c r="Z4442" i="1"/>
  <c r="V4442" i="1"/>
  <c r="V4034" i="1"/>
  <c r="Z4036" i="1"/>
  <c r="Y4039" i="1"/>
  <c r="V4042" i="1"/>
  <c r="Z4049" i="1"/>
  <c r="AB4049" i="1" s="1"/>
  <c r="Z4050" i="1"/>
  <c r="AB4050" i="1" s="1"/>
  <c r="Y4056" i="1"/>
  <c r="Z4057" i="1"/>
  <c r="AB4057" i="1" s="1"/>
  <c r="Z4058" i="1"/>
  <c r="Z4065" i="1"/>
  <c r="AB4065" i="1" s="1"/>
  <c r="Z4066" i="1"/>
  <c r="AB4066" i="1" s="1"/>
  <c r="Y4072" i="1"/>
  <c r="Z4073" i="1"/>
  <c r="AB4073" i="1" s="1"/>
  <c r="Z4074" i="1"/>
  <c r="AB4074" i="1" s="1"/>
  <c r="Z4081" i="1"/>
  <c r="AB4081" i="1" s="1"/>
  <c r="Z4082" i="1"/>
  <c r="AB4082" i="1" s="1"/>
  <c r="X4089" i="1"/>
  <c r="X4090" i="1"/>
  <c r="Y4090" i="1" s="1"/>
  <c r="AA4090" i="1"/>
  <c r="AB4090" i="1" s="1"/>
  <c r="V4090" i="1"/>
  <c r="X4093" i="1"/>
  <c r="X4094" i="1"/>
  <c r="Y4094" i="1" s="1"/>
  <c r="AA4094" i="1"/>
  <c r="AB4094" i="1" s="1"/>
  <c r="V4094" i="1"/>
  <c r="X4097" i="1"/>
  <c r="X4098" i="1"/>
  <c r="Y4098" i="1" s="1"/>
  <c r="AA4098" i="1"/>
  <c r="AB4098" i="1" s="1"/>
  <c r="V4098" i="1"/>
  <c r="X4101" i="1"/>
  <c r="X4102" i="1"/>
  <c r="Y4102" i="1" s="1"/>
  <c r="AA4102" i="1"/>
  <c r="AB4102" i="1" s="1"/>
  <c r="V4102" i="1"/>
  <c r="X4105" i="1"/>
  <c r="X4106" i="1"/>
  <c r="Y4106" i="1" s="1"/>
  <c r="AA4106" i="1"/>
  <c r="AB4106" i="1" s="1"/>
  <c r="V4106" i="1"/>
  <c r="X4109" i="1"/>
  <c r="X4110" i="1"/>
  <c r="Y4110" i="1" s="1"/>
  <c r="AA4110" i="1"/>
  <c r="AB4110" i="1" s="1"/>
  <c r="V4110" i="1"/>
  <c r="X4113" i="1"/>
  <c r="X4114" i="1"/>
  <c r="Y4114" i="1" s="1"/>
  <c r="AA4114" i="1"/>
  <c r="AB4114" i="1" s="1"/>
  <c r="V4114" i="1"/>
  <c r="X4117" i="1"/>
  <c r="X4118" i="1"/>
  <c r="Y4118" i="1" s="1"/>
  <c r="AA4118" i="1"/>
  <c r="AB4118" i="1" s="1"/>
  <c r="V4118" i="1"/>
  <c r="X4121" i="1"/>
  <c r="X4122" i="1"/>
  <c r="Y4122" i="1" s="1"/>
  <c r="AA4122" i="1"/>
  <c r="AB4122" i="1" s="1"/>
  <c r="V4122" i="1"/>
  <c r="X4125" i="1"/>
  <c r="X4126" i="1"/>
  <c r="AA4126" i="1"/>
  <c r="AB4126" i="1" s="1"/>
  <c r="V4126" i="1"/>
  <c r="X4129" i="1"/>
  <c r="X4130" i="1"/>
  <c r="Y4130" i="1" s="1"/>
  <c r="AA4130" i="1"/>
  <c r="AB4130" i="1" s="1"/>
  <c r="V4130" i="1"/>
  <c r="X4133" i="1"/>
  <c r="X4134" i="1"/>
  <c r="Y4134" i="1" s="1"/>
  <c r="AA4134" i="1"/>
  <c r="AB4134" i="1" s="1"/>
  <c r="V4134" i="1"/>
  <c r="X4137" i="1"/>
  <c r="X4138" i="1"/>
  <c r="Y4138" i="1" s="1"/>
  <c r="AA4138" i="1"/>
  <c r="AB4138" i="1" s="1"/>
  <c r="V4138" i="1"/>
  <c r="X4141" i="1"/>
  <c r="X4142" i="1"/>
  <c r="Y4142" i="1" s="1"/>
  <c r="AA4142" i="1"/>
  <c r="AB4142" i="1" s="1"/>
  <c r="V4142" i="1"/>
  <c r="X4145" i="1"/>
  <c r="X4146" i="1"/>
  <c r="Y4146" i="1" s="1"/>
  <c r="AA4146" i="1"/>
  <c r="AB4146" i="1" s="1"/>
  <c r="V4146" i="1"/>
  <c r="X4149" i="1"/>
  <c r="X4150" i="1"/>
  <c r="Y4150" i="1" s="1"/>
  <c r="AA4150" i="1"/>
  <c r="AB4150" i="1" s="1"/>
  <c r="V4150" i="1"/>
  <c r="X4153" i="1"/>
  <c r="X4154" i="1"/>
  <c r="Y4154" i="1" s="1"/>
  <c r="AA4154" i="1"/>
  <c r="AB4154" i="1" s="1"/>
  <c r="V4154" i="1"/>
  <c r="X4157" i="1"/>
  <c r="X4158" i="1"/>
  <c r="Y4158" i="1" s="1"/>
  <c r="AA4158" i="1"/>
  <c r="AB4158" i="1" s="1"/>
  <c r="V4158" i="1"/>
  <c r="X4161" i="1"/>
  <c r="X4162" i="1"/>
  <c r="Y4162" i="1" s="1"/>
  <c r="AA4162" i="1"/>
  <c r="AB4162" i="1" s="1"/>
  <c r="V4162" i="1"/>
  <c r="X4165" i="1"/>
  <c r="X4166" i="1"/>
  <c r="Y4166" i="1" s="1"/>
  <c r="AA4166" i="1"/>
  <c r="AB4166" i="1" s="1"/>
  <c r="V4166" i="1"/>
  <c r="X4169" i="1"/>
  <c r="X4170" i="1"/>
  <c r="Y4170" i="1" s="1"/>
  <c r="AA4170" i="1"/>
  <c r="AB4170" i="1" s="1"/>
  <c r="V4170" i="1"/>
  <c r="X4203" i="1"/>
  <c r="Y4203" i="1" s="1"/>
  <c r="AA4203" i="1"/>
  <c r="AB4203" i="1" s="1"/>
  <c r="V4203" i="1"/>
  <c r="X4219" i="1"/>
  <c r="Y4219" i="1" s="1"/>
  <c r="AA4219" i="1"/>
  <c r="AB4219" i="1" s="1"/>
  <c r="V4219" i="1"/>
  <c r="X4229" i="1"/>
  <c r="Y4229" i="1" s="1"/>
  <c r="AA4229" i="1"/>
  <c r="V4229" i="1"/>
  <c r="X4243" i="1"/>
  <c r="Y4243" i="1" s="1"/>
  <c r="AA4243" i="1"/>
  <c r="AB4243" i="1" s="1"/>
  <c r="V4243" i="1"/>
  <c r="AB4256" i="1"/>
  <c r="X4261" i="1"/>
  <c r="Y4261" i="1" s="1"/>
  <c r="AA4261" i="1"/>
  <c r="AB4261" i="1" s="1"/>
  <c r="V4261" i="1"/>
  <c r="AB4266" i="1"/>
  <c r="AB4280" i="1"/>
  <c r="X4285" i="1"/>
  <c r="AA4285" i="1"/>
  <c r="V4285" i="1"/>
  <c r="X4291" i="1"/>
  <c r="Y4291" i="1" s="1"/>
  <c r="AA4291" i="1"/>
  <c r="AB4291" i="1" s="1"/>
  <c r="V4291" i="1"/>
  <c r="Z4304" i="1"/>
  <c r="AB4304" i="1" s="1"/>
  <c r="V4304" i="1"/>
  <c r="W4304" i="1"/>
  <c r="Y4304" i="1" s="1"/>
  <c r="V4406" i="1"/>
  <c r="W4406" i="1"/>
  <c r="Y4406" i="1" s="1"/>
  <c r="Z4406" i="1"/>
  <c r="AB4406" i="1" s="1"/>
  <c r="AA4421" i="1"/>
  <c r="AB4421" i="1" s="1"/>
  <c r="V4421" i="1"/>
  <c r="X4421" i="1"/>
  <c r="Y4421" i="1" s="1"/>
  <c r="V4178" i="1"/>
  <c r="X4178" i="1"/>
  <c r="W4180" i="1"/>
  <c r="V4186" i="1"/>
  <c r="X4186" i="1"/>
  <c r="Y4186" i="1" s="1"/>
  <c r="W4188" i="1"/>
  <c r="X4191" i="1"/>
  <c r="Y4191" i="1" s="1"/>
  <c r="AA4191" i="1"/>
  <c r="AB4191" i="1" s="1"/>
  <c r="X4193" i="1"/>
  <c r="Y4193" i="1" s="1"/>
  <c r="AA4193" i="1"/>
  <c r="AB4193" i="1" s="1"/>
  <c r="V4193" i="1"/>
  <c r="W4196" i="1"/>
  <c r="Y4196" i="1" s="1"/>
  <c r="W4198" i="1"/>
  <c r="Y4198" i="1" s="1"/>
  <c r="V4202" i="1"/>
  <c r="AB4204" i="1"/>
  <c r="X4207" i="1"/>
  <c r="Y4207" i="1" s="1"/>
  <c r="AA4207" i="1"/>
  <c r="AB4207" i="1" s="1"/>
  <c r="X4209" i="1"/>
  <c r="AA4209" i="1"/>
  <c r="V4209" i="1"/>
  <c r="W4212" i="1"/>
  <c r="Y4212" i="1" s="1"/>
  <c r="W4214" i="1"/>
  <c r="Y4214" i="1" s="1"/>
  <c r="V4218" i="1"/>
  <c r="AB4220" i="1"/>
  <c r="X4223" i="1"/>
  <c r="Y4223" i="1" s="1"/>
  <c r="AA4223" i="1"/>
  <c r="Y4224" i="1"/>
  <c r="X4225" i="1"/>
  <c r="Y4225" i="1" s="1"/>
  <c r="AA4225" i="1"/>
  <c r="AB4225" i="1" s="1"/>
  <c r="V4225" i="1"/>
  <c r="W4228" i="1"/>
  <c r="W4230" i="1"/>
  <c r="Y4230" i="1" s="1"/>
  <c r="V4234" i="1"/>
  <c r="AB4236" i="1"/>
  <c r="X4239" i="1"/>
  <c r="Y4239" i="1" s="1"/>
  <c r="AA4239" i="1"/>
  <c r="AB4239" i="1" s="1"/>
  <c r="X4241" i="1"/>
  <c r="Y4241" i="1" s="1"/>
  <c r="AA4241" i="1"/>
  <c r="AB4241" i="1" s="1"/>
  <c r="V4241" i="1"/>
  <c r="W4244" i="1"/>
  <c r="Y4244" i="1" s="1"/>
  <c r="W4246" i="1"/>
  <c r="Y4246" i="1" s="1"/>
  <c r="V4250" i="1"/>
  <c r="AB4252" i="1"/>
  <c r="X4255" i="1"/>
  <c r="Y4255" i="1" s="1"/>
  <c r="AA4255" i="1"/>
  <c r="X4257" i="1"/>
  <c r="Y4257" i="1" s="1"/>
  <c r="AA4257" i="1"/>
  <c r="AB4257" i="1" s="1"/>
  <c r="V4257" i="1"/>
  <c r="W4260" i="1"/>
  <c r="W4262" i="1"/>
  <c r="Y4262" i="1" s="1"/>
  <c r="V4266" i="1"/>
  <c r="AB4268" i="1"/>
  <c r="X4271" i="1"/>
  <c r="AA4271" i="1"/>
  <c r="AB4271" i="1" s="1"/>
  <c r="Y4272" i="1"/>
  <c r="X4273" i="1"/>
  <c r="Y4273" i="1" s="1"/>
  <c r="AA4273" i="1"/>
  <c r="AB4273" i="1" s="1"/>
  <c r="V4273" i="1"/>
  <c r="W4276" i="1"/>
  <c r="Y4276" i="1" s="1"/>
  <c r="W4278" i="1"/>
  <c r="Y4278" i="1" s="1"/>
  <c r="V4282" i="1"/>
  <c r="AB4284" i="1"/>
  <c r="X4287" i="1"/>
  <c r="Y4287" i="1" s="1"/>
  <c r="AA4287" i="1"/>
  <c r="AB4287" i="1" s="1"/>
  <c r="X4289" i="1"/>
  <c r="Y4289" i="1" s="1"/>
  <c r="AA4289" i="1"/>
  <c r="AB4289" i="1" s="1"/>
  <c r="V4289" i="1"/>
  <c r="W4292" i="1"/>
  <c r="Y4292" i="1" s="1"/>
  <c r="W4294" i="1"/>
  <c r="Y4294" i="1" s="1"/>
  <c r="V4298" i="1"/>
  <c r="AB4300" i="1"/>
  <c r="X4305" i="1"/>
  <c r="Y4305" i="1" s="1"/>
  <c r="AA4305" i="1"/>
  <c r="Z4306" i="1"/>
  <c r="V4306" i="1"/>
  <c r="W4306" i="1"/>
  <c r="Y4306" i="1" s="1"/>
  <c r="X4313" i="1"/>
  <c r="Y4313" i="1" s="1"/>
  <c r="AA4313" i="1"/>
  <c r="Z4314" i="1"/>
  <c r="AB4314" i="1" s="1"/>
  <c r="V4314" i="1"/>
  <c r="W4314" i="1"/>
  <c r="X4321" i="1"/>
  <c r="Y4321" i="1" s="1"/>
  <c r="AA4321" i="1"/>
  <c r="AB4321" i="1" s="1"/>
  <c r="Z4322" i="1"/>
  <c r="AB4322" i="1" s="1"/>
  <c r="V4322" i="1"/>
  <c r="W4322" i="1"/>
  <c r="X4329" i="1"/>
  <c r="Y4329" i="1" s="1"/>
  <c r="AA4329" i="1"/>
  <c r="AB4329" i="1" s="1"/>
  <c r="W4330" i="1"/>
  <c r="Y4330" i="1" s="1"/>
  <c r="V4330" i="1"/>
  <c r="Z4330" i="1"/>
  <c r="AB4330" i="1" s="1"/>
  <c r="Y4337" i="1"/>
  <c r="W4338" i="1"/>
  <c r="Y4338" i="1" s="1"/>
  <c r="V4338" i="1"/>
  <c r="Z4338" i="1"/>
  <c r="AB4338" i="1" s="1"/>
  <c r="Y4339" i="1"/>
  <c r="AA4357" i="1"/>
  <c r="AB4357" i="1" s="1"/>
  <c r="V4357" i="1"/>
  <c r="X4357" i="1"/>
  <c r="W4364" i="1"/>
  <c r="Y4364" i="1" s="1"/>
  <c r="V4364" i="1"/>
  <c r="Z4364" i="1"/>
  <c r="Z4392" i="1"/>
  <c r="AB4392" i="1" s="1"/>
  <c r="V4392" i="1"/>
  <c r="W4392" i="1"/>
  <c r="V4398" i="1"/>
  <c r="W4398" i="1"/>
  <c r="Y4398" i="1" s="1"/>
  <c r="Z4398" i="1"/>
  <c r="AB4398" i="1" s="1"/>
  <c r="AA4401" i="1"/>
  <c r="X4401" i="1"/>
  <c r="Y4401" i="1" s="1"/>
  <c r="V4401" i="1"/>
  <c r="AA4411" i="1"/>
  <c r="X4411" i="1"/>
  <c r="Y4411" i="1" s="1"/>
  <c r="W4420" i="1"/>
  <c r="Y4420" i="1" s="1"/>
  <c r="V4420" i="1"/>
  <c r="W4087" i="1"/>
  <c r="W4089" i="1"/>
  <c r="W4091" i="1"/>
  <c r="Y4091" i="1" s="1"/>
  <c r="W4093" i="1"/>
  <c r="W4095" i="1"/>
  <c r="W4097" i="1"/>
  <c r="W4099" i="1"/>
  <c r="Y4099" i="1" s="1"/>
  <c r="W4101" i="1"/>
  <c r="W4103" i="1"/>
  <c r="W4105" i="1"/>
  <c r="W4107" i="1"/>
  <c r="Y4107" i="1" s="1"/>
  <c r="W4109" i="1"/>
  <c r="W4111" i="1"/>
  <c r="W4113" i="1"/>
  <c r="W4115" i="1"/>
  <c r="Y4115" i="1" s="1"/>
  <c r="W4117" i="1"/>
  <c r="W4119" i="1"/>
  <c r="W4121" i="1"/>
  <c r="W4123" i="1"/>
  <c r="Y4123" i="1" s="1"/>
  <c r="W4125" i="1"/>
  <c r="W4127" i="1"/>
  <c r="W4129" i="1"/>
  <c r="W4131" i="1"/>
  <c r="Y4131" i="1" s="1"/>
  <c r="W4133" i="1"/>
  <c r="W4135" i="1"/>
  <c r="W4137" i="1"/>
  <c r="W4139" i="1"/>
  <c r="Y4139" i="1" s="1"/>
  <c r="W4141" i="1"/>
  <c r="W4143" i="1"/>
  <c r="W4145" i="1"/>
  <c r="W4147" i="1"/>
  <c r="Y4147" i="1" s="1"/>
  <c r="W4149" i="1"/>
  <c r="W4151" i="1"/>
  <c r="W4153" i="1"/>
  <c r="W4155" i="1"/>
  <c r="Y4155" i="1" s="1"/>
  <c r="W4157" i="1"/>
  <c r="W4159" i="1"/>
  <c r="W4161" i="1"/>
  <c r="W4163" i="1"/>
  <c r="Y4163" i="1" s="1"/>
  <c r="W4165" i="1"/>
  <c r="W4167" i="1"/>
  <c r="W4169" i="1"/>
  <c r="W4171" i="1"/>
  <c r="Y4171" i="1" s="1"/>
  <c r="V4182" i="1"/>
  <c r="X4182" i="1"/>
  <c r="Y4182" i="1" s="1"/>
  <c r="V4190" i="1"/>
  <c r="X4190" i="1"/>
  <c r="V4194" i="1"/>
  <c r="AB4196" i="1"/>
  <c r="X4199" i="1"/>
  <c r="Y4199" i="1" s="1"/>
  <c r="AA4199" i="1"/>
  <c r="AB4199" i="1" s="1"/>
  <c r="X4201" i="1"/>
  <c r="Y4201" i="1" s="1"/>
  <c r="AA4201" i="1"/>
  <c r="AB4201" i="1" s="1"/>
  <c r="V4201" i="1"/>
  <c r="V4210" i="1"/>
  <c r="AB4212" i="1"/>
  <c r="X4215" i="1"/>
  <c r="Y4215" i="1" s="1"/>
  <c r="AA4215" i="1"/>
  <c r="AB4215" i="1" s="1"/>
  <c r="X4217" i="1"/>
  <c r="Y4217" i="1" s="1"/>
  <c r="AA4217" i="1"/>
  <c r="AB4217" i="1" s="1"/>
  <c r="V4217" i="1"/>
  <c r="W4220" i="1"/>
  <c r="V4226" i="1"/>
  <c r="X4231" i="1"/>
  <c r="Y4231" i="1" s="1"/>
  <c r="AA4231" i="1"/>
  <c r="AB4231" i="1" s="1"/>
  <c r="X4233" i="1"/>
  <c r="AA4233" i="1"/>
  <c r="AB4233" i="1" s="1"/>
  <c r="V4233" i="1"/>
  <c r="W4236" i="1"/>
  <c r="Y4236" i="1" s="1"/>
  <c r="W4238" i="1"/>
  <c r="V4242" i="1"/>
  <c r="AB4244" i="1"/>
  <c r="X4247" i="1"/>
  <c r="Y4247" i="1" s="1"/>
  <c r="AA4247" i="1"/>
  <c r="AB4247" i="1" s="1"/>
  <c r="Y4248" i="1"/>
  <c r="X4249" i="1"/>
  <c r="Y4249" i="1" s="1"/>
  <c r="AA4249" i="1"/>
  <c r="AB4249" i="1" s="1"/>
  <c r="V4249" i="1"/>
  <c r="W4252" i="1"/>
  <c r="Y4252" i="1" s="1"/>
  <c r="W4254" i="1"/>
  <c r="Y4254" i="1" s="1"/>
  <c r="V4258" i="1"/>
  <c r="AB4260" i="1"/>
  <c r="X4263" i="1"/>
  <c r="Y4263" i="1" s="1"/>
  <c r="AA4263" i="1"/>
  <c r="AB4263" i="1" s="1"/>
  <c r="X4265" i="1"/>
  <c r="Y4265" i="1" s="1"/>
  <c r="AA4265" i="1"/>
  <c r="V4265" i="1"/>
  <c r="W4268" i="1"/>
  <c r="Y4268" i="1" s="1"/>
  <c r="V4274" i="1"/>
  <c r="AB4276" i="1"/>
  <c r="X4279" i="1"/>
  <c r="Y4279" i="1" s="1"/>
  <c r="AA4279" i="1"/>
  <c r="AB4279" i="1" s="1"/>
  <c r="X4281" i="1"/>
  <c r="AA4281" i="1"/>
  <c r="AB4281" i="1" s="1"/>
  <c r="V4281" i="1"/>
  <c r="W4284" i="1"/>
  <c r="Y4284" i="1" s="1"/>
  <c r="V4290" i="1"/>
  <c r="AB4292" i="1"/>
  <c r="X4295" i="1"/>
  <c r="Y4295" i="1" s="1"/>
  <c r="AA4295" i="1"/>
  <c r="X4297" i="1"/>
  <c r="Y4297" i="1" s="1"/>
  <c r="AA4297" i="1"/>
  <c r="V4297" i="1"/>
  <c r="W4300" i="1"/>
  <c r="Y4300" i="1" s="1"/>
  <c r="X4307" i="1"/>
  <c r="Y4307" i="1" s="1"/>
  <c r="AA4307" i="1"/>
  <c r="AB4307" i="1" s="1"/>
  <c r="V4307" i="1"/>
  <c r="Y4314" i="1"/>
  <c r="X4315" i="1"/>
  <c r="Y4315" i="1" s="1"/>
  <c r="AA4315" i="1"/>
  <c r="AB4315" i="1" s="1"/>
  <c r="V4315" i="1"/>
  <c r="Y4322" i="1"/>
  <c r="X4323" i="1"/>
  <c r="Y4323" i="1" s="1"/>
  <c r="AA4323" i="1"/>
  <c r="AB4323" i="1" s="1"/>
  <c r="V4323" i="1"/>
  <c r="W4389" i="1"/>
  <c r="Z4389" i="1"/>
  <c r="AA4397" i="1"/>
  <c r="V4397" i="1"/>
  <c r="X4397" i="1"/>
  <c r="Y4397" i="1" s="1"/>
  <c r="AA4409" i="1"/>
  <c r="AB4409" i="1" s="1"/>
  <c r="X4409" i="1"/>
  <c r="Y4409" i="1" s="1"/>
  <c r="V4409" i="1"/>
  <c r="W4445" i="1"/>
  <c r="V4445" i="1"/>
  <c r="Z4445" i="1"/>
  <c r="AB4445" i="1" s="1"/>
  <c r="V4192" i="1"/>
  <c r="Y4194" i="1"/>
  <c r="V4196" i="1"/>
  <c r="V4200" i="1"/>
  <c r="V4204" i="1"/>
  <c r="Y4206" i="1"/>
  <c r="V4208" i="1"/>
  <c r="Y4210" i="1"/>
  <c r="V4212" i="1"/>
  <c r="V4216" i="1"/>
  <c r="V4220" i="1"/>
  <c r="Y4222" i="1"/>
  <c r="V4224" i="1"/>
  <c r="V4228" i="1"/>
  <c r="V4232" i="1"/>
  <c r="V4236" i="1"/>
  <c r="V4240" i="1"/>
  <c r="V4244" i="1"/>
  <c r="V4248" i="1"/>
  <c r="V4252" i="1"/>
  <c r="V4256" i="1"/>
  <c r="V4260" i="1"/>
  <c r="V4264" i="1"/>
  <c r="Y4266" i="1"/>
  <c r="V4268" i="1"/>
  <c r="V4272" i="1"/>
  <c r="V4276" i="1"/>
  <c r="V4280" i="1"/>
  <c r="Y4282" i="1"/>
  <c r="V4284" i="1"/>
  <c r="V4288" i="1"/>
  <c r="Y4290" i="1"/>
  <c r="V4292" i="1"/>
  <c r="V4296" i="1"/>
  <c r="V4300" i="1"/>
  <c r="AB4306" i="1"/>
  <c r="AB4368" i="1"/>
  <c r="AA4371" i="1"/>
  <c r="X4371" i="1"/>
  <c r="Y4371" i="1" s="1"/>
  <c r="V4371" i="1"/>
  <c r="W4375" i="1"/>
  <c r="Y4375" i="1" s="1"/>
  <c r="Z4375" i="1"/>
  <c r="AB4375" i="1" s="1"/>
  <c r="V4375" i="1"/>
  <c r="W4395" i="1"/>
  <c r="V4395" i="1"/>
  <c r="W4403" i="1"/>
  <c r="Z4403" i="1"/>
  <c r="AA4438" i="1"/>
  <c r="X4438" i="1"/>
  <c r="Y4438" i="1" s="1"/>
  <c r="V4438" i="1"/>
  <c r="AA4456" i="1"/>
  <c r="AB4456" i="1" s="1"/>
  <c r="V4456" i="1"/>
  <c r="X4456" i="1"/>
  <c r="Y4456" i="1" s="1"/>
  <c r="AA4476" i="1"/>
  <c r="V4476" i="1"/>
  <c r="X4476" i="1"/>
  <c r="Y4476" i="1" s="1"/>
  <c r="Y4302" i="1"/>
  <c r="X4309" i="1"/>
  <c r="AA4309" i="1"/>
  <c r="Y4310" i="1"/>
  <c r="Z4316" i="1"/>
  <c r="AB4316" i="1" s="1"/>
  <c r="V4316" i="1"/>
  <c r="X4317" i="1"/>
  <c r="Y4317" i="1" s="1"/>
  <c r="AA4317" i="1"/>
  <c r="AB4317" i="1" s="1"/>
  <c r="Y4318" i="1"/>
  <c r="Z4324" i="1"/>
  <c r="AB4324" i="1" s="1"/>
  <c r="V4324" i="1"/>
  <c r="X4325" i="1"/>
  <c r="Y4325" i="1" s="1"/>
  <c r="AA4325" i="1"/>
  <c r="AB4325" i="1" s="1"/>
  <c r="Y4326" i="1"/>
  <c r="V4331" i="1"/>
  <c r="Z4331" i="1"/>
  <c r="AB4331" i="1" s="1"/>
  <c r="AA4334" i="1"/>
  <c r="AB4334" i="1" s="1"/>
  <c r="X4334" i="1"/>
  <c r="Y4334" i="1" s="1"/>
  <c r="V4339" i="1"/>
  <c r="Z4339" i="1"/>
  <c r="AB4339" i="1" s="1"/>
  <c r="AA4342" i="1"/>
  <c r="AB4342" i="1" s="1"/>
  <c r="X4342" i="1"/>
  <c r="V4347" i="1"/>
  <c r="Z4347" i="1"/>
  <c r="AB4347" i="1" s="1"/>
  <c r="Z4349" i="1"/>
  <c r="Y4358" i="1"/>
  <c r="Y4360" i="1"/>
  <c r="AB4361" i="1"/>
  <c r="V4366" i="1"/>
  <c r="W4366" i="1"/>
  <c r="Y4366" i="1" s="1"/>
  <c r="AA4379" i="1"/>
  <c r="X4379" i="1"/>
  <c r="Y4379" i="1" s="1"/>
  <c r="AA4389" i="1"/>
  <c r="V4389" i="1"/>
  <c r="X4389" i="1"/>
  <c r="W4396" i="1"/>
  <c r="Y4396" i="1" s="1"/>
  <c r="V4396" i="1"/>
  <c r="AB4396" i="1"/>
  <c r="W4399" i="1"/>
  <c r="Z4399" i="1"/>
  <c r="AB4399" i="1" s="1"/>
  <c r="V4399" i="1"/>
  <c r="AA4403" i="1"/>
  <c r="X4403" i="1"/>
  <c r="V4403" i="1"/>
  <c r="Z4413" i="1"/>
  <c r="Y4424" i="1"/>
  <c r="W4431" i="1"/>
  <c r="V4431" i="1"/>
  <c r="AA4444" i="1"/>
  <c r="X4444" i="1"/>
  <c r="Y4444" i="1" s="1"/>
  <c r="V4444" i="1"/>
  <c r="Z4449" i="1"/>
  <c r="AB4449" i="1" s="1"/>
  <c r="W4449" i="1"/>
  <c r="Y4449" i="1" s="1"/>
  <c r="V4449" i="1"/>
  <c r="W4462" i="1"/>
  <c r="Z4462" i="1"/>
  <c r="AB4462" i="1" s="1"/>
  <c r="V4462" i="1"/>
  <c r="AA4472" i="1"/>
  <c r="AB4472" i="1" s="1"/>
  <c r="V4472" i="1"/>
  <c r="X4472" i="1"/>
  <c r="Y4472" i="1" s="1"/>
  <c r="Y4489" i="1"/>
  <c r="AB4515" i="1"/>
  <c r="W4520" i="1"/>
  <c r="Y4520" i="1" s="1"/>
  <c r="V4520" i="1"/>
  <c r="Z4520" i="1"/>
  <c r="X4303" i="1"/>
  <c r="Y4303" i="1" s="1"/>
  <c r="AA4303" i="1"/>
  <c r="AB4303" i="1" s="1"/>
  <c r="V4308" i="1"/>
  <c r="V4309" i="1"/>
  <c r="Z4310" i="1"/>
  <c r="V4310" i="1"/>
  <c r="X4311" i="1"/>
  <c r="Y4311" i="1" s="1"/>
  <c r="AA4311" i="1"/>
  <c r="AB4311" i="1" s="1"/>
  <c r="V4317" i="1"/>
  <c r="Z4318" i="1"/>
  <c r="AB4318" i="1" s="1"/>
  <c r="V4318" i="1"/>
  <c r="X4319" i="1"/>
  <c r="Y4319" i="1" s="1"/>
  <c r="AA4319" i="1"/>
  <c r="AB4319" i="1" s="1"/>
  <c r="V4325" i="1"/>
  <c r="Z4326" i="1"/>
  <c r="V4326" i="1"/>
  <c r="X4327" i="1"/>
  <c r="Y4327" i="1" s="1"/>
  <c r="AA4327" i="1"/>
  <c r="AB4327" i="1" s="1"/>
  <c r="V4334" i="1"/>
  <c r="AA4336" i="1"/>
  <c r="X4336" i="1"/>
  <c r="V4336" i="1"/>
  <c r="W4337" i="1"/>
  <c r="V4337" i="1"/>
  <c r="V4342" i="1"/>
  <c r="AA4344" i="1"/>
  <c r="AB4344" i="1" s="1"/>
  <c r="X4344" i="1"/>
  <c r="V4344" i="1"/>
  <c r="W4345" i="1"/>
  <c r="V4345" i="1"/>
  <c r="Z4360" i="1"/>
  <c r="AB4360" i="1" s="1"/>
  <c r="V4360" i="1"/>
  <c r="W4363" i="1"/>
  <c r="V4363" i="1"/>
  <c r="AA4365" i="1"/>
  <c r="V4365" i="1"/>
  <c r="AA4369" i="1"/>
  <c r="X4369" i="1"/>
  <c r="Y4369" i="1" s="1"/>
  <c r="V4369" i="1"/>
  <c r="V4374" i="1"/>
  <c r="W4374" i="1"/>
  <c r="Y4374" i="1" s="1"/>
  <c r="AA4377" i="1"/>
  <c r="AB4377" i="1" s="1"/>
  <c r="X4377" i="1"/>
  <c r="Y4377" i="1" s="1"/>
  <c r="V4379" i="1"/>
  <c r="W4388" i="1"/>
  <c r="Y4388" i="1" s="1"/>
  <c r="V4388" i="1"/>
  <c r="Z4400" i="1"/>
  <c r="W4400" i="1"/>
  <c r="Y4400" i="1" s="1"/>
  <c r="V4400" i="1"/>
  <c r="AB4402" i="1"/>
  <c r="W4407" i="1"/>
  <c r="Z4407" i="1"/>
  <c r="AB4407" i="1" s="1"/>
  <c r="V4407" i="1"/>
  <c r="Z4424" i="1"/>
  <c r="AB4424" i="1" s="1"/>
  <c r="V4424" i="1"/>
  <c r="W4427" i="1"/>
  <c r="V4427" i="1"/>
  <c r="AA4430" i="1"/>
  <c r="AB4430" i="1" s="1"/>
  <c r="X4430" i="1"/>
  <c r="Y4430" i="1" s="1"/>
  <c r="V4430" i="1"/>
  <c r="V4433" i="1"/>
  <c r="W4433" i="1"/>
  <c r="Y4433" i="1" s="1"/>
  <c r="AA4436" i="1"/>
  <c r="AB4436" i="1" s="1"/>
  <c r="X4436" i="1"/>
  <c r="V4436" i="1"/>
  <c r="V4441" i="1"/>
  <c r="W4441" i="1"/>
  <c r="AA4446" i="1"/>
  <c r="V4446" i="1"/>
  <c r="X4446" i="1"/>
  <c r="Z4455" i="1"/>
  <c r="V4455" i="1"/>
  <c r="W4455" i="1"/>
  <c r="Y4455" i="1" s="1"/>
  <c r="Z4479" i="1"/>
  <c r="AB4479" i="1" s="1"/>
  <c r="V4479" i="1"/>
  <c r="W4479" i="1"/>
  <c r="W4500" i="1"/>
  <c r="Y4500" i="1" s="1"/>
  <c r="V4500" i="1"/>
  <c r="Z4500" i="1"/>
  <c r="AB4500" i="1" s="1"/>
  <c r="Y4333" i="1"/>
  <c r="Y4341" i="1"/>
  <c r="Z4348" i="1"/>
  <c r="AB4348" i="1" s="1"/>
  <c r="AA4349" i="1"/>
  <c r="V4349" i="1"/>
  <c r="Y4350" i="1"/>
  <c r="Z4355" i="1"/>
  <c r="Z4358" i="1"/>
  <c r="W4359" i="1"/>
  <c r="Z4359" i="1"/>
  <c r="AB4359" i="1" s="1"/>
  <c r="AA4363" i="1"/>
  <c r="AB4363" i="1" s="1"/>
  <c r="X4363" i="1"/>
  <c r="Z4373" i="1"/>
  <c r="W4376" i="1"/>
  <c r="Z4380" i="1"/>
  <c r="AB4380" i="1" s="1"/>
  <c r="AA4381" i="1"/>
  <c r="V4381" i="1"/>
  <c r="Z4387" i="1"/>
  <c r="Z4390" i="1"/>
  <c r="W4391" i="1"/>
  <c r="Y4391" i="1" s="1"/>
  <c r="Z4391" i="1"/>
  <c r="AB4391" i="1" s="1"/>
  <c r="AA4395" i="1"/>
  <c r="AB4395" i="1" s="1"/>
  <c r="X4395" i="1"/>
  <c r="Z4405" i="1"/>
  <c r="W4408" i="1"/>
  <c r="Y4408" i="1" s="1"/>
  <c r="Z4412" i="1"/>
  <c r="AB4412" i="1" s="1"/>
  <c r="AA4413" i="1"/>
  <c r="V4413" i="1"/>
  <c r="Y4414" i="1"/>
  <c r="Y4416" i="1"/>
  <c r="Z4419" i="1"/>
  <c r="AB4420" i="1"/>
  <c r="Z4422" i="1"/>
  <c r="AB4422" i="1" s="1"/>
  <c r="W4423" i="1"/>
  <c r="Z4423" i="1"/>
  <c r="AA4427" i="1"/>
  <c r="AB4427" i="1" s="1"/>
  <c r="X4427" i="1"/>
  <c r="Z4430" i="1"/>
  <c r="AB4431" i="1"/>
  <c r="W4452" i="1"/>
  <c r="V4452" i="1"/>
  <c r="AA4454" i="1"/>
  <c r="V4454" i="1"/>
  <c r="X4454" i="1"/>
  <c r="W4475" i="1"/>
  <c r="Y4475" i="1" s="1"/>
  <c r="V4475" i="1"/>
  <c r="AB4511" i="1"/>
  <c r="Y4335" i="1"/>
  <c r="Y4343" i="1"/>
  <c r="Z4350" i="1"/>
  <c r="AB4350" i="1" s="1"/>
  <c r="W4351" i="1"/>
  <c r="Z4351" i="1"/>
  <c r="AB4351" i="1" s="1"/>
  <c r="AA4355" i="1"/>
  <c r="AB4355" i="1" s="1"/>
  <c r="X4355" i="1"/>
  <c r="Y4355" i="1" s="1"/>
  <c r="Z4365" i="1"/>
  <c r="Z4372" i="1"/>
  <c r="AA4373" i="1"/>
  <c r="V4373" i="1"/>
  <c r="Z4379" i="1"/>
  <c r="Z4382" i="1"/>
  <c r="AB4382" i="1" s="1"/>
  <c r="W4383" i="1"/>
  <c r="Y4383" i="1" s="1"/>
  <c r="Z4383" i="1"/>
  <c r="AB4383" i="1" s="1"/>
  <c r="AA4387" i="1"/>
  <c r="X4387" i="1"/>
  <c r="Y4387" i="1" s="1"/>
  <c r="Z4397" i="1"/>
  <c r="Z4404" i="1"/>
  <c r="AA4405" i="1"/>
  <c r="V4405" i="1"/>
  <c r="Z4411" i="1"/>
  <c r="Z4414" i="1"/>
  <c r="AB4414" i="1" s="1"/>
  <c r="W4415" i="1"/>
  <c r="Z4415" i="1"/>
  <c r="AB4415" i="1" s="1"/>
  <c r="AA4419" i="1"/>
  <c r="X4419" i="1"/>
  <c r="Y4419" i="1" s="1"/>
  <c r="W4434" i="1"/>
  <c r="Z4434" i="1"/>
  <c r="AB4434" i="1" s="1"/>
  <c r="V4434" i="1"/>
  <c r="Z4440" i="1"/>
  <c r="W4446" i="1"/>
  <c r="Z4446" i="1"/>
  <c r="Z4459" i="1"/>
  <c r="AB4459" i="1" s="1"/>
  <c r="AA4460" i="1"/>
  <c r="V4460" i="1"/>
  <c r="V4461" i="1"/>
  <c r="W4461" i="1"/>
  <c r="Z4461" i="1"/>
  <c r="W4466" i="1"/>
  <c r="Z4466" i="1"/>
  <c r="Z4469" i="1"/>
  <c r="W4470" i="1"/>
  <c r="Z4470" i="1"/>
  <c r="AA4474" i="1"/>
  <c r="X4474" i="1"/>
  <c r="Y4474" i="1" s="1"/>
  <c r="V4474" i="1"/>
  <c r="W4484" i="1"/>
  <c r="Y4484" i="1" s="1"/>
  <c r="V4484" i="1"/>
  <c r="Y4362" i="1"/>
  <c r="Y4378" i="1"/>
  <c r="Y4386" i="1"/>
  <c r="Y4402" i="1"/>
  <c r="Y4410" i="1"/>
  <c r="Y4418" i="1"/>
  <c r="Y4426" i="1"/>
  <c r="Z4432" i="1"/>
  <c r="Z4439" i="1"/>
  <c r="AB4439" i="1" s="1"/>
  <c r="AA4440" i="1"/>
  <c r="V4440" i="1"/>
  <c r="Y4441" i="1"/>
  <c r="AB4450" i="1"/>
  <c r="W4453" i="1"/>
  <c r="V4453" i="1"/>
  <c r="AB4453" i="1"/>
  <c r="Z4463" i="1"/>
  <c r="W4463" i="1"/>
  <c r="Y4463" i="1" s="1"/>
  <c r="AA4464" i="1"/>
  <c r="AB4464" i="1" s="1"/>
  <c r="X4464" i="1"/>
  <c r="Y4464" i="1" s="1"/>
  <c r="W4482" i="1"/>
  <c r="V4482" i="1"/>
  <c r="W4504" i="1"/>
  <c r="Y4504" i="1" s="1"/>
  <c r="V4504" i="1"/>
  <c r="Z4504" i="1"/>
  <c r="AB4504" i="1" s="1"/>
  <c r="W4508" i="1"/>
  <c r="Y4508" i="1" s="1"/>
  <c r="V4508" i="1"/>
  <c r="Z4508" i="1"/>
  <c r="Y4509" i="1"/>
  <c r="Y4429" i="1"/>
  <c r="Y4437" i="1"/>
  <c r="Z4444" i="1"/>
  <c r="Z4447" i="1"/>
  <c r="AB4447" i="1" s="1"/>
  <c r="W4448" i="1"/>
  <c r="Y4448" i="1" s="1"/>
  <c r="Z4448" i="1"/>
  <c r="AB4448" i="1" s="1"/>
  <c r="AA4452" i="1"/>
  <c r="AB4452" i="1" s="1"/>
  <c r="X4452" i="1"/>
  <c r="Y4452" i="1" s="1"/>
  <c r="AA4458" i="1"/>
  <c r="X4458" i="1"/>
  <c r="V4458" i="1"/>
  <c r="AA4466" i="1"/>
  <c r="X4466" i="1"/>
  <c r="AB4480" i="1"/>
  <c r="W4483" i="1"/>
  <c r="V4483" i="1"/>
  <c r="AB4483" i="1"/>
  <c r="W4488" i="1"/>
  <c r="Y4488" i="1" s="1"/>
  <c r="V4488" i="1"/>
  <c r="Z4488" i="1"/>
  <c r="AB4488" i="1" s="1"/>
  <c r="W4492" i="1"/>
  <c r="Y4492" i="1" s="1"/>
  <c r="V4492" i="1"/>
  <c r="Z4492" i="1"/>
  <c r="AB4492" i="1" s="1"/>
  <c r="Y4493" i="1"/>
  <c r="W4516" i="1"/>
  <c r="Y4516" i="1" s="1"/>
  <c r="V4516" i="1"/>
  <c r="Y4459" i="1"/>
  <c r="Z4460" i="1"/>
  <c r="Z4467" i="1"/>
  <c r="AB4467" i="1" s="1"/>
  <c r="AA4468" i="1"/>
  <c r="AB4468" i="1" s="1"/>
  <c r="V4468" i="1"/>
  <c r="Z4474" i="1"/>
  <c r="AB4475" i="1"/>
  <c r="Z4477" i="1"/>
  <c r="AB4477" i="1" s="1"/>
  <c r="W4478" i="1"/>
  <c r="Y4478" i="1" s="1"/>
  <c r="Z4478" i="1"/>
  <c r="AB4478" i="1" s="1"/>
  <c r="AA4482" i="1"/>
  <c r="AB4482" i="1" s="1"/>
  <c r="X4482" i="1"/>
  <c r="W4496" i="1"/>
  <c r="Y4496" i="1" s="1"/>
  <c r="V4496" i="1"/>
  <c r="Z4496" i="1"/>
  <c r="AB4496" i="1" s="1"/>
  <c r="AB4503" i="1"/>
  <c r="W4512" i="1"/>
  <c r="Y4512" i="1" s="1"/>
  <c r="V4512" i="1"/>
  <c r="Z4512" i="1"/>
  <c r="AB4512" i="1" s="1"/>
  <c r="Y4513" i="1"/>
  <c r="Y4457" i="1"/>
  <c r="Y4465" i="1"/>
  <c r="Y4473" i="1"/>
  <c r="Y4481" i="1"/>
  <c r="AB3001" i="1" l="1"/>
  <c r="AB2991" i="1"/>
  <c r="Y3271" i="1"/>
  <c r="AB3207" i="1"/>
  <c r="AB2823" i="1"/>
  <c r="Y2661" i="1"/>
  <c r="Y2645" i="1"/>
  <c r="AB2305" i="1"/>
  <c r="Y1822" i="1"/>
  <c r="Y1774" i="1"/>
  <c r="Y1662" i="1"/>
  <c r="Y1622" i="1"/>
  <c r="Y1590" i="1"/>
  <c r="Y1558" i="1"/>
  <c r="Y1526" i="1"/>
  <c r="Y1947" i="1"/>
  <c r="AB1827" i="1"/>
  <c r="AB1621" i="1"/>
  <c r="AB2233" i="1"/>
  <c r="AB1933" i="1"/>
  <c r="AB1473" i="1"/>
  <c r="Y1331" i="1"/>
  <c r="AB1785" i="1"/>
  <c r="Y1737" i="1"/>
  <c r="Y1697" i="1"/>
  <c r="Y1665" i="1"/>
  <c r="Y1905" i="1"/>
  <c r="AB1707" i="1"/>
  <c r="AB679" i="1"/>
  <c r="AB639" i="1"/>
  <c r="AB535" i="1"/>
  <c r="AB439" i="1"/>
  <c r="AB335" i="1"/>
  <c r="AB255" i="1"/>
  <c r="Y214" i="1"/>
  <c r="Y190" i="1"/>
  <c r="Y174" i="1"/>
  <c r="Y166" i="1"/>
  <c r="Y110" i="1"/>
  <c r="AB9" i="1"/>
  <c r="Y1493" i="1"/>
  <c r="AB1217" i="1"/>
  <c r="Y3202" i="1"/>
  <c r="AB3983" i="1"/>
  <c r="AB3186" i="1"/>
  <c r="AB2350" i="1"/>
  <c r="AB2252" i="1"/>
  <c r="AB1410" i="1"/>
  <c r="Y634" i="1"/>
  <c r="Y3429" i="1"/>
  <c r="AB2832" i="1"/>
  <c r="AB2768" i="1"/>
  <c r="AB2304" i="1"/>
  <c r="AB1526" i="1"/>
  <c r="Y1266" i="1"/>
  <c r="Y1218" i="1"/>
  <c r="Y1090" i="1"/>
  <c r="Y1058" i="1"/>
  <c r="AB260" i="1"/>
  <c r="AB840" i="1"/>
  <c r="AB722" i="1"/>
  <c r="Y422" i="1"/>
  <c r="AB2884" i="1"/>
  <c r="Y2737" i="1"/>
  <c r="AB802" i="1"/>
  <c r="AB1642" i="1"/>
  <c r="AB1384" i="1"/>
  <c r="Y868" i="1"/>
  <c r="Y644" i="1"/>
  <c r="Y356" i="1"/>
  <c r="Y1176" i="1"/>
  <c r="Y1160" i="1"/>
  <c r="Y1064" i="1"/>
  <c r="Y780" i="1"/>
  <c r="AB2282" i="1"/>
  <c r="AB1414" i="1"/>
  <c r="Y3937" i="1"/>
  <c r="Y2954" i="1"/>
  <c r="AB2662" i="1"/>
  <c r="Y2254" i="1"/>
  <c r="AB2192" i="1"/>
  <c r="AB1844" i="1"/>
  <c r="Y4280" i="1"/>
  <c r="Y3799" i="1"/>
  <c r="AB3014" i="1"/>
  <c r="Y2374" i="1"/>
  <c r="Y1258" i="1"/>
  <c r="AB744" i="1"/>
  <c r="Y250" i="1"/>
  <c r="Y2348" i="1"/>
  <c r="Y2583" i="1"/>
  <c r="AB2238" i="1"/>
  <c r="Y824" i="1"/>
  <c r="AB2429" i="1"/>
  <c r="Y406" i="1"/>
  <c r="Y3498" i="1"/>
  <c r="Y2713" i="1"/>
  <c r="Y224" i="1"/>
  <c r="Y1204" i="1"/>
  <c r="Y4434" i="1"/>
  <c r="AB4372" i="1"/>
  <c r="Y4357" i="1"/>
  <c r="Y4126" i="1"/>
  <c r="Y4048" i="1"/>
  <c r="Y4264" i="1"/>
  <c r="Y3688" i="1"/>
  <c r="Y3600" i="1"/>
  <c r="Y3584" i="1"/>
  <c r="AB3431" i="1"/>
  <c r="AB3189" i="1"/>
  <c r="Y3145" i="1"/>
  <c r="Y3492" i="1"/>
  <c r="AB3373" i="1"/>
  <c r="AB3357" i="1"/>
  <c r="AB3303" i="1"/>
  <c r="AB2975" i="1"/>
  <c r="AB2861" i="1"/>
  <c r="Y2851" i="1"/>
  <c r="AB2837" i="1"/>
  <c r="Y2763" i="1"/>
  <c r="AB2661" i="1"/>
  <c r="Y1856" i="1"/>
  <c r="Y1736" i="1"/>
  <c r="Y1728" i="1"/>
  <c r="Y1632" i="1"/>
  <c r="Y1584" i="1"/>
  <c r="Y1552" i="1"/>
  <c r="Y1536" i="1"/>
  <c r="Y1504" i="1"/>
  <c r="Y1472" i="1"/>
  <c r="Y1781" i="1"/>
  <c r="Y1509" i="1"/>
  <c r="AB1487" i="1"/>
  <c r="Y1949" i="1"/>
  <c r="AB1861" i="1"/>
  <c r="Y1363" i="1"/>
  <c r="AB1697" i="1"/>
  <c r="Y1295" i="1"/>
  <c r="Y1255" i="1"/>
  <c r="Y1183" i="1"/>
  <c r="AB645" i="1"/>
  <c r="Y545" i="1"/>
  <c r="Y497" i="1"/>
  <c r="AB469" i="1"/>
  <c r="Y257" i="1"/>
  <c r="Y40" i="1"/>
  <c r="Y32" i="1"/>
  <c r="AB1635" i="1"/>
  <c r="Y4270" i="1"/>
  <c r="AB3755" i="1"/>
  <c r="Y3214" i="1"/>
  <c r="AB2008" i="1"/>
  <c r="AB2818" i="1"/>
  <c r="AB2392" i="1"/>
  <c r="AB3641" i="1"/>
  <c r="Y2809" i="1"/>
  <c r="Y2792" i="1"/>
  <c r="Y2769" i="1"/>
  <c r="Y2678" i="1"/>
  <c r="AB2636" i="1"/>
  <c r="AB2190" i="1"/>
  <c r="AB592" i="1"/>
  <c r="Y2336" i="1"/>
  <c r="AB1216" i="1"/>
  <c r="Y2878" i="1"/>
  <c r="AB1204" i="1"/>
  <c r="Y4470" i="1"/>
  <c r="AB4404" i="1"/>
  <c r="AB4381" i="1"/>
  <c r="Y4359" i="1"/>
  <c r="AB4336" i="1"/>
  <c r="AB4310" i="1"/>
  <c r="AB4309" i="1"/>
  <c r="AB4364" i="1"/>
  <c r="Y4285" i="1"/>
  <c r="AB4428" i="1"/>
  <c r="AB4312" i="1"/>
  <c r="AB4172" i="1"/>
  <c r="Y4221" i="1"/>
  <c r="AB4088" i="1"/>
  <c r="AB3828" i="1"/>
  <c r="AB3764" i="1"/>
  <c r="AB3748" i="1"/>
  <c r="Y4242" i="1"/>
  <c r="AB4038" i="1"/>
  <c r="AB3818" i="1"/>
  <c r="Y3650" i="1"/>
  <c r="AB3615" i="1"/>
  <c r="Y3595" i="1"/>
  <c r="Y3479" i="1"/>
  <c r="Y3439" i="1"/>
  <c r="Y4061" i="1"/>
  <c r="AB3633" i="1"/>
  <c r="AB3601" i="1"/>
  <c r="AB3577" i="1"/>
  <c r="Y3391" i="1"/>
  <c r="AB3075" i="1"/>
  <c r="AB3516" i="1"/>
  <c r="AB3484" i="1"/>
  <c r="AB3436" i="1"/>
  <c r="AB3161" i="1"/>
  <c r="AB3309" i="1"/>
  <c r="Y3045" i="1"/>
  <c r="Y2993" i="1"/>
  <c r="AB2901" i="1"/>
  <c r="AB2869" i="1"/>
  <c r="Y4482" i="1"/>
  <c r="AB4469" i="1"/>
  <c r="Y4461" i="1"/>
  <c r="AB4419" i="1"/>
  <c r="AB4454" i="1"/>
  <c r="Y4423" i="1"/>
  <c r="Y4407" i="1"/>
  <c r="AB4400" i="1"/>
  <c r="Y4344" i="1"/>
  <c r="AB4326" i="1"/>
  <c r="AB4403" i="1"/>
  <c r="AB4371" i="1"/>
  <c r="AB4305" i="1"/>
  <c r="Y4271" i="1"/>
  <c r="AB4255" i="1"/>
  <c r="AB4229" i="1"/>
  <c r="Y4277" i="1"/>
  <c r="Y4283" i="1"/>
  <c r="Y4298" i="1"/>
  <c r="Y3874" i="1"/>
  <c r="Y3850" i="1"/>
  <c r="Y3826" i="1"/>
  <c r="Y3786" i="1"/>
  <c r="Y3762" i="1"/>
  <c r="AB3694" i="1"/>
  <c r="AB3678" i="1"/>
  <c r="AB3662" i="1"/>
  <c r="AB4006" i="1"/>
  <c r="Y3990" i="1"/>
  <c r="AB3974" i="1"/>
  <c r="Y3551" i="1"/>
  <c r="Y3848" i="1"/>
  <c r="Y3706" i="1"/>
  <c r="AB3642" i="1"/>
  <c r="AB4104" i="1"/>
  <c r="AB3313" i="1"/>
  <c r="AB3253" i="1"/>
  <c r="Y3235" i="1"/>
  <c r="AB3131" i="1"/>
  <c r="Y3528" i="1"/>
  <c r="Y3504" i="1"/>
  <c r="AB3343" i="1"/>
  <c r="AB3405" i="1"/>
  <c r="AB3389" i="1"/>
  <c r="AB3325" i="1"/>
  <c r="AB3395" i="1"/>
  <c r="AB3363" i="1"/>
  <c r="AB3331" i="1"/>
  <c r="Y3023" i="1"/>
  <c r="AB2959" i="1"/>
  <c r="AB2582" i="1"/>
  <c r="Y2863" i="1"/>
  <c r="AB2857" i="1"/>
  <c r="Y2839" i="1"/>
  <c r="Y2807" i="1"/>
  <c r="Y2767" i="1"/>
  <c r="Y2759" i="1"/>
  <c r="Y2751" i="1"/>
  <c r="AB2721" i="1"/>
  <c r="AB2697" i="1"/>
  <c r="AB2657" i="1"/>
  <c r="AB2641" i="1"/>
  <c r="AB2201" i="1"/>
  <c r="Y2573" i="1"/>
  <c r="AB1971" i="1"/>
  <c r="AB2543" i="1"/>
  <c r="Y1956" i="1"/>
  <c r="Y1908" i="1"/>
  <c r="Y1876" i="1"/>
  <c r="Y1836" i="1"/>
  <c r="Y1828" i="1"/>
  <c r="Y1788" i="1"/>
  <c r="Y1764" i="1"/>
  <c r="Y1756" i="1"/>
  <c r="Y1716" i="1"/>
  <c r="Y1708" i="1"/>
  <c r="Y1692" i="1"/>
  <c r="Y1684" i="1"/>
  <c r="Y1588" i="1"/>
  <c r="Y1540" i="1"/>
  <c r="Y1444" i="1"/>
  <c r="Y1420" i="1"/>
  <c r="Y1412" i="1"/>
  <c r="AB1835" i="1"/>
  <c r="AB1773" i="1"/>
  <c r="Y1621" i="1"/>
  <c r="Y1525" i="1"/>
  <c r="AB1363" i="1"/>
  <c r="Y1855" i="1"/>
  <c r="AB1753" i="1"/>
  <c r="Y1521" i="1"/>
  <c r="Y1379" i="1"/>
  <c r="Y1361" i="1"/>
  <c r="AB1739" i="1"/>
  <c r="Y1338" i="1"/>
  <c r="Y591" i="1"/>
  <c r="Y463" i="1"/>
  <c r="Y311" i="1"/>
  <c r="Y263" i="1"/>
  <c r="Y142" i="1"/>
  <c r="Y1523" i="1"/>
  <c r="AB889" i="1"/>
  <c r="Y823" i="1"/>
  <c r="AB809" i="1"/>
  <c r="Y807" i="1"/>
  <c r="Y791" i="1"/>
  <c r="AB785" i="1"/>
  <c r="Y703" i="1"/>
  <c r="Y695" i="1"/>
  <c r="Y182" i="1"/>
  <c r="Y118" i="1"/>
  <c r="Y1825" i="1"/>
  <c r="AB1755" i="1"/>
  <c r="AB1651" i="1"/>
  <c r="AB1403" i="1"/>
  <c r="AB2494" i="1"/>
  <c r="Y3376" i="1"/>
  <c r="AB2284" i="1"/>
  <c r="AB4354" i="1"/>
  <c r="AB2696" i="1"/>
  <c r="Y438" i="1"/>
  <c r="Y550" i="1"/>
  <c r="Y454" i="1"/>
  <c r="AB1594" i="1"/>
  <c r="AB1562" i="1"/>
  <c r="Y1080" i="1"/>
  <c r="Y1048" i="1"/>
  <c r="AB1718" i="1"/>
  <c r="AB1686" i="1"/>
  <c r="AB1610" i="1"/>
  <c r="AB1578" i="1"/>
  <c r="AB1546" i="1"/>
  <c r="AB1514" i="1"/>
  <c r="AB644" i="1"/>
  <c r="AB356" i="1"/>
  <c r="Y908" i="1"/>
  <c r="AB1960" i="1"/>
  <c r="AB1710" i="1"/>
  <c r="AB1538" i="1"/>
  <c r="Y4445" i="1"/>
  <c r="AB3923" i="1"/>
  <c r="AB2718" i="1"/>
  <c r="Y1202" i="1"/>
  <c r="Y3092" i="1"/>
  <c r="Y1198" i="1"/>
  <c r="Y4352" i="1"/>
  <c r="Y3893" i="1"/>
  <c r="Y2490" i="1"/>
  <c r="Y3342" i="1"/>
  <c r="Y1060" i="1"/>
  <c r="Y1426" i="1"/>
  <c r="Y1386" i="1"/>
  <c r="Y1997" i="1"/>
  <c r="Y1773" i="1"/>
  <c r="Y1757" i="1"/>
  <c r="AB1605" i="1"/>
  <c r="AB1565" i="1"/>
  <c r="AB1549" i="1"/>
  <c r="Y1541" i="1"/>
  <c r="AB1509" i="1"/>
  <c r="Y1501" i="1"/>
  <c r="Y1375" i="1"/>
  <c r="Y1325" i="1"/>
  <c r="Y1901" i="1"/>
  <c r="Y1837" i="1"/>
  <c r="AB1727" i="1"/>
  <c r="Y1607" i="1"/>
  <c r="Y1511" i="1"/>
  <c r="AB1481" i="1"/>
  <c r="Y1449" i="1"/>
  <c r="Y1935" i="1"/>
  <c r="Y1753" i="1"/>
  <c r="Y1553" i="1"/>
  <c r="Y1417" i="1"/>
  <c r="AB1905" i="1"/>
  <c r="AB1803" i="1"/>
  <c r="Y1351" i="1"/>
  <c r="Y951" i="1"/>
  <c r="AB675" i="1"/>
  <c r="AB595" i="1"/>
  <c r="AB547" i="1"/>
  <c r="AB499" i="1"/>
  <c r="AB315" i="1"/>
  <c r="AB299" i="1"/>
  <c r="AB291" i="1"/>
  <c r="AB227" i="1"/>
  <c r="Y128" i="1"/>
  <c r="AB55" i="1"/>
  <c r="AB29" i="1"/>
  <c r="Y1929" i="1"/>
  <c r="Y1821" i="1"/>
  <c r="Y1699" i="1"/>
  <c r="AB885" i="1"/>
  <c r="AB877" i="1"/>
  <c r="Y867" i="1"/>
  <c r="AB853" i="1"/>
  <c r="Y835" i="1"/>
  <c r="AB829" i="1"/>
  <c r="Y811" i="1"/>
  <c r="Y763" i="1"/>
  <c r="AB749" i="1"/>
  <c r="AB693" i="1"/>
  <c r="Y691" i="1"/>
  <c r="AB17" i="1"/>
  <c r="Y1455" i="1"/>
  <c r="AB1579" i="1"/>
  <c r="Y1346" i="1"/>
  <c r="Y1219" i="1"/>
  <c r="Y1217" i="1"/>
  <c r="AB1199" i="1"/>
  <c r="Y1193" i="1"/>
  <c r="Y1191" i="1"/>
  <c r="AB1169" i="1"/>
  <c r="Y1161" i="1"/>
  <c r="AB1135" i="1"/>
  <c r="Y1081" i="1"/>
  <c r="AB1071" i="1"/>
  <c r="Y1069" i="1"/>
  <c r="Y1047" i="1"/>
  <c r="Y1019" i="1"/>
  <c r="AB963" i="1"/>
  <c r="Y677" i="1"/>
  <c r="Y638" i="1"/>
  <c r="Y622" i="1"/>
  <c r="Y590" i="1"/>
  <c r="AB585" i="1"/>
  <c r="AB537" i="1"/>
  <c r="Y469" i="1"/>
  <c r="Y421" i="1"/>
  <c r="Y389" i="1"/>
  <c r="Y350" i="1"/>
  <c r="Y341" i="1"/>
  <c r="Y325" i="1"/>
  <c r="Y318" i="1"/>
  <c r="AB313" i="1"/>
  <c r="Y309" i="1"/>
  <c r="Y277" i="1"/>
  <c r="AB265" i="1"/>
  <c r="AB217" i="1"/>
  <c r="AB199" i="1"/>
  <c r="AB119" i="1"/>
  <c r="AB103" i="1"/>
  <c r="AB95" i="1"/>
  <c r="AB87" i="1"/>
  <c r="Y1439" i="1"/>
  <c r="Y4506" i="1"/>
  <c r="AB3925" i="1"/>
  <c r="Y3929" i="1"/>
  <c r="AB4509" i="1"/>
  <c r="AB4352" i="1"/>
  <c r="AB4370" i="1"/>
  <c r="Y4394" i="1"/>
  <c r="AB4385" i="1"/>
  <c r="Y4256" i="1"/>
  <c r="Y4025" i="1"/>
  <c r="Y3969" i="1"/>
  <c r="AB3657" i="1"/>
  <c r="Y4443" i="1"/>
  <c r="AB4224" i="1"/>
  <c r="AB3903" i="1"/>
  <c r="AB3386" i="1"/>
  <c r="AB3322" i="1"/>
  <c r="Y3739" i="1"/>
  <c r="Y3590" i="1"/>
  <c r="AB3558" i="1"/>
  <c r="AB3478" i="1"/>
  <c r="AB2954" i="1"/>
  <c r="AB2918" i="1"/>
  <c r="AB2788" i="1"/>
  <c r="AB2486" i="1"/>
  <c r="AB2474" i="1"/>
  <c r="Y3671" i="1"/>
  <c r="Y3421" i="1"/>
  <c r="AB3392" i="1"/>
  <c r="AB3082" i="1"/>
  <c r="AB3074" i="1"/>
  <c r="AB2750" i="1"/>
  <c r="AB2166" i="1"/>
  <c r="AB2004" i="1"/>
  <c r="AB1994" i="1"/>
  <c r="Y3326" i="1"/>
  <c r="Y2984" i="1"/>
  <c r="Y2674" i="1"/>
  <c r="AB2078" i="1"/>
  <c r="AB2066" i="1"/>
  <c r="Y3114" i="1"/>
  <c r="Y2938" i="1"/>
  <c r="Y2902" i="1"/>
  <c r="AB2792" i="1"/>
  <c r="AB2714" i="1"/>
  <c r="AB1814" i="1"/>
  <c r="Y3649" i="1"/>
  <c r="Y3350" i="1"/>
  <c r="AB3148" i="1"/>
  <c r="Y2958" i="1"/>
  <c r="Y2888" i="1"/>
  <c r="Y2745" i="1"/>
  <c r="Y2614" i="1"/>
  <c r="AB2348" i="1"/>
  <c r="AB2316" i="1"/>
  <c r="AB2246" i="1"/>
  <c r="AB2080" i="1"/>
  <c r="AB1228" i="1"/>
  <c r="AB1164" i="1"/>
  <c r="AB1116" i="1"/>
  <c r="AB1084" i="1"/>
  <c r="AB2460" i="1"/>
  <c r="AB3112" i="1"/>
  <c r="Y2978" i="1"/>
  <c r="Y2384" i="1"/>
  <c r="AB2320" i="1"/>
  <c r="Y2020" i="1"/>
  <c r="Y880" i="1"/>
  <c r="Y732" i="1"/>
  <c r="AB660" i="1"/>
  <c r="Y636" i="1"/>
  <c r="Y616" i="1"/>
  <c r="AB1176" i="1"/>
  <c r="AB1128" i="1"/>
  <c r="Y1050" i="1"/>
  <c r="Y1040" i="1"/>
  <c r="AB648" i="1"/>
  <c r="AB2456" i="1"/>
  <c r="AB1622" i="1"/>
  <c r="AB1590" i="1"/>
  <c r="Y764" i="1"/>
  <c r="AB668" i="1"/>
  <c r="Y520" i="1"/>
  <c r="Y470" i="1"/>
  <c r="AB2502" i="1"/>
  <c r="AB1714" i="1"/>
  <c r="AB1682" i="1"/>
  <c r="AB1638" i="1"/>
  <c r="AB1606" i="1"/>
  <c r="AB1574" i="1"/>
  <c r="AB1542" i="1"/>
  <c r="AB1510" i="1"/>
  <c r="AB1442" i="1"/>
  <c r="Y1072" i="1"/>
  <c r="Y1046" i="1"/>
  <c r="Y836" i="1"/>
  <c r="Y568" i="1"/>
  <c r="Y456" i="1"/>
  <c r="AB396" i="1"/>
  <c r="Y340" i="1"/>
  <c r="Y324" i="1"/>
  <c r="Y652" i="1"/>
  <c r="Y844" i="1"/>
  <c r="Y566" i="1"/>
  <c r="Y4487" i="1"/>
  <c r="Y3793" i="1"/>
  <c r="Y3651" i="1"/>
  <c r="Y3438" i="1"/>
  <c r="AB3427" i="1"/>
  <c r="Y3176" i="1"/>
  <c r="Y4495" i="1"/>
  <c r="AB3865" i="1"/>
  <c r="AB3570" i="1"/>
  <c r="Y3400" i="1"/>
  <c r="Y1178" i="1"/>
  <c r="Y592" i="1"/>
  <c r="Y448" i="1"/>
  <c r="AB2270" i="1"/>
  <c r="AB1202" i="1"/>
  <c r="AB2928" i="1"/>
  <c r="AB2716" i="1"/>
  <c r="AB2072" i="1"/>
  <c r="Y464" i="1"/>
  <c r="AB1266" i="1"/>
  <c r="Y808" i="1"/>
  <c r="AB2" i="1"/>
  <c r="AB3306" i="1"/>
  <c r="AB3128" i="1"/>
  <c r="Y4308" i="1"/>
  <c r="Y539" i="1"/>
  <c r="Y507" i="1"/>
  <c r="Y475" i="1"/>
  <c r="Y459" i="1"/>
  <c r="Y443" i="1"/>
  <c r="Y427" i="1"/>
  <c r="Y403" i="1"/>
  <c r="Y347" i="1"/>
  <c r="Y299" i="1"/>
  <c r="Y275" i="1"/>
  <c r="Y251" i="1"/>
  <c r="Y1833" i="1"/>
  <c r="AB1619" i="1"/>
  <c r="Y1587" i="1"/>
  <c r="AB887" i="1"/>
  <c r="Y877" i="1"/>
  <c r="AB871" i="1"/>
  <c r="AB855" i="1"/>
  <c r="AB847" i="1"/>
  <c r="AB839" i="1"/>
  <c r="AB807" i="1"/>
  <c r="AB767" i="1"/>
  <c r="AB751" i="1"/>
  <c r="Y749" i="1"/>
  <c r="AB743" i="1"/>
  <c r="AB735" i="1"/>
  <c r="AB695" i="1"/>
  <c r="AB1953" i="1"/>
  <c r="Y1691" i="1"/>
  <c r="AB1611" i="1"/>
  <c r="AB1330" i="1"/>
  <c r="AB1295" i="1"/>
  <c r="AB1293" i="1"/>
  <c r="Y1289" i="1"/>
  <c r="Y1239" i="1"/>
  <c r="Y1169" i="1"/>
  <c r="Y1167" i="1"/>
  <c r="Y1135" i="1"/>
  <c r="AB1107" i="1"/>
  <c r="AB1075" i="1"/>
  <c r="AB1065" i="1"/>
  <c r="AB1055" i="1"/>
  <c r="AB979" i="1"/>
  <c r="AB971" i="1"/>
  <c r="Y963" i="1"/>
  <c r="AB685" i="1"/>
  <c r="Y681" i="1"/>
  <c r="Y665" i="1"/>
  <c r="AB653" i="1"/>
  <c r="AB621" i="1"/>
  <c r="AB605" i="1"/>
  <c r="Y601" i="1"/>
  <c r="Y594" i="1"/>
  <c r="Y585" i="1"/>
  <c r="AB573" i="1"/>
  <c r="AB541" i="1"/>
  <c r="Y537" i="1"/>
  <c r="AB525" i="1"/>
  <c r="Y482" i="1"/>
  <c r="AB461" i="1"/>
  <c r="Y457" i="1"/>
  <c r="AB429" i="1"/>
  <c r="AB397" i="1"/>
  <c r="Y393" i="1"/>
  <c r="AB381" i="1"/>
  <c r="Y361" i="1"/>
  <c r="AB349" i="1"/>
  <c r="AB317" i="1"/>
  <c r="AB301" i="1"/>
  <c r="Y233" i="1"/>
  <c r="AB209" i="1"/>
  <c r="AB201" i="1"/>
  <c r="AB185" i="1"/>
  <c r="AB177" i="1"/>
  <c r="AB169" i="1"/>
  <c r="AB161" i="1"/>
  <c r="AB153" i="1"/>
  <c r="AB145" i="1"/>
  <c r="AB137" i="1"/>
  <c r="AB129" i="1"/>
  <c r="AB65" i="1"/>
  <c r="Y6" i="1"/>
  <c r="Y1881" i="1"/>
  <c r="AB1779" i="1"/>
  <c r="AB1667" i="1"/>
  <c r="AB4499" i="1"/>
  <c r="AB4015" i="1"/>
  <c r="AB3975" i="1"/>
  <c r="Y3909" i="1"/>
  <c r="AB3749" i="1"/>
  <c r="AB3380" i="1"/>
  <c r="AB3813" i="1"/>
  <c r="Y3606" i="1"/>
  <c r="AB3598" i="1"/>
  <c r="AB3042" i="1"/>
  <c r="AB2966" i="1"/>
  <c r="AB3811" i="1"/>
  <c r="AB3450" i="1"/>
  <c r="Y3340" i="1"/>
  <c r="AB2138" i="1"/>
  <c r="Y3244" i="1"/>
  <c r="Y3210" i="1"/>
  <c r="AB2624" i="1"/>
  <c r="AB2530" i="1"/>
  <c r="AB2520" i="1"/>
  <c r="AB3234" i="1"/>
  <c r="Y3226" i="1"/>
  <c r="AB2800" i="1"/>
  <c r="AB2626" i="1"/>
  <c r="Y2600" i="1"/>
  <c r="AB1786" i="1"/>
  <c r="AB1650" i="1"/>
  <c r="AB3356" i="1"/>
  <c r="AB3344" i="1"/>
  <c r="AB2184" i="1"/>
  <c r="AB1940" i="1"/>
  <c r="AB1860" i="1"/>
  <c r="AB766" i="1"/>
  <c r="AB336" i="1"/>
  <c r="Y2682" i="1"/>
  <c r="Y2588" i="1"/>
  <c r="Y4368" i="1"/>
  <c r="Y4354" i="1"/>
  <c r="Y3526" i="1"/>
  <c r="Y3020" i="1"/>
  <c r="AB2824" i="1"/>
  <c r="Y3693" i="1"/>
  <c r="AB3290" i="1"/>
  <c r="Y3052" i="1"/>
  <c r="AB2838" i="1"/>
  <c r="AB2440" i="1"/>
  <c r="Y2320" i="1"/>
  <c r="Y890" i="1"/>
  <c r="Y864" i="1"/>
  <c r="AB692" i="1"/>
  <c r="Y562" i="1"/>
  <c r="Y548" i="1"/>
  <c r="AB532" i="1"/>
  <c r="AB276" i="1"/>
  <c r="Y260" i="1"/>
  <c r="Y524" i="1"/>
  <c r="AB2420" i="1"/>
  <c r="Y486" i="1"/>
  <c r="AB3120" i="1"/>
  <c r="Y2642" i="1"/>
  <c r="AB898" i="1"/>
  <c r="AB852" i="1"/>
  <c r="AB836" i="1"/>
  <c r="Y772" i="1"/>
  <c r="Y676" i="1"/>
  <c r="Y604" i="1"/>
  <c r="AB340" i="1"/>
  <c r="AB228" i="1"/>
  <c r="AB1242" i="1"/>
  <c r="AB1208" i="1"/>
  <c r="Y262" i="1"/>
  <c r="Y812" i="1"/>
  <c r="Y310" i="1"/>
  <c r="AB3554" i="1"/>
  <c r="Y2805" i="1"/>
  <c r="Y2632" i="1"/>
  <c r="AB2468" i="1"/>
  <c r="Y2250" i="1"/>
  <c r="AB1822" i="1"/>
  <c r="AB1774" i="1"/>
  <c r="AB1662" i="1"/>
  <c r="AB1644" i="1"/>
  <c r="AB1450" i="1"/>
  <c r="Y1312" i="1"/>
  <c r="Y1306" i="1"/>
  <c r="Y2892" i="1"/>
  <c r="AB3843" i="1"/>
  <c r="AB4340" i="1"/>
  <c r="Y3837" i="1"/>
  <c r="AB3703" i="1"/>
  <c r="AB3634" i="1"/>
  <c r="AB4495" i="1"/>
  <c r="Y3721" i="1"/>
  <c r="Y3116" i="1"/>
  <c r="Y2880" i="1"/>
  <c r="Y2858" i="1"/>
  <c r="Y2690" i="1"/>
  <c r="Y2606" i="1"/>
  <c r="AB2254" i="1"/>
  <c r="Y3384" i="1"/>
  <c r="Y3409" i="1"/>
  <c r="AB3116" i="1"/>
  <c r="Y3044" i="1"/>
  <c r="Y2918" i="1"/>
  <c r="Y2738" i="1"/>
  <c r="Y2224" i="1"/>
  <c r="Y2000" i="1"/>
  <c r="Y1174" i="1"/>
  <c r="Y1138" i="1"/>
  <c r="Y910" i="1"/>
  <c r="Y3088" i="1"/>
  <c r="AB2426" i="1"/>
  <c r="AB1470" i="1"/>
  <c r="Y416" i="1"/>
  <c r="AB832" i="1"/>
  <c r="AB768" i="1"/>
  <c r="Y540" i="1"/>
  <c r="AB3108" i="1"/>
  <c r="AB3071" i="1"/>
  <c r="Y4453" i="1"/>
  <c r="AB4237" i="1"/>
  <c r="Y3635" i="1"/>
  <c r="Y3612" i="1"/>
  <c r="AB3285" i="1"/>
  <c r="Y3129" i="1"/>
  <c r="AB2943" i="1"/>
  <c r="AB2587" i="1"/>
  <c r="AB2417" i="1"/>
  <c r="AB2409" i="1"/>
  <c r="AB1859" i="1"/>
  <c r="Y1393" i="1"/>
  <c r="Y983" i="1"/>
  <c r="Y204" i="1"/>
  <c r="Y124" i="1"/>
  <c r="Y100" i="1"/>
  <c r="AB1427" i="1"/>
  <c r="Y1301" i="1"/>
  <c r="Y1157" i="1"/>
  <c r="AB3889" i="1"/>
  <c r="AB3090" i="1"/>
  <c r="AB1762" i="1"/>
  <c r="AB698" i="1"/>
  <c r="AB3262" i="1"/>
  <c r="AB436" i="1"/>
  <c r="Y3419" i="1"/>
  <c r="Y396" i="1"/>
  <c r="AB2725" i="1"/>
  <c r="AB2613" i="1"/>
  <c r="AB2580" i="1"/>
  <c r="AB2564" i="1"/>
  <c r="Y1924" i="1"/>
  <c r="Y1892" i="1"/>
  <c r="Y1844" i="1"/>
  <c r="Y1740" i="1"/>
  <c r="Y1668" i="1"/>
  <c r="Y1572" i="1"/>
  <c r="Y1564" i="1"/>
  <c r="Y1508" i="1"/>
  <c r="Y1955" i="1"/>
  <c r="AB1497" i="1"/>
  <c r="Y671" i="1"/>
  <c r="Y551" i="1"/>
  <c r="AB895" i="1"/>
  <c r="AB879" i="1"/>
  <c r="AB799" i="1"/>
  <c r="AB783" i="1"/>
  <c r="AB3460" i="1"/>
  <c r="Y2837" i="1"/>
  <c r="Y3096" i="1"/>
  <c r="Y2850" i="1"/>
  <c r="Y2717" i="1"/>
  <c r="Y306" i="1"/>
  <c r="Y914" i="1"/>
  <c r="Y866" i="1"/>
  <c r="Y4447" i="1"/>
  <c r="Y3180" i="1"/>
  <c r="AB3048" i="1"/>
  <c r="Y2619" i="1"/>
  <c r="Y1190" i="1"/>
  <c r="Y712" i="1"/>
  <c r="AB1142" i="1"/>
  <c r="Y744" i="1"/>
  <c r="AB4297" i="1"/>
  <c r="Y4159" i="1"/>
  <c r="AB3595" i="1"/>
  <c r="Y3161" i="1"/>
  <c r="Y4462" i="1"/>
  <c r="AB4438" i="1"/>
  <c r="Y4070" i="1"/>
  <c r="AB3860" i="1"/>
  <c r="AB3686" i="1"/>
  <c r="AB3670" i="1"/>
  <c r="AB3654" i="1"/>
  <c r="AB3636" i="1"/>
  <c r="Y3986" i="1"/>
  <c r="AB3970" i="1"/>
  <c r="Y3633" i="1"/>
  <c r="Y3601" i="1"/>
  <c r="Y3203" i="1"/>
  <c r="Y3187" i="1"/>
  <c r="AB3097" i="1"/>
  <c r="AB2893" i="1"/>
  <c r="AB2885" i="1"/>
  <c r="AB2799" i="1"/>
  <c r="AB2497" i="1"/>
  <c r="AB2465" i="1"/>
  <c r="AB2297" i="1"/>
  <c r="AB2265" i="1"/>
  <c r="Y1802" i="1"/>
  <c r="Y1786" i="1"/>
  <c r="Y1770" i="1"/>
  <c r="Y1754" i="1"/>
  <c r="Y1746" i="1"/>
  <c r="Y1738" i="1"/>
  <c r="Y1722" i="1"/>
  <c r="Y1714" i="1"/>
  <c r="Y1706" i="1"/>
  <c r="Y1690" i="1"/>
  <c r="Y1682" i="1"/>
  <c r="Y1490" i="1"/>
  <c r="Y1402" i="1"/>
  <c r="Y1394" i="1"/>
  <c r="Y1885" i="1"/>
  <c r="Y1823" i="1"/>
  <c r="AB1681" i="1"/>
  <c r="Y1677" i="1"/>
  <c r="Y1441" i="1"/>
  <c r="Y1951" i="1"/>
  <c r="Y1023" i="1"/>
  <c r="Y959" i="1"/>
  <c r="AB379" i="1"/>
  <c r="AB323" i="1"/>
  <c r="Y1141" i="1"/>
  <c r="AB1051" i="1"/>
  <c r="AB669" i="1"/>
  <c r="Y617" i="1"/>
  <c r="Y569" i="1"/>
  <c r="AB509" i="1"/>
  <c r="Y489" i="1"/>
  <c r="Y441" i="1"/>
  <c r="Y425" i="1"/>
  <c r="Y329" i="1"/>
  <c r="Y249" i="1"/>
  <c r="AB237" i="1"/>
  <c r="Y3931" i="1"/>
  <c r="Y3478" i="1"/>
  <c r="AB3492" i="1"/>
  <c r="Y546" i="1"/>
  <c r="Y530" i="1"/>
  <c r="Y274" i="1"/>
  <c r="Y2677" i="1"/>
  <c r="AB1698" i="1"/>
  <c r="AB1398" i="1"/>
  <c r="AB2628" i="1"/>
  <c r="Y1188" i="1"/>
  <c r="Y1982" i="1"/>
  <c r="AB881" i="1"/>
  <c r="AB769" i="1"/>
  <c r="Y180" i="1"/>
  <c r="Y1173" i="1"/>
  <c r="Y1061" i="1"/>
  <c r="Y1045" i="1"/>
  <c r="AB401" i="1"/>
  <c r="Y1779" i="1"/>
  <c r="Y1667" i="1"/>
  <c r="Y4029" i="1"/>
  <c r="Y3839" i="1"/>
  <c r="AB2812" i="1"/>
  <c r="AB2508" i="1"/>
  <c r="AB3010" i="1"/>
  <c r="Y3130" i="1"/>
  <c r="AB2602" i="1"/>
  <c r="AB2114" i="1"/>
  <c r="AB1972" i="1"/>
  <c r="Y2968" i="1"/>
  <c r="AB2770" i="1"/>
  <c r="AB2656" i="1"/>
  <c r="AB2280" i="1"/>
  <c r="AB3240" i="1"/>
  <c r="AB2376" i="1"/>
  <c r="AB3530" i="1"/>
  <c r="AB3018" i="1"/>
  <c r="AB2828" i="1"/>
  <c r="AB1884" i="1"/>
  <c r="AB2632" i="1"/>
  <c r="Y4507" i="1"/>
  <c r="Y2824" i="1"/>
  <c r="Y3290" i="1"/>
  <c r="AB2980" i="1"/>
  <c r="Y2613" i="1"/>
  <c r="AB2514" i="1"/>
  <c r="AB2352" i="1"/>
  <c r="AB1618" i="1"/>
  <c r="AB1586" i="1"/>
  <c r="AB1554" i="1"/>
  <c r="AB1522" i="1"/>
  <c r="AB1296" i="1"/>
  <c r="AB1248" i="1"/>
  <c r="Y832" i="1"/>
  <c r="Y768" i="1"/>
  <c r="Y248" i="1"/>
  <c r="Y756" i="1"/>
  <c r="Y740" i="1"/>
  <c r="AB2002" i="1"/>
  <c r="Y536" i="1"/>
  <c r="AB468" i="1"/>
  <c r="Y344" i="1"/>
  <c r="Y278" i="1"/>
  <c r="AB2006" i="1"/>
  <c r="Y3895" i="1"/>
  <c r="AB2286" i="1"/>
  <c r="AB921" i="1"/>
  <c r="Y855" i="1"/>
  <c r="Y839" i="1"/>
  <c r="Y767" i="1"/>
  <c r="Y759" i="1"/>
  <c r="Y751" i="1"/>
  <c r="Y1205" i="1"/>
  <c r="AB577" i="1"/>
  <c r="AB417" i="1"/>
  <c r="AB4466" i="1"/>
  <c r="AB4463" i="1"/>
  <c r="AB4470" i="1"/>
  <c r="AB4358" i="1"/>
  <c r="Y4479" i="1"/>
  <c r="Y4436" i="1"/>
  <c r="AB4369" i="1"/>
  <c r="AB4520" i="1"/>
  <c r="AB4444" i="1"/>
  <c r="Y4399" i="1"/>
  <c r="Y4281" i="1"/>
  <c r="AB4265" i="1"/>
  <c r="Y4233" i="1"/>
  <c r="Y4190" i="1"/>
  <c r="AB4313" i="1"/>
  <c r="Y4228" i="1"/>
  <c r="AB4209" i="1"/>
  <c r="AB4285" i="1"/>
  <c r="Y4169" i="1"/>
  <c r="Y4161" i="1"/>
  <c r="Y4153" i="1"/>
  <c r="Y4145" i="1"/>
  <c r="Y4137" i="1"/>
  <c r="Y4129" i="1"/>
  <c r="Y4121" i="1"/>
  <c r="Y4113" i="1"/>
  <c r="Y4105" i="1"/>
  <c r="Y4097" i="1"/>
  <c r="Y4089" i="1"/>
  <c r="AB4442" i="1"/>
  <c r="AB4195" i="1"/>
  <c r="AB4059" i="1"/>
  <c r="Y4172" i="1"/>
  <c r="Y4140" i="1"/>
  <c r="AB4367" i="1"/>
  <c r="AB4175" i="1"/>
  <c r="Y4251" i="1"/>
  <c r="Y4218" i="1"/>
  <c r="Y4152" i="1"/>
  <c r="Y4088" i="1"/>
  <c r="AB3876" i="1"/>
  <c r="AB3844" i="1"/>
  <c r="Y3834" i="1"/>
  <c r="AB3812" i="1"/>
  <c r="Y3770" i="1"/>
  <c r="Y3746" i="1"/>
  <c r="Y4135" i="1"/>
  <c r="Y4038" i="1"/>
  <c r="AB3882" i="1"/>
  <c r="Y4087" i="1"/>
  <c r="AB4018" i="1"/>
  <c r="Y3627" i="1"/>
  <c r="Y3588" i="1"/>
  <c r="Y3579" i="1"/>
  <c r="AB3567" i="1"/>
  <c r="AB3551" i="1"/>
  <c r="Y3540" i="1"/>
  <c r="Y3535" i="1"/>
  <c r="Y3527" i="1"/>
  <c r="Y3511" i="1"/>
  <c r="Y3487" i="1"/>
  <c r="Y3447" i="1"/>
  <c r="Y3431" i="1"/>
  <c r="Y4293" i="1"/>
  <c r="AB3664" i="1"/>
  <c r="Y3605" i="1"/>
  <c r="Y3597" i="1"/>
  <c r="Y3565" i="1"/>
  <c r="AB3393" i="1"/>
  <c r="AB3377" i="1"/>
  <c r="Y3359" i="1"/>
  <c r="Y3343" i="1"/>
  <c r="Y3327" i="1"/>
  <c r="Y3311" i="1"/>
  <c r="Y3299" i="1"/>
  <c r="AB3277" i="1"/>
  <c r="AB3245" i="1"/>
  <c r="AB3213" i="1"/>
  <c r="Y3536" i="1"/>
  <c r="Y3520" i="1"/>
  <c r="Y3512" i="1"/>
  <c r="AB3291" i="1"/>
  <c r="AB3259" i="1"/>
  <c r="AB3227" i="1"/>
  <c r="AB3145" i="1"/>
  <c r="AB3109" i="1"/>
  <c r="AB3073" i="1"/>
  <c r="AB3041" i="1"/>
  <c r="AB3033" i="1"/>
  <c r="AB3025" i="1"/>
  <c r="Y3497" i="1"/>
  <c r="Y3117" i="1"/>
  <c r="Y3031" i="1"/>
  <c r="Y2885" i="1"/>
  <c r="Y2869" i="1"/>
  <c r="AB2993" i="1"/>
  <c r="AB2961" i="1"/>
  <c r="AB2933" i="1"/>
  <c r="AB4079" i="1"/>
  <c r="AB3087" i="1"/>
  <c r="AB3051" i="1"/>
  <c r="AB2999" i="1"/>
  <c r="AB2931" i="1"/>
  <c r="AB2915" i="1"/>
  <c r="AB2586" i="1"/>
  <c r="AB2555" i="1"/>
  <c r="AB3525" i="1"/>
  <c r="AB3461" i="1"/>
  <c r="Y3445" i="1"/>
  <c r="AB2549" i="1"/>
  <c r="Y2871" i="1"/>
  <c r="AB2825" i="1"/>
  <c r="Y2815" i="1"/>
  <c r="Y2775" i="1"/>
  <c r="AB2769" i="1"/>
  <c r="Y2743" i="1"/>
  <c r="AB2729" i="1"/>
  <c r="Y2719" i="1"/>
  <c r="Y2687" i="1"/>
  <c r="Y2647" i="1"/>
  <c r="Y2639" i="1"/>
  <c r="Y2631" i="1"/>
  <c r="Y2623" i="1"/>
  <c r="Y2615" i="1"/>
  <c r="AB2609" i="1"/>
  <c r="Y2607" i="1"/>
  <c r="Y2599" i="1"/>
  <c r="AB2584" i="1"/>
  <c r="AB2576" i="1"/>
  <c r="AB2473" i="1"/>
  <c r="AB2273" i="1"/>
  <c r="AB2241" i="1"/>
  <c r="Y1985" i="1"/>
  <c r="AB1965" i="1"/>
  <c r="Y2569" i="1"/>
  <c r="AB1963" i="1"/>
  <c r="AB2337" i="1"/>
  <c r="AB2329" i="1"/>
  <c r="AB2321" i="1"/>
  <c r="AB2313" i="1"/>
  <c r="AB1977" i="1"/>
  <c r="AB1961" i="1"/>
  <c r="Y1936" i="1"/>
  <c r="Y1912" i="1"/>
  <c r="Y1904" i="1"/>
  <c r="Y1896" i="1"/>
  <c r="Y1880" i="1"/>
  <c r="Y1872" i="1"/>
  <c r="Y1864" i="1"/>
  <c r="Y1824" i="1"/>
  <c r="Y1816" i="1"/>
  <c r="Y1800" i="1"/>
  <c r="Y1792" i="1"/>
  <c r="Y1760" i="1"/>
  <c r="Y1752" i="1"/>
  <c r="Y1696" i="1"/>
  <c r="Y1672" i="1"/>
  <c r="Y1616" i="1"/>
  <c r="Y1608" i="1"/>
  <c r="Y1576" i="1"/>
  <c r="Y1496" i="1"/>
  <c r="Y1488" i="1"/>
  <c r="Y1432" i="1"/>
  <c r="Y1424" i="1"/>
  <c r="Y1408" i="1"/>
  <c r="Y1400" i="1"/>
  <c r="Y1931" i="1"/>
  <c r="Y1899" i="1"/>
  <c r="AB1875" i="1"/>
  <c r="Y1867" i="1"/>
  <c r="AB1843" i="1"/>
  <c r="Y1637" i="1"/>
  <c r="AB1463" i="1"/>
  <c r="Y1352" i="1"/>
  <c r="Y1320" i="1"/>
  <c r="AB1909" i="1"/>
  <c r="AB1845" i="1"/>
  <c r="AB1819" i="1"/>
  <c r="Y1815" i="1"/>
  <c r="AB1791" i="1"/>
  <c r="Y1783" i="1"/>
  <c r="AB1615" i="1"/>
  <c r="AB1583" i="1"/>
  <c r="AB1551" i="1"/>
  <c r="AB1519" i="1"/>
  <c r="AB1437" i="1"/>
  <c r="Y1431" i="1"/>
  <c r="AB1407" i="1"/>
  <c r="Y1399" i="1"/>
  <c r="AB1355" i="1"/>
  <c r="Y1350" i="1"/>
  <c r="Y1334" i="1"/>
  <c r="Y1318" i="1"/>
  <c r="AB3191" i="1"/>
  <c r="AB1967" i="1"/>
  <c r="AB1943" i="1"/>
  <c r="AB1911" i="1"/>
  <c r="Y1903" i="1"/>
  <c r="AB1879" i="1"/>
  <c r="Y1871" i="1"/>
  <c r="AB1847" i="1"/>
  <c r="AB1761" i="1"/>
  <c r="Y1713" i="1"/>
  <c r="AB1609" i="1"/>
  <c r="AB1537" i="1"/>
  <c r="AB1529" i="1"/>
  <c r="AB1475" i="1"/>
  <c r="Y1467" i="1"/>
  <c r="AB1425" i="1"/>
  <c r="Y1381" i="1"/>
  <c r="Y1364" i="1"/>
  <c r="AB1353" i="1"/>
  <c r="Y1707" i="1"/>
  <c r="Y1443" i="1"/>
  <c r="AB1380" i="1"/>
  <c r="Y1354" i="1"/>
  <c r="Y1015" i="1"/>
  <c r="Y975" i="1"/>
  <c r="Y943" i="1"/>
  <c r="Y667" i="1"/>
  <c r="Y659" i="1"/>
  <c r="Y651" i="1"/>
  <c r="Y627" i="1"/>
  <c r="Y579" i="1"/>
  <c r="Y531" i="1"/>
  <c r="Y523" i="1"/>
  <c r="Y363" i="1"/>
  <c r="Y339" i="1"/>
  <c r="Y323" i="1"/>
  <c r="Y267" i="1"/>
  <c r="Y198" i="1"/>
  <c r="Y150" i="1"/>
  <c r="Y140" i="1"/>
  <c r="Y94" i="1"/>
  <c r="Y86" i="1"/>
  <c r="Y78" i="1"/>
  <c r="Y70" i="1"/>
  <c r="AB45" i="1"/>
  <c r="AB13" i="1"/>
  <c r="AB3" i="1"/>
  <c r="Y2875" i="1"/>
  <c r="AB1731" i="1"/>
  <c r="AB1587" i="1"/>
  <c r="AB1461" i="1"/>
  <c r="Y1447" i="1"/>
  <c r="Y913" i="1"/>
  <c r="AB843" i="1"/>
  <c r="Y841" i="1"/>
  <c r="Y809" i="1"/>
  <c r="AB779" i="1"/>
  <c r="Y777" i="1"/>
  <c r="Y753" i="1"/>
  <c r="Y188" i="1"/>
  <c r="Y132" i="1"/>
  <c r="Y102" i="1"/>
  <c r="AB1507" i="1"/>
  <c r="Y1651" i="1"/>
  <c r="AB1435" i="1"/>
  <c r="AB1267" i="1"/>
  <c r="AB1265" i="1"/>
  <c r="AB1263" i="1"/>
  <c r="AB1255" i="1"/>
  <c r="AB1243" i="1"/>
  <c r="AB1239" i="1"/>
  <c r="Y1229" i="1"/>
  <c r="Y1221" i="1"/>
  <c r="AB1117" i="1"/>
  <c r="AB1115" i="1"/>
  <c r="AB1105" i="1"/>
  <c r="AB1101" i="1"/>
  <c r="AB1099" i="1"/>
  <c r="AB1097" i="1"/>
  <c r="Y1093" i="1"/>
  <c r="Y1091" i="1"/>
  <c r="Y1087" i="1"/>
  <c r="Y1079" i="1"/>
  <c r="Y1077" i="1"/>
  <c r="Y673" i="1"/>
  <c r="Y666" i="1"/>
  <c r="Y657" i="1"/>
  <c r="Y625" i="1"/>
  <c r="Y618" i="1"/>
  <c r="AB597" i="1"/>
  <c r="Y593" i="1"/>
  <c r="Y561" i="1"/>
  <c r="Y522" i="1"/>
  <c r="Y426" i="1"/>
  <c r="Y417" i="1"/>
  <c r="Y362" i="1"/>
  <c r="Y289" i="1"/>
  <c r="Y273" i="1"/>
  <c r="Y266" i="1"/>
  <c r="AB261" i="1"/>
  <c r="Y241" i="1"/>
  <c r="AB229" i="1"/>
  <c r="AB61" i="1"/>
  <c r="Y52" i="1"/>
  <c r="Y36" i="1"/>
  <c r="Y1945" i="1"/>
  <c r="AB1849" i="1"/>
  <c r="Y1813" i="1"/>
  <c r="Y1683" i="1"/>
  <c r="AB4501" i="1"/>
  <c r="AB3845" i="1"/>
  <c r="Y4498" i="1"/>
  <c r="Y4417" i="1"/>
  <c r="Y3639" i="1"/>
  <c r="AB3348" i="1"/>
  <c r="AB3502" i="1"/>
  <c r="Y3961" i="1"/>
  <c r="AB3578" i="1"/>
  <c r="AB3072" i="1"/>
  <c r="Y3334" i="1"/>
  <c r="AB3078" i="1"/>
  <c r="AB2730" i="1"/>
  <c r="Y2553" i="1"/>
  <c r="AB3685" i="1"/>
  <c r="AB3618" i="1"/>
  <c r="Y3392" i="1"/>
  <c r="AB2834" i="1"/>
  <c r="AB2256" i="1"/>
  <c r="AB2054" i="1"/>
  <c r="AB3562" i="1"/>
  <c r="AB2736" i="1"/>
  <c r="AB2372" i="1"/>
  <c r="AB1754" i="1"/>
  <c r="AB1738" i="1"/>
  <c r="AB1722" i="1"/>
  <c r="AB1706" i="1"/>
  <c r="AB1690" i="1"/>
  <c r="AB1518" i="1"/>
  <c r="AB1502" i="1"/>
  <c r="AB1434" i="1"/>
  <c r="Y3352" i="1"/>
  <c r="AB1948" i="1"/>
  <c r="AB304" i="1"/>
  <c r="Y2376" i="1"/>
  <c r="Y2368" i="1"/>
  <c r="AB3096" i="1"/>
  <c r="AB2722" i="1"/>
  <c r="AB2424" i="1"/>
  <c r="Y906" i="1"/>
  <c r="Y874" i="1"/>
  <c r="Y658" i="1"/>
  <c r="AB548" i="1"/>
  <c r="Y518" i="1"/>
  <c r="AB52" i="1"/>
  <c r="AB216" i="1"/>
  <c r="Y882" i="1"/>
  <c r="Y434" i="1"/>
  <c r="Y630" i="1"/>
  <c r="AB2488" i="1"/>
  <c r="Y852" i="1"/>
  <c r="Y706" i="1"/>
  <c r="Y578" i="1"/>
  <c r="Y264" i="1"/>
  <c r="Y246" i="1"/>
  <c r="AB236" i="1"/>
  <c r="Y860" i="1"/>
  <c r="AB3298" i="1"/>
  <c r="Y328" i="1"/>
  <c r="AB2926" i="1"/>
  <c r="Y2781" i="1"/>
  <c r="Y2706" i="1"/>
  <c r="Y2653" i="1"/>
  <c r="Y3923" i="1"/>
  <c r="AB2206" i="1"/>
  <c r="AB857" i="1"/>
  <c r="AB833" i="1"/>
  <c r="Y116" i="1"/>
  <c r="AB1213" i="1"/>
  <c r="Y1189" i="1"/>
  <c r="Y1027" i="1"/>
  <c r="Y253" i="1"/>
  <c r="Y1571" i="1"/>
  <c r="Y4483" i="1"/>
  <c r="AB4508" i="1"/>
  <c r="AB4461" i="1"/>
  <c r="Y4415" i="1"/>
  <c r="Y4351" i="1"/>
  <c r="AB4423" i="1"/>
  <c r="AB4390" i="1"/>
  <c r="AB4455" i="1"/>
  <c r="Y4345" i="1"/>
  <c r="Y4336" i="1"/>
  <c r="Y4342" i="1"/>
  <c r="Y4309" i="1"/>
  <c r="AB4295" i="1"/>
  <c r="Y4220" i="1"/>
  <c r="AB4401" i="1"/>
  <c r="Y4392" i="1"/>
  <c r="Y4260" i="1"/>
  <c r="AB4223" i="1"/>
  <c r="Y4209" i="1"/>
  <c r="Y4178" i="1"/>
  <c r="AB4058" i="1"/>
  <c r="AB4036" i="1"/>
  <c r="Y4195" i="1"/>
  <c r="Y4356" i="1"/>
  <c r="Y4187" i="1"/>
  <c r="Y4164" i="1"/>
  <c r="Y4062" i="1"/>
  <c r="AB4240" i="1"/>
  <c r="Y4041" i="1"/>
  <c r="AB4218" i="1"/>
  <c r="Y3810" i="1"/>
  <c r="AB3978" i="1"/>
  <c r="AB3754" i="1"/>
  <c r="AB3688" i="1"/>
  <c r="Y3631" i="1"/>
  <c r="Y3615" i="1"/>
  <c r="Y3599" i="1"/>
  <c r="AB3571" i="1"/>
  <c r="AB3491" i="1"/>
  <c r="AB3483" i="1"/>
  <c r="AB3443" i="1"/>
  <c r="AB3430" i="1"/>
  <c r="Y3784" i="1"/>
  <c r="AB3569" i="1"/>
  <c r="AB3553" i="1"/>
  <c r="AB3504" i="1"/>
  <c r="AB3177" i="1"/>
  <c r="AB3159" i="1"/>
  <c r="AB3143" i="1"/>
  <c r="AB3127" i="1"/>
  <c r="Y3111" i="1"/>
  <c r="Y3059" i="1"/>
  <c r="AB3017" i="1"/>
  <c r="AB2987" i="1"/>
  <c r="AB2955" i="1"/>
  <c r="AB2949" i="1"/>
  <c r="AB2953" i="1"/>
  <c r="AB2925" i="1"/>
  <c r="AB2905" i="1"/>
  <c r="AB2897" i="1"/>
  <c r="AB2889" i="1"/>
  <c r="AB2881" i="1"/>
  <c r="AB2873" i="1"/>
  <c r="AB3537" i="1"/>
  <c r="Y3521" i="1"/>
  <c r="AB2593" i="1"/>
  <c r="Y3525" i="1"/>
  <c r="AB3477" i="1"/>
  <c r="Y3461" i="1"/>
  <c r="Y2899" i="1"/>
  <c r="AB2867" i="1"/>
  <c r="AB2588" i="1"/>
  <c r="AB2548" i="1"/>
  <c r="AB2913" i="1"/>
  <c r="Y2887" i="1"/>
  <c r="Y2817" i="1"/>
  <c r="AB2803" i="1"/>
  <c r="AB2779" i="1"/>
  <c r="AB2771" i="1"/>
  <c r="AB2723" i="1"/>
  <c r="Y2705" i="1"/>
  <c r="Y2689" i="1"/>
  <c r="AB2590" i="1"/>
  <c r="AB2481" i="1"/>
  <c r="AB2281" i="1"/>
  <c r="AB2249" i="1"/>
  <c r="Y1979" i="1"/>
  <c r="Y1963" i="1"/>
  <c r="AB2361" i="1"/>
  <c r="AB2353" i="1"/>
  <c r="AB2345" i="1"/>
  <c r="Y1814" i="1"/>
  <c r="Y1806" i="1"/>
  <c r="Y1798" i="1"/>
  <c r="Y1790" i="1"/>
  <c r="Y1742" i="1"/>
  <c r="Y1726" i="1"/>
  <c r="Y1710" i="1"/>
  <c r="Y1694" i="1"/>
  <c r="Y1638" i="1"/>
  <c r="Y1630" i="1"/>
  <c r="Y1614" i="1"/>
  <c r="Y1606" i="1"/>
  <c r="Y1598" i="1"/>
  <c r="Y1582" i="1"/>
  <c r="Y1574" i="1"/>
  <c r="Y1566" i="1"/>
  <c r="Y1550" i="1"/>
  <c r="Y1542" i="1"/>
  <c r="Y1534" i="1"/>
  <c r="Y1518" i="1"/>
  <c r="Y1510" i="1"/>
  <c r="Y1502" i="1"/>
  <c r="Y1494" i="1"/>
  <c r="Y1486" i="1"/>
  <c r="Y1478" i="1"/>
  <c r="Y1470" i="1"/>
  <c r="Y1462" i="1"/>
  <c r="Y1454" i="1"/>
  <c r="Y1414" i="1"/>
  <c r="AB1947" i="1"/>
  <c r="Y1939" i="1"/>
  <c r="AB1915" i="1"/>
  <c r="AB1883" i="1"/>
  <c r="Y1843" i="1"/>
  <c r="AB1693" i="1"/>
  <c r="AB1385" i="1"/>
  <c r="AB1375" i="1"/>
  <c r="AB1949" i="1"/>
  <c r="Y1909" i="1"/>
  <c r="AB1885" i="1"/>
  <c r="Y1845" i="1"/>
  <c r="AB1823" i="1"/>
  <c r="Y1819" i="1"/>
  <c r="Y1791" i="1"/>
  <c r="Y1759" i="1"/>
  <c r="Y1695" i="1"/>
  <c r="AB1677" i="1"/>
  <c r="Y1615" i="1"/>
  <c r="Y1583" i="1"/>
  <c r="Y1551" i="1"/>
  <c r="Y1519" i="1"/>
  <c r="AB1457" i="1"/>
  <c r="Y1453" i="1"/>
  <c r="AB1441" i="1"/>
  <c r="AB1415" i="1"/>
  <c r="Y1376" i="1"/>
  <c r="AB1951" i="1"/>
  <c r="AB1919" i="1"/>
  <c r="AB1887" i="1"/>
  <c r="Y1847" i="1"/>
  <c r="AB1729" i="1"/>
  <c r="AB1641" i="1"/>
  <c r="Y1609" i="1"/>
  <c r="Y1537" i="1"/>
  <c r="Y1529" i="1"/>
  <c r="AB1483" i="1"/>
  <c r="Y1475" i="1"/>
  <c r="Y1425" i="1"/>
  <c r="AB1329" i="1"/>
  <c r="AB1771" i="1"/>
  <c r="Y1739" i="1"/>
  <c r="Y1469" i="1"/>
  <c r="Y1380" i="1"/>
  <c r="Y1335" i="1"/>
  <c r="Y1007" i="1"/>
  <c r="AB991" i="1"/>
  <c r="AB607" i="1"/>
  <c r="AB599" i="1"/>
  <c r="AB591" i="1"/>
  <c r="AB551" i="1"/>
  <c r="AB543" i="1"/>
  <c r="AB511" i="1"/>
  <c r="AB479" i="1"/>
  <c r="AB463" i="1"/>
  <c r="AB447" i="1"/>
  <c r="AB431" i="1"/>
  <c r="AB319" i="1"/>
  <c r="AB311" i="1"/>
  <c r="AB303" i="1"/>
  <c r="AB263" i="1"/>
  <c r="AB231" i="1"/>
  <c r="Y206" i="1"/>
  <c r="Y156" i="1"/>
  <c r="Y148" i="1"/>
  <c r="Y126" i="1"/>
  <c r="Y92" i="1"/>
  <c r="Y84" i="1"/>
  <c r="Y76" i="1"/>
  <c r="Y68" i="1"/>
  <c r="AB53" i="1"/>
  <c r="AB11" i="1"/>
  <c r="Y1731" i="1"/>
  <c r="AB1493" i="1"/>
  <c r="AB925" i="1"/>
  <c r="AB901" i="1"/>
  <c r="Y883" i="1"/>
  <c r="AB869" i="1"/>
  <c r="AB861" i="1"/>
  <c r="AB837" i="1"/>
  <c r="AB805" i="1"/>
  <c r="AB773" i="1"/>
  <c r="Y755" i="1"/>
  <c r="AB741" i="1"/>
  <c r="AB725" i="1"/>
  <c r="AB701" i="1"/>
  <c r="Y158" i="1"/>
  <c r="AB33" i="1"/>
  <c r="Y1435" i="1"/>
  <c r="AB1307" i="1"/>
  <c r="AB1291" i="1"/>
  <c r="AB1281" i="1"/>
  <c r="AB1277" i="1"/>
  <c r="AB1273" i="1"/>
  <c r="Y1269" i="1"/>
  <c r="Y1267" i="1"/>
  <c r="Y1253" i="1"/>
  <c r="Y1251" i="1"/>
  <c r="Y1247" i="1"/>
  <c r="Y1245" i="1"/>
  <c r="Y1237" i="1"/>
  <c r="AB1165" i="1"/>
  <c r="AB1163" i="1"/>
  <c r="AB1151" i="1"/>
  <c r="AB1149" i="1"/>
  <c r="AB1133" i="1"/>
  <c r="Y1127" i="1"/>
  <c r="Y1125" i="1"/>
  <c r="Y1109" i="1"/>
  <c r="AB1011" i="1"/>
  <c r="Y670" i="1"/>
  <c r="Y645" i="1"/>
  <c r="Y629" i="1"/>
  <c r="AB553" i="1"/>
  <c r="Y549" i="1"/>
  <c r="Y542" i="1"/>
  <c r="Y517" i="1"/>
  <c r="AB473" i="1"/>
  <c r="Y462" i="1"/>
  <c r="Y453" i="1"/>
  <c r="Y446" i="1"/>
  <c r="Y437" i="1"/>
  <c r="Y414" i="1"/>
  <c r="Y373" i="1"/>
  <c r="Y357" i="1"/>
  <c r="Y302" i="1"/>
  <c r="Y293" i="1"/>
  <c r="Y261" i="1"/>
  <c r="Y245" i="1"/>
  <c r="Y229" i="1"/>
  <c r="AB4497" i="1"/>
  <c r="AB3999" i="1"/>
  <c r="Y4204" i="1"/>
  <c r="Y3921" i="1"/>
  <c r="Y4060" i="1"/>
  <c r="AB3681" i="1"/>
  <c r="AB3486" i="1"/>
  <c r="Y3827" i="1"/>
  <c r="Y3813" i="1"/>
  <c r="Y3360" i="1"/>
  <c r="AB3104" i="1"/>
  <c r="AB2684" i="1"/>
  <c r="AB2462" i="1"/>
  <c r="AB3967" i="1"/>
  <c r="AB3462" i="1"/>
  <c r="Y3218" i="1"/>
  <c r="Y3102" i="1"/>
  <c r="AB3438" i="1"/>
  <c r="Y3328" i="1"/>
  <c r="AB2784" i="1"/>
  <c r="AB2642" i="1"/>
  <c r="AB2296" i="1"/>
  <c r="AB2264" i="1"/>
  <c r="AB2244" i="1"/>
  <c r="AB2200" i="1"/>
  <c r="AB2086" i="1"/>
  <c r="Y3228" i="1"/>
  <c r="Y3012" i="1"/>
  <c r="Y2728" i="1"/>
  <c r="AB2368" i="1"/>
  <c r="Y3655" i="1"/>
  <c r="Y3647" i="1"/>
  <c r="Y3018" i="1"/>
  <c r="AB2262" i="1"/>
  <c r="AB1908" i="1"/>
  <c r="AB1674" i="1"/>
  <c r="AB1386" i="1"/>
  <c r="AB1212" i="1"/>
  <c r="AB1196" i="1"/>
  <c r="AB1148" i="1"/>
  <c r="AB672" i="1"/>
  <c r="AB656" i="1"/>
  <c r="AB2704" i="1"/>
  <c r="AB4507" i="1"/>
  <c r="AB2760" i="1"/>
  <c r="Y2528" i="1"/>
  <c r="Y794" i="1"/>
  <c r="AB232" i="1"/>
  <c r="Y2910" i="1"/>
  <c r="AB2612" i="1"/>
  <c r="Y2002" i="1"/>
  <c r="Y916" i="1"/>
  <c r="Y730" i="1"/>
  <c r="AB472" i="1"/>
  <c r="Y424" i="1"/>
  <c r="Y228" i="1"/>
  <c r="AB36" i="1"/>
  <c r="Y786" i="1"/>
  <c r="Y1272" i="1"/>
  <c r="Y1208" i="1"/>
  <c r="Y1128" i="1"/>
  <c r="Y1096" i="1"/>
  <c r="AB1896" i="1"/>
  <c r="Y3108" i="1"/>
  <c r="Y4454" i="1"/>
  <c r="Y4403" i="1"/>
  <c r="AB3930" i="1"/>
  <c r="AB3922" i="1"/>
  <c r="AB3914" i="1"/>
  <c r="AB3906" i="1"/>
  <c r="AB3898" i="1"/>
  <c r="Y3978" i="1"/>
  <c r="Y3822" i="1"/>
  <c r="Y3758" i="1"/>
  <c r="AB3269" i="1"/>
  <c r="AB3237" i="1"/>
  <c r="AB3205" i="1"/>
  <c r="AB3093" i="1"/>
  <c r="AB3057" i="1"/>
  <c r="Y2961" i="1"/>
  <c r="AB3215" i="1"/>
  <c r="AB2403" i="1"/>
  <c r="AB2339" i="1"/>
  <c r="Y1646" i="1"/>
  <c r="Y1422" i="1"/>
  <c r="Y1390" i="1"/>
  <c r="Y529" i="1"/>
  <c r="AB2229" i="1"/>
  <c r="AB2067" i="1"/>
  <c r="Y602" i="1"/>
  <c r="Y490" i="1"/>
  <c r="Y458" i="1"/>
  <c r="Y234" i="1"/>
  <c r="Y3484" i="1"/>
  <c r="AB3938" i="1"/>
  <c r="Y3886" i="1"/>
  <c r="Y3684" i="1"/>
  <c r="Y3722" i="1"/>
  <c r="AB3301" i="1"/>
  <c r="Y2977" i="1"/>
  <c r="Y2937" i="1"/>
  <c r="AB3199" i="1"/>
  <c r="AB2395" i="1"/>
  <c r="AB2387" i="1"/>
  <c r="AB2059" i="1"/>
  <c r="AB4440" i="1"/>
  <c r="Y4389" i="1"/>
  <c r="Y4238" i="1"/>
  <c r="Y4428" i="1"/>
  <c r="Y4127" i="1"/>
  <c r="Y4167" i="1"/>
  <c r="AB3994" i="1"/>
  <c r="AB3700" i="1"/>
  <c r="Y4119" i="1"/>
  <c r="AB3954" i="1"/>
  <c r="AB3832" i="1"/>
  <c r="AB3768" i="1"/>
  <c r="Y3668" i="1"/>
  <c r="Y3664" i="1"/>
  <c r="AB3053" i="1"/>
  <c r="AB3856" i="1"/>
  <c r="AB3792" i="1"/>
  <c r="AB3728" i="1"/>
  <c r="AB3391" i="1"/>
  <c r="AB3359" i="1"/>
  <c r="AB3327" i="1"/>
  <c r="AB3201" i="1"/>
  <c r="AB3185" i="1"/>
  <c r="AB2971" i="1"/>
  <c r="Y2933" i="1"/>
  <c r="Y2917" i="1"/>
  <c r="AB3157" i="1"/>
  <c r="Y3121" i="1"/>
  <c r="AB3023" i="1"/>
  <c r="AB2947" i="1"/>
  <c r="AB2981" i="1"/>
  <c r="Y4458" i="1"/>
  <c r="AB4373" i="1"/>
  <c r="AB4349" i="1"/>
  <c r="AB4446" i="1"/>
  <c r="AB4476" i="1"/>
  <c r="AB4411" i="1"/>
  <c r="AB3932" i="1"/>
  <c r="AB3916" i="1"/>
  <c r="AB3900" i="1"/>
  <c r="Y4030" i="1"/>
  <c r="AB3998" i="1"/>
  <c r="Y3966" i="1"/>
  <c r="AB3884" i="1"/>
  <c r="AB3852" i="1"/>
  <c r="Y3842" i="1"/>
  <c r="AB3820" i="1"/>
  <c r="AB3788" i="1"/>
  <c r="Y3778" i="1"/>
  <c r="AB3756" i="1"/>
  <c r="AB3724" i="1"/>
  <c r="AB3716" i="1"/>
  <c r="AB3710" i="1"/>
  <c r="Y3700" i="1"/>
  <c r="AB3690" i="1"/>
  <c r="AB3682" i="1"/>
  <c r="AB3674" i="1"/>
  <c r="AB3666" i="1"/>
  <c r="AB3658" i="1"/>
  <c r="AB3638" i="1"/>
  <c r="Y4010" i="1"/>
  <c r="Y3946" i="1"/>
  <c r="AB3866" i="1"/>
  <c r="AB3834" i="1"/>
  <c r="AB3802" i="1"/>
  <c r="AB3770" i="1"/>
  <c r="AB3738" i="1"/>
  <c r="Y3656" i="1"/>
  <c r="AB3848" i="1"/>
  <c r="AB3784" i="1"/>
  <c r="AB3696" i="1"/>
  <c r="AB3401" i="1"/>
  <c r="AB3369" i="1"/>
  <c r="AB3337" i="1"/>
  <c r="AB3305" i="1"/>
  <c r="AB3155" i="1"/>
  <c r="AB3123" i="1"/>
  <c r="AB3079" i="1"/>
  <c r="AB3840" i="1"/>
  <c r="AB3776" i="1"/>
  <c r="AB3249" i="1"/>
  <c r="AB3233" i="1"/>
  <c r="AB3217" i="1"/>
  <c r="AB3101" i="1"/>
  <c r="AB3065" i="1"/>
  <c r="AB3027" i="1"/>
  <c r="Y3007" i="1"/>
  <c r="AB2927" i="1"/>
  <c r="AB2911" i="1"/>
  <c r="Y3149" i="1"/>
  <c r="Y3379" i="1"/>
  <c r="Y3347" i="1"/>
  <c r="Y3315" i="1"/>
  <c r="Y3648" i="1"/>
  <c r="AB3055" i="1"/>
  <c r="Y2921" i="1"/>
  <c r="AB2903" i="1"/>
  <c r="AB2833" i="1"/>
  <c r="AB2801" i="1"/>
  <c r="Y2791" i="1"/>
  <c r="Y2703" i="1"/>
  <c r="Y2695" i="1"/>
  <c r="AB2673" i="1"/>
  <c r="Y2663" i="1"/>
  <c r="AB2349" i="1"/>
  <c r="AB2317" i="1"/>
  <c r="AB2101" i="1"/>
  <c r="AB2069" i="1"/>
  <c r="AB2037" i="1"/>
  <c r="Y2001" i="1"/>
  <c r="AB2941" i="1"/>
  <c r="AB2363" i="1"/>
  <c r="AB2083" i="1"/>
  <c r="AB2323" i="1"/>
  <c r="AB2227" i="1"/>
  <c r="AB2181" i="1"/>
  <c r="AB2043" i="1"/>
  <c r="Y3548" i="1"/>
  <c r="Y3516" i="1"/>
  <c r="Y2561" i="1"/>
  <c r="Y2760" i="1"/>
  <c r="AB264" i="1"/>
  <c r="Y392" i="1"/>
  <c r="Y360" i="1"/>
  <c r="AB2499" i="1"/>
  <c r="AB2299" i="1"/>
  <c r="AB2539" i="1"/>
  <c r="AB2531" i="1"/>
  <c r="AB2523" i="1"/>
  <c r="AB2515" i="1"/>
  <c r="AB2379" i="1"/>
  <c r="AB2371" i="1"/>
  <c r="AB2293" i="1"/>
  <c r="AB2285" i="1"/>
  <c r="AB2277" i="1"/>
  <c r="AB2269" i="1"/>
  <c r="AB2261" i="1"/>
  <c r="AB2253" i="1"/>
  <c r="AB2245" i="1"/>
  <c r="AB2205" i="1"/>
  <c r="AB2189" i="1"/>
  <c r="AB2179" i="1"/>
  <c r="AB2171" i="1"/>
  <c r="AB2163" i="1"/>
  <c r="AB2155" i="1"/>
  <c r="AB2147" i="1"/>
  <c r="AB2139" i="1"/>
  <c r="AB2131" i="1"/>
  <c r="AB2123" i="1"/>
  <c r="AB2115" i="1"/>
  <c r="AB2107" i="1"/>
  <c r="Y1658" i="1"/>
  <c r="Y1458" i="1"/>
  <c r="AB2307" i="1"/>
  <c r="AB2165" i="1"/>
  <c r="AB2027" i="1"/>
  <c r="AB1981" i="1"/>
  <c r="Y1675" i="1"/>
  <c r="Y3891" i="1"/>
  <c r="AB488" i="1"/>
  <c r="Y648" i="1"/>
  <c r="Y1479" i="1"/>
  <c r="Y1328" i="1"/>
  <c r="AB1783" i="1"/>
  <c r="Y1368" i="1"/>
  <c r="AB1935" i="1"/>
  <c r="Y1863" i="1"/>
  <c r="AB1563" i="1"/>
  <c r="AB1023" i="1"/>
  <c r="Y999" i="1"/>
  <c r="Y967" i="1"/>
  <c r="AB959" i="1"/>
  <c r="Y935" i="1"/>
  <c r="Y176" i="1"/>
  <c r="Y168" i="1"/>
  <c r="Y112" i="1"/>
  <c r="Y104" i="1"/>
  <c r="AB41" i="1"/>
  <c r="AB927" i="1"/>
  <c r="AB903" i="1"/>
  <c r="AB831" i="1"/>
  <c r="AB791" i="1"/>
  <c r="AB719" i="1"/>
  <c r="AB687" i="1"/>
  <c r="Y208" i="1"/>
  <c r="Y160" i="1"/>
  <c r="Y987" i="1"/>
  <c r="W4524" i="1"/>
  <c r="AB1477" i="1"/>
  <c r="Y4173" i="1"/>
  <c r="Y3853" i="1"/>
  <c r="Y3282" i="1"/>
  <c r="AB2384" i="1"/>
  <c r="Y3835" i="1"/>
  <c r="AB2962" i="1"/>
  <c r="AB2644" i="1"/>
  <c r="AB4451" i="1"/>
  <c r="AB3542" i="1"/>
  <c r="AB3429" i="1"/>
  <c r="AB2810" i="1"/>
  <c r="AB2746" i="1"/>
  <c r="AB2618" i="1"/>
  <c r="AB1944" i="1"/>
  <c r="AB1848" i="1"/>
  <c r="Y810" i="1"/>
  <c r="AB552" i="1"/>
  <c r="AB536" i="1"/>
  <c r="AB2010" i="1"/>
  <c r="AB1478" i="1"/>
  <c r="AB3292" i="1"/>
  <c r="Y3234" i="1"/>
  <c r="Y3120" i="1"/>
  <c r="Y3413" i="1"/>
  <c r="Y3136" i="1"/>
  <c r="AB2604" i="1"/>
  <c r="AB1462" i="1"/>
  <c r="AB1381" i="1"/>
  <c r="AB2035" i="1"/>
  <c r="AB1595" i="1"/>
  <c r="AB1015" i="1"/>
  <c r="AB983" i="1"/>
  <c r="Y603" i="1"/>
  <c r="Y595" i="1"/>
  <c r="Y563" i="1"/>
  <c r="Y499" i="1"/>
  <c r="Y483" i="1"/>
  <c r="Y467" i="1"/>
  <c r="Y451" i="1"/>
  <c r="Y411" i="1"/>
  <c r="Y395" i="1"/>
  <c r="Y307" i="1"/>
  <c r="Y283" i="1"/>
  <c r="Y259" i="1"/>
  <c r="Y235" i="1"/>
  <c r="Y227" i="1"/>
  <c r="Y136" i="1"/>
  <c r="AB25" i="1"/>
  <c r="Y1461" i="1"/>
  <c r="Y895" i="1"/>
  <c r="Y887" i="1"/>
  <c r="Y879" i="1"/>
  <c r="Y871" i="1"/>
  <c r="Y847" i="1"/>
  <c r="Y799" i="1"/>
  <c r="Y783" i="1"/>
  <c r="Y775" i="1"/>
  <c r="Y743" i="1"/>
  <c r="Y120" i="1"/>
  <c r="Y96" i="1"/>
  <c r="AB1691" i="1"/>
  <c r="AB1301" i="1"/>
  <c r="AB1285" i="1"/>
  <c r="AB1269" i="1"/>
  <c r="AB1261" i="1"/>
  <c r="AB1259" i="1"/>
  <c r="AB1253" i="1"/>
  <c r="AB1245" i="1"/>
  <c r="AB1237" i="1"/>
  <c r="AB1221" i="1"/>
  <c r="AB1205" i="1"/>
  <c r="AB1195" i="1"/>
  <c r="AB1189" i="1"/>
  <c r="AB1173" i="1"/>
  <c r="AB1157" i="1"/>
  <c r="AB1141" i="1"/>
  <c r="AB1131" i="1"/>
  <c r="AB1125" i="1"/>
  <c r="AB1109" i="1"/>
  <c r="AB1093" i="1"/>
  <c r="AB1085" i="1"/>
  <c r="AB1077" i="1"/>
  <c r="AB1069" i="1"/>
  <c r="AB1067" i="1"/>
  <c r="AB1061" i="1"/>
  <c r="AB1053" i="1"/>
  <c r="AB1045" i="1"/>
  <c r="AB1037" i="1"/>
  <c r="Y947" i="1"/>
  <c r="Y649" i="1"/>
  <c r="Y521" i="1"/>
  <c r="AB493" i="1"/>
  <c r="AB365" i="1"/>
  <c r="Y4502" i="1"/>
  <c r="AB4443" i="1"/>
  <c r="AB3316" i="1"/>
  <c r="Y3907" i="1"/>
  <c r="AB3166" i="1"/>
  <c r="AB3134" i="1"/>
  <c r="AB3446" i="1"/>
  <c r="AB3328" i="1"/>
  <c r="Y3797" i="1"/>
  <c r="AB2816" i="1"/>
  <c r="AB2752" i="1"/>
  <c r="AB3012" i="1"/>
  <c r="AB2728" i="1"/>
  <c r="AB2650" i="1"/>
  <c r="AB2380" i="1"/>
  <c r="AB2836" i="1"/>
  <c r="AB2764" i="1"/>
  <c r="AB1836" i="1"/>
  <c r="AB1912" i="1"/>
  <c r="AB424" i="1"/>
  <c r="Y408" i="1"/>
  <c r="AB360" i="1"/>
  <c r="AB2910" i="1"/>
  <c r="AB2452" i="1"/>
  <c r="Y440" i="1"/>
  <c r="AB2804" i="1"/>
  <c r="AB2676" i="1"/>
  <c r="Y746" i="1"/>
  <c r="Y714" i="1"/>
  <c r="Y690" i="1"/>
  <c r="Y664" i="1"/>
  <c r="Y280" i="1"/>
  <c r="Y680" i="1"/>
  <c r="Y722" i="1"/>
  <c r="Y376" i="1"/>
  <c r="AB2194" i="1"/>
  <c r="AB2018" i="1"/>
  <c r="AB1864" i="1"/>
  <c r="Y770" i="1"/>
  <c r="Y472" i="1"/>
  <c r="Y232" i="1"/>
  <c r="Y2926" i="1"/>
  <c r="AB2732" i="1"/>
  <c r="Y3698" i="1"/>
  <c r="AB3650" i="1"/>
  <c r="AB3635" i="1"/>
  <c r="AB3864" i="1"/>
  <c r="AB3800" i="1"/>
  <c r="AB3736" i="1"/>
  <c r="AB3722" i="1"/>
  <c r="AB3706" i="1"/>
  <c r="AB3089" i="1"/>
  <c r="AB3061" i="1"/>
  <c r="AB3283" i="1"/>
  <c r="AB3251" i="1"/>
  <c r="AB3219" i="1"/>
  <c r="AB3187" i="1"/>
  <c r="AB3660" i="1"/>
  <c r="AB3397" i="1"/>
  <c r="AB3381" i="1"/>
  <c r="AB3365" i="1"/>
  <c r="AB3349" i="1"/>
  <c r="AB3333" i="1"/>
  <c r="AB3317" i="1"/>
  <c r="AB3167" i="1"/>
  <c r="AB3151" i="1"/>
  <c r="AB3135" i="1"/>
  <c r="Y3063" i="1"/>
  <c r="AB3031" i="1"/>
  <c r="AB3009" i="1"/>
  <c r="AB3403" i="1"/>
  <c r="AB3371" i="1"/>
  <c r="AB3339" i="1"/>
  <c r="AB3307" i="1"/>
  <c r="AB3295" i="1"/>
  <c r="AB3091" i="1"/>
  <c r="Y3039" i="1"/>
  <c r="Y2989" i="1"/>
  <c r="AB2973" i="1"/>
  <c r="Y2957" i="1"/>
  <c r="AB2883" i="1"/>
  <c r="AB3247" i="1"/>
  <c r="AB2759" i="1"/>
  <c r="Y3287" i="1"/>
  <c r="Z4524" i="1"/>
  <c r="AB3255" i="1"/>
  <c r="Y1940" i="1"/>
  <c r="Y1916" i="1"/>
  <c r="Y1860" i="1"/>
  <c r="Y1852" i="1"/>
  <c r="Y1644" i="1"/>
  <c r="Y1484" i="1"/>
  <c r="Y1452" i="1"/>
  <c r="Y1851" i="1"/>
  <c r="Y1344" i="1"/>
  <c r="AB2331" i="1"/>
  <c r="AB2225" i="1"/>
  <c r="AB2051" i="1"/>
  <c r="AB1807" i="1"/>
  <c r="AB1767" i="1"/>
  <c r="AB1735" i="1"/>
  <c r="AB1703" i="1"/>
  <c r="Y1673" i="1"/>
  <c r="AB1657" i="1"/>
  <c r="Y1437" i="1"/>
  <c r="AB1975" i="1"/>
  <c r="Y1911" i="1"/>
  <c r="AB1855" i="1"/>
  <c r="AB1627" i="1"/>
  <c r="AB1499" i="1"/>
  <c r="AB943" i="1"/>
  <c r="Y212" i="1"/>
  <c r="Y200" i="1"/>
  <c r="Y184" i="1"/>
  <c r="Y172" i="1"/>
  <c r="Y164" i="1"/>
  <c r="Y152" i="1"/>
  <c r="Y108" i="1"/>
  <c r="Y88" i="1"/>
  <c r="Y80" i="1"/>
  <c r="Y72" i="1"/>
  <c r="Y60" i="1"/>
  <c r="Y196" i="1"/>
  <c r="Y144" i="1"/>
  <c r="Y64" i="1"/>
  <c r="AB2195" i="1"/>
  <c r="AB1723" i="1"/>
  <c r="Y1451" i="1"/>
  <c r="Y1372" i="1"/>
  <c r="Y1277" i="1"/>
  <c r="Y1197" i="1"/>
  <c r="Y1181" i="1"/>
  <c r="Y1165" i="1"/>
  <c r="Y1149" i="1"/>
  <c r="Y1133" i="1"/>
  <c r="Y1117" i="1"/>
  <c r="Y1101" i="1"/>
  <c r="AB67" i="1"/>
  <c r="AB4502" i="1"/>
  <c r="Y4480" i="1"/>
  <c r="AB3927" i="1"/>
  <c r="AB4332" i="1"/>
  <c r="AB4177" i="1"/>
  <c r="AB4019" i="1"/>
  <c r="AB3701" i="1"/>
  <c r="AB3733" i="1"/>
  <c r="Y3276" i="1"/>
  <c r="AB3797" i="1"/>
  <c r="AB3510" i="1"/>
  <c r="AB2938" i="1"/>
  <c r="AB2842" i="1"/>
  <c r="AB2664" i="1"/>
  <c r="AB3835" i="1"/>
  <c r="Y2962" i="1"/>
  <c r="AB2772" i="1"/>
  <c r="AB2700" i="1"/>
  <c r="AB2500" i="1"/>
  <c r="AB3939" i="1"/>
  <c r="AB3594" i="1"/>
  <c r="AB3526" i="1"/>
  <c r="AB3068" i="1"/>
  <c r="Y3168" i="1"/>
  <c r="AB2412" i="1"/>
  <c r="AB1880" i="1"/>
  <c r="Y922" i="1"/>
  <c r="Y826" i="1"/>
  <c r="AB280" i="1"/>
  <c r="Y600" i="1"/>
  <c r="Y504" i="1"/>
  <c r="AB440" i="1"/>
  <c r="Y216" i="1"/>
  <c r="Y3152" i="1"/>
  <c r="AB2860" i="1"/>
  <c r="Y3292" i="1"/>
  <c r="AB2796" i="1"/>
  <c r="AB2668" i="1"/>
  <c r="AB680" i="1"/>
  <c r="Y898" i="1"/>
  <c r="Y834" i="1"/>
  <c r="Y802" i="1"/>
  <c r="Y754" i="1"/>
  <c r="Y738" i="1"/>
  <c r="Y698" i="1"/>
  <c r="AB3590" i="1"/>
  <c r="AB3413" i="1"/>
  <c r="AB1928" i="1"/>
  <c r="AB1832" i="1"/>
  <c r="Y488" i="1"/>
  <c r="AB2740" i="1"/>
  <c r="AB4397" i="1"/>
  <c r="Y3888" i="1"/>
  <c r="Y3824" i="1"/>
  <c r="Y3760" i="1"/>
  <c r="AB2997" i="1"/>
  <c r="Y2879" i="1"/>
  <c r="AB2907" i="1"/>
  <c r="AB2463" i="1"/>
  <c r="AB2455" i="1"/>
  <c r="AB2471" i="1"/>
  <c r="Y4363" i="1"/>
  <c r="Y4141" i="1"/>
  <c r="Y4125" i="1"/>
  <c r="Y4109" i="1"/>
  <c r="AB3940" i="1"/>
  <c r="AB3936" i="1"/>
  <c r="AB3928" i="1"/>
  <c r="AB3924" i="1"/>
  <c r="AB3920" i="1"/>
  <c r="AB3912" i="1"/>
  <c r="AB3908" i="1"/>
  <c r="AB3904" i="1"/>
  <c r="AB3896" i="1"/>
  <c r="AB3892" i="1"/>
  <c r="AB3982" i="1"/>
  <c r="Y3882" i="1"/>
  <c r="Y3818" i="1"/>
  <c r="Y3754" i="1"/>
  <c r="AB3646" i="1"/>
  <c r="Y3994" i="1"/>
  <c r="AB4022" i="1"/>
  <c r="Y4002" i="1"/>
  <c r="AB3958" i="1"/>
  <c r="AB3714" i="1"/>
  <c r="Y3864" i="1"/>
  <c r="Y3838" i="1"/>
  <c r="Y3800" i="1"/>
  <c r="Y3774" i="1"/>
  <c r="Y3736" i="1"/>
  <c r="AB3640" i="1"/>
  <c r="AB3680" i="1"/>
  <c r="AB3718" i="1"/>
  <c r="AB3676" i="1"/>
  <c r="Y3872" i="1"/>
  <c r="Y3808" i="1"/>
  <c r="Y3744" i="1"/>
  <c r="AB3399" i="1"/>
  <c r="AB3367" i="1"/>
  <c r="AB3335" i="1"/>
  <c r="AB3153" i="1"/>
  <c r="AB3712" i="1"/>
  <c r="Y3692" i="1"/>
  <c r="AB3115" i="1"/>
  <c r="AB3095" i="1"/>
  <c r="Y2985" i="1"/>
  <c r="Y2969" i="1"/>
  <c r="Y2953" i="1"/>
  <c r="Y2897" i="1"/>
  <c r="Y2881" i="1"/>
  <c r="AB3165" i="1"/>
  <c r="AB3133" i="1"/>
  <c r="AB3099" i="1"/>
  <c r="AB3047" i="1"/>
  <c r="AB3043" i="1"/>
  <c r="Y3387" i="1"/>
  <c r="Y3355" i="1"/>
  <c r="Y3323" i="1"/>
  <c r="Y3125" i="1"/>
  <c r="Y3263" i="1"/>
  <c r="AB2935" i="1"/>
  <c r="Y2895" i="1"/>
  <c r="AB3239" i="1"/>
  <c r="Y2965" i="1"/>
  <c r="Y3107" i="1"/>
  <c r="AB2437" i="1"/>
  <c r="AB2367" i="1"/>
  <c r="AB2357" i="1"/>
  <c r="AB2325" i="1"/>
  <c r="AB2175" i="1"/>
  <c r="AB2143" i="1"/>
  <c r="AB2111" i="1"/>
  <c r="AB2077" i="1"/>
  <c r="AB2045" i="1"/>
  <c r="AB1995" i="1"/>
  <c r="AB2447" i="1"/>
  <c r="AB2439" i="1"/>
  <c r="AB2431" i="1"/>
  <c r="AB2405" i="1"/>
  <c r="AB2397" i="1"/>
  <c r="AB2389" i="1"/>
  <c r="AB3223" i="1"/>
  <c r="AB2891" i="1"/>
  <c r="AB2541" i="1"/>
  <c r="AB2533" i="1"/>
  <c r="AB2525" i="1"/>
  <c r="AB2517" i="1"/>
  <c r="Y3021" i="1"/>
  <c r="AB2495" i="1"/>
  <c r="AB2231" i="1"/>
  <c r="AB2197" i="1"/>
  <c r="AB1989" i="1"/>
  <c r="AB2487" i="1"/>
  <c r="AB2199" i="1"/>
  <c r="AB2355" i="1"/>
  <c r="AB2235" i="1"/>
  <c r="AB2075" i="1"/>
  <c r="Y1959" i="1"/>
  <c r="AB2247" i="1"/>
  <c r="Y194" i="1"/>
  <c r="Y138" i="1"/>
  <c r="AB2173" i="1"/>
  <c r="Y254" i="1"/>
  <c r="Y202" i="1"/>
  <c r="Y186" i="1"/>
  <c r="AB2421" i="1"/>
  <c r="AB2015" i="1"/>
  <c r="AB2237" i="1"/>
  <c r="AB2109" i="1"/>
  <c r="AB2423" i="1"/>
  <c r="AB2167" i="1"/>
  <c r="AB2415" i="1"/>
  <c r="AB2223" i="1"/>
  <c r="AB2191" i="1"/>
  <c r="AB4460" i="1"/>
  <c r="AB4413" i="1"/>
  <c r="Y4165" i="1"/>
  <c r="Y4157" i="1"/>
  <c r="Y4149" i="1"/>
  <c r="Y4117" i="1"/>
  <c r="Y4093" i="1"/>
  <c r="AB4365" i="1"/>
  <c r="AB3944" i="1"/>
  <c r="AB4030" i="1"/>
  <c r="Y3998" i="1"/>
  <c r="AB3966" i="1"/>
  <c r="AB3868" i="1"/>
  <c r="Y3858" i="1"/>
  <c r="AB3836" i="1"/>
  <c r="AB3804" i="1"/>
  <c r="Y3794" i="1"/>
  <c r="AB3772" i="1"/>
  <c r="AB3740" i="1"/>
  <c r="Y3730" i="1"/>
  <c r="AB3720" i="1"/>
  <c r="AB4010" i="1"/>
  <c r="AB3946" i="1"/>
  <c r="AB3874" i="1"/>
  <c r="AB3858" i="1"/>
  <c r="AB3810" i="1"/>
  <c r="AB3794" i="1"/>
  <c r="AB3746" i="1"/>
  <c r="AB3730" i="1"/>
  <c r="Y4151" i="1"/>
  <c r="Y4018" i="1"/>
  <c r="AB3986" i="1"/>
  <c r="Y3954" i="1"/>
  <c r="AB3878" i="1"/>
  <c r="AB3862" i="1"/>
  <c r="AB3846" i="1"/>
  <c r="AB3830" i="1"/>
  <c r="AB3814" i="1"/>
  <c r="AB3798" i="1"/>
  <c r="AB3782" i="1"/>
  <c r="AB3766" i="1"/>
  <c r="AB3750" i="1"/>
  <c r="AB3734" i="1"/>
  <c r="AB3656" i="1"/>
  <c r="Y3880" i="1"/>
  <c r="Y3854" i="1"/>
  <c r="Y3816" i="1"/>
  <c r="Y3790" i="1"/>
  <c r="Y3752" i="1"/>
  <c r="Y3726" i="1"/>
  <c r="AB3684" i="1"/>
  <c r="AB3886" i="1"/>
  <c r="AB3870" i="1"/>
  <c r="AB3854" i="1"/>
  <c r="AB3838" i="1"/>
  <c r="AB3822" i="1"/>
  <c r="AB3806" i="1"/>
  <c r="AB3790" i="1"/>
  <c r="AB3774" i="1"/>
  <c r="AB3758" i="1"/>
  <c r="AB3742" i="1"/>
  <c r="AB3726" i="1"/>
  <c r="Y3642" i="1"/>
  <c r="Y4111" i="1"/>
  <c r="AB3385" i="1"/>
  <c r="AB3353" i="1"/>
  <c r="AB3321" i="1"/>
  <c r="AB3293" i="1"/>
  <c r="AB3261" i="1"/>
  <c r="AB3229" i="1"/>
  <c r="AB3197" i="1"/>
  <c r="AB3179" i="1"/>
  <c r="AB3171" i="1"/>
  <c r="AB3139" i="1"/>
  <c r="AB3888" i="1"/>
  <c r="Y3856" i="1"/>
  <c r="AB3824" i="1"/>
  <c r="Y3792" i="1"/>
  <c r="AB3760" i="1"/>
  <c r="Y3728" i="1"/>
  <c r="AB3275" i="1"/>
  <c r="AB3243" i="1"/>
  <c r="AB3211" i="1"/>
  <c r="AB3085" i="1"/>
  <c r="AB3077" i="1"/>
  <c r="AB3037" i="1"/>
  <c r="AB3029" i="1"/>
  <c r="AB3117" i="1"/>
  <c r="Y3113" i="1"/>
  <c r="AB3059" i="1"/>
  <c r="Y3017" i="1"/>
  <c r="AB2979" i="1"/>
  <c r="AB2945" i="1"/>
  <c r="AB2939" i="1"/>
  <c r="Y2925" i="1"/>
  <c r="Y2909" i="1"/>
  <c r="Y2893" i="1"/>
  <c r="Y2877" i="1"/>
  <c r="Y3157" i="1"/>
  <c r="AB3141" i="1"/>
  <c r="AB3121" i="1"/>
  <c r="AB3063" i="1"/>
  <c r="AB3005" i="1"/>
  <c r="Y3395" i="1"/>
  <c r="AB3379" i="1"/>
  <c r="Y3363" i="1"/>
  <c r="AB3347" i="1"/>
  <c r="Y3331" i="1"/>
  <c r="AB3315" i="1"/>
  <c r="AB3103" i="1"/>
  <c r="AB3067" i="1"/>
  <c r="Y3001" i="1"/>
  <c r="AB2983" i="1"/>
  <c r="AB2967" i="1"/>
  <c r="AB2951" i="1"/>
  <c r="AB2923" i="1"/>
  <c r="Y3295" i="1"/>
  <c r="AB3231" i="1"/>
  <c r="Y3091" i="1"/>
  <c r="AB2879" i="1"/>
  <c r="AB3648" i="1"/>
  <c r="AB3271" i="1"/>
  <c r="Y3207" i="1"/>
  <c r="AB2989" i="1"/>
  <c r="Y2973" i="1"/>
  <c r="AB2957" i="1"/>
  <c r="AB2899" i="1"/>
  <c r="Y2867" i="1"/>
  <c r="AB3279" i="1"/>
  <c r="Y3215" i="1"/>
  <c r="AB2921" i="1"/>
  <c r="Y2903" i="1"/>
  <c r="AB2871" i="1"/>
  <c r="AB3287" i="1"/>
  <c r="AB2501" i="1"/>
  <c r="AB2445" i="1"/>
  <c r="AB2375" i="1"/>
  <c r="AB2333" i="1"/>
  <c r="AB2301" i="1"/>
  <c r="AB2183" i="1"/>
  <c r="AB2151" i="1"/>
  <c r="AB2119" i="1"/>
  <c r="AB2085" i="1"/>
  <c r="AB2053" i="1"/>
  <c r="AB2021" i="1"/>
  <c r="AB2003" i="1"/>
  <c r="Y1993" i="1"/>
  <c r="AB1973" i="1"/>
  <c r="Y3255" i="1"/>
  <c r="Y2941" i="1"/>
  <c r="Y2907" i="1"/>
  <c r="AB2511" i="1"/>
  <c r="AB2503" i="1"/>
  <c r="AB2491" i="1"/>
  <c r="AB2483" i="1"/>
  <c r="AB2475" i="1"/>
  <c r="AB2467" i="1"/>
  <c r="AB2459" i="1"/>
  <c r="AB2449" i="1"/>
  <c r="AB2425" i="1"/>
  <c r="AB2407" i="1"/>
  <c r="AB2399" i="1"/>
  <c r="AB2391" i="1"/>
  <c r="AB2001" i="1"/>
  <c r="AB2535" i="1"/>
  <c r="AB2527" i="1"/>
  <c r="AB2519" i="1"/>
  <c r="AB2451" i="1"/>
  <c r="AB2419" i="1"/>
  <c r="AB2411" i="1"/>
  <c r="AB2381" i="1"/>
  <c r="AB2239" i="1"/>
  <c r="AB2207" i="1"/>
  <c r="AB2091" i="1"/>
  <c r="AB2009" i="1"/>
  <c r="AB1997" i="1"/>
  <c r="Y1981" i="1"/>
  <c r="AB2373" i="1"/>
  <c r="AB2263" i="1"/>
  <c r="AB2209" i="1"/>
  <c r="AB2125" i="1"/>
  <c r="AB2011" i="1"/>
  <c r="Y3191" i="1"/>
  <c r="Y3071" i="1"/>
  <c r="AB2365" i="1"/>
  <c r="AB2255" i="1"/>
  <c r="AB2211" i="1"/>
  <c r="AB2117" i="1"/>
  <c r="Y1967" i="1"/>
  <c r="AB2315" i="1"/>
  <c r="V4524" i="1"/>
  <c r="Y154" i="1"/>
  <c r="Y146" i="1"/>
  <c r="Y90" i="1"/>
  <c r="Y82" i="1"/>
  <c r="Y74" i="1"/>
  <c r="Y66" i="1"/>
  <c r="AB2875" i="1"/>
  <c r="AB2099" i="1"/>
  <c r="AB2279" i="1"/>
  <c r="AB2213" i="1"/>
  <c r="X4524" i="1"/>
  <c r="AB3113" i="1"/>
  <c r="AB3013" i="1"/>
  <c r="Y3141" i="1"/>
  <c r="Y3103" i="1"/>
  <c r="Y3067" i="1"/>
  <c r="Y3231" i="1"/>
  <c r="Y3279" i="1"/>
  <c r="AB2135" i="1"/>
  <c r="AB4379" i="1"/>
  <c r="Y4133" i="1"/>
  <c r="Y4101" i="1"/>
  <c r="Y4466" i="1"/>
  <c r="AB4405" i="1"/>
  <c r="Y4395" i="1"/>
  <c r="Y4446" i="1"/>
  <c r="AB4024" i="1"/>
  <c r="AB4016" i="1"/>
  <c r="AB4008" i="1"/>
  <c r="AB4000" i="1"/>
  <c r="AB3992" i="1"/>
  <c r="AB3984" i="1"/>
  <c r="AB3976" i="1"/>
  <c r="AB3968" i="1"/>
  <c r="AB3960" i="1"/>
  <c r="AB3952" i="1"/>
  <c r="AB4458" i="1"/>
  <c r="AB4474" i="1"/>
  <c r="AB4387" i="1"/>
  <c r="Y4427" i="1"/>
  <c r="AB4389" i="1"/>
  <c r="Y4180" i="1"/>
  <c r="AB4432" i="1"/>
  <c r="AB3942" i="1"/>
  <c r="AB3926" i="1"/>
  <c r="AB3910" i="1"/>
  <c r="AB3894" i="1"/>
  <c r="Y4095" i="1"/>
  <c r="AB4014" i="1"/>
  <c r="Y3982" i="1"/>
  <c r="AB3950" i="1"/>
  <c r="Y3866" i="1"/>
  <c r="Y3802" i="1"/>
  <c r="Y3738" i="1"/>
  <c r="AB3702" i="1"/>
  <c r="Y3652" i="1"/>
  <c r="Y4188" i="1"/>
  <c r="Y4103" i="1"/>
  <c r="Y4026" i="1"/>
  <c r="Y3962" i="1"/>
  <c r="AB3644" i="1"/>
  <c r="Y4022" i="1"/>
  <c r="AB4002" i="1"/>
  <c r="AB3990" i="1"/>
  <c r="Y3970" i="1"/>
  <c r="Y3958" i="1"/>
  <c r="Y3714" i="1"/>
  <c r="AB3698" i="1"/>
  <c r="Y3672" i="1"/>
  <c r="Y3870" i="1"/>
  <c r="Y3832" i="1"/>
  <c r="Y3806" i="1"/>
  <c r="Y3768" i="1"/>
  <c r="Y3742" i="1"/>
  <c r="AB3704" i="1"/>
  <c r="AB3668" i="1"/>
  <c r="Y3680" i="1"/>
  <c r="Y4143" i="1"/>
  <c r="Y3718" i="1"/>
  <c r="Y3696" i="1"/>
  <c r="Y3676" i="1"/>
  <c r="Y3399" i="1"/>
  <c r="Y3383" i="1"/>
  <c r="Y3367" i="1"/>
  <c r="Y3351" i="1"/>
  <c r="Y3335" i="1"/>
  <c r="Y3319" i="1"/>
  <c r="Y3291" i="1"/>
  <c r="Y3275" i="1"/>
  <c r="Y3259" i="1"/>
  <c r="Y3243" i="1"/>
  <c r="Y3227" i="1"/>
  <c r="Y3211" i="1"/>
  <c r="Y3195" i="1"/>
  <c r="Y3169" i="1"/>
  <c r="Y3153" i="1"/>
  <c r="Y3137" i="1"/>
  <c r="AB3105" i="1"/>
  <c r="AB3872" i="1"/>
  <c r="Y3840" i="1"/>
  <c r="AB3808" i="1"/>
  <c r="Y3776" i="1"/>
  <c r="AB3744" i="1"/>
  <c r="AB3383" i="1"/>
  <c r="AB3351" i="1"/>
  <c r="AB3319" i="1"/>
  <c r="AB3299" i="1"/>
  <c r="AB3267" i="1"/>
  <c r="AB3235" i="1"/>
  <c r="AB3203" i="1"/>
  <c r="AB3169" i="1"/>
  <c r="AB3137" i="1"/>
  <c r="Y3712" i="1"/>
  <c r="AB3692" i="1"/>
  <c r="Y3660" i="1"/>
  <c r="AB3289" i="1"/>
  <c r="AB3273" i="1"/>
  <c r="AB3257" i="1"/>
  <c r="AB3241" i="1"/>
  <c r="AB3225" i="1"/>
  <c r="AB3209" i="1"/>
  <c r="AB3193" i="1"/>
  <c r="AB3181" i="1"/>
  <c r="AB3173" i="1"/>
  <c r="AB3119" i="1"/>
  <c r="AB3011" i="1"/>
  <c r="Y3115" i="1"/>
  <c r="AB3111" i="1"/>
  <c r="Y3095" i="1"/>
  <c r="Y3043" i="1"/>
  <c r="Y3005" i="1"/>
  <c r="AB2919" i="1"/>
  <c r="Y2905" i="1"/>
  <c r="Y2889" i="1"/>
  <c r="Y2873" i="1"/>
  <c r="Y3165" i="1"/>
  <c r="AB3149" i="1"/>
  <c r="Y3133" i="1"/>
  <c r="Y3099" i="1"/>
  <c r="Y3047" i="1"/>
  <c r="AB3045" i="1"/>
  <c r="AB2977" i="1"/>
  <c r="AB2937" i="1"/>
  <c r="AB2917" i="1"/>
  <c r="Y3403" i="1"/>
  <c r="AB3387" i="1"/>
  <c r="Y3371" i="1"/>
  <c r="AB3355" i="1"/>
  <c r="Y3339" i="1"/>
  <c r="AB3323" i="1"/>
  <c r="Y3307" i="1"/>
  <c r="AB3125" i="1"/>
  <c r="Y3087" i="1"/>
  <c r="Y3051" i="1"/>
  <c r="AB3263" i="1"/>
  <c r="Y3199" i="1"/>
  <c r="AB3039" i="1"/>
  <c r="Y2935" i="1"/>
  <c r="AB2895" i="1"/>
  <c r="Y3239" i="1"/>
  <c r="Y3055" i="1"/>
  <c r="Y2981" i="1"/>
  <c r="AB2965" i="1"/>
  <c r="Y2883" i="1"/>
  <c r="Y3247" i="1"/>
  <c r="AB3107" i="1"/>
  <c r="AB2929" i="1"/>
  <c r="Y2913" i="1"/>
  <c r="AB2887" i="1"/>
  <c r="AB2509" i="1"/>
  <c r="AB2489" i="1"/>
  <c r="AB2457" i="1"/>
  <c r="AB2383" i="1"/>
  <c r="AB2341" i="1"/>
  <c r="AB2309" i="1"/>
  <c r="AB2289" i="1"/>
  <c r="AB2257" i="1"/>
  <c r="AB2185" i="1"/>
  <c r="AB2159" i="1"/>
  <c r="AB2127" i="1"/>
  <c r="AB2093" i="1"/>
  <c r="AB2061" i="1"/>
  <c r="AB2029" i="1"/>
  <c r="AB1987" i="1"/>
  <c r="Y1971" i="1"/>
  <c r="AB2427" i="1"/>
  <c r="AB2401" i="1"/>
  <c r="AB2393" i="1"/>
  <c r="AB2385" i="1"/>
  <c r="AB2377" i="1"/>
  <c r="AB2369" i="1"/>
  <c r="AB2359" i="1"/>
  <c r="AB2351" i="1"/>
  <c r="AB2343" i="1"/>
  <c r="AB2335" i="1"/>
  <c r="AB2327" i="1"/>
  <c r="AB2319" i="1"/>
  <c r="AB2311" i="1"/>
  <c r="AB2303" i="1"/>
  <c r="AB2291" i="1"/>
  <c r="AB2283" i="1"/>
  <c r="AB2275" i="1"/>
  <c r="AB2267" i="1"/>
  <c r="AB2259" i="1"/>
  <c r="AB2251" i="1"/>
  <c r="AB2243" i="1"/>
  <c r="AB2203" i="1"/>
  <c r="AB2187" i="1"/>
  <c r="AB2177" i="1"/>
  <c r="AB2169" i="1"/>
  <c r="AB2161" i="1"/>
  <c r="AB2153" i="1"/>
  <c r="AB2145" i="1"/>
  <c r="AB2137" i="1"/>
  <c r="AB2129" i="1"/>
  <c r="AB2121" i="1"/>
  <c r="AB2113" i="1"/>
  <c r="AB2103" i="1"/>
  <c r="AB2095" i="1"/>
  <c r="AB2087" i="1"/>
  <c r="AB2079" i="1"/>
  <c r="AB2071" i="1"/>
  <c r="AB2063" i="1"/>
  <c r="AB2055" i="1"/>
  <c r="AB2047" i="1"/>
  <c r="AB2039" i="1"/>
  <c r="AB2031" i="1"/>
  <c r="AB2023" i="1"/>
  <c r="AB2005" i="1"/>
  <c r="AB1979" i="1"/>
  <c r="Y3223" i="1"/>
  <c r="Y2891" i="1"/>
  <c r="AB2537" i="1"/>
  <c r="AB2529" i="1"/>
  <c r="AB2521" i="1"/>
  <c r="AB2513" i="1"/>
  <c r="AB2505" i="1"/>
  <c r="AB2493" i="1"/>
  <c r="AB2485" i="1"/>
  <c r="AB2477" i="1"/>
  <c r="AB2469" i="1"/>
  <c r="AB2461" i="1"/>
  <c r="AB2453" i="1"/>
  <c r="AB2441" i="1"/>
  <c r="AB2433" i="1"/>
  <c r="AB2413" i="1"/>
  <c r="AB2105" i="1"/>
  <c r="AB2097" i="1"/>
  <c r="AB2089" i="1"/>
  <c r="AB2081" i="1"/>
  <c r="AB2073" i="1"/>
  <c r="AB2065" i="1"/>
  <c r="AB2057" i="1"/>
  <c r="AB2049" i="1"/>
  <c r="AB2041" i="1"/>
  <c r="AB2033" i="1"/>
  <c r="AB2025" i="1"/>
  <c r="AB2007" i="1"/>
  <c r="AB1969" i="1"/>
  <c r="AB3021" i="1"/>
  <c r="AB2443" i="1"/>
  <c r="AB2271" i="1"/>
  <c r="AB2215" i="1"/>
  <c r="AB2133" i="1"/>
  <c r="AB2017" i="1"/>
  <c r="Y1989" i="1"/>
  <c r="AB2435" i="1"/>
  <c r="AB2295" i="1"/>
  <c r="AB2217" i="1"/>
  <c r="AB2157" i="1"/>
  <c r="AB2019" i="1"/>
  <c r="AB2479" i="1"/>
  <c r="AB2287" i="1"/>
  <c r="AB2219" i="1"/>
  <c r="AB2149" i="1"/>
  <c r="AB2013" i="1"/>
  <c r="Y1975" i="1"/>
  <c r="AB1959" i="1"/>
  <c r="AB2507" i="1"/>
  <c r="Y130" i="1"/>
  <c r="Y122" i="1"/>
  <c r="Y98" i="1"/>
  <c r="AA4524" i="1"/>
  <c r="AB2141" i="1"/>
  <c r="AB2347" i="1"/>
  <c r="AB2221" i="1"/>
  <c r="Y4524" i="1" l="1"/>
  <c r="AB4524" i="1"/>
</calcChain>
</file>

<file path=xl/sharedStrings.xml><?xml version="1.0" encoding="utf-8"?>
<sst xmlns="http://schemas.openxmlformats.org/spreadsheetml/2006/main" count="63209" uniqueCount="15505">
  <si>
    <t xml:space="preserve">CODIGO DEL CENTRO </t>
  </si>
  <si>
    <t xml:space="preserve">NOMBRE DEL CENTRO </t>
  </si>
  <si>
    <t xml:space="preserve">REGIONAL EDUCATIVA </t>
  </si>
  <si>
    <t xml:space="preserve">DISTRITOS EDUCATIVOS </t>
  </si>
  <si>
    <t xml:space="preserve">MODALIDAD PAE </t>
  </si>
  <si>
    <t xml:space="preserve">SERVICIO PAE </t>
  </si>
  <si>
    <t xml:space="preserve">OFICINA DE RECEPCION DE LICITACION </t>
  </si>
  <si>
    <t>PROVINCIA</t>
  </si>
  <si>
    <t>MUNICIPIO</t>
  </si>
  <si>
    <t xml:space="preserve">DISTRITO MUNICIPAL </t>
  </si>
  <si>
    <t xml:space="preserve">SECCION MUNICIPAL </t>
  </si>
  <si>
    <t xml:space="preserve">BARRIO </t>
  </si>
  <si>
    <t xml:space="preserve">DIRRECION </t>
  </si>
  <si>
    <t>LATITUD</t>
  </si>
  <si>
    <t>L0NGITUD</t>
  </si>
  <si>
    <t xml:space="preserve">CANTIDAD  RACIONES DE PRIMARIA DIARIA </t>
  </si>
  <si>
    <t>CANTIDAD RACIONES DE SECUNDARIA DIARIA</t>
  </si>
  <si>
    <t>CANTIDAD DE RACIONES DEL CENTRO EDUCATIVO DIARIA</t>
  </si>
  <si>
    <t xml:space="preserve">CANTIDAD TOTAL DE RACIONES PRIMARIA EN EL AÑO ESCOLAR </t>
  </si>
  <si>
    <t xml:space="preserve">CANTIDAD TOTAL DE RACIONES SECUNDARIA EN EL AÑO ESCOLAR </t>
  </si>
  <si>
    <t xml:space="preserve">CANTIDAD TOTAL DE RACIONES EN EL AÑO ESCOLAR </t>
  </si>
  <si>
    <t xml:space="preserve">MONTO TOTAL DE RACIONES PRIMARIA EN EL AÑO ESCOLAR </t>
  </si>
  <si>
    <t xml:space="preserve">MONTO TOTAL DE RACIONES SECUDNARIA EN EL AÑO ESCOLAR </t>
  </si>
  <si>
    <t xml:space="preserve">MONTO TOTAL DE RACIONES EN EL AÑO ESCOLAR </t>
  </si>
  <si>
    <t xml:space="preserve">MONTO  TOTAL CON ITBIS DE RACIONES PRIMARIA  EN EL AÑO ESCOLAR </t>
  </si>
  <si>
    <t xml:space="preserve">MONTO TOTAL CON ITBIS DE RACIONES SECUNDARIA  EN EL AÑO ESCOLAR </t>
  </si>
  <si>
    <t xml:space="preserve">MONTO TOTAL CON ITBIS DE RACIONES   EN EL AÑO ESCOLAR </t>
  </si>
  <si>
    <t>02343</t>
  </si>
  <si>
    <t>Adelaida Diaz (AGUAS NEGRAS)</t>
  </si>
  <si>
    <t>01 - BARAHONA</t>
  </si>
  <si>
    <t>0101 - PEDERNALES</t>
  </si>
  <si>
    <t xml:space="preserve">FRONTERIZO </t>
  </si>
  <si>
    <t>JEE-FRONTERIZO</t>
  </si>
  <si>
    <t>BARAHONA</t>
  </si>
  <si>
    <t>PEDERNALES</t>
  </si>
  <si>
    <t>AGUAS NEGRAS</t>
  </si>
  <si>
    <t>JOSÉ FRANCISCO PEÑA GÓMEZ (D. M.)</t>
  </si>
  <si>
    <t>AGUAS NE AGUAS NEGRAS</t>
  </si>
  <si>
    <t>INICIAL - PRIMARIO</t>
  </si>
  <si>
    <t>02344</t>
  </si>
  <si>
    <t>HIGO GRANDE</t>
  </si>
  <si>
    <t>HIGO GRA HIGO GRANDE</t>
  </si>
  <si>
    <t>02342</t>
  </si>
  <si>
    <t>BELARMINIO FERNANDEZ HERNANDEZ (Avila)</t>
  </si>
  <si>
    <t>ÁVILA</t>
  </si>
  <si>
    <t>LOS CORRALES</t>
  </si>
  <si>
    <t>AVILA    AVILA</t>
  </si>
  <si>
    <t>02347</t>
  </si>
  <si>
    <t>ESCUELA BASICA  JOSE EUGENIO PEREZ TERRERO (COLONIA DE JUANCHO)</t>
  </si>
  <si>
    <t>URBANO</t>
  </si>
  <si>
    <t>JEE-URBANO</t>
  </si>
  <si>
    <t>JUANCHO (ZONA URBANA)</t>
  </si>
  <si>
    <t>JUANCHO (D. M.)</t>
  </si>
  <si>
    <t>JUANCHO</t>
  </si>
  <si>
    <t>PRINCIPA COLONIA JUANCHO</t>
  </si>
  <si>
    <t>INICIAL - PRIMARIO - SECUNDARIO</t>
  </si>
  <si>
    <t>07435</t>
  </si>
  <si>
    <t>ANTONIO GUZMAN FERNANDEZ</t>
  </si>
  <si>
    <t>CARR. JUANCHO OVIEDO</t>
  </si>
  <si>
    <t>SECUNDARIO</t>
  </si>
  <si>
    <t>02350</t>
  </si>
  <si>
    <t xml:space="preserve"> EL CAJUIL</t>
  </si>
  <si>
    <t>LA COLONIA VILLA ESPERANZA</t>
  </si>
  <si>
    <t>EL CAJUIL</t>
  </si>
  <si>
    <t>CAJUIL,  CAJUIL, EL</t>
  </si>
  <si>
    <t>02337</t>
  </si>
  <si>
    <t>Eulalio Emilio Mancebo (LAS MERCEDES)</t>
  </si>
  <si>
    <t>LAS MERCEDES</t>
  </si>
  <si>
    <t>MERCEDES MERCEDES, LAS</t>
  </si>
  <si>
    <t>02353</t>
  </si>
  <si>
    <t>SITIO NUEVO</t>
  </si>
  <si>
    <t>SITIO NU SITIO NUEVO</t>
  </si>
  <si>
    <t>02341</t>
  </si>
  <si>
    <t xml:space="preserve"> LOS ARROYOS</t>
  </si>
  <si>
    <t>LOS ARROYOS</t>
  </si>
  <si>
    <t>COLONIA LOS ARROYOS</t>
  </si>
  <si>
    <t>COLONIA  COLONIA LOS ARROYOS</t>
  </si>
  <si>
    <t>02351</t>
  </si>
  <si>
    <t xml:space="preserve"> LOS TRES CHARCOS</t>
  </si>
  <si>
    <t>LOS TRES CHARCOS</t>
  </si>
  <si>
    <t>OVIEDO</t>
  </si>
  <si>
    <t>C/ PRINC TRES CHARCOS, LOS</t>
  </si>
  <si>
    <t>02352</t>
  </si>
  <si>
    <t>MANUEL GOYA</t>
  </si>
  <si>
    <t>MANUEL G MANUEL GOYA</t>
  </si>
  <si>
    <t>02338</t>
  </si>
  <si>
    <t>ESCUELA BASICA Arcenio Perez (MENCIA)</t>
  </si>
  <si>
    <t>MENCÍA</t>
  </si>
  <si>
    <t>COLONIA MENCÍA</t>
  </si>
  <si>
    <t>COLONIA  COLONIA MENCIA</t>
  </si>
  <si>
    <t>07431</t>
  </si>
  <si>
    <t>LICEO PROF. ELIZARDO SANCHEZ ARACHE</t>
  </si>
  <si>
    <t>OVIEDO (ZONA URBANA)</t>
  </si>
  <si>
    <t>CARR. OVIEDO PEDERNALES</t>
  </si>
  <si>
    <t>02345</t>
  </si>
  <si>
    <t>GASTON FERNANDO DELIGNE</t>
  </si>
  <si>
    <t>C/ MATIAS RAMON MELLA</t>
  </si>
  <si>
    <t>02334</t>
  </si>
  <si>
    <t>HERNANDO GORJON</t>
  </si>
  <si>
    <t>PEDERNALES (ZONA URBANA)</t>
  </si>
  <si>
    <t>INÉS</t>
  </si>
  <si>
    <t>DUARTE S HERNANDO GORJON</t>
  </si>
  <si>
    <t>13923</t>
  </si>
  <si>
    <t xml:space="preserve">PASTOR ROBERTO MENDEZ </t>
  </si>
  <si>
    <t>CENTRO DEL PUEBLO</t>
  </si>
  <si>
    <t>AV. LIBERTAD</t>
  </si>
  <si>
    <t>14189</t>
  </si>
  <si>
    <t>PROF. FIRGIA MARITZA MENDEZ FERNANDEZ DE LEON</t>
  </si>
  <si>
    <t>PERDERNALES</t>
  </si>
  <si>
    <t>07430</t>
  </si>
  <si>
    <t>LUIS MEDRANO GONZALEZ</t>
  </si>
  <si>
    <t>AVE. LIBERTAD  PEDERNALES</t>
  </si>
  <si>
    <t>11024</t>
  </si>
  <si>
    <t xml:space="preserve">ESC. PARROQUIAL DIVINO NIÑO </t>
  </si>
  <si>
    <t>LOS CAYUCOS</t>
  </si>
  <si>
    <t>C/ M LOS CAYUCOS</t>
  </si>
  <si>
    <t>12097</t>
  </si>
  <si>
    <t>LUIS EMILIO PEREZ MENDEZ</t>
  </si>
  <si>
    <t>C/ PROYECTO S/N LUIS EMILIO PEREZ MENDEZ</t>
  </si>
  <si>
    <t>00713</t>
  </si>
  <si>
    <t>MENCIA RURAL</t>
  </si>
  <si>
    <t>0102 - ENRIQUILLO</t>
  </si>
  <si>
    <t>ARROYO DULCE</t>
  </si>
  <si>
    <t>ARROYO DULCE (D. M.)</t>
  </si>
  <si>
    <t>MENCIA   MENCIA</t>
  </si>
  <si>
    <t>06485</t>
  </si>
  <si>
    <t>LICEO JOSE FRANCISCO PEÑA GOMEZ</t>
  </si>
  <si>
    <t>ARROYO DULCE (ZONA URBANA)</t>
  </si>
  <si>
    <t>arroyo dulce</t>
  </si>
  <si>
    <t>00714</t>
  </si>
  <si>
    <t>ESC. BAS. ARROYO DULCE</t>
  </si>
  <si>
    <t>C/ 1RA.  ARROYO DULCE</t>
  </si>
  <si>
    <t>00723</t>
  </si>
  <si>
    <t>DORA CORCIA SANCHEZ SANCHEZ</t>
  </si>
  <si>
    <t>BUENA VISTA</t>
  </si>
  <si>
    <t>ENRIQUILLO</t>
  </si>
  <si>
    <t>LOS COCOS</t>
  </si>
  <si>
    <t>LOS COCO DORA CORCIA SANCHEZ SANCHEZ - LOS COCOS</t>
  </si>
  <si>
    <t>00727</t>
  </si>
  <si>
    <t>ESC. PRIMARIA CALETON</t>
  </si>
  <si>
    <t>CALETÓN</t>
  </si>
  <si>
    <t>CALETON  CALETON</t>
  </si>
  <si>
    <t>00726</t>
  </si>
  <si>
    <t>PEÑALBA</t>
  </si>
  <si>
    <t>PEÑALVA</t>
  </si>
  <si>
    <t>PEÑALVA  PEÑALVA</t>
  </si>
  <si>
    <t>00725</t>
  </si>
  <si>
    <t>JOSE ANTONIO ALVAREZ</t>
  </si>
  <si>
    <t>PALMARITO</t>
  </si>
  <si>
    <t>PALMARIT PALMARITO</t>
  </si>
  <si>
    <t>00716</t>
  </si>
  <si>
    <t>ESC. PRIMARIA  EL HIGUERO</t>
  </si>
  <si>
    <t>EL HIGÜERO</t>
  </si>
  <si>
    <t>PRINCIPA HIGUERO, EL</t>
  </si>
  <si>
    <t>00748</t>
  </si>
  <si>
    <t>EUGENIO MEDINA F.</t>
  </si>
  <si>
    <t>EL MANIEL</t>
  </si>
  <si>
    <t>LOS PATOS (D. M.)</t>
  </si>
  <si>
    <t>BEJUQUERO</t>
  </si>
  <si>
    <t>BEJUQUER EUGENIO MEDINA FELIZ - BEJUQUERO</t>
  </si>
  <si>
    <t>00715</t>
  </si>
  <si>
    <t>ESC. PRIMARIA NARANJAL</t>
  </si>
  <si>
    <t>EL NARANJAL</t>
  </si>
  <si>
    <t>NARANJAL NARANJAL</t>
  </si>
  <si>
    <t>00736</t>
  </si>
  <si>
    <t xml:space="preserve">EL PLATON </t>
  </si>
  <si>
    <t>EL PLATÓN</t>
  </si>
  <si>
    <t>PARAÍSO</t>
  </si>
  <si>
    <t>EL PLATO PLATON, EL</t>
  </si>
  <si>
    <t>06482</t>
  </si>
  <si>
    <t>GUAROCUYA  ACADEMICO</t>
  </si>
  <si>
    <t>ENRIQUILLO (ZONA URBANA)</t>
  </si>
  <si>
    <t>PEDRO E  GUAROCUYA</t>
  </si>
  <si>
    <t>00739</t>
  </si>
  <si>
    <t xml:space="preserve">WANDA M JIMENEZ </t>
  </si>
  <si>
    <t>LA LANZA ARRIBA</t>
  </si>
  <si>
    <t>LA LANZA ABAJO</t>
  </si>
  <si>
    <t>LANZA AB WANDA MARTINA JIMENEZ - LA LANZA ABAJO</t>
  </si>
  <si>
    <t>00813</t>
  </si>
  <si>
    <t>RIOSITO</t>
  </si>
  <si>
    <t>LEONARDO</t>
  </si>
  <si>
    <t>RIOSITO, RIO SITO</t>
  </si>
  <si>
    <t>00743</t>
  </si>
  <si>
    <t>NUEVA ROSA CACO</t>
  </si>
  <si>
    <t>COCO</t>
  </si>
  <si>
    <t>CACO     NUEVA ROSA-CACO</t>
  </si>
  <si>
    <t>00745</t>
  </si>
  <si>
    <t xml:space="preserve">ERANIO MATEO MEDINA </t>
  </si>
  <si>
    <t>CHARCO PRIETO</t>
  </si>
  <si>
    <t>CHARCO P ERANIO MATEO MEDINA - CHARCO PRIETO</t>
  </si>
  <si>
    <t>00741</t>
  </si>
  <si>
    <t>ESCUELA PRIMARIA LEONARDO</t>
  </si>
  <si>
    <t>LEONARDO LEONARDO</t>
  </si>
  <si>
    <t>00744</t>
  </si>
  <si>
    <t>HORACIO CARRASCO LEGER</t>
  </si>
  <si>
    <t>LA CAOBA</t>
  </si>
  <si>
    <t>LA CAOBA HORACIO CARRASCO LEGER - LA CAOBA</t>
  </si>
  <si>
    <t>06492</t>
  </si>
  <si>
    <t>LICEO LOS PATOS</t>
  </si>
  <si>
    <t>LOS PATOS (ZONA URBANA)</t>
  </si>
  <si>
    <t>LOS PATOS</t>
  </si>
  <si>
    <t>SAN MIGU PATOS  LOS</t>
  </si>
  <si>
    <t>00749</t>
  </si>
  <si>
    <t>OCACIO SANTANA C</t>
  </si>
  <si>
    <t>OJEDA</t>
  </si>
  <si>
    <t>MELLA #  OCACIO SANTANA CARRASCO - OJEDA</t>
  </si>
  <si>
    <t>00747</t>
  </si>
  <si>
    <t xml:space="preserve">CLARA R PEREZ FELIZ  </t>
  </si>
  <si>
    <t>PARAÍSO (ZONA URBANA)</t>
  </si>
  <si>
    <t>06488</t>
  </si>
  <si>
    <t>POLITECNICO PARAISO</t>
  </si>
  <si>
    <t>C/ JOSE L. CASTILLO</t>
  </si>
  <si>
    <t>15798</t>
  </si>
  <si>
    <t>SAGRADO CORAZONES</t>
  </si>
  <si>
    <t>LA YAGUA</t>
  </si>
  <si>
    <t>PADRE BILLINI # 170</t>
  </si>
  <si>
    <t>10552</t>
  </si>
  <si>
    <t>PRIMARIA MENCIA, PARAISO</t>
  </si>
  <si>
    <t>PADRE BI MENCIA</t>
  </si>
  <si>
    <t>00818</t>
  </si>
  <si>
    <t xml:space="preserve"> EL PLEY</t>
  </si>
  <si>
    <t>EL PLAY</t>
  </si>
  <si>
    <t>BARRIO EL PLAY</t>
  </si>
  <si>
    <t>14190</t>
  </si>
  <si>
    <t xml:space="preserve">IGNACIO ADONIS FELIZ </t>
  </si>
  <si>
    <t>PARAISO</t>
  </si>
  <si>
    <t>00738</t>
  </si>
  <si>
    <t>SAN RAFAEL</t>
  </si>
  <si>
    <t>SAN RAFA SAN RAFAEL</t>
  </si>
  <si>
    <t>00779</t>
  </si>
  <si>
    <t>ESCUELA INICIAL Y PRIMARIA BAORUCO</t>
  </si>
  <si>
    <t>0103 - BARAHONA</t>
  </si>
  <si>
    <t>BAHORUCO (ZONA URBANA)</t>
  </si>
  <si>
    <t>BAHORUCO (D. M.)</t>
  </si>
  <si>
    <t>BAHORUCO</t>
  </si>
  <si>
    <t>BAORUCO  BAHORUCO</t>
  </si>
  <si>
    <t>06522</t>
  </si>
  <si>
    <t>LICEO PROF. ALTAGRACIA GONZALEZ</t>
  </si>
  <si>
    <t>BAHORUCO PROF. ALTAGRACIA GONZALEZ</t>
  </si>
  <si>
    <t>00696</t>
  </si>
  <si>
    <t>FIDEL MEDINA</t>
  </si>
  <si>
    <t>EL CACHÓN (ZONA URBANA)</t>
  </si>
  <si>
    <t>EL CACHÓN (D. M.)</t>
  </si>
  <si>
    <t>EL CACHÓN</t>
  </si>
  <si>
    <t>SANTA LO FIDEL MEDINA - REFUGIO EL CACHON</t>
  </si>
  <si>
    <t>06476</t>
  </si>
  <si>
    <t>LICEO PROF. LAURO SANTANA</t>
  </si>
  <si>
    <t>C/ JUAN MIGUEL CUEVAS #2 B. ENRIQUILLO</t>
  </si>
  <si>
    <t>15189</t>
  </si>
  <si>
    <t xml:space="preserve"> PROF. JESUS MARIA SEGURA </t>
  </si>
  <si>
    <t>EL PEÑÓN</t>
  </si>
  <si>
    <t>LA PERONÍA</t>
  </si>
  <si>
    <t>C/ DUARTE # 14</t>
  </si>
  <si>
    <t>06500</t>
  </si>
  <si>
    <t>LICEO EL PEÑON</t>
  </si>
  <si>
    <t>EL PEÑÓN (ZONA URBANA)</t>
  </si>
  <si>
    <t>SANTA LU PEÑON, EL</t>
  </si>
  <si>
    <t>00770</t>
  </si>
  <si>
    <t>PROF. MARINA SEPULVEDA</t>
  </si>
  <si>
    <t>DUARTE # MARINA SEPULVEDA</t>
  </si>
  <si>
    <t>00773</t>
  </si>
  <si>
    <t>JUAN PABLO DUARTE</t>
  </si>
  <si>
    <t>FUNDACIÓN (ZONA URBANA)</t>
  </si>
  <si>
    <t>FUNDACIÓN</t>
  </si>
  <si>
    <t>SANCHEZ  JUAN PABLO DUARTE</t>
  </si>
  <si>
    <t>06503</t>
  </si>
  <si>
    <t>ABELARDO PEREZ CALDERON</t>
  </si>
  <si>
    <t>C/ JUAN MIGUEL CUEVAS #2, al lado de la escuela</t>
  </si>
  <si>
    <t>00783</t>
  </si>
  <si>
    <t>ESCUELA BASICA SAN RAFAEL</t>
  </si>
  <si>
    <t>GUAYUYAL</t>
  </si>
  <si>
    <t>LA CIÉNAGA</t>
  </si>
  <si>
    <t>00796</t>
  </si>
  <si>
    <t>LOS NARANJOS</t>
  </si>
  <si>
    <t>LOS NARANJOS O COLORADOS</t>
  </si>
  <si>
    <t>LOS NARA NARANJOS, LOS</t>
  </si>
  <si>
    <t>00781</t>
  </si>
  <si>
    <t>LOSHELECHOS</t>
  </si>
  <si>
    <t>LOS HELECHOS</t>
  </si>
  <si>
    <t>LOS HELE HELECHOS, LOS</t>
  </si>
  <si>
    <t>00784</t>
  </si>
  <si>
    <t>CENTRO EDU. EL GUAYUYAL</t>
  </si>
  <si>
    <t>GUAYUYAL GUAYUYAL, EL</t>
  </si>
  <si>
    <t>00780</t>
  </si>
  <si>
    <t>AGUITA BLANCA</t>
  </si>
  <si>
    <t>AGÜITA BLANCA</t>
  </si>
  <si>
    <t>AGUITA B AGUITA BLANCA</t>
  </si>
  <si>
    <t>00774</t>
  </si>
  <si>
    <t xml:space="preserve">AURA THERMA SUERO FELIZ </t>
  </si>
  <si>
    <t>HABANERO</t>
  </si>
  <si>
    <t>PESCADERÍA (D. M.)</t>
  </si>
  <si>
    <t>HABANERO AURA THERMA SUERO FELIZ - HABANERO</t>
  </si>
  <si>
    <t>00775</t>
  </si>
  <si>
    <t>HATO VIEJO</t>
  </si>
  <si>
    <t>HATO VIE HATO VIEJO</t>
  </si>
  <si>
    <t>00778</t>
  </si>
  <si>
    <t>ELARROYO</t>
  </si>
  <si>
    <t>JUAN ESTEBAN</t>
  </si>
  <si>
    <t>EL ARROY ARROYO, EL</t>
  </si>
  <si>
    <t>00785</t>
  </si>
  <si>
    <t>LICEO JUAN ESTEBAN</t>
  </si>
  <si>
    <t>CARRET.  BARAHONA PARAÍSO</t>
  </si>
  <si>
    <t>00792</t>
  </si>
  <si>
    <t>PROF. IRENE ACOSTA</t>
  </si>
  <si>
    <t>LA ALTAGRACIA</t>
  </si>
  <si>
    <t>BATEY ALTAGRACIA</t>
  </si>
  <si>
    <t>BATEY AL IRENE ACOSTA PROF. - BATEY ALTAGRACIA</t>
  </si>
  <si>
    <t>00799</t>
  </si>
  <si>
    <t>BATEY ALGODON</t>
  </si>
  <si>
    <t>BATEY ALGODÓN</t>
  </si>
  <si>
    <t>BATEY AL BATEY ALGODON</t>
  </si>
  <si>
    <t>00777</t>
  </si>
  <si>
    <t>LEA MANUELA MORETA</t>
  </si>
  <si>
    <t>LA CIÉNAGA (ZONA URBANA)</t>
  </si>
  <si>
    <t>CENTRO VIEJO</t>
  </si>
  <si>
    <t>C/ MARIA CIENAGA - LEA M. MORETA, LA</t>
  </si>
  <si>
    <t>06506</t>
  </si>
  <si>
    <t>LICEO LA CIENAGA</t>
  </si>
  <si>
    <t>CARRET.  CIENAGA, LA</t>
  </si>
  <si>
    <t>00808</t>
  </si>
  <si>
    <t>ESCUELA PRIMARIA FUDECO</t>
  </si>
  <si>
    <t>FUDECO</t>
  </si>
  <si>
    <t>FUDECO,  FUDECO</t>
  </si>
  <si>
    <t>15191</t>
  </si>
  <si>
    <t>LENNY FELIZ FELIZ</t>
  </si>
  <si>
    <t>CRISTO REY</t>
  </si>
  <si>
    <t>CARR. BARAHONA PARAISO</t>
  </si>
  <si>
    <t>00700</t>
  </si>
  <si>
    <t>LAS FILIPINAS</t>
  </si>
  <si>
    <t>LA FILIPINA</t>
  </si>
  <si>
    <t>LAS FILI FILIPINAS, LAS</t>
  </si>
  <si>
    <t>00807</t>
  </si>
  <si>
    <t>MIRTILIO URBAEZ</t>
  </si>
  <si>
    <t>LA GUÁZARA</t>
  </si>
  <si>
    <t>LA GUÁZARA (D. M.)</t>
  </si>
  <si>
    <t>PALO BONITO</t>
  </si>
  <si>
    <t>PALO BON MIRTILIO URBAEZ</t>
  </si>
  <si>
    <t>00697</t>
  </si>
  <si>
    <t xml:space="preserve">FIDELINA FELIZ MATOS </t>
  </si>
  <si>
    <t>LA GUÁZARA (ZONA URBANA)</t>
  </si>
  <si>
    <t>LA GUAZA FIDELINA FELIZ MATOS PROF. - LA GUAZARA</t>
  </si>
  <si>
    <t>06478</t>
  </si>
  <si>
    <t xml:space="preserve"> OSVALDO ANTONIO LOPEZ</t>
  </si>
  <si>
    <t>la guazara</t>
  </si>
  <si>
    <t>06510</t>
  </si>
  <si>
    <t>COPA, LA HOYA</t>
  </si>
  <si>
    <t>LA HOYA</t>
  </si>
  <si>
    <t>LA HOYA  COPA</t>
  </si>
  <si>
    <t>00776</t>
  </si>
  <si>
    <t>LUIS FELIPE FELIZ  FELIZ</t>
  </si>
  <si>
    <t>BARRIO NUEVO</t>
  </si>
  <si>
    <t>30 DE MA LUIS FELIPE FELIZ Y FELIZ</t>
  </si>
  <si>
    <t>06502</t>
  </si>
  <si>
    <t>POLITECNICO C. PALO ALTO</t>
  </si>
  <si>
    <t>LAS PALMAS</t>
  </si>
  <si>
    <t>PALO ALTO (D. M.)</t>
  </si>
  <si>
    <t>CRUCE DE PALO ALTO</t>
  </si>
  <si>
    <t>C/ CENTRAL #01 PALO ALTO</t>
  </si>
  <si>
    <t>00800</t>
  </si>
  <si>
    <t xml:space="preserve"> EL MUNDITO</t>
  </si>
  <si>
    <t>MANUEL DÍAZ</t>
  </si>
  <si>
    <t>MUNDITO</t>
  </si>
  <si>
    <t>EL MUNDI MUNDITO, EL</t>
  </si>
  <si>
    <t>00772</t>
  </si>
  <si>
    <t>FIAMETA GARCIA FRANCO</t>
  </si>
  <si>
    <t>PALO ALTO (ZONA URBANA)</t>
  </si>
  <si>
    <t>PALO ALTO</t>
  </si>
  <si>
    <t>PALO ALT FIAMETA GARCIA FRANCO</t>
  </si>
  <si>
    <t>00698</t>
  </si>
  <si>
    <t>SANTA ELENA</t>
  </si>
  <si>
    <t>PAYASO</t>
  </si>
  <si>
    <t>SANTA EL SANTA ELENA</t>
  </si>
  <si>
    <t>06505</t>
  </si>
  <si>
    <t>MATIAS RAMON MELLA</t>
  </si>
  <si>
    <t>PESCADERÍA (ZONA URBANA)</t>
  </si>
  <si>
    <t>EL CENTRO</t>
  </si>
  <si>
    <t>pescaderia</t>
  </si>
  <si>
    <t>00810</t>
  </si>
  <si>
    <t xml:space="preserve">DR. CLARENCE C. HAMILTON </t>
  </si>
  <si>
    <t>SANTA CRUZ DE BARAHONA (ZONA URBANA)</t>
  </si>
  <si>
    <t>CASANDRA</t>
  </si>
  <si>
    <t>C/TERCER CLARENCE CRISTOPHER HAMILTON OXLEY - NUEVO AMANECE</t>
  </si>
  <si>
    <t>15186</t>
  </si>
  <si>
    <t>PROF. BENJAMIN GONZALEZ</t>
  </si>
  <si>
    <t>BO. RIO CHILL, CASANDRA</t>
  </si>
  <si>
    <t>00809</t>
  </si>
  <si>
    <t>VISTA HERMOSA</t>
  </si>
  <si>
    <t>VISTA HE VISTA HERMOSA</t>
  </si>
  <si>
    <t>14292</t>
  </si>
  <si>
    <t>DOMINGA  SANLATE</t>
  </si>
  <si>
    <t>10419</t>
  </si>
  <si>
    <t>MARIA AUXILIADORA</t>
  </si>
  <si>
    <t>TOMAS SUERO</t>
  </si>
  <si>
    <t>12202</t>
  </si>
  <si>
    <t>AMANECER INFANTIL</t>
  </si>
  <si>
    <t>BARAHAONA</t>
  </si>
  <si>
    <t>INICIAL</t>
  </si>
  <si>
    <t>00679</t>
  </si>
  <si>
    <t>BAITOITA</t>
  </si>
  <si>
    <t>PROL. JU BAITOITA</t>
  </si>
  <si>
    <t>00682</t>
  </si>
  <si>
    <t>ESCUELA BASICA LOS LIRIOS</t>
  </si>
  <si>
    <t>PUEBLO NUEVO</t>
  </si>
  <si>
    <t>C/  B #  LIRIOS, LOS</t>
  </si>
  <si>
    <t>00812</t>
  </si>
  <si>
    <t>CACIQUE ENRIQUILLO</t>
  </si>
  <si>
    <t>LA RAQUETA</t>
  </si>
  <si>
    <t>BARRIO C CACIQUE ENRIQUILLO</t>
  </si>
  <si>
    <t>00798</t>
  </si>
  <si>
    <t>ESCUELA BASICA PROF. VIRGILIO PELAEZ</t>
  </si>
  <si>
    <t>CENTRO DE LA CIUDAD</t>
  </si>
  <si>
    <t>C/ GENERAL CABRAL</t>
  </si>
  <si>
    <t>00687</t>
  </si>
  <si>
    <t>CLUB DE LEONES</t>
  </si>
  <si>
    <t>LAS FLORES</t>
  </si>
  <si>
    <t>C/ VICTOR  MATOS</t>
  </si>
  <si>
    <t>00693</t>
  </si>
  <si>
    <t>SAN JUAN BOSCO</t>
  </si>
  <si>
    <t>CAMBOYA</t>
  </si>
  <si>
    <t>LUIS PEL SAN JUAN BOSCO</t>
  </si>
  <si>
    <t>00680</t>
  </si>
  <si>
    <t>CASANDRA DAMIRON</t>
  </si>
  <si>
    <t>MARIA MO CENTRO DE ESTUDIOS MEDIOS - CEM</t>
  </si>
  <si>
    <t>00684</t>
  </si>
  <si>
    <t>ESC. PARROQ.SAL. CRISTO REY</t>
  </si>
  <si>
    <t>SAVICA</t>
  </si>
  <si>
    <t>TONY MOT PARROQUIAL CRISTO REY</t>
  </si>
  <si>
    <t>16347</t>
  </si>
  <si>
    <t>EUGENIO MARIA DE HOSTOS</t>
  </si>
  <si>
    <t>AV. LUPERON</t>
  </si>
  <si>
    <t>00811</t>
  </si>
  <si>
    <t>GREGORIO MEDINA</t>
  </si>
  <si>
    <t>C/ LA RAQUETA</t>
  </si>
  <si>
    <t>00685</t>
  </si>
  <si>
    <t>PARROQUIAL JAIME MOTA</t>
  </si>
  <si>
    <t>ANACAONA PARROQUIAL JAIME MOTA</t>
  </si>
  <si>
    <t>00690</t>
  </si>
  <si>
    <t>LEONOR FELTZ</t>
  </si>
  <si>
    <t>EL ARCO</t>
  </si>
  <si>
    <t>AVE. LUP LEONOR FELTZ</t>
  </si>
  <si>
    <t>15062</t>
  </si>
  <si>
    <t>EDUCACION ESPECIAL DE BARAHONA</t>
  </si>
  <si>
    <t>30 DE MAYO</t>
  </si>
  <si>
    <t>C/ TONY MOTA RICARD</t>
  </si>
  <si>
    <t>16348</t>
  </si>
  <si>
    <t>CENTRO MODELO DE EDUCACION INICIAL BARAHONA</t>
  </si>
  <si>
    <t>06461</t>
  </si>
  <si>
    <t>FEDERICO HENRIQUEZ Y CARVAJAL</t>
  </si>
  <si>
    <t>JOSE ALT FEDERICO HENRIQUEZ Y CARVAJAL</t>
  </si>
  <si>
    <t>00683</t>
  </si>
  <si>
    <t>P.S. PARROQUIAL SANTO DOMINGO SAVIO</t>
  </si>
  <si>
    <t>PALMARIT SANTO DOMINGO SAVIO</t>
  </si>
  <si>
    <t>15187</t>
  </si>
  <si>
    <t>LICEO DE ARTES MAESTRO RAMON OVIEDO</t>
  </si>
  <si>
    <t>DON BOSCO</t>
  </si>
  <si>
    <t>BO. PALMARITO</t>
  </si>
  <si>
    <t>14192</t>
  </si>
  <si>
    <t xml:space="preserve">TECNICO APOLONIA LEDESMA </t>
  </si>
  <si>
    <t>LOS MAESTROS</t>
  </si>
  <si>
    <t>0</t>
  </si>
  <si>
    <t>14191</t>
  </si>
  <si>
    <t xml:space="preserve">JOSE FRANCISCO QUEZADA </t>
  </si>
  <si>
    <t>BLANQUIZAL</t>
  </si>
  <si>
    <t>14204</t>
  </si>
  <si>
    <t>PRO. MILEDYS LEBREAULT</t>
  </si>
  <si>
    <t>PRIMARIO-SECUNDARIO</t>
  </si>
  <si>
    <t>06518</t>
  </si>
  <si>
    <t>LICATEBA-TECNICO</t>
  </si>
  <si>
    <t>VILLA CENTRAL (ZONA URBANA)</t>
  </si>
  <si>
    <t>VILLA CENTRAL (D. M.)</t>
  </si>
  <si>
    <t>VILLA CENTRAL</t>
  </si>
  <si>
    <t>C/ 1RA.L CATOLICO TECNOLOGICO DE BARAHONA - LICATEBA</t>
  </si>
  <si>
    <t>06519</t>
  </si>
  <si>
    <t xml:space="preserve"> LICATEBA-GENERAL</t>
  </si>
  <si>
    <t>06472</t>
  </si>
  <si>
    <t>JOSE A. ROBERT</t>
  </si>
  <si>
    <t>BATEY CENTRAL</t>
  </si>
  <si>
    <t>PROL. AV JOSE ALTAGRACIA ROBERT</t>
  </si>
  <si>
    <t>00691</t>
  </si>
  <si>
    <t>ACADEMIA FRANCISCANA</t>
  </si>
  <si>
    <t>C/ 1RA.  ACADEMIA FRANCISCANA</t>
  </si>
  <si>
    <t>00692</t>
  </si>
  <si>
    <t>ANAIMA TEJADA CHAPMAN</t>
  </si>
  <si>
    <t>PROL.  A ANAIMA TEJADA CHAPMAN</t>
  </si>
  <si>
    <t>00694</t>
  </si>
  <si>
    <t>EL TANQUE</t>
  </si>
  <si>
    <t>NUEVO AM TANQUE, EL</t>
  </si>
  <si>
    <t>00803</t>
  </si>
  <si>
    <t>MARIA MONTEZ</t>
  </si>
  <si>
    <t>BARRIO M MARIA MONTEZ</t>
  </si>
  <si>
    <t>06464</t>
  </si>
  <si>
    <t>LICEO DR. FEDERICO HENRIQUEZ Y CARVAJAL (tecnico)</t>
  </si>
  <si>
    <t>00703</t>
  </si>
  <si>
    <t>TERESA PEÑA</t>
  </si>
  <si>
    <t>0104 - CABRAL</t>
  </si>
  <si>
    <t>CABRAL (ZONA URBANA)</t>
  </si>
  <si>
    <t>CABRAL</t>
  </si>
  <si>
    <t>EL BRISAL</t>
  </si>
  <si>
    <t>AQUILINO TERESA PEÑA</t>
  </si>
  <si>
    <t>00702</t>
  </si>
  <si>
    <t>CATALINA POU</t>
  </si>
  <si>
    <t>PABLO UR CATALINA POU</t>
  </si>
  <si>
    <t>06479</t>
  </si>
  <si>
    <t>LICEO  FRANCISCO AMADIS PEÑA</t>
  </si>
  <si>
    <t>AVE. LIB FRANCISCO AMADIS PEÑA</t>
  </si>
  <si>
    <t>14194</t>
  </si>
  <si>
    <t>ANTONIO SILVIO FELIZ QUEZA</t>
  </si>
  <si>
    <t>PERIFERIA NORTE DE CABRAL</t>
  </si>
  <si>
    <t>15188</t>
  </si>
  <si>
    <t xml:space="preserve"> CARMEN A. MARTE DE NIN</t>
  </si>
  <si>
    <t>00701</t>
  </si>
  <si>
    <t>ALVARO OLIVERO FELIZ</t>
  </si>
  <si>
    <t>EL LLANO</t>
  </si>
  <si>
    <t>GASTON F ALVARO OLIVERO FELIZ</t>
  </si>
  <si>
    <t>00756</t>
  </si>
  <si>
    <t>FONDO  BENITO MEDRANO</t>
  </si>
  <si>
    <t>FONDO DE AGUSTÍN</t>
  </si>
  <si>
    <t>POLO</t>
  </si>
  <si>
    <t>FONDO DE BENITO</t>
  </si>
  <si>
    <t>FONDO DE FONDO DE BENITO MEDRANO</t>
  </si>
  <si>
    <t>00760</t>
  </si>
  <si>
    <t>EL FONDO</t>
  </si>
  <si>
    <t>EL FONDO FONDO, EL</t>
  </si>
  <si>
    <t>00754</t>
  </si>
  <si>
    <t>LA LANZA</t>
  </si>
  <si>
    <t>LANZA AR LANZA, LA</t>
  </si>
  <si>
    <t>00790</t>
  </si>
  <si>
    <t>EL CHARCO</t>
  </si>
  <si>
    <t>LAS AUYAMAS</t>
  </si>
  <si>
    <t>EL CHARC CHARCO, EL</t>
  </si>
  <si>
    <t>00750</t>
  </si>
  <si>
    <t>ESCUELA INICIAL Y BASICA POLO</t>
  </si>
  <si>
    <t>PROYECTO POLO</t>
  </si>
  <si>
    <t>00789</t>
  </si>
  <si>
    <t>LOS LIRIOS</t>
  </si>
  <si>
    <t>LOS LIRI LIRIOS, LOS</t>
  </si>
  <si>
    <t>00753</t>
  </si>
  <si>
    <t>EUGENIO PEÑA</t>
  </si>
  <si>
    <t>LAS AUYA EUGENIO PEÑA - LAS AUYAMAS</t>
  </si>
  <si>
    <t>00752</t>
  </si>
  <si>
    <t>MONTEADA NUEVA</t>
  </si>
  <si>
    <t>MONTEADA MONTEADA NUEVA</t>
  </si>
  <si>
    <t>00751</t>
  </si>
  <si>
    <t>ESC. EL PUENTECITO</t>
  </si>
  <si>
    <t>EL PUERTO</t>
  </si>
  <si>
    <t>EL PUERT PUENTECITO, EL</t>
  </si>
  <si>
    <t>06486</t>
  </si>
  <si>
    <t>LICEO SEC. PROF. VALENCIA MATOS DÍAZ</t>
  </si>
  <si>
    <t>LAS SALINAS (ZONA URBANA)</t>
  </si>
  <si>
    <t>LAS SALINAS</t>
  </si>
  <si>
    <t>GRAL. D SALINAS, LAS</t>
  </si>
  <si>
    <t>00793</t>
  </si>
  <si>
    <t>LEMBA</t>
  </si>
  <si>
    <t>HATO NUEVO</t>
  </si>
  <si>
    <t>LEMBA    LEMBA</t>
  </si>
  <si>
    <t>00794</t>
  </si>
  <si>
    <t xml:space="preserve"> PRIMARIA EL BOQUERON JEE</t>
  </si>
  <si>
    <t>BOQUERÓN</t>
  </si>
  <si>
    <t>BOQUERON BOQUERON</t>
  </si>
  <si>
    <t>00733</t>
  </si>
  <si>
    <t>PROF: INOCENCIA ALT. ROJAS FELIZ (HATO NUEVO</t>
  </si>
  <si>
    <t>GRAL. GR HATO NUEVO SALINAS</t>
  </si>
  <si>
    <t>00759</t>
  </si>
  <si>
    <t>ISIDRO FLORIAN (La Muda)</t>
  </si>
  <si>
    <t>LA MUDA</t>
  </si>
  <si>
    <t>LA MUDA  MUDA, LA</t>
  </si>
  <si>
    <t>00757</t>
  </si>
  <si>
    <t>EL BRETON</t>
  </si>
  <si>
    <t>BRETÓN</t>
  </si>
  <si>
    <t>BRETON   BRETON</t>
  </si>
  <si>
    <t>00788</t>
  </si>
  <si>
    <t>LOS ARROYO ARRIBA</t>
  </si>
  <si>
    <t>POLO ARRIBA</t>
  </si>
  <si>
    <t>LOS ARROYOS ARRIBA</t>
  </si>
  <si>
    <t>00758</t>
  </si>
  <si>
    <t>JOSE M PEÑA</t>
  </si>
  <si>
    <t>00755</t>
  </si>
  <si>
    <t>LOS CHARQUITOS</t>
  </si>
  <si>
    <t>LOS CHAR CHARQUITOS, LOS</t>
  </si>
  <si>
    <t>00734</t>
  </si>
  <si>
    <t>CARIDAD PICHICOQUE</t>
  </si>
  <si>
    <t>LOS SALADILLOS</t>
  </si>
  <si>
    <t>CENTRAL  SALADILLOS - CARIDAD PICHICOQUE, LOS</t>
  </si>
  <si>
    <t>00717</t>
  </si>
  <si>
    <t>ESCUELA BASICA BELLA VISTA</t>
  </si>
  <si>
    <t>POLO (ZONA URBANA)</t>
  </si>
  <si>
    <t>BELLA VI BELLA VISTA</t>
  </si>
  <si>
    <t>06493</t>
  </si>
  <si>
    <t xml:space="preserve">LICEO ALBERTO FELIZ BELLO </t>
  </si>
  <si>
    <t>polo</t>
  </si>
  <si>
    <t>00806</t>
  </si>
  <si>
    <t>TIERRA BLANCA</t>
  </si>
  <si>
    <t>CARRETER BRISAL, EL</t>
  </si>
  <si>
    <t>00706</t>
  </si>
  <si>
    <t xml:space="preserve"> EL NARANJO </t>
  </si>
  <si>
    <t>EL NARANJO</t>
  </si>
  <si>
    <t>EL NARAN NARANJO, EL</t>
  </si>
  <si>
    <t>00704</t>
  </si>
  <si>
    <t>ESCUELA TIERRA BLANCA</t>
  </si>
  <si>
    <t>VICTOR M TIERRA BLANCA</t>
  </si>
  <si>
    <t>00707</t>
  </si>
  <si>
    <t>EL MAJAGUAL</t>
  </si>
  <si>
    <t>GASTON F MAJAGUAL, EL</t>
  </si>
  <si>
    <t>00705</t>
  </si>
  <si>
    <t xml:space="preserve">PRAXIDES FELIZ </t>
  </si>
  <si>
    <t>LA LISTA</t>
  </si>
  <si>
    <t>LA LISTA PRAXIDES FELIZ</t>
  </si>
  <si>
    <t>00765</t>
  </si>
  <si>
    <t xml:space="preserve"> FRANCISCO ALBERTO CAAMANO DEÑO</t>
  </si>
  <si>
    <t>0105 - VICENTE NOBLE</t>
  </si>
  <si>
    <t>ARROYO GRANDE</t>
  </si>
  <si>
    <t>FONDO NEGRO (D. M.)</t>
  </si>
  <si>
    <t>ARROYO G FRANCISCO ALBERTO CAAMAÑO DEÑO - ARROYO GRANDE</t>
  </si>
  <si>
    <t>14203</t>
  </si>
  <si>
    <t>LUCIANA MENDEZ MATOS</t>
  </si>
  <si>
    <t>BOMBITA</t>
  </si>
  <si>
    <t>CANOA (D. M.)</t>
  </si>
  <si>
    <t>06516</t>
  </si>
  <si>
    <t>COPA BOMBITA</t>
  </si>
  <si>
    <t>FONDO NE COPA BOMBITA</t>
  </si>
  <si>
    <t>06498</t>
  </si>
  <si>
    <t xml:space="preserve">MANUEL A TAVAREZ JUSTO </t>
  </si>
  <si>
    <t>CANOA (ZONA URBANA)</t>
  </si>
  <si>
    <t>CANOA</t>
  </si>
  <si>
    <t>C/ LAS DELICIAS #4 CANOA</t>
  </si>
  <si>
    <t>00763</t>
  </si>
  <si>
    <t>EMETERIO VARGAS MARTE</t>
  </si>
  <si>
    <t>24 DE MA EMETERIO VARGAS MARTE</t>
  </si>
  <si>
    <t>00804</t>
  </si>
  <si>
    <t>MANUELA DIEZ</t>
  </si>
  <si>
    <t>EL HIGUITO</t>
  </si>
  <si>
    <t>QUITA CORAZA (D. M.)</t>
  </si>
  <si>
    <t>EL MEMISO</t>
  </si>
  <si>
    <t>EL MEMIZ MANUELA DIEZ - EL MEMIZO</t>
  </si>
  <si>
    <t>00769</t>
  </si>
  <si>
    <t>HIGUITO, MATIAS RAMON MELLA - EL HIGUITO</t>
  </si>
  <si>
    <t>00764</t>
  </si>
  <si>
    <t>ALTAGRACIA CASANDRA DAMIRON S</t>
  </si>
  <si>
    <t>FONDO NEGRO (ZONA URBANA)</t>
  </si>
  <si>
    <t>FONDO NEGRO</t>
  </si>
  <si>
    <t>FONDO NE ALTAGRACIA CASANDRA DAMIRON SANTANA - FONDO NEGRO</t>
  </si>
  <si>
    <t>00805</t>
  </si>
  <si>
    <t>JUAN LUCAS FELIZ</t>
  </si>
  <si>
    <t>CALLE PR JUAN LUCAS FELIZ</t>
  </si>
  <si>
    <t>06499</t>
  </si>
  <si>
    <t>PROF. SALOME URENA DE HENRIQUEZ F.N</t>
  </si>
  <si>
    <t>N</t>
  </si>
  <si>
    <t>00768</t>
  </si>
  <si>
    <t>MARIA TRINIDAD SANCHEZ</t>
  </si>
  <si>
    <t>LAS MINAS</t>
  </si>
  <si>
    <t>LA MINA</t>
  </si>
  <si>
    <t>MINA, LA MARIA TRINIDAD SANCHEZ</t>
  </si>
  <si>
    <t>06525</t>
  </si>
  <si>
    <t>FRANCISCO QUEZADA SANTANA</t>
  </si>
  <si>
    <t>QUITA CORAZA (ZONA URBANA)</t>
  </si>
  <si>
    <t>QUITA CORAZA</t>
  </si>
  <si>
    <t>CARRETERA AZUA-BARAHONA</t>
  </si>
  <si>
    <t>00767</t>
  </si>
  <si>
    <t>HERMANAS MIRABAL</t>
  </si>
  <si>
    <t>QUITA CO HERMANAS  MIRABAL - QUITA CORAZA</t>
  </si>
  <si>
    <t>12849</t>
  </si>
  <si>
    <t>GUILLERMINA TONOS</t>
  </si>
  <si>
    <t>VICENTE NOBLE (ZONA URBANA)</t>
  </si>
  <si>
    <t>VICENTE NOBLE</t>
  </si>
  <si>
    <t>15195</t>
  </si>
  <si>
    <t>RAFAEL HENRIQUE MARRERO M</t>
  </si>
  <si>
    <t>BATEY PAJA</t>
  </si>
  <si>
    <t>C/ Neston Oviedo, Batey Paja</t>
  </si>
  <si>
    <t>06497</t>
  </si>
  <si>
    <t>LICEO TECNICO SAN JOSE</t>
  </si>
  <si>
    <t>GASTON F SAN JOSE</t>
  </si>
  <si>
    <t>06495</t>
  </si>
  <si>
    <t xml:space="preserve"> HILDA DOTEL FLORIÁN</t>
  </si>
  <si>
    <t>VIEJO</t>
  </si>
  <si>
    <t>VICENTE  NOBLE</t>
  </si>
  <si>
    <t>00761</t>
  </si>
  <si>
    <t>ALTAGRACIA HENRIQUEZ PERDOMO</t>
  </si>
  <si>
    <t>C/ 1RA.  ALTAGRACIA HENRIQUEZ PERDOMO</t>
  </si>
  <si>
    <t>00766</t>
  </si>
  <si>
    <t>JOSE NAVARRO</t>
  </si>
  <si>
    <t>PUEBLO ARRIBA</t>
  </si>
  <si>
    <t>BENJAMIN JOSE NAVARRO - EL ERIZAL</t>
  </si>
  <si>
    <t>01167</t>
  </si>
  <si>
    <t>ANGOSTURA</t>
  </si>
  <si>
    <t>02 - SAN JUAN DE LA MAGUANA</t>
  </si>
  <si>
    <t>0201 - COMENDADOR</t>
  </si>
  <si>
    <t>SAN JUAN</t>
  </si>
  <si>
    <t>ELIAS PIÑA</t>
  </si>
  <si>
    <t>SABANA LARGA (D. M.)</t>
  </si>
  <si>
    <t>ANGOSTUR ANGOSTURA</t>
  </si>
  <si>
    <t>14205</t>
  </si>
  <si>
    <t>COMENDADOR ESTE</t>
  </si>
  <si>
    <t>COMENDADOR (ZONA URBANA)</t>
  </si>
  <si>
    <t>COMENDADOR</t>
  </si>
  <si>
    <t>ENTRADA LA MESETA</t>
  </si>
  <si>
    <t>01252</t>
  </si>
  <si>
    <t>ANA PATRIA MARTINEZ</t>
  </si>
  <si>
    <t>LA HORTENSIA O RABO DURO</t>
  </si>
  <si>
    <t>ROSA TER ANA PATRIA MARTINEZ</t>
  </si>
  <si>
    <t>01251</t>
  </si>
  <si>
    <t>LAVADOR, EL</t>
  </si>
  <si>
    <t>CARRET.  LAVADOR, EL</t>
  </si>
  <si>
    <t>10553</t>
  </si>
  <si>
    <t>MELLA #6 JUAN PABLO DUARTE</t>
  </si>
  <si>
    <t>13941</t>
  </si>
  <si>
    <t>SAGRADO CORAZÓN DE JESUS FE Y ALEGRÍA</t>
  </si>
  <si>
    <t>01199</t>
  </si>
  <si>
    <t>JOSE JOAQUIN PUELLO</t>
  </si>
  <si>
    <t>EL LLANO (ZONA URBANA)</t>
  </si>
  <si>
    <t>JULIO ER JOSE JOAQUIN PUELLO</t>
  </si>
  <si>
    <t>06726</t>
  </si>
  <si>
    <t>LICEO EL LLANO</t>
  </si>
  <si>
    <t>01253</t>
  </si>
  <si>
    <t>PINO, EL</t>
  </si>
  <si>
    <t>EL PINO</t>
  </si>
  <si>
    <t>PINO, EL PINO, EL</t>
  </si>
  <si>
    <t>01173</t>
  </si>
  <si>
    <t>CUNA, LA</t>
  </si>
  <si>
    <t>LA CUNA</t>
  </si>
  <si>
    <t>CUNA, LA CUNA, LA</t>
  </si>
  <si>
    <t>06728</t>
  </si>
  <si>
    <t>JUAN CANO</t>
  </si>
  <si>
    <t>GUANITO</t>
  </si>
  <si>
    <t>GUANITO (D. M.)</t>
  </si>
  <si>
    <t>JUAN CAN JUAN CANO</t>
  </si>
  <si>
    <t>01204</t>
  </si>
  <si>
    <t>ARROYOS, LOS</t>
  </si>
  <si>
    <t>ARROYOS, ARROYOS, LOS</t>
  </si>
  <si>
    <t>06727</t>
  </si>
  <si>
    <t>VENANCIO</t>
  </si>
  <si>
    <t>VENANCIO VENANCIO</t>
  </si>
  <si>
    <t>01202</t>
  </si>
  <si>
    <t>GUANITO (ZONA URBANA)</t>
  </si>
  <si>
    <t>01174</t>
  </si>
  <si>
    <t>GUAZUMAL</t>
  </si>
  <si>
    <t>GUAYABO  (D. M.)</t>
  </si>
  <si>
    <t>GUAZUMAL ABAJO</t>
  </si>
  <si>
    <t>CARRET.  GUAZUMAL</t>
  </si>
  <si>
    <t>01168</t>
  </si>
  <si>
    <t>01166</t>
  </si>
  <si>
    <t>CANDELON</t>
  </si>
  <si>
    <t>EL CANDELÓN</t>
  </si>
  <si>
    <t>CANDELON CANDELON</t>
  </si>
  <si>
    <t>06714</t>
  </si>
  <si>
    <t>SOBACON</t>
  </si>
  <si>
    <t>ISIDRO MARTÍNEZ</t>
  </si>
  <si>
    <t>SOBACÓN</t>
  </si>
  <si>
    <t>SOBACON  SOBACON</t>
  </si>
  <si>
    <t>01158</t>
  </si>
  <si>
    <t>ISIDRO MARTINEZ</t>
  </si>
  <si>
    <t>ISIDRO M ISIDRO MARTINEZ</t>
  </si>
  <si>
    <t>06713</t>
  </si>
  <si>
    <t>MANUEL ANTONIO MORALES</t>
  </si>
  <si>
    <t>PALO GRANDE</t>
  </si>
  <si>
    <t>GUAYABO  MANUEL ANTONIO MORALES</t>
  </si>
  <si>
    <t>01169</t>
  </si>
  <si>
    <t>CAOBAL, EL</t>
  </si>
  <si>
    <t>JUAN FELIPE</t>
  </si>
  <si>
    <t>CAOBAL</t>
  </si>
  <si>
    <t>CAOBAL   CAOBAL, EL</t>
  </si>
  <si>
    <t>01171</t>
  </si>
  <si>
    <t>LA MESETA</t>
  </si>
  <si>
    <t>MESETA,  MESETA, LA</t>
  </si>
  <si>
    <t>01262</t>
  </si>
  <si>
    <t>ROSA LAS PIEDRAS</t>
  </si>
  <si>
    <t>LAS LAGUNAS</t>
  </si>
  <si>
    <t>ROSA DE LA PIEDRA</t>
  </si>
  <si>
    <t>ROSA LAS ROSA LAS PIEDRAS</t>
  </si>
  <si>
    <t>01206</t>
  </si>
  <si>
    <t>LAGUNAS, LAS</t>
  </si>
  <si>
    <t>LAGUNAS, LAGUNAS, LAS</t>
  </si>
  <si>
    <t>01172</t>
  </si>
  <si>
    <t>PATILLA, LA</t>
  </si>
  <si>
    <t>LAS PATILLAS</t>
  </si>
  <si>
    <t>PATILLAS PATILLA, LA</t>
  </si>
  <si>
    <t>01159</t>
  </si>
  <si>
    <t>COROCITOS, LOS</t>
  </si>
  <si>
    <t>LOS COROCITOS</t>
  </si>
  <si>
    <t>COROCITO COROCITOS, LOS</t>
  </si>
  <si>
    <t>06716</t>
  </si>
  <si>
    <t>CARRIZAL, EL</t>
  </si>
  <si>
    <t>EL CARRIZAL</t>
  </si>
  <si>
    <t>CARRIZAL CARRIZAL, EL</t>
  </si>
  <si>
    <t>01161</t>
  </si>
  <si>
    <t>LOS RINCONCITOS</t>
  </si>
  <si>
    <t>RINCONCI RINCONCITOS, LOS</t>
  </si>
  <si>
    <t>01163</t>
  </si>
  <si>
    <t>DOS BOCAS, LAS</t>
  </si>
  <si>
    <t>MACASÍA</t>
  </si>
  <si>
    <t>LAS DOS BOCAS</t>
  </si>
  <si>
    <t>DOS BOCA DOS BOCAS, LAS</t>
  </si>
  <si>
    <t>01164</t>
  </si>
  <si>
    <t>CARRERA VERDE</t>
  </si>
  <si>
    <t>CARRERA  CARRERA VERDE</t>
  </si>
  <si>
    <t>01175</t>
  </si>
  <si>
    <t>HERMANOS PINZON</t>
  </si>
  <si>
    <t>PINZÓN</t>
  </si>
  <si>
    <t>PINZON   HERMANOS PINZON</t>
  </si>
  <si>
    <t>06718</t>
  </si>
  <si>
    <t>LICEO HNOS PINZON</t>
  </si>
  <si>
    <t>01179</t>
  </si>
  <si>
    <t>POTROSO</t>
  </si>
  <si>
    <t>POTROSO  POTROSO</t>
  </si>
  <si>
    <t>01178</t>
  </si>
  <si>
    <t>HERMANOS PUELLO</t>
  </si>
  <si>
    <t>PUELLO</t>
  </si>
  <si>
    <t>PUELLO   HERMANOS PUELLO</t>
  </si>
  <si>
    <t>01207</t>
  </si>
  <si>
    <t>MEDIA LUNA</t>
  </si>
  <si>
    <t>REBOSO</t>
  </si>
  <si>
    <t>MEDIA LU MEDIA LUNA</t>
  </si>
  <si>
    <t>06719</t>
  </si>
  <si>
    <t>TV CENTRO VICTOR ESTEBAN LORENZO GALICE (SABANA LARGA)</t>
  </si>
  <si>
    <t>SABANA LARGA</t>
  </si>
  <si>
    <t>ESCONDIDITO</t>
  </si>
  <si>
    <t>01180</t>
  </si>
  <si>
    <t>SABANA LARGA (ZONA URBANA)</t>
  </si>
  <si>
    <t>SABANA L SABANA LARGA</t>
  </si>
  <si>
    <t>01247</t>
  </si>
  <si>
    <t>CATALINO CONTRERAS - CARAMANA</t>
  </si>
  <si>
    <t>0202 - PEDRO SANTANA</t>
  </si>
  <si>
    <t>BILLIGUÍN</t>
  </si>
  <si>
    <t>RÍO LIMPIO (D. M.)</t>
  </si>
  <si>
    <t>CARAMANA</t>
  </si>
  <si>
    <t>CARAMANA CATALINO CONTRERAS - CARAMANA</t>
  </si>
  <si>
    <t>01250</t>
  </si>
  <si>
    <t>ALIFONSO MARTINEZ - RINCON</t>
  </si>
  <si>
    <t>RINCÓN</t>
  </si>
  <si>
    <t>RINCON   ALIFONSO MARTINEZ - RINCON</t>
  </si>
  <si>
    <t>01248</t>
  </si>
  <si>
    <t>VICTOR OGANDO - LA HORQUETA</t>
  </si>
  <si>
    <t>LA HORQUETA</t>
  </si>
  <si>
    <t>HORQUETA VICTOR OGANDO - LA HORQUETA</t>
  </si>
  <si>
    <t>06723</t>
  </si>
  <si>
    <t>TV CENTRO SABANA MULA</t>
  </si>
  <si>
    <t>EL CANTÓN</t>
  </si>
  <si>
    <t>SABANA HIGÜERO (D. M.)</t>
  </si>
  <si>
    <t>SABANA MULA</t>
  </si>
  <si>
    <t>01194</t>
  </si>
  <si>
    <t>SABANA M SABANA MULA</t>
  </si>
  <si>
    <t>16318</t>
  </si>
  <si>
    <t>SAN JOSE JOCA</t>
  </si>
  <si>
    <t>EL HOYO</t>
  </si>
  <si>
    <t>PEDRO SANTANA</t>
  </si>
  <si>
    <t>BARTOLO</t>
  </si>
  <si>
    <t>EL HOYO BARTOLO</t>
  </si>
  <si>
    <t>01197</t>
  </si>
  <si>
    <t>PAULINO BERIHUETE SANTANA - GUAROA</t>
  </si>
  <si>
    <t>GUAROA</t>
  </si>
  <si>
    <t>SABANA CRUZ (D. M.)</t>
  </si>
  <si>
    <t>GUAROA   PAULINO BERIHUETE SANTANA - GUAROA</t>
  </si>
  <si>
    <t>01196</t>
  </si>
  <si>
    <t>JOSE MORETA VALDEZ-PILON</t>
  </si>
  <si>
    <t>GUAYABAL</t>
  </si>
  <si>
    <t>PILÓN</t>
  </si>
  <si>
    <t>PILON    JOSE MORETA VALDEZ - PILON</t>
  </si>
  <si>
    <t>01189</t>
  </si>
  <si>
    <t>OCTAVIO RAMIREZ DUVAL</t>
  </si>
  <si>
    <t>GUAYABAL OCTAVIO RAMIREZ DUVAL PROF. - GUAYABAL</t>
  </si>
  <si>
    <t>01245</t>
  </si>
  <si>
    <t>DAJAO, EL</t>
  </si>
  <si>
    <t>GUAYAJAYUCO</t>
  </si>
  <si>
    <t>LOS DAJAOS</t>
  </si>
  <si>
    <t>DAJAOS,  DAJAO, EL</t>
  </si>
  <si>
    <t>01195</t>
  </si>
  <si>
    <t>GUAYAJAY MARIA ESPERANZA RODRIGUEZ - GUAYAJAYUCO</t>
  </si>
  <si>
    <t>06724</t>
  </si>
  <si>
    <t>VICTOR ESTEBAN LORENZO</t>
  </si>
  <si>
    <t>01185</t>
  </si>
  <si>
    <t>FLORENTINO CESPEDES - BLAS MARTINEZ</t>
  </si>
  <si>
    <t>HIGÜERITO</t>
  </si>
  <si>
    <t>BLAS MARTÍNEZ</t>
  </si>
  <si>
    <t>BLAS MAR FLORENTINO CESPEDES - BLAS MARTINEZ</t>
  </si>
  <si>
    <t>10133</t>
  </si>
  <si>
    <t>TV CENTRO FRANCISCO SERGIO CASTILLO</t>
  </si>
  <si>
    <t>HIGUERIT</t>
  </si>
  <si>
    <t>01221</t>
  </si>
  <si>
    <t>JOSE DE LA ROSA - LOS CAJUILITOS</t>
  </si>
  <si>
    <t>LA PALMA</t>
  </si>
  <si>
    <t>LOS CAJUILITOS</t>
  </si>
  <si>
    <t>CAJUILIT JOSE DE LA ROSA - LOS CAJUILITOS</t>
  </si>
  <si>
    <t>06732</t>
  </si>
  <si>
    <t>pedro santana</t>
  </si>
  <si>
    <t>01224</t>
  </si>
  <si>
    <t>BENJAMIN CONTRERA - LA CANA</t>
  </si>
  <si>
    <t>LOS CERCADILLOS</t>
  </si>
  <si>
    <t>CERCADIL BENJAMIN CONTRERAS  - LA CANA</t>
  </si>
  <si>
    <t>01263</t>
  </si>
  <si>
    <t>COROCITOS</t>
  </si>
  <si>
    <t>EL CÓRBANO</t>
  </si>
  <si>
    <t>LOS CORO COROCITOS</t>
  </si>
  <si>
    <t>01184</t>
  </si>
  <si>
    <t>ALEJANDRO LARA-LOS MEMISOS</t>
  </si>
  <si>
    <t>LAS CAÑITAS</t>
  </si>
  <si>
    <t>BÁNICA</t>
  </si>
  <si>
    <t>LOS MEMISOS</t>
  </si>
  <si>
    <t>MEMISOS, ALEJANDRO LARA PROF. - LOS MEMISOS</t>
  </si>
  <si>
    <t>01182</t>
  </si>
  <si>
    <t>NAPOLEON MORA PROF. - LAS CAÑITAS</t>
  </si>
  <si>
    <t>CAÑITAS, NAPOLEON MORA PROF. - LAS CAÑITAS</t>
  </si>
  <si>
    <t>01183</t>
  </si>
  <si>
    <t>EUGENIO FAMILIA - RINCON GRANDE</t>
  </si>
  <si>
    <t>RINCÓN GRANDE</t>
  </si>
  <si>
    <t>RINCON G EUGENIO FAMILIA - RINCON GRANDE</t>
  </si>
  <si>
    <t>06741</t>
  </si>
  <si>
    <t>PARROQUIAL SAN FRANCISCO JAVIER</t>
  </si>
  <si>
    <t>EL MAMONCITO</t>
  </si>
  <si>
    <t>C/ DUART PARROQUIAL SAN FRANCISCO JAVIER</t>
  </si>
  <si>
    <t>01191</t>
  </si>
  <si>
    <t>MAXIMILIANO FAMILIA</t>
  </si>
  <si>
    <t>LOS YAREYES</t>
  </si>
  <si>
    <t>EL PALISTAL</t>
  </si>
  <si>
    <t>PALITAL, MAXIMILIANO FAMILIA</t>
  </si>
  <si>
    <t>01190</t>
  </si>
  <si>
    <t>YAREYES, LOS</t>
  </si>
  <si>
    <t>YAREYES, YAREYES, LOS</t>
  </si>
  <si>
    <t>01226</t>
  </si>
  <si>
    <t>RAMON ALCANTARA - TOCINO DE JOCA</t>
  </si>
  <si>
    <t>NICOLÁS (JOCA)</t>
  </si>
  <si>
    <t>EL MORRO</t>
  </si>
  <si>
    <t>TOCINO D RAMON ALCANTARA - TOCINO DE JOCA</t>
  </si>
  <si>
    <t>01223</t>
  </si>
  <si>
    <t>ALFONSO AGUSTIN BORDAS - ARROYO GRANDE</t>
  </si>
  <si>
    <t>NICOLÁS O JOCA</t>
  </si>
  <si>
    <t>NICOLAS  ALFONSO AGUSTIN BORDAS -  ARROYO GRANDE</t>
  </si>
  <si>
    <t>01188</t>
  </si>
  <si>
    <t>PROF. LUIS M. ESPICHICOQUEZ</t>
  </si>
  <si>
    <t>SABANA  CRUZ</t>
  </si>
  <si>
    <t xml:space="preserve">SABANA CRUZ  </t>
  </si>
  <si>
    <t>SABANA C LUIS MILCIADES ESPICHICOQUEZ PEREZ PROF. - SABANA</t>
  </si>
  <si>
    <t>01187</t>
  </si>
  <si>
    <t>FRANCISCO SERGIO CASTILLO</t>
  </si>
  <si>
    <t>SABANA HIGÜERO (ZONA URBANA)</t>
  </si>
  <si>
    <t>HIGÜERO</t>
  </si>
  <si>
    <t>HIGUERIT FRANCISCO SERGIO CASTILLO</t>
  </si>
  <si>
    <t>06438</t>
  </si>
  <si>
    <t>CENTRO NUEVO PROFESOR JUAN BOSCH
(LICEO PROFESOR JUAN BOSCH)</t>
  </si>
  <si>
    <t>18 - BAHORUCO</t>
  </si>
  <si>
    <t>1802 - TAMAYO</t>
  </si>
  <si>
    <t>TAMAYO</t>
  </si>
  <si>
    <t>03435</t>
  </si>
  <si>
    <t>CAÑA SEGURA</t>
  </si>
  <si>
    <t>0203 - LAS MATAS DE FARFAN</t>
  </si>
  <si>
    <t>CARRERA DE YEGUAS (D. M.)</t>
  </si>
  <si>
    <t>CAÑA SEG CAÑA SEGURA</t>
  </si>
  <si>
    <t>03442</t>
  </si>
  <si>
    <t>MATA DE CAO</t>
  </si>
  <si>
    <t>CARRERA DE YEGUAS</t>
  </si>
  <si>
    <t>MATA DE LOS CAOS</t>
  </si>
  <si>
    <t>MATA DE  MATA DE CAO</t>
  </si>
  <si>
    <t>03438</t>
  </si>
  <si>
    <t>GUAYACAN</t>
  </si>
  <si>
    <t>GUAYACÁN</t>
  </si>
  <si>
    <t>GUAYACAN GUAYACAN</t>
  </si>
  <si>
    <t>03441</t>
  </si>
  <si>
    <t>TROZOS, LOS</t>
  </si>
  <si>
    <t>LOS TROZOS</t>
  </si>
  <si>
    <t>TROZOS,  TROZOS, LOS</t>
  </si>
  <si>
    <t>03461</t>
  </si>
  <si>
    <t>TRAJANO VALDEZ</t>
  </si>
  <si>
    <t>COCINERA</t>
  </si>
  <si>
    <t>MATAYAYA (D. M.)</t>
  </si>
  <si>
    <t>COCINERA COCINERA</t>
  </si>
  <si>
    <t>03439</t>
  </si>
  <si>
    <t>ACTIVO 20 - 30</t>
  </si>
  <si>
    <t>ESCONDIDO</t>
  </si>
  <si>
    <t>LAS PIEDRAS</t>
  </si>
  <si>
    <t>PIEDRAS, ACTIVO 20 - 30</t>
  </si>
  <si>
    <t>03437</t>
  </si>
  <si>
    <t>ANIBAL ADAMES LEBRON</t>
  </si>
  <si>
    <t>ESCONDID ESCONDIDO</t>
  </si>
  <si>
    <t>03473</t>
  </si>
  <si>
    <t>SAN KITTS Y NEVIS</t>
  </si>
  <si>
    <t>LA ESTANCIA</t>
  </si>
  <si>
    <t>LAS MATAS DE FARFÁN</t>
  </si>
  <si>
    <t>LOS CORBANITOS</t>
  </si>
  <si>
    <t>LOS CORB SAN KITTS Y NEVIS</t>
  </si>
  <si>
    <t>03453</t>
  </si>
  <si>
    <t>FLOR, LA</t>
  </si>
  <si>
    <t>LA FLOR</t>
  </si>
  <si>
    <t>FLOR, LA FLOR, LA</t>
  </si>
  <si>
    <t>03455</t>
  </si>
  <si>
    <t>SALUTIANO VICIOSO</t>
  </si>
  <si>
    <t>03458</t>
  </si>
  <si>
    <t>SAN JOSE</t>
  </si>
  <si>
    <t>SAN JOSÉ</t>
  </si>
  <si>
    <t>SAN JOSE SAN JOSE</t>
  </si>
  <si>
    <t>08236</t>
  </si>
  <si>
    <t>SIMON DEYVIS OGANDO OGANDO</t>
  </si>
  <si>
    <t>CARRETER ESTANCIA, LA</t>
  </si>
  <si>
    <t>03456</t>
  </si>
  <si>
    <t>MULAS, LAS</t>
  </si>
  <si>
    <t>LAS MULAS</t>
  </si>
  <si>
    <t>MULAS, L MULAS, LAS</t>
  </si>
  <si>
    <t>08219</t>
  </si>
  <si>
    <t>LICEO  LAS MULAS</t>
  </si>
  <si>
    <t>03460</t>
  </si>
  <si>
    <t>ALCIBIADES BATISTA</t>
  </si>
  <si>
    <t>SABANA D SABANA DE LAS MULAS</t>
  </si>
  <si>
    <t>03459</t>
  </si>
  <si>
    <t>PORFIRIO PEREZ JIMENEZ</t>
  </si>
  <si>
    <t>TUMBA COCO</t>
  </si>
  <si>
    <t>TUMBA CO TUMBA COCO</t>
  </si>
  <si>
    <t>03454</t>
  </si>
  <si>
    <t>FERMINA CASTILLO</t>
  </si>
  <si>
    <t>LA MARINUELA</t>
  </si>
  <si>
    <t>MARINUEL MARINUELA</t>
  </si>
  <si>
    <t>03451</t>
  </si>
  <si>
    <t>ARISTOFANES A. MELLA JIMENEZ</t>
  </si>
  <si>
    <t>EL BATEY</t>
  </si>
  <si>
    <t>EL BATEY ARISTOFANES A. MELLA JIMENEZ</t>
  </si>
  <si>
    <t>03450</t>
  </si>
  <si>
    <t>COMEDERO BALLO</t>
  </si>
  <si>
    <t>COMEDERO BAYO</t>
  </si>
  <si>
    <t>COMEDERO COMEDERO BAYO</t>
  </si>
  <si>
    <t>03469</t>
  </si>
  <si>
    <t>BIENVENIDO FAMILIA PEREZ</t>
  </si>
  <si>
    <t>LAS CARRERAS</t>
  </si>
  <si>
    <t>LA LOMITA</t>
  </si>
  <si>
    <t>LOMITA,  LOMITA, LA</t>
  </si>
  <si>
    <t>03471</t>
  </si>
  <si>
    <t>ARTURO OTAÑO RAMIREZ</t>
  </si>
  <si>
    <t>LA SIEMBRA</t>
  </si>
  <si>
    <t>MOCHA, L SIEMBRA, LA</t>
  </si>
  <si>
    <t>08206</t>
  </si>
  <si>
    <t>BERNARDO ENCARNACION OLIVERO</t>
  </si>
  <si>
    <t>03470</t>
  </si>
  <si>
    <t>RAMON SECUNDINO VICIOSO</t>
  </si>
  <si>
    <t>LA MOCHA</t>
  </si>
  <si>
    <t>ANGOLA,  MOCHA, LA</t>
  </si>
  <si>
    <t>03467</t>
  </si>
  <si>
    <t>DANIEL MERCEDES ROSARIO</t>
  </si>
  <si>
    <t>LA JAGUA</t>
  </si>
  <si>
    <t>JAGUA, L JAGUA, LA</t>
  </si>
  <si>
    <t>03464</t>
  </si>
  <si>
    <t>FRANCISCO RNCARNACION</t>
  </si>
  <si>
    <t>EL QUEMADO</t>
  </si>
  <si>
    <t>QUEMADO, QUEMADO, EL</t>
  </si>
  <si>
    <t>03465</t>
  </si>
  <si>
    <t>GUAZUMAL, EL</t>
  </si>
  <si>
    <t>GUAZUMAL GUAZUMAL, EL</t>
  </si>
  <si>
    <t>03468</t>
  </si>
  <si>
    <t>SANTIAGO ROSARIO</t>
  </si>
  <si>
    <t>LA LOMA</t>
  </si>
  <si>
    <t>LOMA, LA LOMA, LA</t>
  </si>
  <si>
    <t>03472</t>
  </si>
  <si>
    <t>ROMELIO OVIEDO</t>
  </si>
  <si>
    <t>LOS CERRITOS</t>
  </si>
  <si>
    <t>CERRITOS CERRITOS, LOS</t>
  </si>
  <si>
    <t>03515</t>
  </si>
  <si>
    <t>GRINGOS ,LOS</t>
  </si>
  <si>
    <t>LAS MATAS DE FARFÁN (ZONA URBANA)</t>
  </si>
  <si>
    <t>C/ PROYE GRINGOS ,LOS</t>
  </si>
  <si>
    <t>03434</t>
  </si>
  <si>
    <t>SERGIA MARIA MATEO MORETA</t>
  </si>
  <si>
    <t>VILLA ESPERANZA O VILLA FÁTIMA</t>
  </si>
  <si>
    <t>FRANCISC SERGIA MARIA MATEO MORETA</t>
  </si>
  <si>
    <t>14206</t>
  </si>
  <si>
    <t>JOSE ASENCIO GARCIA</t>
  </si>
  <si>
    <t>BARRIO VILLA CARMEN</t>
  </si>
  <si>
    <t>08198</t>
  </si>
  <si>
    <t>LICEO MERCEDES MARIA MATEO</t>
  </si>
  <si>
    <t>RESIDENCIAL EL CRISTO</t>
  </si>
  <si>
    <t>CARR. SANCHEZ KM 1</t>
  </si>
  <si>
    <t>08199</t>
  </si>
  <si>
    <t>MERCEDES M MATOS</t>
  </si>
  <si>
    <t>CARR. SANCHEZ</t>
  </si>
  <si>
    <t>03457</t>
  </si>
  <si>
    <t>LEOCADIO DEL CARMEN BAUTISTA , PROFESOR (CORRALES, LOS)</t>
  </si>
  <si>
    <t>CARRETERA LOS  CORRALES</t>
  </si>
  <si>
    <t>03447</t>
  </si>
  <si>
    <t>MERCEDES MARIA OGANDO MATOS</t>
  </si>
  <si>
    <t>ACTIVO 2 CAÑADA GRANDE</t>
  </si>
  <si>
    <t>03462</t>
  </si>
  <si>
    <t>PAUL HARRIS</t>
  </si>
  <si>
    <t>EL CAJUI PAUL HARRIS</t>
  </si>
  <si>
    <t>03479</t>
  </si>
  <si>
    <t>JAGUITA, LA</t>
  </si>
  <si>
    <t>LOS JOBOS</t>
  </si>
  <si>
    <t>LA JAGÜITA</t>
  </si>
  <si>
    <t>JAGUITA, JAGUITA, LA</t>
  </si>
  <si>
    <t>03484</t>
  </si>
  <si>
    <t>LA BAITOITA ARRIBA</t>
  </si>
  <si>
    <t>BAITOITA BAITOITA</t>
  </si>
  <si>
    <t>03483</t>
  </si>
  <si>
    <t>MARIA DE REGLA CASTILLO</t>
  </si>
  <si>
    <t>MATAYAYA</t>
  </si>
  <si>
    <t>MATAYAYA MARIA DE REGLA CASTILLO</t>
  </si>
  <si>
    <t>03478</t>
  </si>
  <si>
    <t>TOMAS PERALTA</t>
  </si>
  <si>
    <t>OLIVERO</t>
  </si>
  <si>
    <t>LOS FUNDOS DE OLIVERO</t>
  </si>
  <si>
    <t>FONDO DE OLIVERO</t>
  </si>
  <si>
    <t>03480</t>
  </si>
  <si>
    <t>MANUEL ALCANTARA</t>
  </si>
  <si>
    <t>LOS ALEJO</t>
  </si>
  <si>
    <t>ALEJOS,  ALEJOS, LOS</t>
  </si>
  <si>
    <t>03493</t>
  </si>
  <si>
    <t>JOSE ISAIAS MERAN SANCHEZ</t>
  </si>
  <si>
    <t>PAN DE A PAN DE AZUCAR</t>
  </si>
  <si>
    <t>03443</t>
  </si>
  <si>
    <t>FRANCISCO LUGO</t>
  </si>
  <si>
    <t>POZO HONDO</t>
  </si>
  <si>
    <t>POZO HON POZO HONDO</t>
  </si>
  <si>
    <t>03440</t>
  </si>
  <si>
    <t>LADRILLOS, LOS</t>
  </si>
  <si>
    <t>LOS LADRILLOS</t>
  </si>
  <si>
    <t>LADRILLO LADRILLOS, LOS</t>
  </si>
  <si>
    <t>03444</t>
  </si>
  <si>
    <t>CRISTINO MERAN</t>
  </si>
  <si>
    <t>RANCHITO</t>
  </si>
  <si>
    <t>RANCHITO RANCHITO</t>
  </si>
  <si>
    <t>10508</t>
  </si>
  <si>
    <t>SIERRA, LA</t>
  </si>
  <si>
    <t>YABONICO</t>
  </si>
  <si>
    <t>LA SIERRA</t>
  </si>
  <si>
    <t>SIERRA,  SIERRA, LA</t>
  </si>
  <si>
    <t>03491</t>
  </si>
  <si>
    <t>MARIA NIEVES ROA MORETA</t>
  </si>
  <si>
    <t>LOS DERRAMADEROS</t>
  </si>
  <si>
    <t>DERRAMAD MARIA NIEVES ROA MORETA</t>
  </si>
  <si>
    <t>03494</t>
  </si>
  <si>
    <t>EPIFANIO TURBI SANTIAGO</t>
  </si>
  <si>
    <t>SABANA TUNA</t>
  </si>
  <si>
    <t>SABANA T SABANA TUNA</t>
  </si>
  <si>
    <t>03495</t>
  </si>
  <si>
    <t>TRES MANGAS</t>
  </si>
  <si>
    <t>TRES MAN TRES MANGAS</t>
  </si>
  <si>
    <t>03487</t>
  </si>
  <si>
    <t>GILBERTO TAPIA</t>
  </si>
  <si>
    <t>EL PANDO</t>
  </si>
  <si>
    <t>PANDO, E PANDO, EL</t>
  </si>
  <si>
    <t>03490</t>
  </si>
  <si>
    <t>ENEA, LA</t>
  </si>
  <si>
    <t>LA ENEA</t>
  </si>
  <si>
    <t>ENEA, LA ENEA, LA</t>
  </si>
  <si>
    <t>03448</t>
  </si>
  <si>
    <t>CARRERA DE LIMON</t>
  </si>
  <si>
    <t>CARRERA DE LIMÓN</t>
  </si>
  <si>
    <t>CARRERA  CARRERA DE LIMON</t>
  </si>
  <si>
    <t>03488</t>
  </si>
  <si>
    <t>FEDERICO LAGRANGE FELIZ</t>
  </si>
  <si>
    <t>SEVERINO</t>
  </si>
  <si>
    <t>YABONICO FEDERICO LAGRANGE FELIZ</t>
  </si>
  <si>
    <t>08208</t>
  </si>
  <si>
    <t>LICEO YABONICO</t>
  </si>
  <si>
    <t>03485</t>
  </si>
  <si>
    <t>03489</t>
  </si>
  <si>
    <t>CABUYAS, LAS</t>
  </si>
  <si>
    <t>LA CABUYA</t>
  </si>
  <si>
    <t>CABUYA,  CABUYAS, LAS</t>
  </si>
  <si>
    <t>03476</t>
  </si>
  <si>
    <t>CERCADILLOS B, LOS</t>
  </si>
  <si>
    <t>CABUYITA CERCADILLOS B, LOS</t>
  </si>
  <si>
    <t>03486</t>
  </si>
  <si>
    <t>ELOY MATEO PANIAGUA</t>
  </si>
  <si>
    <t>EL COROZAL</t>
  </si>
  <si>
    <t>COROZAL, COROZAL, EL</t>
  </si>
  <si>
    <t>03295</t>
  </si>
  <si>
    <t>ALTO, EL</t>
  </si>
  <si>
    <t>EL ALTO</t>
  </si>
  <si>
    <t>EL ALTO  ALTO, EL</t>
  </si>
  <si>
    <t>03496</t>
  </si>
  <si>
    <t>MARIA DEL CARMEN MERAN</t>
  </si>
  <si>
    <t>CATANAMATÍAS</t>
  </si>
  <si>
    <t>CATANAMA CATANAMATIAS</t>
  </si>
  <si>
    <t>03446</t>
  </si>
  <si>
    <t>MALCIMINIA BELTRE</t>
  </si>
  <si>
    <t>YACAHUEQUE</t>
  </si>
  <si>
    <t>YACAHUEQ YACAHUEQUE</t>
  </si>
  <si>
    <t>03409</t>
  </si>
  <si>
    <t>VELASQUEZ OVIEDO ROA - GUAMALITO</t>
  </si>
  <si>
    <t>0204 - EL CERCADO</t>
  </si>
  <si>
    <t>ABRAS LAS YAYAS</t>
  </si>
  <si>
    <t>BATISTA (D.M)</t>
  </si>
  <si>
    <t>EL GUAMALITO</t>
  </si>
  <si>
    <t>GUAMALIT VELASQUEZ OVIEDO ROA - GUAMALITO</t>
  </si>
  <si>
    <t>03408</t>
  </si>
  <si>
    <t>MARIANO SÁNCHEZ MÉNDEZ PROF. - ABRAS DE LAS YAYAS</t>
  </si>
  <si>
    <t>ABRAS DE LAS YAYAS</t>
  </si>
  <si>
    <t>ABRA DE  MARIANO SÁNCHEZ MÉNDEZ PROF. - ABRAS DE LAS YAYAS</t>
  </si>
  <si>
    <t>03406</t>
  </si>
  <si>
    <t>CAIMONIAL</t>
  </si>
  <si>
    <t>BATISTA</t>
  </si>
  <si>
    <t>EL CAIMONIAL</t>
  </si>
  <si>
    <t>CAIMONIA CAIMONIAL</t>
  </si>
  <si>
    <t>03407</t>
  </si>
  <si>
    <t>MANUEL DE JESUS BOCIO PROF. - BATISTA</t>
  </si>
  <si>
    <t>BATISTA (ZONA URBANA)</t>
  </si>
  <si>
    <t>BATISTA O CENTRO DEL PUEBLO</t>
  </si>
  <si>
    <t>BATISTA  MANUEL DE JESUS BOCIO PROF. - BATISTA</t>
  </si>
  <si>
    <t>03413</t>
  </si>
  <si>
    <t>ARMANDO MONTERO RAMÍREZ - CAÑADA DEL CAFÉ</t>
  </si>
  <si>
    <t>CAÑADA DEL CAFÉ</t>
  </si>
  <si>
    <t>JORJILLO (D. M.)</t>
  </si>
  <si>
    <t>CAÑADA D ARMANDO MONTERO RAMÍREZ - CAÑADA DEL CAFÉ</t>
  </si>
  <si>
    <t>03402</t>
  </si>
  <si>
    <t>DAMIAN</t>
  </si>
  <si>
    <t>DAMIÁN</t>
  </si>
  <si>
    <t>DERRUMBADERO (D.M)</t>
  </si>
  <si>
    <t>DAMIAN   DAMIAN</t>
  </si>
  <si>
    <t>03403</t>
  </si>
  <si>
    <t>LOMA EN MEDIO</t>
  </si>
  <si>
    <t>DERRUMBADERO</t>
  </si>
  <si>
    <t>LOMA AL MEDIO</t>
  </si>
  <si>
    <t>LOMA DEL LOMA EN MEDIO</t>
  </si>
  <si>
    <t>03401</t>
  </si>
  <si>
    <t>DERRUMBADERO (ZONA URBANA)</t>
  </si>
  <si>
    <t>DERRUMBA DERRUMBADERO</t>
  </si>
  <si>
    <t>08184</t>
  </si>
  <si>
    <t>TV CENTRO DERRUMBADERO (PROFESOR ULBANO BERIGUETE)</t>
  </si>
  <si>
    <t>03535</t>
  </si>
  <si>
    <t>EL GUAYABAL</t>
  </si>
  <si>
    <t>EL CERCADO (ZONA URBANA)</t>
  </si>
  <si>
    <t>EL CERCADO</t>
  </si>
  <si>
    <t>03411</t>
  </si>
  <si>
    <t>FIDIAS MONTERO PROF.-EL JOBITO</t>
  </si>
  <si>
    <t>LOS CACHIMBOS O VILLA ESPERANZA</t>
  </si>
  <si>
    <t>EL JOBIT FIDIAS MONTERO PROF. - EL JOBITO</t>
  </si>
  <si>
    <t>08195</t>
  </si>
  <si>
    <t>LUIS G. LANDESTOY</t>
  </si>
  <si>
    <t>SAN PEDR LUIS G. LANDESTOY</t>
  </si>
  <si>
    <t>03382</t>
  </si>
  <si>
    <t>PEDRO ROMERO MONTERO PROF. - EL PINAR</t>
  </si>
  <si>
    <t>EL PINAR</t>
  </si>
  <si>
    <t>PINAL, E PEDRO ROMERO MONTERO PROF. - EL PINAR</t>
  </si>
  <si>
    <t>03389</t>
  </si>
  <si>
    <t>LÁZARO ELADIO OGANDO SÁNCHEZ - CERCADO ABAJO</t>
  </si>
  <si>
    <t>SABANA BONITA</t>
  </si>
  <si>
    <t>SABANA B LÁZARO ELADIO OGANDO SÁNCHEZ - CERCADO ABAJO</t>
  </si>
  <si>
    <t>03383</t>
  </si>
  <si>
    <t>JOSE M. OTAÑO - EL GUANAL</t>
  </si>
  <si>
    <t>LA GUAMA</t>
  </si>
  <si>
    <t>GUANAL,  JOSE M. OTAÑO - EL GUANAL</t>
  </si>
  <si>
    <t>03384</t>
  </si>
  <si>
    <t>GUAMA, LA</t>
  </si>
  <si>
    <t>GUAMA, L GUAMA, LA</t>
  </si>
  <si>
    <t>03388</t>
  </si>
  <si>
    <t>VALENCIO REYES MONTERO - LA VEREDA</t>
  </si>
  <si>
    <t>LA VEREDA</t>
  </si>
  <si>
    <t>VEREDA,  VALENCIO REYES MONTERO - LA VEREDA</t>
  </si>
  <si>
    <t>03385</t>
  </si>
  <si>
    <t>BERNARDO MONTERO JIMÉNEZ - EL MAJAGUAL</t>
  </si>
  <si>
    <t>MAJAGUAL BERNARDO MONTERO JIMÉNEZ - EL MAJAGUAL</t>
  </si>
  <si>
    <t>10081</t>
  </si>
  <si>
    <t>LAS PALMITAS</t>
  </si>
  <si>
    <t>LA PALMITA</t>
  </si>
  <si>
    <t>PALMITA, PALMITAS, LAS</t>
  </si>
  <si>
    <t>03386</t>
  </si>
  <si>
    <t>PALMITAS # 2, LAS</t>
  </si>
  <si>
    <t>PALMITA, PALMITAS # 2, LAS</t>
  </si>
  <si>
    <t>08182</t>
  </si>
  <si>
    <t>PROF. BERTILIA DE LOS SANTOS</t>
  </si>
  <si>
    <t>LA RANCHA</t>
  </si>
  <si>
    <t>03510</t>
  </si>
  <si>
    <t>CAIMONIES, LOS</t>
  </si>
  <si>
    <t>LA RANCH CAIMONIES, LOS</t>
  </si>
  <si>
    <t>03387</t>
  </si>
  <si>
    <t>PUERTECITO, EL</t>
  </si>
  <si>
    <t>EL PUERTECITO</t>
  </si>
  <si>
    <t>PUERTECI PUERTECITO, EL</t>
  </si>
  <si>
    <t>03404</t>
  </si>
  <si>
    <t>GAJO DE PEDRO</t>
  </si>
  <si>
    <t>GAJO DE  GAJO DE PEDRO</t>
  </si>
  <si>
    <t>03396</t>
  </si>
  <si>
    <t>LINADO FULCAR FULCAR PROF. - LA GUAZARA</t>
  </si>
  <si>
    <t>GUAZARA, LINADO FULCAR FULCAR PROF. - LA GUAZARA</t>
  </si>
  <si>
    <t>03393</t>
  </si>
  <si>
    <t>ALEJANDRO DE OLEO ENCARNACIÓN - LA NAVAJA</t>
  </si>
  <si>
    <t>LA NAVAJA</t>
  </si>
  <si>
    <t>NAVAJA,  ALEJANDRO DE OLEO ENCARNACIÓN - LA NAVAJA</t>
  </si>
  <si>
    <t>03400</t>
  </si>
  <si>
    <t>JUAN DE LA CRUZ</t>
  </si>
  <si>
    <t>LOS CAMPECHES</t>
  </si>
  <si>
    <t>JUAN DE  JUAN DE LA CRUZ</t>
  </si>
  <si>
    <t>03392</t>
  </si>
  <si>
    <t>DULCE MARIA RAMÍREZ FELÍZ PROF. - PINAR GRANDE</t>
  </si>
  <si>
    <t>PINAR GRANDE</t>
  </si>
  <si>
    <t>PINAR GR DULCE MARIA RAMÍREZ FELÍZ PROF. - PINAR GRANDE</t>
  </si>
  <si>
    <t>13435</t>
  </si>
  <si>
    <t>FILOMENA DE OLEO MESA</t>
  </si>
  <si>
    <t>03394</t>
  </si>
  <si>
    <t>EUSEBIO DE OLEO - SIEMBRA VIEJA</t>
  </si>
  <si>
    <t>SIEMBRA VIEJA</t>
  </si>
  <si>
    <t>SIEMBRA  EUSEBIO DE OLEO - SIEMBRA VIEJA</t>
  </si>
  <si>
    <t>15659</t>
  </si>
  <si>
    <t xml:space="preserve"> LICEO SAN FRANCISCO DE ASIS FE Y ALEGRIA</t>
  </si>
  <si>
    <t>LA CULEBRA</t>
  </si>
  <si>
    <t>ENTRADA A LA CULEBRA</t>
  </si>
  <si>
    <t>03391</t>
  </si>
  <si>
    <t>TIERRA HUNDIDA</t>
  </si>
  <si>
    <t>TIERRA H TIERRA HUNDIDA</t>
  </si>
  <si>
    <t>03395</t>
  </si>
  <si>
    <t>REBO</t>
  </si>
  <si>
    <t>EL REBO</t>
  </si>
  <si>
    <t>REBO, EL REBO</t>
  </si>
  <si>
    <t>03508</t>
  </si>
  <si>
    <t>ARILENNY CANARIO MONTERO-EL VALLECITO</t>
  </si>
  <si>
    <t>VALLECITO</t>
  </si>
  <si>
    <t>EL VALLECITO</t>
  </si>
  <si>
    <t>EL VALLE ARISLENNY CANARIO MONTERO - EL VALLECITO</t>
  </si>
  <si>
    <t>03518</t>
  </si>
  <si>
    <t>BUENA VISTA DEL YAQUE-LOS NARANJOS</t>
  </si>
  <si>
    <t>0205 - SAN JUAN ESTE</t>
  </si>
  <si>
    <t>ARROYO CANO</t>
  </si>
  <si>
    <t>ARROYO CANO (D. M.)</t>
  </si>
  <si>
    <t>BUENA VI BUENA VISTA</t>
  </si>
  <si>
    <t>03371</t>
  </si>
  <si>
    <t>CATALINA SANCHEZ  SANCHEZ</t>
  </si>
  <si>
    <t>ARROYO C CATALINA SANCHEZ</t>
  </si>
  <si>
    <t>03527</t>
  </si>
  <si>
    <t>COROZO, EL (BOHECHIO)</t>
  </si>
  <si>
    <t>EL COROZ COROZO, EL (BOHECHIO)</t>
  </si>
  <si>
    <t>08175</t>
  </si>
  <si>
    <t>LICEO MARIA TRINIDAD SANCHEZ</t>
  </si>
  <si>
    <t>ARROYO CANO (ZONA URBANA)</t>
  </si>
  <si>
    <t>VILLA FLORES</t>
  </si>
  <si>
    <t>DFGVSdFGBF</t>
  </si>
  <si>
    <t>08174</t>
  </si>
  <si>
    <t>HERIBERTO PIETER</t>
  </si>
  <si>
    <t>BOHECHÍO (ZONA URBANA)</t>
  </si>
  <si>
    <t>BOHECHÍO</t>
  </si>
  <si>
    <t>CENTRO DEL PUEBLO O EL MEDIO</t>
  </si>
  <si>
    <t>DUARTE # HERIBERTO PIETER</t>
  </si>
  <si>
    <t>03376</t>
  </si>
  <si>
    <t>LOMA DEL YAQUE</t>
  </si>
  <si>
    <t>YAQUE (D. M.)</t>
  </si>
  <si>
    <t>YAQUE</t>
  </si>
  <si>
    <t>LOMA DE  LOMA DEL YAQUE</t>
  </si>
  <si>
    <t>03340</t>
  </si>
  <si>
    <t>LAS ZANJAS (D. M.)</t>
  </si>
  <si>
    <t>BATEY, E BATEY, EL</t>
  </si>
  <si>
    <t>13353</t>
  </si>
  <si>
    <t>TV CENTRO EL BATEY</t>
  </si>
  <si>
    <t>03339</t>
  </si>
  <si>
    <t>AUYAMAS, AUYAMAS, LAS</t>
  </si>
  <si>
    <t>08194</t>
  </si>
  <si>
    <t>OROSCO, LOS</t>
  </si>
  <si>
    <t>LOS OROZCOS</t>
  </si>
  <si>
    <t>OROSCO,  OROSCO, LOS</t>
  </si>
  <si>
    <t>03325</t>
  </si>
  <si>
    <t>CACHEO, EL</t>
  </si>
  <si>
    <t>EL CACHEO</t>
  </si>
  <si>
    <t>CACHEO,  CACHEO, EL</t>
  </si>
  <si>
    <t>03327</t>
  </si>
  <si>
    <t>03326</t>
  </si>
  <si>
    <t>CATIVO</t>
  </si>
  <si>
    <t>CATIVO   CATIVO</t>
  </si>
  <si>
    <t>03526</t>
  </si>
  <si>
    <t>CASILLA</t>
  </si>
  <si>
    <t>EL CAPÁ</t>
  </si>
  <si>
    <t>EL ROSARIO (D. M.)</t>
  </si>
  <si>
    <t>CASILLA, CASILLA</t>
  </si>
  <si>
    <t>03525</t>
  </si>
  <si>
    <t>CHARCOS, LOS</t>
  </si>
  <si>
    <t>LOS CHARCOS</t>
  </si>
  <si>
    <t>EL CAPA, CHARCOS, LOS</t>
  </si>
  <si>
    <t>03357</t>
  </si>
  <si>
    <t>EL CAPA</t>
  </si>
  <si>
    <t>CAPA, EL CAPA, EL</t>
  </si>
  <si>
    <t>03356</t>
  </si>
  <si>
    <t>RANCHO COPEY</t>
  </si>
  <si>
    <t>EL COPEY O RANCHO COPEY</t>
  </si>
  <si>
    <t>RANCHO C RANCHO COPEY</t>
  </si>
  <si>
    <t>08168</t>
  </si>
  <si>
    <t>LICEO EL ROSARIO</t>
  </si>
  <si>
    <t>EL ROSARIO (ZONA URBANA)</t>
  </si>
  <si>
    <t>ROSARIO AL MEDIO</t>
  </si>
  <si>
    <t>EL ROSARIO</t>
  </si>
  <si>
    <t>14209</t>
  </si>
  <si>
    <t>ESCUELA VINICIO CUEVAS</t>
  </si>
  <si>
    <t>14208</t>
  </si>
  <si>
    <t>LICEO LOS BANCOS</t>
  </si>
  <si>
    <t>GUANITO O CENTRO DEL PUEBLO</t>
  </si>
  <si>
    <t>03297</t>
  </si>
  <si>
    <t>GUANITO  GUANITO</t>
  </si>
  <si>
    <t>08155</t>
  </si>
  <si>
    <t>SABANA ALTA</t>
  </si>
  <si>
    <t>SABANA ALTA EL GUANITO</t>
  </si>
  <si>
    <t>03500</t>
  </si>
  <si>
    <t>PIE CANO</t>
  </si>
  <si>
    <t>JORJILLO</t>
  </si>
  <si>
    <t>PIE CANO PIE CANO</t>
  </si>
  <si>
    <t>08211</t>
  </si>
  <si>
    <t>TV CENTRO JORGILLO</t>
  </si>
  <si>
    <t>JORJILLO (ZONA URBANA)</t>
  </si>
  <si>
    <t>RODEO</t>
  </si>
  <si>
    <t>JORGILLO JORGILLO</t>
  </si>
  <si>
    <t>03519</t>
  </si>
  <si>
    <t>MIJO-KILOMETRO 13</t>
  </si>
  <si>
    <t>JUAN ÁLVAREZ</t>
  </si>
  <si>
    <t>SABANA ALTA (D. M.)</t>
  </si>
  <si>
    <t>MIJO</t>
  </si>
  <si>
    <t>CARRETER MIJO-KILOMETRO 13</t>
  </si>
  <si>
    <t>03359</t>
  </si>
  <si>
    <t>JUAN ALVAREZ - ACTIVO 20-30</t>
  </si>
  <si>
    <t>KILÓMETRO 11</t>
  </si>
  <si>
    <t>CARRET.  JUAN ALVAREZ - ACTIVO 20-30</t>
  </si>
  <si>
    <t>03328</t>
  </si>
  <si>
    <t>LA FLORIDA</t>
  </si>
  <si>
    <t>FLORIDA, FLORIDA, LA</t>
  </si>
  <si>
    <t>03329</t>
  </si>
  <si>
    <t>EL COROZO 1</t>
  </si>
  <si>
    <t>EL COROZO</t>
  </si>
  <si>
    <t>COROZO,  COROZO, EL</t>
  </si>
  <si>
    <t>03516</t>
  </si>
  <si>
    <t>QUEMAO, EL</t>
  </si>
  <si>
    <t>EL QUEMAO O EL QUEMAO DE SANTIAGO</t>
  </si>
  <si>
    <t>EL QUEMA QUEMAO, EL</t>
  </si>
  <si>
    <t>03379</t>
  </si>
  <si>
    <t xml:space="preserve">LA GUAMA DE YAQUE </t>
  </si>
  <si>
    <t>03533</t>
  </si>
  <si>
    <t>EL GUAYUYAL</t>
  </si>
  <si>
    <t>GUAYUYAL FELIX MARIA CONTRERAS - GUAYUYAL</t>
  </si>
  <si>
    <t>03507</t>
  </si>
  <si>
    <t>HATICO, EL</t>
  </si>
  <si>
    <t>LAS CHARCAS DE GARABITO</t>
  </si>
  <si>
    <t>ÁTICO O EL HATICO</t>
  </si>
  <si>
    <t>HATICO,  HATICO, EL</t>
  </si>
  <si>
    <t>03341</t>
  </si>
  <si>
    <t>CHARCAS  CHARCAS DE GARABITO, LAS</t>
  </si>
  <si>
    <t>03520</t>
  </si>
  <si>
    <t>LAMEDEROS, LOS</t>
  </si>
  <si>
    <t>LOS LAMEDEROS</t>
  </si>
  <si>
    <t>LOS LAME LAMEDEROS, LOS</t>
  </si>
  <si>
    <t>03338</t>
  </si>
  <si>
    <t>LA PEÑA</t>
  </si>
  <si>
    <t>LAS ZANJAS</t>
  </si>
  <si>
    <t>PEÑA, LA PEÑA, LA</t>
  </si>
  <si>
    <t>15337</t>
  </si>
  <si>
    <t>PROF. HERIBERTO MONTAS NAUT</t>
  </si>
  <si>
    <t>LAS ZANJAS (ZONA URBANA)</t>
  </si>
  <si>
    <t>C/ PRINCIPAL ZANJA BO. NUEVOS</t>
  </si>
  <si>
    <t>08161</t>
  </si>
  <si>
    <t>TV CENTRO LAS ZANJAS</t>
  </si>
  <si>
    <t>03323</t>
  </si>
  <si>
    <t>HILDA LUZ PEREZ  PROF. - LAS ZANJAS</t>
  </si>
  <si>
    <t>ZANJA, L HILDA LUZ PEREZ PROF. - LAS ZANJAS</t>
  </si>
  <si>
    <t>03298</t>
  </si>
  <si>
    <t>BANCOS, LOS</t>
  </si>
  <si>
    <t>LOS BANCOS</t>
  </si>
  <si>
    <t>CARRET.  BANCOS, LOS</t>
  </si>
  <si>
    <t>14477</t>
  </si>
  <si>
    <t>CARLOS DEL ROSARIO</t>
  </si>
  <si>
    <t>los bancos II</t>
  </si>
  <si>
    <t>03374</t>
  </si>
  <si>
    <t>LOS JENGIBRES</t>
  </si>
  <si>
    <t>LOS MONTASITOS</t>
  </si>
  <si>
    <t>EL JENGIBRE</t>
  </si>
  <si>
    <t>JENGIBRE JENGIBRES, LOS</t>
  </si>
  <si>
    <t>03375</t>
  </si>
  <si>
    <t>LOS MONTACITOS</t>
  </si>
  <si>
    <t>LOS MONT MONTACITOS, LOS</t>
  </si>
  <si>
    <t>08162</t>
  </si>
  <si>
    <t>SABANA PIEDRA</t>
  </si>
  <si>
    <t>LOS VALLAONDITO (LOS BAYAHONDITO)</t>
  </si>
  <si>
    <t>SABANA P SABANA PIEDRA</t>
  </si>
  <si>
    <t>14370</t>
  </si>
  <si>
    <t>PROF. SAN PABLO</t>
  </si>
  <si>
    <t>MOGOLLÓN</t>
  </si>
  <si>
    <t>EL UNO</t>
  </si>
  <si>
    <t>CARR. SAN JUAN AZUA, K.M 4 1/2</t>
  </si>
  <si>
    <t>03336</t>
  </si>
  <si>
    <t>LAVAPIE</t>
  </si>
  <si>
    <t>LAVAPIES</t>
  </si>
  <si>
    <t>LAVAPIES LAVAPIE</t>
  </si>
  <si>
    <t>03511</t>
  </si>
  <si>
    <t>PARCELEROS, LOS</t>
  </si>
  <si>
    <t>LAVAPIES PARCELEROS, LOS</t>
  </si>
  <si>
    <t>03334</t>
  </si>
  <si>
    <t>MOGOLLON</t>
  </si>
  <si>
    <t>MOGOLLON MOGOLLON</t>
  </si>
  <si>
    <t>11777</t>
  </si>
  <si>
    <t>TV CENTRO MOGOLLON</t>
  </si>
  <si>
    <t>03342</t>
  </si>
  <si>
    <t>MARIA DIONISIO</t>
  </si>
  <si>
    <t>MARÍA DIONICIA</t>
  </si>
  <si>
    <t>MARIA DI MARIA DIONISIO</t>
  </si>
  <si>
    <t>03335</t>
  </si>
  <si>
    <t>SAN RAMON</t>
  </si>
  <si>
    <t>SAN RAMO SAN RAMON</t>
  </si>
  <si>
    <t>03355</t>
  </si>
  <si>
    <t>MACOTILLO</t>
  </si>
  <si>
    <t>MASCOTILLO</t>
  </si>
  <si>
    <t>MACOTILL MACOTILLO</t>
  </si>
  <si>
    <t>03352</t>
  </si>
  <si>
    <t>CUENDA</t>
  </si>
  <si>
    <t>LA CUENDA</t>
  </si>
  <si>
    <t>CUENDA   CUENDA</t>
  </si>
  <si>
    <t>03351</t>
  </si>
  <si>
    <t xml:space="preserve">REYNALDO DE LOS SANTOS CORDERO </t>
  </si>
  <si>
    <t>LA CULATA</t>
  </si>
  <si>
    <t>CULATA,  REYNALDO DE LOS SANTOS CORDERO PROF. - LA CULATA</t>
  </si>
  <si>
    <t>03353</t>
  </si>
  <si>
    <t>LA HERRADURA</t>
  </si>
  <si>
    <t>CARRET.  HERRADURA, LA</t>
  </si>
  <si>
    <t>03349</t>
  </si>
  <si>
    <t>EL HATO</t>
  </si>
  <si>
    <t>HATO, EL HATO, EL</t>
  </si>
  <si>
    <t>03350</t>
  </si>
  <si>
    <t>LOS CAMBRONES</t>
  </si>
  <si>
    <t>CAMBRONE CAMBRONES, LOS</t>
  </si>
  <si>
    <t>03505</t>
  </si>
  <si>
    <t>RIO ARRIBA DEL SUR</t>
  </si>
  <si>
    <t>RÍO ARRIBA DEL SUR</t>
  </si>
  <si>
    <t>VALLEJUELO</t>
  </si>
  <si>
    <t>RIO ARRI RIO ARRIBA DEL SUR</t>
  </si>
  <si>
    <t>03506</t>
  </si>
  <si>
    <t>SONADOR</t>
  </si>
  <si>
    <t>SONADOR  SONADOR</t>
  </si>
  <si>
    <t>03504</t>
  </si>
  <si>
    <t>PALMA CANA</t>
  </si>
  <si>
    <t>PALMA CAÑA</t>
  </si>
  <si>
    <t>PALMA CA PALMA CANA</t>
  </si>
  <si>
    <t>03296</t>
  </si>
  <si>
    <t>ESCUELA PRIMARIA SABANA ALTA</t>
  </si>
  <si>
    <t>SABANA ALTA (ZONA URBANA)</t>
  </si>
  <si>
    <t>SABANA A SABANA ALTA</t>
  </si>
  <si>
    <t>15340</t>
  </si>
  <si>
    <t>SAN JUAN DE LA MAGUANA (ZONA URBANA)</t>
  </si>
  <si>
    <t>AV. CIRCUNVALACION</t>
  </si>
  <si>
    <t>03282</t>
  </si>
  <si>
    <t>SECTOR SURESTE</t>
  </si>
  <si>
    <t>JUAN PAB SECTOR SURESTE</t>
  </si>
  <si>
    <t>03278</t>
  </si>
  <si>
    <t>URANIA MONTAS  - ANEXA</t>
  </si>
  <si>
    <t>MANOGUAYABO</t>
  </si>
  <si>
    <t>27 de FE URANIA MONTAS</t>
  </si>
  <si>
    <t>08131</t>
  </si>
  <si>
    <t>LICEO TECNICO PEDRO HENRIQUEZ UREÑA</t>
  </si>
  <si>
    <t>COLON #  PEDRO HENRIQUEZ UREÑA</t>
  </si>
  <si>
    <t>03285</t>
  </si>
  <si>
    <t>PADRE GUIDO GILDEA</t>
  </si>
  <si>
    <t>16 DE AG PADRE GUIDO GILDEA</t>
  </si>
  <si>
    <t>03281</t>
  </si>
  <si>
    <t>MERCEDES CONSUELO MATOS</t>
  </si>
  <si>
    <t>16 DE AG MERCEDES CONSUELO MATOS</t>
  </si>
  <si>
    <t>03280</t>
  </si>
  <si>
    <t>FRANCISCO DEL ROSARIO SANCHEZ</t>
  </si>
  <si>
    <t>AVE. IND FRANCISCO DEL ROSARIO SANCHEZ</t>
  </si>
  <si>
    <t>08210</t>
  </si>
  <si>
    <t>VALLEJUELO (ZONA URBANA)</t>
  </si>
  <si>
    <t>LOS PINOS</t>
  </si>
  <si>
    <t>VALLE JUELO</t>
  </si>
  <si>
    <t>03498</t>
  </si>
  <si>
    <t>ANACAONA</t>
  </si>
  <si>
    <t>LAS CLAVELLINAS</t>
  </si>
  <si>
    <t>DUARTE # ANACAONA</t>
  </si>
  <si>
    <t>10064</t>
  </si>
  <si>
    <t>SAN ANDRES</t>
  </si>
  <si>
    <t>C/ 27 DE FEBREO</t>
  </si>
  <si>
    <t>03502</t>
  </si>
  <si>
    <t>CAÑAFISTOL</t>
  </si>
  <si>
    <t>LOS FUNDOS</t>
  </si>
  <si>
    <t>CAÑAFIST CAÑAFISTOL</t>
  </si>
  <si>
    <t>03420</t>
  </si>
  <si>
    <t>AUDELENCIA BRITO BELTRES</t>
  </si>
  <si>
    <t>0206 - SAN JUAN OESTE</t>
  </si>
  <si>
    <t>CAÑAFÍSTOL</t>
  </si>
  <si>
    <t>EL COCO</t>
  </si>
  <si>
    <t>03532</t>
  </si>
  <si>
    <t>SABANA DE LOS DELGADOS</t>
  </si>
  <si>
    <t>CARRETER SABANA DE LOS DELGADOS</t>
  </si>
  <si>
    <t>03312</t>
  </si>
  <si>
    <t>ESCUELA PRIMARIA RURAL CARPINTERO</t>
  </si>
  <si>
    <t>CARPINTERO</t>
  </si>
  <si>
    <t>SABANETA (D. M.)</t>
  </si>
  <si>
    <t>CARPINTE CARPINTERO</t>
  </si>
  <si>
    <t>14385</t>
  </si>
  <si>
    <t>TERESA MERAN SANCHEZ</t>
  </si>
  <si>
    <t>03293</t>
  </si>
  <si>
    <t>ENEALIO DE LA ROSA CUELLO</t>
  </si>
  <si>
    <t>CHALONA</t>
  </si>
  <si>
    <t>CHALONA ABAJO</t>
  </si>
  <si>
    <t>CHALONA  CHALONA</t>
  </si>
  <si>
    <t>03287</t>
  </si>
  <si>
    <t>PROF. MARIA DOLORES DINI C.</t>
  </si>
  <si>
    <t>LAS DOS ZANJAS</t>
  </si>
  <si>
    <t>DOS ZANZ DOS ZANJAS, LAS</t>
  </si>
  <si>
    <t>03291</t>
  </si>
  <si>
    <t>JOSE ALTAGRACIA SANCHEZ</t>
  </si>
  <si>
    <t>BARRANCA</t>
  </si>
  <si>
    <t>BARRANCA BARRANCA</t>
  </si>
  <si>
    <t>08231</t>
  </si>
  <si>
    <t>FUNDOS, LOS</t>
  </si>
  <si>
    <t>LOS FUND FUNDOS, LOS</t>
  </si>
  <si>
    <t>08153</t>
  </si>
  <si>
    <t>LICEO ENEMENCIO ADAMES (BARRANCA)</t>
  </si>
  <si>
    <t>03307</t>
  </si>
  <si>
    <t xml:space="preserve">JULIAN VARGAS </t>
  </si>
  <si>
    <t>EL AROMAL</t>
  </si>
  <si>
    <t>CARRET.  AROMAL, EL</t>
  </si>
  <si>
    <t>03292</t>
  </si>
  <si>
    <t xml:space="preserve"> MAGUEYAL</t>
  </si>
  <si>
    <t>MAGUEYAL O EL CAOBAL</t>
  </si>
  <si>
    <t>CARRET.  MAGUEYAL</t>
  </si>
  <si>
    <t>03416</t>
  </si>
  <si>
    <t xml:space="preserve">LUIS EMILIO CORDERO BATISTA </t>
  </si>
  <si>
    <t>CORBANAL</t>
  </si>
  <si>
    <t>JÍNOVA (D. M.)</t>
  </si>
  <si>
    <t>CORBANAL CORBANAL</t>
  </si>
  <si>
    <t>03422</t>
  </si>
  <si>
    <t>JUAN BAUTISTA SANCHEZ</t>
  </si>
  <si>
    <t>DORMIDERO</t>
  </si>
  <si>
    <t>LAS MAGUANAS-HATO NUEVO (D. M.)</t>
  </si>
  <si>
    <t>DORMIDER DORMIDERO</t>
  </si>
  <si>
    <t>03306</t>
  </si>
  <si>
    <t>HATO DEL PADRE (D. M.)</t>
  </si>
  <si>
    <t>CORBANO, CORBANO, EL</t>
  </si>
  <si>
    <t>03301</t>
  </si>
  <si>
    <t xml:space="preserve">PROSPERO VILLEGAS </t>
  </si>
  <si>
    <t>03320</t>
  </si>
  <si>
    <t>LEONIDAS CASTILLO LA ISLETA</t>
  </si>
  <si>
    <t>EL CERRITO</t>
  </si>
  <si>
    <t>LA JAGUA (D. M.)</t>
  </si>
  <si>
    <t>LA ISLETA</t>
  </si>
  <si>
    <t>ISLETA,  ISLETA, LA</t>
  </si>
  <si>
    <t>03290</t>
  </si>
  <si>
    <t>LOS RINCONES DE LA JAGUA</t>
  </si>
  <si>
    <t>EL HATICO</t>
  </si>
  <si>
    <t>LOS RINCONES</t>
  </si>
  <si>
    <t>RINCONES RINCONES DE LA JAGUA</t>
  </si>
  <si>
    <t>03319</t>
  </si>
  <si>
    <t>HATICO DEL GUANAL</t>
  </si>
  <si>
    <t>HATICO,  HATICO DEL GUANAL</t>
  </si>
  <si>
    <t>08160</t>
  </si>
  <si>
    <t>LICEO  EL HATICO</t>
  </si>
  <si>
    <t>03317</t>
  </si>
  <si>
    <t>JOSE INOCENCIO FAMILIA A GUAYABO</t>
  </si>
  <si>
    <t>GUAYABO DULCE</t>
  </si>
  <si>
    <t>GUAYABO  GUAYABO DULCE</t>
  </si>
  <si>
    <t>03316</t>
  </si>
  <si>
    <t>DENNY AQUINO HERRERA</t>
  </si>
  <si>
    <t>HATO DEL PADRE (ZONA URBANA)</t>
  </si>
  <si>
    <t>HATO DEL PADRE</t>
  </si>
  <si>
    <t>CARR. HATO DEL PADRE, EL CORBANO</t>
  </si>
  <si>
    <t>15613</t>
  </si>
  <si>
    <t>LICEO EMILIO PRUD HOMME</t>
  </si>
  <si>
    <t>08217</t>
  </si>
  <si>
    <t>LICEO HATO DEL PADRE</t>
  </si>
  <si>
    <t>HATO DEL HATO DEL PADRE</t>
  </si>
  <si>
    <t>03303</t>
  </si>
  <si>
    <t xml:space="preserve">PROF.  ALEJANDRO DE LOS SANTOS P. </t>
  </si>
  <si>
    <t>03509</t>
  </si>
  <si>
    <t>ERNESTO CAAMAÑO</t>
  </si>
  <si>
    <t>MAGUANA AL MEDIO</t>
  </si>
  <si>
    <t>MAGUANA  MAGUANA EN MEDIO</t>
  </si>
  <si>
    <t>03310</t>
  </si>
  <si>
    <t>PROF. JOSE ALTAGRACIA MATEO L.</t>
  </si>
  <si>
    <t>MAGUANA ARRIBA</t>
  </si>
  <si>
    <t>MAGUANA  MAGUANA ARRIBA</t>
  </si>
  <si>
    <t>03313</t>
  </si>
  <si>
    <t>HECTOR FRANCISCO LOPEZ</t>
  </si>
  <si>
    <t>HATO NUE HATO NUEVO</t>
  </si>
  <si>
    <t>03311</t>
  </si>
  <si>
    <t xml:space="preserve">MARINO MEDINA </t>
  </si>
  <si>
    <t>LA CANA DE HATO NUEVO</t>
  </si>
  <si>
    <t>CANA, LA CANA, LA</t>
  </si>
  <si>
    <t>15125</t>
  </si>
  <si>
    <t>PEDRO FRANCISCO BONO</t>
  </si>
  <si>
    <t>CARR. SAN JUAN JINOVA</t>
  </si>
  <si>
    <t>03279</t>
  </si>
  <si>
    <t xml:space="preserve">HIGUERITO RURAL </t>
  </si>
  <si>
    <t>HIGUERIT HIGUERITO</t>
  </si>
  <si>
    <t>08224</t>
  </si>
  <si>
    <t>JINOVA</t>
  </si>
  <si>
    <t>JÍNOVA</t>
  </si>
  <si>
    <t>JÍNOVA ABAJO</t>
  </si>
  <si>
    <t>JINOVA A JINOVA</t>
  </si>
  <si>
    <t>08192</t>
  </si>
  <si>
    <t>LICEO PROFESOR RUIZ MORDAN</t>
  </si>
  <si>
    <t>LAS CABIRMAS</t>
  </si>
  <si>
    <t>03418</t>
  </si>
  <si>
    <t>CENTRO EDUCATIVO PROF. LUIS MORDAN</t>
  </si>
  <si>
    <t>Guazumal GUAZUMAL</t>
  </si>
  <si>
    <t>03421</t>
  </si>
  <si>
    <t>COLONIA ANACAONA</t>
  </si>
  <si>
    <t>JUAN DE HERRERA</t>
  </si>
  <si>
    <t>CORRAL DE LOS INDIOS</t>
  </si>
  <si>
    <t>CORRAL D COLONIA ANACAONA</t>
  </si>
  <si>
    <t>03414</t>
  </si>
  <si>
    <t xml:space="preserve">LEONIDAS DEL CARMEN SANCHEZ </t>
  </si>
  <si>
    <t>JUAN DE HERRERA (ZONA URBANA)</t>
  </si>
  <si>
    <t>DUARTE # LEONIDAS DEL CARMEN SANCHEZ - JUAN DE HERRERA</t>
  </si>
  <si>
    <t>03512</t>
  </si>
  <si>
    <t>LA RUBIA</t>
  </si>
  <si>
    <t>ENSANCHE LA RUBIA</t>
  </si>
  <si>
    <t>RUBIA, L RUBIA, LA</t>
  </si>
  <si>
    <t>03345</t>
  </si>
  <si>
    <t>NICOLAS SANCHEZ</t>
  </si>
  <si>
    <t>LA CEIBA</t>
  </si>
  <si>
    <t>PEDRO CORTO (D. M.)</t>
  </si>
  <si>
    <t>CEIBA, L CEIBA, LA</t>
  </si>
  <si>
    <t>03302</t>
  </si>
  <si>
    <t xml:space="preserve"> LA HIGUERA</t>
  </si>
  <si>
    <t>LA HIGUERA</t>
  </si>
  <si>
    <t>HIGUERA, HIGUERA, LA</t>
  </si>
  <si>
    <t>08238</t>
  </si>
  <si>
    <t>RAMON MARIA MATEO LEDESMA</t>
  </si>
  <si>
    <t>LA JAGUA (ZONA URBANA)</t>
  </si>
  <si>
    <t>DISTRITO TEVECENTRO RAMON MARIA MATEO LEDESMA</t>
  </si>
  <si>
    <t>03318</t>
  </si>
  <si>
    <t>ALEJANDRO BAEZ</t>
  </si>
  <si>
    <t>03330</t>
  </si>
  <si>
    <t>ESCUELA MARIAMERCEDES MEDINA</t>
  </si>
  <si>
    <t>LAS CHARCAS DE MARÍA NOVA (ZONA URBANA)</t>
  </si>
  <si>
    <t>LAS CHARCAS DE MARÍA NOVA (D. M.)</t>
  </si>
  <si>
    <t>LAS CHARCAS DE MARÍA NOVA</t>
  </si>
  <si>
    <t>CHARCAS  CHARCAS DE MARIA NOVA, LAS</t>
  </si>
  <si>
    <t>08230</t>
  </si>
  <si>
    <t>CLUB ROTARIO MAGUANA</t>
  </si>
  <si>
    <t>ENTRADA  CLUB ROTARIO MAGUANA</t>
  </si>
  <si>
    <t>08164</t>
  </si>
  <si>
    <t xml:space="preserve">PROF. CELESTE AURORA MATEO </t>
  </si>
  <si>
    <t>LAS MAGUANAS-HATO NUEVO (ZONA URBANA)</t>
  </si>
  <si>
    <t>MAGUANA ABAJO</t>
  </si>
  <si>
    <t>03332</t>
  </si>
  <si>
    <t>LOMA DE BABOR</t>
  </si>
  <si>
    <t>LOMA DE  LOMA DE BABOR</t>
  </si>
  <si>
    <t>03348</t>
  </si>
  <si>
    <t>BABOR</t>
  </si>
  <si>
    <t>BABOR    BABOR</t>
  </si>
  <si>
    <t>03314</t>
  </si>
  <si>
    <t>CALLE PRINCIPAL, LOS ARROYOS</t>
  </si>
  <si>
    <t>03367</t>
  </si>
  <si>
    <t xml:space="preserve">FELICITA RAMIREZ </t>
  </si>
  <si>
    <t>LOS GAJITOS</t>
  </si>
  <si>
    <t>LOS INGÉNITOS</t>
  </si>
  <si>
    <t>INGENITO INGENITO, EL</t>
  </si>
  <si>
    <t>03364</t>
  </si>
  <si>
    <t>YAYAL, EL</t>
  </si>
  <si>
    <t>EL YAYAL</t>
  </si>
  <si>
    <t>YAYAL, E YAYAL, EL</t>
  </si>
  <si>
    <t>03431</t>
  </si>
  <si>
    <t>ALEJANDRO CORDERO</t>
  </si>
  <si>
    <t>LOS MONTONES</t>
  </si>
  <si>
    <t>LOMA VERDE</t>
  </si>
  <si>
    <t>LOMA VER LOMA VERDE</t>
  </si>
  <si>
    <t>03432</t>
  </si>
  <si>
    <t>RAQUEL AMADOR RAMIREZ</t>
  </si>
  <si>
    <t>MONTONES MONTONES, LOS</t>
  </si>
  <si>
    <t>03333</t>
  </si>
  <si>
    <t>DESIDERIO MORILLO OGANDO</t>
  </si>
  <si>
    <t>MABRIGIDA</t>
  </si>
  <si>
    <t>MABRIGID MABRIGIDA</t>
  </si>
  <si>
    <t>03417</t>
  </si>
  <si>
    <t xml:space="preserve">GUMERSINDRO VALENZUELA </t>
  </si>
  <si>
    <t>PASATIEMPO</t>
  </si>
  <si>
    <t>PASATIEMPO ARRIBA</t>
  </si>
  <si>
    <t>PASATIEM PASATIEMPO</t>
  </si>
  <si>
    <t>03522</t>
  </si>
  <si>
    <t>LOS SANTILES</t>
  </si>
  <si>
    <t>LOS SANT SANTILES, LOS</t>
  </si>
  <si>
    <t>03308</t>
  </si>
  <si>
    <t>JORGE DIAZ BELLO</t>
  </si>
  <si>
    <t>PEDRO CORTO</t>
  </si>
  <si>
    <t>LA URCA</t>
  </si>
  <si>
    <t>URCA, KI URQUITA, LA</t>
  </si>
  <si>
    <t>03343</t>
  </si>
  <si>
    <t>ADRIANA MARIA GUILLU VIUDA SUAZO</t>
  </si>
  <si>
    <t>PEDRO SÁNCHEZ</t>
  </si>
  <si>
    <t>CARR. PEDRO CORTO, LAS MATAS FALFAN</t>
  </si>
  <si>
    <t>03346</t>
  </si>
  <si>
    <t>COLUMNA ARRIBA</t>
  </si>
  <si>
    <t>COLUMNA  COLUMNA ARRIBA</t>
  </si>
  <si>
    <t>08166</t>
  </si>
  <si>
    <t>IDALIANA RODRIGUEZ JOVAYAL</t>
  </si>
  <si>
    <t>JOVAYAL</t>
  </si>
  <si>
    <t>JOVAYAL  JOBAYAL</t>
  </si>
  <si>
    <t>08165</t>
  </si>
  <si>
    <t>PEDRO CORTO (ZONA URBANA)</t>
  </si>
  <si>
    <t>03347</t>
  </si>
  <si>
    <t>PUNTA CAÑA</t>
  </si>
  <si>
    <t>PUNTA CA PUNTA CAÑA</t>
  </si>
  <si>
    <t>08167</t>
  </si>
  <si>
    <t>TV CENTRO PUNTA CAÑA</t>
  </si>
  <si>
    <t>03360</t>
  </si>
  <si>
    <t>EL PALERO</t>
  </si>
  <si>
    <t>RÍO ARRIBA DEL NORTE</t>
  </si>
  <si>
    <t>PALERO,  PALERO, EL</t>
  </si>
  <si>
    <t>03369</t>
  </si>
  <si>
    <t>SAN VICENTE Y LAS GRANADINAS</t>
  </si>
  <si>
    <t>SABANETA (ZONA URBANA)</t>
  </si>
  <si>
    <t>SABANETA O CENTRO DEL PUEBLO</t>
  </si>
  <si>
    <t>SABANETA SAN VICENTE Y LAS GRANADINAS</t>
  </si>
  <si>
    <t>03365</t>
  </si>
  <si>
    <t>PEDRO DEL CARMEN SANCHEZ PROF. - HOYO PRIETO</t>
  </si>
  <si>
    <t>-</t>
  </si>
  <si>
    <t>03530</t>
  </si>
  <si>
    <t>JUSTINA DE LEON M.</t>
  </si>
  <si>
    <t>CÓRBANO SUR</t>
  </si>
  <si>
    <t>CARRETER PERPETUO SOCORRO</t>
  </si>
  <si>
    <t>13351</t>
  </si>
  <si>
    <t>SAN MIGUEL FE Y ALEGRIA</t>
  </si>
  <si>
    <t>VILLA LIBERACIÓN O CAMPO DE AVIACIÓN</t>
  </si>
  <si>
    <t>03284</t>
  </si>
  <si>
    <t>JUANA MARIA VARGAS, PROF.  - LAS CABIRMA</t>
  </si>
  <si>
    <t>VILLA ES CABIRMA, LA</t>
  </si>
  <si>
    <t>14210</t>
  </si>
  <si>
    <t>HILARIO PUELLO BATISTA</t>
  </si>
  <si>
    <t>YAYAS, LAS</t>
  </si>
  <si>
    <t>01211</t>
  </si>
  <si>
    <t>ANICETO MARTINEZ</t>
  </si>
  <si>
    <t>0207 - HONDO VALLE</t>
  </si>
  <si>
    <t>ANICETO MARTÍNEZ</t>
  </si>
  <si>
    <t>HONDO VALLE</t>
  </si>
  <si>
    <t>ANICETO  ANICETO MARTINEZ</t>
  </si>
  <si>
    <t>01209</t>
  </si>
  <si>
    <t>GENERAL FERNANDO TAVERAS - CAÑADA DE MIGUEL</t>
  </si>
  <si>
    <t>CAÑADA DE MIGUEL</t>
  </si>
  <si>
    <t>CAÑADA D GENERAL FERNANDO TAVERAS - CAÑADA DE MIGUEL</t>
  </si>
  <si>
    <t>06729</t>
  </si>
  <si>
    <t>NUESTRA SEÑORA DEL ROSARIO DE FATIMA</t>
  </si>
  <si>
    <t>HONDO VALLE (ZONA URBANA)</t>
  </si>
  <si>
    <t>LOS MAJAOS</t>
  </si>
  <si>
    <t>C/ SANCH NUESTRA SEÑORA DEL ROSARIO DE FATIMA</t>
  </si>
  <si>
    <t>06734</t>
  </si>
  <si>
    <t>JUAN SANTIAGO</t>
  </si>
  <si>
    <t>LA TINAJA</t>
  </si>
  <si>
    <t>juan santiago</t>
  </si>
  <si>
    <t>01227</t>
  </si>
  <si>
    <t>MARIA TRINIDAD SANCHEZ - JUAN SANTIAGO</t>
  </si>
  <si>
    <t>JUAN SAN MARIA TRINIDAD SANCHEZ - JUAN SANTIAGO</t>
  </si>
  <si>
    <t>01229</t>
  </si>
  <si>
    <t>ENRIQUILLO - CANADA DEL BARRERO</t>
  </si>
  <si>
    <t>CAÑADA DEL BARRERO</t>
  </si>
  <si>
    <t>CAÑADA D ENRIQUILLO - CAÑADA DEL BARRERO</t>
  </si>
  <si>
    <t>01230</t>
  </si>
  <si>
    <t>GENERAL ANTONIODUVERGÉ</t>
  </si>
  <si>
    <t>TINAJA,  GENERAL ANTONIO DUVERGE - LA TINAJA</t>
  </si>
  <si>
    <t>01228</t>
  </si>
  <si>
    <t>JUAN BOSCH PROF.-SABANA CHEN</t>
  </si>
  <si>
    <t>SABANA DE CHEN</t>
  </si>
  <si>
    <t>SABANA D JUAN BOSCH PROF. - SABANA DE CHEN</t>
  </si>
  <si>
    <t>01257</t>
  </si>
  <si>
    <t>EFIGENIO  ENCARNACIÓN MORILLO - LA ZAHONADA</t>
  </si>
  <si>
    <t>LA SAHONADA</t>
  </si>
  <si>
    <t>RANCHO DE LA GUARDIA (D. M.)</t>
  </si>
  <si>
    <t>SAJONADA EFIGENIO  ENCARNACIÓN MORILLO - LA ZAHONADA</t>
  </si>
  <si>
    <t>01266</t>
  </si>
  <si>
    <t>FELIX MARIA MORILLO MONTERO- PRIMER RANCHO</t>
  </si>
  <si>
    <t>LOS GUINEOS</t>
  </si>
  <si>
    <t>PRIMER RANCHO ARRIBA</t>
  </si>
  <si>
    <t>LOS GUIN FELIX MARIA MORILLO MONTERO - PRIMER RANCHO</t>
  </si>
  <si>
    <t>01212</t>
  </si>
  <si>
    <t>PEDRO MONTERO  MORILLO - LOS GUINEOS</t>
  </si>
  <si>
    <t>GUINEOS, PEDRO MONTERO  MORILLO - LOS GUINEOS</t>
  </si>
  <si>
    <t>01235</t>
  </si>
  <si>
    <t>SALOME UREÑA DE HENRIQUEZ PROF. - MONTE MAYOR</t>
  </si>
  <si>
    <t>MONTE MAYOR</t>
  </si>
  <si>
    <t>MONTE MAYOR O CERRO MICO</t>
  </si>
  <si>
    <t>MONTE MA SALOME UREÑA DE HENRIQUEZ PROF. - MONTE MAYOR</t>
  </si>
  <si>
    <t>01214</t>
  </si>
  <si>
    <t>JOAQUIN AMPARO BALAGUER RICARDO DR. - GAJO DEL GA</t>
  </si>
  <si>
    <t>RANCHO DE LA GUARDIA</t>
  </si>
  <si>
    <t>GAJO DEL GACHO</t>
  </si>
  <si>
    <t>GAJO DEL JOAQUIN AMPARO BALAGUER RICARDO DR. - GAJO DEL GA</t>
  </si>
  <si>
    <t>06730</t>
  </si>
  <si>
    <t>LICEO PROF. LIBORIO ENCARNACION MARCELO</t>
  </si>
  <si>
    <t>RANCHO DE LA GUARDIA (ZONA URBANA)</t>
  </si>
  <si>
    <t>Calle el Pedregal, Rancho de la Guardia, Hondo Valle, Elias Piña</t>
  </si>
  <si>
    <t>01213</t>
  </si>
  <si>
    <t>DULCE MARIA FELIZ PROF. - RANCHO DE LA GUARDIA</t>
  </si>
  <si>
    <t>RANCHO D DULCE MARIA FELIZ PROF. - RANCHO DE LA GUARDIA</t>
  </si>
  <si>
    <t>01217</t>
  </si>
  <si>
    <t>GENERAL JOSE JOAQUIN PUELLO - LOS BOTADOS</t>
  </si>
  <si>
    <t>RANCHO DE PEDRO</t>
  </si>
  <si>
    <t>LOS BOTADOS</t>
  </si>
  <si>
    <t>BOTADOS, JOSE JOAQUIN PUELLO - LOS BOTADOS</t>
  </si>
  <si>
    <t>01215</t>
  </si>
  <si>
    <t>JOSE FRANCISCO PEÑA GOMEZ DR. -  LOS JAGUEYES</t>
  </si>
  <si>
    <t>LOS JAQUELLES</t>
  </si>
  <si>
    <t>JAQUELLE JOSE FRANCISCO PEÑA GOMEZ DR. -  LOS JAGUEYES</t>
  </si>
  <si>
    <t>01218</t>
  </si>
  <si>
    <t>FRANCISCO ALBERTO CAAMAÑO DEÑO - LOS  GUAYABOS</t>
  </si>
  <si>
    <t>LOS GUAYABOS</t>
  </si>
  <si>
    <t>GUAYABOS FRANCISCO ALBERTO CAAMAÑO DEÑO - LOS  GUAYABOS</t>
  </si>
  <si>
    <t>01232</t>
  </si>
  <si>
    <t>EUGENIO MARIA DE HOSTOS - SABANA DE LA LOMA</t>
  </si>
  <si>
    <t>SABANA DE LA LOMA</t>
  </si>
  <si>
    <t>SABANA D EUGENIO MARIA DE HOSTOS - SABANA DE LA LOMA</t>
  </si>
  <si>
    <t>02374</t>
  </si>
  <si>
    <t>LA MONTERIA</t>
  </si>
  <si>
    <t>03 - AZUA</t>
  </si>
  <si>
    <t>0304 - BANI</t>
  </si>
  <si>
    <t>AZUA</t>
  </si>
  <si>
    <t>PERAVIA</t>
  </si>
  <si>
    <t>LA MONTERÍA</t>
  </si>
  <si>
    <t>BANÍ</t>
  </si>
  <si>
    <t>MONTERIA MONTERIA, LA</t>
  </si>
  <si>
    <t>02375</t>
  </si>
  <si>
    <t>LOS YAGUARIZOS</t>
  </si>
  <si>
    <t>YAGUARIZ YAGUARIZOS, LOS</t>
  </si>
  <si>
    <t>02393</t>
  </si>
  <si>
    <t>VILLA GUERA</t>
  </si>
  <si>
    <t>VILLA GÜERA</t>
  </si>
  <si>
    <t>VILLA GU VILLA GUERA</t>
  </si>
  <si>
    <t>02376</t>
  </si>
  <si>
    <t>MILAGROS ALTAGRACIA MELO - LAS SALINAS PUERTO  HERMOSO</t>
  </si>
  <si>
    <t>LAS CALDERAS</t>
  </si>
  <si>
    <t>SALINAS, SALINAS PUERTO HERMOSO, LAS</t>
  </si>
  <si>
    <t>02377</t>
  </si>
  <si>
    <t>PEDRO JOSE A. BLANDINO SOTO - CALDERAS</t>
  </si>
  <si>
    <t>CALDERAS PEDRO JOSE A. BLANDINO SOTO</t>
  </si>
  <si>
    <t>07515</t>
  </si>
  <si>
    <t>JUAN ISMAEL ZAPATA NIVAR - QUIJA QUIETA</t>
  </si>
  <si>
    <t>QUIJA QUIETA</t>
  </si>
  <si>
    <t>MATANZAS (D. M.)</t>
  </si>
  <si>
    <t>QUIJADA  QUIJA QUIETA</t>
  </si>
  <si>
    <t>00459</t>
  </si>
  <si>
    <t>JOSE NUÑEZ DE CACERES</t>
  </si>
  <si>
    <t>0301 - AZUA</t>
  </si>
  <si>
    <t xml:space="preserve">RURAL </t>
  </si>
  <si>
    <t>JEE-RURAL</t>
  </si>
  <si>
    <t>HATILLO</t>
  </si>
  <si>
    <t>LAS CHARCAS</t>
  </si>
  <si>
    <t>HATILLO  JOSE NUÑEZ DE CACERES</t>
  </si>
  <si>
    <t>06380</t>
  </si>
  <si>
    <t>LICEO SANTA TERESA DE JESUS</t>
  </si>
  <si>
    <t>PROYECTO 4</t>
  </si>
  <si>
    <t>PROYECTO 4 (D.M.)</t>
  </si>
  <si>
    <t>C/ CARMELITA</t>
  </si>
  <si>
    <t>00533</t>
  </si>
  <si>
    <t>PROYECTO D-1 GANADERO - ISURA/JUAN CARLOS PEÑA REYES.</t>
  </si>
  <si>
    <t>GANADERO (ZONA URBANA)</t>
  </si>
  <si>
    <t>GANADERO (D.M.)</t>
  </si>
  <si>
    <t>GANADERO VIEJO</t>
  </si>
  <si>
    <t>CAMBIO DE NOMBRE ANT. PROYECTO PROYECTO D-1 GANADERO - ISURA</t>
  </si>
  <si>
    <t>00451</t>
  </si>
  <si>
    <t>ALTAGRACIA BENITEZ</t>
  </si>
  <si>
    <t>LAS BARÍAS-LA ESTANCIA (ZONA URBANA)</t>
  </si>
  <si>
    <t>LAS BARÍAS-LA ESTANCIA (D.M.)</t>
  </si>
  <si>
    <t>PRINCIPA ALTAGRACIA BENITEZ</t>
  </si>
  <si>
    <t>02407</t>
  </si>
  <si>
    <t>PROF. RAMONA LIRIANO HERNANDEZ</t>
  </si>
  <si>
    <t>0303 - SAN JOSE DE OCOA</t>
  </si>
  <si>
    <t>SAN JOSE DE OCOA</t>
  </si>
  <si>
    <t>SAN JOSÉ DE OCOA (ZONA URBANA)</t>
  </si>
  <si>
    <t>SAN JOSÉ DE OCOA</t>
  </si>
  <si>
    <t>LA COLINA</t>
  </si>
  <si>
    <t>BARRIO SAN ANTONIO</t>
  </si>
  <si>
    <t>02408</t>
  </si>
  <si>
    <t xml:space="preserve">EDUCACIÓN ESPECIAL JOSÉ FRANCISCO MATEO </t>
  </si>
  <si>
    <t>EZEQUIEL EDUCACIÓN ESPECIAL JOSÉ FRANCISCO MATEO - PROFESOR</t>
  </si>
  <si>
    <t>14508</t>
  </si>
  <si>
    <t>NA</t>
  </si>
  <si>
    <t>02398</t>
  </si>
  <si>
    <t>PERAVIA/ PROF. MARINO ENRIQUE BAEZ</t>
  </si>
  <si>
    <t>FUNDACIÓN DE PERAVIA</t>
  </si>
  <si>
    <t>PERAVIA  PERAVIA</t>
  </si>
  <si>
    <t>02395</t>
  </si>
  <si>
    <t>VITALINA GUERRERO PIMENTEL/ BOCA CANASTA</t>
  </si>
  <si>
    <t>BOCA CANASTA</t>
  </si>
  <si>
    <t>DUARTE # BOCA CANASTA</t>
  </si>
  <si>
    <t>02357</t>
  </si>
  <si>
    <t>MANUEL EMILIO PEÑA - EL FUNDO</t>
  </si>
  <si>
    <t>BANÍ (ZONA URBANA)</t>
  </si>
  <si>
    <t>EL FUNDO</t>
  </si>
  <si>
    <t>FUNDO, E FUNDO, EL</t>
  </si>
  <si>
    <t>14218</t>
  </si>
  <si>
    <t>CRUZ MARIA MATOS DE VALDEZ</t>
  </si>
  <si>
    <t>0305 - NIZAO</t>
  </si>
  <si>
    <t>NIZAO (ZONA URBANA)</t>
  </si>
  <si>
    <t>NIZAO</t>
  </si>
  <si>
    <t>00438</t>
  </si>
  <si>
    <t>LOS TRAMOJOS</t>
  </si>
  <si>
    <t>CLAVELLINA (D.M.)</t>
  </si>
  <si>
    <t>TRAMOJOS TRAMOJOS, LOS</t>
  </si>
  <si>
    <t>14247</t>
  </si>
  <si>
    <t>LICEO MARTINA FELIZ - FINCA 6</t>
  </si>
  <si>
    <t>AZUA DE COMPOSTELA (ZONA URBANA)</t>
  </si>
  <si>
    <t>MEJORAMIENTO SOCIAL</t>
  </si>
  <si>
    <t>02404</t>
  </si>
  <si>
    <t>GUALEY</t>
  </si>
  <si>
    <t>PIZARRETE (D. M.)</t>
  </si>
  <si>
    <t>GUALEY   GUALEY</t>
  </si>
  <si>
    <t>07478</t>
  </si>
  <si>
    <t>SAN FELIPE NERI FE Y ALEGRIA</t>
  </si>
  <si>
    <t>PIZARRETE (ZONA URBANA)</t>
  </si>
  <si>
    <t>CALLE PRINCIPAL, PIZARRETE</t>
  </si>
  <si>
    <t>07466</t>
  </si>
  <si>
    <t>PROFESOR JUAN EMILIO  BOSCH GAVINO</t>
  </si>
  <si>
    <t>RÍO ARRIBA</t>
  </si>
  <si>
    <t>RIO ARRIBA</t>
  </si>
  <si>
    <t>15624</t>
  </si>
  <si>
    <t>PROF. ASELA FAUSTINO FUENTES</t>
  </si>
  <si>
    <t>DON GREGORIO</t>
  </si>
  <si>
    <t>C/ MAXIMO GOMEZ, EN DON GREGORI NIZA</t>
  </si>
  <si>
    <t>02401</t>
  </si>
  <si>
    <t>ALIRO PAULINO</t>
  </si>
  <si>
    <t>FRANCISC ALIRO PAULINO</t>
  </si>
  <si>
    <t>14241</t>
  </si>
  <si>
    <t>LICEO SANTANA/LICEO PROFESOR DOMINGO GONZALEZ</t>
  </si>
  <si>
    <t>SANTANA (ZONA URBANA)</t>
  </si>
  <si>
    <t>SANTANA (D. M.)</t>
  </si>
  <si>
    <t>SANTANA ARRIBA</t>
  </si>
  <si>
    <t>02399</t>
  </si>
  <si>
    <t>FUNDACION DE PERAVIA</t>
  </si>
  <si>
    <t>FUNDACIO FUNDACION DE PERAVIA</t>
  </si>
  <si>
    <t>14738</t>
  </si>
  <si>
    <t>MARIANA MIRIAM SUAZO</t>
  </si>
  <si>
    <t>PAYA (ZONA URBANA)</t>
  </si>
  <si>
    <t>PAYA (D. M.)</t>
  </si>
  <si>
    <t>PAYA EN MEDIO</t>
  </si>
  <si>
    <t>C/ PROLONGACIÓN CANELA MOTA, BARRIO LA BERMA DE PAYA</t>
  </si>
  <si>
    <t>18.268611</t>
  </si>
  <si>
    <t>02363</t>
  </si>
  <si>
    <t>HONDURAS</t>
  </si>
  <si>
    <t>EL EMBALSADERO O SABANA ROBLE</t>
  </si>
  <si>
    <t>02366</t>
  </si>
  <si>
    <t>HONDURAS - EMI</t>
  </si>
  <si>
    <t>02367</t>
  </si>
  <si>
    <t>EL MATADERO</t>
  </si>
  <si>
    <t>MATADERO MATADERO, EL</t>
  </si>
  <si>
    <t>02492</t>
  </si>
  <si>
    <t>PROF. IIDALINA GUERRERO - MATANZAS</t>
  </si>
  <si>
    <t>MATANZAS (ZONA URBANA)</t>
  </si>
  <si>
    <t>MATANZAS ARRIBA</t>
  </si>
  <si>
    <t>SALOMON  IDALINA GUERRERO PROF- MATANZAS</t>
  </si>
  <si>
    <t>02493</t>
  </si>
  <si>
    <t>RAMON REINOSO MEDINA - EL LETRERO</t>
  </si>
  <si>
    <t>LOS TUMBAOS</t>
  </si>
  <si>
    <t>EL LETRERO, AL LADO DEL PLAY</t>
  </si>
  <si>
    <t>14474</t>
  </si>
  <si>
    <t>RAFAEL CROUSSET</t>
  </si>
  <si>
    <t>ANA LUCILA II</t>
  </si>
  <si>
    <t>SALIDA DE MATANZAS</t>
  </si>
  <si>
    <t>00534</t>
  </si>
  <si>
    <t>FINCA # 6</t>
  </si>
  <si>
    <t>DOÑA EMMA BALAGUER VIUDA VALLEJO (ZONA URBANA)</t>
  </si>
  <si>
    <t>DOÑA EMMA BALAGUER VIUDA VALLEJO (D.M.)</t>
  </si>
  <si>
    <t>DOÑA EMMA BALAGUER VIUDA VALLEJO</t>
  </si>
  <si>
    <t>MARIA MO FINCA # 6</t>
  </si>
  <si>
    <t>00449</t>
  </si>
  <si>
    <t>LA CEIBA/REYNALDO DEL CARMEN GARCIA</t>
  </si>
  <si>
    <t>LA CEIBA VIEJA</t>
  </si>
  <si>
    <t>ALTAGRAC CEIBA, LA</t>
  </si>
  <si>
    <t>02412</t>
  </si>
  <si>
    <t>EL PINAR (ZONA URBANA)</t>
  </si>
  <si>
    <t>EL PINAR (D. M.)</t>
  </si>
  <si>
    <t>PINAR, E PINAR, EL</t>
  </si>
  <si>
    <t>07489</t>
  </si>
  <si>
    <t>LICEO TV-CENTRO EL PINAL</t>
  </si>
  <si>
    <t>07482</t>
  </si>
  <si>
    <t>LICEO TECNICO JOSE NUÑEZ DE CACERES</t>
  </si>
  <si>
    <t>AVENIDA CANADÁ</t>
  </si>
  <si>
    <t>AVE. CANADA</t>
  </si>
  <si>
    <t>07483</t>
  </si>
  <si>
    <t>JOSE NUÑEZ DE CASERES</t>
  </si>
  <si>
    <t>02392</t>
  </si>
  <si>
    <t>AMANCIA OBJIO ANDUJAR - RIO ARRIBA</t>
  </si>
  <si>
    <t>RIO ARRI AMANCIA OBJIO ANDUJAR</t>
  </si>
  <si>
    <t>00562</t>
  </si>
  <si>
    <t>ALEJANDRO CABRAL</t>
  </si>
  <si>
    <t>0302 - PADRE DE LAS CASAS</t>
  </si>
  <si>
    <t>GUAYABAL (ZONA URBANA)</t>
  </si>
  <si>
    <t>GUAYABAL ALEJANDRO CABRAL</t>
  </si>
  <si>
    <t>06350</t>
  </si>
  <si>
    <t xml:space="preserve">ANA MARIA ALCANTARA </t>
  </si>
  <si>
    <t>C/ MELLA ANA MARIA ALCANTARA</t>
  </si>
  <si>
    <t>13533</t>
  </si>
  <si>
    <t>CENTRO DE EDUCACION- NUTRICION EMAUS</t>
  </si>
  <si>
    <t>00437</t>
  </si>
  <si>
    <t>CLAVELLINA</t>
  </si>
  <si>
    <t>TERREROS</t>
  </si>
  <si>
    <t>CARRET.  CLAVELLINAS, LAS</t>
  </si>
  <si>
    <t>15388</t>
  </si>
  <si>
    <t>ESC. BASICA PROF. HERMANAS BUCARELLY (ESCUELA BASICA LAS COLINAS)</t>
  </si>
  <si>
    <t>BRISAS DE GUÁZUMA</t>
  </si>
  <si>
    <t>las colinas</t>
  </si>
  <si>
    <t>00530</t>
  </si>
  <si>
    <t>PALMAREJO</t>
  </si>
  <si>
    <t>CARRETER PALMAREJO</t>
  </si>
  <si>
    <t>00557</t>
  </si>
  <si>
    <t>ALTAGRACIA CONCEPCION - EL LIBERTADOR</t>
  </si>
  <si>
    <t>MIGUEL A ALTAGRACIA CONCEPCION - EL LIBERTADOR</t>
  </si>
  <si>
    <t>00541</t>
  </si>
  <si>
    <t>KILOMETRO # 8/ BENITO PUJOLS.</t>
  </si>
  <si>
    <t>LOS JOVILLOS (ZONA URBANA)</t>
  </si>
  <si>
    <t>LOS JOVILLOS (D.M.)</t>
  </si>
  <si>
    <t>LOS JOVILLOS</t>
  </si>
  <si>
    <t>CARRET.  KILOMETRO # 8</t>
  </si>
  <si>
    <t>00448</t>
  </si>
  <si>
    <t>LOS JOVILLOS/ALTAGRACIA MARIA CABRAL</t>
  </si>
  <si>
    <t>TETELO V JOVILLOS, LOS</t>
  </si>
  <si>
    <t>00422</t>
  </si>
  <si>
    <t>LOS CARTONES</t>
  </si>
  <si>
    <t>CALLE LA CARTONES, LOS</t>
  </si>
  <si>
    <t>00457</t>
  </si>
  <si>
    <t>JOHN FITZGERALD KENNEDY</t>
  </si>
  <si>
    <t>LAS CHARCAS (ZONA URBANA)</t>
  </si>
  <si>
    <t>DUARTE # JOHN FITZGERALD KENNEDY</t>
  </si>
  <si>
    <t>14258</t>
  </si>
  <si>
    <t>FRANCISCO DEL ROSARIO SANCHEZ-AZUA 1</t>
  </si>
  <si>
    <t>URBANIZACIÓN QUISQUEYA</t>
  </si>
  <si>
    <t>URB. QUISQUEYA</t>
  </si>
  <si>
    <t>00559</t>
  </si>
  <si>
    <t>SILVESTRE ANTONIO GUZMAN FERNANDEZ -QUISQUELLA</t>
  </si>
  <si>
    <t>BARRIO Q QUISQUEYA II</t>
  </si>
  <si>
    <t>06331</t>
  </si>
  <si>
    <t>CELIDA LUISA PEREZ DE CRESPO</t>
  </si>
  <si>
    <t>VICENTE  CELIDA LUISA PEREZ DE CRESPO</t>
  </si>
  <si>
    <t>14475</t>
  </si>
  <si>
    <t>VILLA SOMBRERO II</t>
  </si>
  <si>
    <t>VILLA SOMBRERO (ZONA URBANA)</t>
  </si>
  <si>
    <t>VILLA SOMBRERO (D. M.)</t>
  </si>
  <si>
    <t>C/ SANCHEZ, VILLA  SOMBRERO</t>
  </si>
  <si>
    <t>15385</t>
  </si>
  <si>
    <t>ESC. BASICA EUGENIO MARIA DE HOSTOS (ESC. BASICA ALTOS DE GUAZUMA) EN  BRISAS DE GUAZUMA</t>
  </si>
  <si>
    <t>guazuma</t>
  </si>
  <si>
    <t>00432</t>
  </si>
  <si>
    <t>BARRIO QUISQUEYA</t>
  </si>
  <si>
    <t>LA FRONTERA</t>
  </si>
  <si>
    <t>LUPERON  BARRIO QUISQUEYA</t>
  </si>
  <si>
    <t>00543</t>
  </si>
  <si>
    <t xml:space="preserve"> LAS CHARCAS NUEVAS</t>
  </si>
  <si>
    <t>C/ PROYE CHARCAS NUEVA, LAS</t>
  </si>
  <si>
    <t>06407</t>
  </si>
  <si>
    <t>ANA ELPIDIA SANCHEZ, PROF.</t>
  </si>
  <si>
    <t>C/24 DE  ANA ELPIDIA SANCHEZ, PROF.</t>
  </si>
  <si>
    <t>00520</t>
  </si>
  <si>
    <t>ESTEBANÍA/ALTAGRACIA GERONIMO M.</t>
  </si>
  <si>
    <t>ESTEBANÍA (ZONA URBANA)</t>
  </si>
  <si>
    <t>ESTEBANÍA</t>
  </si>
  <si>
    <t>DON ANTO ESTEBANIA</t>
  </si>
  <si>
    <t>06336</t>
  </si>
  <si>
    <t>INSTITUTO POLITECNICO PORF. TERESA DIGNA FELIZ DE ESTRADA</t>
  </si>
  <si>
    <t>LA BOMBITA</t>
  </si>
  <si>
    <t>CARR. SANCHEZ KM. 2 1</t>
  </si>
  <si>
    <t>16447</t>
  </si>
  <si>
    <t>LICEO BIBLICO CRISTIANO(EMILIO PRUD HOMME)</t>
  </si>
  <si>
    <t>LA COLONIA ESPAÑOLA</t>
  </si>
  <si>
    <t>PERSEVERANDA</t>
  </si>
  <si>
    <t>00423</t>
  </si>
  <si>
    <t>ANGEL RIVERA</t>
  </si>
  <si>
    <t>CARRET.  ANGEL RIVERA</t>
  </si>
  <si>
    <t>06397</t>
  </si>
  <si>
    <t>ALBERGUE VILLA ESPERANZA</t>
  </si>
  <si>
    <t>VILLA ESPERANZA</t>
  </si>
  <si>
    <t>JOAQUIN  ALBERGUE VILLA ESPERANZA</t>
  </si>
  <si>
    <t>06371</t>
  </si>
  <si>
    <t>FRANCISCO ANTONIO RAMIREZ DIAZ-SABANA YEGUA</t>
  </si>
  <si>
    <t>SABANA YEGUA (ZONA URBANA)</t>
  </si>
  <si>
    <t>SABANA YEGUA</t>
  </si>
  <si>
    <t>SABANA YEGUA O PINTAO</t>
  </si>
  <si>
    <t>ENRIQUIL SABANA YEGUA</t>
  </si>
  <si>
    <t>15391</t>
  </si>
  <si>
    <t>SANTANA ABAJO</t>
  </si>
  <si>
    <t>SANTANA</t>
  </si>
  <si>
    <t>16328</t>
  </si>
  <si>
    <t>MATANZA</t>
  </si>
  <si>
    <t>02424</t>
  </si>
  <si>
    <t>LA YAUTIA</t>
  </si>
  <si>
    <t>EL ROSALITO</t>
  </si>
  <si>
    <t>LA CIÉNAGA (D. M.)</t>
  </si>
  <si>
    <t>LA YAUTÍA</t>
  </si>
  <si>
    <t>YAUTIA,  YAUTIA, LA</t>
  </si>
  <si>
    <t>02462</t>
  </si>
  <si>
    <t>BASICA ANGEL EMILIO CASADO</t>
  </si>
  <si>
    <t>SABANA LARGA, DETRAS DEL POLIDEPORTIVO</t>
  </si>
  <si>
    <t>02463</t>
  </si>
  <si>
    <t>PRIMARIA SABANA LARGA</t>
  </si>
  <si>
    <t>AV. DUVERGE</t>
  </si>
  <si>
    <t>02465</t>
  </si>
  <si>
    <t>LA CIENAGA AL MEDIO</t>
  </si>
  <si>
    <t>LA HORMA</t>
  </si>
  <si>
    <t>LA CIÉNAGA AL MEDIO</t>
  </si>
  <si>
    <t>CIENAGA  CIENAGA AL MEDIO, LA</t>
  </si>
  <si>
    <t>02466</t>
  </si>
  <si>
    <t>BASICA LA HORMA</t>
  </si>
  <si>
    <t>HORMA, L HORMA, LA</t>
  </si>
  <si>
    <t>02511</t>
  </si>
  <si>
    <t>EL MEMIZO</t>
  </si>
  <si>
    <t>04838</t>
  </si>
  <si>
    <t>LOS ALMENDROS</t>
  </si>
  <si>
    <t>LOS ALME ALMENDROS, LOS</t>
  </si>
  <si>
    <t>07500</t>
  </si>
  <si>
    <t>LICEO ANGEL EMILIO CASADO</t>
  </si>
  <si>
    <t>RAFAEL E ANGEL EMILIO CASADO</t>
  </si>
  <si>
    <t>07503</t>
  </si>
  <si>
    <t>TV CENTRO LA HORMA</t>
  </si>
  <si>
    <t>00431</t>
  </si>
  <si>
    <t>HERNANDO EUGENIO MARIA DE HOSTOS</t>
  </si>
  <si>
    <t>02510</t>
  </si>
  <si>
    <t>LA SAONA</t>
  </si>
  <si>
    <t>EL FUNDO SAONA, LA</t>
  </si>
  <si>
    <t>15386</t>
  </si>
  <si>
    <t>GENERAL GREGORIO LUPERON</t>
  </si>
  <si>
    <t>C/ CAMINO REAL</t>
  </si>
  <si>
    <t>15617</t>
  </si>
  <si>
    <t>MILTON U. LAJARA DIAZ</t>
  </si>
  <si>
    <t>02389</t>
  </si>
  <si>
    <t>LOS QUEMADOS DE PAYA</t>
  </si>
  <si>
    <t>LOS QUEMADOS</t>
  </si>
  <si>
    <t>QUEMADOS QUEMADOS, LOS</t>
  </si>
  <si>
    <t>02497</t>
  </si>
  <si>
    <t>LEDIA MARIA AGRAMONTE PEÑA DE BAEZ - SABANA BUEY</t>
  </si>
  <si>
    <t>SABANA BUEY (ZONA URBANA)</t>
  </si>
  <si>
    <t>SABANA BUEY (D. M.)</t>
  </si>
  <si>
    <t>LEOPOLDO LEIDA MARIA AGRAMONTE PEÑA - SABANA BUEY</t>
  </si>
  <si>
    <t>00466</t>
  </si>
  <si>
    <t>ABRAHAM MATEO</t>
  </si>
  <si>
    <t>MAGUEYAL</t>
  </si>
  <si>
    <t>HATO NUEVO CORTÉS (D.M.)</t>
  </si>
  <si>
    <t>MAGUEYAL  ABRAHAN MATEO - MAGUEYAL CORTES</t>
  </si>
  <si>
    <t>00495</t>
  </si>
  <si>
    <t xml:space="preserve">LINO DOLORES ENCARNACION MARTINEZ </t>
  </si>
  <si>
    <t>ARROYO SALADO</t>
  </si>
  <si>
    <t>VILLARPANDO (D.M.)</t>
  </si>
  <si>
    <t>ARROYO S OCTAVIO BRITO DE LA PAZ - ARROYO SALADO</t>
  </si>
  <si>
    <t>00546</t>
  </si>
  <si>
    <t>EVANGELISTA MATEO DE VARGAS</t>
  </si>
  <si>
    <t>LA TRINCHERA</t>
  </si>
  <si>
    <t>00430</t>
  </si>
  <si>
    <t>ELISA ESTELA MAÑON OVIEDO</t>
  </si>
  <si>
    <t>SALOME U ELISA ESTELA MAÑON OVIEDO</t>
  </si>
  <si>
    <t>00554</t>
  </si>
  <si>
    <t>JUSTO SILVESTRE GALOVAN - NUEVA SABANA YEGUA</t>
  </si>
  <si>
    <t>RAMON MA NUEVA SABANA YEGUA</t>
  </si>
  <si>
    <t>00564</t>
  </si>
  <si>
    <t>EL CALICHE</t>
  </si>
  <si>
    <t>C/HECTOR CALICHE, EL</t>
  </si>
  <si>
    <t>10088</t>
  </si>
  <si>
    <t>PLANTEL NUEVO (SABANA YEGUA) JUAN BOSCH</t>
  </si>
  <si>
    <t>00462</t>
  </si>
  <si>
    <t>MERCEDES ADRIANA DE LA PAZ</t>
  </si>
  <si>
    <t>EL CRUCE DE LAS YAYAS</t>
  </si>
  <si>
    <t>CRUCE DE MERCEDES ADRIANA DE LA PAZ - CRUCE DE LAS YAYAS</t>
  </si>
  <si>
    <t>15181</t>
  </si>
  <si>
    <t>ESC. BASICA ROSA MARIA PARRA COMAS (LICEO ESPEJO SABANA YEGUA)</t>
  </si>
  <si>
    <t>00509</t>
  </si>
  <si>
    <t>JOSE FRANCISCO BOBADILLA</t>
  </si>
  <si>
    <t>C/ INDEPENDENCIA</t>
  </si>
  <si>
    <t>14605</t>
  </si>
  <si>
    <t>BARRIO SAN MIGUEL LA BOMBITA</t>
  </si>
  <si>
    <t>00548</t>
  </si>
  <si>
    <t>SAN MARTIN DE PORRES</t>
  </si>
  <si>
    <t>GENERAL  SAN MARTIN DE PORRES</t>
  </si>
  <si>
    <t>15571</t>
  </si>
  <si>
    <t>PROF. EMILIANO TEJERA PENSON</t>
  </si>
  <si>
    <t>C/ FAUSTINO SÁNCHEZ</t>
  </si>
  <si>
    <t>06375</t>
  </si>
  <si>
    <t>ESTEBANÍA/ LICEO</t>
  </si>
  <si>
    <t>PALERO</t>
  </si>
  <si>
    <t>02411</t>
  </si>
  <si>
    <t>LUISA OZEMA PELLERANO</t>
  </si>
  <si>
    <t>URBANIZACIÓN LOS MAESTROS</t>
  </si>
  <si>
    <t>AV. CANADA</t>
  </si>
  <si>
    <t>02506</t>
  </si>
  <si>
    <t>BARRIO L CLAVELLINAS, LAS</t>
  </si>
  <si>
    <t>14507</t>
  </si>
  <si>
    <t>ALTAGRACIA IRMA BRITO SANCHEZ</t>
  </si>
  <si>
    <t>C/ CANADA</t>
  </si>
  <si>
    <t>00426</t>
  </si>
  <si>
    <t>ALTAGRACIA MARGARITA DE LA CRUZ-EL TROMPO</t>
  </si>
  <si>
    <t>CORAZON  TROMPO, EL</t>
  </si>
  <si>
    <t>00450</t>
  </si>
  <si>
    <t>CAÑADA DE PIEDRA</t>
  </si>
  <si>
    <t>CAÑADA D CAÑADA DE PIEDRA</t>
  </si>
  <si>
    <t>02502</t>
  </si>
  <si>
    <t>ESPIRITU SANTO - FE Y ALEGRIA</t>
  </si>
  <si>
    <t>ARROYO HONDO</t>
  </si>
  <si>
    <t>07519</t>
  </si>
  <si>
    <t>ESPIRITU SANTO FE Y ALEGRIA</t>
  </si>
  <si>
    <t>02379</t>
  </si>
  <si>
    <t>EL LIMONAL (D. M.)</t>
  </si>
  <si>
    <t>ARROYO S ARROYO SALADO</t>
  </si>
  <si>
    <t>02454</t>
  </si>
  <si>
    <t xml:space="preserve">PRIMARIA EL CALLEJON </t>
  </si>
  <si>
    <t>LAS AUYAMAS ARRIBA</t>
  </si>
  <si>
    <t>NIZAO - LAS AUYAMAS (D. M.)</t>
  </si>
  <si>
    <t>LOS CAJONES</t>
  </si>
  <si>
    <t>CALLEJON CALLEJON DE NIZAO,  EL</t>
  </si>
  <si>
    <t>02455</t>
  </si>
  <si>
    <t xml:space="preserve">PADRE LUIS JOSE QUINN CASSIDY </t>
  </si>
  <si>
    <t>EL PROYECTO</t>
  </si>
  <si>
    <t>AUYAMAS, PADRE LUIS JOSE QUINN CASSIDY - LAS AUYAMAS</t>
  </si>
  <si>
    <t>02460</t>
  </si>
  <si>
    <t>EL MACO</t>
  </si>
  <si>
    <t>MACOS, L MACO, EL</t>
  </si>
  <si>
    <t>07496</t>
  </si>
  <si>
    <t>LICEO CALLEJON DE NIZAO</t>
  </si>
  <si>
    <t>00474</t>
  </si>
  <si>
    <t>FELIX MOTA</t>
  </si>
  <si>
    <t>PADRE LAS CASAS (ZONA URBANA)</t>
  </si>
  <si>
    <t>PADRE LAS CASAS</t>
  </si>
  <si>
    <t>CALLE DU FELIX MOTA</t>
  </si>
  <si>
    <t>00481</t>
  </si>
  <si>
    <t xml:space="preserve">EMILIANO CUSTODIO </t>
  </si>
  <si>
    <t>EL NARANJITO</t>
  </si>
  <si>
    <t>EL RECODO</t>
  </si>
  <si>
    <t>RECODO,  EMILIANO CUSTODIO - EL RECODO DE GUAYABAL</t>
  </si>
  <si>
    <t>00487</t>
  </si>
  <si>
    <t xml:space="preserve">FRANCISCO GALVAN </t>
  </si>
  <si>
    <t>PERIQUITO</t>
  </si>
  <si>
    <t>LA SIEMBRA (D.M.)</t>
  </si>
  <si>
    <t>PERIQUIT FRANCISCO GALVAN - PERIQUITO</t>
  </si>
  <si>
    <t>06357</t>
  </si>
  <si>
    <t>LICEO EDUGENIO MARIA DE HOSTOS</t>
  </si>
  <si>
    <t>ENTRADA DEL PUEBLO DE PADRE LAS CASA</t>
  </si>
  <si>
    <t>00510</t>
  </si>
  <si>
    <t>SAN FRANCISCO DE ASIS</t>
  </si>
  <si>
    <t>SAN FRANCISCO O SAN FEO</t>
  </si>
  <si>
    <t>SABANA Y SAN FRANCISCO DE ASIS</t>
  </si>
  <si>
    <t>14572</t>
  </si>
  <si>
    <t>NICOLAS MAÑON</t>
  </si>
  <si>
    <t>CARR. LAS YAYITAS</t>
  </si>
  <si>
    <t>02409</t>
  </si>
  <si>
    <t>ESC. FERNANDO MARIÑEZ - SAN RAFAEL</t>
  </si>
  <si>
    <t>EUGENIO  SAN RAFAEL</t>
  </si>
  <si>
    <t>02447</t>
  </si>
  <si>
    <t>PRIMARIA LOS RANCHITOS</t>
  </si>
  <si>
    <t>LOS RANCHITOS</t>
  </si>
  <si>
    <t>CARRETER RANCHITOS, LOS</t>
  </si>
  <si>
    <t>07495</t>
  </si>
  <si>
    <t>CARR. SAN JOSE DE OCOA LOS RANCHITOS</t>
  </si>
  <si>
    <t>14485</t>
  </si>
  <si>
    <t>HANNOVER BIANELO SANCHEZ VILLAR</t>
  </si>
  <si>
    <t>00516</t>
  </si>
  <si>
    <t>ANA FRANCISCA CONCEPCION -TABARA ABAJO</t>
  </si>
  <si>
    <t>KILÓMETRO 15</t>
  </si>
  <si>
    <t>TÁBARA ABAJO (D.M.)</t>
  </si>
  <si>
    <t>TÁBARA  ABAJO</t>
  </si>
  <si>
    <t>DUARTE # 23 ANA FRANCISCA CONCEPCION - TABARA ABAJO</t>
  </si>
  <si>
    <t>06406</t>
  </si>
  <si>
    <t>LICEO MARINO ANTONIO GERALDO- TABARA ABAJO</t>
  </si>
  <si>
    <t>TABARA ABAJO MARINO ANTONIO GERALDO - TABARA ABAJO</t>
  </si>
  <si>
    <t>14259</t>
  </si>
  <si>
    <t>DEYSI MARGARITA REYES SEGURA</t>
  </si>
  <si>
    <t>TÁBARA ABAJO (ZONA URBANA)</t>
  </si>
  <si>
    <t>EL PLAN</t>
  </si>
  <si>
    <t>TABARA ABAJO</t>
  </si>
  <si>
    <t>00439</t>
  </si>
  <si>
    <t>LA ALTAG ALTAGRACIA, LA</t>
  </si>
  <si>
    <t>02372</t>
  </si>
  <si>
    <t>JOSE ALTAGRACIA MARTE - JUAN DE SENA</t>
  </si>
  <si>
    <t>EL ROBLEGAR</t>
  </si>
  <si>
    <t>LAS BARÍAS (D. M.)</t>
  </si>
  <si>
    <t>JUAN DE SENA</t>
  </si>
  <si>
    <t>JUAN DE  JUAN DE SENA</t>
  </si>
  <si>
    <t>00458</t>
  </si>
  <si>
    <t>CAÑADA CIMARRONA</t>
  </si>
  <si>
    <t>CAÑADA C CAÑADA CIMARRONA</t>
  </si>
  <si>
    <t>13524</t>
  </si>
  <si>
    <t>LICEO SAGRADO CORAZON DE JESUS</t>
  </si>
  <si>
    <t>LAS LOMAS (ZONA URBANA)</t>
  </si>
  <si>
    <t>LAS LOMAS (D.M.)</t>
  </si>
  <si>
    <t>LAS LOMAS</t>
  </si>
  <si>
    <t>00446</t>
  </si>
  <si>
    <t>LAS YAYITAS</t>
  </si>
  <si>
    <t>LA CABUYITA</t>
  </si>
  <si>
    <t>CARR. LAS YAYITAS, PROYECTO. HABITACIONAL LOS TOROS</t>
  </si>
  <si>
    <t>00467</t>
  </si>
  <si>
    <t>OREGANO CHIQUITO/MERCEDES MARIA MIRANDA DIAZ</t>
  </si>
  <si>
    <t>ORÉGANO CHIQUITO</t>
  </si>
  <si>
    <t>CALLE PRINCIPAL, OREGANO CHIQUITO</t>
  </si>
  <si>
    <t>00443</t>
  </si>
  <si>
    <t>BARRO EN MEDIO</t>
  </si>
  <si>
    <t>BARRO ARRIBA (D.M.)</t>
  </si>
  <si>
    <t>BARRO EN BARRO EN MEDIO</t>
  </si>
  <si>
    <t>00442</t>
  </si>
  <si>
    <t>VEREDA,  VEREDA, LA</t>
  </si>
  <si>
    <t>00560</t>
  </si>
  <si>
    <t>RANCHERÍA</t>
  </si>
  <si>
    <t>PUERTO VIEJO (D.M.)</t>
  </si>
  <si>
    <t>CARRETER PUERTO, EL</t>
  </si>
  <si>
    <t>00521</t>
  </si>
  <si>
    <t>LA CHINA</t>
  </si>
  <si>
    <t>CHINA, L CHINA, LA</t>
  </si>
  <si>
    <t>00502</t>
  </si>
  <si>
    <t>CARRIZAL</t>
  </si>
  <si>
    <t>PERALTA</t>
  </si>
  <si>
    <t>CARRIZAL CARRIZAL</t>
  </si>
  <si>
    <t>02361</t>
  </si>
  <si>
    <t>VILLA DAVID</t>
  </si>
  <si>
    <t>LOS BARRANCONES</t>
  </si>
  <si>
    <t>BARRACON VILLA DAVID</t>
  </si>
  <si>
    <t>14239</t>
  </si>
  <si>
    <t>LICEO PAYA</t>
  </si>
  <si>
    <t>Calle Maximo Gomez #74, La Saona casi frente al acueducto, Sector Paya</t>
  </si>
  <si>
    <t>02400</t>
  </si>
  <si>
    <t>VILLA SOMBRERO/PROF. SALVENTINA PAZ PUELLO P.</t>
  </si>
  <si>
    <t>URBANIZACIÓN KARINA</t>
  </si>
  <si>
    <t>C/ 1RA.  VILLA SOMBRERO</t>
  </si>
  <si>
    <t>10463</t>
  </si>
  <si>
    <t>LOS TOROS/ MANUEL RAMON ESCALANTE</t>
  </si>
  <si>
    <t>LOS TOROS (ZONA URBANA)</t>
  </si>
  <si>
    <t>LOS TOROS (D.M.)</t>
  </si>
  <si>
    <t>LOS TOROS</t>
  </si>
  <si>
    <t>TOROS, L TOROS, LOS</t>
  </si>
  <si>
    <t>00471</t>
  </si>
  <si>
    <t>SANTA ANA</t>
  </si>
  <si>
    <t>LOS MAGINO</t>
  </si>
  <si>
    <t>SANTA AN SANTA ANA</t>
  </si>
  <si>
    <t>00482</t>
  </si>
  <si>
    <t xml:space="preserve">ROMA SALDAÑA </t>
  </si>
  <si>
    <t>LOS GUAYUYOS</t>
  </si>
  <si>
    <t>LOS FRÍOS (D.M.)</t>
  </si>
  <si>
    <t>GUAYUYOS ROMA SALDAÑA  - LOS GUAYUYOS</t>
  </si>
  <si>
    <t>00485</t>
  </si>
  <si>
    <t xml:space="preserve">EVANGELISTA VELOZ </t>
  </si>
  <si>
    <t>LA SIEMBRA (ZONA URBANA)</t>
  </si>
  <si>
    <t>SIEMBRA, EVANGELISTA VELOZ - LA SIEMBRA</t>
  </si>
  <si>
    <t>00486</t>
  </si>
  <si>
    <t>SANTIAGO LUCIANO</t>
  </si>
  <si>
    <t>NARANJITO</t>
  </si>
  <si>
    <t>NARANJOS SANTIAGO LUCIANO - LOS NARANJOS</t>
  </si>
  <si>
    <t>00488</t>
  </si>
  <si>
    <t xml:space="preserve">VALENTIN GARCIA DE LOS SANTOS </t>
  </si>
  <si>
    <t>LAS LAGUNAS (ZONA URBANA)</t>
  </si>
  <si>
    <t>LAS LAGUNAS (D.M.)</t>
  </si>
  <si>
    <t>LAGUNAS, VALENTIN GARCIA DE LOS SANTOS - LAS LAGUNAS</t>
  </si>
  <si>
    <t>00489</t>
  </si>
  <si>
    <t>ESCUELA PRIMARIA JOSE MERCEDES VICENTE</t>
  </si>
  <si>
    <t>MESETA,  JOSE MERCEDES VICENTE</t>
  </si>
  <si>
    <t>00512</t>
  </si>
  <si>
    <t>CRISTOBAL ANTONIO MOREL  G.</t>
  </si>
  <si>
    <t>VIEJO SABANA YEGUA</t>
  </si>
  <si>
    <t>EL CIGUAL</t>
  </si>
  <si>
    <t>CIGUAL,  CRISTOBAL ANTONIO MOREL  GUTIERREZ-  EL CIGUAL</t>
  </si>
  <si>
    <t>00550</t>
  </si>
  <si>
    <t>SAN MIGUEL</t>
  </si>
  <si>
    <t>MONTE BONITO (D.M.)</t>
  </si>
  <si>
    <t>CAÑADA DE AGUA</t>
  </si>
  <si>
    <t>LAGUNAS. SAN MIGUEL</t>
  </si>
  <si>
    <t>06395</t>
  </si>
  <si>
    <t>CENTRO EDUCATIVO DEL NIVEL MEDIO LOS TOROS</t>
  </si>
  <si>
    <t>RFANCISC TOROS, LOS</t>
  </si>
  <si>
    <t>14237</t>
  </si>
  <si>
    <t>LICEO CRUCE DE OCOA</t>
  </si>
  <si>
    <t>VILLA FUNDACIÓN (D. M.)</t>
  </si>
  <si>
    <t>EL CRUCE DE OCOA</t>
  </si>
  <si>
    <t>Cruce de ocoa</t>
  </si>
  <si>
    <t>15387</t>
  </si>
  <si>
    <t>GRACIOSA ELVIRA CUEVAS</t>
  </si>
  <si>
    <t>bani</t>
  </si>
  <si>
    <t>00513</t>
  </si>
  <si>
    <t>ESCUELA INICIAL BASICA TABARA ARRIBA/ALT. ENRIQUETA CASTRO DE BRITO</t>
  </si>
  <si>
    <t>TÁBARA ARRIBA</t>
  </si>
  <si>
    <t>DUARTE # TABARA ARRIBA</t>
  </si>
  <si>
    <t>02354</t>
  </si>
  <si>
    <t>ANA REYES DE PEREZ</t>
  </si>
  <si>
    <t>SANCHEZ  ANA REYES DE PEREZ</t>
  </si>
  <si>
    <t>02365</t>
  </si>
  <si>
    <t>RECODO,  RECODO, EL</t>
  </si>
  <si>
    <t>02369</t>
  </si>
  <si>
    <t>IGUANA ABAJO</t>
  </si>
  <si>
    <t>LA IGUANA</t>
  </si>
  <si>
    <t>IGUANA   IGUANA ABAJO</t>
  </si>
  <si>
    <t>02380</t>
  </si>
  <si>
    <t>LOS JOBITOS</t>
  </si>
  <si>
    <t>JOBITOS, JOBITOS, LOS</t>
  </si>
  <si>
    <t>02386</t>
  </si>
  <si>
    <t>SABANA CHIQUITA</t>
  </si>
  <si>
    <t>MATA GORDA</t>
  </si>
  <si>
    <t>SABANA C SABANA CHIQUITA</t>
  </si>
  <si>
    <t>02391</t>
  </si>
  <si>
    <t>ARROYO BLANCO</t>
  </si>
  <si>
    <t>VALDESIA</t>
  </si>
  <si>
    <t>ARROYO B ARROYO BLANCO</t>
  </si>
  <si>
    <t>02394</t>
  </si>
  <si>
    <t>LA GINA</t>
  </si>
  <si>
    <t>LA TINA O LA GINA</t>
  </si>
  <si>
    <t>LA  JINA GINA, LA</t>
  </si>
  <si>
    <t>02507</t>
  </si>
  <si>
    <t>EL SIFON</t>
  </si>
  <si>
    <t>MATAGORD SIFON, EL</t>
  </si>
  <si>
    <t>07448</t>
  </si>
  <si>
    <t>ESCUELA NACIONAL DE SORDOS - EXTENSION # 8</t>
  </si>
  <si>
    <t>C/ RESTAURACIÓN A ESQ. WLADISLAO GUERRERO</t>
  </si>
  <si>
    <t>16671</t>
  </si>
  <si>
    <t>EMILIO PRUD' HOMME</t>
  </si>
  <si>
    <t>PALMAR DE OCOA (ZONA URBANA)</t>
  </si>
  <si>
    <t>PALMAR DE OCOA (D.M.)</t>
  </si>
  <si>
    <t>PALMAR DE OCOA</t>
  </si>
  <si>
    <t>CARR. PALMAR DE OCOA, ENTRADA, FRENTE AL PARQUE</t>
  </si>
  <si>
    <t>00496</t>
  </si>
  <si>
    <t>AMAURY GERMAN ARISTY</t>
  </si>
  <si>
    <t>BASTIDAS</t>
  </si>
  <si>
    <t>BASTIDAS AMAURY GERMAN ARISTY- BASTIDAS</t>
  </si>
  <si>
    <t>00497</t>
  </si>
  <si>
    <t>PROF. ADELA ROMERO DE LA C.</t>
  </si>
  <si>
    <t>VILLARPANDO (ZONA URBANA)</t>
  </si>
  <si>
    <t>VILLARPANDO</t>
  </si>
  <si>
    <t>VILLARPA ADELA ROMERO DE CESPEDES PROF. - VILLARPANDO</t>
  </si>
  <si>
    <t>06389</t>
  </si>
  <si>
    <t>LICEO SECUNDARIO ROQUE FELIZ</t>
  </si>
  <si>
    <t>TABARA A ROQUE FELIZ</t>
  </si>
  <si>
    <t>06365</t>
  </si>
  <si>
    <t>CAMILO MUÑOZ RODRIGUEZ</t>
  </si>
  <si>
    <t>VILLARPA TEVECENTRO CAMILO MUÑOZ RODRIGUEZ - VILLARPANDO</t>
  </si>
  <si>
    <t>15390</t>
  </si>
  <si>
    <t>LICEO FELIX MARIA BAEZ MEJIA</t>
  </si>
  <si>
    <t>EL CAÑAFÍSTOL</t>
  </si>
  <si>
    <t>cañafistol</t>
  </si>
  <si>
    <t>00468</t>
  </si>
  <si>
    <t xml:space="preserve">DEMETRIO RAMIREZ </t>
  </si>
  <si>
    <t>ORÉGANO GRANDE</t>
  </si>
  <si>
    <t>OREGANO  DEMETRIO RAMIREZ - OREGANO GRANDE</t>
  </si>
  <si>
    <t>00504</t>
  </si>
  <si>
    <t>PUERTA VIEJA</t>
  </si>
  <si>
    <t>PUERTO</t>
  </si>
  <si>
    <t>PUERTA V PUERTA VIEJA</t>
  </si>
  <si>
    <t>00500</t>
  </si>
  <si>
    <t>PERALTA (ZONA URBANA)</t>
  </si>
  <si>
    <t>EPIFANIO JOBOS, LOS</t>
  </si>
  <si>
    <t>00501</t>
  </si>
  <si>
    <t>19 DE MARZO</t>
  </si>
  <si>
    <t>ENRIQUIL 19 DE MARZO</t>
  </si>
  <si>
    <t>06368</t>
  </si>
  <si>
    <t>PERALTA - HECTOR BIENVENIDO PEREZ</t>
  </si>
  <si>
    <t>BARRIO E PERALTA</t>
  </si>
  <si>
    <t>16320</t>
  </si>
  <si>
    <t>CLEMENTE MARTINEZ</t>
  </si>
  <si>
    <t>EL HIGUERO</t>
  </si>
  <si>
    <t>00505</t>
  </si>
  <si>
    <t>EL HIGUERO/RAMON DEL CARMEN RAMIREZ</t>
  </si>
  <si>
    <t>C/ 3RA EL HIGUERITO</t>
  </si>
  <si>
    <t>14334</t>
  </si>
  <si>
    <t>LICEO ZOILO CONTRERAS</t>
  </si>
  <si>
    <t>AMIAMA GÓMEZ</t>
  </si>
  <si>
    <t>AMIAMA GÓMEZ (D.M.)</t>
  </si>
  <si>
    <t>LUPERÓN</t>
  </si>
  <si>
    <t>BARRIO LUPERON</t>
  </si>
  <si>
    <t>00514</t>
  </si>
  <si>
    <t>AMIAMA GOMEZ</t>
  </si>
  <si>
    <t>PRINCIPA AMIAMA GOMEZ</t>
  </si>
  <si>
    <t>06353</t>
  </si>
  <si>
    <t>LAS YAYAS DE VIAJAMA</t>
  </si>
  <si>
    <t>LAS YAYAS DE VIAJAMA (ZONA URBANA)</t>
  </si>
  <si>
    <t>LAS YAYAS ARRIBA</t>
  </si>
  <si>
    <t>DUARTE # YAYAS, LAS</t>
  </si>
  <si>
    <t>10459</t>
  </si>
  <si>
    <t>LAS YAYAS</t>
  </si>
  <si>
    <t>00565</t>
  </si>
  <si>
    <t>JUAN PABLO II</t>
  </si>
  <si>
    <t>LAS YAYAS ABAJO</t>
  </si>
  <si>
    <t>C/ LA AL JUAN PABLO II</t>
  </si>
  <si>
    <t>00542</t>
  </si>
  <si>
    <t>VIETNAN - LAS TUNITAS</t>
  </si>
  <si>
    <t>LA TUNITA</t>
  </si>
  <si>
    <t>FCO. CAA TUNITAS, LAS</t>
  </si>
  <si>
    <t>14739</t>
  </si>
  <si>
    <t xml:space="preserve"> MANUEL DE JESUS PERELLO</t>
  </si>
  <si>
    <t/>
  </si>
  <si>
    <t>00473</t>
  </si>
  <si>
    <t>ACTIVO 20-30</t>
  </si>
  <si>
    <t>MATEO AD ACTIVO 20-30</t>
  </si>
  <si>
    <t>06358</t>
  </si>
  <si>
    <t>LICEO TECNICO JOSE FRANCISCO BOBADILLA</t>
  </si>
  <si>
    <t>ENTRAD DE PADRE LAS CASAS</t>
  </si>
  <si>
    <t>00463</t>
  </si>
  <si>
    <t>PROF. ADOLFO FELIZ A.</t>
  </si>
  <si>
    <t>HATO NUEVO CORTÉS (ZONA URBANA)</t>
  </si>
  <si>
    <t>HATO NUEVO CORTÉS</t>
  </si>
  <si>
    <t>HATO NUE ADOLFO FELIZ ALCANTARA PROF- HATO NUEVO CORTES</t>
  </si>
  <si>
    <t>00549</t>
  </si>
  <si>
    <t>LA CEIBA NUEVA</t>
  </si>
  <si>
    <t>CEIBA, L CEIBA NUEVA, LA</t>
  </si>
  <si>
    <t>06356</t>
  </si>
  <si>
    <t>LICEO MARIA DE LOS SANTOS PEREZ</t>
  </si>
  <si>
    <t>00469</t>
  </si>
  <si>
    <t>VIAJAMA</t>
  </si>
  <si>
    <t>VIETNAM</t>
  </si>
  <si>
    <t>VIAJAMA, VIAJAMA</t>
  </si>
  <si>
    <t>00527</t>
  </si>
  <si>
    <t>SANTA TERESA DE JESUS</t>
  </si>
  <si>
    <t>CARMELIT SANTA TERESA DE JESUS</t>
  </si>
  <si>
    <t>14254</t>
  </si>
  <si>
    <t>HECTOR J. DIAZ -ESC. BASICA AZUA V-</t>
  </si>
  <si>
    <t>BUENOS AIRES</t>
  </si>
  <si>
    <t>C/ JOSE LEGER , EL PRADO</t>
  </si>
  <si>
    <t>00528</t>
  </si>
  <si>
    <t>LA CIENAGA</t>
  </si>
  <si>
    <t>EL ROSARIO (D.M.)</t>
  </si>
  <si>
    <t>CIENAGA, CIENAGA, LA</t>
  </si>
  <si>
    <t>00436</t>
  </si>
  <si>
    <t>GALINDO</t>
  </si>
  <si>
    <t>PROYECTO 2-C</t>
  </si>
  <si>
    <t>PROYECTO 2-C (D.M.)</t>
  </si>
  <si>
    <t>00540</t>
  </si>
  <si>
    <t>JUAN P.  LADRILLOS, LOS</t>
  </si>
  <si>
    <t>00428</t>
  </si>
  <si>
    <t>BARTOLOME OLEGARIO PEREZ</t>
  </si>
  <si>
    <t>AVE. FRA BARTOLOME OLEGARIO PEREZ</t>
  </si>
  <si>
    <t>16448</t>
  </si>
  <si>
    <t>LICEO GASTON FERNANDO DELIGNE</t>
  </si>
  <si>
    <t>15595</t>
  </si>
  <si>
    <t>LICEO ROMILIO MENDEZ</t>
  </si>
  <si>
    <t>BARRERAS (ZONA URBANA)</t>
  </si>
  <si>
    <t>BARRERAS (D.M.)</t>
  </si>
  <si>
    <t>BARRERAS</t>
  </si>
  <si>
    <t>LAS BARRERAS</t>
  </si>
  <si>
    <t>00433</t>
  </si>
  <si>
    <t>PRINCIPA BARRERAS</t>
  </si>
  <si>
    <t>02382</t>
  </si>
  <si>
    <t>SABANA LARGA/CONCEPCION BONA</t>
  </si>
  <si>
    <t>EL CARRETÓN</t>
  </si>
  <si>
    <t>EL CARRETÓN (D. M.)</t>
  </si>
  <si>
    <t>02403</t>
  </si>
  <si>
    <t>SANTOS GUILLERMO PLACENCIO CARMONA - LOS ROCHE</t>
  </si>
  <si>
    <t>LOS ROCHE</t>
  </si>
  <si>
    <t>ROCHE, L ROCHE, LOS</t>
  </si>
  <si>
    <t>02405</t>
  </si>
  <si>
    <t>RAFAEL ANTONIO FIGUEREO, PROF.- PIZARRETE</t>
  </si>
  <si>
    <t>02410</t>
  </si>
  <si>
    <t>SANTA BAEZ</t>
  </si>
  <si>
    <t>AVE. CAN SANTA BAEZ</t>
  </si>
  <si>
    <t>02450</t>
  </si>
  <si>
    <t>EL LIMON</t>
  </si>
  <si>
    <t>EL LIMÓN</t>
  </si>
  <si>
    <t>LIMON, E LIMON, EL</t>
  </si>
  <si>
    <t>02451</t>
  </si>
  <si>
    <t>JENGIBRE</t>
  </si>
  <si>
    <t>JENGIBRE JENGIBRE</t>
  </si>
  <si>
    <t>00434</t>
  </si>
  <si>
    <t>LOS NEGROS</t>
  </si>
  <si>
    <t>PUERTO VIEJO (ZONA URBANA)</t>
  </si>
  <si>
    <t>NEGROS,  NEGROS, LOS</t>
  </si>
  <si>
    <t>00460</t>
  </si>
  <si>
    <t>EL BOQUERON/JAVIER PEÑA DE LOS SANTOS</t>
  </si>
  <si>
    <t>BOQUERON BOQUERON, EL</t>
  </si>
  <si>
    <t>00484</t>
  </si>
  <si>
    <t>HILARIO SANTOS LEON</t>
  </si>
  <si>
    <t>LOS FRIOS (ZONA URBANA)</t>
  </si>
  <si>
    <t>LOS FRÍOS</t>
  </si>
  <si>
    <t>MONTES F HILARIO SANTOS LEON - LOS FRIOS</t>
  </si>
  <si>
    <t>00494</t>
  </si>
  <si>
    <t>EDERMIRO SEGURA</t>
  </si>
  <si>
    <t>LAGUNA PRIETA</t>
  </si>
  <si>
    <t>INDIOS,  EDERMIRO SEGURA - LOS INDIOS</t>
  </si>
  <si>
    <t>02426</t>
  </si>
  <si>
    <t>PALO DE CAJA</t>
  </si>
  <si>
    <t>PALO DE  PALO DE CAJA</t>
  </si>
  <si>
    <t>02433</t>
  </si>
  <si>
    <t xml:space="preserve">ARROYO HONDO </t>
  </si>
  <si>
    <t>EL NARANJAL (D. M.)</t>
  </si>
  <si>
    <t>ARROYO H ARROYO HONDO</t>
  </si>
  <si>
    <t>02439</t>
  </si>
  <si>
    <t>CAÑADA DEL HORNO</t>
  </si>
  <si>
    <t>CAÑADA D CAÑADA DEL HORNO</t>
  </si>
  <si>
    <t>02442</t>
  </si>
  <si>
    <t>LOS ANONES</t>
  </si>
  <si>
    <t>ANONES,  ANONES, LOS</t>
  </si>
  <si>
    <t>02499</t>
  </si>
  <si>
    <t>VENGAN A VER</t>
  </si>
  <si>
    <t>VENGAN A VENGAN A VER</t>
  </si>
  <si>
    <t>07520</t>
  </si>
  <si>
    <t>EL ARENAZO</t>
  </si>
  <si>
    <t>CIENAGA, CIENAGA VIEJA</t>
  </si>
  <si>
    <t>02364</t>
  </si>
  <si>
    <t>ANDRES PEÑA CABRAL</t>
  </si>
  <si>
    <t>27 DE FE ANDRES PEÑA CABRAL</t>
  </si>
  <si>
    <t>02413</t>
  </si>
  <si>
    <t xml:space="preserve">RANCHO FRANCISCO </t>
  </si>
  <si>
    <t>LOS COROZOS</t>
  </si>
  <si>
    <t>RANCHO FRANCISCO</t>
  </si>
  <si>
    <t>RANCHO F RANCHO FRANCISCO</t>
  </si>
  <si>
    <t>02415</t>
  </si>
  <si>
    <t>COROZOS, COROZOS, LOS.</t>
  </si>
  <si>
    <t>02416</t>
  </si>
  <si>
    <t>CERCADO, CERCADO, EL</t>
  </si>
  <si>
    <t>07491</t>
  </si>
  <si>
    <t>LICEO TV CENTRO LOS PALMITOS</t>
  </si>
  <si>
    <t>PALMARIT PALMARITOS, LOS</t>
  </si>
  <si>
    <t>00435</t>
  </si>
  <si>
    <t>RANCHERIA</t>
  </si>
  <si>
    <t>RANCHERI RANCHERIA</t>
  </si>
  <si>
    <t>00553</t>
  </si>
  <si>
    <t>NUEVO CURRO</t>
  </si>
  <si>
    <t>EL NUEVO CURRO</t>
  </si>
  <si>
    <t>LAS AUYA NUEVO CURRO</t>
  </si>
  <si>
    <t>00472</t>
  </si>
  <si>
    <t>BIENVENIDO VELOZ ALCANTARA</t>
  </si>
  <si>
    <t>VILLA OCOA O LOS SUBURVIOS</t>
  </si>
  <si>
    <t>VILLA OC BIENVENIDO VELOZ ALCANTARA -  VILLA OCOA</t>
  </si>
  <si>
    <t>00478</t>
  </si>
  <si>
    <t xml:space="preserve">TOMAS DELGADO </t>
  </si>
  <si>
    <t>GAJO DEL MONTE</t>
  </si>
  <si>
    <t>GAJO DE  TOMAS DELGADO DE LOS SANTOS- GAJO DE MONTE</t>
  </si>
  <si>
    <t>00492</t>
  </si>
  <si>
    <t xml:space="preserve">RAFAEL MIRANDA </t>
  </si>
  <si>
    <t>EL CÓRBANO (EL CÓRVANO)</t>
  </si>
  <si>
    <t>EL JOBO</t>
  </si>
  <si>
    <t>JOBO, EL RAFAEL MIRANDA PUMARADA - EL JOBO</t>
  </si>
  <si>
    <t>00563</t>
  </si>
  <si>
    <t>JUSTO PINALES - LOS RODRIGUEZ</t>
  </si>
  <si>
    <t>LOS RODRÍGUEZ</t>
  </si>
  <si>
    <t>LOS RODRIGUEZ</t>
  </si>
  <si>
    <t>00461</t>
  </si>
  <si>
    <t>JUAN BAUTISTA CAMBIASO</t>
  </si>
  <si>
    <t>CARR. PALMAR DE OCOA</t>
  </si>
  <si>
    <t>15072</t>
  </si>
  <si>
    <t>POLITECNICO JOSE NUÑEZ DE CACERES</t>
  </si>
  <si>
    <t>00529</t>
  </si>
  <si>
    <t>JESUS MAESTRO</t>
  </si>
  <si>
    <t>NICOLAS  JESUS MAESTRO</t>
  </si>
  <si>
    <t>02406</t>
  </si>
  <si>
    <t>AUGUSTO PINEDA/SANTANA</t>
  </si>
  <si>
    <t>ESCUELA BASICA DE LA SECCION MUNICIPAL DE SANTANA</t>
  </si>
  <si>
    <t>02402</t>
  </si>
  <si>
    <t>CRISTOBAL ALVINO FALCON</t>
  </si>
  <si>
    <t>SANTOME  DON GREGORIO</t>
  </si>
  <si>
    <t>06384</t>
  </si>
  <si>
    <t>LICEO JESUS MAESTRO / JUAN PABLO DUARTE</t>
  </si>
  <si>
    <t>PROYECTO 2-C (ZONA URBANA)</t>
  </si>
  <si>
    <t>proyecto 2</t>
  </si>
  <si>
    <t>15389</t>
  </si>
  <si>
    <t>LICEO CANELA MOTA</t>
  </si>
  <si>
    <t>CARR. FRANCISCO A. CAAMAÑO</t>
  </si>
  <si>
    <t>02385</t>
  </si>
  <si>
    <t>MARIA INOCENCIA BELEN MINIÑO – PAYA</t>
  </si>
  <si>
    <t>BELEN MI PAYA</t>
  </si>
  <si>
    <t>02516</t>
  </si>
  <si>
    <t>BATEY CHIQUITO GOMEZ</t>
  </si>
  <si>
    <t>SIN DIRECCION</t>
  </si>
  <si>
    <t>07472</t>
  </si>
  <si>
    <t>LICEO LUCIA MOJICA</t>
  </si>
  <si>
    <t>C./GASTO ALIRO PAULINO</t>
  </si>
  <si>
    <t>15214</t>
  </si>
  <si>
    <t>LICEO GREGORIO LUPERON</t>
  </si>
  <si>
    <t>06355</t>
  </si>
  <si>
    <t>LICEO MARIA DE LOS SANTOS P.</t>
  </si>
  <si>
    <t>00526</t>
  </si>
  <si>
    <t xml:space="preserve">EL ROSARIO/MERCEDES AMANTINA DE LO SANTOS  DE MENDEZ  (EL ROSARIO)                                                                           </t>
  </si>
  <si>
    <t>MELLA #  ROSARIO, EL</t>
  </si>
  <si>
    <t>02471</t>
  </si>
  <si>
    <t xml:space="preserve">MIGUEL H.  MARTINEZ CALDERON </t>
  </si>
  <si>
    <t>MAHOMA</t>
  </si>
  <si>
    <t>RANCHO ARRIBA</t>
  </si>
  <si>
    <t>ARROYO MANTECA</t>
  </si>
  <si>
    <t>LOS QUEM QUEMADOS, LOS</t>
  </si>
  <si>
    <t>02472</t>
  </si>
  <si>
    <t>LA COLONIA</t>
  </si>
  <si>
    <t>COLONIA, COLONIA, LA</t>
  </si>
  <si>
    <t>02476</t>
  </si>
  <si>
    <t>ESC. BÁSICA JUAN LUIS</t>
  </si>
  <si>
    <t>ARROYO CAÑA</t>
  </si>
  <si>
    <t>JUAN LUIS</t>
  </si>
  <si>
    <t>DUARTE S JUAN LUIS</t>
  </si>
  <si>
    <t>02480</t>
  </si>
  <si>
    <t>MANUEL CONFESOR CASADO ALCANTARA - DERRUMBADO DE MAHOMA</t>
  </si>
  <si>
    <t>DERRUMBADERO DE MAHOMA</t>
  </si>
  <si>
    <t>DERRUMBADERO DE MAHOMA MANUEL CONFESOR CASADO ALCANTARA - DERRUMBADO</t>
  </si>
  <si>
    <t>02483</t>
  </si>
  <si>
    <t>MONTE NEGRO</t>
  </si>
  <si>
    <t>QUITA SUEÑO</t>
  </si>
  <si>
    <t>MONTE NE MONTE NEGRO</t>
  </si>
  <si>
    <t>02485</t>
  </si>
  <si>
    <t>EZEQUIEL MEDINA-BANÍLEJO</t>
  </si>
  <si>
    <t>RANCHO ARRIBA (ZONA URBANA)</t>
  </si>
  <si>
    <t>EZEQUEL  BANILEJO</t>
  </si>
  <si>
    <t>02487</t>
  </si>
  <si>
    <t>ARROYO M ARROYO MANTECA</t>
  </si>
  <si>
    <t>07506</t>
  </si>
  <si>
    <t>LICEO VESPERTINO WILLIAM ENCARNACION</t>
  </si>
  <si>
    <t>C/ MAXIM RANCHO ARRIBA</t>
  </si>
  <si>
    <t>07507</t>
  </si>
  <si>
    <t>LICEO TECNICO WILLIAN ENCANACION</t>
  </si>
  <si>
    <t>06386</t>
  </si>
  <si>
    <t>GUAYACANAL/ JAVIER ANTONIO CASTILLO PEREZ</t>
  </si>
  <si>
    <t>GUAYACANAL</t>
  </si>
  <si>
    <t>PUEBLO VIEJO</t>
  </si>
  <si>
    <t>GUAYACAN GUAYACANAL</t>
  </si>
  <si>
    <t>16323</t>
  </si>
  <si>
    <t>JOSE MERCEDES LORENZO</t>
  </si>
  <si>
    <t>C/ DUARTE # 9, GUAYACANAL</t>
  </si>
  <si>
    <t>00425</t>
  </si>
  <si>
    <t>LOS PARCELEROS</t>
  </si>
  <si>
    <t>SIMÓN STRIDEL</t>
  </si>
  <si>
    <t>C/ D # 2 PARCELEROS, LOS</t>
  </si>
  <si>
    <t>00453</t>
  </si>
  <si>
    <t>DEMETRIO MORILLO</t>
  </si>
  <si>
    <t>ARROYO COROZO</t>
  </si>
  <si>
    <t>LAS COJAS</t>
  </si>
  <si>
    <t>LA COJA  DEMETRIO MORILLO</t>
  </si>
  <si>
    <t>00455</t>
  </si>
  <si>
    <t>MARCELO TAVERAS</t>
  </si>
  <si>
    <t>ARROYO COROZO (EL COROZO)</t>
  </si>
  <si>
    <t>ARROYO C MARCELO TAVARES - ARROYO COROZO</t>
  </si>
  <si>
    <t>00456</t>
  </si>
  <si>
    <t>MAXIMILIANO ALCANTARA</t>
  </si>
  <si>
    <t>LAS AVISPAS</t>
  </si>
  <si>
    <t>AVISPAS, MAXIMILIANO ALCANTARA - LAS AVISPAS</t>
  </si>
  <si>
    <t>00475</t>
  </si>
  <si>
    <t>RAMON MARIA FERRERA</t>
  </si>
  <si>
    <t>CAÑITAS, RAMON MARIA FERRERAS DE LOS SANTOS - LAS CAÑITAS</t>
  </si>
  <si>
    <t>14180</t>
  </si>
  <si>
    <t>PROF. MERCEDES MUÑOZ-FE Y ALEGRIA</t>
  </si>
  <si>
    <t>04 - SAN CRISTOBAL</t>
  </si>
  <si>
    <t>0401 - CAMBITA GARABITOS</t>
  </si>
  <si>
    <t>SAN CRISTOBAL</t>
  </si>
  <si>
    <t>CAMBITA EL PUEBLECITO (ZONA URBANA)</t>
  </si>
  <si>
    <t>CAMBITA EL PUEBLECITO (D. M.)</t>
  </si>
  <si>
    <t>CAMBITA EL PUEBLECITO</t>
  </si>
  <si>
    <t>C/ ANTONIO DIONICIO</t>
  </si>
  <si>
    <t>14522</t>
  </si>
  <si>
    <t>RAMON LORENZO ROMERO-EL GUAZUMAL</t>
  </si>
  <si>
    <t>CAMBITA GARABITOS</t>
  </si>
  <si>
    <t>LOMA EL GUAZUMAL</t>
  </si>
  <si>
    <t>CARR. GUAZUMAL</t>
  </si>
  <si>
    <t>03078</t>
  </si>
  <si>
    <t xml:space="preserve"> BOCA DE LA TOMA</t>
  </si>
  <si>
    <t>LA BOCA DE LA TOMA</t>
  </si>
  <si>
    <t>BOCA DE  BOCA DE LA TOMA, LA</t>
  </si>
  <si>
    <t>08008</t>
  </si>
  <si>
    <t>LICEO ANTONIO GARABITO</t>
  </si>
  <si>
    <t>CAMBITA GARABITOS (ZONA URBANA)</t>
  </si>
  <si>
    <t>C/ JOSE  ANTONIO GARABITO</t>
  </si>
  <si>
    <t>08007</t>
  </si>
  <si>
    <t>POLITECNICO CAMBITA</t>
  </si>
  <si>
    <t>CAMBITA  POLITECNICO CAMBITA</t>
  </si>
  <si>
    <t>15170</t>
  </si>
  <si>
    <t>LICEO ISMAEL LORENZO L</t>
  </si>
  <si>
    <t>03203</t>
  </si>
  <si>
    <t>LA GINA MARCADA</t>
  </si>
  <si>
    <t>EL GUINEO</t>
  </si>
  <si>
    <t>LOS CACAOS</t>
  </si>
  <si>
    <t>GINA MAR GINA MARCADA, LA</t>
  </si>
  <si>
    <t>03090</t>
  </si>
  <si>
    <t>PROF. SALOME FRANCO GUILLEN</t>
  </si>
  <si>
    <t>PANCHOLO</t>
  </si>
  <si>
    <t>SUMBI, E SUMBI, EL</t>
  </si>
  <si>
    <t>07931</t>
  </si>
  <si>
    <t>LICEO JUAN ANTONIO TEJEDA</t>
  </si>
  <si>
    <t>03226</t>
  </si>
  <si>
    <t>LOS HOZADEROS</t>
  </si>
  <si>
    <t>LOS CANDONGUITOS</t>
  </si>
  <si>
    <t>HOZADEROS, LOS</t>
  </si>
  <si>
    <t>03206</t>
  </si>
  <si>
    <t>EL GUINEO AFUERA</t>
  </si>
  <si>
    <t>LOS GUINEOS AFUERA</t>
  </si>
  <si>
    <t>GUINEO A GUINEO AFUERA, EL</t>
  </si>
  <si>
    <t>03199</t>
  </si>
  <si>
    <t>FRANCISCO MATEO</t>
  </si>
  <si>
    <t>FRANCISC FRANCISCO MATEO</t>
  </si>
  <si>
    <t>03204</t>
  </si>
  <si>
    <t xml:space="preserve">ALEJO ROBLES REYNOSO </t>
  </si>
  <si>
    <t>LAS TRES VEREDAS</t>
  </si>
  <si>
    <t>TRES VER TRES VEREDAS, LAS</t>
  </si>
  <si>
    <t>03205</t>
  </si>
  <si>
    <t>VICTOR MERCEDES LINARES</t>
  </si>
  <si>
    <t>LOS GUINEOS ADENTRO</t>
  </si>
  <si>
    <t>GUINEO A GUINEO ADENTRO, EL</t>
  </si>
  <si>
    <t>03212</t>
  </si>
  <si>
    <t>LOS JIBAROS</t>
  </si>
  <si>
    <t>LOS JÍBAROS</t>
  </si>
  <si>
    <t>JIBAROS, JIBAROS, LOS</t>
  </si>
  <si>
    <t>03201</t>
  </si>
  <si>
    <t>JOSE M DUVERGE, LOS MINEROS</t>
  </si>
  <si>
    <t>LOS MINEROS</t>
  </si>
  <si>
    <t>MINEROS, MINEROS, LOS</t>
  </si>
  <si>
    <t>03198</t>
  </si>
  <si>
    <t>ESCUELA PRIMARIA  LA SIEMBRA</t>
  </si>
  <si>
    <t>SIEMBRA, SIEMBRA, LA</t>
  </si>
  <si>
    <t>03238</t>
  </si>
  <si>
    <t>PROF. ALT. MIREYA TEJEDA BAEZ-LAS AVISPAS</t>
  </si>
  <si>
    <t>LA POCILGA</t>
  </si>
  <si>
    <t>LA POCIL AVISPAS, LAS</t>
  </si>
  <si>
    <t>03011</t>
  </si>
  <si>
    <t>RAFAELA CORPORAN YOLI - EL TABLAZO</t>
  </si>
  <si>
    <t>EL TABLAZO</t>
  </si>
  <si>
    <t>TABLAZO, RAFAELA CORPORAN YOLI - EL TABLAZO</t>
  </si>
  <si>
    <t>03086</t>
  </si>
  <si>
    <t>EL FUERTE, LOS TOROS</t>
  </si>
  <si>
    <t>EL TORO</t>
  </si>
  <si>
    <t>FUERTE L FUERTE LOS TOROS</t>
  </si>
  <si>
    <t>07928</t>
  </si>
  <si>
    <t>RAFAEL ROSARIO</t>
  </si>
  <si>
    <t>03082</t>
  </si>
  <si>
    <t xml:space="preserve">PROF. BENJAMIN FIGUEREO </t>
  </si>
  <si>
    <t>CARR. LOS TOROS DE CAMBITA</t>
  </si>
  <si>
    <t>07929</t>
  </si>
  <si>
    <t>EL MAMEY LOS TOROS</t>
  </si>
  <si>
    <t>EL MAMEY</t>
  </si>
  <si>
    <t>MAMEY, E MAMEY, EL</t>
  </si>
  <si>
    <t>03083</t>
  </si>
  <si>
    <t>BASICA CANOA</t>
  </si>
  <si>
    <t>CANOA    CANOA</t>
  </si>
  <si>
    <t>10504</t>
  </si>
  <si>
    <t>03077</t>
  </si>
  <si>
    <t>ESCUELA PRIMARIA CUMIA ARRIBA</t>
  </si>
  <si>
    <t>CUMIA AR CUMIA ARRIBA</t>
  </si>
  <si>
    <t>15118</t>
  </si>
  <si>
    <t xml:space="preserve"> JOSE ALTAGRACIA RODRIGUEZ</t>
  </si>
  <si>
    <t>HUMACHÓN</t>
  </si>
  <si>
    <t>MUCHA AGUA</t>
  </si>
  <si>
    <t>MUHA AGUA</t>
  </si>
  <si>
    <t>03085</t>
  </si>
  <si>
    <t>PROF. MATILDES CUEVAS</t>
  </si>
  <si>
    <t>MUCHA AG MUCHA AGUA - MATILDES CUEVAS</t>
  </si>
  <si>
    <t>03092</t>
  </si>
  <si>
    <t xml:space="preserve"> EL MACAO</t>
  </si>
  <si>
    <t>EL MACAO</t>
  </si>
  <si>
    <t>LOS MANA MACAO, EL</t>
  </si>
  <si>
    <t>07927</t>
  </si>
  <si>
    <t>EUGENIO BATISTA -EL CEDRO</t>
  </si>
  <si>
    <t>EL CEDRO</t>
  </si>
  <si>
    <t>03228</t>
  </si>
  <si>
    <t>VALLEJITO ABAJO</t>
  </si>
  <si>
    <t>VALLEJIT VALLEJITO ABAJO</t>
  </si>
  <si>
    <t>03098</t>
  </si>
  <si>
    <t>ESC. PRIMARIA LA CUEVA</t>
  </si>
  <si>
    <t>LA CUEVA</t>
  </si>
  <si>
    <t>CUEVA, L CUEVA, LA</t>
  </si>
  <si>
    <t>03100</t>
  </si>
  <si>
    <t xml:space="preserve">ESCUELA PRIMARIA EL  MAJAGUAL </t>
  </si>
  <si>
    <t>MAJAGUAL MAJAGUAL ARRIBA</t>
  </si>
  <si>
    <t>03099</t>
  </si>
  <si>
    <t>PROF. FELIPE ANGLADA</t>
  </si>
  <si>
    <t>COLONIA, COLONIA CABIRMA, LA</t>
  </si>
  <si>
    <t>03213</t>
  </si>
  <si>
    <t>DANIEL ENRIQUE DE LA CRUZ -MANO MATUEY ABAJO</t>
  </si>
  <si>
    <t>MANO MATUEY ABAJO</t>
  </si>
  <si>
    <t>MANO MAT MANO MATUEY ABAJO</t>
  </si>
  <si>
    <t>03073</t>
  </si>
  <si>
    <t>LA JAGUITA</t>
  </si>
  <si>
    <t>LLANADA GRANDE</t>
  </si>
  <si>
    <t>03076</t>
  </si>
  <si>
    <t>SALOME UREÑA</t>
  </si>
  <si>
    <t>CORBANITO (CALLAO ARRIBA)</t>
  </si>
  <si>
    <t>CAMBITA  JOSE ALTAGRACIA TEJEDA</t>
  </si>
  <si>
    <t>07924</t>
  </si>
  <si>
    <t>LICEO JOSE ALT. TEJEDA</t>
  </si>
  <si>
    <t>03197</t>
  </si>
  <si>
    <t>MARINO GARABITO II</t>
  </si>
  <si>
    <t>LOS CACAOS (ZONA URBANA)</t>
  </si>
  <si>
    <t>EL CACAO MARINO GARABITO II</t>
  </si>
  <si>
    <t>07981</t>
  </si>
  <si>
    <t xml:space="preserve">LICEO MARINO GARABITO </t>
  </si>
  <si>
    <t>EL CACAO MARINO GARABITO I - OESTE</t>
  </si>
  <si>
    <t>03093</t>
  </si>
  <si>
    <t xml:space="preserve"> LAS COLES</t>
  </si>
  <si>
    <t>LOS MANANTIALES</t>
  </si>
  <si>
    <t>LOS COLES</t>
  </si>
  <si>
    <t>COLES, L COLES, LAS</t>
  </si>
  <si>
    <t>03088</t>
  </si>
  <si>
    <t xml:space="preserve"> LOS MANANTIALES</t>
  </si>
  <si>
    <t>MANANTIA MANANTIALES, LOS</t>
  </si>
  <si>
    <t>03207</t>
  </si>
  <si>
    <t>03211</t>
  </si>
  <si>
    <t>ESCUELA PRIMARIA LOS NARANJOS</t>
  </si>
  <si>
    <t>NARANJOS NARANJOS, LOS</t>
  </si>
  <si>
    <t>03209</t>
  </si>
  <si>
    <t>CAÑADA DEL AGUA</t>
  </si>
  <si>
    <t>CAÑADA D CAÑADA DEL AGUA</t>
  </si>
  <si>
    <t>03210</t>
  </si>
  <si>
    <t>ESCUELA PRIMARIA SANTANA</t>
  </si>
  <si>
    <t>SANTANA  SANTANA</t>
  </si>
  <si>
    <t>03227</t>
  </si>
  <si>
    <t>ESCUELA BASICA LOS ARROYITOS</t>
  </si>
  <si>
    <t>ARROYITO ARROYITOS, LOS</t>
  </si>
  <si>
    <t>03074</t>
  </si>
  <si>
    <t>ESCUELA BASICA PUEBLO NUEVO</t>
  </si>
  <si>
    <t>PUEBLO N PUEBLO NUEVO</t>
  </si>
  <si>
    <t>03075</t>
  </si>
  <si>
    <t>CUMIA ABAJO</t>
  </si>
  <si>
    <t>CUMÍA ABAJO</t>
  </si>
  <si>
    <t>CUMIA AB CUMIA ABAJO</t>
  </si>
  <si>
    <t>03007</t>
  </si>
  <si>
    <t>ESC. PRIMARIA LOS CACAITOS</t>
  </si>
  <si>
    <t>0402 - SAN CRISTOBAL NORTE</t>
  </si>
  <si>
    <t>BORBÓN</t>
  </si>
  <si>
    <t>SAN CRISTÓBAL</t>
  </si>
  <si>
    <t>LOS CACAÍTOS</t>
  </si>
  <si>
    <t>CACAITOS CACAITOS, LOS</t>
  </si>
  <si>
    <t>03008</t>
  </si>
  <si>
    <t>ESCUELA PRIMARIA PADRE BORBON</t>
  </si>
  <si>
    <t>EL POMIER</t>
  </si>
  <si>
    <t>POMIER   PADRE BORBON</t>
  </si>
  <si>
    <t>03004</t>
  </si>
  <si>
    <t>NARANJO DULCE</t>
  </si>
  <si>
    <t>NARANJO  NARANJO DULCE</t>
  </si>
  <si>
    <t>03239</t>
  </si>
  <si>
    <t>ESCUELA PRIMARIA  ENMANUEL</t>
  </si>
  <si>
    <t>MANUEL</t>
  </si>
  <si>
    <t>GENERAL  ENMANUEL</t>
  </si>
  <si>
    <t>08005</t>
  </si>
  <si>
    <t>LICEO VILLA FUNDACION</t>
  </si>
  <si>
    <t>CAMBITA STERLING</t>
  </si>
  <si>
    <t>CARRETER VILLA FUNDACION</t>
  </si>
  <si>
    <t>03026</t>
  </si>
  <si>
    <t>ESC. PRIMARIA DAZA I</t>
  </si>
  <si>
    <t>DASA</t>
  </si>
  <si>
    <t>HATO DAMAS (D. M.)</t>
  </si>
  <si>
    <t>DASA  I</t>
  </si>
  <si>
    <t>DASA     DAZA I</t>
  </si>
  <si>
    <t>03089</t>
  </si>
  <si>
    <t>NUEVOS HORIZONTES</t>
  </si>
  <si>
    <t>DASA II</t>
  </si>
  <si>
    <t>DASA  II NUEVOS HORIZONTES</t>
  </si>
  <si>
    <t>03022</t>
  </si>
  <si>
    <t xml:space="preserve">ESC. PRIMARIA SAN RAFAEL  </t>
  </si>
  <si>
    <t>CARRET.  SAN RAFAEL</t>
  </si>
  <si>
    <t>08013</t>
  </si>
  <si>
    <t>PROF. DANIELA CASTILLO</t>
  </si>
  <si>
    <t>LAS HOJAS ANCHAS</t>
  </si>
  <si>
    <t>C/OSVALD JOSE FRANCISCO PEÑA GOMEZ, DR.</t>
  </si>
  <si>
    <t>10515</t>
  </si>
  <si>
    <t>JOSE FRANCISCO PEÑA GOMEZ</t>
  </si>
  <si>
    <t>03024</t>
  </si>
  <si>
    <t>LOS ALGARROBOS</t>
  </si>
  <si>
    <t>LOS CANTINES</t>
  </si>
  <si>
    <t>ALGARROB ALGARROBOS, LOS</t>
  </si>
  <si>
    <t>03021</t>
  </si>
  <si>
    <t>LAS  HOJAS ANCHAS</t>
  </si>
  <si>
    <t>C/OSVALD HOJAS ANCHAS</t>
  </si>
  <si>
    <t>03023</t>
  </si>
  <si>
    <t>DOMINGO ASENCIO ARIAS</t>
  </si>
  <si>
    <t>CARRET.  SANCHEZ K.M. 23 1/2</t>
  </si>
  <si>
    <t>14244</t>
  </si>
  <si>
    <t xml:space="preserve"> BERENITA ARAUJO</t>
  </si>
  <si>
    <t>CARR. EL ZUMBON HATILLO NORTE</t>
  </si>
  <si>
    <t>03025</t>
  </si>
  <si>
    <t>ANGEL MARIA DE LA ROSA</t>
  </si>
  <si>
    <t>HATO DAMAS (ZONA URBANA)</t>
  </si>
  <si>
    <t>HATO DAMAS</t>
  </si>
  <si>
    <t>HATO DAM ANGEL MARÍA DE LA ROSA (LILO) - HATO DAMAS</t>
  </si>
  <si>
    <t>14484</t>
  </si>
  <si>
    <t xml:space="preserve">FRANCISCO DEL ROSARIO SANCHEZ </t>
  </si>
  <si>
    <t>15293</t>
  </si>
  <si>
    <t>LICEO TECNICO EUGENIO MARIA DE HOSTOS</t>
  </si>
  <si>
    <t>03015</t>
  </si>
  <si>
    <t>ESCUELA PRIMARIA MALUCO</t>
  </si>
  <si>
    <t>JAMEY</t>
  </si>
  <si>
    <t>MALUCO</t>
  </si>
  <si>
    <t>MALUCO   MALUCO</t>
  </si>
  <si>
    <t>03014</t>
  </si>
  <si>
    <t>PIÑA, LA</t>
  </si>
  <si>
    <t>LOMA EL  PIÑA, LA</t>
  </si>
  <si>
    <t>03028</t>
  </si>
  <si>
    <t>ESC. PRIMARIA LOS MONTONES I</t>
  </si>
  <si>
    <t>LOS MONTONES ABAJO</t>
  </si>
  <si>
    <t>MONTONES MONTONES # 1, LOS</t>
  </si>
  <si>
    <t>15292</t>
  </si>
  <si>
    <t xml:space="preserve"> BERENITA ARUJO</t>
  </si>
  <si>
    <t>EL ZUMBON</t>
  </si>
  <si>
    <t>03275</t>
  </si>
  <si>
    <t>ESC.  PRIMARIA PROF.  MILAGROS RIVAS</t>
  </si>
  <si>
    <t>SAN CRISTÓBAL (ZONA URBANA)</t>
  </si>
  <si>
    <t>MADRE VIEJA DEL SUR</t>
  </si>
  <si>
    <t>C/ PRINC MILAGROS RIVAS PROF.</t>
  </si>
  <si>
    <t>02985</t>
  </si>
  <si>
    <t>MANUEL MARIA VALENCIA</t>
  </si>
  <si>
    <t>JERINGA</t>
  </si>
  <si>
    <t>CONSTITU MANUEL MARIA VALENCIA</t>
  </si>
  <si>
    <t>03229</t>
  </si>
  <si>
    <t xml:space="preserve"> ANGELA NUÑEZ FERNANDEZ</t>
  </si>
  <si>
    <t>MADRE VIEJA DEL NORTE</t>
  </si>
  <si>
    <t>MADRE VI HOGAR ANGELA NUÑEZ FERNANDEZ</t>
  </si>
  <si>
    <t>07859</t>
  </si>
  <si>
    <t>MARCOS CASTAÑER FE Y ALEGRIA</t>
  </si>
  <si>
    <t>DUARTE # MARCOS CASTAÑER</t>
  </si>
  <si>
    <t>02988</t>
  </si>
  <si>
    <t>HOGAR DOÑA CHUCHA</t>
  </si>
  <si>
    <t>DOÑA CHUCHA</t>
  </si>
  <si>
    <t>PEDRO AN HOGAR DOÑA CHUCHA</t>
  </si>
  <si>
    <t>15597</t>
  </si>
  <si>
    <t xml:space="preserve">GREGORIO LUPERON </t>
  </si>
  <si>
    <t>C/ 1 ER. BARRIO NUEVO SAN CRISTOBAL NORTE</t>
  </si>
  <si>
    <t>14495</t>
  </si>
  <si>
    <t xml:space="preserve">ESCUELA PRIMARIA SALOME UREÑA </t>
  </si>
  <si>
    <t>AL LADO DEL LICEO GREGORIO LUPERÓN</t>
  </si>
  <si>
    <t>03242</t>
  </si>
  <si>
    <t xml:space="preserve">ELVIRA RAMIREZ CIPRIAN </t>
  </si>
  <si>
    <t>LOS MOLINA</t>
  </si>
  <si>
    <t>AUTOP. S MOLINA, LOS</t>
  </si>
  <si>
    <t>15314</t>
  </si>
  <si>
    <t>LICEO JULIO CESAR DE JESUS ASENCIO</t>
  </si>
  <si>
    <t>5 DE ABRIL</t>
  </si>
  <si>
    <t>CARR. HATILLO ZUMBON</t>
  </si>
  <si>
    <t>14483</t>
  </si>
  <si>
    <t xml:space="preserve"> ENRIQUE DURAN BERROA</t>
  </si>
  <si>
    <t>SAN  CRISTOBAL NORTE</t>
  </si>
  <si>
    <t>03009</t>
  </si>
  <si>
    <t>MANO MATUEY</t>
  </si>
  <si>
    <t>SAN FRANCISCO</t>
  </si>
  <si>
    <t>MANO MAT MANO MATUEY</t>
  </si>
  <si>
    <t>03261</t>
  </si>
  <si>
    <t>ANTONIO TIBURCIO RUIZ</t>
  </si>
  <si>
    <t>BORUGA</t>
  </si>
  <si>
    <t>BORUGA A BORUGA ARRIBA</t>
  </si>
  <si>
    <t>03003</t>
  </si>
  <si>
    <t>FRANCISCO HENRIQUEZ Y CARVAJAL</t>
  </si>
  <si>
    <t>CARVAJAL</t>
  </si>
  <si>
    <t>CARVAJAL FRANCISCO HENRIQUEZ Y CARVAJAL</t>
  </si>
  <si>
    <t>03002</t>
  </si>
  <si>
    <t>SAN FRAN SAN FRANCISCO</t>
  </si>
  <si>
    <t>03027</t>
  </si>
  <si>
    <t>LOS HOYOS DE HATO DAMAS</t>
  </si>
  <si>
    <t>LOS HOYOS</t>
  </si>
  <si>
    <t>HOYOS, L HOYOS, LOS</t>
  </si>
  <si>
    <t>03001</t>
  </si>
  <si>
    <t>CENTRO EDUCATIVO EL RAMON</t>
  </si>
  <si>
    <t>EL RAMÓN</t>
  </si>
  <si>
    <t>RAMON, E RAMON, EL</t>
  </si>
  <si>
    <t>03006</t>
  </si>
  <si>
    <t>LOS CALIMETES</t>
  </si>
  <si>
    <t>03050</t>
  </si>
  <si>
    <t>ESC. MATA NARANJO</t>
  </si>
  <si>
    <t>SANTA MARÍA</t>
  </si>
  <si>
    <t>MATA NARANJO</t>
  </si>
  <si>
    <t>C/ PRINC MATA NARANJO</t>
  </si>
  <si>
    <t>03052</t>
  </si>
  <si>
    <t>ESCUELA  PRIMARIA SANTA MARIA</t>
  </si>
  <si>
    <t>LA PLACETA (EL PALMAR)</t>
  </si>
  <si>
    <t>SANTA MA SANTA MARIA</t>
  </si>
  <si>
    <t>14443</t>
  </si>
  <si>
    <t>JUAN ABAD LARA</t>
  </si>
  <si>
    <t>0403 - SAN CRISTOBAL SUR</t>
  </si>
  <si>
    <t>Cambita Sterling</t>
  </si>
  <si>
    <t>03044</t>
  </si>
  <si>
    <t>LICEO CAMBITA STERLING</t>
  </si>
  <si>
    <t>CAMBITA  CAMBITA STERLING</t>
  </si>
  <si>
    <t>15315</t>
  </si>
  <si>
    <t>LICEO TECN. ALTAGRACIA LUCAS DE GARCIA</t>
  </si>
  <si>
    <t>SABANA TORO</t>
  </si>
  <si>
    <t>CARR. SABANA TORO</t>
  </si>
  <si>
    <t>03035</t>
  </si>
  <si>
    <t>ESC. PRIMARIA RANCHO AL MEDIO</t>
  </si>
  <si>
    <t>INGENIO NUEVO</t>
  </si>
  <si>
    <t>RANCHO AL MEDIO</t>
  </si>
  <si>
    <t>RANCHO A RANCHO AL MEDIO</t>
  </si>
  <si>
    <t>10503</t>
  </si>
  <si>
    <t>ESCUELA PRIMARIA LOS HOYOS</t>
  </si>
  <si>
    <t>03036</t>
  </si>
  <si>
    <t>MIRACIELO</t>
  </si>
  <si>
    <t>CARRET.  MIRACIELO</t>
  </si>
  <si>
    <t>03033</t>
  </si>
  <si>
    <t>PRIMARIA NIZA ABAJO</t>
  </si>
  <si>
    <t>NIZA ABAJO</t>
  </si>
  <si>
    <t>NIZA ABA NIZA ABAJO</t>
  </si>
  <si>
    <t>07888</t>
  </si>
  <si>
    <t>POLITECNICO BIENVENIDO CARO A</t>
  </si>
  <si>
    <t>NIZA ARRIBA</t>
  </si>
  <si>
    <t>03032</t>
  </si>
  <si>
    <t>ESC. PRIMARIA NIZA ARRIBA</t>
  </si>
  <si>
    <t>02987</t>
  </si>
  <si>
    <t>JOSE MELENDEZ</t>
  </si>
  <si>
    <t>INGENIO  JOSE MELENDEZ</t>
  </si>
  <si>
    <t>14426</t>
  </si>
  <si>
    <t>YISEL BATISTA TURBI</t>
  </si>
  <si>
    <t>INGENIO</t>
  </si>
  <si>
    <t>03274</t>
  </si>
  <si>
    <t>NUEVO PROGRESO</t>
  </si>
  <si>
    <t>SAN ISIDRO</t>
  </si>
  <si>
    <t>LAS GALL NUEVO PROGRESO</t>
  </si>
  <si>
    <t>08016</t>
  </si>
  <si>
    <t>C/PRINCI PALMITA, LA</t>
  </si>
  <si>
    <t>03247</t>
  </si>
  <si>
    <t xml:space="preserve"> ANA LUISA FRANCIA BRITO GUZMAN</t>
  </si>
  <si>
    <t>NAJAYO ARRIBA</t>
  </si>
  <si>
    <t>CANASTA</t>
  </si>
  <si>
    <t>CANASTA  CANASTA VI</t>
  </si>
  <si>
    <t>03040</t>
  </si>
  <si>
    <t>SANTA LUCIA DE CAMBA</t>
  </si>
  <si>
    <t>SANTA LUCÍA DE CAMBA</t>
  </si>
  <si>
    <t>CARRET.  SANTA LUCIA DE CAMBA</t>
  </si>
  <si>
    <t>03224</t>
  </si>
  <si>
    <t>ESCUELA BASICA CANASTA II</t>
  </si>
  <si>
    <t>CANASTA  CANASTA II</t>
  </si>
  <si>
    <t>03053</t>
  </si>
  <si>
    <t>FUERTE RESOLI</t>
  </si>
  <si>
    <t>FUERTE RESOLÍ</t>
  </si>
  <si>
    <t>FUERTE R FUERTE RESOLI</t>
  </si>
  <si>
    <t>03041</t>
  </si>
  <si>
    <t>CLUB ROTARIO KM. 4</t>
  </si>
  <si>
    <t>PROYECTO CLUB ROTARIO KM. 4</t>
  </si>
  <si>
    <t>03055</t>
  </si>
  <si>
    <t>MONTAÑO</t>
  </si>
  <si>
    <t>SAINAGUÁ</t>
  </si>
  <si>
    <t>MONTAÑO  MONTAÑO</t>
  </si>
  <si>
    <t>03054</t>
  </si>
  <si>
    <t>LA PLENA</t>
  </si>
  <si>
    <t>PLENA, L PLENA, LA</t>
  </si>
  <si>
    <t>07893</t>
  </si>
  <si>
    <t>LICEO SABANA TORO</t>
  </si>
  <si>
    <t>14441</t>
  </si>
  <si>
    <t>PROF.  MILAGROS OZUNA</t>
  </si>
  <si>
    <t>CANASTICA O PARAÍSO</t>
  </si>
  <si>
    <t>CANASTICA</t>
  </si>
  <si>
    <t>03185</t>
  </si>
  <si>
    <t>ESCUELA PRIMARIA  SAN ANTONIO</t>
  </si>
  <si>
    <t>SAN ANTO SAN ANTONIO</t>
  </si>
  <si>
    <t>03259</t>
  </si>
  <si>
    <t>PEDRO MIR CAÑADA HONDA</t>
  </si>
  <si>
    <t>CAÑADA HONDA</t>
  </si>
  <si>
    <t>CALLE 4  CAÑADA HONDA</t>
  </si>
  <si>
    <t>03043</t>
  </si>
  <si>
    <t>ESC. PRIMARIA CANASTICA</t>
  </si>
  <si>
    <t>DOMINGO  CANASTICA</t>
  </si>
  <si>
    <t>02986</t>
  </si>
  <si>
    <t>ESC. PROF. PABLO BARINAS</t>
  </si>
  <si>
    <t>PABLO BA PABLO BARINAS</t>
  </si>
  <si>
    <t>09977</t>
  </si>
  <si>
    <t>POLITECNICO FRANCISCO J. PEYNADO</t>
  </si>
  <si>
    <t>PABLO BA POLITECNICO FRANCISCO J. PEYNADO</t>
  </si>
  <si>
    <t>02984</t>
  </si>
  <si>
    <t>LUIS OSCAR URIBE ALBERT</t>
  </si>
  <si>
    <t>ANACAONA LUIS OSCAR URIBE ALBERT</t>
  </si>
  <si>
    <t>11406</t>
  </si>
  <si>
    <t>SAN RAFAEL KM 2</t>
  </si>
  <si>
    <t>madre vieja</t>
  </si>
  <si>
    <t>02993</t>
  </si>
  <si>
    <t xml:space="preserve"> ESTEBAN DIAZ MONTERO</t>
  </si>
  <si>
    <t>LA SUIZA</t>
  </si>
  <si>
    <t>CARRETERA DE MEDINA, AL LADO DEL TANQUE DE AGUA</t>
  </si>
  <si>
    <t>03110</t>
  </si>
  <si>
    <t>ESCUELA PRIMARIA SABANA PIEDRA</t>
  </si>
  <si>
    <t>0404 - VILLA  ALTAGRACIA</t>
  </si>
  <si>
    <t>BÁSIMA</t>
  </si>
  <si>
    <t>SAN JOSÉ DEL PUERTO (D. M.)</t>
  </si>
  <si>
    <t>14217</t>
  </si>
  <si>
    <t xml:space="preserve">POLITECNICO MANUEL AURELIO MANOLO TAVAREZ JUSTO </t>
  </si>
  <si>
    <t>GUANANITO</t>
  </si>
  <si>
    <t>basima</t>
  </si>
  <si>
    <t>03112</t>
  </si>
  <si>
    <t>FELICIA CUESTA DIAZ</t>
  </si>
  <si>
    <t>BASIMA   FELICIA CUESTA DIAZ</t>
  </si>
  <si>
    <t>16679</t>
  </si>
  <si>
    <t>PROF. ESTELA ZENEIDA GONDRES DE ORTEGA</t>
  </si>
  <si>
    <t>BASIMA</t>
  </si>
  <si>
    <t>10045</t>
  </si>
  <si>
    <t xml:space="preserve"> MARTIN LUTHER KING</t>
  </si>
  <si>
    <t>03111</t>
  </si>
  <si>
    <t xml:space="preserve">GENARO DOÑE </t>
  </si>
  <si>
    <t>GUANANIT GENARO DOÑE - LOS GUANANITOS</t>
  </si>
  <si>
    <t>03114</t>
  </si>
  <si>
    <t>SONIA ALTAGRACIA PEÑA</t>
  </si>
  <si>
    <t>LOS ARROYONES</t>
  </si>
  <si>
    <t>ARROYONE SONIA ALTAGRACIA PEÑA</t>
  </si>
  <si>
    <t>03138</t>
  </si>
  <si>
    <t>GREGORIO LUPERON</t>
  </si>
  <si>
    <t>CASTAÑO</t>
  </si>
  <si>
    <t>MEDINA (D. M.)</t>
  </si>
  <si>
    <t>CASTA?O  GREGORIO LUPERON</t>
  </si>
  <si>
    <t>03117</t>
  </si>
  <si>
    <t>ESCUELA LA LOMITA</t>
  </si>
  <si>
    <t>CATAREY</t>
  </si>
  <si>
    <t>VILLA ALTAGRACIA</t>
  </si>
  <si>
    <t>LA LOMITA O EL CORRAL</t>
  </si>
  <si>
    <t>03113</t>
  </si>
  <si>
    <t>SEÑORA DEL SOCORRO</t>
  </si>
  <si>
    <t>BATEY LECHERÍA</t>
  </si>
  <si>
    <t>BATEY LE SEÑORA DEL SOCORRO</t>
  </si>
  <si>
    <t>03115</t>
  </si>
  <si>
    <t xml:space="preserve"> LIDIA CELESTE REYNOSO</t>
  </si>
  <si>
    <t>KILÓMETRO 45</t>
  </si>
  <si>
    <t>AUTOPIST KILOMETRO 45</t>
  </si>
  <si>
    <t>03136</t>
  </si>
  <si>
    <t>EL CAOBAL BASICA</t>
  </si>
  <si>
    <t>EL CAOBAL</t>
  </si>
  <si>
    <t>LA CUCHILLA (D. M.)</t>
  </si>
  <si>
    <t>CARRETER CAOBAL, EL</t>
  </si>
  <si>
    <t>08003</t>
  </si>
  <si>
    <t>PEDRO MIR - EL CAOBAL</t>
  </si>
  <si>
    <t>03249</t>
  </si>
  <si>
    <t>LOS CONUCOS</t>
  </si>
  <si>
    <t>CONUCOS, LOS</t>
  </si>
  <si>
    <t>03137</t>
  </si>
  <si>
    <t>EL CIDRAL</t>
  </si>
  <si>
    <t>CIDRAL,  CIDRAL, EL</t>
  </si>
  <si>
    <t>03139</t>
  </si>
  <si>
    <t xml:space="preserve">DANILO GINEBRA  </t>
  </si>
  <si>
    <t>EL PEDRERO</t>
  </si>
  <si>
    <t>PIEDRERO DANILO GINEBRA</t>
  </si>
  <si>
    <t>03269</t>
  </si>
  <si>
    <t xml:space="preserve">JUANA TOLEDO </t>
  </si>
  <si>
    <t>MAMEY MACHO</t>
  </si>
  <si>
    <t>EL PALMAR</t>
  </si>
  <si>
    <t>03134</t>
  </si>
  <si>
    <t>LA CUCHILLA</t>
  </si>
  <si>
    <t>LA CUCHILLA (ZONA URBANA)</t>
  </si>
  <si>
    <t>CUCHILLA CUCHILLA, LA</t>
  </si>
  <si>
    <t>07960</t>
  </si>
  <si>
    <t>POLITECNICO PROF. JUAN BOSCH</t>
  </si>
  <si>
    <t>CUCHILLA JUAN BOSCH PROF. - LA CUCHILLA</t>
  </si>
  <si>
    <t>03128</t>
  </si>
  <si>
    <t>GREGORIA DOÑE DE ABAD</t>
  </si>
  <si>
    <t>LOMA SUC GREGORIA DOÑE DE ABAD</t>
  </si>
  <si>
    <t>03143</t>
  </si>
  <si>
    <t>AURA ESTELA NUÑEZ</t>
  </si>
  <si>
    <t>LOS MOGOTES</t>
  </si>
  <si>
    <t>KILÓMETRO 56</t>
  </si>
  <si>
    <t>AUTOPIST AURA ESTELA NUÑEZ</t>
  </si>
  <si>
    <t>03146</t>
  </si>
  <si>
    <t>BATEY   KM. 59</t>
  </si>
  <si>
    <t>KILÓMETRO 59</t>
  </si>
  <si>
    <t>AUTOPIST BATEY  KM. 59</t>
  </si>
  <si>
    <t>03232</t>
  </si>
  <si>
    <t>ESC. PRIMARIA KM 40</t>
  </si>
  <si>
    <t>MANÁ DE HAINA</t>
  </si>
  <si>
    <t>KILÓMETRO 40</t>
  </si>
  <si>
    <t>AUT. DUA KILOMETRO 40, PRÓXIMO AL BORICUA</t>
  </si>
  <si>
    <t>03124</t>
  </si>
  <si>
    <t>ISIDRO RODRIGUEZ</t>
  </si>
  <si>
    <t>MANÁ DE MAIZAL</t>
  </si>
  <si>
    <t>MANA DE  ISIDRO RODRIGUEZ</t>
  </si>
  <si>
    <t>03121</t>
  </si>
  <si>
    <t>ALEJANDRO GARCIA</t>
  </si>
  <si>
    <t>REPARADERO</t>
  </si>
  <si>
    <t>REPARADE ALEJANDRO GARCIA</t>
  </si>
  <si>
    <t>03123</t>
  </si>
  <si>
    <t>PROF. LORENZO PEREZ POCHE</t>
  </si>
  <si>
    <t>BATEY 43</t>
  </si>
  <si>
    <t>AUTOPIST LORENZO PEREZ POCHE</t>
  </si>
  <si>
    <t>03120</t>
  </si>
  <si>
    <t>PRIMARIA RURAL HORMIGO</t>
  </si>
  <si>
    <t>HORMIGO</t>
  </si>
  <si>
    <t>HORMIGO  HORMIGO</t>
  </si>
  <si>
    <t>03122</t>
  </si>
  <si>
    <t>ELIAS POLANCO</t>
  </si>
  <si>
    <t>BATEY LOS GUINEOS</t>
  </si>
  <si>
    <t>BATEY LO ELIAS POLANCO</t>
  </si>
  <si>
    <t>03126</t>
  </si>
  <si>
    <t>MEDIA CARA</t>
  </si>
  <si>
    <t>MEDINA</t>
  </si>
  <si>
    <t>MEDIA CA MEDIA CARA</t>
  </si>
  <si>
    <t>03129</t>
  </si>
  <si>
    <t>ESC. EL FUNDO</t>
  </si>
  <si>
    <t>03130</t>
  </si>
  <si>
    <t>ESCUELA BASICA LA JULIANA</t>
  </si>
  <si>
    <t>LA JULIANA ABAJO</t>
  </si>
  <si>
    <t>JULIANA, JULIANA, LA</t>
  </si>
  <si>
    <t>03127</t>
  </si>
  <si>
    <t>ESCUELA GONZALO REYES</t>
  </si>
  <si>
    <t>ALGARROB GONZALO REYES</t>
  </si>
  <si>
    <t>03125</t>
  </si>
  <si>
    <t>BAHAMAS</t>
  </si>
  <si>
    <t>MEDINA (ZONA URBANA)</t>
  </si>
  <si>
    <t>MEDINA   BAHAMAS</t>
  </si>
  <si>
    <t>07957</t>
  </si>
  <si>
    <t>LICEO MEDINA VILLA ALT.</t>
  </si>
  <si>
    <t>03147</t>
  </si>
  <si>
    <t>SALOME UREÑA KM 61</t>
  </si>
  <si>
    <t>PINO HERRADO</t>
  </si>
  <si>
    <t>EL SESENTA Y UNO (61)</t>
  </si>
  <si>
    <t>AUTOPIST SALOME UREÑA</t>
  </si>
  <si>
    <t>03145</t>
  </si>
  <si>
    <t>FELIPE SOTO</t>
  </si>
  <si>
    <t>LOS GANCHOS</t>
  </si>
  <si>
    <t>GANCHOS, FELIPE SOTO</t>
  </si>
  <si>
    <t>07964</t>
  </si>
  <si>
    <t>LICEO TULIO MANUEL CESTERO</t>
  </si>
  <si>
    <t>CALLE PR TULIO MANUEL CESTERO</t>
  </si>
  <si>
    <t>03141</t>
  </si>
  <si>
    <t>MARIA DEL ROSARIO ALMANZAR LOPEZ</t>
  </si>
  <si>
    <t>CALLE PR MARIA DEL ROSARIO ALMANZAR</t>
  </si>
  <si>
    <t>03142</t>
  </si>
  <si>
    <t>MARIA TERESA HERNANDEZ</t>
  </si>
  <si>
    <t>LA CUMBRE</t>
  </si>
  <si>
    <t>CUMBRE,  MARIA TERESA HERNANDEZ</t>
  </si>
  <si>
    <t>15592</t>
  </si>
  <si>
    <t>LICEO LIGIA CEPEDA DE ALMANZAR</t>
  </si>
  <si>
    <t>SAN JOSÉ DEL PUERTO (ZONA URBANA)</t>
  </si>
  <si>
    <t>EL PUERTO O EL CENTRO</t>
  </si>
  <si>
    <t>SAN JOSE DEL PUERTO</t>
  </si>
  <si>
    <t>07959</t>
  </si>
  <si>
    <t>LICEO MEDINA</t>
  </si>
  <si>
    <t>03106</t>
  </si>
  <si>
    <t>VILLA ALTAGRACIA (ZONA URBANA)</t>
  </si>
  <si>
    <t>HERMANAS HERMANAS MIRABAL</t>
  </si>
  <si>
    <t>03257</t>
  </si>
  <si>
    <t xml:space="preserve">PARAISO  </t>
  </si>
  <si>
    <t>C/ PRINC PARAISO</t>
  </si>
  <si>
    <t>15321</t>
  </si>
  <si>
    <t xml:space="preserve"> FELIX EVARISTO MEJIA  ABREU </t>
  </si>
  <si>
    <t>barrio duarte</t>
  </si>
  <si>
    <t>03107</t>
  </si>
  <si>
    <t>PADRE USERA</t>
  </si>
  <si>
    <t>CALLE JO PADRE USERA</t>
  </si>
  <si>
    <t>14216</t>
  </si>
  <si>
    <t>ERCILIA PEPIN ESTRELLA</t>
  </si>
  <si>
    <t>10559</t>
  </si>
  <si>
    <t>CALLE CE JUAN PABLO DUARTE</t>
  </si>
  <si>
    <t>03253</t>
  </si>
  <si>
    <t>CENTRO EDUC.  FATIMA</t>
  </si>
  <si>
    <t>FÁTIMA O LOS CACHIMBOS</t>
  </si>
  <si>
    <t>C/ 30 DE FATIMA</t>
  </si>
  <si>
    <t>03108</t>
  </si>
  <si>
    <t>JAVIER ANGULO GURIDI</t>
  </si>
  <si>
    <t>ALTAGRAC JAVIER ANGULO GURIDI</t>
  </si>
  <si>
    <t>14857</t>
  </si>
  <si>
    <t xml:space="preserve"> SOCORRO SANCHEZ </t>
  </si>
  <si>
    <t>TIERRA SANTA</t>
  </si>
  <si>
    <t>C/ DETRAS DE LA PLAZA CAMPEON, BO. LAS DELICIAS</t>
  </si>
  <si>
    <t>07950</t>
  </si>
  <si>
    <t>POLITECNICO NUESTRA SEÑORA DE LA ALTAGRACIA</t>
  </si>
  <si>
    <t>CARIBE</t>
  </si>
  <si>
    <t>C/ PADRE BILLINI</t>
  </si>
  <si>
    <t>03258</t>
  </si>
  <si>
    <t>LAS COLINAS IV</t>
  </si>
  <si>
    <t>LOS SOLARES</t>
  </si>
  <si>
    <t>LAS COLI COLINAS IV, LAS</t>
  </si>
  <si>
    <t>03104</t>
  </si>
  <si>
    <t>ESTILIANO SUSANA</t>
  </si>
  <si>
    <t>INVI</t>
  </si>
  <si>
    <t>CHARLES  ESTILIANO SUSANA</t>
  </si>
  <si>
    <t>03105</t>
  </si>
  <si>
    <t>DIEZ CASITAS, LAS</t>
  </si>
  <si>
    <t>MARCELIN DIEZ CASITAS, LAS</t>
  </si>
  <si>
    <t>03246</t>
  </si>
  <si>
    <t>VILLA NUEVA</t>
  </si>
  <si>
    <t>BO. VILL VILLA NUEVA</t>
  </si>
  <si>
    <t>03157</t>
  </si>
  <si>
    <t>ESCUELA PRIMARIA LA CUMBA</t>
  </si>
  <si>
    <t>0405 - YAGUATE</t>
  </si>
  <si>
    <t>LAS GALLARDAS</t>
  </si>
  <si>
    <t>YAGUATE</t>
  </si>
  <si>
    <t>LA CUMBA</t>
  </si>
  <si>
    <t>CUMBA, L CUMBA, LA</t>
  </si>
  <si>
    <t>03263</t>
  </si>
  <si>
    <t>LOS GUZMAN</t>
  </si>
  <si>
    <t>LOS GUZMÁN</t>
  </si>
  <si>
    <t>LOS GUZM GUZMAN, LOS</t>
  </si>
  <si>
    <t>03264</t>
  </si>
  <si>
    <t>ESC. PRIMARIA LA JAVILLA</t>
  </si>
  <si>
    <t>YAGUATE ARRIBA O LA JABILLA</t>
  </si>
  <si>
    <t>BATEY LA JAVILLA, LA</t>
  </si>
  <si>
    <t>11125</t>
  </si>
  <si>
    <t>SEMANA SANTA</t>
  </si>
  <si>
    <t>null</t>
  </si>
  <si>
    <t>03153</t>
  </si>
  <si>
    <t>PUJABANTE</t>
  </si>
  <si>
    <t>PUJABANT PUJABANTE</t>
  </si>
  <si>
    <t>03154</t>
  </si>
  <si>
    <t>ESCUELA PRIMARIA LA CUEVA</t>
  </si>
  <si>
    <t>03159</t>
  </si>
  <si>
    <t>ESC. DE NIVEL PRIMARIA LAS GALLARDAS</t>
  </si>
  <si>
    <t>LAS GALLARDAS (LOS BRUJANES)</t>
  </si>
  <si>
    <t>GALLARDA GALLARDAS, LAS</t>
  </si>
  <si>
    <t>15341</t>
  </si>
  <si>
    <t>POLITECNICO ANDRES BREMON</t>
  </si>
  <si>
    <t>15322</t>
  </si>
  <si>
    <t xml:space="preserve"> MARIA DE JESUS CABRERA GUZMAN </t>
  </si>
  <si>
    <t>DOÑA ANA</t>
  </si>
  <si>
    <t>LAS GALLARDAS DE YAGUATE</t>
  </si>
  <si>
    <t>03152</t>
  </si>
  <si>
    <t>UN MILAGRO DE DIOS</t>
  </si>
  <si>
    <t>10505</t>
  </si>
  <si>
    <t>03262</t>
  </si>
  <si>
    <t>ESC. PRIMARIA EL CORTE</t>
  </si>
  <si>
    <t>MANÁ DE YAGUATE</t>
  </si>
  <si>
    <t>EL HORNO</t>
  </si>
  <si>
    <t>C/PRINCI CORTE, EL</t>
  </si>
  <si>
    <t>03223</t>
  </si>
  <si>
    <t>ESCUELA PRIMARIA EL COPEY</t>
  </si>
  <si>
    <t>EL COPEY</t>
  </si>
  <si>
    <t>03237</t>
  </si>
  <si>
    <t>LOS PANCHOS</t>
  </si>
  <si>
    <t>EL MAIZAL</t>
  </si>
  <si>
    <t>CONTRA E PANCHOS, LOS</t>
  </si>
  <si>
    <t>03176</t>
  </si>
  <si>
    <t>ESC. PRIMARIA BOCA DE MANA</t>
  </si>
  <si>
    <t>BOCA DE MANÁ</t>
  </si>
  <si>
    <t>BOCA DE  BOCA DE MANA</t>
  </si>
  <si>
    <t>03179</t>
  </si>
  <si>
    <t>HORNO, E HORNO, EL</t>
  </si>
  <si>
    <t>03175</t>
  </si>
  <si>
    <t>ESCUELA PRIMARIA EL MAIZAL</t>
  </si>
  <si>
    <t>MAIZAL,  MAIZAL, EL</t>
  </si>
  <si>
    <t>03178</t>
  </si>
  <si>
    <t>MONTE BONITO</t>
  </si>
  <si>
    <t>MONTE BO MONTE BONITO</t>
  </si>
  <si>
    <t>07973</t>
  </si>
  <si>
    <t xml:space="preserve">ESC.  PRIMARIA MANA </t>
  </si>
  <si>
    <t>MANA DE  MANA DE YAGUATE</t>
  </si>
  <si>
    <t>03037</t>
  </si>
  <si>
    <t xml:space="preserve">ESCUELA PRIMARIA EL FUERTE </t>
  </si>
  <si>
    <t>EL FUERTE</t>
  </si>
  <si>
    <t>FUERTE,  FUERTE MANA,  EL</t>
  </si>
  <si>
    <t>03177</t>
  </si>
  <si>
    <t>ESCUELA PRIMARIA EL POZO</t>
  </si>
  <si>
    <t>EL POZO</t>
  </si>
  <si>
    <t>POZO, EL POZO, EL</t>
  </si>
  <si>
    <t>03167</t>
  </si>
  <si>
    <t>ESC. PRIMARIA BOCA DEL ARROYO</t>
  </si>
  <si>
    <t>NAJAYO EN MEDIO</t>
  </si>
  <si>
    <t>BOCA DE LOS ARROYOS</t>
  </si>
  <si>
    <t>BOCA DE  BOCA DEL ARROYO</t>
  </si>
  <si>
    <t>03166</t>
  </si>
  <si>
    <t>ESC. PRIMARIA LA JAGUA</t>
  </si>
  <si>
    <t>03160</t>
  </si>
  <si>
    <t>LOS FRANCOS</t>
  </si>
  <si>
    <t>LOS FRANCO</t>
  </si>
  <si>
    <t>FRANCO,  FRANCOS, LOS</t>
  </si>
  <si>
    <t>03169</t>
  </si>
  <si>
    <t>PAJARITO</t>
  </si>
  <si>
    <t>PAJARITO PAJARITO</t>
  </si>
  <si>
    <t>03171</t>
  </si>
  <si>
    <t>CAOBA, L CAOBA, LA</t>
  </si>
  <si>
    <t>03164</t>
  </si>
  <si>
    <t>ESC. PRIMARIA LA LOMA</t>
  </si>
  <si>
    <t>03168</t>
  </si>
  <si>
    <t>ESC. PRIMARIA LA VACA</t>
  </si>
  <si>
    <t>LA VACA</t>
  </si>
  <si>
    <t>VACA, LA VACA, LA</t>
  </si>
  <si>
    <t>03219</t>
  </si>
  <si>
    <t>LOS VALLEJOS</t>
  </si>
  <si>
    <t>LA ERMITA O NAJAYO EN MEDIO</t>
  </si>
  <si>
    <t>VALLEJO, VALLEJOS, LOS</t>
  </si>
  <si>
    <t>03174</t>
  </si>
  <si>
    <t>NAJAYO E NAJAYO EN MEDIO</t>
  </si>
  <si>
    <t>03163</t>
  </si>
  <si>
    <t>PRIMARIA MOJA CAZABE</t>
  </si>
  <si>
    <t>MOJA CASABE</t>
  </si>
  <si>
    <t>MOJA CAZ MOJA CAZABE</t>
  </si>
  <si>
    <t>07965</t>
  </si>
  <si>
    <t>POLITECNICO ANA LILLIAMS MIRANDA</t>
  </si>
  <si>
    <t>YAGUATE (ZONA URBANA)</t>
  </si>
  <si>
    <t>NUEVO</t>
  </si>
  <si>
    <t>ENRIQUIL ANA LILLIAMS MIRANDA</t>
  </si>
  <si>
    <t>06843</t>
  </si>
  <si>
    <t>LICEO SECUNDARIO PROF. PURA RIJO DE RIVERA</t>
  </si>
  <si>
    <t>0406 - HAINA</t>
  </si>
  <si>
    <t>BAJOS DE HAINA (ZONA URBANA)</t>
  </si>
  <si>
    <t>BAJOS DE HAINA</t>
  </si>
  <si>
    <t>ZONA INDUSTRIAL</t>
  </si>
  <si>
    <t>CARRT. S INSTITUTO POLITECNICO DE HAINA</t>
  </si>
  <si>
    <t>08019</t>
  </si>
  <si>
    <t>INSTITUTO POLITECNICO DE HAINA</t>
  </si>
  <si>
    <t>07905</t>
  </si>
  <si>
    <t>MANUEL FELIZ PENA</t>
  </si>
  <si>
    <t>SAN ANTONIO</t>
  </si>
  <si>
    <t>DEL MONT MAX HENRIQUEZ UREÑA</t>
  </si>
  <si>
    <t>14502</t>
  </si>
  <si>
    <t>BACERQUILLO</t>
  </si>
  <si>
    <t>C/ LAS CAOBAS</t>
  </si>
  <si>
    <t>08091</t>
  </si>
  <si>
    <t xml:space="preserve">MELBA BAEZ DE ERAZO </t>
  </si>
  <si>
    <t>PIEDRA BLANCA</t>
  </si>
  <si>
    <t>CARRETER MELBA BAEZ DE ERAZO CENTRO DE EXCELENCIA</t>
  </si>
  <si>
    <t>03057</t>
  </si>
  <si>
    <t>PIEDRA BLANCA ACTIVO 20-30</t>
  </si>
  <si>
    <t>CARRET.  ACTIVO 20-30</t>
  </si>
  <si>
    <t>15165</t>
  </si>
  <si>
    <t>BASICA SABANETA MONTE LARGO (PLANTEL NUEVO) AMPARO GARCIA MALDONADO</t>
  </si>
  <si>
    <t>EL CAJUILITO</t>
  </si>
  <si>
    <t>EL CARRIL (D. M.)</t>
  </si>
  <si>
    <t>MONTE ADENTRO</t>
  </si>
  <si>
    <t>Carretera Principal La Pared, Sabaneta Monte largo</t>
  </si>
  <si>
    <t>03276</t>
  </si>
  <si>
    <t>PARAISO DE DIOS</t>
  </si>
  <si>
    <t>EL CARRIL (ZONA URBANA)</t>
  </si>
  <si>
    <t>CENTRO DEL PUEBLO O LA PLACETA</t>
  </si>
  <si>
    <t>C/ EL EN PARAISO DE DIOS</t>
  </si>
  <si>
    <t>03062</t>
  </si>
  <si>
    <t>ESCUELA PRIMARIA EL CARRIL</t>
  </si>
  <si>
    <t>CARRIL,  CARRIL, EL</t>
  </si>
  <si>
    <t>03234</t>
  </si>
  <si>
    <t>CENTRO EDUCATIVO CABON</t>
  </si>
  <si>
    <t>HAINA</t>
  </si>
  <si>
    <t>CABÓN</t>
  </si>
  <si>
    <t>MINERVA  CABON</t>
  </si>
  <si>
    <t>07987</t>
  </si>
  <si>
    <t xml:space="preserve">PROF. NAPOLEON ALBERTO CASILLA DIAZ </t>
  </si>
  <si>
    <t>CABON</t>
  </si>
  <si>
    <t>03067</t>
  </si>
  <si>
    <t>LEONARDO SOLANO GOMEZ</t>
  </si>
  <si>
    <t>LA PARED</t>
  </si>
  <si>
    <t>SABANETA</t>
  </si>
  <si>
    <t>SABANETA SABANETA</t>
  </si>
  <si>
    <t>03065</t>
  </si>
  <si>
    <t>PRIMARIA MONTE LARGO</t>
  </si>
  <si>
    <t>MONTE LARGO</t>
  </si>
  <si>
    <t>MONTE LA MONTE LARGO</t>
  </si>
  <si>
    <t>14431</t>
  </si>
  <si>
    <t>PROF. MARIANO MARTINEZ</t>
  </si>
  <si>
    <t>QUITA SUEÑO NORTE</t>
  </si>
  <si>
    <t>10173</t>
  </si>
  <si>
    <t xml:space="preserve"> MARTIN LOPEZ</t>
  </si>
  <si>
    <t>CARR. MANOGUAYABO, QUITA SUEÑO</t>
  </si>
  <si>
    <t>03194</t>
  </si>
  <si>
    <t>BOCA DE NIGUA</t>
  </si>
  <si>
    <t>0407 - SAN GREGORIO DE NIGUA</t>
  </si>
  <si>
    <t>SAN GREGORIO DE NIGUA</t>
  </si>
  <si>
    <t>BOCA DE  BOCA DE NIGUA</t>
  </si>
  <si>
    <t>03192</t>
  </si>
  <si>
    <t>LOMA DE LOS FRUCTUOSOS</t>
  </si>
  <si>
    <t>LOS FRUCTÚOSOS</t>
  </si>
  <si>
    <t>FRUCTUOS LOMA DE LOS FRUCTUOSOS</t>
  </si>
  <si>
    <t>03191</t>
  </si>
  <si>
    <t>ESCUELA PRIMARIA SAN NICOLAS</t>
  </si>
  <si>
    <t>SAN NICOLÁS</t>
  </si>
  <si>
    <t>SAN NICO SAN NICOLAS</t>
  </si>
  <si>
    <t>03195</t>
  </si>
  <si>
    <t>ESCUELA BASICA SAMANGOLA</t>
  </si>
  <si>
    <t>SAMÁNGOLA</t>
  </si>
  <si>
    <t>SAMANGOL SAMANGOLA</t>
  </si>
  <si>
    <t>03184</t>
  </si>
  <si>
    <t>CENTRO EDUCATIVO CAMBELEN</t>
  </si>
  <si>
    <t>CAMBELÉN</t>
  </si>
  <si>
    <t>CAMBELEN CAMBELEN</t>
  </si>
  <si>
    <t>03265</t>
  </si>
  <si>
    <t>ANDRES VALERA VARGAS</t>
  </si>
  <si>
    <t>JUAN BARÓN</t>
  </si>
  <si>
    <t>SABANA GRANDE DE PALENQUE</t>
  </si>
  <si>
    <t>JUAN BAR ANDRES VALERA VARGAS</t>
  </si>
  <si>
    <t>03101</t>
  </si>
  <si>
    <t>ABEL URIBE</t>
  </si>
  <si>
    <t>30 DE MA ABEL URIBE</t>
  </si>
  <si>
    <t>03193</t>
  </si>
  <si>
    <t>ESCUELA BASICA MALPAEZ</t>
  </si>
  <si>
    <t>MALPÁEZ</t>
  </si>
  <si>
    <t>MALPAEZ  MALPAEZ</t>
  </si>
  <si>
    <t>03034</t>
  </si>
  <si>
    <t>ESCUELA PRIMARIA  LA PLAYA</t>
  </si>
  <si>
    <t>NAJAYO ABAJO</t>
  </si>
  <si>
    <t>CARLOS PINTO</t>
  </si>
  <si>
    <t>LA PLAYA</t>
  </si>
  <si>
    <t>14448</t>
  </si>
  <si>
    <t xml:space="preserve">ESC. BASICA LIDIA PINALES ( NINIA ) </t>
  </si>
  <si>
    <t>LAS PLAYAS</t>
  </si>
  <si>
    <t>PLAYA, L PLAYA, LA</t>
  </si>
  <si>
    <t>14496</t>
  </si>
  <si>
    <t xml:space="preserve">POLITECNICO MARINO DE JESUS SABA </t>
  </si>
  <si>
    <t>03190</t>
  </si>
  <si>
    <t>ESCUELA BASICA CRUCE DE NAJAYO</t>
  </si>
  <si>
    <t>NAJAYO ABAJO O CRUCE DE NAJAYO</t>
  </si>
  <si>
    <t>CRUCE NA CRUCE DE NAJAYO ABAJO, EL</t>
  </si>
  <si>
    <t>03186</t>
  </si>
  <si>
    <t>ESCUELA PRIMARIA DIOS DIRA</t>
  </si>
  <si>
    <t>DIOS DIRÁ</t>
  </si>
  <si>
    <t>DIOS DIR DIOS DIRA</t>
  </si>
  <si>
    <t>03187</t>
  </si>
  <si>
    <t>ESCUELA PRIMARIA HATO VIEJO</t>
  </si>
  <si>
    <t>CERRETRA HATO VIEJO</t>
  </si>
  <si>
    <t>03189</t>
  </si>
  <si>
    <t>JULIAN JIMENEZ</t>
  </si>
  <si>
    <t>NAJAYO A JULIAN JIMENEZ</t>
  </si>
  <si>
    <t>03188</t>
  </si>
  <si>
    <t>GOYO VIEJO -ENRIQUILLO</t>
  </si>
  <si>
    <t>GOYO VIEJO</t>
  </si>
  <si>
    <t>ENRIQUIL GOYO VIEJO</t>
  </si>
  <si>
    <t>03103</t>
  </si>
  <si>
    <t>JOSE PEREZ</t>
  </si>
  <si>
    <t>SABANA  PALENQUE</t>
  </si>
  <si>
    <t>SABANA PALITO</t>
  </si>
  <si>
    <t>C/ ANTONIO GUZMAN FERNANDEZ</t>
  </si>
  <si>
    <t>14246</t>
  </si>
  <si>
    <t>PLANTEL ESPEJO PADRE BORBON (MAURICIO BAEZ)</t>
  </si>
  <si>
    <t>SABANA GRANDE DE PALENQUE RURAL</t>
  </si>
  <si>
    <t>SABANA PALENQUE</t>
  </si>
  <si>
    <t>07933</t>
  </si>
  <si>
    <t>LICEO AMERICO PEREZ TOLENTINO</t>
  </si>
  <si>
    <t>SABANA CRANDE DE PALENQUE (ZONA URBANA)</t>
  </si>
  <si>
    <t>15642</t>
  </si>
  <si>
    <t>CANTALICIA ENCARNACION  MATEO</t>
  </si>
  <si>
    <t>palenque</t>
  </si>
  <si>
    <t>07932</t>
  </si>
  <si>
    <t>POLITECNICO PROF. MELIDA ALTAGRACIA BAEZ</t>
  </si>
  <si>
    <t>10500</t>
  </si>
  <si>
    <t>PADRE BORBON</t>
  </si>
  <si>
    <t>RUMALDO  PADRE BORBON</t>
  </si>
  <si>
    <t>03273</t>
  </si>
  <si>
    <t>MERCEDES LUISA PEREZ</t>
  </si>
  <si>
    <t>KM 10 1/ MERCEDES LUISA PEREZ</t>
  </si>
  <si>
    <t>07979</t>
  </si>
  <si>
    <t>POLITECNICO PADRE ZEGRI</t>
  </si>
  <si>
    <t>SAN GREGORIO DE NIGUA (ZONA URBANA)</t>
  </si>
  <si>
    <t>NIGUA NORTE I</t>
  </si>
  <si>
    <t>C/ DUART PADRE ZEGRI</t>
  </si>
  <si>
    <t>08113</t>
  </si>
  <si>
    <t>JUAN EMILIO BOSCH GAVIÑO PROF.</t>
  </si>
  <si>
    <t>C/ RESPA JUAN BOSCH PROF.</t>
  </si>
  <si>
    <t>03181</t>
  </si>
  <si>
    <t>ESCUELA PRIMARIA NIGUA</t>
  </si>
  <si>
    <t>SAN GREG NIGUA</t>
  </si>
  <si>
    <t>14263</t>
  </si>
  <si>
    <t>PROF. SALVADOR MARIA BELTRAN</t>
  </si>
  <si>
    <t>NIGUA SUR I</t>
  </si>
  <si>
    <t>CARR.SANCHEZ VIEJA</t>
  </si>
  <si>
    <t>15317</t>
  </si>
  <si>
    <t>PROF. JUAN MARIA DE JESUS VILLANUEVA</t>
  </si>
  <si>
    <t>CARR. SANCHEZ VIEJA</t>
  </si>
  <si>
    <t>14851</t>
  </si>
  <si>
    <t xml:space="preserve"> PROF. ZENEYDA BELTRE</t>
  </si>
  <si>
    <t>18.374620</t>
  </si>
  <si>
    <t>08273</t>
  </si>
  <si>
    <t>INSTITUTO POLITECNICO GASTON FERNANDO DELIGNE</t>
  </si>
  <si>
    <t>05 - SAN PEDRO DE MACORIS</t>
  </si>
  <si>
    <t>0501 - SAN PEDRO DE MACORIS ESTE</t>
  </si>
  <si>
    <t>SAN PEDRO DE MACORIS</t>
  </si>
  <si>
    <t>BOCA DEL SOCO</t>
  </si>
  <si>
    <t>SAN PEDRO DE MACORÍS</t>
  </si>
  <si>
    <t>calle luis amiama tio</t>
  </si>
  <si>
    <t>03558</t>
  </si>
  <si>
    <t>ESPERANZA</t>
  </si>
  <si>
    <t>BATEY ESPERANZA</t>
  </si>
  <si>
    <t>ESPERANZ ESPERANZA</t>
  </si>
  <si>
    <t>03552</t>
  </si>
  <si>
    <t>ESC. PRIMARIA BOCA DEL SOCO</t>
  </si>
  <si>
    <t>BOCA DEL BOCA DEL SOCO</t>
  </si>
  <si>
    <t>03658</t>
  </si>
  <si>
    <t>HOGAR ESCUELA CARIDAD MISIONERA</t>
  </si>
  <si>
    <t>EL PEÑON HOGAR ESCUELA CARIDAD MISIONERA</t>
  </si>
  <si>
    <t>03549</t>
  </si>
  <si>
    <t>ESCUELA BATEY MIGUELCHO</t>
  </si>
  <si>
    <t>MIGUELUCHO</t>
  </si>
  <si>
    <t>MIGUELUC BATEY MIGUELCHO</t>
  </si>
  <si>
    <t>03654</t>
  </si>
  <si>
    <t>ESCUELA PRIMARIA 24 DE ABRIL</t>
  </si>
  <si>
    <t>LA PUERTA DE SANTA FE</t>
  </si>
  <si>
    <t>BARRIO L 24 DE ABRIL</t>
  </si>
  <si>
    <t>01391</t>
  </si>
  <si>
    <t>ALEMAN</t>
  </si>
  <si>
    <t>BATEY ALEMÁN</t>
  </si>
  <si>
    <t>BATEY AL ALEMAN</t>
  </si>
  <si>
    <t>03564</t>
  </si>
  <si>
    <t>ESC. PRIMARIA BATEY INOCENCIA</t>
  </si>
  <si>
    <t>BATEY LA INOCENCIA</t>
  </si>
  <si>
    <t>INOCENCI INOCENCIA</t>
  </si>
  <si>
    <t>03551</t>
  </si>
  <si>
    <t>BATEY OLIVARES</t>
  </si>
  <si>
    <t>BATEY OL BATEY OLIVARIS</t>
  </si>
  <si>
    <t>03550</t>
  </si>
  <si>
    <t>MONTE CRISTY</t>
  </si>
  <si>
    <t>BATEY MONTE CRISTI</t>
  </si>
  <si>
    <t>BATEY MO MONTE CRISTY</t>
  </si>
  <si>
    <t>08283</t>
  </si>
  <si>
    <t>T.V. CENTRO BOCA BOCA DEL SOCO</t>
  </si>
  <si>
    <t>eqsfrrqgh</t>
  </si>
  <si>
    <t>03604</t>
  </si>
  <si>
    <t>BOCA DE CUMAYASA</t>
  </si>
  <si>
    <t>JAGUAL</t>
  </si>
  <si>
    <t>RAMÓN SANTANA</t>
  </si>
  <si>
    <t>BOCA DE  BOCA DE CUMAYASA</t>
  </si>
  <si>
    <t>01772</t>
  </si>
  <si>
    <t>LEONIDAS CUSTODIO</t>
  </si>
  <si>
    <t>KILÓMETRO 141/2</t>
  </si>
  <si>
    <t>KM. 14 D LEONIDAS CUSTODIO</t>
  </si>
  <si>
    <t>03605</t>
  </si>
  <si>
    <t>ESCUELA BATEY EL SOCO</t>
  </si>
  <si>
    <t>EL SOCO</t>
  </si>
  <si>
    <t>SOCO, EL BATEY EL SOCO</t>
  </si>
  <si>
    <t>03607</t>
  </si>
  <si>
    <t>LAGUNA P LAGUNA PRIETA</t>
  </si>
  <si>
    <t>03606</t>
  </si>
  <si>
    <t>ESCUELA BASICA  JAGUAL</t>
  </si>
  <si>
    <t>BATEY JAGUAL</t>
  </si>
  <si>
    <t>BATEY JA BATEY EL JAGUAL</t>
  </si>
  <si>
    <t>03610</t>
  </si>
  <si>
    <t>LA CUBANA (BASICA EMI)</t>
  </si>
  <si>
    <t>LOS LERENES</t>
  </si>
  <si>
    <t>BATEY LA CUBANA (LA DOMINICANA)</t>
  </si>
  <si>
    <t>CUBANA,  CUBANA, LA</t>
  </si>
  <si>
    <t>03613</t>
  </si>
  <si>
    <t>PARCELA # 1</t>
  </si>
  <si>
    <t>PARCELA  I</t>
  </si>
  <si>
    <t>PARCELA  PARCELA # 1</t>
  </si>
  <si>
    <t>03611</t>
  </si>
  <si>
    <t>ESCUELA ESMI ATILANO 1</t>
  </si>
  <si>
    <t>BATEY ATILANO I</t>
  </si>
  <si>
    <t>BATEY AT BATEY ATILANO 1</t>
  </si>
  <si>
    <t>03608</t>
  </si>
  <si>
    <t>PASO DEL MEDIO</t>
  </si>
  <si>
    <t>PASO AL MEDIO</t>
  </si>
  <si>
    <t>PASO AL  PASO DEL  MEDIO</t>
  </si>
  <si>
    <t>03612</t>
  </si>
  <si>
    <t>ESCUELA EML ATILANO 2</t>
  </si>
  <si>
    <t>BATEY ATILANO II</t>
  </si>
  <si>
    <t>BATEY AT BATEY ATILANO 2</t>
  </si>
  <si>
    <t>03602</t>
  </si>
  <si>
    <t>BATEY REGAJO</t>
  </si>
  <si>
    <t>MAGARÍN</t>
  </si>
  <si>
    <t>PLUMITA  BATEY REGAJO</t>
  </si>
  <si>
    <t>03615</t>
  </si>
  <si>
    <t>CABEZA DE TORO</t>
  </si>
  <si>
    <t>BATEY CABEZA DE TORO</t>
  </si>
  <si>
    <t>BATEY CA BATEY CABEZA DE TORO</t>
  </si>
  <si>
    <t>03619</t>
  </si>
  <si>
    <t>CONCHO PRIMO</t>
  </si>
  <si>
    <t>BATEY CO CONCHO PRIMO</t>
  </si>
  <si>
    <t>03616</t>
  </si>
  <si>
    <t>BATEY CAMPIÑA</t>
  </si>
  <si>
    <t>BATEY CA BATEY CAMPIÑA</t>
  </si>
  <si>
    <t>03617</t>
  </si>
  <si>
    <t>BATEY LIMA</t>
  </si>
  <si>
    <t>BATEY LI BATEY LIMA</t>
  </si>
  <si>
    <t>03601</t>
  </si>
  <si>
    <t>FEDERICO BERMUDEZ</t>
  </si>
  <si>
    <t>RAMÓN SANTANA (ZONA URBANA)</t>
  </si>
  <si>
    <t>ramon santana</t>
  </si>
  <si>
    <t>08298</t>
  </si>
  <si>
    <t>LICEO FEDERICO BERMUDEZ</t>
  </si>
  <si>
    <t>C/ 12 DE FEDERICO BERMUDEZ</t>
  </si>
  <si>
    <t>14991</t>
  </si>
  <si>
    <t>LICEO MODALIDAD EN ARTES MAESTRO  BIENVENIDO BUSTAMANTE</t>
  </si>
  <si>
    <t>SAN PEDRO DE MACORÍS (ZONA URBANA)</t>
  </si>
  <si>
    <t>LOS GUANDULES</t>
  </si>
  <si>
    <t>C/ DANIEL DEL CASTILLO</t>
  </si>
  <si>
    <t>12440</t>
  </si>
  <si>
    <t xml:space="preserve"> PADRE JULIO  SILLAS</t>
  </si>
  <si>
    <t>INGENIO PORVENIR</t>
  </si>
  <si>
    <t>PROL. IN PORVENIR II</t>
  </si>
  <si>
    <t>08271</t>
  </si>
  <si>
    <t>AVE. IND GASTON FERNANDO DELIGNE</t>
  </si>
  <si>
    <t>03648</t>
  </si>
  <si>
    <t>ESC. PARROQUIAL SAN JOSE OBRERO</t>
  </si>
  <si>
    <t>C/ PROLO PARROQUIAL SAN JOSE</t>
  </si>
  <si>
    <t>14270</t>
  </si>
  <si>
    <t xml:space="preserve">EDUCACIÓN ESPECIAL SAN PEDRO </t>
  </si>
  <si>
    <t>VILLA PROGRESO</t>
  </si>
  <si>
    <t>AV. INDEPENDENCIA</t>
  </si>
  <si>
    <t>03544</t>
  </si>
  <si>
    <t>RESTAURACIÓN</t>
  </si>
  <si>
    <t>RESTAURA SAN FRANCISCO DE ASIS</t>
  </si>
  <si>
    <t>14266</t>
  </si>
  <si>
    <t>JOSE GRACIA BLANCHE</t>
  </si>
  <si>
    <t>INGENIO SANTA FE</t>
  </si>
  <si>
    <t>C/ EDUARDO MAÑON</t>
  </si>
  <si>
    <t>10490</t>
  </si>
  <si>
    <t>ESCUELA PRIMARIA JUAN PABLO DUARTE</t>
  </si>
  <si>
    <t>C/ CENTR JUAN PABLO DUARTE</t>
  </si>
  <si>
    <t>13916</t>
  </si>
  <si>
    <t>CENTRO DE EXCELENCIA  PROF. ALBERTO BYAS</t>
  </si>
  <si>
    <t>BARRIO 24 DE ABRIL</t>
  </si>
  <si>
    <t>15357</t>
  </si>
  <si>
    <t>VILMA PEREIRA</t>
  </si>
  <si>
    <t>SAN PEDRO</t>
  </si>
  <si>
    <t>14267</t>
  </si>
  <si>
    <t>MANUELA DIEZ JIMENEZ</t>
  </si>
  <si>
    <t>14264</t>
  </si>
  <si>
    <t>PROFESOR AGUSTIN BERROA</t>
  </si>
  <si>
    <t>LINDO</t>
  </si>
  <si>
    <t>BO. LINDO</t>
  </si>
  <si>
    <t>03548</t>
  </si>
  <si>
    <t>EDUARDO  INGENIO SANTA FE</t>
  </si>
  <si>
    <t>03543</t>
  </si>
  <si>
    <t>C/ EL MOLINO</t>
  </si>
  <si>
    <t>03657</t>
  </si>
  <si>
    <t>PROF. JUAN BOSCH G.</t>
  </si>
  <si>
    <t>C/ PRIME JUAN BOSCH PROFESOR</t>
  </si>
  <si>
    <t>15052</t>
  </si>
  <si>
    <t>PROF. SERGIO AUGUSTO BERAS</t>
  </si>
  <si>
    <t>VILLA MAGDALENA</t>
  </si>
  <si>
    <t>RESIDENCIAL NAIME</t>
  </si>
  <si>
    <t>03566</t>
  </si>
  <si>
    <t>LA PUNTA PESCADORA</t>
  </si>
  <si>
    <t>0502 - SAN PEDRO DE MACORIS OESTE</t>
  </si>
  <si>
    <t>PUNTA PE PUNTA PESCADORA, LA</t>
  </si>
  <si>
    <t>03567</t>
  </si>
  <si>
    <t>PUNTA DE GARZA</t>
  </si>
  <si>
    <t>C/JOSE A PUNTA DE GARZA</t>
  </si>
  <si>
    <t>03565</t>
  </si>
  <si>
    <t>LA LAURA</t>
  </si>
  <si>
    <t>BATEY LA LAURA</t>
  </si>
  <si>
    <t>LAURA, L LAURA, LA</t>
  </si>
  <si>
    <t>03561</t>
  </si>
  <si>
    <t>ESCUELA PRIMARIA INGENIO ANGELINA</t>
  </si>
  <si>
    <t>INGENIO ANGELINA</t>
  </si>
  <si>
    <t>INGENIO  INGENIO ANGELINA</t>
  </si>
  <si>
    <t>12327</t>
  </si>
  <si>
    <t>PEDRO LUIS SANTANA COROMINAS</t>
  </si>
  <si>
    <t>03641</t>
  </si>
  <si>
    <t>SANTA LUCIA</t>
  </si>
  <si>
    <t>EL CONUCO</t>
  </si>
  <si>
    <t>GUAYACANES</t>
  </si>
  <si>
    <t>BANCO DE ARENA</t>
  </si>
  <si>
    <t>BANCO DE SANTA LUCIA</t>
  </si>
  <si>
    <t>03555</t>
  </si>
  <si>
    <t>CIUDAD CARIBE</t>
  </si>
  <si>
    <t>CONUCOS, CONUCOS, LOS</t>
  </si>
  <si>
    <t>15616</t>
  </si>
  <si>
    <t xml:space="preserve"> ENEROLISA LINARES </t>
  </si>
  <si>
    <t>CARR. AUTOVIA DEL ESTE</t>
  </si>
  <si>
    <t>09869</t>
  </si>
  <si>
    <t>LICEO JUAN PABLO DUARTE</t>
  </si>
  <si>
    <t>GUAYACANES (ZONA URBANA)</t>
  </si>
  <si>
    <t>03560</t>
  </si>
  <si>
    <t>HOYO DEL TORO</t>
  </si>
  <si>
    <t>LA PUNTA</t>
  </si>
  <si>
    <t>HOYO DEL HOYO DEL TORO</t>
  </si>
  <si>
    <t>03651</t>
  </si>
  <si>
    <t>SAN ANTON</t>
  </si>
  <si>
    <t>SAN ANTÓN</t>
  </si>
  <si>
    <t>BARRIO S SAN ANTON</t>
  </si>
  <si>
    <t>13908</t>
  </si>
  <si>
    <t>DON PEDRO MIR MEDIA</t>
  </si>
  <si>
    <t>C/ LUIS VALERA</t>
  </si>
  <si>
    <t>03539</t>
  </si>
  <si>
    <t>LUIS ARTURO BERMUDEZ</t>
  </si>
  <si>
    <t>DR. FRAN LUIS ARTURO BERMUDEZ</t>
  </si>
  <si>
    <t>14251</t>
  </si>
  <si>
    <t>CARMEN NATALIA MARTINEZ BONILLA</t>
  </si>
  <si>
    <t>FILIPINAS</t>
  </si>
  <si>
    <t>C/ RAMON MOTA</t>
  </si>
  <si>
    <t>03656</t>
  </si>
  <si>
    <t>BUEN PASTOR</t>
  </si>
  <si>
    <t>ANA BETA BUEN PASTOR</t>
  </si>
  <si>
    <t>03541</t>
  </si>
  <si>
    <t>ESCUELA PUERTO RICO</t>
  </si>
  <si>
    <t>VILLA VELÁZQUEZ</t>
  </si>
  <si>
    <t>C/ PROF. PUELLO</t>
  </si>
  <si>
    <t>03537</t>
  </si>
  <si>
    <t>ANA JOSEFA PUELLO</t>
  </si>
  <si>
    <t>VILLA PROVIDENCIA</t>
  </si>
  <si>
    <t>RAMON CA ANA JOSEFA PUELLO</t>
  </si>
  <si>
    <t>03642</t>
  </si>
  <si>
    <t>PLACER BONITO</t>
  </si>
  <si>
    <t>C/ JUAN  ACOSTA</t>
  </si>
  <si>
    <t>08261</t>
  </si>
  <si>
    <t>LICEO JOSE JOAQUIN PEREZ</t>
  </si>
  <si>
    <t>SERGIO A JOSE JOAQUIN PEREZ</t>
  </si>
  <si>
    <t>03540</t>
  </si>
  <si>
    <t>EVANGELINA RODRIGUEZ</t>
  </si>
  <si>
    <t>INDEPEND EVANGELINA RODRIGUEZ</t>
  </si>
  <si>
    <t>08313</t>
  </si>
  <si>
    <t>ESCUELA  SANTA CLARA DE ASIS</t>
  </si>
  <si>
    <t>MÉXICO</t>
  </si>
  <si>
    <t>AVE. CIR SANTA CLARA DE ASIS</t>
  </si>
  <si>
    <t>03542</t>
  </si>
  <si>
    <t>JUAN VICENTE MOSCOSO ANEXA</t>
  </si>
  <si>
    <t>CARRET.  JUAN VICENTE MOSCOSO - ANEXA</t>
  </si>
  <si>
    <t>14268</t>
  </si>
  <si>
    <t>NORGE WILLIAM BOTELLO FERNANDEZ</t>
  </si>
  <si>
    <t>PUNTA GARZA</t>
  </si>
  <si>
    <t>BO. PUNTA GARZA</t>
  </si>
  <si>
    <t>03546</t>
  </si>
  <si>
    <t>SAN PEDRO APOSTOL</t>
  </si>
  <si>
    <t>COLON ES SAN PEDRO APOSTOL</t>
  </si>
  <si>
    <t>08278</t>
  </si>
  <si>
    <t xml:space="preserve">SAN PEDRO APOSTOL </t>
  </si>
  <si>
    <t>15053</t>
  </si>
  <si>
    <t xml:space="preserve"> PROF. GRECIA GERONIMO</t>
  </si>
  <si>
    <t>18.480842</t>
  </si>
  <si>
    <t>08341</t>
  </si>
  <si>
    <t>ISAIAS FRANCISCO GUERRERO</t>
  </si>
  <si>
    <t>PARQUE INDUSTRIAL ZONAS FRANCAS</t>
  </si>
  <si>
    <t>C/ TERCE JARDIN INFANTIL MI HOGAR FELIZ</t>
  </si>
  <si>
    <t>01735</t>
  </si>
  <si>
    <t>SILVIA MILENA CASTRO BATEY CACATA</t>
  </si>
  <si>
    <t>0503 - LA ROMANA</t>
  </si>
  <si>
    <t>LA ROMANA</t>
  </si>
  <si>
    <t>ALETÓN</t>
  </si>
  <si>
    <t>BATEY CACATA</t>
  </si>
  <si>
    <t>BATEY CA BATEY CACATA</t>
  </si>
  <si>
    <t>01764</t>
  </si>
  <si>
    <t xml:space="preserve">RITA ELENA MENDEZ NUÑEZ </t>
  </si>
  <si>
    <t>CALETA (ZONA URBANA)</t>
  </si>
  <si>
    <t>CALETA (D. M.)</t>
  </si>
  <si>
    <t>CALETA</t>
  </si>
  <si>
    <t>la caleta</t>
  </si>
  <si>
    <t>14410</t>
  </si>
  <si>
    <t xml:space="preserve">POLITECNICO PROF. MIGUEL INFANTE </t>
  </si>
  <si>
    <t>LA ROMANA (ZONA URBANA)</t>
  </si>
  <si>
    <t>CENTRAL ROMANA</t>
  </si>
  <si>
    <t>AV. PRINCIPAL, ESQ. 19, VISTA CATALINA</t>
  </si>
  <si>
    <t>01734</t>
  </si>
  <si>
    <t>ESCUELA PRIMARIA BATEY CENTRAL</t>
  </si>
  <si>
    <t>OBRERO   BATEY CENTRAL</t>
  </si>
  <si>
    <t>15258</t>
  </si>
  <si>
    <t>PROF. AURORA ANTONIA ALTAGRACIA MARIANO</t>
  </si>
  <si>
    <t>CHICAGO</t>
  </si>
  <si>
    <t>AV. FRANCISCO  CAAMAÑO DEÑO</t>
  </si>
  <si>
    <t>18.417218</t>
  </si>
  <si>
    <t>01733</t>
  </si>
  <si>
    <t>ESCUELA PRIMARIA CRISTO REY</t>
  </si>
  <si>
    <t>C/ F S/N CRISTO REY</t>
  </si>
  <si>
    <t>07070</t>
  </si>
  <si>
    <t>ESC. MADRES ESCOLAPIAS</t>
  </si>
  <si>
    <t>C/ 30 DE MADRES ESCOLAPIAS</t>
  </si>
  <si>
    <t>15261</t>
  </si>
  <si>
    <t>FERNANDO UREÑA RIB</t>
  </si>
  <si>
    <t>ENSANCHE LA HOZ</t>
  </si>
  <si>
    <t>AV. FRANCISCO CAAMAÑO DEÑO</t>
  </si>
  <si>
    <t>01765</t>
  </si>
  <si>
    <t>ANDRES AVELINO BERROA</t>
  </si>
  <si>
    <t>BARRIO A ANDRES AVELINO BERROA</t>
  </si>
  <si>
    <t>07121</t>
  </si>
  <si>
    <t>MAMI LUISA</t>
  </si>
  <si>
    <t>C/ FRANCISCO CASTILLO MARQUEZ</t>
  </si>
  <si>
    <t>07005</t>
  </si>
  <si>
    <t>COLEGIO EVANGELICO SINAI</t>
  </si>
  <si>
    <t>VILLA VERDE</t>
  </si>
  <si>
    <t>AVE. SAN SINAI</t>
  </si>
  <si>
    <t>12577</t>
  </si>
  <si>
    <t>POLITECNICO CALASANZ</t>
  </si>
  <si>
    <t>LOS COLONOS</t>
  </si>
  <si>
    <t>GUACANAG SAN EDUARDO</t>
  </si>
  <si>
    <t>07025</t>
  </si>
  <si>
    <t>ARISTIDES GARCIA MELLA</t>
  </si>
  <si>
    <t>LA AVIACIÓN</t>
  </si>
  <si>
    <t>GREGORIO ARISTIDES GARCIA MELLA</t>
  </si>
  <si>
    <t>01732</t>
  </si>
  <si>
    <t>ESC. MERCEDES LAURA AGUIAR</t>
  </si>
  <si>
    <t>PEDRO A. MERCEDES LAURA AGUIAR</t>
  </si>
  <si>
    <t>07010</t>
  </si>
  <si>
    <t>PARROQUIAL SAN PEDRO</t>
  </si>
  <si>
    <t>VILLA ESPAÑA</t>
  </si>
  <si>
    <t>C/ F</t>
  </si>
  <si>
    <t>15264</t>
  </si>
  <si>
    <t xml:space="preserve">CARMEN M. PEREZ TORRES </t>
  </si>
  <si>
    <t>ENSANCHE LA PAZ</t>
  </si>
  <si>
    <t>CARR. VIEJA</t>
  </si>
  <si>
    <t>01766</t>
  </si>
  <si>
    <t>ESCUELA PAULINA JIMENEZ</t>
  </si>
  <si>
    <t>GEORGE</t>
  </si>
  <si>
    <t>SECTOR GEORGE</t>
  </si>
  <si>
    <t>07069</t>
  </si>
  <si>
    <t>LICEO PAULINA JIMENEZ</t>
  </si>
  <si>
    <t>11681</t>
  </si>
  <si>
    <t>POLITECNICO MIR ESPERANZA MAX SIMON</t>
  </si>
  <si>
    <t>URBANIZACIÓN BUENA VISTA NORTE</t>
  </si>
  <si>
    <t>BUENA VISTA NORTE</t>
  </si>
  <si>
    <t>01730</t>
  </si>
  <si>
    <t>ESCUELA ESPECIAL PADRE CAVALOTTO</t>
  </si>
  <si>
    <t>CIRCUNVA EDUCACION ESPECIAL</t>
  </si>
  <si>
    <t>07056</t>
  </si>
  <si>
    <t>HOGAR DEL NIÑO</t>
  </si>
  <si>
    <t>ALTO DE RÍO DULCE</t>
  </si>
  <si>
    <t>C/ N esquina Carretera Romana Higueral, Preconsa Nueva</t>
  </si>
  <si>
    <t>11680</t>
  </si>
  <si>
    <t>POLITECNICO FUNDACION MIR MARIA AUXILIADORA</t>
  </si>
  <si>
    <t>14389</t>
  </si>
  <si>
    <t>NERY CUETO BELEN DE DELMA</t>
  </si>
  <si>
    <t>VILLA SAN CARLOS</t>
  </si>
  <si>
    <t>C/ JUAN SÁNCHEZ  RAMÍREZ</t>
  </si>
  <si>
    <t>07117</t>
  </si>
  <si>
    <t>PRIMRIA MIR ESPERANZA</t>
  </si>
  <si>
    <t>CARRETER POLITECNICO MIR ESPERANZA - MAX SIMON</t>
  </si>
  <si>
    <t>07046</t>
  </si>
  <si>
    <t>INSTITUTO POLITECNICO LILIAM BAYONA</t>
  </si>
  <si>
    <t>PROL. SANTA ROSA, C/ 1 ERA ESQ. 1ERA</t>
  </si>
  <si>
    <t>07071</t>
  </si>
  <si>
    <t>PRIMARIA MIR  MARIA AUXILIADORA</t>
  </si>
  <si>
    <t>CARRETER FUNDACION MIR - MARIA AUXILIADORA</t>
  </si>
  <si>
    <t>01771</t>
  </si>
  <si>
    <t>LA LECHOSA</t>
  </si>
  <si>
    <t>C/ PRINCIPAL LOS MULOS</t>
  </si>
  <si>
    <t>01317</t>
  </si>
  <si>
    <t>LAS LAJAS</t>
  </si>
  <si>
    <t>0504 - HATO MAYOR</t>
  </si>
  <si>
    <t>EL SEIBO</t>
  </si>
  <si>
    <t>ANAMÁ</t>
  </si>
  <si>
    <t>LAJAS, L LAJAS, LAS</t>
  </si>
  <si>
    <t>04755</t>
  </si>
  <si>
    <t>LAS PAJAS</t>
  </si>
  <si>
    <t>HATO MAYOR</t>
  </si>
  <si>
    <t>DON LÓPEZ</t>
  </si>
  <si>
    <t>PAJAS, L PAJAS, LAS</t>
  </si>
  <si>
    <t>04762</t>
  </si>
  <si>
    <t>RANCHO DE COSME</t>
  </si>
  <si>
    <t>RANCHO COSME</t>
  </si>
  <si>
    <t>RANCHO C RANCHO DE COSME</t>
  </si>
  <si>
    <t>04754</t>
  </si>
  <si>
    <t>BATEY LA ALTAGRACIA</t>
  </si>
  <si>
    <t>BATEY AL BATEY LA ALTAGRACIA</t>
  </si>
  <si>
    <t>04756</t>
  </si>
  <si>
    <t>EL SALTO</t>
  </si>
  <si>
    <t>SALTO, E SALTO, EL</t>
  </si>
  <si>
    <t>04753</t>
  </si>
  <si>
    <t>BATEY DOÑA ANA</t>
  </si>
  <si>
    <t>BATEY DO BATEY DOÑA ANA</t>
  </si>
  <si>
    <t>04760</t>
  </si>
  <si>
    <t>BATEY ISABEL</t>
  </si>
  <si>
    <t>BATEY IS ISABEL</t>
  </si>
  <si>
    <t>04752</t>
  </si>
  <si>
    <t>BATEY HOYON</t>
  </si>
  <si>
    <t>BATEY HOYÓN</t>
  </si>
  <si>
    <t>BATEY HO BATEY HOYON</t>
  </si>
  <si>
    <t>04757</t>
  </si>
  <si>
    <t>LIBONAO</t>
  </si>
  <si>
    <t>LIBONAO  LIBONAO</t>
  </si>
  <si>
    <t>04759</t>
  </si>
  <si>
    <t>LA LIMA</t>
  </si>
  <si>
    <t>LIMA, LA LIMA, LA</t>
  </si>
  <si>
    <t>04761</t>
  </si>
  <si>
    <t>LAS CAÑAS</t>
  </si>
  <si>
    <t>CAÑAS, L CAÑAS, LAS</t>
  </si>
  <si>
    <t>04749</t>
  </si>
  <si>
    <t>04750</t>
  </si>
  <si>
    <t>MARINO CARABALLO RODRIGUEZ CAPOTE</t>
  </si>
  <si>
    <t>CAPOTE</t>
  </si>
  <si>
    <t>CAPOTE   CAPOTE</t>
  </si>
  <si>
    <t>01338</t>
  </si>
  <si>
    <t>PASO CIBAO</t>
  </si>
  <si>
    <t>SAN FRANCISCO-VICENTILLO (D. M.)</t>
  </si>
  <si>
    <t>PASO CIB PASO CIBAO</t>
  </si>
  <si>
    <t>01341</t>
  </si>
  <si>
    <t>LAS GUAJABAS</t>
  </si>
  <si>
    <t>LA GUAJABA</t>
  </si>
  <si>
    <t>LA GUAJA GUAJABAS, LAS</t>
  </si>
  <si>
    <t>01337</t>
  </si>
  <si>
    <t>LAS TUNAS</t>
  </si>
  <si>
    <t>TUNAS, L TUNAS, LAS</t>
  </si>
  <si>
    <t>01334</t>
  </si>
  <si>
    <t>MIGUEL AMPARO GARCIA</t>
  </si>
  <si>
    <t>01339</t>
  </si>
  <si>
    <t>RANCHO CHIQUITO</t>
  </si>
  <si>
    <t>RANCHO C RANCHO CHIQUITO</t>
  </si>
  <si>
    <t>01336</t>
  </si>
  <si>
    <t>RANCHO I</t>
  </si>
  <si>
    <t>RANCHO O RANCHO 1</t>
  </si>
  <si>
    <t>RANCHO N RANCHO I</t>
  </si>
  <si>
    <t>01335</t>
  </si>
  <si>
    <t>RANCHO II</t>
  </si>
  <si>
    <t>RANCHO 2</t>
  </si>
  <si>
    <t>RANCHO N RANCHO II</t>
  </si>
  <si>
    <t>10473</t>
  </si>
  <si>
    <t>JOBO, EL JOBO, EL</t>
  </si>
  <si>
    <t>04792</t>
  </si>
  <si>
    <t>CERRO BOHIO</t>
  </si>
  <si>
    <t>EL MAMÓN</t>
  </si>
  <si>
    <t>YERBA BUENA (D. M.)</t>
  </si>
  <si>
    <t>CERRO BOHÍO</t>
  </si>
  <si>
    <t>CERRO BO CERRO BOHIO</t>
  </si>
  <si>
    <t>04794</t>
  </si>
  <si>
    <t>GUAYABAL GUAYABAL, EL</t>
  </si>
  <si>
    <t>13970</t>
  </si>
  <si>
    <t>LAS GUARANAS</t>
  </si>
  <si>
    <t>GUAYABO DULCE (ZONA URBANA)</t>
  </si>
  <si>
    <t>GUAYABO DULCE (D. M.)</t>
  </si>
  <si>
    <t>LOS HATILLOS</t>
  </si>
  <si>
    <t>GUARANAS GUARANAS, LAS</t>
  </si>
  <si>
    <t>04767</t>
  </si>
  <si>
    <t>HATILLOS HATILLOS, LOS</t>
  </si>
  <si>
    <t>14429</t>
  </si>
  <si>
    <t>PROF. CARLOS MILQUIADES PEGUERO SANCHEZ</t>
  </si>
  <si>
    <t>09726</t>
  </si>
  <si>
    <t xml:space="preserve">LICEO PROF. CESAR CACERES CASTILLO </t>
  </si>
  <si>
    <t>HATO MAYOR DE REY (ZONA URBANA)</t>
  </si>
  <si>
    <t>VILORIO</t>
  </si>
  <si>
    <t>LOS CASTILLOS</t>
  </si>
  <si>
    <t>04745</t>
  </si>
  <si>
    <t>OCTAVIO EMILIANO (PUNTA DE GARZA)</t>
  </si>
  <si>
    <t>GASTON F PUNTA DE GARZA</t>
  </si>
  <si>
    <t>04747</t>
  </si>
  <si>
    <t>BERNARDO PICHARDO</t>
  </si>
  <si>
    <t>PUERTO RICO</t>
  </si>
  <si>
    <t>DUARTE # BERNARDO PICHARDO</t>
  </si>
  <si>
    <t>09208</t>
  </si>
  <si>
    <t>ESCUELA NUESTRA SEÑORA DEL CARMEN</t>
  </si>
  <si>
    <t>SAN ANTO NUESTRA SEÑORA DEL CARMEN</t>
  </si>
  <si>
    <t>15649</t>
  </si>
  <si>
    <t>LICEO NUESTRA SEÑORA DEL CARMEN</t>
  </si>
  <si>
    <t>04746</t>
  </si>
  <si>
    <t>PROF. JULIO MATEO JIMENEZ</t>
  </si>
  <si>
    <t>MELLA ES JULIO MATEO JIMENEZ, PROFESOR</t>
  </si>
  <si>
    <t>14546</t>
  </si>
  <si>
    <t>BAUTISTA DOMINICANO</t>
  </si>
  <si>
    <t>SAN ANTO BAUTISTA DOMINICANO</t>
  </si>
  <si>
    <t>14480</t>
  </si>
  <si>
    <t>09728</t>
  </si>
  <si>
    <t>ESCUELA DE SORDOS VIDA Y ESPERANZA</t>
  </si>
  <si>
    <t>LA PLATA</t>
  </si>
  <si>
    <t>PROXIMO A LA CARR. MELLA</t>
  </si>
  <si>
    <t>09199</t>
  </si>
  <si>
    <t xml:space="preserve">LICEO CESAR NICOLÁS PENSÓN </t>
  </si>
  <si>
    <t>VILLA CANTO</t>
  </si>
  <si>
    <t>PALO HIN CESAR NICOLAS PENSON</t>
  </si>
  <si>
    <t>11188</t>
  </si>
  <si>
    <t>LICEO ROSA DUARTE</t>
  </si>
  <si>
    <t>LAS MALVINAS</t>
  </si>
  <si>
    <t>BO. LAS CHINAS</t>
  </si>
  <si>
    <t>09204</t>
  </si>
  <si>
    <t>LA TRINIDAD</t>
  </si>
  <si>
    <t>ONDINA</t>
  </si>
  <si>
    <t>C/ F # 2 TRINIDAD, LA</t>
  </si>
  <si>
    <t>09205</t>
  </si>
  <si>
    <t>LA TRINIDAD SECUNDARIA</t>
  </si>
  <si>
    <t>14505</t>
  </si>
  <si>
    <t>PROF. HILDA REYES PUELLO</t>
  </si>
  <si>
    <t>LA FRANJA</t>
  </si>
  <si>
    <t>04832</t>
  </si>
  <si>
    <t>VILLA ORTEGA ( PROF. JUAN SILVESTRE P.)</t>
  </si>
  <si>
    <t>VILLA OR VILLA ORTEGA</t>
  </si>
  <si>
    <t>04748</t>
  </si>
  <si>
    <t>C/ 3RA.  JUAN PABLO DUARTE</t>
  </si>
  <si>
    <t>14428</t>
  </si>
  <si>
    <t>LOS MULTIS</t>
  </si>
  <si>
    <t>04835</t>
  </si>
  <si>
    <t xml:space="preserve">MATIAS RAMON MELLA (LAS CHINAS) </t>
  </si>
  <si>
    <t>BARRIO L CHINAS, LAS</t>
  </si>
  <si>
    <t>04778</t>
  </si>
  <si>
    <t>MONTE COCA</t>
  </si>
  <si>
    <t>HIGUAMO</t>
  </si>
  <si>
    <t>MATA PALACIO (D. M.)</t>
  </si>
  <si>
    <t>MONTE CO MONTE COCA</t>
  </si>
  <si>
    <t>04785</t>
  </si>
  <si>
    <t>LOS VASQUEZ</t>
  </si>
  <si>
    <t>LOS VÁSQUEZ</t>
  </si>
  <si>
    <t>VASQUEZ, VASQUEZ, LOS</t>
  </si>
  <si>
    <t>04770</t>
  </si>
  <si>
    <t>PRIMARIO JALONGA (BATEY JALONGA)</t>
  </si>
  <si>
    <t>JALONGA</t>
  </si>
  <si>
    <t>BATEY JA BATEY JALONGA</t>
  </si>
  <si>
    <t>13564</t>
  </si>
  <si>
    <t>CENTRO EDUCATIVO REFUGIO PEÑA ALTA</t>
  </si>
  <si>
    <t>LAS CLARAS</t>
  </si>
  <si>
    <t>PEÑA ALTA</t>
  </si>
  <si>
    <t>04790</t>
  </si>
  <si>
    <t>SUDADERO</t>
  </si>
  <si>
    <t>SUDADERO SUDADERO</t>
  </si>
  <si>
    <t>04766</t>
  </si>
  <si>
    <t>LOS RANCHOS</t>
  </si>
  <si>
    <t>LAS ESPINAS</t>
  </si>
  <si>
    <t>RANCHOS, RANCHOS, LOS</t>
  </si>
  <si>
    <t>04764</t>
  </si>
  <si>
    <t>ESPINAS, ESPINAS, LAS</t>
  </si>
  <si>
    <t>04763</t>
  </si>
  <si>
    <t>PROF. PILAR RONDON</t>
  </si>
  <si>
    <t>CARRET.  PILAR RONDON</t>
  </si>
  <si>
    <t>01311</t>
  </si>
  <si>
    <t>MANCORNETA</t>
  </si>
  <si>
    <t>MANCORNE MANCORNETA</t>
  </si>
  <si>
    <t>01312</t>
  </si>
  <si>
    <t>EL BEJUCAL</t>
  </si>
  <si>
    <t>BEJUCAL</t>
  </si>
  <si>
    <t>BEJUCAL  BEJUCAL, EL</t>
  </si>
  <si>
    <t>01315</t>
  </si>
  <si>
    <t>LAS AGUSTINAS</t>
  </si>
  <si>
    <t>AGUSTINA AGUSTINAS, LAS</t>
  </si>
  <si>
    <t>04781</t>
  </si>
  <si>
    <t>ABRAHAN ROSARIO (LA PLAZA)</t>
  </si>
  <si>
    <t>MAGUÁ</t>
  </si>
  <si>
    <t>LA PLAZA (BATEY LA PLAZA)</t>
  </si>
  <si>
    <t>BATEY LA PLAZA, LA</t>
  </si>
  <si>
    <t>04786</t>
  </si>
  <si>
    <t>HIGUERITO</t>
  </si>
  <si>
    <t>HIGÜERITO (CASA COLORADA)</t>
  </si>
  <si>
    <t>04775</t>
  </si>
  <si>
    <t>COCO, EL COCO, EL</t>
  </si>
  <si>
    <t>04769</t>
  </si>
  <si>
    <t>LAS PALMILLAS</t>
  </si>
  <si>
    <t>MANCHADO</t>
  </si>
  <si>
    <t>PALMILLA PALMILLAS, LAS</t>
  </si>
  <si>
    <t>04772</t>
  </si>
  <si>
    <t>CARRET.  MANCHADO</t>
  </si>
  <si>
    <t>04773</t>
  </si>
  <si>
    <t>LOMA DE CONSUELO</t>
  </si>
  <si>
    <t>LOMA DE  LOMA DE CONSUELO</t>
  </si>
  <si>
    <t>01344</t>
  </si>
  <si>
    <t>JUAN JIMENEZ</t>
  </si>
  <si>
    <t>JUAN JIMÉNEZ</t>
  </si>
  <si>
    <t>CARRET.  JUAN JIMENEZ</t>
  </si>
  <si>
    <t>04833</t>
  </si>
  <si>
    <t>VIVIANA</t>
  </si>
  <si>
    <t>VIVIANA  VIVIANA</t>
  </si>
  <si>
    <t>01320</t>
  </si>
  <si>
    <t>CASABE</t>
  </si>
  <si>
    <t>MATA DE PALMA</t>
  </si>
  <si>
    <t>CASABE   CASABE</t>
  </si>
  <si>
    <t>01324</t>
  </si>
  <si>
    <t>PEDRO MEDRANO SILVESTRE</t>
  </si>
  <si>
    <t>GUAZUMA, PEDRO MEDRANO SILVESTRE</t>
  </si>
  <si>
    <t>01321</t>
  </si>
  <si>
    <t>VICTOR GARCIA REYES</t>
  </si>
  <si>
    <t>SAN MIGU SAN MIGUEL</t>
  </si>
  <si>
    <t>04784</t>
  </si>
  <si>
    <t>PRIMARIO MORQUECHO</t>
  </si>
  <si>
    <t>MATA PALACIO (ZONA URBANA)</t>
  </si>
  <si>
    <t>MORQUECHO</t>
  </si>
  <si>
    <t>MORQUECH MORQUECHO</t>
  </si>
  <si>
    <t>09213</t>
  </si>
  <si>
    <t>TV. CENTRO MORQUECHO</t>
  </si>
  <si>
    <t>morquecho</t>
  </si>
  <si>
    <t>01368</t>
  </si>
  <si>
    <t xml:space="preserve">PROF. GUILLERMO LIZARDO EUSEBIO </t>
  </si>
  <si>
    <t>VICENTILLO (ZONA URBANA)</t>
  </si>
  <si>
    <t>VICENTILLO</t>
  </si>
  <si>
    <t>CARRTERA GUILLERMO LIZARDO EUSEBIO PROF. (VICENTILLO)</t>
  </si>
  <si>
    <t>01366</t>
  </si>
  <si>
    <t>PALO SECO</t>
  </si>
  <si>
    <t>YABÓN</t>
  </si>
  <si>
    <t>PALO SEC PALO SECO</t>
  </si>
  <si>
    <t>01365</t>
  </si>
  <si>
    <t>YABON</t>
  </si>
  <si>
    <t>YABON    YABON</t>
  </si>
  <si>
    <t>01367</t>
  </si>
  <si>
    <t>PALMA CONGA</t>
  </si>
  <si>
    <t>PALMA EL GALLO</t>
  </si>
  <si>
    <t>PALMA CO PALMA CONGA</t>
  </si>
  <si>
    <t>09214</t>
  </si>
  <si>
    <t>LICEO JUAN RAMON DIAZ,  YERBA BUENA</t>
  </si>
  <si>
    <t>YERBA BUENA (ZONA URBANA)</t>
  </si>
  <si>
    <t>YERBA BUENA</t>
  </si>
  <si>
    <t>YERBA BU YERBA BUENA</t>
  </si>
  <si>
    <t>04793</t>
  </si>
  <si>
    <t>ESC. DR. ANTOLIN ROSA PADILLA</t>
  </si>
  <si>
    <t>CARR. HATO MAYOR YERBA BUENA</t>
  </si>
  <si>
    <t>04809</t>
  </si>
  <si>
    <t>0505 - SABANA DE LA MAR</t>
  </si>
  <si>
    <t>ELUPINA CORDERO DE LAS CAÑITAS (ZONA URBANA)</t>
  </si>
  <si>
    <t>ELUPINA CORDERO DE LAS CAÑITAS (D. M.)</t>
  </si>
  <si>
    <t>CARRET.  CAÑITAS, LAS</t>
  </si>
  <si>
    <t>04816</t>
  </si>
  <si>
    <t>CABEZU</t>
  </si>
  <si>
    <t>CABEZÚ</t>
  </si>
  <si>
    <t>CABEZU   CABEZU</t>
  </si>
  <si>
    <t>04815</t>
  </si>
  <si>
    <t>ESCUELA BASICA MAGUA</t>
  </si>
  <si>
    <t>KM. 20 C MAGUA</t>
  </si>
  <si>
    <t>09217</t>
  </si>
  <si>
    <t>LICEO LAS CAÑITAS</t>
  </si>
  <si>
    <t>SABANA DE LA MAR (ZONA URBANA)</t>
  </si>
  <si>
    <t>SABANA DE LA MAR</t>
  </si>
  <si>
    <t>04798</t>
  </si>
  <si>
    <t>EL KILOMETRO 1</t>
  </si>
  <si>
    <t>LAS CINCO CASITAS</t>
  </si>
  <si>
    <t>CARRET.  KILOMETRO 1, EL</t>
  </si>
  <si>
    <t>09215</t>
  </si>
  <si>
    <t>LICEO VIRGINIA POU</t>
  </si>
  <si>
    <t>EL HOSPITAL</t>
  </si>
  <si>
    <t>AVE. DE  VIRGINIA POU               .</t>
  </si>
  <si>
    <t>04797</t>
  </si>
  <si>
    <t>PROYECTO CAÑO HONDO</t>
  </si>
  <si>
    <t>HEROES,  PROYECTO CAÑO HONDO</t>
  </si>
  <si>
    <t>04829</t>
  </si>
  <si>
    <t>LA INMACULADA</t>
  </si>
  <si>
    <t>M. CARME INMACULADA, LA</t>
  </si>
  <si>
    <t>04813</t>
  </si>
  <si>
    <t>CATAREY AFUERA</t>
  </si>
  <si>
    <t>LUPERON  CATAREY AFUERA</t>
  </si>
  <si>
    <t>04803</t>
  </si>
  <si>
    <t>CELEDONIA DOLORES FERNANDEZ</t>
  </si>
  <si>
    <t>SAN CARLOS</t>
  </si>
  <si>
    <t>ELISEO D CELEDONIA DOLORES FERNANDEZ</t>
  </si>
  <si>
    <t>04801</t>
  </si>
  <si>
    <t>GASTON F SAN CARLOS</t>
  </si>
  <si>
    <t>04800</t>
  </si>
  <si>
    <t>ABIGAIL MEJIA</t>
  </si>
  <si>
    <t>04799</t>
  </si>
  <si>
    <t>ELUPINA CORDERO</t>
  </si>
  <si>
    <t>PUEBLO ABAJO</t>
  </si>
  <si>
    <t>27 DE FE ELUPINA CORDERO</t>
  </si>
  <si>
    <t>04802</t>
  </si>
  <si>
    <t>DULCE NERIO  LEON (PUEBLO ABAJO)</t>
  </si>
  <si>
    <t>MELLA  # PUEBLO ABAJO</t>
  </si>
  <si>
    <t>04814</t>
  </si>
  <si>
    <t>CATAREY ADENTRO</t>
  </si>
  <si>
    <t>ELISEO D CATAREY ADENTRO</t>
  </si>
  <si>
    <t>03631</t>
  </si>
  <si>
    <t>BATEY SAN FELIPE</t>
  </si>
  <si>
    <t>0506 - CONSUELO</t>
  </si>
  <si>
    <t>ALEJANDRO BASS</t>
  </si>
  <si>
    <t>CONSUELO</t>
  </si>
  <si>
    <t>SAN FELIPE</t>
  </si>
  <si>
    <t>SAN FELI BATEY SAN FELIPE</t>
  </si>
  <si>
    <t>03614</t>
  </si>
  <si>
    <t>BATEY AMELIA</t>
  </si>
  <si>
    <t>BATEY MARGARITA</t>
  </si>
  <si>
    <t>BATEY AM BATEY AMELIA</t>
  </si>
  <si>
    <t>03630</t>
  </si>
  <si>
    <t>EUKARDUNA</t>
  </si>
  <si>
    <t>BATEY EUSKARDUNA</t>
  </si>
  <si>
    <t>BATEY EU BATEY EUKARDUNA</t>
  </si>
  <si>
    <t>03626</t>
  </si>
  <si>
    <t>BATEY MA BATEY MARGARITA</t>
  </si>
  <si>
    <t>03632</t>
  </si>
  <si>
    <t>BATEY ALEJANDRO BASS</t>
  </si>
  <si>
    <t>BATEY AL ALEJANDRO BASS</t>
  </si>
  <si>
    <t>03624</t>
  </si>
  <si>
    <t>VASCA</t>
  </si>
  <si>
    <t>BATEY VASCA</t>
  </si>
  <si>
    <t>BATEY VA VASCA</t>
  </si>
  <si>
    <t>14278</t>
  </si>
  <si>
    <t>MADRE CARMEN SALLES</t>
  </si>
  <si>
    <t>CONSUELO (ZONA URBANA)</t>
  </si>
  <si>
    <t>CENTRAL</t>
  </si>
  <si>
    <t>BARRIO YORK  CONSUELO</t>
  </si>
  <si>
    <t>14421</t>
  </si>
  <si>
    <t>HABITACIONAL CONSUELO (GEORGE)</t>
  </si>
  <si>
    <t>11516</t>
  </si>
  <si>
    <t>POLITECNICO INMACULADA CONCEPCION</t>
  </si>
  <si>
    <t>C/ RADHAMES  ROSA</t>
  </si>
  <si>
    <t>14542</t>
  </si>
  <si>
    <t>CENTRO MISIONERO PARA EL DESARROLLO INTEGRAL DE SORDO</t>
  </si>
  <si>
    <t>C/ DUARTE, CONSUELO</t>
  </si>
  <si>
    <t>08306</t>
  </si>
  <si>
    <t>LICEO ASTIN JACOBO</t>
  </si>
  <si>
    <t>C/ DUARTE, BO. CENTRAL</t>
  </si>
  <si>
    <t>03623</t>
  </si>
  <si>
    <t>DIVINA PROVIDENCIA FE Y ALEGRIA</t>
  </si>
  <si>
    <t>AV. DUARTE, CONSUELO</t>
  </si>
  <si>
    <t>08305</t>
  </si>
  <si>
    <t>LICEO SOR ANA NOLAN FE Y ALEGRIA</t>
  </si>
  <si>
    <t>SOR ANTO SOR ANA NOLAN</t>
  </si>
  <si>
    <t>03620</t>
  </si>
  <si>
    <t>ANTONIO PAREDES MENA</t>
  </si>
  <si>
    <t>LA GUAMITA</t>
  </si>
  <si>
    <t>CARMEN S ANTONIO PAREDES MENA</t>
  </si>
  <si>
    <t>03621</t>
  </si>
  <si>
    <t>SOR LEONOR GIBB FE Y ALEGRIA</t>
  </si>
  <si>
    <t>LIBERTAD</t>
  </si>
  <si>
    <t>C/ ISIDR SOR LEONOR GIBB</t>
  </si>
  <si>
    <t>14277</t>
  </si>
  <si>
    <t>SANTA MARGARITA DE YOUVILLE</t>
  </si>
  <si>
    <t>C/ SOR LORENA HASS</t>
  </si>
  <si>
    <t>03628</t>
  </si>
  <si>
    <t>BATEY DON JUAN</t>
  </si>
  <si>
    <t>LAS CALLAS</t>
  </si>
  <si>
    <t>BATEY DO BATEY DON JUAN</t>
  </si>
  <si>
    <t>03627</t>
  </si>
  <si>
    <t>BATEY CACHENA</t>
  </si>
  <si>
    <t>BATEY CA BATEY CACHENA</t>
  </si>
  <si>
    <t>03625</t>
  </si>
  <si>
    <t>CHICHARRONES, LOS</t>
  </si>
  <si>
    <t>LOS CHICHARRONES</t>
  </si>
  <si>
    <t>CHICHARR CHICHARRONES, LOS</t>
  </si>
  <si>
    <t>08339</t>
  </si>
  <si>
    <t>JUANA MORALES</t>
  </si>
  <si>
    <t>LAS CALL JUANA MORALES</t>
  </si>
  <si>
    <t>03596</t>
  </si>
  <si>
    <t>0508 - QUISQUEYA</t>
  </si>
  <si>
    <t>QUISQUEYA</t>
  </si>
  <si>
    <t>PRINCIPA MONTONES, LOS</t>
  </si>
  <si>
    <t>03569</t>
  </si>
  <si>
    <t>ESCUELA EL BRONCE</t>
  </si>
  <si>
    <t>0507 - SAN JOSE DE LOS LLANOS</t>
  </si>
  <si>
    <t>CAYACOA</t>
  </si>
  <si>
    <t>LOS LLANOS</t>
  </si>
  <si>
    <t>EL BRONCE</t>
  </si>
  <si>
    <t>CARRET.  BRONCE, EL</t>
  </si>
  <si>
    <t>03573</t>
  </si>
  <si>
    <t>EL BLANCO</t>
  </si>
  <si>
    <t>BATEY EL BLANCO</t>
  </si>
  <si>
    <t>BATEY EL BLANCO, EL</t>
  </si>
  <si>
    <t>03578</t>
  </si>
  <si>
    <t>LA YEGUADA</t>
  </si>
  <si>
    <t>YEGUADA, YEGUADA, LA</t>
  </si>
  <si>
    <t>03582</t>
  </si>
  <si>
    <t>03583</t>
  </si>
  <si>
    <t>COQUITO</t>
  </si>
  <si>
    <t>CANARIOS</t>
  </si>
  <si>
    <t>BATEY CU COQUITO</t>
  </si>
  <si>
    <t>08292</t>
  </si>
  <si>
    <t>LICEO VICENTE CELESTINO DUARTE</t>
  </si>
  <si>
    <t>BATEY PALOMA</t>
  </si>
  <si>
    <t>03577</t>
  </si>
  <si>
    <t>ESCUELA PRIMARIA  PALOMA</t>
  </si>
  <si>
    <t>BATEY PA BATEY PALOMA</t>
  </si>
  <si>
    <t>08295</t>
  </si>
  <si>
    <t>LICEO FABIO FIALLO</t>
  </si>
  <si>
    <t>EL PUERTO (ZONA URBANA)</t>
  </si>
  <si>
    <t>EL PUERTO (D. M.)</t>
  </si>
  <si>
    <t>EL PUERT FABIO FIALLO</t>
  </si>
  <si>
    <t>03599</t>
  </si>
  <si>
    <t>LA MILAGROSA</t>
  </si>
  <si>
    <t>PUERTO,  MILAGROSA, LA</t>
  </si>
  <si>
    <t>04751</t>
  </si>
  <si>
    <t>ESC. BAS. LA GINA</t>
  </si>
  <si>
    <t>LA GINA  GINA, LA</t>
  </si>
  <si>
    <t>03572</t>
  </si>
  <si>
    <t>BATEY GAUTIER</t>
  </si>
  <si>
    <t>GAUTIER (ZONA URBANA)</t>
  </si>
  <si>
    <t>GAUTIER (D. M.)</t>
  </si>
  <si>
    <t>GAUTIER</t>
  </si>
  <si>
    <t>BATEY GA BATEY GAUTIER</t>
  </si>
  <si>
    <t>03584</t>
  </si>
  <si>
    <t>03587</t>
  </si>
  <si>
    <t>BATEY NUEVO</t>
  </si>
  <si>
    <t>BATEY NU BATEY NUEVO</t>
  </si>
  <si>
    <t>03589</t>
  </si>
  <si>
    <t>03595</t>
  </si>
  <si>
    <t>ESCUELA MATA CALICHE</t>
  </si>
  <si>
    <t>MATA CALICHE</t>
  </si>
  <si>
    <t>MATA CAL MATA CALICHE</t>
  </si>
  <si>
    <t>03591</t>
  </si>
  <si>
    <t>ESCUELA BATEY CAIMITO</t>
  </si>
  <si>
    <t>PLUMITA</t>
  </si>
  <si>
    <t>BATEY CAIMITO</t>
  </si>
  <si>
    <t>BATEY CA BATEY CAIMITO</t>
  </si>
  <si>
    <t>03600</t>
  </si>
  <si>
    <t>REALIDAD</t>
  </si>
  <si>
    <t>BATEY REALIDAD</t>
  </si>
  <si>
    <t>REALIDAD BATEY REALIDAD</t>
  </si>
  <si>
    <t>03568</t>
  </si>
  <si>
    <t>MARIA NICOLASA BILLINI</t>
  </si>
  <si>
    <t>SAN JOSÉ DE LOS LLANOS (ZONA URBANA)</t>
  </si>
  <si>
    <t>VILLA MACO</t>
  </si>
  <si>
    <t>DR. CIPR MARIA NICOLASA BILLINI</t>
  </si>
  <si>
    <t>03638</t>
  </si>
  <si>
    <t>LA SIRIA</t>
  </si>
  <si>
    <t>CAONABO (BATEY SIRIA)</t>
  </si>
  <si>
    <t>BATEY SI SIRIA, LA</t>
  </si>
  <si>
    <t>03639</t>
  </si>
  <si>
    <t>BATEY CANUTILLO</t>
  </si>
  <si>
    <t>BATEY CA BATEY CANUTILLO</t>
  </si>
  <si>
    <t>08294</t>
  </si>
  <si>
    <t>SAN JOSE  ULLOA</t>
  </si>
  <si>
    <t>BATEY ULLOA</t>
  </si>
  <si>
    <t>BATEY UL BATEY ULLOA</t>
  </si>
  <si>
    <t>03557</t>
  </si>
  <si>
    <t>BATEY DOS</t>
  </si>
  <si>
    <t>LOS MONTES</t>
  </si>
  <si>
    <t>CARRET.  BATEY DOS</t>
  </si>
  <si>
    <t>03644</t>
  </si>
  <si>
    <t>HIGUAMO I</t>
  </si>
  <si>
    <t>BATEY TAINO (HIGUAMO I)</t>
  </si>
  <si>
    <t>BATEY HI HIGUAMO I</t>
  </si>
  <si>
    <t>03636</t>
  </si>
  <si>
    <t>14279</t>
  </si>
  <si>
    <t>QUISQUELLA I SILVIA SOSA</t>
  </si>
  <si>
    <t>QUISQUEYA (ZONA URBANA)</t>
  </si>
  <si>
    <t>BARRIO LA HIGUERETA</t>
  </si>
  <si>
    <t>03634</t>
  </si>
  <si>
    <t>FRAY ANTON DE MONTESINOS</t>
  </si>
  <si>
    <t>PUNTA BRAVA</t>
  </si>
  <si>
    <t>ING. QUI FRAY ANTON DE MONTESINO</t>
  </si>
  <si>
    <t>03633</t>
  </si>
  <si>
    <t>ESCUELA EUGENIO MARIA DE HOSTOS</t>
  </si>
  <si>
    <t>DUARTE S EUGENIO MARIA DE HOSTOS</t>
  </si>
  <si>
    <t>08310</t>
  </si>
  <si>
    <t>LICEO EUGENIO MARIA DE HOSTOS</t>
  </si>
  <si>
    <t>14324</t>
  </si>
  <si>
    <t>PLANTEL NUEVO BASICO SAN LUIS 1</t>
  </si>
  <si>
    <t>C/ DUARTE # 25, QUISQUEYA</t>
  </si>
  <si>
    <t>03635</t>
  </si>
  <si>
    <t>VIRGEN DE LA CARIDAD DEL COBRE</t>
  </si>
  <si>
    <t>C/ 23 #  VIRGEN DE LA CARIDAD DEL COBRE</t>
  </si>
  <si>
    <t>04821</t>
  </si>
  <si>
    <t>BARRIO LINDO</t>
  </si>
  <si>
    <t>0509 - EL VALLE</t>
  </si>
  <si>
    <t>EL VALLE (ZONA URBANA)</t>
  </si>
  <si>
    <t>EL VALLE</t>
  </si>
  <si>
    <t>EL LICEO</t>
  </si>
  <si>
    <t>HERMANAS BARRIO LINDO</t>
  </si>
  <si>
    <t>04836</t>
  </si>
  <si>
    <t>DANIEL ANTONIO GAY PROF. -  LA OTRA BANDA</t>
  </si>
  <si>
    <t>OTRA BANDA</t>
  </si>
  <si>
    <t>BO. LA OTRA BANDA</t>
  </si>
  <si>
    <t>09219</t>
  </si>
  <si>
    <t>BENITO GONZALEZ</t>
  </si>
  <si>
    <t>AVE. ESP BENITO GONZALEZ</t>
  </si>
  <si>
    <t>09220</t>
  </si>
  <si>
    <t>LICEO EL VALLE</t>
  </si>
  <si>
    <t>RESTAURA VALLE, EL</t>
  </si>
  <si>
    <t>14302</t>
  </si>
  <si>
    <t>FE Y ALEGRIA</t>
  </si>
  <si>
    <t>VISTA BELLA</t>
  </si>
  <si>
    <t>04819</t>
  </si>
  <si>
    <t>RESTAURA BARRIO NUEVO</t>
  </si>
  <si>
    <t>04820</t>
  </si>
  <si>
    <t>BARRIO ESPAÑOL</t>
  </si>
  <si>
    <t>EL SANO</t>
  </si>
  <si>
    <t>RESTAURA BARRIO ESPAÑOL</t>
  </si>
  <si>
    <t>04719</t>
  </si>
  <si>
    <t>TUNINGO</t>
  </si>
  <si>
    <t>RINCÓN FOGÓN</t>
  </si>
  <si>
    <t>TUNINGO  TUNINGO</t>
  </si>
  <si>
    <t>04825</t>
  </si>
  <si>
    <t>CABAO, EL</t>
  </si>
  <si>
    <t>EL CABAO</t>
  </si>
  <si>
    <t>EL CABAO CABAO, EL</t>
  </si>
  <si>
    <t>04824</t>
  </si>
  <si>
    <t>ALTO DE LAS PIEDRAS</t>
  </si>
  <si>
    <t>ALTO DE LA PIEDRA</t>
  </si>
  <si>
    <t>ALTO DE  ALTO DE LAS PIEDRAS</t>
  </si>
  <si>
    <t>04806</t>
  </si>
  <si>
    <t>YANIGUA</t>
  </si>
  <si>
    <t>ARROYO P YANIGUA</t>
  </si>
  <si>
    <t>04571</t>
  </si>
  <si>
    <t>MANGO LIMPIO</t>
  </si>
  <si>
    <t>COLONIA SAN RAFAEL</t>
  </si>
  <si>
    <t>MANGO LI MANGO LIMPIO</t>
  </si>
  <si>
    <t>04827</t>
  </si>
  <si>
    <t>LAGUNA CLARA</t>
  </si>
  <si>
    <t>LAGUNA C LAGUNA CLARA</t>
  </si>
  <si>
    <t>04826</t>
  </si>
  <si>
    <t>KILOMETRO 23</t>
  </si>
  <si>
    <t>KILÓMETRO 23</t>
  </si>
  <si>
    <t>CARRET.  KILOMETRO 23</t>
  </si>
  <si>
    <t>07051</t>
  </si>
  <si>
    <t>0510 - GUAYMATE</t>
  </si>
  <si>
    <t>GUAYMATE (ZONA URBANA)</t>
  </si>
  <si>
    <t>GUAYMATE</t>
  </si>
  <si>
    <t>RAFAEL M GREGORIO LUPERON</t>
  </si>
  <si>
    <t>07052</t>
  </si>
  <si>
    <t>PROF. RAUL CAIRO (ESPEJO GREGORIO LUPERON) -NUEVO-</t>
  </si>
  <si>
    <t>C/ DR. JOSÉ FRANCISCO PEÑA GÓMEZ</t>
  </si>
  <si>
    <t>01746</t>
  </si>
  <si>
    <t>BATEY HIGUERAL</t>
  </si>
  <si>
    <t>HIGÜERAL</t>
  </si>
  <si>
    <t>BATEY HIGÜERAL</t>
  </si>
  <si>
    <t>BATEY HI BATEY HIGUERAL</t>
  </si>
  <si>
    <t>14275</t>
  </si>
  <si>
    <t>MILAGROS NUÑEZ PROF.-LICEO HIGUERAL</t>
  </si>
  <si>
    <t>01743</t>
  </si>
  <si>
    <t>01747</t>
  </si>
  <si>
    <t>BATEY 62</t>
  </si>
  <si>
    <t>BATEY 62 BATEY 62</t>
  </si>
  <si>
    <t>01748</t>
  </si>
  <si>
    <t>ROSA SANSON - CRUCE DE GUERRERO</t>
  </si>
  <si>
    <t>BATEY CRUCE DE GUERRERO</t>
  </si>
  <si>
    <t>BATEY CR ROSA SANSON</t>
  </si>
  <si>
    <t>01752</t>
  </si>
  <si>
    <t>BATEY 18</t>
  </si>
  <si>
    <t>BATEY EL 18</t>
  </si>
  <si>
    <t>BATEY EL BATEY 18</t>
  </si>
  <si>
    <t>01751</t>
  </si>
  <si>
    <t>BATEY 16</t>
  </si>
  <si>
    <t>BATEY EL 16</t>
  </si>
  <si>
    <t>BATEY 16 BATEY 16</t>
  </si>
  <si>
    <t>01749</t>
  </si>
  <si>
    <t>BATEY 82</t>
  </si>
  <si>
    <t>BATEY 82 BATEY 82</t>
  </si>
  <si>
    <t>01745</t>
  </si>
  <si>
    <t>DOÑA CARMEN GUERRERO - BATEY 20-A</t>
  </si>
  <si>
    <t>BATEY EL 20</t>
  </si>
  <si>
    <t>BATEY EL BATEY 20-A</t>
  </si>
  <si>
    <t>01753</t>
  </si>
  <si>
    <t>BATEY 22</t>
  </si>
  <si>
    <t>BATEY EL 22</t>
  </si>
  <si>
    <t>BATEY EL BATEY 22</t>
  </si>
  <si>
    <t>01754</t>
  </si>
  <si>
    <t>BATEY PELIGRO</t>
  </si>
  <si>
    <t>BATEY PE BATEY PELIGRO - EDUARDO COTES</t>
  </si>
  <si>
    <t>01742</t>
  </si>
  <si>
    <t>PARCELA,  LA</t>
  </si>
  <si>
    <t>SABANA</t>
  </si>
  <si>
    <t>BATEY LAS PARCELAS</t>
  </si>
  <si>
    <t>LA BATEY LA PARCELA</t>
  </si>
  <si>
    <t>01755</t>
  </si>
  <si>
    <t>BATEY HIGO CLARO</t>
  </si>
  <si>
    <t>BATEY HI BATEY HIGO CLARO</t>
  </si>
  <si>
    <t>01756</t>
  </si>
  <si>
    <t>BATEY MILAGROSA</t>
  </si>
  <si>
    <t>BATEY LA MILAGROSA</t>
  </si>
  <si>
    <t>BATEY LA BATEY MILAGROSA</t>
  </si>
  <si>
    <t>01758</t>
  </si>
  <si>
    <t>BATEY NIGUA</t>
  </si>
  <si>
    <t>BATEY NI BATEY NIGUA</t>
  </si>
  <si>
    <t>01761</t>
  </si>
  <si>
    <t>BATEY 81</t>
  </si>
  <si>
    <t>BATEY EL 81</t>
  </si>
  <si>
    <t>BATEY 81 BATEY 81</t>
  </si>
  <si>
    <t>01757</t>
  </si>
  <si>
    <t>FEDERICO GUERRERO - CHAVON ARRIVA</t>
  </si>
  <si>
    <t>CHAVON A FEDERICO GUERRERO</t>
  </si>
  <si>
    <t>01760</t>
  </si>
  <si>
    <t>CUCHILLAS DE CHAVON, LAS</t>
  </si>
  <si>
    <t>CUCHILLA CUCHILLAS DE CHAVON, LAS</t>
  </si>
  <si>
    <t>01739</t>
  </si>
  <si>
    <t>0511 - VILLA HERMOSA</t>
  </si>
  <si>
    <t>CUMAYASA</t>
  </si>
  <si>
    <t>CUMAYASA (D. M.)</t>
  </si>
  <si>
    <t>CUCAMA</t>
  </si>
  <si>
    <t>CUCAMA   CUCAMA</t>
  </si>
  <si>
    <t>15369</t>
  </si>
  <si>
    <t>PROF. FRANCISCO RAMIREZ CAPELLAN</t>
  </si>
  <si>
    <t>01737</t>
  </si>
  <si>
    <t>ESCUELA BASICA KM. 14 DE CUMAYASA</t>
  </si>
  <si>
    <t>EL 14</t>
  </si>
  <si>
    <t>CARRET.  KM. 14 DE CUMAYASA</t>
  </si>
  <si>
    <t>01738</t>
  </si>
  <si>
    <t>ESC. PRIMARIA KM. 10  DE CUMAYASA</t>
  </si>
  <si>
    <t>CUMAYASA (ZONA URBANA)</t>
  </si>
  <si>
    <t>RESIDENCIAL DOÑA OLGA III</t>
  </si>
  <si>
    <t>CUMAYASA KM. 10  DE CUMAYASA</t>
  </si>
  <si>
    <t>07118</t>
  </si>
  <si>
    <t xml:space="preserve">LICEO FRANCISCO DEL ROSARIO SANCHEZ          </t>
  </si>
  <si>
    <t>VILLA REAL</t>
  </si>
  <si>
    <t>KM. 10 C TEVECENTRO KM. 10 CUMAYASA</t>
  </si>
  <si>
    <t>15263</t>
  </si>
  <si>
    <t>LICEO BENITO GONZALEZ JIMENEZ</t>
  </si>
  <si>
    <t>VILLA HERMOSA (ZONA URBANA)</t>
  </si>
  <si>
    <t>VILLA HERMOSA</t>
  </si>
  <si>
    <t>VILLA REAL- VILLA HERMOSA</t>
  </si>
  <si>
    <t>13994</t>
  </si>
  <si>
    <t>PROF. JUAN BOSCH</t>
  </si>
  <si>
    <t>EL PICAPIEDRA</t>
  </si>
  <si>
    <t>01740</t>
  </si>
  <si>
    <t>EVARISTO ARAUJO</t>
  </si>
  <si>
    <t>KM. 3 1/ EVARISTO ARAUJO</t>
  </si>
  <si>
    <t>15269</t>
  </si>
  <si>
    <t>CONSUELO BRITO BAEZ</t>
  </si>
  <si>
    <t>VILLA ZORRILLA</t>
  </si>
  <si>
    <t>14691</t>
  </si>
  <si>
    <t xml:space="preserve">RAMON ALTAGRACIA CORDONES </t>
  </si>
  <si>
    <t>PIEDRA LINDA</t>
  </si>
  <si>
    <t>AV. PADRE ABREU</t>
  </si>
  <si>
    <t>18.441983</t>
  </si>
  <si>
    <t>13992</t>
  </si>
  <si>
    <t xml:space="preserve">JOAQUIN BALAGUEZ  AMPARO </t>
  </si>
  <si>
    <t>C/ JULIO DE AZA # 1A</t>
  </si>
  <si>
    <t>01762</t>
  </si>
  <si>
    <t>ESC. PRIMARIA BILL GRANT</t>
  </si>
  <si>
    <t>PIEDRA L BILL GRANT</t>
  </si>
  <si>
    <t>01775</t>
  </si>
  <si>
    <t>ERVIDO CREALES</t>
  </si>
  <si>
    <t>la romana</t>
  </si>
  <si>
    <t>01768</t>
  </si>
  <si>
    <t>ESCUELA PRIMARIA TZU-CHI</t>
  </si>
  <si>
    <t>JUAN PABLO DUARTE O KILÓMETRO 6</t>
  </si>
  <si>
    <t>KILOMETR TZU-CHI</t>
  </si>
  <si>
    <t>13893</t>
  </si>
  <si>
    <t>POL. LUIS HERIBERTO PAYAN</t>
  </si>
  <si>
    <t>13891</t>
  </si>
  <si>
    <t>VILLA HEROMOSA</t>
  </si>
  <si>
    <t>01763</t>
  </si>
  <si>
    <t>CONCEPCION BONA</t>
  </si>
  <si>
    <t>MULOS, L CONCEPCION BONA</t>
  </si>
  <si>
    <t>14692</t>
  </si>
  <si>
    <t>LICEO LEONOR ISABEL CABRERA REYES</t>
  </si>
  <si>
    <t>VILLA CAOBA</t>
  </si>
  <si>
    <t>10860</t>
  </si>
  <si>
    <t>CRISANTA MORETA MORA</t>
  </si>
  <si>
    <t>14685</t>
  </si>
  <si>
    <t>LICEO MERCEDES MARIA LAZALA MEJIA</t>
  </si>
  <si>
    <t>C/MERCEDES MARIA LAZALA</t>
  </si>
  <si>
    <t>14690</t>
  </si>
  <si>
    <t>TOMASA CIPRIAN</t>
  </si>
  <si>
    <t>15265</t>
  </si>
  <si>
    <t>LICEO PROF. EMMA RAMONA SANCHEZ FERNANDEZ</t>
  </si>
  <si>
    <t>15262</t>
  </si>
  <si>
    <t xml:space="preserve"> MARIA CRISTINA  APOLINARIO</t>
  </si>
  <si>
    <t>AUTO  PISTA DEL ESTE</t>
  </si>
  <si>
    <t>01513</t>
  </si>
  <si>
    <t>ENCANTADA, LA</t>
  </si>
  <si>
    <t>06 - LA VEGA</t>
  </si>
  <si>
    <t>0601 - JOSE CONTRERAS</t>
  </si>
  <si>
    <t>SANTIAGO</t>
  </si>
  <si>
    <t>ESPAILLAT</t>
  </si>
  <si>
    <t>CAMARONES</t>
  </si>
  <si>
    <t>JOSÉ CONTRERAS (D. M.)</t>
  </si>
  <si>
    <t>LA ENCANTADA</t>
  </si>
  <si>
    <t>ENCANTAD ENCANTADA, LA</t>
  </si>
  <si>
    <t>10460</t>
  </si>
  <si>
    <t>GUAYUYOS, LOS</t>
  </si>
  <si>
    <t>GUAYUYOS GUAYUYOS, LOS</t>
  </si>
  <si>
    <t>01434</t>
  </si>
  <si>
    <t>NARANJOS, LOS</t>
  </si>
  <si>
    <t>EL SALITRE</t>
  </si>
  <si>
    <t>JUAN LÓPEZ (D. M.)</t>
  </si>
  <si>
    <t>01512</t>
  </si>
  <si>
    <t>ULPIANO CORDOVA</t>
  </si>
  <si>
    <t>JOSÉ CONTRERAS (ZONA URBANA)</t>
  </si>
  <si>
    <t>VILLA TRINA</t>
  </si>
  <si>
    <t>01441</t>
  </si>
  <si>
    <t>LAS LAGUNAS ABAJO</t>
  </si>
  <si>
    <t>LAS LAGUNAS (D. M.)</t>
  </si>
  <si>
    <t>01556</t>
  </si>
  <si>
    <t>PENDA, LA</t>
  </si>
  <si>
    <t>LA PENDA</t>
  </si>
  <si>
    <t>PENDA, L PENDA, LA</t>
  </si>
  <si>
    <t>01514</t>
  </si>
  <si>
    <t>PALMA HERRADA</t>
  </si>
  <si>
    <t>KM 18, C PALMA HERRADA</t>
  </si>
  <si>
    <t>01515</t>
  </si>
  <si>
    <t>MANUEL DE JESUS RODRIGUEZ - LOS BUEYES</t>
  </si>
  <si>
    <t>LOS BUEYES</t>
  </si>
  <si>
    <t>BUEYES,  BUEYES, LOS</t>
  </si>
  <si>
    <t>06825</t>
  </si>
  <si>
    <t>LICEO JUAN MIGUEL VICENTE MARTIN</t>
  </si>
  <si>
    <t>RANCHO DE LOS PLÁTANOS</t>
  </si>
  <si>
    <t>PROYECTO JUAN MIGUEL VICENTE MARTIN</t>
  </si>
  <si>
    <t>01516</t>
  </si>
  <si>
    <t>ARROYO BLANCO # 1</t>
  </si>
  <si>
    <t>ARROYO B ARROYO BLANCO # 1</t>
  </si>
  <si>
    <t>01518</t>
  </si>
  <si>
    <t>YAUTIA, LA</t>
  </si>
  <si>
    <t>LA YAUTÍA ABAJO</t>
  </si>
  <si>
    <t>YAUTIA A YAUTIA, LA</t>
  </si>
  <si>
    <t>01521</t>
  </si>
  <si>
    <t>RINCONES, LOS</t>
  </si>
  <si>
    <t>RINCONES RINCONES, LOS</t>
  </si>
  <si>
    <t>01520</t>
  </si>
  <si>
    <t>RICARDO DOMINGUEZ ALBINO - RANCHO DE LOS PLATANOS</t>
  </si>
  <si>
    <t>RANCHO D RICARDO DOMINGUEZ ALBINO - RANCHO DE LOS PLATANOS</t>
  </si>
  <si>
    <t>01517</t>
  </si>
  <si>
    <t>TRATRACES, LOS</t>
  </si>
  <si>
    <t>LOS TRATRACES</t>
  </si>
  <si>
    <t>TRATRACE TRATRACES, LOS</t>
  </si>
  <si>
    <t>01519</t>
  </si>
  <si>
    <t>JOSE MARIA HERNANDEZ PROF.</t>
  </si>
  <si>
    <t>CORTE NUEVO</t>
  </si>
  <si>
    <t>CORTE NU JOSE MARIA HERNANDEZ PROF.</t>
  </si>
  <si>
    <t>01922</t>
  </si>
  <si>
    <t>CIENAGA - EL RIO, LA</t>
  </si>
  <si>
    <t>0602 - CONSTANZA</t>
  </si>
  <si>
    <t>LA VEGA</t>
  </si>
  <si>
    <t>ARROYO FRÍO</t>
  </si>
  <si>
    <t>TIREO (D. M.)</t>
  </si>
  <si>
    <t>LA CIENAGA, CIENAGA - EL RIO</t>
  </si>
  <si>
    <t>01921</t>
  </si>
  <si>
    <t>ARROYO FRIO</t>
  </si>
  <si>
    <t>ARROYO F ARROYO FRIO</t>
  </si>
  <si>
    <t>15267</t>
  </si>
  <si>
    <t>EL ARENASO</t>
  </si>
  <si>
    <t>CONSTANZA (ZONA URBANA)</t>
  </si>
  <si>
    <t>CONSTANZA</t>
  </si>
  <si>
    <t>C/ GENERAL LUPERON # 25 CONSTANZA</t>
  </si>
  <si>
    <t>07226</t>
  </si>
  <si>
    <t>EL CENTRO DEL PUEBLO</t>
  </si>
  <si>
    <t>LA SECADORA</t>
  </si>
  <si>
    <t>07221</t>
  </si>
  <si>
    <t>COLEGIO NUESTRA SEÑORA DEL VALLE</t>
  </si>
  <si>
    <t>ANTONIO  NUESTRA SEÑORA DEL VALLE</t>
  </si>
  <si>
    <t>07260</t>
  </si>
  <si>
    <t xml:space="preserve">EUGENIO MARIA DE HOSTOS </t>
  </si>
  <si>
    <t>C/ SALOME UREÑA</t>
  </si>
  <si>
    <t>10557</t>
  </si>
  <si>
    <t>PADRE FANTINO</t>
  </si>
  <si>
    <t>JOSE DUR PADRE FANTINO</t>
  </si>
  <si>
    <t>14281</t>
  </si>
  <si>
    <t>PROF. JUAN BOSH (CERCADO SUR)</t>
  </si>
  <si>
    <t>01929</t>
  </si>
  <si>
    <t>LICEO MANUEL TOBIAS DURAN</t>
  </si>
  <si>
    <t>CERCADO, MANUEL TOBIAS DURAN</t>
  </si>
  <si>
    <t>07227</t>
  </si>
  <si>
    <t>POLITECNICO FELIPE ROSARIO BELLO</t>
  </si>
  <si>
    <t>C/ MATILDE VIÑAS ROBIUOX</t>
  </si>
  <si>
    <t>01917</t>
  </si>
  <si>
    <t>LICEO ARROYO ARRIBA</t>
  </si>
  <si>
    <t>ARROYO ARRIBA</t>
  </si>
  <si>
    <t>GRATEREA ARROYO ARRIBA</t>
  </si>
  <si>
    <t>01952</t>
  </si>
  <si>
    <t>VILLA PINALES</t>
  </si>
  <si>
    <t>JESUS DE VILLA PINALES</t>
  </si>
  <si>
    <t>16681</t>
  </si>
  <si>
    <t>SALOME UREÑA DE HENRIQUEZ</t>
  </si>
  <si>
    <t>01941</t>
  </si>
  <si>
    <t>CONVENTO, EL</t>
  </si>
  <si>
    <t>EL CONVENTO</t>
  </si>
  <si>
    <t>LA SABINA (D. M.)</t>
  </si>
  <si>
    <t>EL  CONVENTO</t>
  </si>
  <si>
    <t>01943</t>
  </si>
  <si>
    <t>RIO GRANDE</t>
  </si>
  <si>
    <t>RÍO GRANDE</t>
  </si>
  <si>
    <t>RIO GRAN RIO GRANDE</t>
  </si>
  <si>
    <t>01939</t>
  </si>
  <si>
    <t>ASIA MARIA DEL CORAZON DE JESUS COLON MATIAS - LAS AUYAMAS</t>
  </si>
  <si>
    <t>EL RÍO</t>
  </si>
  <si>
    <t>AUYAMAS, ASIA MARIA DEL CORAZON DE JESUS COLON MATIAS - LAS</t>
  </si>
  <si>
    <t>01920</t>
  </si>
  <si>
    <t>JOSE ANTONIO ROSA - LOS SANCHEZ</t>
  </si>
  <si>
    <t>LOS SÁNCHEZ</t>
  </si>
  <si>
    <t>SANCHEZ, SANCHEZ, LOS</t>
  </si>
  <si>
    <t>01919</t>
  </si>
  <si>
    <t>COTORRA, LA</t>
  </si>
  <si>
    <t>LA COTORRA</t>
  </si>
  <si>
    <t>LA  COTORRA</t>
  </si>
  <si>
    <t>02035</t>
  </si>
  <si>
    <t>PELADA LA</t>
  </si>
  <si>
    <t>LA PELADA</t>
  </si>
  <si>
    <t>07228</t>
  </si>
  <si>
    <t>LIC. RAMONA MARTE PICHANDO</t>
  </si>
  <si>
    <t>EL RIO</t>
  </si>
  <si>
    <t>01918</t>
  </si>
  <si>
    <t>RAUL CASTILLO</t>
  </si>
  <si>
    <t>RIO ARRI RAUL CASTILLO</t>
  </si>
  <si>
    <t>01927</t>
  </si>
  <si>
    <t>AMADA RODRIGUEZ</t>
  </si>
  <si>
    <t>RIO, EL  AMADA RODRIGUEZ</t>
  </si>
  <si>
    <t>01951</t>
  </si>
  <si>
    <t>ANGEL VINICIO ABREU - EL CAFE</t>
  </si>
  <si>
    <t>EL CAFÉ</t>
  </si>
  <si>
    <t>CAFE, EL ANGEL VINICIO ABREU - EL CAFE</t>
  </si>
  <si>
    <t>02038</t>
  </si>
  <si>
    <t>CRUZ DE CUABA</t>
  </si>
  <si>
    <t>CRUZ DE  CRUZ DE CUABA</t>
  </si>
  <si>
    <t>01995</t>
  </si>
  <si>
    <t>PARAGUA, EL</t>
  </si>
  <si>
    <t>PARAGUA</t>
  </si>
  <si>
    <t>EL PARAGUA</t>
  </si>
  <si>
    <t>01926</t>
  </si>
  <si>
    <t>ARROYO BONITO</t>
  </si>
  <si>
    <t>LA DESCUBIERTA</t>
  </si>
  <si>
    <t>ARROYO B ARROYO BONITO</t>
  </si>
  <si>
    <t>15759</t>
  </si>
  <si>
    <t>DR JUAQUIN BALAGUER RICARDO</t>
  </si>
  <si>
    <t>LA SABINA (ZONA URBANA)</t>
  </si>
  <si>
    <t>VILLA SABINA</t>
  </si>
  <si>
    <t>C/ COLONIA HUNGARA</t>
  </si>
  <si>
    <t>01923</t>
  </si>
  <si>
    <t>LAS PALOMAS</t>
  </si>
  <si>
    <t>LAS PALMAS O LAS PALOMAS</t>
  </si>
  <si>
    <t>01924</t>
  </si>
  <si>
    <t>MARIA ANTONIA DIAZ HERNANDEZ - ARROYO PRIETO</t>
  </si>
  <si>
    <t>ARROYO PRIETO</t>
  </si>
  <si>
    <t>ARROYO P MARIA ANTONIA DIAZ HERNANDEZ - ARROYO PRIETO</t>
  </si>
  <si>
    <t>01935</t>
  </si>
  <si>
    <t>LIMONCITOS, LOS</t>
  </si>
  <si>
    <t>MALDONADO</t>
  </si>
  <si>
    <t>LOS LIMÓNCITOS</t>
  </si>
  <si>
    <t>LOS LIMONCITOS</t>
  </si>
  <si>
    <t>01934</t>
  </si>
  <si>
    <t>CAÑOS, LOS</t>
  </si>
  <si>
    <t>LOS CAÑOS</t>
  </si>
  <si>
    <t>CAÑOS, L CAÑOS, LOS</t>
  </si>
  <si>
    <t>01933</t>
  </si>
  <si>
    <t>CORRALITOS, LOS</t>
  </si>
  <si>
    <t>LOS CORRALITOS</t>
  </si>
  <si>
    <t>01930</t>
  </si>
  <si>
    <t>CULATA, LA</t>
  </si>
  <si>
    <t>LA  CULATA</t>
  </si>
  <si>
    <t>07230</t>
  </si>
  <si>
    <t>TV CENTRO LA CULATA</t>
  </si>
  <si>
    <t>01942</t>
  </si>
  <si>
    <t>BERNARDO GRATEREAUX</t>
  </si>
  <si>
    <t>PALERO   BERNARDO GRATEREAUX</t>
  </si>
  <si>
    <t>01937</t>
  </si>
  <si>
    <t>GRAL. MARIO IMBERT MCGREGOR</t>
  </si>
  <si>
    <t>COLONIA KENNEDY</t>
  </si>
  <si>
    <t>COLONIA  COLONIA KENNEDY</t>
  </si>
  <si>
    <t>16680</t>
  </si>
  <si>
    <t>LICEO COLONIAL</t>
  </si>
  <si>
    <t>07233</t>
  </si>
  <si>
    <t>RAMON MARIA RAMIREZ</t>
  </si>
  <si>
    <t>CAÑADA SECA</t>
  </si>
  <si>
    <t>CA?ADA S RAMON MARIA RAMIREZ</t>
  </si>
  <si>
    <t>07236</t>
  </si>
  <si>
    <t>DARIO ANTONIO PEÑA SURIEL- TIREO</t>
  </si>
  <si>
    <t>TIREO (ZONA URBANA)</t>
  </si>
  <si>
    <t>TIREO ARRIBA</t>
  </si>
  <si>
    <t>TIREO AR DARIO ANTONIO PEÑA SURIEL</t>
  </si>
  <si>
    <t>07229</t>
  </si>
  <si>
    <t>LICEO DR. JOSE FRANCISCO PEÑA GOMEZ</t>
  </si>
  <si>
    <t>TIREO AL MEDIO O LA SECADORA</t>
  </si>
  <si>
    <t>01946</t>
  </si>
  <si>
    <t>TIREO ABAJO</t>
  </si>
  <si>
    <t>TIREO AB TIREO ABAJO</t>
  </si>
  <si>
    <t>01948</t>
  </si>
  <si>
    <t>JULIAN PERALTA QUEZADA - TIREITO</t>
  </si>
  <si>
    <t>TIREITO  JULIAN PERALTA QUEZADA - TIREITO</t>
  </si>
  <si>
    <t>01964</t>
  </si>
  <si>
    <t>0603 - JARABACOA</t>
  </si>
  <si>
    <t>BUENA VISTA (D. M.)</t>
  </si>
  <si>
    <t>LA ATOLLADERA</t>
  </si>
  <si>
    <t>ATOLLADE SAN JOSE</t>
  </si>
  <si>
    <t>01965</t>
  </si>
  <si>
    <t>CAFES, LOS</t>
  </si>
  <si>
    <t>COROCITO</t>
  </si>
  <si>
    <t>JARABACOA</t>
  </si>
  <si>
    <t>LOS CAFESES</t>
  </si>
  <si>
    <t>LOS CAFES</t>
  </si>
  <si>
    <t>07250</t>
  </si>
  <si>
    <t>ANGOSTO</t>
  </si>
  <si>
    <t>ANGOSTO  ANGOSTO</t>
  </si>
  <si>
    <t>01953</t>
  </si>
  <si>
    <t>NIEVES MARIA VALERIO</t>
  </si>
  <si>
    <t>CERRO REDONDO</t>
  </si>
  <si>
    <t>C/ 7 # 5 NIEVES MARIA VALERIO</t>
  </si>
  <si>
    <t>01967</t>
  </si>
  <si>
    <t>COROCITO COROCITO</t>
  </si>
  <si>
    <t>01971</t>
  </si>
  <si>
    <t>MAXIMINO GUTIERREZ DE LA CRUZ</t>
  </si>
  <si>
    <t>ESTANCITA</t>
  </si>
  <si>
    <t>LOS POMOS</t>
  </si>
  <si>
    <t>POMOS, L POMOS, LOS</t>
  </si>
  <si>
    <t>01972</t>
  </si>
  <si>
    <t>01973</t>
  </si>
  <si>
    <t xml:space="preserve">PROF. ELIGIA V. TIBURCIO GUZMAN </t>
  </si>
  <si>
    <t>LA ESTANCITA</t>
  </si>
  <si>
    <t>01970</t>
  </si>
  <si>
    <t>ARROYO DEL BERRACO</t>
  </si>
  <si>
    <t>ARROYO VERRACO</t>
  </si>
  <si>
    <t>ARROYO B ARROYO DEL BERRACO</t>
  </si>
  <si>
    <t>01977</t>
  </si>
  <si>
    <t>CRUCERO</t>
  </si>
  <si>
    <t>CRUCERO  CRUCERO</t>
  </si>
  <si>
    <t>01974</t>
  </si>
  <si>
    <t>LA GUAMA ARRIBA</t>
  </si>
  <si>
    <t>15272</t>
  </si>
  <si>
    <t>SUSANA JOSEFINA QUEZADA</t>
  </si>
  <si>
    <t>JARABACOA (ZONA URBANA)</t>
  </si>
  <si>
    <t>BLANCO O BELARMINIO RAMÍREZ</t>
  </si>
  <si>
    <t>02024</t>
  </si>
  <si>
    <t>PROYECTO YERBA BUENA</t>
  </si>
  <si>
    <t>TRINCHER PROYECTO YERBA BUENA</t>
  </si>
  <si>
    <t>14285</t>
  </si>
  <si>
    <t>LICEO MARIA AUXILIADORA</t>
  </si>
  <si>
    <t>DOMINGO SAVIO</t>
  </si>
  <si>
    <t>BO. DOMINGO SAVIO , C/ 5 LA COLONIA</t>
  </si>
  <si>
    <t>01954</t>
  </si>
  <si>
    <t>DON BOSC DON BOSCO</t>
  </si>
  <si>
    <t>10040</t>
  </si>
  <si>
    <t>CENTRO EDUCATIVO DE FORMACION INTEGRAL CRISTIANO -  CEFIC</t>
  </si>
  <si>
    <t>C/ LA COLONIA</t>
  </si>
  <si>
    <t>14283</t>
  </si>
  <si>
    <t>ARCADIO ANTONIO TIBURCIO GUZMAN</t>
  </si>
  <si>
    <t>COLONIA DE LOS POMOS O TOÑITO BATISTA</t>
  </si>
  <si>
    <t>07246</t>
  </si>
  <si>
    <t>LICEO DOMINGO SAVIO</t>
  </si>
  <si>
    <t>SANTO DO SANTO DOMINGO SAVIO</t>
  </si>
  <si>
    <t>14230</t>
  </si>
  <si>
    <t>SANTO DOMINGO SAVIO</t>
  </si>
  <si>
    <t>01955</t>
  </si>
  <si>
    <t>MARINA BATISTA</t>
  </si>
  <si>
    <t>MARIO NE PUEBLO NUEVO</t>
  </si>
  <si>
    <t>01956</t>
  </si>
  <si>
    <t>BELARMINIO RAMIREZ</t>
  </si>
  <si>
    <t>BLANCO   BARRIO BLANCO</t>
  </si>
  <si>
    <t>07243</t>
  </si>
  <si>
    <t>NUESTRA SEÑORA  DE LA ALTAGRACIA</t>
  </si>
  <si>
    <t>DOCTOR ELÍAS SANTANA</t>
  </si>
  <si>
    <t>GASTON F NUESTRA SEÑORA DE LA ALTAGRACIA</t>
  </si>
  <si>
    <t>15661</t>
  </si>
  <si>
    <t>NUESTRA SEÑORA DE LA ALTAGRACIA</t>
  </si>
  <si>
    <t>01958</t>
  </si>
  <si>
    <t>MANUEL UBALDO GOMEZ</t>
  </si>
  <si>
    <t>TAVITO</t>
  </si>
  <si>
    <t>GASTON F MANUEL UBALDO GOMEZ</t>
  </si>
  <si>
    <t>01960</t>
  </si>
  <si>
    <t>JOSE ANTONIO GUZMAN FABIAN</t>
  </si>
  <si>
    <t>VENECIA</t>
  </si>
  <si>
    <t>MARIO NE JOSE ANTONIO GUZMAN FABIAN</t>
  </si>
  <si>
    <t>07239</t>
  </si>
  <si>
    <t>LICEO TECNICO LUIS ERNESTO GOMEZ URIBE</t>
  </si>
  <si>
    <t>LOS CANDELARIOS</t>
  </si>
  <si>
    <t>AV. ESTELA GERALDINO</t>
  </si>
  <si>
    <t>01957</t>
  </si>
  <si>
    <t>DULCE MARIA TIBURCIO - RINCON</t>
  </si>
  <si>
    <t>RINCON   RINCON</t>
  </si>
  <si>
    <t>14282</t>
  </si>
  <si>
    <t>JOSE ANTONIO GUZMAN FABIAN (CARLOS MANUEL TIBURCIO )</t>
  </si>
  <si>
    <t>01968</t>
  </si>
  <si>
    <t>COMPADRE PASCUAL</t>
  </si>
  <si>
    <t>JUMUNUCO</t>
  </si>
  <si>
    <t>COMPADRE COMPADRE PASCUAL</t>
  </si>
  <si>
    <t>01980</t>
  </si>
  <si>
    <t>ANA GRACIELA MORILLO - ARENOSO</t>
  </si>
  <si>
    <t>ARENOSO</t>
  </si>
  <si>
    <t>ARENOSO  ANA GRACIELA MORILLO - ARENOSO</t>
  </si>
  <si>
    <t>01982</t>
  </si>
  <si>
    <t>DOMINGO ANTONIO PEREZ OZUNA - LA CABIRMA</t>
  </si>
  <si>
    <t>CABIRMA, DOMINGO ANTONIO PEREZ OZUNA - LA CABIRMA</t>
  </si>
  <si>
    <t>01983</t>
  </si>
  <si>
    <t>LLANO DEL HIGO</t>
  </si>
  <si>
    <t>LLANO DE LLANO DEL HIGO</t>
  </si>
  <si>
    <t>01991</t>
  </si>
  <si>
    <t>ARRAIJAN, EL</t>
  </si>
  <si>
    <t>MANABAO (D. M.)</t>
  </si>
  <si>
    <t>EL ARRAIGAN</t>
  </si>
  <si>
    <t>EL  ARRAIJAN</t>
  </si>
  <si>
    <t>01987</t>
  </si>
  <si>
    <t>MATA DE LIMON</t>
  </si>
  <si>
    <t>MATA DE LIMÓN</t>
  </si>
  <si>
    <t>MATA DE  MATA DE LIMON</t>
  </si>
  <si>
    <t>01992</t>
  </si>
  <si>
    <t>ARROYO E ARROYO DULCE</t>
  </si>
  <si>
    <t>12722</t>
  </si>
  <si>
    <t>MARRANITOS, LOS</t>
  </si>
  <si>
    <t>LOS MARRANITOS</t>
  </si>
  <si>
    <t>MARRANIT MARRANITOS, LOS</t>
  </si>
  <si>
    <t>01993</t>
  </si>
  <si>
    <t>MAJAGUITA, LA</t>
  </si>
  <si>
    <t>LA MAJAGÜITA</t>
  </si>
  <si>
    <t>MAJAGUIT MAJAGUITA, LA</t>
  </si>
  <si>
    <t>01988</t>
  </si>
  <si>
    <t>MATA DE CAFE</t>
  </si>
  <si>
    <t>MANABAO</t>
  </si>
  <si>
    <t>MATA DE CAFÉ</t>
  </si>
  <si>
    <t>MATA DE  MATA DE CAFE</t>
  </si>
  <si>
    <t>01994</t>
  </si>
  <si>
    <t>JOYA DE RAMON, LA</t>
  </si>
  <si>
    <t>LA JOYA O LA JOYA DEL TETERO</t>
  </si>
  <si>
    <t>LA JOYA DE RAMON</t>
  </si>
  <si>
    <t>01996</t>
  </si>
  <si>
    <t>PISTA, LA</t>
  </si>
  <si>
    <t>PASO BAJITO</t>
  </si>
  <si>
    <t>LA PISTA</t>
  </si>
  <si>
    <t>01997</t>
  </si>
  <si>
    <t>MASIPEDRO</t>
  </si>
  <si>
    <t>MASIPEDR MASIPEDRO</t>
  </si>
  <si>
    <t>07253</t>
  </si>
  <si>
    <t>TV-CENTRO PASO BAJITO</t>
  </si>
  <si>
    <t>07254</t>
  </si>
  <si>
    <t>FRISA, LA</t>
  </si>
  <si>
    <t>LA FRISA</t>
  </si>
  <si>
    <t>02000</t>
  </si>
  <si>
    <t>PADRE PLINIO EUGENIO CAMPRES FERMIN- JAGUA, LA</t>
  </si>
  <si>
    <t>02002</t>
  </si>
  <si>
    <t>EL SALTO DE JIMENOA</t>
  </si>
  <si>
    <t>PEDREGAL</t>
  </si>
  <si>
    <t>01975</t>
  </si>
  <si>
    <t>PIEDRA BLANCA HATILLO</t>
  </si>
  <si>
    <t>PIEDRA B PIEDRA BLANCA HATILLO</t>
  </si>
  <si>
    <t>02004</t>
  </si>
  <si>
    <t>PROF. MERCEDES DURAN</t>
  </si>
  <si>
    <t>PIEDRA BLANCA DEL SALTO</t>
  </si>
  <si>
    <t>LA JOYA</t>
  </si>
  <si>
    <t>07248</t>
  </si>
  <si>
    <t>LUIS EDUARDO ORTIZ DELGADO  /  LIMONAL</t>
  </si>
  <si>
    <t>SALTO, E LUIS EDUARDO ORTIZ DELGADO</t>
  </si>
  <si>
    <t>02008</t>
  </si>
  <si>
    <t>LOMITA, LA</t>
  </si>
  <si>
    <t>PINAR QUEMADO</t>
  </si>
  <si>
    <t>02010</t>
  </si>
  <si>
    <t>GUAZARAS, LAS</t>
  </si>
  <si>
    <t>LAS GUAZARAS</t>
  </si>
  <si>
    <t>02011</t>
  </si>
  <si>
    <t>PROF. JOSE JEREZ GENAO</t>
  </si>
  <si>
    <t>ARROYO CERCADO</t>
  </si>
  <si>
    <t>ARROYO C ARROYO CERCADO</t>
  </si>
  <si>
    <t>02009</t>
  </si>
  <si>
    <t>ISOLINA MARIA CRUZ</t>
  </si>
  <si>
    <t>PALO BLANCO</t>
  </si>
  <si>
    <t>PALO BLA ISOLINA MARIA CRUZ</t>
  </si>
  <si>
    <t>02007</t>
  </si>
  <si>
    <t>PINAR QU PINAR QUEMADO</t>
  </si>
  <si>
    <t>02040</t>
  </si>
  <si>
    <t>YAMI</t>
  </si>
  <si>
    <t>0604 - LA VEGA OESTE</t>
  </si>
  <si>
    <t>BAYACANES</t>
  </si>
  <si>
    <t>YAMI, BA YAMI</t>
  </si>
  <si>
    <t>01797</t>
  </si>
  <si>
    <t>CERCADO ALTO</t>
  </si>
  <si>
    <t>CERCADO  CERCADO ALTO</t>
  </si>
  <si>
    <t>07194</t>
  </si>
  <si>
    <t>LICEO NORBERTO LUCIANO MORA</t>
  </si>
  <si>
    <t>LAS CRUCES</t>
  </si>
  <si>
    <t>BAYACANE NORBERTO LUCIANO MORA BLANCO - BAYACANES</t>
  </si>
  <si>
    <t>01799</t>
  </si>
  <si>
    <t>JOA</t>
  </si>
  <si>
    <t>JOA      JOA</t>
  </si>
  <si>
    <t>01800</t>
  </si>
  <si>
    <t>NORBERTO LUCIANO MORA BLANCO - BAYACANES</t>
  </si>
  <si>
    <t>MONTE GRANDE</t>
  </si>
  <si>
    <t>01892</t>
  </si>
  <si>
    <t>JACINTO MUNOZ - BONAGUA</t>
  </si>
  <si>
    <t>BONAGUA</t>
  </si>
  <si>
    <t>RÍO VERDE ARRIBA (D. M.)</t>
  </si>
  <si>
    <t>BONAGUA  JACINTO MUÑOZ - BONAGUA</t>
  </si>
  <si>
    <t>01907</t>
  </si>
  <si>
    <t>ANON, EL</t>
  </si>
  <si>
    <t>EL ANÓN</t>
  </si>
  <si>
    <t>EL ANON</t>
  </si>
  <si>
    <t>01817</t>
  </si>
  <si>
    <t>GUACO LA PISTA</t>
  </si>
  <si>
    <t>BURENDE</t>
  </si>
  <si>
    <t>GUACO LA GUACO LA PISTA</t>
  </si>
  <si>
    <t>01801</t>
  </si>
  <si>
    <t>FRAY RAMON PANE</t>
  </si>
  <si>
    <t>GUACO</t>
  </si>
  <si>
    <t>GUACO    FRAY RAMON PANE</t>
  </si>
  <si>
    <t>02041</t>
  </si>
  <si>
    <t>GUACO-FRIAS, LOS</t>
  </si>
  <si>
    <t>GUACO, B GUACO-FRIAS, LOS</t>
  </si>
  <si>
    <t>01802</t>
  </si>
  <si>
    <t>MARIA FELIPINA MARMOLEJOS ESCOTTO - LOS VALERIOS</t>
  </si>
  <si>
    <t>LOS VALERIO</t>
  </si>
  <si>
    <t>VALERIO, MARIA FELIPINA MARMOLEJOS ESCOTTO - VALERIO, LOS</t>
  </si>
  <si>
    <t>01805</t>
  </si>
  <si>
    <t>VIRGILIO MATIAS FERNANDEZ PROF (SUAREZ, LOS)</t>
  </si>
  <si>
    <t>LOS SUÁREZ</t>
  </si>
  <si>
    <t>SUAREZ,  VIRGILIO MATIAS FERNANDEZ, PROFESOR (SUAREZ, LOS)</t>
  </si>
  <si>
    <t>01804</t>
  </si>
  <si>
    <t>BURENDE  /BASICA</t>
  </si>
  <si>
    <t>AUT. DUA BURENDE</t>
  </si>
  <si>
    <t>07195</t>
  </si>
  <si>
    <t>PLANTEL NUEVO (LICEO BURENDE - LA PENDA)</t>
  </si>
  <si>
    <t>CARR. VIEJA BURENDE</t>
  </si>
  <si>
    <t>01873</t>
  </si>
  <si>
    <t>GUABAL, EL</t>
  </si>
  <si>
    <t>CONCEPCIÓN DE LA VEGA (ZONA URBANA)</t>
  </si>
  <si>
    <t>MARÍA AUXILIADORA</t>
  </si>
  <si>
    <t>GUABAL,  GUABAL, EL</t>
  </si>
  <si>
    <t>01785</t>
  </si>
  <si>
    <t>MARIA MONTESSORI</t>
  </si>
  <si>
    <t>X</t>
  </si>
  <si>
    <t>DUARTE # MARIA MONTESSORI</t>
  </si>
  <si>
    <t>01777</t>
  </si>
  <si>
    <t>GUARIONEX</t>
  </si>
  <si>
    <t>BARRIO A MARIA AUXILIADORA</t>
  </si>
  <si>
    <t>07288</t>
  </si>
  <si>
    <t>CRISTIANO T.E.A.R.S.</t>
  </si>
  <si>
    <t>CALLE 12 CRISTIANO T.E.A.R.S.</t>
  </si>
  <si>
    <t>12569</t>
  </si>
  <si>
    <t>LICEO JUAN JOSE  AYALA</t>
  </si>
  <si>
    <t>C/ MARIA AUXILIADORA</t>
  </si>
  <si>
    <t>11105</t>
  </si>
  <si>
    <t>LICEO TECNICO SAN IGNACIO DE LOYOLA- FE Y ALEGRIA</t>
  </si>
  <si>
    <t>VILLA ROSA</t>
  </si>
  <si>
    <t>la vega oeste</t>
  </si>
  <si>
    <t>01784</t>
  </si>
  <si>
    <t>LAURA VICUÑA</t>
  </si>
  <si>
    <t>MONSEÑOR LAURA VICUÑA</t>
  </si>
  <si>
    <t>02023</t>
  </si>
  <si>
    <t>ESCUELA PARROQUIAL, LAS, CARMELITAS</t>
  </si>
  <si>
    <t>C/ 6 ESQ CARMELITAS, LAS</t>
  </si>
  <si>
    <t>07171</t>
  </si>
  <si>
    <t>EDUCACION ESPECIAL</t>
  </si>
  <si>
    <t>SALCEDO  EDUCACION ESPECIAL</t>
  </si>
  <si>
    <t>01966</t>
  </si>
  <si>
    <t>CEFODI-PADRE FANTINO</t>
  </si>
  <si>
    <t>AVE. MONSEÑOR PANAL</t>
  </si>
  <si>
    <t>01783</t>
  </si>
  <si>
    <t>FEDERICO GARCIA GODOY</t>
  </si>
  <si>
    <t>JOAQUIN  FEDERICO GARCIA GODOY</t>
  </si>
  <si>
    <t>10489</t>
  </si>
  <si>
    <t>BARRIO A JUAN PABLO DUARTE</t>
  </si>
  <si>
    <t>01779</t>
  </si>
  <si>
    <t>CARMEN -  FE Y ALEGRIA, EL</t>
  </si>
  <si>
    <t>AVE. PER CARMEN, EL</t>
  </si>
  <si>
    <t>01781</t>
  </si>
  <si>
    <t xml:space="preserve"> MONSEÑOR RAFAEL MAURICIO VARGAS</t>
  </si>
  <si>
    <t>ALTOS DEL HATICO</t>
  </si>
  <si>
    <t>15298</t>
  </si>
  <si>
    <t>CRISTIANO JAMES DAVIS</t>
  </si>
  <si>
    <t>VILLAS CAROLINA</t>
  </si>
  <si>
    <t>C/ CARLOS MARIA SANCHEZ</t>
  </si>
  <si>
    <t>07173</t>
  </si>
  <si>
    <t>POLITECNICO FEMENINO MERCEDES MOREL</t>
  </si>
  <si>
    <t>C/ PRINCIPAL DON FAUSTO</t>
  </si>
  <si>
    <t>15845</t>
  </si>
  <si>
    <t>TRINA DE MOYA VASQUEZ</t>
  </si>
  <si>
    <t>15026</t>
  </si>
  <si>
    <t xml:space="preserve">JACOBO MERCEDES CORNELIO </t>
  </si>
  <si>
    <t>01778</t>
  </si>
  <si>
    <t>SAN MARTÍN l</t>
  </si>
  <si>
    <t>C/ 12 S/ SAN MARTIN DE PORRES</t>
  </si>
  <si>
    <t>01879</t>
  </si>
  <si>
    <t>MARCO DE JESUS MOTA PEREZ-HATICO, EL</t>
  </si>
  <si>
    <t>HATICO   HATICO, EL</t>
  </si>
  <si>
    <t>14286</t>
  </si>
  <si>
    <t>MIGUEL ANGEL IBAÑEZ</t>
  </si>
  <si>
    <t>LA LAGUNA</t>
  </si>
  <si>
    <t>01826</t>
  </si>
  <si>
    <t>VELAZQUITO - LA PIÑA</t>
  </si>
  <si>
    <t>LA PIÑA</t>
  </si>
  <si>
    <t>PIÑA, LA VELAZQUITO - LA PIÑA</t>
  </si>
  <si>
    <t>01827</t>
  </si>
  <si>
    <t xml:space="preserve">MARIO FRANCISCO MARIOT DURAN </t>
  </si>
  <si>
    <t>LOS CAMARONES</t>
  </si>
  <si>
    <t>01824</t>
  </si>
  <si>
    <t>RANCHO DE LA VACA</t>
  </si>
  <si>
    <t>RANCHO LA VACA</t>
  </si>
  <si>
    <t>RANCHO L RANCHO DE LA VACA</t>
  </si>
  <si>
    <t>01825</t>
  </si>
  <si>
    <t>JOSE LANTIGUA RAMIREZ - LOS VELAZQUITOS</t>
  </si>
  <si>
    <t>VELAZQUITO</t>
  </si>
  <si>
    <t>VELAZQUI JOSE LANTIGUA RAMIREZ</t>
  </si>
  <si>
    <t>01828</t>
  </si>
  <si>
    <t>CAFE, EL</t>
  </si>
  <si>
    <t>EL CAFE</t>
  </si>
  <si>
    <t>07198</t>
  </si>
  <si>
    <t>LOMA FIRME</t>
  </si>
  <si>
    <t>01823</t>
  </si>
  <si>
    <t>MANUELA BERNARDA SANCHEZ DE ALMONTE - (JAGUA GORDA)</t>
  </si>
  <si>
    <t>JAGUA GORDA</t>
  </si>
  <si>
    <t>JAGUA</t>
  </si>
  <si>
    <t>01830</t>
  </si>
  <si>
    <t>GUADARRAYA</t>
  </si>
  <si>
    <t>LA GUARDARRAYA</t>
  </si>
  <si>
    <t>LA GUARD GUADARRAYA</t>
  </si>
  <si>
    <t>01829</t>
  </si>
  <si>
    <t>AURELIANO RODRIGUEZ</t>
  </si>
  <si>
    <t>MAMEY, E AURELIANO RODRIGUEZ</t>
  </si>
  <si>
    <t>01831</t>
  </si>
  <si>
    <t>MOCAN CAMPANA</t>
  </si>
  <si>
    <t>MOCAN CA MOCAN CAMPANA</t>
  </si>
  <si>
    <t>01832</t>
  </si>
  <si>
    <t>MOCAN</t>
  </si>
  <si>
    <t>MOCAN    MOCAN</t>
  </si>
  <si>
    <t>01833</t>
  </si>
  <si>
    <t>EUGENIO DE LA CRUZ PEREZ GRULLON - LOS PELADEROS</t>
  </si>
  <si>
    <t>LOS PELADEROS</t>
  </si>
  <si>
    <t>PELADERO EUGENIO DE LA CRUZ PEREZ GRULLON - LOS PELADEROS</t>
  </si>
  <si>
    <t>01836</t>
  </si>
  <si>
    <t>POZO  HONDO</t>
  </si>
  <si>
    <t>01834</t>
  </si>
  <si>
    <t>YABANAL</t>
  </si>
  <si>
    <t>YABANAL  YABANAL</t>
  </si>
  <si>
    <t>01835</t>
  </si>
  <si>
    <t>RINCONES YABONAL,  LOS</t>
  </si>
  <si>
    <t>RINCONES RINCONES YABONAL,  LOS</t>
  </si>
  <si>
    <t>01842</t>
  </si>
  <si>
    <t xml:space="preserve">EL FARO </t>
  </si>
  <si>
    <t>GUAREY</t>
  </si>
  <si>
    <t>EL FARO</t>
  </si>
  <si>
    <t>01841</t>
  </si>
  <si>
    <t>SECUNDARIO  GUAREY</t>
  </si>
  <si>
    <t>GUAREY   GUAREY</t>
  </si>
  <si>
    <t>01843</t>
  </si>
  <si>
    <t>GUANABANOS, LOS</t>
  </si>
  <si>
    <t>LOS GUANÁBANOS</t>
  </si>
  <si>
    <t>GUANABAN GUANABANOS, LOS</t>
  </si>
  <si>
    <t>01844</t>
  </si>
  <si>
    <t>GUAIGUI</t>
  </si>
  <si>
    <t>GUAIGUI  GUAIGUI</t>
  </si>
  <si>
    <t>01821</t>
  </si>
  <si>
    <t>ENRIQUE LEONARDO RODRIGUEZ-JIMAYACO ARRIBA</t>
  </si>
  <si>
    <t>LA CABIRMOTA</t>
  </si>
  <si>
    <t>JIMAYACO ARRIBA</t>
  </si>
  <si>
    <t>JIMAYACO JIMAYACO ARRIBA</t>
  </si>
  <si>
    <t>01820</t>
  </si>
  <si>
    <t>BOTIJA</t>
  </si>
  <si>
    <t>BOTIJA DE JIMAYACO</t>
  </si>
  <si>
    <t>BOTIJA   BOTIJA</t>
  </si>
  <si>
    <t>01854</t>
  </si>
  <si>
    <t>CARR. DUARTE VIEJA</t>
  </si>
  <si>
    <t>10488</t>
  </si>
  <si>
    <t>RANCHO VIEJO</t>
  </si>
  <si>
    <t>RANCHO V RANCHO VIEJO</t>
  </si>
  <si>
    <t>15025</t>
  </si>
  <si>
    <t>FRANCISCO DIOGENES</t>
  </si>
  <si>
    <t>01855</t>
  </si>
  <si>
    <t xml:space="preserve">LA TORRE </t>
  </si>
  <si>
    <t>LA TORRE</t>
  </si>
  <si>
    <t>TORRE, L TORRE, LA</t>
  </si>
  <si>
    <t>07201</t>
  </si>
  <si>
    <t>LICEO EL CARMEN</t>
  </si>
  <si>
    <t>TORRE, L CARMEN, EL</t>
  </si>
  <si>
    <t>01856</t>
  </si>
  <si>
    <t>FEDERICO MUNOZ MUNOZ, PROF. - CAIMITO AFUERA</t>
  </si>
  <si>
    <t>EL CAIMITO AFUERA</t>
  </si>
  <si>
    <t>CAIMITO  CAIMITO AFUERA</t>
  </si>
  <si>
    <t>01857</t>
  </si>
  <si>
    <t>CAIMITO ADENTRO, EL</t>
  </si>
  <si>
    <t>EL CAIMITO ADENTRO</t>
  </si>
  <si>
    <t>CAIMITO  CAIMITO ADENTRO, EL</t>
  </si>
  <si>
    <t>15112</t>
  </si>
  <si>
    <t>KAROL JOSEF WOTYLA</t>
  </si>
  <si>
    <t>EL CAIMITO ABAJO</t>
  </si>
  <si>
    <t>JUAN  DUARTE</t>
  </si>
  <si>
    <t>01865</t>
  </si>
  <si>
    <t>DESECHO, EL</t>
  </si>
  <si>
    <t>LAS CANAS</t>
  </si>
  <si>
    <t>EL DESECHO</t>
  </si>
  <si>
    <t>DESECHO, DESECHO, EL</t>
  </si>
  <si>
    <t>10696</t>
  </si>
  <si>
    <t>EL LAUREL</t>
  </si>
  <si>
    <t>LAUREL,  LAUREL, EL</t>
  </si>
  <si>
    <t>01837</t>
  </si>
  <si>
    <t>MARIA RAMONA BLANCO PROF. - LA LOMA</t>
  </si>
  <si>
    <t>01864</t>
  </si>
  <si>
    <t>ANA JULIA DIAZ LUNA (PROF.) - CANAS, LAS</t>
  </si>
  <si>
    <t>LAS CANAS ABAJO</t>
  </si>
  <si>
    <t>CANAS, L ANA JULIA DIAZ LUNA PROF. - LAS CANAS</t>
  </si>
  <si>
    <t>01909</t>
  </si>
  <si>
    <t>CIGUA, LA</t>
  </si>
  <si>
    <t>TAVERAS ABAJO</t>
  </si>
  <si>
    <t>LA CIGUA</t>
  </si>
  <si>
    <t>01914</t>
  </si>
  <si>
    <t>PROF. AURELINA VALDEZ</t>
  </si>
  <si>
    <t>LA LLANADA</t>
  </si>
  <si>
    <t>LLANADA, LLANADA ARRIBA, LA</t>
  </si>
  <si>
    <t>07217</t>
  </si>
  <si>
    <t>LICEO SAN IGNACIO  - LA LLANADA</t>
  </si>
  <si>
    <t>01913</t>
  </si>
  <si>
    <t>LLANADA ABAJO, LA</t>
  </si>
  <si>
    <t>TAYOTA,  LLANADA ABAJO, LA</t>
  </si>
  <si>
    <t>01908</t>
  </si>
  <si>
    <t>CONUCO VIEJO</t>
  </si>
  <si>
    <t>CONUCO V CONUCO VIEJO</t>
  </si>
  <si>
    <t>01915</t>
  </si>
  <si>
    <t>JINA HUECA</t>
  </si>
  <si>
    <t>LA JINA O JINA HUECA</t>
  </si>
  <si>
    <t>JINA HUE JINA HUECA</t>
  </si>
  <si>
    <t>01910</t>
  </si>
  <si>
    <t>ALTO DEL JOBO</t>
  </si>
  <si>
    <t>EL ALTO DEL JOBO</t>
  </si>
  <si>
    <t>ALTO DEL ALTO DEL JOBO</t>
  </si>
  <si>
    <t>01906</t>
  </si>
  <si>
    <t>AGUSTINA BATISTA MARTE</t>
  </si>
  <si>
    <t>LOS RANCHOS DE TAVERAS</t>
  </si>
  <si>
    <t>RANCHOS  AGUSTINA BATISTA MARTE -</t>
  </si>
  <si>
    <t>11009</t>
  </si>
  <si>
    <t>LICEO MARIA DOLORES VALDEZ</t>
  </si>
  <si>
    <t>CARR. PRINCIPAL, PRESA TAVERA</t>
  </si>
  <si>
    <t>01911</t>
  </si>
  <si>
    <t>PORFIRIO  ARACENA - RANCHO DE TAVERA ARRIBA</t>
  </si>
  <si>
    <t>LOMA DEL PORFIRIO ARACENA - RANCHO DE TAVERA ARRIBA</t>
  </si>
  <si>
    <t>01912</t>
  </si>
  <si>
    <t>ANDREA CONFESORA FERNANDEZ ROSARIO - LOS SEVERINOS</t>
  </si>
  <si>
    <t>SEVERINO ANDREA CONFESORA FERNANDEZ ROSARIO - LOS SEVERINOS</t>
  </si>
  <si>
    <t>01903</t>
  </si>
  <si>
    <t>QUEZADA, LOS</t>
  </si>
  <si>
    <t>0605 - LA VEGA ESTE</t>
  </si>
  <si>
    <t>ARROYO HONDO ARRIBA</t>
  </si>
  <si>
    <t>LOS QUEZADA</t>
  </si>
  <si>
    <t>EL PINITO LOS QUEZADA</t>
  </si>
  <si>
    <t>01897</t>
  </si>
  <si>
    <t>JAVILLA, LA</t>
  </si>
  <si>
    <t>LA JABILLA</t>
  </si>
  <si>
    <t>JAVILLA, JAVILLA, LA</t>
  </si>
  <si>
    <t>01898</t>
  </si>
  <si>
    <t>ARROYO HONDO ABAJO</t>
  </si>
  <si>
    <t>ARROYO H ARROYO HONDO ABAJO</t>
  </si>
  <si>
    <t>07191</t>
  </si>
  <si>
    <t>CENTRO SAN LUIS GONZAGA</t>
  </si>
  <si>
    <t>BACUÍ ARRIBA</t>
  </si>
  <si>
    <t>LAS UVAS</t>
  </si>
  <si>
    <t>UVAS, LA SAN LUIS GONZAGA</t>
  </si>
  <si>
    <t>01789</t>
  </si>
  <si>
    <t>RAMONA RODRIGUEZ DE SANTANA</t>
  </si>
  <si>
    <t>UVAS, LA RAMONA RODRIGUEZ DE SANTANA</t>
  </si>
  <si>
    <t>01791</t>
  </si>
  <si>
    <t>FRANCISCO JIMENEZ - BACUI ARRIBA</t>
  </si>
  <si>
    <t>BACUI AR FRANCISCO JIMENEZ - BACUI ARRIBA</t>
  </si>
  <si>
    <t>01792</t>
  </si>
  <si>
    <t>BACUI ABAJO</t>
  </si>
  <si>
    <t>BACUÍ ABAJO</t>
  </si>
  <si>
    <t>BACUI AB BACUI ABAJO</t>
  </si>
  <si>
    <t>07190</t>
  </si>
  <si>
    <t>JOSE HORACIO RODRIGUEZ (LICEO BACUI ABAJO)</t>
  </si>
  <si>
    <t>C/ PRINCIPAL, BARRANCA</t>
  </si>
  <si>
    <t>07192</t>
  </si>
  <si>
    <t>LICEO PADRE FANTINO</t>
  </si>
  <si>
    <t>CRUCE DE BARRANCA</t>
  </si>
  <si>
    <t>01796</t>
  </si>
  <si>
    <t>BARRANCA CRUCE DE BARRANCA</t>
  </si>
  <si>
    <t>01795</t>
  </si>
  <si>
    <t>BIENVENIDA RODRIGUEZ- JAGUA DULCE</t>
  </si>
  <si>
    <t>JAGUA DULCE</t>
  </si>
  <si>
    <t>JAGUA DU JAGUA DULCE</t>
  </si>
  <si>
    <t>07199</t>
  </si>
  <si>
    <t>HOYOS, LOS</t>
  </si>
  <si>
    <t>01858</t>
  </si>
  <si>
    <t>ROMERO, EL</t>
  </si>
  <si>
    <t>ROMERO</t>
  </si>
  <si>
    <t>EL ROMERO</t>
  </si>
  <si>
    <t>01811</t>
  </si>
  <si>
    <t>SOTO</t>
  </si>
  <si>
    <t>SOTO     SOTO</t>
  </si>
  <si>
    <t>01810</t>
  </si>
  <si>
    <t>ANA RAMONA SUAREZ</t>
  </si>
  <si>
    <t>LAS POCILGAS</t>
  </si>
  <si>
    <t>07169</t>
  </si>
  <si>
    <t>INSTITUTO AGRONOMICO Y TECNOLOGICO SALESIANO-IATESA</t>
  </si>
  <si>
    <t>ARENOSO, AGRONOMICO SALES.  (AGRONOMICO TECNICO SALESIANO)</t>
  </si>
  <si>
    <t>01809</t>
  </si>
  <si>
    <t>HORNOS, LOS</t>
  </si>
  <si>
    <t>LOS HORNOS</t>
  </si>
  <si>
    <t>01813</t>
  </si>
  <si>
    <t>MARTINEZ, LAS / MARIA TERESA ULERIO GARCIA</t>
  </si>
  <si>
    <t>LOS MARTÍNEZ</t>
  </si>
  <si>
    <t>LOS MARTINEZ</t>
  </si>
  <si>
    <t>01812</t>
  </si>
  <si>
    <t>LOMA DE LOS ANGELES</t>
  </si>
  <si>
    <t>LOMA DE LOS ÁNGELES</t>
  </si>
  <si>
    <t>LOMA DE  LOMA DE LOS ANGELES</t>
  </si>
  <si>
    <t>01808</t>
  </si>
  <si>
    <t>OBISPO PEDRO XUAREZ DEZA</t>
  </si>
  <si>
    <t>CARRERA DE PALMAS</t>
  </si>
  <si>
    <t>CARRERA  OBISPO PEDRO XUAREZ DEZA</t>
  </si>
  <si>
    <t>15300</t>
  </si>
  <si>
    <t>PROF. FRANCISCO JOSE TORRES PETITON</t>
  </si>
  <si>
    <t>SANTO CERRO ARENOSO</t>
  </si>
  <si>
    <t>01806</t>
  </si>
  <si>
    <t>SANTO CERRO</t>
  </si>
  <si>
    <t>SANTO CE NUESTRA SEÑORA DE LAS MERCEDES</t>
  </si>
  <si>
    <t>07197</t>
  </si>
  <si>
    <t xml:space="preserve">NUESTRA SEÑORA DE LAS MERCEDES    </t>
  </si>
  <si>
    <t>01807</t>
  </si>
  <si>
    <t>SANTO CE PADRE FANTINO</t>
  </si>
  <si>
    <t>01815</t>
  </si>
  <si>
    <t>POZO DE BEJUCO</t>
  </si>
  <si>
    <t>POZO DEL BEJUCO</t>
  </si>
  <si>
    <t>POZO DEL POZO DE BEJUCO</t>
  </si>
  <si>
    <t>01847</t>
  </si>
  <si>
    <t>14053</t>
  </si>
  <si>
    <t>ESCUELA NACIONAL PARA SORDOS</t>
  </si>
  <si>
    <t>GAMUNDI</t>
  </si>
  <si>
    <t>C/ BALILO GOMEZ. RESIDENCIAL GAMUNDI</t>
  </si>
  <si>
    <t>01782</t>
  </si>
  <si>
    <t xml:space="preserve">WILLIAM ALMONTE ALMONTE </t>
  </si>
  <si>
    <t>IMBERT # DON PEPE ALVAREZ</t>
  </si>
  <si>
    <t>07175</t>
  </si>
  <si>
    <t>DON PEPE ALVAREZ</t>
  </si>
  <si>
    <t>AV. IMBERT, VILLA REAL</t>
  </si>
  <si>
    <t>15284</t>
  </si>
  <si>
    <t>RAMON DEL ORBE</t>
  </si>
  <si>
    <t>C/ 10</t>
  </si>
  <si>
    <t>01905</t>
  </si>
  <si>
    <t>RAMON DEL ORBE-ANA VICTORIA ORTEGA R.</t>
  </si>
  <si>
    <t>LAS MARAS</t>
  </si>
  <si>
    <t>AV. RIVAS</t>
  </si>
  <si>
    <t>01900</t>
  </si>
  <si>
    <t>MELIDA LORA</t>
  </si>
  <si>
    <t>JEREMÍAS</t>
  </si>
  <si>
    <t>JEREMIAS JEREMIAS</t>
  </si>
  <si>
    <t>01848</t>
  </si>
  <si>
    <t>CONSUELO ACEVEDO REINOSO. PROF. - LAS MARAS</t>
  </si>
  <si>
    <t>MARAS, L MARAS, LAS</t>
  </si>
  <si>
    <t>07196</t>
  </si>
  <si>
    <t>RAMONA VALERIO</t>
  </si>
  <si>
    <t>AV. SALVADOR BEATO</t>
  </si>
  <si>
    <t>01870</t>
  </si>
  <si>
    <t>GUAMA ABAJO, LA</t>
  </si>
  <si>
    <t>LA GUAMA ABAJO</t>
  </si>
  <si>
    <t>14288</t>
  </si>
  <si>
    <t>BÁSICA CUTUPÚ</t>
  </si>
  <si>
    <t>cutupu</t>
  </si>
  <si>
    <t>01886</t>
  </si>
  <si>
    <t>PROF. SIBILA FERNANDEZ RODRIGUEZ</t>
  </si>
  <si>
    <t>NARANJAL NARANJAL, EL</t>
  </si>
  <si>
    <t>01887</t>
  </si>
  <si>
    <t>ARENAS, LAS</t>
  </si>
  <si>
    <t>LAS ARENAS</t>
  </si>
  <si>
    <t>07204</t>
  </si>
  <si>
    <t>LICEO RANCHITO</t>
  </si>
  <si>
    <t>EL RANCHITO (ZONA URBANA)</t>
  </si>
  <si>
    <t>EL RANCHITO (D. M.)</t>
  </si>
  <si>
    <t>01860</t>
  </si>
  <si>
    <t>GUMERSINDA PAULINO - EL BADEN</t>
  </si>
  <si>
    <t>RANCHITO ABAJO O EL BADÉN</t>
  </si>
  <si>
    <t>BADEN, E GUMERSINDA PAULINO - EL BADEN</t>
  </si>
  <si>
    <t>01904</t>
  </si>
  <si>
    <t>RIELES, LOS</t>
  </si>
  <si>
    <t>JAMO</t>
  </si>
  <si>
    <t>LOS RIELES</t>
  </si>
  <si>
    <t>01852</t>
  </si>
  <si>
    <t>JAMO ARRIBA</t>
  </si>
  <si>
    <t>JAMO ARR JAMO ARRIBA</t>
  </si>
  <si>
    <t>01851</t>
  </si>
  <si>
    <t>ALICIA BALAGUER - JARDETA</t>
  </si>
  <si>
    <t>JARDETA</t>
  </si>
  <si>
    <t>JARDETA, ALICIA BALAGUER - JARDETA</t>
  </si>
  <si>
    <t>01872</t>
  </si>
  <si>
    <t>HOYITA, LA</t>
  </si>
  <si>
    <t>LA HOYITA</t>
  </si>
  <si>
    <t>01846</t>
  </si>
  <si>
    <t>JUANA SALTITOPA</t>
  </si>
  <si>
    <t>EL JAMO</t>
  </si>
  <si>
    <t>JAMO, EL JUANA SALTITOPA</t>
  </si>
  <si>
    <t>01845</t>
  </si>
  <si>
    <t>JOAQUIN GARCIA</t>
  </si>
  <si>
    <t>YAYAS, L JOAQUIN GARCIA</t>
  </si>
  <si>
    <t>01850</t>
  </si>
  <si>
    <t>JAMO BARRANQUITA</t>
  </si>
  <si>
    <t>JAMO LA BARRANQUITA</t>
  </si>
  <si>
    <t>JAMO LA  JAMO BARRANQUITA</t>
  </si>
  <si>
    <t>01876</t>
  </si>
  <si>
    <t>ALGARROBO, EL</t>
  </si>
  <si>
    <t>JUNUMUCÚ</t>
  </si>
  <si>
    <t>RINCÓN (D. M.)</t>
  </si>
  <si>
    <t>EL ALGARROBO</t>
  </si>
  <si>
    <t>EL  ALGARROBO</t>
  </si>
  <si>
    <t>01853</t>
  </si>
  <si>
    <t>QUEMADO, EL</t>
  </si>
  <si>
    <t>01862</t>
  </si>
  <si>
    <t>YSABEL CEBALLOS GARCIA</t>
  </si>
  <si>
    <t>LAS CABUYAS</t>
  </si>
  <si>
    <t>LOS GUAYOS</t>
  </si>
  <si>
    <t>GUAYOS,  GUAYOS # 1, LOS</t>
  </si>
  <si>
    <t>07280</t>
  </si>
  <si>
    <t>LICEO SECUNDARIO DON JUAN RODRIGUEZ</t>
  </si>
  <si>
    <t>LAS CABU JUAN RODRIGUEZ</t>
  </si>
  <si>
    <t>02027</t>
  </si>
  <si>
    <t>CORSAL, EL</t>
  </si>
  <si>
    <t>EL CORSAL</t>
  </si>
  <si>
    <t>01859</t>
  </si>
  <si>
    <t>01868</t>
  </si>
  <si>
    <t>RANCHO ABAJO</t>
  </si>
  <si>
    <t>LICEY</t>
  </si>
  <si>
    <t>RANCHO A RANCHO ABAJO</t>
  </si>
  <si>
    <t>01869</t>
  </si>
  <si>
    <t>RAUL AMEZQUITA FAÑA - COLON</t>
  </si>
  <si>
    <t>HOYA GRANDE</t>
  </si>
  <si>
    <t>COLON    RAUL AMEZQUITA FAÑA - COLON</t>
  </si>
  <si>
    <t>07205</t>
  </si>
  <si>
    <t>LICEO SEC. MONSEÑOR FRANCISCO PANAL RAMIREZ</t>
  </si>
  <si>
    <t>LICEY    MONSEÑOR FRANCISCO PANAL RAMIREZ</t>
  </si>
  <si>
    <t>01867</t>
  </si>
  <si>
    <t>NICANOR RAMIREZ</t>
  </si>
  <si>
    <t>LICEY    NICANOR RAMIREZ</t>
  </si>
  <si>
    <t>01866</t>
  </si>
  <si>
    <t>HOYA GRA HOYA GRANDE</t>
  </si>
  <si>
    <t>01871</t>
  </si>
  <si>
    <t>TABLITA, LA</t>
  </si>
  <si>
    <t>HOYA GRA TABLITA, LA</t>
  </si>
  <si>
    <t>02037</t>
  </si>
  <si>
    <t>TEOFILO ORTEGA GOMEZ</t>
  </si>
  <si>
    <t>PONTÓN</t>
  </si>
  <si>
    <t>EL PINO, TEOFILO ORTEGA GOMEZ</t>
  </si>
  <si>
    <t>07298</t>
  </si>
  <si>
    <t>CENTRO ARZOBISPO JUAN ANTONIO FLORES SANTANA</t>
  </si>
  <si>
    <t>CALLE</t>
  </si>
  <si>
    <t>13952</t>
  </si>
  <si>
    <t xml:space="preserve">JUAN ANTONIO FLORES SANTANA </t>
  </si>
  <si>
    <t>01875</t>
  </si>
  <si>
    <t>ANARDO VINICIO HERRERA</t>
  </si>
  <si>
    <t>15843</t>
  </si>
  <si>
    <t>NIOVE ESTELA MARIOT -LICEO EL PINO-</t>
  </si>
  <si>
    <t>19.152047</t>
  </si>
  <si>
    <t>04919</t>
  </si>
  <si>
    <t>01880</t>
  </si>
  <si>
    <t>CERRO DE PIEDRA</t>
  </si>
  <si>
    <t>SABANA DE PONTÓN</t>
  </si>
  <si>
    <t>SIETE, E CERRO DE PIEDRA</t>
  </si>
  <si>
    <t>01874</t>
  </si>
  <si>
    <t>PONTON</t>
  </si>
  <si>
    <t>PONTON   PONTON</t>
  </si>
  <si>
    <t>15279</t>
  </si>
  <si>
    <t>JOSE MARIA DE LA MOTA -LICEO PONTON-</t>
  </si>
  <si>
    <t>11/08/2015</t>
  </si>
  <si>
    <t>01883</t>
  </si>
  <si>
    <t>ANA LUISA SUAREZ CARABALLO - LOS SUAREZ</t>
  </si>
  <si>
    <t>SUAREZ,  SUAREZ, LOS</t>
  </si>
  <si>
    <t>01899</t>
  </si>
  <si>
    <t>COLORADO</t>
  </si>
  <si>
    <t>COLORAO</t>
  </si>
  <si>
    <t>COLORADO COLORADO</t>
  </si>
  <si>
    <t>01890</t>
  </si>
  <si>
    <t>CAÑAS, LAS</t>
  </si>
  <si>
    <t>RÍO VERDE ABAJO</t>
  </si>
  <si>
    <t>01885</t>
  </si>
  <si>
    <t>MUÑOZ, LOS</t>
  </si>
  <si>
    <t>LOS MUÑOCES</t>
  </si>
  <si>
    <t>LOS MUÑOZ</t>
  </si>
  <si>
    <t>01882</t>
  </si>
  <si>
    <t>PROF. JUAN BOSCH - RIO VERDE ABAJO</t>
  </si>
  <si>
    <t>RIO VERD RIO VERDE ABAJO</t>
  </si>
  <si>
    <t>07210</t>
  </si>
  <si>
    <t>VEREDA, LA</t>
  </si>
  <si>
    <t>RÍO VERDE ARRIBA</t>
  </si>
  <si>
    <t>01894</t>
  </si>
  <si>
    <t>DESTILADERA, LA</t>
  </si>
  <si>
    <t>LA DESTILADERA</t>
  </si>
  <si>
    <t>DESTILAD DESTILADERA, LA</t>
  </si>
  <si>
    <t>01895</t>
  </si>
  <si>
    <t>MANGA LARGA ABAJO</t>
  </si>
  <si>
    <t>MANGA LA MANGA LARGA ABAJO</t>
  </si>
  <si>
    <t>01896</t>
  </si>
  <si>
    <t>MANGA LARGA ARRIBA</t>
  </si>
  <si>
    <t>MANGA LA MANGA LARGA ARRIBA</t>
  </si>
  <si>
    <t>01889</t>
  </si>
  <si>
    <t>SAN LORENZO</t>
  </si>
  <si>
    <t>RÍO VERDE ARRIBA (ZONA URBANA)</t>
  </si>
  <si>
    <t>CUTUPÚ</t>
  </si>
  <si>
    <t>SAN LORE SAN LORENZO</t>
  </si>
  <si>
    <t>07209</t>
  </si>
  <si>
    <t>MANUEL ACEVEDO  SERRANO</t>
  </si>
  <si>
    <t>C/ CALDERON CACERES # 4, CUTUPU</t>
  </si>
  <si>
    <t>00951</t>
  </si>
  <si>
    <t>HATO VIEJO  - SABANA REY ABAJO</t>
  </si>
  <si>
    <t>SABANA REY</t>
  </si>
  <si>
    <t>HATO VIE HATO VIEJO  - SABANA REY ABAJO</t>
  </si>
  <si>
    <t>02033</t>
  </si>
  <si>
    <t>ESQUINA, LA</t>
  </si>
  <si>
    <t>LA ESQUINA</t>
  </si>
  <si>
    <t>14294</t>
  </si>
  <si>
    <t>LICEO DORA ANTONIA MEJIA</t>
  </si>
  <si>
    <t>SABANA REY ARRIBA</t>
  </si>
  <si>
    <t>00952</t>
  </si>
  <si>
    <t>TINA, LA</t>
  </si>
  <si>
    <t>LA TINA</t>
  </si>
  <si>
    <t>TINA, LA TINA, LA</t>
  </si>
  <si>
    <t>00953</t>
  </si>
  <si>
    <t>ROMERA, LA</t>
  </si>
  <si>
    <t>LA ROMERA</t>
  </si>
  <si>
    <t>00950</t>
  </si>
  <si>
    <t>SABANA R SABANA REY ARRIBA</t>
  </si>
  <si>
    <t>07213</t>
  </si>
  <si>
    <t>MAGUEY</t>
  </si>
  <si>
    <t>MAGUEY   MAGUEY</t>
  </si>
  <si>
    <t>01877</t>
  </si>
  <si>
    <t>MARIO FRANCISCO MARIOT DURAN - EL PINITO</t>
  </si>
  <si>
    <t>EL PINITO DE LOS JIMÉNEZ</t>
  </si>
  <si>
    <t>PINITO D PINITO,EL</t>
  </si>
  <si>
    <t>01902</t>
  </si>
  <si>
    <t>JUAN RICARDO CRUZ</t>
  </si>
  <si>
    <t>SABANETA O EL PUENTE</t>
  </si>
  <si>
    <t>07212</t>
  </si>
  <si>
    <t>LICEO FEDERICO GARCIA GODOY</t>
  </si>
  <si>
    <t>RANCHO V RANCHO VIEJO - FEDERICO GARCIA GODOY</t>
  </si>
  <si>
    <t>01420</t>
  </si>
  <si>
    <t>JOSEFA ALTAGRACIA TORIBIO OVALLES - EL RANCHO</t>
  </si>
  <si>
    <t>0606 - MOCA</t>
  </si>
  <si>
    <t>BOCA FÉRREA ABAJO</t>
  </si>
  <si>
    <t>EL RANCHO  LOS POMOS O RANCHO</t>
  </si>
  <si>
    <t>RANCHO,  JOSEFA ALTAGRACIA TORIBIO OVALLES  - EL  RANCHO</t>
  </si>
  <si>
    <t>01414</t>
  </si>
  <si>
    <t>MARIA MERCEDES CASTILLO B.F.</t>
  </si>
  <si>
    <t>BOCA FÉRREA ABAJO (AGUACATE)</t>
  </si>
  <si>
    <t>BOCA FER BOCA FERREA</t>
  </si>
  <si>
    <t>01442</t>
  </si>
  <si>
    <t>EULALIA DE JESUS JIMENEZ BALDERA PROF. - BONAGUA</t>
  </si>
  <si>
    <t>BONAGUA ARRIBA</t>
  </si>
  <si>
    <t>EL HIGÜERITO (D. M.)</t>
  </si>
  <si>
    <t>BONAGUA  EULALIA DE JESUS JIMENEZ BALDERA PROF. - BONAGUA</t>
  </si>
  <si>
    <t>01426</t>
  </si>
  <si>
    <t>MARIA PAULINA ABREU PROF. - LA PALMITA</t>
  </si>
  <si>
    <t>01411</t>
  </si>
  <si>
    <t>JOSEFA ROSARIO</t>
  </si>
  <si>
    <t>CANCA LA RAYNA (ZONA URBANA)</t>
  </si>
  <si>
    <t>CANCA LA REYNA  (D. M.)</t>
  </si>
  <si>
    <t>CANCA LA REYNA</t>
  </si>
  <si>
    <t>06800</t>
  </si>
  <si>
    <t>ALTAGRACIA HERRERA</t>
  </si>
  <si>
    <t>CANCA RE CANCA  REINA</t>
  </si>
  <si>
    <t>01549</t>
  </si>
  <si>
    <t>ONESIMO POLANCO</t>
  </si>
  <si>
    <t>CANCA REPARACIÓN</t>
  </si>
  <si>
    <t>CANCA REPARACIÓN O ONÉSIMO POLANCO</t>
  </si>
  <si>
    <t>CANCA RE ONESIMO POLANCO - REPARACION</t>
  </si>
  <si>
    <t>01467</t>
  </si>
  <si>
    <t>ISABEL LA CATOLICA</t>
  </si>
  <si>
    <t>CAYETANO GERMOSÉN (ZONA URBANA)</t>
  </si>
  <si>
    <t>CAYETANO GERMOSÉN</t>
  </si>
  <si>
    <t>BOLVINA  ISABEL LA CATOLICA</t>
  </si>
  <si>
    <t>06862</t>
  </si>
  <si>
    <t>PROF. MARIA ALTAGRACIA HOLGUIN MORA</t>
  </si>
  <si>
    <t>CAYETANO CAYETANO GERMOSEN</t>
  </si>
  <si>
    <t>15237</t>
  </si>
  <si>
    <t>LICEO ANA ANTONIA TORRES PEREZ</t>
  </si>
  <si>
    <t>EL AGUACATE ARRIBA</t>
  </si>
  <si>
    <t>JABABA ARRIBA</t>
  </si>
  <si>
    <t>CARR. EL ROSARIO</t>
  </si>
  <si>
    <t>01459</t>
  </si>
  <si>
    <t>PEDRO JOSE ENRIQUE FRANCISCO-PROF. -JABABA</t>
  </si>
  <si>
    <t>JABABA   PEDRO JOSE HENRIQUEZ FRANCISCO PROF. - JABABA</t>
  </si>
  <si>
    <t>01413</t>
  </si>
  <si>
    <t>PROF. GIL RAFAEL OSIRIS BEATO F.</t>
  </si>
  <si>
    <t>EL AGUACATE ABAJO</t>
  </si>
  <si>
    <t>AGUACATE AGUACATE ABAJO</t>
  </si>
  <si>
    <t>14658</t>
  </si>
  <si>
    <t>PROF. JUANA ALTAGRACIA CALDERON MARTINEZ</t>
  </si>
  <si>
    <t>AGUACATE ARRIBA</t>
  </si>
  <si>
    <t>CARR. MOCA SALCEDO</t>
  </si>
  <si>
    <t>01415</t>
  </si>
  <si>
    <t>MARIA YOLANDA ALMANZAR ROSARIO - CANTA RANA</t>
  </si>
  <si>
    <t>CANTA RANA</t>
  </si>
  <si>
    <t>01417</t>
  </si>
  <si>
    <t>RAMON ANT. POLANCO PEREZ</t>
  </si>
  <si>
    <t>ALTOS DE SERAFINA</t>
  </si>
  <si>
    <t>01418</t>
  </si>
  <si>
    <t>ROGELIO ANTONIO ESPAILLAT GUZMAN PROF. - CATAREY</t>
  </si>
  <si>
    <t>CATAREY  ROGELIO ANTONIO ESPAILLAT GUZMAN PROF. - CATAREY</t>
  </si>
  <si>
    <t>01419</t>
  </si>
  <si>
    <t>BIENVENIDO SERRANO</t>
  </si>
  <si>
    <t>MOCA</t>
  </si>
  <si>
    <t>ALGARROBO</t>
  </si>
  <si>
    <t>01422</t>
  </si>
  <si>
    <t>AQUILINA DE JESUS OVILLES FERNANDEZ - EL HIGUERITO</t>
  </si>
  <si>
    <t>EL HIGÜERITO (ZONA URBANA)</t>
  </si>
  <si>
    <t>EL HIGÜERITO</t>
  </si>
  <si>
    <t>C/ MELLA</t>
  </si>
  <si>
    <t>06801</t>
  </si>
  <si>
    <t>AQUILINA DE JESUS OVALLES FERNANDEZ</t>
  </si>
  <si>
    <t>C/ MELLA, ESQ. GRAL. LORA FERNANDEZ</t>
  </si>
  <si>
    <t>15008</t>
  </si>
  <si>
    <t>LICEO FRANCISCO ANTONIO ARIAS MOLINA</t>
  </si>
  <si>
    <t>C/ M. MO</t>
  </si>
  <si>
    <t>01433</t>
  </si>
  <si>
    <t>JOSEFA R. GONZALEZ</t>
  </si>
  <si>
    <t>SALITRE, JOSEFA RAMONA GONZALEZ RODRIGUEZ PROF.- EL SALITRE</t>
  </si>
  <si>
    <t>01435</t>
  </si>
  <si>
    <t>TOMAS RODRIGUEZ - POZO DE LA PALMA</t>
  </si>
  <si>
    <t>POZO DE LA PALMA</t>
  </si>
  <si>
    <t>01470</t>
  </si>
  <si>
    <t>PROF. ANTONIA MARIA ALMANZAR SANTOS</t>
  </si>
  <si>
    <t>01469</t>
  </si>
  <si>
    <t>MIGUEL ANGEL BRACHE MOLINA</t>
  </si>
  <si>
    <t>01427</t>
  </si>
  <si>
    <t>SIXTO PASTOR HERNANDEZ - GUAUCI ABAJO</t>
  </si>
  <si>
    <t>JUAN LÓPEZ ABAJO</t>
  </si>
  <si>
    <t>GUAUCÍ ARRIBA</t>
  </si>
  <si>
    <t>GUAUCI A SIXTO PASTOR HERNANDEZ - GUAUCI ABAJO</t>
  </si>
  <si>
    <t>01428</t>
  </si>
  <si>
    <t>JOSE GREGORIO DE LEON</t>
  </si>
  <si>
    <t>GUAUCI A JOSE GREGORIO DE LEON - GUAUCI ARRIBA</t>
  </si>
  <si>
    <t>01430</t>
  </si>
  <si>
    <t>AURA ESTELA NUÑEZ PROF. - JUAN LOPEZ ABAJO</t>
  </si>
  <si>
    <t>JUAN LÓPEZ  ABAJO</t>
  </si>
  <si>
    <t>JUAN LOP AURA ESTELA NUÑEZ PROF. - JUAN LOPEZ ABAJO</t>
  </si>
  <si>
    <t>06804</t>
  </si>
  <si>
    <t>AURORA TAVAREZ BELLIARD</t>
  </si>
  <si>
    <t>JUAN LOP AURORA TAVAREZ BELLIARD</t>
  </si>
  <si>
    <t>01429</t>
  </si>
  <si>
    <t>MILADY MARIA BENCOSME PEREZ - LOS TURCOS</t>
  </si>
  <si>
    <t>LOS TURCOS</t>
  </si>
  <si>
    <t>TURCOS,  MILADY MARIA BENCOSME PEREZ - LOS TURCOS</t>
  </si>
  <si>
    <t>01432</t>
  </si>
  <si>
    <t>TEOLINDA BENCOSME - JUAN LOPEZ ARRIBA</t>
  </si>
  <si>
    <t>JUAN LÓPEZ ARRIBA</t>
  </si>
  <si>
    <t>JUAN LOP TEOLINDA BENCOSME - JUAN LOPEZ ARRIBA</t>
  </si>
  <si>
    <t>01468</t>
  </si>
  <si>
    <t>JOSEFA DEL CARMEN LIRIANO PROF. - EL CARRIL</t>
  </si>
  <si>
    <t>LA GUAMA (DE GUANÁBANO)</t>
  </si>
  <si>
    <t>EL CARRIL</t>
  </si>
  <si>
    <t>15945</t>
  </si>
  <si>
    <t>PROF. JOSE ABRAHAM VERAS NUÑEZ</t>
  </si>
  <si>
    <t>LA ORTEGA (ZONA URBANA)</t>
  </si>
  <si>
    <t>LA ORTEGA (D. M.)</t>
  </si>
  <si>
    <t>LA ORTEGA ABAJO</t>
  </si>
  <si>
    <t>C/ ISMAEL MARTINEZ</t>
  </si>
  <si>
    <t>06802</t>
  </si>
  <si>
    <t>FRANCISCO ANTONIO CASTILLO</t>
  </si>
  <si>
    <t>LAS GUÁZUMAS</t>
  </si>
  <si>
    <t>LAS GUAZUMAS</t>
  </si>
  <si>
    <t>01424</t>
  </si>
  <si>
    <t>RAMON VARGAS VERAS - LAS GUAZUMAS</t>
  </si>
  <si>
    <t>LAS GUAZ RAMON VARGAS VERAS - LAS GUAZUMAS</t>
  </si>
  <si>
    <t>01421</t>
  </si>
  <si>
    <t>ORTEGA</t>
  </si>
  <si>
    <t>MANAGUA ABAJO</t>
  </si>
  <si>
    <t>ORTEGA   ORTEGA</t>
  </si>
  <si>
    <t>06803</t>
  </si>
  <si>
    <t>PABLO ALBA FLORES</t>
  </si>
  <si>
    <t>TIERRA DURA</t>
  </si>
  <si>
    <t>01565</t>
  </si>
  <si>
    <t>NUEVA ESPERANZA, LA</t>
  </si>
  <si>
    <t>LA NUEVA ESPERANZA</t>
  </si>
  <si>
    <t>01460</t>
  </si>
  <si>
    <t>MERCEDES TEJADA - JABABA AL MEDIO</t>
  </si>
  <si>
    <t>JABABA AL MEDIO</t>
  </si>
  <si>
    <t>JABABA A MERCEDES TEJADA - JABABA AL MEDIO</t>
  </si>
  <si>
    <t>06806</t>
  </si>
  <si>
    <t>JULIO JAIME JULIA</t>
  </si>
  <si>
    <t>01439</t>
  </si>
  <si>
    <t>LAGUNA ABAJO, LAS</t>
  </si>
  <si>
    <t>LAGUNAS  LAGUNA ABAJO, LAS</t>
  </si>
  <si>
    <t>06805</t>
  </si>
  <si>
    <t>LUIS RAMON BENCOSME</t>
  </si>
  <si>
    <t>C/  7, C LUIS RAMON BENCOSME</t>
  </si>
  <si>
    <t>01438</t>
  </si>
  <si>
    <t>MARIA MERCEDES RODRIGUEZ VERAS - LAS LAGUNAS</t>
  </si>
  <si>
    <t>LAS LAGUNAS ARRIBA</t>
  </si>
  <si>
    <t>LAGUNAS  MARIA MERCEDES RODRIGUEZ VERAS - LAS LAGUNAS</t>
  </si>
  <si>
    <t>14296</t>
  </si>
  <si>
    <t>SAN JUAN BAUTISTA DE LA SALLE-TV CENTRO ARROYO FRIO</t>
  </si>
  <si>
    <t>01437</t>
  </si>
  <si>
    <t>ANGELICA ANTONIA MOLINA SANTOS PROF. - LAS CRUCES</t>
  </si>
  <si>
    <t>01445</t>
  </si>
  <si>
    <t>CARLOS MARIA ESPEJO ALMA</t>
  </si>
  <si>
    <t>LLENAS</t>
  </si>
  <si>
    <t>LLENAS-HINCHAS</t>
  </si>
  <si>
    <t>LLENAS - LLENAS</t>
  </si>
  <si>
    <t>01448</t>
  </si>
  <si>
    <t>HILARIOS, LOS</t>
  </si>
  <si>
    <t>LOS HILARIO</t>
  </si>
  <si>
    <t>HILARIO, HILARIOS, LOS</t>
  </si>
  <si>
    <t>06864</t>
  </si>
  <si>
    <t>POLITECNICO EL AVE MARIA</t>
  </si>
  <si>
    <t>ISLETA</t>
  </si>
  <si>
    <t>DETRAS D POLITECNICO EL AVE MARIA</t>
  </si>
  <si>
    <t>01444</t>
  </si>
  <si>
    <t>SOR PURA CAAMAÑO ALVAREZ - LA ISLETA</t>
  </si>
  <si>
    <t>01431</t>
  </si>
  <si>
    <t>ANGELA MARIA BENCOSME BAEZ PROF. - LOS ROBLES</t>
  </si>
  <si>
    <t>LOS ROBLES</t>
  </si>
  <si>
    <t>ROBLES,  ANGELA MARIA BENCOSME BAEZ PROF. - LOS ROBLES</t>
  </si>
  <si>
    <t>01440</t>
  </si>
  <si>
    <t>AMADO MARIA TEJADA SANCHEZ</t>
  </si>
  <si>
    <t>LOS TEJADA</t>
  </si>
  <si>
    <t>TEJADA,  TEJADAS, LOS</t>
  </si>
  <si>
    <t>01450</t>
  </si>
  <si>
    <t>MARIA ELENA MENDEZ PROF. - MONTE DE LA JAGUA # 1</t>
  </si>
  <si>
    <t>LOS VARGAS</t>
  </si>
  <si>
    <t>MONTE DE LA JAGUA (D. M.)</t>
  </si>
  <si>
    <t>MONTE DE MARIA ELENA MENDEZ PROF. - MONTE DE LA JAGUA # 1</t>
  </si>
  <si>
    <t>01840</t>
  </si>
  <si>
    <t>JABABA LA VEGA</t>
  </si>
  <si>
    <t>MIRADOR</t>
  </si>
  <si>
    <t>JABABA</t>
  </si>
  <si>
    <t>01838</t>
  </si>
  <si>
    <t>VICTOR MANUEL JOAQUIN</t>
  </si>
  <si>
    <t>EL MIRADOR</t>
  </si>
  <si>
    <t>MIRADOR, MIRADOR, EL</t>
  </si>
  <si>
    <t>10480</t>
  </si>
  <si>
    <t>PROF. ANGUSTIA PEREZ ROSARIO</t>
  </si>
  <si>
    <t>MOCA (ZONA URBANA)</t>
  </si>
  <si>
    <t>JOSÉ HORACIO RODRÍGUEZ</t>
  </si>
  <si>
    <t>SANTA RO SANTA ROSA</t>
  </si>
  <si>
    <t>01464</t>
  </si>
  <si>
    <t>PROF. CAROLINA ANTONIA ROJAS</t>
  </si>
  <si>
    <t>EL CAIMITO</t>
  </si>
  <si>
    <t>CAIMITO, CAIMITO, EL</t>
  </si>
  <si>
    <t>01409</t>
  </si>
  <si>
    <t>HOGAR ESCUELA LA MILAGROSA</t>
  </si>
  <si>
    <t>ANTONIO  HOGAR ESCUELA LA MILAGROSA</t>
  </si>
  <si>
    <t>14051</t>
  </si>
  <si>
    <t>LICEO EL COROZO</t>
  </si>
  <si>
    <t>URB. JENNY MARIA 2</t>
  </si>
  <si>
    <t>06773</t>
  </si>
  <si>
    <t>COLEGIO DON BOSCO</t>
  </si>
  <si>
    <t>JOSE MAR DON BOSCO</t>
  </si>
  <si>
    <t>06798</t>
  </si>
  <si>
    <t>ESCUELA NACIONAL DE SORDOS - MUDOS</t>
  </si>
  <si>
    <t>JUAN LOPITO</t>
  </si>
  <si>
    <t>JOSE INOCENCIO REYES</t>
  </si>
  <si>
    <t>01405</t>
  </si>
  <si>
    <t>ANDRES BELLO</t>
  </si>
  <si>
    <t>CAYETANO ANDRES BELLO</t>
  </si>
  <si>
    <t>06797</t>
  </si>
  <si>
    <t>MARIA UXILIADORA (BASICA)</t>
  </si>
  <si>
    <t>Calle Corazón de Jesus #56 Centro de la Ciudad Moca, Espaillat</t>
  </si>
  <si>
    <t>15663</t>
  </si>
  <si>
    <t>MARIA UXILIADORA (MEDIA)</t>
  </si>
  <si>
    <t>06787</t>
  </si>
  <si>
    <t>RAFAEL AMAURIS ROMERO</t>
  </si>
  <si>
    <t>DUARTE # DOMINGO FAUSTINO SARMIENTO</t>
  </si>
  <si>
    <t>06789</t>
  </si>
  <si>
    <t>ELADIO PEÑA DE LA ROSA</t>
  </si>
  <si>
    <t>BARRIO LAS FLORES</t>
  </si>
  <si>
    <t>01568</t>
  </si>
  <si>
    <t>PADRE CIPRIANO IBAÑEZ - LOPEZ, LOS</t>
  </si>
  <si>
    <t>LOS LÓPEZ</t>
  </si>
  <si>
    <t>LOS LOPE PADRE CIPRIANO IBANEZ HENRIQUEZ - LOS LOPEZ</t>
  </si>
  <si>
    <t>01406</t>
  </si>
  <si>
    <t>JUAN CRISOSTOMO ESTRELLA</t>
  </si>
  <si>
    <t>NUEVO PUERTO RICO</t>
  </si>
  <si>
    <t>NUESTRA. JUAN CRISOSTOMO ESTRELLA</t>
  </si>
  <si>
    <t>01407</t>
  </si>
  <si>
    <t>VALENTIN MICHEL</t>
  </si>
  <si>
    <t>PUERTO RICO VIEJO</t>
  </si>
  <si>
    <t>C/ M. MO VALENTIN MICHEL</t>
  </si>
  <si>
    <t>15276</t>
  </si>
  <si>
    <t>POLITECNICO ARQUIDES CALDERON</t>
  </si>
  <si>
    <t>SAL SI PUEDES</t>
  </si>
  <si>
    <t>C/ DUARTE, ANTIGUA FORTALEZA 2 DE MAYO</t>
  </si>
  <si>
    <t>01451</t>
  </si>
  <si>
    <t>PROF. SIXTA RAMONA PAULINO FERNANDEZ</t>
  </si>
  <si>
    <t>MONTE DE LA JAGUA (ZONA URBANA)</t>
  </si>
  <si>
    <t>MONTE DE LA JAGUA</t>
  </si>
  <si>
    <t>MONTE DE GRANADA - MONTE DE LA JAGUA</t>
  </si>
  <si>
    <t>13368</t>
  </si>
  <si>
    <t>LICEO CANDIDO SILVERIO SANTIAGO</t>
  </si>
  <si>
    <t>MONTE DE CANDIDA SILVIA SANTIAGO PROF. - MONTE DE LA JAGUA</t>
  </si>
  <si>
    <t>01550</t>
  </si>
  <si>
    <t>ISABEL MARIA CORONA</t>
  </si>
  <si>
    <t>PASO DE MOCA</t>
  </si>
  <si>
    <t>ESTANCIA NUEVA</t>
  </si>
  <si>
    <t>CARR. MONTE LA JAGUA, ENTRA LOS DURAN</t>
  </si>
  <si>
    <t>01455</t>
  </si>
  <si>
    <t>MELIDA PEREZ RODRIGUEZ PROF. - ESTANCIA NUEVA</t>
  </si>
  <si>
    <t>ESTANCIA MELIDA PEREZ RODRIGUEZ PROF. - ESTANCIA NUEVA</t>
  </si>
  <si>
    <t>14299</t>
  </si>
  <si>
    <t>PLANTEL NUEVO (BASICA MOCA 1) (Maria Facunda Guzman)</t>
  </si>
  <si>
    <t>moca</t>
  </si>
  <si>
    <t>01454</t>
  </si>
  <si>
    <t>RAMON ANDRES FERREIRAS SANTANA</t>
  </si>
  <si>
    <t>LA ERMITA</t>
  </si>
  <si>
    <t>ERMITA,  ERMITA, LA</t>
  </si>
  <si>
    <t>01453</t>
  </si>
  <si>
    <t>JOSE MARIA RAMIREZ- PASO DE MOCA</t>
  </si>
  <si>
    <t>PASO DE  JOSE MARIA RAMIREZ- PASO DE MOCA</t>
  </si>
  <si>
    <t>14297</t>
  </si>
  <si>
    <t>AURA EMILIA MERCEDES</t>
  </si>
  <si>
    <t>AV. 27 DE FEBRERO, SAN VICTOR</t>
  </si>
  <si>
    <t>13370</t>
  </si>
  <si>
    <t>POLITECNICO JOSE ANTONIO CASTILLO</t>
  </si>
  <si>
    <t>AV. 27 DE FEBRERO, ENTRADA DE BEREN</t>
  </si>
  <si>
    <t>01452</t>
  </si>
  <si>
    <t>DR.  FRANK DIAZ DOMINGUEZ</t>
  </si>
  <si>
    <t>SAN FRANCISCO ARRIBA</t>
  </si>
  <si>
    <t>SAN FRAN SAN FRANCISCO ARRIBA</t>
  </si>
  <si>
    <t>15234</t>
  </si>
  <si>
    <t>ANTONIO RAMON TAVERAS LOPEZ</t>
  </si>
  <si>
    <t>SAN FRANCISCO ABAJO</t>
  </si>
  <si>
    <t>SAN FRAN SAN FRANCISCO ABAJO</t>
  </si>
  <si>
    <t>01412</t>
  </si>
  <si>
    <t>PROF. PEDRO NOLASCO NUÑEZ</t>
  </si>
  <si>
    <t>SAN FCO. ABAJO, K.M 5 CARR. MOCA LICEY</t>
  </si>
  <si>
    <t>01410</t>
  </si>
  <si>
    <t>RAMON ANTONIO RODRIGUEZ CRUZ - LICEY AL MEDIO</t>
  </si>
  <si>
    <t>SAN JOSÉ (ANTIGUO LICEY AL MEDIO)</t>
  </si>
  <si>
    <t>LOS PAULINO</t>
  </si>
  <si>
    <t>LICEY AL RAMON ANTONIO RODRIGUEZ CRUZ - LICEY AL MEDIO</t>
  </si>
  <si>
    <t>01559</t>
  </si>
  <si>
    <t>EMENENCIO ROSARIO - MONTE ADENTRO</t>
  </si>
  <si>
    <t>SAN LUIS</t>
  </si>
  <si>
    <t>15947</t>
  </si>
  <si>
    <t>EL CAIMITO -EL ROSARIO-</t>
  </si>
  <si>
    <t>01552</t>
  </si>
  <si>
    <t>LORENZO CONFESOR HICIANO GUZMAN - SAN LUIS</t>
  </si>
  <si>
    <t>SAN LUIS LORENZO CONFESOR HICIANO GUZMAN - SAN LUIS</t>
  </si>
  <si>
    <t>01456</t>
  </si>
  <si>
    <t>JOSE LUIS GOMEZ ORBE - QUEBRADA HONDA</t>
  </si>
  <si>
    <t>QUEBRADA HONDA</t>
  </si>
  <si>
    <t>QUEBRADA JOSE LUIS GOMEZ ORBE - QUEBRADA HONDA</t>
  </si>
  <si>
    <t>01447</t>
  </si>
  <si>
    <t>JUAN MARIA JIMENEZ CORREA-RINCON LOS BRETONES</t>
  </si>
  <si>
    <t>SANTA ROSA</t>
  </si>
  <si>
    <t>RINCON L JUAN MARIA JIMENEZ  CORREA - RINCON LOS BRETONES</t>
  </si>
  <si>
    <t>01446</t>
  </si>
  <si>
    <t>BRUNILDA DE LA CRUZ - RINCON DE LOS JIMENEZ</t>
  </si>
  <si>
    <t>RINCÓN DE LOS JIMÉNEZ</t>
  </si>
  <si>
    <t>RINCON D BRUNILDA DE LA CRUZ - RINCON DE LOS JIMENEZ</t>
  </si>
  <si>
    <t>01449</t>
  </si>
  <si>
    <t>JESUS RAFAEL DIPLAN MARTINEZ - MONTE DE LA JAGUA # 2</t>
  </si>
  <si>
    <t>SARAMBAMBA</t>
  </si>
  <si>
    <t>MONTE DE LA JAGUA ABAJO</t>
  </si>
  <si>
    <t>MONTE DE JESUS RAFAEL DIPLAN MARTINEZ - MONTE DE LA JAGUA #</t>
  </si>
  <si>
    <t>01466</t>
  </si>
  <si>
    <t>JUAN PABLO SANCHEZ GARCIA - EL PICACHO</t>
  </si>
  <si>
    <t>ZAFARRAYA</t>
  </si>
  <si>
    <t>EL PICACHO</t>
  </si>
  <si>
    <t>PICACHO, JUAN PABLO SANCHEZ GARCIA - EL PICACHO</t>
  </si>
  <si>
    <t>01465</t>
  </si>
  <si>
    <t>JOSE RODRIGUEZ BENCOSME - LA ROSA MOCA</t>
  </si>
  <si>
    <t>LA ROSA DE MOCA</t>
  </si>
  <si>
    <t>LA ROSA MOCA</t>
  </si>
  <si>
    <t>01461</t>
  </si>
  <si>
    <t>LUIS RAMON GOMEZ LIZARDO</t>
  </si>
  <si>
    <t>ZAFARRAY LUIS RAMON GOMEZ LIZARDO</t>
  </si>
  <si>
    <t>01462</t>
  </si>
  <si>
    <t>MANUEL ANTONIO RODRIGUEZ MERCEDES</t>
  </si>
  <si>
    <t>LA CHANCLETA</t>
  </si>
  <si>
    <t>CHANCLET CHANCLETA, LA</t>
  </si>
  <si>
    <t>01560</t>
  </si>
  <si>
    <t>PEDRO ANTONIO GARCIA RUIZ</t>
  </si>
  <si>
    <t>LOS CERCADOS</t>
  </si>
  <si>
    <t>CERCADOS PEDRO ANTONIO GARCIA RUIZ</t>
  </si>
  <si>
    <t>01463</t>
  </si>
  <si>
    <t>OLIVERIO ESPAILLAT HERNANDEZ</t>
  </si>
  <si>
    <t>LA SOLEDAD</t>
  </si>
  <si>
    <t>SOLEDAD, SOLEDAD, LA</t>
  </si>
  <si>
    <t>01457</t>
  </si>
  <si>
    <t>SOLEDAD SAN JUAN BOSCO, LA</t>
  </si>
  <si>
    <t>CACIQUE SOLEDAD</t>
  </si>
  <si>
    <t>CACIQUE  SOLEDAD SAN JUAN BOSCO, LA</t>
  </si>
  <si>
    <t>01458</t>
  </si>
  <si>
    <t>CACIQUE</t>
  </si>
  <si>
    <t>01522</t>
  </si>
  <si>
    <t>SALOME UREÑA DE HENRIQUEZ - JAMAO AL NORTE</t>
  </si>
  <si>
    <t>0608 - JAMAO AL NORTE</t>
  </si>
  <si>
    <t>JAMAO AL NORTE (ZONA URBANA)</t>
  </si>
  <si>
    <t>JAMAO AL NORTE</t>
  </si>
  <si>
    <t>Calle Du SALOME UREÑA DE HENRIQUEZ - JAMAO AL NORTE</t>
  </si>
  <si>
    <t>06829</t>
  </si>
  <si>
    <t>LICEO JAMAO AL NORTE</t>
  </si>
  <si>
    <t>01555</t>
  </si>
  <si>
    <t>ARROYO BLANCO # 2</t>
  </si>
  <si>
    <t>JAMAO AL SUR</t>
  </si>
  <si>
    <t>EL RAMONAL</t>
  </si>
  <si>
    <t>ARROYO B ARROYO BLANCO # 2</t>
  </si>
  <si>
    <t>01527</t>
  </si>
  <si>
    <t>MOLUCES, LOS</t>
  </si>
  <si>
    <t>LOS MOLUSES O LOS MELUSES</t>
  </si>
  <si>
    <t>MOLUCES  MOLUCES, LOS</t>
  </si>
  <si>
    <t>01526</t>
  </si>
  <si>
    <t>JUANA GRECIA GONZALEZ</t>
  </si>
  <si>
    <t>ARROYO DEL GATO</t>
  </si>
  <si>
    <t>ARROYO E ARROYO EL GATO</t>
  </si>
  <si>
    <t>01525</t>
  </si>
  <si>
    <t>RAMONAL , EL</t>
  </si>
  <si>
    <t>RAMONAL  RAMONAL , EL</t>
  </si>
  <si>
    <t>02707</t>
  </si>
  <si>
    <t>PROF. YOJANY DE LA CRUZ SANTANA</t>
  </si>
  <si>
    <t>01532</t>
  </si>
  <si>
    <t>HOJAS ANCHAS</t>
  </si>
  <si>
    <t>HOJAS AN HOJAS ANCHAS</t>
  </si>
  <si>
    <t>01524</t>
  </si>
  <si>
    <t>SALADILLO</t>
  </si>
  <si>
    <t>LAS CAOBAS</t>
  </si>
  <si>
    <t>SALADILL SALADILLO</t>
  </si>
  <si>
    <t>06827</t>
  </si>
  <si>
    <t>IVAN GUZMAN KLANG</t>
  </si>
  <si>
    <t>VILLA IVÁN GUZMÁN (EL SALADILLO)</t>
  </si>
  <si>
    <t>VILLA IVAN GUZMAN (EL SALADILLO)</t>
  </si>
  <si>
    <t>01557</t>
  </si>
  <si>
    <t>01528</t>
  </si>
  <si>
    <t>CAOBAS, LAS</t>
  </si>
  <si>
    <t>CAOBAS,  CAOBAS, LAS</t>
  </si>
  <si>
    <t>01523</t>
  </si>
  <si>
    <t>PALO ROTO</t>
  </si>
  <si>
    <t>PALO ROT PALO ROTO</t>
  </si>
  <si>
    <t>01562</t>
  </si>
  <si>
    <t>BOCA DE JAMAO</t>
  </si>
  <si>
    <t>BOCA DE  BOCA DE JAMAO</t>
  </si>
  <si>
    <t>01530</t>
  </si>
  <si>
    <t>JOSE MIGUEL REMIGIO VASQUEZ PROF. - LOS BRAZOS</t>
  </si>
  <si>
    <t>LOS BRAZOS</t>
  </si>
  <si>
    <t>BRAZOS,  JOSE MIGUEL REMIGIO VASQUEZ PROF. -  LOS BRAZOS</t>
  </si>
  <si>
    <t>06831</t>
  </si>
  <si>
    <t>LICEO JOSE MIGUEL REMIGIO VASQUEZ</t>
  </si>
  <si>
    <t>01548</t>
  </si>
  <si>
    <t>LUIS NAPOLEON NUÑEZ MOLINA (CEIBA DE MADERA)</t>
  </si>
  <si>
    <t>0609 - SAN VICTOR</t>
  </si>
  <si>
    <t>LA CEIBA DE MADERA</t>
  </si>
  <si>
    <t>SAN VÍCTOR (D. M.)</t>
  </si>
  <si>
    <t>CEIBA DE CEIBA DE MADERA</t>
  </si>
  <si>
    <t>01538</t>
  </si>
  <si>
    <t>AMACEYES, LOS</t>
  </si>
  <si>
    <t>LOS AMACEYES ARRIBA</t>
  </si>
  <si>
    <t>AMACEYES AMACEYES, LOS</t>
  </si>
  <si>
    <t>01540</t>
  </si>
  <si>
    <t>EMERENCIANO MARCELINO HENRIQUEZ</t>
  </si>
  <si>
    <t>PUERTO GRANDE</t>
  </si>
  <si>
    <t>PUESTO G PUESTO GRANDE</t>
  </si>
  <si>
    <t>01539</t>
  </si>
  <si>
    <t>MOQUITA</t>
  </si>
  <si>
    <t>MOQUITA  MOQUITA</t>
  </si>
  <si>
    <t>01541</t>
  </si>
  <si>
    <t>ALTO DE LOS POZOS</t>
  </si>
  <si>
    <t>CARR. VILLA CAFETALERA</t>
  </si>
  <si>
    <t>01544</t>
  </si>
  <si>
    <t>PUENTE, LA</t>
  </si>
  <si>
    <t>EL PUENTE</t>
  </si>
  <si>
    <t>CARR. LA PUENTE, PUESTO GRANDE,</t>
  </si>
  <si>
    <t>01543</t>
  </si>
  <si>
    <t>CUMBRE, LA</t>
  </si>
  <si>
    <t>CUMBRE,  CUMBRE, LA</t>
  </si>
  <si>
    <t>01546</t>
  </si>
  <si>
    <t>CAIMITO, ARROYO FRIO</t>
  </si>
  <si>
    <t>01542</t>
  </si>
  <si>
    <t>VENTIUNO, LOS</t>
  </si>
  <si>
    <t>LOS VEINTIUNO</t>
  </si>
  <si>
    <t>CARR. ENTRADA LOS 21. COPEY CATEY</t>
  </si>
  <si>
    <t>01545</t>
  </si>
  <si>
    <t>SITIO, EL</t>
  </si>
  <si>
    <t>EL SITIO</t>
  </si>
  <si>
    <t>SITIO, E SITIO, EL</t>
  </si>
  <si>
    <t>01547</t>
  </si>
  <si>
    <t>FELIX LANTIGUA PROF. - EL CATEY</t>
  </si>
  <si>
    <t>EL CATEY</t>
  </si>
  <si>
    <t>CATEY, E CATEY, EL</t>
  </si>
  <si>
    <t>06834</t>
  </si>
  <si>
    <t>RODOLFO ANTONIO RODRIGUEZ RICART - PROF. SAN VICTOR</t>
  </si>
  <si>
    <t>SAN VÍCTOR (ZONA URBANA)</t>
  </si>
  <si>
    <t>SAN VICTOR  ABAJO</t>
  </si>
  <si>
    <t>06836</t>
  </si>
  <si>
    <t>SAN JUAN BAUTISTA DE LA SALLE  /  CENTRO ARROYO FRIO</t>
  </si>
  <si>
    <t>SAN VÍCTOR</t>
  </si>
  <si>
    <t>SAN VICTOR</t>
  </si>
  <si>
    <t>01536</t>
  </si>
  <si>
    <t>ANIBAL MEDINA DIAZ, PROF. - SAN VICTOR ABAJO</t>
  </si>
  <si>
    <t>SAN VÍCTOR ABAJO</t>
  </si>
  <si>
    <t>SAN VÍCTOR ARRIBA</t>
  </si>
  <si>
    <t>SAN VICTOR ABAJO</t>
  </si>
  <si>
    <t>01537</t>
  </si>
  <si>
    <t>FRANCISCO LANTIGUA - MADERA</t>
  </si>
  <si>
    <t>MADERA</t>
  </si>
  <si>
    <t>MADERA   FRANCISCO LANTIGUA - MADERA</t>
  </si>
  <si>
    <t>01534</t>
  </si>
  <si>
    <t>ROSALIA NUÑEZ HICIANO</t>
  </si>
  <si>
    <t>SAN VICT ROSALIA NUÑEZ HICIANO - SAN VICTOR ARRIBA</t>
  </si>
  <si>
    <t>01533</t>
  </si>
  <si>
    <t>NOEL RAMON PERALTA DOMINGUEZ PROF. - EL GUAYABILLO</t>
  </si>
  <si>
    <t>GUAYABILLO</t>
  </si>
  <si>
    <t>GUAYABIL NOEL RAMON PERALTA DOMINGUEZ PROF. - EL GUAYABILLO</t>
  </si>
  <si>
    <t>07307</t>
  </si>
  <si>
    <t>PRE-ESCOLAR SOR MARIA RAFAELA</t>
  </si>
  <si>
    <t>0610 - JIMA ABAJO</t>
  </si>
  <si>
    <t>JIMA ABAJO (ZONA URBANA)</t>
  </si>
  <si>
    <t>JIMA ABAJO</t>
  </si>
  <si>
    <t>VILLA MARGARITA</t>
  </si>
  <si>
    <t>aa</t>
  </si>
  <si>
    <t>15281</t>
  </si>
  <si>
    <t>LICEO JIMA ABAJO</t>
  </si>
  <si>
    <t>AV. DUARTE</t>
  </si>
  <si>
    <t>02013</t>
  </si>
  <si>
    <t>FRANCISCO DEL ROSARIO SANCHEZ - JIMA ABAJO</t>
  </si>
  <si>
    <t>C/ SEÑOR FRANCISCO DEL ROSARIO SANCHEZ - JIMA ABAJO</t>
  </si>
  <si>
    <t>07256</t>
  </si>
  <si>
    <t>LICEO ANA SILVIA JIMENEZ DE CASTRO</t>
  </si>
  <si>
    <t>02015</t>
  </si>
  <si>
    <t>CLAUDINO SANCHEZ MARCIAL - LA LOMETA</t>
  </si>
  <si>
    <t>JIMA ARRIBA</t>
  </si>
  <si>
    <t>LA LOMETA</t>
  </si>
  <si>
    <t>LOMETA,  CLAUDINO SANCHEZ MARCIAL - LA LOMETA</t>
  </si>
  <si>
    <t>07257</t>
  </si>
  <si>
    <t>LICEO REVERENDO ANDRES AMENGUAL- FE Y ALEGRIA</t>
  </si>
  <si>
    <t>DUARTE S REVERENDO ANDRES AMENGUAL</t>
  </si>
  <si>
    <t>02014</t>
  </si>
  <si>
    <t>DOMITILA GRULLON</t>
  </si>
  <si>
    <t>JIMA ARR DOMITILA GRULLON</t>
  </si>
  <si>
    <t>02030</t>
  </si>
  <si>
    <t>PUERTO ARTURO - SAN JUAN BOSCO FE Y ALEGRIA</t>
  </si>
  <si>
    <t>PUERTO ARTURO</t>
  </si>
  <si>
    <t>PUERTO A PUERTO ARTURO - SAN JUAN BOSCO</t>
  </si>
  <si>
    <t>02017</t>
  </si>
  <si>
    <t>LICEO -  ROSA DELIA PATXOT</t>
  </si>
  <si>
    <t>JUNUMUCU JUMUNUCU  -  ROSA DELIA PATXOT</t>
  </si>
  <si>
    <t>02016</t>
  </si>
  <si>
    <t>GUAMA DEL PINO,  LA</t>
  </si>
  <si>
    <t>LA GUAMA DE JUNUMUCÚ</t>
  </si>
  <si>
    <t>LA GUAMA DEL PINO</t>
  </si>
  <si>
    <t>02019</t>
  </si>
  <si>
    <t>CEIBITA, LA</t>
  </si>
  <si>
    <t>LA CEIBITA</t>
  </si>
  <si>
    <t>02018</t>
  </si>
  <si>
    <t>FRONTERA, LA</t>
  </si>
  <si>
    <t>02020</t>
  </si>
  <si>
    <t>RINCON</t>
  </si>
  <si>
    <t>RINCÓN (ZONA URBANA)</t>
  </si>
  <si>
    <t>DUARTE # RINCON</t>
  </si>
  <si>
    <t>14293</t>
  </si>
  <si>
    <t>PLANTEL NUEVO- LICEO RINCON</t>
  </si>
  <si>
    <t>15842</t>
  </si>
  <si>
    <t>AURISTELIA RESTITUYO</t>
  </si>
  <si>
    <t>C/ DUARTE, JUMUNUCO</t>
  </si>
  <si>
    <t>02021</t>
  </si>
  <si>
    <t>SAN BARTOLO</t>
  </si>
  <si>
    <t>SAN BARTOLO (BARTOLOMÉ)</t>
  </si>
  <si>
    <t>SAN BART SAN BARTOLO</t>
  </si>
  <si>
    <t>08428</t>
  </si>
  <si>
    <t>LICEO LA ROMANA</t>
  </si>
  <si>
    <t>03759</t>
  </si>
  <si>
    <t>ROMANA, LA</t>
  </si>
  <si>
    <t>LA ROMANA  S/N</t>
  </si>
  <si>
    <t>03795</t>
  </si>
  <si>
    <t>CERROS, LOS</t>
  </si>
  <si>
    <t>LA ROMANA S/N  CERROS, LOS</t>
  </si>
  <si>
    <t>07759</t>
  </si>
  <si>
    <t>ISIDRO ANTONIO ESTEVEZ</t>
  </si>
  <si>
    <t>07 - SAN FRANCISCO DE MACORIS</t>
  </si>
  <si>
    <t>0701 - TENARES</t>
  </si>
  <si>
    <t>DUARTE</t>
  </si>
  <si>
    <t>BLANCO (ZONA URBANA)</t>
  </si>
  <si>
    <t>BLANCO (D. M.)</t>
  </si>
  <si>
    <t>BLANCO ARRIBA</t>
  </si>
  <si>
    <t>BLANCO A ISIDRO ANTONIO ESTEVEZ</t>
  </si>
  <si>
    <t>02847</t>
  </si>
  <si>
    <t>PABLO RAMON ROMERO AYBAR - LOS NEGRITOS</t>
  </si>
  <si>
    <t>LOS NEGRITOS</t>
  </si>
  <si>
    <t>NEGRITOS NEGRITOS, LOS</t>
  </si>
  <si>
    <t>02830</t>
  </si>
  <si>
    <t>PEÑITA, LA</t>
  </si>
  <si>
    <t>LA PEÑITA</t>
  </si>
  <si>
    <t>02835</t>
  </si>
  <si>
    <t>RAFAEL MERCEDES</t>
  </si>
  <si>
    <t>BLANCO A RAFAEL MERCEDES</t>
  </si>
  <si>
    <t>02885</t>
  </si>
  <si>
    <t>SIXTO LUNA</t>
  </si>
  <si>
    <t>02839</t>
  </si>
  <si>
    <t>PEÑON, EL</t>
  </si>
  <si>
    <t>EL PEÑON</t>
  </si>
  <si>
    <t>02834</t>
  </si>
  <si>
    <t>BLANCO AL MEDIO</t>
  </si>
  <si>
    <t>BLANCO A BLANCO AL MEDIO</t>
  </si>
  <si>
    <t>02832</t>
  </si>
  <si>
    <t>02831</t>
  </si>
  <si>
    <t>FELIX MARIA ALVARADO-PALO DE JAIBA</t>
  </si>
  <si>
    <t>PALO DE LA JAIBA</t>
  </si>
  <si>
    <t>02833</t>
  </si>
  <si>
    <t>BLANCO ABAJO</t>
  </si>
  <si>
    <t>BLANCO A BLANCO ABAJO</t>
  </si>
  <si>
    <t>02840</t>
  </si>
  <si>
    <t>BOBA ARRIBA</t>
  </si>
  <si>
    <t>TENARES</t>
  </si>
  <si>
    <t>SIGUA</t>
  </si>
  <si>
    <t>02842</t>
  </si>
  <si>
    <t>JUAN ANDRES VASQUEZ RODRIGUEZ</t>
  </si>
  <si>
    <t>GUAYOS,  GUAYOS, LOS</t>
  </si>
  <si>
    <t>02843</t>
  </si>
  <si>
    <t>BAMBU, EL</t>
  </si>
  <si>
    <t>EL BAMBÚ</t>
  </si>
  <si>
    <t>EL BAMBU</t>
  </si>
  <si>
    <t>02845</t>
  </si>
  <si>
    <t>CANTA RA CANTA RANA</t>
  </si>
  <si>
    <t>02844</t>
  </si>
  <si>
    <t>FELIX JAVIER REINOSO</t>
  </si>
  <si>
    <t>BOBA ARR BOBA ARRIBA</t>
  </si>
  <si>
    <t>02848</t>
  </si>
  <si>
    <t>GUAZAROS, LOS</t>
  </si>
  <si>
    <t>CANETE</t>
  </si>
  <si>
    <t>LOS GUAZAROS</t>
  </si>
  <si>
    <t>GUAZAROS GUAZAROS, LOS</t>
  </si>
  <si>
    <t>02850</t>
  </si>
  <si>
    <t>CANETE   CANETE</t>
  </si>
  <si>
    <t>02849</t>
  </si>
  <si>
    <t>CATALINA, LA</t>
  </si>
  <si>
    <t>LA CATALINA</t>
  </si>
  <si>
    <t>CATALINA CATALINA, LA</t>
  </si>
  <si>
    <t>10483</t>
  </si>
  <si>
    <t>EL PLACER</t>
  </si>
  <si>
    <t>02893</t>
  </si>
  <si>
    <t>ESPERANZA, LA</t>
  </si>
  <si>
    <t>LA ESPER ESPERANZA, LA</t>
  </si>
  <si>
    <t>10497</t>
  </si>
  <si>
    <t>PLACER, EL</t>
  </si>
  <si>
    <t>02853</t>
  </si>
  <si>
    <t>CAYOS, LOS</t>
  </si>
  <si>
    <t>EL CAYO</t>
  </si>
  <si>
    <t>LOS CAYOS</t>
  </si>
  <si>
    <t>02819</t>
  </si>
  <si>
    <t>LOMA AZUL</t>
  </si>
  <si>
    <t>LOMA AZU LOMA AZUL</t>
  </si>
  <si>
    <t>02856</t>
  </si>
  <si>
    <t>EMILIA GONZALEZ</t>
  </si>
  <si>
    <t>GRAN PARADA</t>
  </si>
  <si>
    <t>GRAN PAR GRAN PARADA</t>
  </si>
  <si>
    <t>02851</t>
  </si>
  <si>
    <t>ARROYO SECO</t>
  </si>
  <si>
    <t>ARROYO S ARROYO SECO</t>
  </si>
  <si>
    <t>02855</t>
  </si>
  <si>
    <t>PALMARITOS, LOS</t>
  </si>
  <si>
    <t>LOS PALMARITOS</t>
  </si>
  <si>
    <t>LOS  PALMARITOS</t>
  </si>
  <si>
    <t>02886</t>
  </si>
  <si>
    <t>PALMA SOLA</t>
  </si>
  <si>
    <t>JAMAO ADENTRO</t>
  </si>
  <si>
    <t>JAMAO AFUERA (D. M.)</t>
  </si>
  <si>
    <t>PALMA SO PALMA SOLA</t>
  </si>
  <si>
    <t>02861</t>
  </si>
  <si>
    <t>ANDRES JAVIER ROSARIO - LOMA DE AGUA</t>
  </si>
  <si>
    <t>LA PEÑA (D. M.)</t>
  </si>
  <si>
    <t>LOMA DE AGUA</t>
  </si>
  <si>
    <t>02818</t>
  </si>
  <si>
    <t>RAMON VARGAS DIAZ</t>
  </si>
  <si>
    <t>SALCEDO</t>
  </si>
  <si>
    <t>CARR. PRINCIPAL CANETE</t>
  </si>
  <si>
    <t>02817</t>
  </si>
  <si>
    <t>FAUSTINO VALERIO GONZALEZ-TABUCOS</t>
  </si>
  <si>
    <t>MONTELLANO</t>
  </si>
  <si>
    <t>LOS TABUCOS</t>
  </si>
  <si>
    <t>02860</t>
  </si>
  <si>
    <t>PORQUERO</t>
  </si>
  <si>
    <t>PASO HONDO</t>
  </si>
  <si>
    <t>PORQUERO PORQUERO</t>
  </si>
  <si>
    <t>02859</t>
  </si>
  <si>
    <t>PROF. ANA LUISA DE LA CRUZ</t>
  </si>
  <si>
    <t>GAJO, EL GAJO,  EL</t>
  </si>
  <si>
    <t>02857</t>
  </si>
  <si>
    <t>PASO HON PASO HONDO</t>
  </si>
  <si>
    <t>02858</t>
  </si>
  <si>
    <t>POMOS, LOS</t>
  </si>
  <si>
    <t>02838</t>
  </si>
  <si>
    <t>GUAMA  # 1, LA</t>
  </si>
  <si>
    <t>02891</t>
  </si>
  <si>
    <t>COROZAL AFUERA</t>
  </si>
  <si>
    <t>EL CORAZAL</t>
  </si>
  <si>
    <t>COROZAL, COROZAL AFUERA</t>
  </si>
  <si>
    <t>07757</t>
  </si>
  <si>
    <t>LICEO JULIAN JAVIER</t>
  </si>
  <si>
    <t>TENARES (ZONA URBANA)</t>
  </si>
  <si>
    <t>C/ GUARIONEX CABRAL # 6</t>
  </si>
  <si>
    <t>02828</t>
  </si>
  <si>
    <t>SALUSTIO MORILLO</t>
  </si>
  <si>
    <t>16 DE AG SALUSTIO MORILLO</t>
  </si>
  <si>
    <t>11455</t>
  </si>
  <si>
    <t>BASICA REGINO CAMILO</t>
  </si>
  <si>
    <t>tenares</t>
  </si>
  <si>
    <t>07756</t>
  </si>
  <si>
    <t>LICEO BASICA REGINO CAMILO</t>
  </si>
  <si>
    <t>LA GRAMITA</t>
  </si>
  <si>
    <t>C/ PROF. REGINO CAMILO</t>
  </si>
  <si>
    <t>02786</t>
  </si>
  <si>
    <t>MONTE LLANO</t>
  </si>
  <si>
    <t>0702 - SALCEDO</t>
  </si>
  <si>
    <t>JAMAO AFUERA (ZONA URBANA)</t>
  </si>
  <si>
    <t>MONTE LL MONTE LLANO</t>
  </si>
  <si>
    <t>07749</t>
  </si>
  <si>
    <t>LICEO MARIA TERESA BRITO</t>
  </si>
  <si>
    <t>MONTE LL MARIA TERESA BRITO</t>
  </si>
  <si>
    <t>02871</t>
  </si>
  <si>
    <t>CONUCO # 1</t>
  </si>
  <si>
    <t>JAYABO AFUERA</t>
  </si>
  <si>
    <t>CONUCO</t>
  </si>
  <si>
    <t>02804</t>
  </si>
  <si>
    <t>MELIDA DELGADO VIUDA PANTALEON</t>
  </si>
  <si>
    <t>CARR. CONUCO</t>
  </si>
  <si>
    <t>02803</t>
  </si>
  <si>
    <t>ANTONIO ESPAILLAT</t>
  </si>
  <si>
    <t>LAS CUEVAS</t>
  </si>
  <si>
    <t>02805</t>
  </si>
  <si>
    <t>AGUA FRIA</t>
  </si>
  <si>
    <t>AGUA FRÍA</t>
  </si>
  <si>
    <t>AGUA FRI AGUA FRIA</t>
  </si>
  <si>
    <t>02807</t>
  </si>
  <si>
    <t>FELIX MARIA CAPELLAN BUENO - JAYABO AFUERA</t>
  </si>
  <si>
    <t>JAYABO A JAYABO AFUERA</t>
  </si>
  <si>
    <t>07775</t>
  </si>
  <si>
    <t>LICEO DANELIA SARMIENTO</t>
  </si>
  <si>
    <t>OJO DE AGUA</t>
  </si>
  <si>
    <t>CARR. OJO DE AGUA</t>
  </si>
  <si>
    <t>02808</t>
  </si>
  <si>
    <t>OJO DE A HERMANAS MIRABAL</t>
  </si>
  <si>
    <t>02813</t>
  </si>
  <si>
    <t>MONTE AD MONTE ADENTRO</t>
  </si>
  <si>
    <t>02811</t>
  </si>
  <si>
    <t>JAYABO ADENTRO</t>
  </si>
  <si>
    <t>JAYABO A JAYABO ADENTRO</t>
  </si>
  <si>
    <t>02814</t>
  </si>
  <si>
    <t>ROBLES, LOS</t>
  </si>
  <si>
    <t>LOS ROBLES DE JAYABO (LA CARIÑOSA)</t>
  </si>
  <si>
    <t>ROBLES D ROBLES, LOS</t>
  </si>
  <si>
    <t>02815</t>
  </si>
  <si>
    <t>BELLACA, LA</t>
  </si>
  <si>
    <t>LA BELLACA</t>
  </si>
  <si>
    <t>02809</t>
  </si>
  <si>
    <t>JOBO, EL</t>
  </si>
  <si>
    <t>07751</t>
  </si>
  <si>
    <t>PEDRO GONZALEZ GERMAN - LA CUMBRE</t>
  </si>
  <si>
    <t>02795</t>
  </si>
  <si>
    <t>AZULES, LOS</t>
  </si>
  <si>
    <t>LOS AZULES</t>
  </si>
  <si>
    <t>LOS  AZULES</t>
  </si>
  <si>
    <t>02799</t>
  </si>
  <si>
    <t>ARACENES, LOS</t>
  </si>
  <si>
    <t>LOS ARACENA</t>
  </si>
  <si>
    <t>ARACENA, ARACENES, LOS</t>
  </si>
  <si>
    <t>02790</t>
  </si>
  <si>
    <t>JAMAO AFUERA</t>
  </si>
  <si>
    <t>JAMAO AFUERA Ó EL PUENTE</t>
  </si>
  <si>
    <t>JAMAO AF JAMAO AFUERA</t>
  </si>
  <si>
    <t>02794</t>
  </si>
  <si>
    <t>CATEY, EL</t>
  </si>
  <si>
    <t>02791</t>
  </si>
  <si>
    <t>CAÑADA CLARA</t>
  </si>
  <si>
    <t>CAÑADA C CAÑADA CLARA</t>
  </si>
  <si>
    <t>02801</t>
  </si>
  <si>
    <t>PARTIDO # 1, EL</t>
  </si>
  <si>
    <t>LAS TRES CRUCES</t>
  </si>
  <si>
    <t>EL PARTIDO # 1</t>
  </si>
  <si>
    <t>02888</t>
  </si>
  <si>
    <t>ESCUELA PALMAR</t>
  </si>
  <si>
    <t>PALMAR</t>
  </si>
  <si>
    <t>PALMAR   PALMAR</t>
  </si>
  <si>
    <t>02820</t>
  </si>
  <si>
    <t>PALMAR ABAJO</t>
  </si>
  <si>
    <t>02826</t>
  </si>
  <si>
    <t>RANCHO AL MEDIO ADENTRO</t>
  </si>
  <si>
    <t>RANCHO A RANCHO AL MEDIO ADENTRO</t>
  </si>
  <si>
    <t>02822</t>
  </si>
  <si>
    <t>MARIA RAMONA HERNANDEZ - RANCHO AL MEDIO</t>
  </si>
  <si>
    <t>02821</t>
  </si>
  <si>
    <t>AURELIA ESTRELLA - PALMARITO ABAJO</t>
  </si>
  <si>
    <t>PALMARITO ABAJO</t>
  </si>
  <si>
    <t>PALMARIT PALMARITO ABAJO</t>
  </si>
  <si>
    <t>02887</t>
  </si>
  <si>
    <t>ANA CAPELLAN</t>
  </si>
  <si>
    <t>ALTO DE PIEDRA</t>
  </si>
  <si>
    <t>ALTO DE  ANA CAPELLAN</t>
  </si>
  <si>
    <t>02827</t>
  </si>
  <si>
    <t>JAIME MOLINA MOTA</t>
  </si>
  <si>
    <t>PALMARIT JAIME MOLINA MOTA</t>
  </si>
  <si>
    <t>02824</t>
  </si>
  <si>
    <t>ANA DELIA FLORENTINO</t>
  </si>
  <si>
    <t>RANCHO A ANA DELIA FLORENTINO</t>
  </si>
  <si>
    <t>02825</t>
  </si>
  <si>
    <t>RANCHO A RANCHO ARRIBA</t>
  </si>
  <si>
    <t>07771</t>
  </si>
  <si>
    <t>LICEO MARIA DOLORES ZENO</t>
  </si>
  <si>
    <t>SALCEDO (ZONA URBANA)</t>
  </si>
  <si>
    <t>LA FORTALEZA</t>
  </si>
  <si>
    <t>salcedo</t>
  </si>
  <si>
    <t>02889</t>
  </si>
  <si>
    <t>BARRIO INVI</t>
  </si>
  <si>
    <t>COUNTRY  BARRIO INVI</t>
  </si>
  <si>
    <t>14303</t>
  </si>
  <si>
    <t>POLITECNICO BELGICA ADELA MIRABAL REYES - DOÑA DEDE</t>
  </si>
  <si>
    <t>MARÍA  JOSEFA  GOÓMEZ</t>
  </si>
  <si>
    <t>07738</t>
  </si>
  <si>
    <t>EMILIANO TEJERA</t>
  </si>
  <si>
    <t>LA ESCUELA</t>
  </si>
  <si>
    <t>AVE. MAN EMILIANO TEJERA</t>
  </si>
  <si>
    <t>07740</t>
  </si>
  <si>
    <t>AVE. MAN</t>
  </si>
  <si>
    <t>15639</t>
  </si>
  <si>
    <t>CENTRO MODELO DE EDUCACION INICIAL</t>
  </si>
  <si>
    <t>C/ PROLONGACION MARIA JOSEFA GOMEZ</t>
  </si>
  <si>
    <t>02785</t>
  </si>
  <si>
    <t>VILLA AMARO</t>
  </si>
  <si>
    <t>SAN MIGUEL O NUEVO SAN LORENZO</t>
  </si>
  <si>
    <t>FRANCISC VILLA AMARO</t>
  </si>
  <si>
    <t>07746</t>
  </si>
  <si>
    <t>NUESTRA SEÑORA DEL SAGRADO CORAZON</t>
  </si>
  <si>
    <t>MELLA #  NUESTRA SEÑORA DEL SAGRADO CORAZON</t>
  </si>
  <si>
    <t>02784</t>
  </si>
  <si>
    <t>MARIA JOSEFA GOMEZ</t>
  </si>
  <si>
    <t>PROLONGA MARIA JOSEFA GOMEZ</t>
  </si>
  <si>
    <t>01081</t>
  </si>
  <si>
    <t>RIO YUNA</t>
  </si>
  <si>
    <t>0703 - CASTILLO</t>
  </si>
  <si>
    <t>ACICATE</t>
  </si>
  <si>
    <t>EUGENIO MARÍA DE HOSTOS</t>
  </si>
  <si>
    <t>RIO YUNA RIO YUNA</t>
  </si>
  <si>
    <t>01088</t>
  </si>
  <si>
    <t>GUANABANO</t>
  </si>
  <si>
    <t>PIMENTEL</t>
  </si>
  <si>
    <t>GUANÁBANO</t>
  </si>
  <si>
    <t>GUANABAN GUANABANO</t>
  </si>
  <si>
    <t>10472</t>
  </si>
  <si>
    <t>01090</t>
  </si>
  <si>
    <t>LIMONES, LOS</t>
  </si>
  <si>
    <t>CAOBETE</t>
  </si>
  <si>
    <t>LOS LIMONES</t>
  </si>
  <si>
    <t>LIMONES, LIMONES, LOS</t>
  </si>
  <si>
    <t>12256</t>
  </si>
  <si>
    <t>06645</t>
  </si>
  <si>
    <t>CAOBETE  CAOBETE</t>
  </si>
  <si>
    <t>06626</t>
  </si>
  <si>
    <t>MARIA PAULINO VIUDA PEREZ</t>
  </si>
  <si>
    <t>CASTILLO (ZONA URBANA)</t>
  </si>
  <si>
    <t>CASTILLO</t>
  </si>
  <si>
    <t>SOTERO A MARIA PAULINO VIUDA PEREZ</t>
  </si>
  <si>
    <t>01058</t>
  </si>
  <si>
    <t>NUESTRA SEÑORA DEL CARMEN</t>
  </si>
  <si>
    <t>NUESTRA  NUESTRA SEÑORA DEL CARMEN</t>
  </si>
  <si>
    <t>01057</t>
  </si>
  <si>
    <t>OLEGARIO TENARES</t>
  </si>
  <si>
    <t>OLEGARIO OLEGARIO TENARES</t>
  </si>
  <si>
    <t>01082</t>
  </si>
  <si>
    <t>JULIAN HERRERA - EL ATORO</t>
  </si>
  <si>
    <t>CERREJÓN</t>
  </si>
  <si>
    <t>ATORO</t>
  </si>
  <si>
    <t>ATORO    ATORO, EL</t>
  </si>
  <si>
    <t>01150</t>
  </si>
  <si>
    <t>CAMPECHE ABAJO</t>
  </si>
  <si>
    <t>CUABA ABAJO</t>
  </si>
  <si>
    <t>CAMPECHE CAMPECHE ABAJO</t>
  </si>
  <si>
    <t>01091</t>
  </si>
  <si>
    <t>MATUAN</t>
  </si>
  <si>
    <t>MATUAN ABAJO</t>
  </si>
  <si>
    <t>MATUAN   MATUAN</t>
  </si>
  <si>
    <t>01092</t>
  </si>
  <si>
    <t>ELISA A MARRERO ACOSTA-ESTANCIA, LA</t>
  </si>
  <si>
    <t>INDEPEND ESTANCIA, LA</t>
  </si>
  <si>
    <t>01138</t>
  </si>
  <si>
    <t>GINA, LA</t>
  </si>
  <si>
    <t>01094</t>
  </si>
  <si>
    <t>CAMPECHE ARRIBA</t>
  </si>
  <si>
    <t>CAMPECHE CAMPECHE ARRIBA</t>
  </si>
  <si>
    <t>01093</t>
  </si>
  <si>
    <t>CASA DE ALTO</t>
  </si>
  <si>
    <t>CASA DE  CASA DE ALTO</t>
  </si>
  <si>
    <t>06640</t>
  </si>
  <si>
    <t>ANTONIO SERRANO FLORIMON</t>
  </si>
  <si>
    <t>EUGENIO MARÍA DE HOSTOS (ZONA URBANA)</t>
  </si>
  <si>
    <t>01080</t>
  </si>
  <si>
    <t>LUIS ALBERTO  WEBER</t>
  </si>
  <si>
    <t>ANIBAL D LUIS ALBERTO WEBER</t>
  </si>
  <si>
    <t>06636</t>
  </si>
  <si>
    <t>01060</t>
  </si>
  <si>
    <t>JINA CLARA</t>
  </si>
  <si>
    <t>01061</t>
  </si>
  <si>
    <t>NIGUA ABAJO</t>
  </si>
  <si>
    <t>JUANA DÍAZ</t>
  </si>
  <si>
    <t>NIGUA AB NIGUA ABAJO</t>
  </si>
  <si>
    <t>01063</t>
  </si>
  <si>
    <t>JUANA DIAZ ARRIBA</t>
  </si>
  <si>
    <t>JUANA DÍAZ ARRIBA</t>
  </si>
  <si>
    <t>JUANA DI JUANA DIAZ ARRIBA</t>
  </si>
  <si>
    <t>01083</t>
  </si>
  <si>
    <t>ISLETA, LA</t>
  </si>
  <si>
    <t>01065</t>
  </si>
  <si>
    <t>OLIMPIA VDA. TAVERAS</t>
  </si>
  <si>
    <t>LOS CACHONES</t>
  </si>
  <si>
    <t>CACHONES OLIMPIA VDA. TAVERAS</t>
  </si>
  <si>
    <t>01074</t>
  </si>
  <si>
    <t>CALLEJONES ARRIBA, LOS</t>
  </si>
  <si>
    <t>LOS CALLEJONES</t>
  </si>
  <si>
    <t>LOS CALLEJONES ARRIBA</t>
  </si>
  <si>
    <t>01064</t>
  </si>
  <si>
    <t>RUCIO, EL</t>
  </si>
  <si>
    <t>EL RUCIO DE LOS CACHONES</t>
  </si>
  <si>
    <t>RUCIO DE RUCIO, EL</t>
  </si>
  <si>
    <t>01066</t>
  </si>
  <si>
    <t>CRUCE DE MAGUA</t>
  </si>
  <si>
    <t>LOS LANOS</t>
  </si>
  <si>
    <t>CRUCE DE CRUCE DE MAGUA</t>
  </si>
  <si>
    <t>01067</t>
  </si>
  <si>
    <t>CRUCE DE LOS LANOS</t>
  </si>
  <si>
    <t>CRUCE DE CRUCE DE LOS LANOS</t>
  </si>
  <si>
    <t>01068</t>
  </si>
  <si>
    <t>LANOS, LOS</t>
  </si>
  <si>
    <t>LANOS, L LANOS, LOS</t>
  </si>
  <si>
    <t>06633</t>
  </si>
  <si>
    <t>LICEO LOS LANOS</t>
  </si>
  <si>
    <t>SACDS</t>
  </si>
  <si>
    <t>01070</t>
  </si>
  <si>
    <t>01071</t>
  </si>
  <si>
    <t>01072</t>
  </si>
  <si>
    <t>06634</t>
  </si>
  <si>
    <t>LOMA VIEJA</t>
  </si>
  <si>
    <t>LOMA VIE LOMA VIEJA</t>
  </si>
  <si>
    <t>06644</t>
  </si>
  <si>
    <t>PIMENTEL (ZONA URBANA)</t>
  </si>
  <si>
    <t>01086</t>
  </si>
  <si>
    <t>AGUSTIN FERNANDEZ PEREZ</t>
  </si>
  <si>
    <t>FELIPE D AGUSTIN FERNANDEZ PEREZ</t>
  </si>
  <si>
    <t>01087</t>
  </si>
  <si>
    <t>CEMENTERIO</t>
  </si>
  <si>
    <t>TONINO A CRISTO REY</t>
  </si>
  <si>
    <t>06641</t>
  </si>
  <si>
    <t>AGUSTÍN BONILLA</t>
  </si>
  <si>
    <t>AGUSTIN  AGUSTIN BONILLA</t>
  </si>
  <si>
    <t>10469</t>
  </si>
  <si>
    <t>RINCÓN HONDO</t>
  </si>
  <si>
    <t>LAS CAOBAS ABAJO</t>
  </si>
  <si>
    <t>01076</t>
  </si>
  <si>
    <t>RINCON HONDO</t>
  </si>
  <si>
    <t>RINCON H RINCON HONDO</t>
  </si>
  <si>
    <t>01075</t>
  </si>
  <si>
    <t>JAGUA, LA</t>
  </si>
  <si>
    <t>01084</t>
  </si>
  <si>
    <t>TEOLINDA CHUPANI PROF. - SABANA GRANDE</t>
  </si>
  <si>
    <t>SABANA GRANDE (ZONA URBANA)</t>
  </si>
  <si>
    <t>SABANA GRANDE (D. M.)</t>
  </si>
  <si>
    <t>SABANA GRANDE O EL CASERIO</t>
  </si>
  <si>
    <t>SABANA G TEOLINDA CHUPANI PROF. - SABANA GRANDE</t>
  </si>
  <si>
    <t>01097</t>
  </si>
  <si>
    <t>SAN FELIPE ABAJO</t>
  </si>
  <si>
    <t>SAN FELIPE ARRIBA</t>
  </si>
  <si>
    <t>SAN FELI SAN FELIPE ABAJO</t>
  </si>
  <si>
    <t>01096</t>
  </si>
  <si>
    <t>SAN FELI SAN FELIPE ARRIBA</t>
  </si>
  <si>
    <t>01079</t>
  </si>
  <si>
    <t>YAIBA ABAJO</t>
  </si>
  <si>
    <t>YAIBA AB YAIBA ABAJO</t>
  </si>
  <si>
    <t>01102</t>
  </si>
  <si>
    <t>AGUA SANTA DEL YUNA</t>
  </si>
  <si>
    <t>0704 - VILLA RIVA</t>
  </si>
  <si>
    <t>AGUA SANTA DEL YUNA (ZONA URBANA)</t>
  </si>
  <si>
    <t>AGUA SANTA DEL YUNA  (D. M.)</t>
  </si>
  <si>
    <t>LA REFORMA</t>
  </si>
  <si>
    <t>LAUREL   AGUA SANTA DEL YUNA</t>
  </si>
  <si>
    <t>06618</t>
  </si>
  <si>
    <t>ARENOSO (ZONA URBANA)</t>
  </si>
  <si>
    <t>DUARTE # EUGENIO MARIA DE HOSTOS</t>
  </si>
  <si>
    <t>01044</t>
  </si>
  <si>
    <t>DUARTE # SALOME UREÑA</t>
  </si>
  <si>
    <t>06651</t>
  </si>
  <si>
    <t>FRANCISCO DEL ROSARIO SANCHEZ- BARRAQUITO</t>
  </si>
  <si>
    <t>BARRAQUITO</t>
  </si>
  <si>
    <t>BARRAQUITO (D. M.)</t>
  </si>
  <si>
    <t>BARRAQUI FRANCISCO DEL ROSARIO SANCHEZ - BARRAQUITO</t>
  </si>
  <si>
    <t>01101</t>
  </si>
  <si>
    <t>BARRAQUI BARRAQUITO</t>
  </si>
  <si>
    <t>01100</t>
  </si>
  <si>
    <t>PARAGUAY</t>
  </si>
  <si>
    <t>PARAGUAY PARAGUAY</t>
  </si>
  <si>
    <t>01142</t>
  </si>
  <si>
    <t>JUANA RODRIGUEZ ABAJO</t>
  </si>
  <si>
    <t>BOMBA DE YAIBA</t>
  </si>
  <si>
    <t>LAS TARANAS (D. M.)</t>
  </si>
  <si>
    <t>JUANA RODRÍGUEZ (JUANA RODRÍGUEZ ARRIBA)</t>
  </si>
  <si>
    <t>JUANA RO JUANA RODRIGUEZ</t>
  </si>
  <si>
    <t>01125</t>
  </si>
  <si>
    <t>AREVANO</t>
  </si>
  <si>
    <t>AREBALO (AREVANO)</t>
  </si>
  <si>
    <t>AREVANO  AREVANO</t>
  </si>
  <si>
    <t>01124</t>
  </si>
  <si>
    <t>LA BOMBA DE YAIBA</t>
  </si>
  <si>
    <t>LA BOMBA BOMBA DE YAIBA</t>
  </si>
  <si>
    <t>06654</t>
  </si>
  <si>
    <t>CALLEJÓN DE TILO</t>
  </si>
  <si>
    <t>LA ISABE SAN ISIDRO</t>
  </si>
  <si>
    <t>01108</t>
  </si>
  <si>
    <t>AGUA SANTA DEL YUNA # 2</t>
  </si>
  <si>
    <t>BOROJOL</t>
  </si>
  <si>
    <t>AGUA SAN AGUA SANTA DEL YUNA # 2</t>
  </si>
  <si>
    <t>01113</t>
  </si>
  <si>
    <t>LOMA COLORADA</t>
  </si>
  <si>
    <t>CEIBA DE LOS PÁJAROS</t>
  </si>
  <si>
    <t>VILLA RIVA</t>
  </si>
  <si>
    <t>01112</t>
  </si>
  <si>
    <t>CLEOTILDE HERRERA SANTANA</t>
  </si>
  <si>
    <t>BOCA DE CEVICOS</t>
  </si>
  <si>
    <t>BOCA DE  CLEOTILDE HERRERA SANTANA</t>
  </si>
  <si>
    <t>01111</t>
  </si>
  <si>
    <t>REVENTAZON</t>
  </si>
  <si>
    <t>REVENTAZÓN</t>
  </si>
  <si>
    <t>REVENTAZ REVENTAZON</t>
  </si>
  <si>
    <t>01110</t>
  </si>
  <si>
    <t>CEIBA ABAJO, LA</t>
  </si>
  <si>
    <t>LA CEIBA ABAJO</t>
  </si>
  <si>
    <t>01109</t>
  </si>
  <si>
    <t>JUNCO VERDE</t>
  </si>
  <si>
    <t>JUNCO VE JUNCO VERDE</t>
  </si>
  <si>
    <t>06648</t>
  </si>
  <si>
    <t>COLEGIO EVANGELICO ELSA DE SALCIE DE LA ASAMBLEA DE DIOS - BETHEL</t>
  </si>
  <si>
    <t>MELLA #  BETHEL</t>
  </si>
  <si>
    <t>01107</t>
  </si>
  <si>
    <t>MAJAGUAL</t>
  </si>
  <si>
    <t>MAJAGUAL MAJAGUAL</t>
  </si>
  <si>
    <t>14306</t>
  </si>
  <si>
    <t>YRMA A. SANCHEZ BIDO</t>
  </si>
  <si>
    <t>CHIRINGO</t>
  </si>
  <si>
    <t>EL CIRUELITO O EL CIRUELILLO</t>
  </si>
  <si>
    <t>01116</t>
  </si>
  <si>
    <t>ALTO DE BULULO</t>
  </si>
  <si>
    <t>ALTO DE BULULO (EL CAIMITO)</t>
  </si>
  <si>
    <t>ALTO DE  ALTO DE BULULO</t>
  </si>
  <si>
    <t>01114</t>
  </si>
  <si>
    <t>CHIRINGO CHIRINGO</t>
  </si>
  <si>
    <t>01115</t>
  </si>
  <si>
    <t>ZUMBA</t>
  </si>
  <si>
    <t>ZUMBA    ZUMBA</t>
  </si>
  <si>
    <t>01054</t>
  </si>
  <si>
    <t>CIENAGA VIEJA</t>
  </si>
  <si>
    <t>CIÉNAGA VIEJA</t>
  </si>
  <si>
    <t>EL AGUACATE (D. M.)</t>
  </si>
  <si>
    <t>06656</t>
  </si>
  <si>
    <t>MATIAS RAMON MELLA - GUARAGUAOS, LOS</t>
  </si>
  <si>
    <t>CRISTO REY DE GUARAGUAO (ZONA URBANA)</t>
  </si>
  <si>
    <t>CRISTO REY DE GUARAGUAO (D. M.)</t>
  </si>
  <si>
    <t>GUARAGUAO</t>
  </si>
  <si>
    <t>11187</t>
  </si>
  <si>
    <t>PROFESOR JUAN BOSCH</t>
  </si>
  <si>
    <t>EL ABANICO</t>
  </si>
  <si>
    <t>BARRIO DAVID</t>
  </si>
  <si>
    <t>01117</t>
  </si>
  <si>
    <t>MARIA ALEJANDRINA PICHARDO</t>
  </si>
  <si>
    <t>EL ABANICO DE CATAMEY</t>
  </si>
  <si>
    <t>ABANICO, MARIA ALEJANDRINA PICHARDO</t>
  </si>
  <si>
    <t>01118</t>
  </si>
  <si>
    <t>ADELAYDA MOLINA I.</t>
  </si>
  <si>
    <t>BOMBILLO ADELAYDA MOLINA I.</t>
  </si>
  <si>
    <t>13430</t>
  </si>
  <si>
    <t>NICOMEDES FERREIRAS</t>
  </si>
  <si>
    <t>EL AGUACATE (ZONA URBANA)</t>
  </si>
  <si>
    <t>EL AGUACATE</t>
  </si>
  <si>
    <t>10554</t>
  </si>
  <si>
    <t>AGUACATE, EL</t>
  </si>
  <si>
    <t>EL  AGUACATE</t>
  </si>
  <si>
    <t>01121</t>
  </si>
  <si>
    <t>INDIO, EL</t>
  </si>
  <si>
    <t>JOBOBÁN</t>
  </si>
  <si>
    <t>EL INDIO</t>
  </si>
  <si>
    <t>01120</t>
  </si>
  <si>
    <t>CEIBA GORDA</t>
  </si>
  <si>
    <t>LA CEIBA GORDA</t>
  </si>
  <si>
    <t>01122</t>
  </si>
  <si>
    <t>JOBOBAN</t>
  </si>
  <si>
    <t>JOBOBAN  JOBOBAN</t>
  </si>
  <si>
    <t>01126</t>
  </si>
  <si>
    <t>PUNTA, LA</t>
  </si>
  <si>
    <t>06649</t>
  </si>
  <si>
    <t>LICEO GREGORIO RIVAS</t>
  </si>
  <si>
    <t>LA GARZA</t>
  </si>
  <si>
    <t>LAS COLES (D. M.)</t>
  </si>
  <si>
    <t>COLES, L GREGORIO RIVAS</t>
  </si>
  <si>
    <t>01051</t>
  </si>
  <si>
    <t>COLES ABAJO, LAS</t>
  </si>
  <si>
    <t>COLES AB COLES ABAJO, LAS</t>
  </si>
  <si>
    <t>01045</t>
  </si>
  <si>
    <t>JOSE ALTAGRACIA ANTIGUA FRIAS</t>
  </si>
  <si>
    <t>LA RAYA O EL MANGO</t>
  </si>
  <si>
    <t>LA RAYA</t>
  </si>
  <si>
    <t>01047</t>
  </si>
  <si>
    <t>13357</t>
  </si>
  <si>
    <t>PADRE PAUILINO SIMARD</t>
  </si>
  <si>
    <t>N/A</t>
  </si>
  <si>
    <t>01050</t>
  </si>
  <si>
    <t>BEBEDERO</t>
  </si>
  <si>
    <t>RINCÓN BEBEDERO</t>
  </si>
  <si>
    <t>BEBEDERO BEBEDERO</t>
  </si>
  <si>
    <t>01048</t>
  </si>
  <si>
    <t>GUAYABO, EL</t>
  </si>
  <si>
    <t>EL GUAYABO</t>
  </si>
  <si>
    <t>04886</t>
  </si>
  <si>
    <t>BEATRIZ GOMEZ MANZUETA-LA JAGUA</t>
  </si>
  <si>
    <t>01131</t>
  </si>
  <si>
    <t>SECTOR I</t>
  </si>
  <si>
    <t>01049</t>
  </si>
  <si>
    <t>CARRERAS, LAS</t>
  </si>
  <si>
    <t>10555</t>
  </si>
  <si>
    <t>CACAOS, LOS</t>
  </si>
  <si>
    <t>01046</t>
  </si>
  <si>
    <t>COLES, LAS</t>
  </si>
  <si>
    <t>LAS COLES (ZONA URBANA)</t>
  </si>
  <si>
    <t>LAS COLES</t>
  </si>
  <si>
    <t>06657</t>
  </si>
  <si>
    <t>FRANCISCO ADALBERTO GARCIA PEREZ- TARANAS, LAS</t>
  </si>
  <si>
    <t>LAS TARANAS (ZONA URBANA)</t>
  </si>
  <si>
    <t>LAS TARANAS</t>
  </si>
  <si>
    <t>C/ PRINCIPAL</t>
  </si>
  <si>
    <t>01119</t>
  </si>
  <si>
    <t>GUARINA GARCIA AMPARO - TARANAS, LAS</t>
  </si>
  <si>
    <t>TARANAS, GUARINA GARCIA AMPARO - TARANAS, LAS</t>
  </si>
  <si>
    <t>01105</t>
  </si>
  <si>
    <t>PEYNADOS, LOS</t>
  </si>
  <si>
    <t>LOS PEYNADO</t>
  </si>
  <si>
    <t>LOS PEYNADOS</t>
  </si>
  <si>
    <t>01053</t>
  </si>
  <si>
    <t>PLATANITOS, LOS</t>
  </si>
  <si>
    <t>LOS PLATANITOS</t>
  </si>
  <si>
    <t>PLATANIT PLATANITOS, LOS</t>
  </si>
  <si>
    <t>01099</t>
  </si>
  <si>
    <t>LAGUNA CRISTAL</t>
  </si>
  <si>
    <t>CRISTAL</t>
  </si>
  <si>
    <t>CRISTAL  LAGUNA CRISTAL</t>
  </si>
  <si>
    <t>01098</t>
  </si>
  <si>
    <t>LUIS TEODOSIO MOLINA ALBERT</t>
  </si>
  <si>
    <t>VILLA RIVA (ZONA URBANA)</t>
  </si>
  <si>
    <t>VILLA FERIA (CENTRO DEL PUEBLO)</t>
  </si>
  <si>
    <t>27 DE FE LUIS TEODOSIO MOLINA ALBERT</t>
  </si>
  <si>
    <t>06646</t>
  </si>
  <si>
    <t>27 DE FE JUAN PABLO DUARTE</t>
  </si>
  <si>
    <t>04891</t>
  </si>
  <si>
    <t>PEDRO ANTONIO  MARIA HERNANDEZ</t>
  </si>
  <si>
    <t>YABACAO</t>
  </si>
  <si>
    <t>CARRETERA ARENOSO VILLA RIVA, AGLIPO II PEDRO ANTONIO MARIA HERNANDEZ</t>
  </si>
  <si>
    <t>01052</t>
  </si>
  <si>
    <t>YABACOA</t>
  </si>
  <si>
    <t>YABACOA  YABACOA</t>
  </si>
  <si>
    <t>00933</t>
  </si>
  <si>
    <t>EMILIO PRUD´HOMME - BANDERA</t>
  </si>
  <si>
    <t>0705 - SAN FRANCISCO DE MACORIS SUR-E</t>
  </si>
  <si>
    <t>BOMBA DE CENOVÍ</t>
  </si>
  <si>
    <t>CENOVÍ (D. M.)</t>
  </si>
  <si>
    <t>BANDERA</t>
  </si>
  <si>
    <t>BANDERA  EMILIO PRUD´HOMME - BANDERA</t>
  </si>
  <si>
    <t>00942</t>
  </si>
  <si>
    <t>GASTON FERNANDO DELIGNE - LA AMARGA</t>
  </si>
  <si>
    <t>LA AMARGA</t>
  </si>
  <si>
    <t>MARGA, L AMARGA, LA</t>
  </si>
  <si>
    <t>01135</t>
  </si>
  <si>
    <t>REFORMA, LA   -ONESIMO JIMENEZ-</t>
  </si>
  <si>
    <t>MARGA, L REFORMA, LA</t>
  </si>
  <si>
    <t>00930</t>
  </si>
  <si>
    <t>ANGELICA GARCIA MOYA PROF. COLÓN</t>
  </si>
  <si>
    <t>COLÓN</t>
  </si>
  <si>
    <t>COLON    ANGELICA GARCIA MOYA PROF. - COLON</t>
  </si>
  <si>
    <t>00928</t>
  </si>
  <si>
    <t>PEDRO MIR  - LA BOCA VESPERTINO</t>
  </si>
  <si>
    <t>LA BOCA</t>
  </si>
  <si>
    <t>BOCA, LA PEDRO MIR - LA BOCA</t>
  </si>
  <si>
    <t>00956</t>
  </si>
  <si>
    <t>PEDRO HENRIQUEZ UREÑA - DEMAJAGUAL ABAJO</t>
  </si>
  <si>
    <t>DEMAJAGUAL</t>
  </si>
  <si>
    <t>DEMAJAGUAL ABAJO</t>
  </si>
  <si>
    <t>DEMAJAGU PEDRO HENRIQUEZ UREÑA - DEMAJAGUAL ABAJO</t>
  </si>
  <si>
    <t>00955</t>
  </si>
  <si>
    <t>FELIPE FERREIRA - DEMAJAGUAL ARRIBA</t>
  </si>
  <si>
    <t>DEMAJAGUAL ARRIBA</t>
  </si>
  <si>
    <t>DEMAJAGU FELIPE FERREIRA - DEMAJAGUAL ARRIBA</t>
  </si>
  <si>
    <t>00932</t>
  </si>
  <si>
    <t>LUISA EMILIA CONCEPCION - EL CAIMITO</t>
  </si>
  <si>
    <t>CAIMITO, LUISA EMILIA  CONCEPCION - EL CAIMITO</t>
  </si>
  <si>
    <t>00931</t>
  </si>
  <si>
    <t>QUEMADOS, LOS</t>
  </si>
  <si>
    <t>QUEMADO, QUEMADOS, LOS</t>
  </si>
  <si>
    <t>06672</t>
  </si>
  <si>
    <t>CESAR NICOLAS PENSON</t>
  </si>
  <si>
    <t>CAIMITO, CESAR NICOLAS PENSON</t>
  </si>
  <si>
    <t>00939</t>
  </si>
  <si>
    <t>DURGES MARIA VARGAS VARGAS - CRUCE DEL CAIMITO</t>
  </si>
  <si>
    <t>MAL NOMBRE</t>
  </si>
  <si>
    <t>CRUCE DE DURGES MARIA VARGAS VARGAS - CRUCE DEL CAIMITO</t>
  </si>
  <si>
    <t>00934</t>
  </si>
  <si>
    <t>GÉNIMO</t>
  </si>
  <si>
    <t>PRESIDENTE DON ANTONIO GUZMÁN FERNÁNDEZ D.M.</t>
  </si>
  <si>
    <t>GINA, LA LA GINA</t>
  </si>
  <si>
    <t>00968</t>
  </si>
  <si>
    <t>MARIA TRINIDAD  SANCHEZ - GENIMILLO</t>
  </si>
  <si>
    <t>GENIMILL MARIA TRINIDAD SANCHEZ - GENIMILLO</t>
  </si>
  <si>
    <t>06699</t>
  </si>
  <si>
    <t>GÉNIMO, CARR. LAS CEJAS-LA ENEA</t>
  </si>
  <si>
    <t>00967</t>
  </si>
  <si>
    <t>GENIMO   SALOME UREÑA</t>
  </si>
  <si>
    <t>01151</t>
  </si>
  <si>
    <t>00966</t>
  </si>
  <si>
    <t>PADRE LAS CASAS-LA LLAVE</t>
  </si>
  <si>
    <t>GÜIZA</t>
  </si>
  <si>
    <t>SAN FRANCISCO DE MACORÍS</t>
  </si>
  <si>
    <t>LLAVE</t>
  </si>
  <si>
    <t>LLAVE    LLAVE</t>
  </si>
  <si>
    <t>00963</t>
  </si>
  <si>
    <t>JULIO PLATA DE LA ROSA</t>
  </si>
  <si>
    <t>GUIZA    JULIO PLATA DE LA ROSA</t>
  </si>
  <si>
    <t>00965</t>
  </si>
  <si>
    <t>JOSE REYES - ESTANZUELA ARRIBA</t>
  </si>
  <si>
    <t>ESTANZUELA ARRIBA</t>
  </si>
  <si>
    <t>ESTANZUE JOSE REYES - ESTANZUELA ARRIBA</t>
  </si>
  <si>
    <t>00964</t>
  </si>
  <si>
    <t>HILMA CONTRERAS PROF. - ESTANZUELA ABAJO</t>
  </si>
  <si>
    <t>ESTANZUELA ABAJO</t>
  </si>
  <si>
    <t>ESTANZUE HILMA CONTRERAS PROF. - ESTANZUELA ABAJO</t>
  </si>
  <si>
    <t>01022</t>
  </si>
  <si>
    <t>MAXIMO GOMEZ - MATA LARGA</t>
  </si>
  <si>
    <t>MATA LAR MAXIMO GOMEZ - MATA LARGA</t>
  </si>
  <si>
    <t>00987</t>
  </si>
  <si>
    <t>PABLO POLANCO SANTIAGO  - GUAZARITA</t>
  </si>
  <si>
    <t>LA BAJADA</t>
  </si>
  <si>
    <t>LA GUAZARITA</t>
  </si>
  <si>
    <t>GUAZARIT PABLO POLANCO SANTIAGO  - GUAZARITA</t>
  </si>
  <si>
    <t>00991</t>
  </si>
  <si>
    <t>ANGELA MARTE - CHINGUELO</t>
  </si>
  <si>
    <t>CHINGUELO</t>
  </si>
  <si>
    <t>CHINGUEL ANGELA MARTE - CHINGUELO</t>
  </si>
  <si>
    <t>00988</t>
  </si>
  <si>
    <t>CARMEN GARCIA-BAJADA, LA</t>
  </si>
  <si>
    <t>06674</t>
  </si>
  <si>
    <t>LICEO SAGRADO CORAZON DE JESUS (LA BAJADA)</t>
  </si>
  <si>
    <t>LA BAJAD SAGRADO CORAZON DE JESUS</t>
  </si>
  <si>
    <t>00995</t>
  </si>
  <si>
    <t>ANGEL MARIA DUARTE ROJAS PROF.  - NAGUA ARRIBA</t>
  </si>
  <si>
    <t>NAGUA AR ANGEL MARIA DUARTE ROJAS PROF.  NAGUA ARRIBA</t>
  </si>
  <si>
    <t>00989</t>
  </si>
  <si>
    <t>MARTIN DIEGO DUARTE</t>
  </si>
  <si>
    <t>BRAZO GRANDE</t>
  </si>
  <si>
    <t>BRAZO GR MARTIN DIEGO DUARTE</t>
  </si>
  <si>
    <t>06668</t>
  </si>
  <si>
    <t>MARIA TERESA MIRABAL - LOS BRACITOS</t>
  </si>
  <si>
    <t>CARRETER TEVECENTRO MARIA TERESA MIRABAL - LOS BRACITOS</t>
  </si>
  <si>
    <t>01129</t>
  </si>
  <si>
    <t>AGUSTIN CHALJUB BUARY  - LA ENEA</t>
  </si>
  <si>
    <t>LAS GUÁRANAS</t>
  </si>
  <si>
    <t>ENEA, LA AGUSTIN CHALJUB BUARY - LA ENEA</t>
  </si>
  <si>
    <t>00929</t>
  </si>
  <si>
    <t>ANA CELESTE FERNANDEZ</t>
  </si>
  <si>
    <t>GUAMA ABAJO</t>
  </si>
  <si>
    <t>GUAMA, L ANA CELESTE FERNANDEZ</t>
  </si>
  <si>
    <t>01019</t>
  </si>
  <si>
    <t>MINERVA MIRABAL - CHUCHO VASQUEZ</t>
  </si>
  <si>
    <t>LA MESA</t>
  </si>
  <si>
    <t>CHUCHO VÁSQUEZ</t>
  </si>
  <si>
    <t>CHUCHO V MINERVA MIRABAL - CHUCHO VASQUEZ</t>
  </si>
  <si>
    <t>01018</t>
  </si>
  <si>
    <t>JOSE MARTI-MESA, LA</t>
  </si>
  <si>
    <t>MESA, LA JOSE MARTI - LA MESA</t>
  </si>
  <si>
    <t>01030</t>
  </si>
  <si>
    <t>TIRSO DE MOLINA - LAGUNETA</t>
  </si>
  <si>
    <t>LA LAGUNETA</t>
  </si>
  <si>
    <t>LAGUNETA TIRSO DE MOLINA -   LAGUNETA</t>
  </si>
  <si>
    <t>01034</t>
  </si>
  <si>
    <t>MARIA LAJARA HENRIQUEZ - LA ZARZA</t>
  </si>
  <si>
    <t>LA ZARZA</t>
  </si>
  <si>
    <t>ZARZA, L MARIA LAJARA HENRIQUEZ - LA ZARZA</t>
  </si>
  <si>
    <t>01028</t>
  </si>
  <si>
    <t>FELIX LOPEZ GARCIA - HERRERA DE CUABA</t>
  </si>
  <si>
    <t>HERRERA DE CUABA</t>
  </si>
  <si>
    <t>HERRERA  FELIX LOPEZ GARCIA - HERRERA DE CUABA</t>
  </si>
  <si>
    <t>01025</t>
  </si>
  <si>
    <t>SEFERINO THEN ROSARIO - LOS BRACITOS</t>
  </si>
  <si>
    <t>LOS BRACITOS</t>
  </si>
  <si>
    <t>BRACITOS SEFERINO THEN ROSARIO - LOS BRACITOS</t>
  </si>
  <si>
    <t>01027</t>
  </si>
  <si>
    <t>EUCEBIO MANZUETA-CUEVAS</t>
  </si>
  <si>
    <t>CUEVAS</t>
  </si>
  <si>
    <t>CUEVAS   CUEVAS</t>
  </si>
  <si>
    <t>01026</t>
  </si>
  <si>
    <t>RAFAEL EDUARDO VALERIO REYES - EL CERCADO</t>
  </si>
  <si>
    <t>CERCADO, RAFAEL EDUARDO VALERIO  REYES -EL CERCADO</t>
  </si>
  <si>
    <t>01033</t>
  </si>
  <si>
    <t>ELSA CRUZ GERALDINO -  LA REPRESA</t>
  </si>
  <si>
    <t>LA REPRESA</t>
  </si>
  <si>
    <t>REPRESA, ELSA CRUZ GERALDINO-  LA REPRESA</t>
  </si>
  <si>
    <t>01032</t>
  </si>
  <si>
    <t>PEÑA, LA -MANOLO JUSTO TAVAREZ</t>
  </si>
  <si>
    <t>LA PEÑA (ZONA URBANA)</t>
  </si>
  <si>
    <t>06617</t>
  </si>
  <si>
    <t>C/ LA PE PEDRO FRANCISCO BONO</t>
  </si>
  <si>
    <t>01134</t>
  </si>
  <si>
    <t>COTO</t>
  </si>
  <si>
    <t>LAGUNA DE COTO</t>
  </si>
  <si>
    <t>COTO ARRIBA</t>
  </si>
  <si>
    <t>COTO ARR COTO</t>
  </si>
  <si>
    <t>00994</t>
  </si>
  <si>
    <t>JOSE MARIA CABRAL Y BAEZ - LAGUNA DE COTO</t>
  </si>
  <si>
    <t>LAGUNA AL MEDIO (LAGUNA DE COTO)</t>
  </si>
  <si>
    <t>LAGUNA D LAGUNA DE COTO</t>
  </si>
  <si>
    <t>14305</t>
  </si>
  <si>
    <t>NUESTRA SEÑORA DE LAS MERCEDES</t>
  </si>
  <si>
    <t>LAS GUÁRANAS (ZONA URBANA)</t>
  </si>
  <si>
    <t>01127</t>
  </si>
  <si>
    <t>DARIO ANTONIO MONEDERO - LAS GUARANAS</t>
  </si>
  <si>
    <t>EL VATICANO</t>
  </si>
  <si>
    <t>PRINCIPA DARIO ANTONIO MONEDERO - LAS GUARANAS</t>
  </si>
  <si>
    <t>01136</t>
  </si>
  <si>
    <t>RIVERA, LOS</t>
  </si>
  <si>
    <t>LOS RIVERA</t>
  </si>
  <si>
    <t>LOS RIVERA O ALTAGRACIA</t>
  </si>
  <si>
    <t>RIVERA,  RIVERA, LOS</t>
  </si>
  <si>
    <t>01141</t>
  </si>
  <si>
    <t>JUAN FRANCISCO OVALLE EUSTATE  - NUEVA LUZ</t>
  </si>
  <si>
    <t>JAYA (D. M.)</t>
  </si>
  <si>
    <t>CERCADO, JUAN FRANCISCO OVALLE  EUSTATE   - NUEVA LUZ</t>
  </si>
  <si>
    <t>00959</t>
  </si>
  <si>
    <t>MARIA MODESTA CRUZ - PIE DE PLATA</t>
  </si>
  <si>
    <t>PATAO</t>
  </si>
  <si>
    <t>PIE DE PLATA</t>
  </si>
  <si>
    <t>PIE DE P PIE DE PLATA</t>
  </si>
  <si>
    <t>00957</t>
  </si>
  <si>
    <t>FRANCISCA VALENZUELA - PATAO</t>
  </si>
  <si>
    <t>PATAO    FRANCISCA VALENZUELA - PATAO</t>
  </si>
  <si>
    <t>01036</t>
  </si>
  <si>
    <t>BUENAVENTURA GRULLON - MONTE NEGRO</t>
  </si>
  <si>
    <t>MONTE NE BUENAVENTURA GRULLON - MONTE NEGRO</t>
  </si>
  <si>
    <t>01149</t>
  </si>
  <si>
    <t>JUANA SALTITOPA - CASA VIEJA</t>
  </si>
  <si>
    <t>CASA VIE JUANA SALTITOPA -  CASA VIEJA</t>
  </si>
  <si>
    <t>01128</t>
  </si>
  <si>
    <t>JOSE CASTILLO REYES</t>
  </si>
  <si>
    <t>PONTON   JOSE CASTILLO REYES</t>
  </si>
  <si>
    <t>00962</t>
  </si>
  <si>
    <t>CONCEPCION BONA - RAMONAL ABAJO</t>
  </si>
  <si>
    <t>RAMONAL</t>
  </si>
  <si>
    <t>RAMONAL ABAJO</t>
  </si>
  <si>
    <t>RAMONAL  RAMONAL ABAJO</t>
  </si>
  <si>
    <t>00961</t>
  </si>
  <si>
    <t>ANDRES GARCIA ROSARIO (RAMONAL ARRIBA)</t>
  </si>
  <si>
    <t>RAMONAL ARRIBA</t>
  </si>
  <si>
    <t>RAMONAL  ANDRES GARCIA ROSARIO  (RAMONAL ARRIBA)</t>
  </si>
  <si>
    <t>01130</t>
  </si>
  <si>
    <t>JUAN SANCHEZ RAMIRES - RINCON DE LOS GENAO</t>
  </si>
  <si>
    <t>RINCÓN DE LOS GENAO</t>
  </si>
  <si>
    <t>RINCON D  RINCON DE LOS GENAO</t>
  </si>
  <si>
    <t>01148</t>
  </si>
  <si>
    <t>DEMETRIO DOMINGUEZ</t>
  </si>
  <si>
    <t>SAN FRANCISCO DE MACORÍS (ZONA URBANA)</t>
  </si>
  <si>
    <t>VISTA DEL VALLE</t>
  </si>
  <si>
    <t>PUEBLO N DEMETRIO DOMINGUEZ</t>
  </si>
  <si>
    <t>01143</t>
  </si>
  <si>
    <t>LUIS D` YANGUELA (PADRE)</t>
  </si>
  <si>
    <t>RIELES A LUIS D' YANGUELA (PADRE)</t>
  </si>
  <si>
    <t>06584</t>
  </si>
  <si>
    <t>LICEO SUR DR JOSE FRANCISCO PEÑA GOMEZ</t>
  </si>
  <si>
    <t>01132</t>
  </si>
  <si>
    <t>ABEL ARANDA OLIVIER</t>
  </si>
  <si>
    <t>LOS RIEL ABEL ARANDA OLIVIER</t>
  </si>
  <si>
    <t>00926</t>
  </si>
  <si>
    <t>SALVADOR THEN</t>
  </si>
  <si>
    <t>URBANIZACIÓN TORIBIO PIANTINI</t>
  </si>
  <si>
    <t>C/ F S/N SALVADOR THEN</t>
  </si>
  <si>
    <t>00923</t>
  </si>
  <si>
    <t>VILLA OLÍMPICA</t>
  </si>
  <si>
    <t>NI?O RIZ SAN MARTIN DE PORRES</t>
  </si>
  <si>
    <t>00924</t>
  </si>
  <si>
    <t>DIVINA PROVIDENCIA</t>
  </si>
  <si>
    <t>C/ A S/N DIVINA PROVIDENCIA</t>
  </si>
  <si>
    <t>06583</t>
  </si>
  <si>
    <t>MANUEL MARIA CASTILLO</t>
  </si>
  <si>
    <t>EL CAPACITO</t>
  </si>
  <si>
    <t>C/ NIÑO RIZEK</t>
  </si>
  <si>
    <t>00914</t>
  </si>
  <si>
    <t>PADRE BREA</t>
  </si>
  <si>
    <t>NIÑO RIZ PADRE BREA</t>
  </si>
  <si>
    <t>01147</t>
  </si>
  <si>
    <t>MARIA ALTAGRACIA PAULA</t>
  </si>
  <si>
    <t>ENSANCHE MADRIGAL</t>
  </si>
  <si>
    <t>VILLA VE MARIA ALTAGRACIA PAULA</t>
  </si>
  <si>
    <t>00948</t>
  </si>
  <si>
    <t>CAMILA HENRIQUEZ UREÑA - LA BOMBA DE CENOVI</t>
  </si>
  <si>
    <t>0706 - SAN FRANCISCO DE MACORIS NOR-O</t>
  </si>
  <si>
    <t>LA BOMBA BOMBA DE CENOVI, LA</t>
  </si>
  <si>
    <t>06608</t>
  </si>
  <si>
    <t>MAX HENRIQUEZ UREÑA</t>
  </si>
  <si>
    <t>CENOVÍ (ZONA URBANA)</t>
  </si>
  <si>
    <t>CENOVÍ</t>
  </si>
  <si>
    <t>BOMBA DE MAX HENRIQUEZ UREÑA</t>
  </si>
  <si>
    <t>06610</t>
  </si>
  <si>
    <t>LICEO POLITECNICO MAX HENRIQUEZ UREÑA</t>
  </si>
  <si>
    <t>00944</t>
  </si>
  <si>
    <t>ALTAGRACIA GRULLON</t>
  </si>
  <si>
    <t>HATILLO  ALTAGRACIA GRULLON</t>
  </si>
  <si>
    <t>00937</t>
  </si>
  <si>
    <t>PEDRO PALULA VAZQUEZ</t>
  </si>
  <si>
    <t>BIJAO</t>
  </si>
  <si>
    <t>BIJAO    PEDRO PAULA VÁSQUEZ - LA SEQUIA</t>
  </si>
  <si>
    <t>00996</t>
  </si>
  <si>
    <t>ESCUELA GABRIEL ROIG ROSELLO</t>
  </si>
  <si>
    <t>BIJAO    BIJAO</t>
  </si>
  <si>
    <t>00945</t>
  </si>
  <si>
    <t>MARIA DEL CONSUELO GARRIDO - LA CRUZ DE CENOVI</t>
  </si>
  <si>
    <t>CRUZ DE CENOVÍ</t>
  </si>
  <si>
    <t>CRUZ DE  CRUZ DE CENOVI, LA</t>
  </si>
  <si>
    <t>06577</t>
  </si>
  <si>
    <t>LICEO NUEVA ESPERANZA</t>
  </si>
  <si>
    <t>00970</t>
  </si>
  <si>
    <t>TEOFILO OVALLE DURAN</t>
  </si>
  <si>
    <t>HOYO JAYA (ZONA URBANA)</t>
  </si>
  <si>
    <t>HOYO DE JAYA</t>
  </si>
  <si>
    <t>JAYA     JAYA</t>
  </si>
  <si>
    <t>06603</t>
  </si>
  <si>
    <t>LICEO PEDRO MIR GRAN JUNIOR</t>
  </si>
  <si>
    <t>JAYA     GRAN JUNIOR, EL</t>
  </si>
  <si>
    <t>00973</t>
  </si>
  <si>
    <t>CEIBA, LA</t>
  </si>
  <si>
    <t>JAYA</t>
  </si>
  <si>
    <t>00993</t>
  </si>
  <si>
    <t>00941</t>
  </si>
  <si>
    <t>OTACILIO A. DE PEÑA PAEZ</t>
  </si>
  <si>
    <t>PROYECTO DON ANTONIO GUZMÁN FERNÁNDEZ</t>
  </si>
  <si>
    <t>PROYECTO OTACILIO A. DE PEÑA PAEZ</t>
  </si>
  <si>
    <t>01043</t>
  </si>
  <si>
    <t>ARMANDO ANTONIO GARCIA JIMENEZ</t>
  </si>
  <si>
    <t>LAS PAJA ARMANDO ANTONIO GARCIA JIMENEZ</t>
  </si>
  <si>
    <t>00998</t>
  </si>
  <si>
    <t>ERCILIO GARCIA  BENCOSME</t>
  </si>
  <si>
    <t>JOYA, LA ERCILIO GARCIA  BENCOSME</t>
  </si>
  <si>
    <t>06613</t>
  </si>
  <si>
    <t>LICEO MONSEÑOR FCO PANAL</t>
  </si>
  <si>
    <t>JOYA, LA MONSEÑOR FRANCISCO PANAL</t>
  </si>
  <si>
    <t>00999</t>
  </si>
  <si>
    <t>LOMA DE LA JOYA</t>
  </si>
  <si>
    <t>LOMA DE LA JOYA (LOMA DE LOS PAULINO)</t>
  </si>
  <si>
    <t>LOMA DE  LOMA DE LA JOYA</t>
  </si>
  <si>
    <t>01006</t>
  </si>
  <si>
    <t>BESTIA DE LA MALENA, LA</t>
  </si>
  <si>
    <t>LA MALENA</t>
  </si>
  <si>
    <t>LA BESTIA DE LA MALENA</t>
  </si>
  <si>
    <t>BESTIA D BESTIA DE LA MALENA, LA</t>
  </si>
  <si>
    <t>06667</t>
  </si>
  <si>
    <t>LA MALENA O CRUCE DE LA MALENA</t>
  </si>
  <si>
    <t>MALENA,  GREGORIO LUPERON</t>
  </si>
  <si>
    <t>01016</t>
  </si>
  <si>
    <t>RAMON MATIAS MELLA</t>
  </si>
  <si>
    <t>MALENA,  MALENA, LA</t>
  </si>
  <si>
    <t>01008</t>
  </si>
  <si>
    <t>ALTOS DE LOS NARANJOS</t>
  </si>
  <si>
    <t>ALTOS DE ALTOS DE LOS NARANJOS</t>
  </si>
  <si>
    <t>00974</t>
  </si>
  <si>
    <t>GREGORIO GUTIERREZ - EL ARROYAZO</t>
  </si>
  <si>
    <t>ARROYAZO</t>
  </si>
  <si>
    <t>EL ARROY ARROYAZO, EL</t>
  </si>
  <si>
    <t>11827</t>
  </si>
  <si>
    <t>ADELAYDA PEREZ VEGA PROF. -LA PIÑA II-</t>
  </si>
  <si>
    <t>PIÑA, LA PIÑA II, LA</t>
  </si>
  <si>
    <t>01144</t>
  </si>
  <si>
    <t>PIÑA I, LA</t>
  </si>
  <si>
    <t>LA PIÑA  PIÑA I, LA</t>
  </si>
  <si>
    <t>00983</t>
  </si>
  <si>
    <t>ALEJANDRINA TOBAL ESTRELLA</t>
  </si>
  <si>
    <t>MATA VIEJA</t>
  </si>
  <si>
    <t>MATA VIE MATA VIEJA</t>
  </si>
  <si>
    <t>01001</t>
  </si>
  <si>
    <t>RICARDO MOLINA FERREIRA</t>
  </si>
  <si>
    <t>EL AGUACATE ADENTRO</t>
  </si>
  <si>
    <t>AGUACATE AGUACATE, EL</t>
  </si>
  <si>
    <t>01003</t>
  </si>
  <si>
    <t>ANGEL MARTE ROSA</t>
  </si>
  <si>
    <t>LA MADEJA</t>
  </si>
  <si>
    <t>MADEJA,  MADEJA, LA</t>
  </si>
  <si>
    <t>01004</t>
  </si>
  <si>
    <t>MAXIMA TAVAREZ UREÑA</t>
  </si>
  <si>
    <t>06615</t>
  </si>
  <si>
    <t>COLEGIO CATOLICO NORDESTANO PEDRO FRANCISCO BONO</t>
  </si>
  <si>
    <t>ARROYOS, PEDRO FRANCISCO BONO</t>
  </si>
  <si>
    <t>01040</t>
  </si>
  <si>
    <t>YAGUIZA ABAJO</t>
  </si>
  <si>
    <t>LOS BEJUCOS</t>
  </si>
  <si>
    <t>LA YAGÜIZA ABAJO  (LA PIRAGUA)</t>
  </si>
  <si>
    <t>YAGUIZA  YAGUIZA ABAJO</t>
  </si>
  <si>
    <t>01038</t>
  </si>
  <si>
    <t>PATRIA MERCEDES MIRABAL</t>
  </si>
  <si>
    <t>CACAOS,  CACAOS, LOS</t>
  </si>
  <si>
    <t>01041</t>
  </si>
  <si>
    <t>JUAN MARIA GOMEZ ROSARIO</t>
  </si>
  <si>
    <t>BEJUCOS, BEJUCOS, LOS</t>
  </si>
  <si>
    <t>06585</t>
  </si>
  <si>
    <t>LA LOMITA DE LA YAGÜIZA</t>
  </si>
  <si>
    <t>LA YAGUI EUGENIO MARIA DE HOSTOS</t>
  </si>
  <si>
    <t>01037</t>
  </si>
  <si>
    <t>FRANCISCO RODRIGUEZ AZCONA PROF. - LA YAGUIZA</t>
  </si>
  <si>
    <t>YAGUIZA, YAGUIZA, LA</t>
  </si>
  <si>
    <t>00947</t>
  </si>
  <si>
    <t>INDIOS DE CENOVI, LOS</t>
  </si>
  <si>
    <t>LOS INDIOS</t>
  </si>
  <si>
    <t>INDIOS D ANTONIO MENA PANTALEÓN - LOS INDIOS DE CENOVI</t>
  </si>
  <si>
    <t>00946</t>
  </si>
  <si>
    <t>ROSA, LA</t>
  </si>
  <si>
    <t>ROSA, LA ROSA, LA</t>
  </si>
  <si>
    <t>00985</t>
  </si>
  <si>
    <t>NARANJO DULCE ABAJO</t>
  </si>
  <si>
    <t>NARANJO  NARANJO DULCE ABAJO</t>
  </si>
  <si>
    <t>06575</t>
  </si>
  <si>
    <t>LICEO MIGUEL CERVANTES</t>
  </si>
  <si>
    <t>00977</t>
  </si>
  <si>
    <t>NARANJO DULCE ARRIBA</t>
  </si>
  <si>
    <t>NARANJO  NARANJO DULCE ARRIBA</t>
  </si>
  <si>
    <t>00986</t>
  </si>
  <si>
    <t>FABIO FIALLO</t>
  </si>
  <si>
    <t>LA YABACOA</t>
  </si>
  <si>
    <t>YABACOA, YABACOA, LA</t>
  </si>
  <si>
    <t>00943</t>
  </si>
  <si>
    <t>PORQUERO ABAJO</t>
  </si>
  <si>
    <t>00949</t>
  </si>
  <si>
    <t>11223</t>
  </si>
  <si>
    <t>HERNAN JOSE SANCHEZ</t>
  </si>
  <si>
    <t>PRESIDENTE DON ANTONIO GUZMÁN FERNÁNDEZ (ZONA URBA</t>
  </si>
  <si>
    <t>AC-181</t>
  </si>
  <si>
    <t>00935</t>
  </si>
  <si>
    <t>ANA ANTONIA CRUZ</t>
  </si>
  <si>
    <t>MIRABEL  ANA ANTONIA CRUZ</t>
  </si>
  <si>
    <t>01155</t>
  </si>
  <si>
    <t>LUIS JOSE ACRA CHABEBE</t>
  </si>
  <si>
    <t>GALLINERO</t>
  </si>
  <si>
    <t>C/ JOSE  LUIS JOSE ACRA CHABEBE</t>
  </si>
  <si>
    <t>00919</t>
  </si>
  <si>
    <t>ESCUELA SANTA ANA</t>
  </si>
  <si>
    <t>GUZMAN A SANTA ANA</t>
  </si>
  <si>
    <t>00916</t>
  </si>
  <si>
    <t>ESCUELA NACIONAL DE SORDOS - SAN  FCO.  MACORIS</t>
  </si>
  <si>
    <t>EL CIRUELILLO</t>
  </si>
  <si>
    <t>27 DE FE NACIONAL DE SORDOS - SAN  FCO.  MACORIS</t>
  </si>
  <si>
    <t>00915</t>
  </si>
  <si>
    <t>FILOMENA GOMEZ</t>
  </si>
  <si>
    <t>AVE. CAO FILOMENA GOMEZ</t>
  </si>
  <si>
    <t>06553</t>
  </si>
  <si>
    <t>POLITECNICO VICENTE AQUILINO SANTOS</t>
  </si>
  <si>
    <t>ENSANCHE GETSEMANÍ</t>
  </si>
  <si>
    <t>CARRETER VICENTE AQUILINO SANTOS</t>
  </si>
  <si>
    <t>10885</t>
  </si>
  <si>
    <t>ASOCIACION DOMINICANA DE REHABILITACION</t>
  </si>
  <si>
    <t>ANTES - CORRECCION Y REHABILITACION</t>
  </si>
  <si>
    <t>01140</t>
  </si>
  <si>
    <t>24 DE ABRIL</t>
  </si>
  <si>
    <t>CALLE "D PORFIRIO JEREZ VERAS PROF. - 24 DE ABRIL</t>
  </si>
  <si>
    <t>00922</t>
  </si>
  <si>
    <t>BASICA GREGORIO LUPERON</t>
  </si>
  <si>
    <t>C/ MANOLO TAVAREZ JUSTO, VISTA DEL VALLE</t>
  </si>
  <si>
    <t>06706</t>
  </si>
  <si>
    <t>CASA DE ESTUDIO PADRE ABEL ARANDA</t>
  </si>
  <si>
    <t>C/ BRANB CASA DE ESTUDIO PADRE ABEL ARANDA</t>
  </si>
  <si>
    <t>14309</t>
  </si>
  <si>
    <t>LICEO PEDRO HENRIQUEZ UREÑA</t>
  </si>
  <si>
    <t>14310</t>
  </si>
  <si>
    <t>FELIX RAMON FERNANDEZ CAMILO</t>
  </si>
  <si>
    <t>01153</t>
  </si>
  <si>
    <t>JUAN BOSCH PROF.</t>
  </si>
  <si>
    <t>RIBERA DEL JAYA</t>
  </si>
  <si>
    <t>C/ PRINC JUAN BOSCH PROF.</t>
  </si>
  <si>
    <t>11221</t>
  </si>
  <si>
    <t>LICEO RAFAEL TOMAS FERNANDEZ</t>
  </si>
  <si>
    <t>LA ESPINOLA III</t>
  </si>
  <si>
    <t>LOS JARDINES</t>
  </si>
  <si>
    <t>15209</t>
  </si>
  <si>
    <t>19.323848</t>
  </si>
  <si>
    <t>02865</t>
  </si>
  <si>
    <t>JESUS MARIA JORGE</t>
  </si>
  <si>
    <t>0707 - VILLA TAPIA</t>
  </si>
  <si>
    <t>VILLA TAPIA</t>
  </si>
  <si>
    <t>HOSPITAL JESUS MARIA JORGE</t>
  </si>
  <si>
    <t>02863</t>
  </si>
  <si>
    <t>FRANCISCO GONZALEZ - EL HATO</t>
  </si>
  <si>
    <t>02864</t>
  </si>
  <si>
    <t>CARRET.  CEIBA, LA</t>
  </si>
  <si>
    <t>02866</t>
  </si>
  <si>
    <t>MARIA DE LA CRUZ QUEZADA FLORES - CEIBA ADENTRO</t>
  </si>
  <si>
    <t>LA CEIBA ADENTRO</t>
  </si>
  <si>
    <t>02884</t>
  </si>
  <si>
    <t>JUAN VENTURA</t>
  </si>
  <si>
    <t>LA GUÁZUMA</t>
  </si>
  <si>
    <t>LAS GUAZ JUAN VENTURA</t>
  </si>
  <si>
    <t>07768</t>
  </si>
  <si>
    <t>CARR. VILLA TAPIA SAN FRANCISCO DE MACORIS</t>
  </si>
  <si>
    <t>02868</t>
  </si>
  <si>
    <t>LIMONES # 1, LOS</t>
  </si>
  <si>
    <t>LOS LIMONES O LAS AMAPOLAS</t>
  </si>
  <si>
    <t>LIMONES, LIMONES # 1, LOS</t>
  </si>
  <si>
    <t>02876</t>
  </si>
  <si>
    <t>GINA, LA GINA, LA</t>
  </si>
  <si>
    <t>02877</t>
  </si>
  <si>
    <t>SABANA ANGOSTA</t>
  </si>
  <si>
    <t>SABANA A SABANA ANGOSTA</t>
  </si>
  <si>
    <t>02874</t>
  </si>
  <si>
    <t>EL COCO II</t>
  </si>
  <si>
    <t>EL COCO 2</t>
  </si>
  <si>
    <t>COCO NO. COCO # 2, EL</t>
  </si>
  <si>
    <t>02892</t>
  </si>
  <si>
    <t>IGNACIO MARTES GUZMAN</t>
  </si>
  <si>
    <t>POLANCO</t>
  </si>
  <si>
    <t>POLANCO  POLANCO</t>
  </si>
  <si>
    <t>02872</t>
  </si>
  <si>
    <t>RAFAEL HERNANDEZ QUEZADA - LAS AROMAS</t>
  </si>
  <si>
    <t>LAS AROMAS</t>
  </si>
  <si>
    <t>LAS AROM AROMAS, LAS</t>
  </si>
  <si>
    <t>02873</t>
  </si>
  <si>
    <t>ANTONIO VILLAR</t>
  </si>
  <si>
    <t>EL COCO 1</t>
  </si>
  <si>
    <t>COCO NO. COCO # 1, EL</t>
  </si>
  <si>
    <t>02870</t>
  </si>
  <si>
    <t>RANCHITO, EL</t>
  </si>
  <si>
    <t>EL RANCHITO</t>
  </si>
  <si>
    <t>RANCHITO RANCHITO, EL</t>
  </si>
  <si>
    <t>02869</t>
  </si>
  <si>
    <t>JUAN BAUTISTA DE LA CRUZ - SAN JOSE DE CONUCO</t>
  </si>
  <si>
    <t>SAN JOSÉ DE CONUCO</t>
  </si>
  <si>
    <t>SAN JOSE SAN JOSE DE CONUCO</t>
  </si>
  <si>
    <t>07752</t>
  </si>
  <si>
    <t>LICEO HERMANAS MIRABAL</t>
  </si>
  <si>
    <t>SAN JOSE HERMANAS MIRABAL</t>
  </si>
  <si>
    <t>02879</t>
  </si>
  <si>
    <t>CUARENTA, LA</t>
  </si>
  <si>
    <t>LA CUARENTA (LA 40)</t>
  </si>
  <si>
    <t>CUARENTA CUARENTA, LA</t>
  </si>
  <si>
    <t>02883</t>
  </si>
  <si>
    <t>SAN JOSE DE CENOVI</t>
  </si>
  <si>
    <t>SAN JOSÉ DE CENOVÍ</t>
  </si>
  <si>
    <t>SAN JOSE SAN JOSE DE CENOVI</t>
  </si>
  <si>
    <t>07779</t>
  </si>
  <si>
    <t>CENTRO DE PROMOCION RURAL (CEPROR)</t>
  </si>
  <si>
    <t>SANTA ANA MADRID</t>
  </si>
  <si>
    <t>SANTA AN CENTRO DE EDUCACION Y PROMOCION RURAL "CEPROR"</t>
  </si>
  <si>
    <t>02882</t>
  </si>
  <si>
    <t>CANDIDO PEREZ ACOSTA - TORO CENIZO</t>
  </si>
  <si>
    <t>EL TABLÓN AFUERA</t>
  </si>
  <si>
    <t>TORO CEN TORO CENIZO</t>
  </si>
  <si>
    <t>07743</t>
  </si>
  <si>
    <t>LA ERMITA DE SANTA ANA</t>
  </si>
  <si>
    <t>ERMITA D EUGENIO MARIA DE HOSTOS</t>
  </si>
  <si>
    <t>02880</t>
  </si>
  <si>
    <t>TABLON, EL</t>
  </si>
  <si>
    <t>EL TABLÓN ADENTRO</t>
  </si>
  <si>
    <t>TABLON A TABLON, EL</t>
  </si>
  <si>
    <t>02878</t>
  </si>
  <si>
    <t>SIGFRIDO RAFAEL MENA</t>
  </si>
  <si>
    <t>SANTA AN SANTA ANA MADRID</t>
  </si>
  <si>
    <t>01861</t>
  </si>
  <si>
    <t>LOS ORNES</t>
  </si>
  <si>
    <t>VILLA TAPIA (ZONA URBANA)</t>
  </si>
  <si>
    <t>REFORMA  ORNES, LOS</t>
  </si>
  <si>
    <t>07764</t>
  </si>
  <si>
    <t>LICEO JAIME MOLINA MOTA</t>
  </si>
  <si>
    <t>CARRETER JAIME MOLINA MOTA</t>
  </si>
  <si>
    <t>02862</t>
  </si>
  <si>
    <t>FEDERICO AUGUSTO GONZALEZ</t>
  </si>
  <si>
    <t>JUAN VEN FEDERICO AUGUSTO GONZALEZ</t>
  </si>
  <si>
    <t>14311</t>
  </si>
  <si>
    <t xml:space="preserve"> MANUEL AURELIO TAVAREZ JUSTO (MANOLO)</t>
  </si>
  <si>
    <t>19.314612</t>
  </si>
  <si>
    <t>03997</t>
  </si>
  <si>
    <t xml:space="preserve">CONCEPCION BONA </t>
  </si>
  <si>
    <t>08 - SANTIAGO</t>
  </si>
  <si>
    <t>0801 - SAN JOSE DE LAS MATAS</t>
  </si>
  <si>
    <t>EL RUBIO (D. M.)</t>
  </si>
  <si>
    <t>CAÑAFIST CONCEPCION BONA - CAÑAFISTOL</t>
  </si>
  <si>
    <t>03998</t>
  </si>
  <si>
    <t xml:space="preserve">MAX HENRIQUEZ UREÑA </t>
  </si>
  <si>
    <t>CELESTINA</t>
  </si>
  <si>
    <t>LOS HOYITOS</t>
  </si>
  <si>
    <t>HOYITOS, MAX HENRIQUEZ UREÑA - EL HOYITO</t>
  </si>
  <si>
    <t>03999</t>
  </si>
  <si>
    <t>CELESTIN MARIA TRINIDAD SANCHEZ - LA CELESTINA</t>
  </si>
  <si>
    <t>04050</t>
  </si>
  <si>
    <t xml:space="preserve">RAMON EMILIO JIMENEZ </t>
  </si>
  <si>
    <t>04029</t>
  </si>
  <si>
    <t>MARIA TERESA MIRABAL</t>
  </si>
  <si>
    <t>LOS RAMONES</t>
  </si>
  <si>
    <t>RAMONES, MARIA TERESA MIRABAL - LOS RAMONES</t>
  </si>
  <si>
    <t>08699</t>
  </si>
  <si>
    <t xml:space="preserve">TVC. SALOME UREÑA </t>
  </si>
  <si>
    <t>CUESTA ABAJO</t>
  </si>
  <si>
    <t>LA CUESTA (D. M.)</t>
  </si>
  <si>
    <t>EL PINAL</t>
  </si>
  <si>
    <t>la cuesta</t>
  </si>
  <si>
    <t>04039</t>
  </si>
  <si>
    <t>EDUVIGES ANTONIO RODRIGUEZ - LAS CARRERAS</t>
  </si>
  <si>
    <t>DAMAJAGUA</t>
  </si>
  <si>
    <t>LAS PLACETAS (D. M.)</t>
  </si>
  <si>
    <t>CARRERAS EDUVIGES ANTONIO RODRIGUEZ - LAS CARRERAS</t>
  </si>
  <si>
    <t>04006</t>
  </si>
  <si>
    <t>GREGORIO LUPERO, EL NARANJITO</t>
  </si>
  <si>
    <t>EL RUBIO</t>
  </si>
  <si>
    <t>NARANJIT GREGORIO LUPERON - EL NARANJITO</t>
  </si>
  <si>
    <t>04010</t>
  </si>
  <si>
    <t xml:space="preserve">AUGUSTO DE JESUS RODRIGUEZ </t>
  </si>
  <si>
    <t>RUBIO ADENTRO</t>
  </si>
  <si>
    <t>RUBIO AD AUGUSTO DE JESUS RODRIGUEZ - RUBIO ADENTRO</t>
  </si>
  <si>
    <t>04150</t>
  </si>
  <si>
    <t>ELICEO DE JESUS CORONA ESTEVEZ</t>
  </si>
  <si>
    <t>GUAYUYOS ELICEO DE JESUS CORONA ESTEVEZ - LOS GUAYUYOS</t>
  </si>
  <si>
    <t>08703</t>
  </si>
  <si>
    <t>EL RUBIO (ZONA URBANA)</t>
  </si>
  <si>
    <t>04005</t>
  </si>
  <si>
    <t>DELIA SANTELISES</t>
  </si>
  <si>
    <t>Calle s/ DELIA SANTELISES</t>
  </si>
  <si>
    <t>15760</t>
  </si>
  <si>
    <t>JULIO ALBERTO RODRIGUEZ PROF.</t>
  </si>
  <si>
    <t>EUGENIO PERDOMO</t>
  </si>
  <si>
    <t>SAN JOSÉ DE LAS MATAS</t>
  </si>
  <si>
    <t>VIDAL PICHARDO</t>
  </si>
  <si>
    <t>VIDAL PI VIDAL PICHARDO</t>
  </si>
  <si>
    <t>04002</t>
  </si>
  <si>
    <t>MANUEL DE JESUS GALVAN</t>
  </si>
  <si>
    <t>INOA</t>
  </si>
  <si>
    <t>PINALITO</t>
  </si>
  <si>
    <t>DIFERENC MANUEL DE JESUS GALVAN - DIFERENCIA</t>
  </si>
  <si>
    <t>04023</t>
  </si>
  <si>
    <t xml:space="preserve">SIMON BOLIVAR </t>
  </si>
  <si>
    <t>NARANJOS SIMON BOLIVAR - LOS NARANJOS</t>
  </si>
  <si>
    <t>08705</t>
  </si>
  <si>
    <t>LICEO ALFONSO CHECO ESPINAL</t>
  </si>
  <si>
    <t>INOA ARR ALFONSO CHECO ESPINAL (INOA)</t>
  </si>
  <si>
    <t>04020</t>
  </si>
  <si>
    <t xml:space="preserve">ANA DOLERES TORRES </t>
  </si>
  <si>
    <t>INOA ARR ANA DOLORES TORRES (INOA)</t>
  </si>
  <si>
    <t>04019</t>
  </si>
  <si>
    <t>AMERICO LUGO - EL COROZO</t>
  </si>
  <si>
    <t>COROZO,  AMERICO LUGO - EL COROZO</t>
  </si>
  <si>
    <t>04018</t>
  </si>
  <si>
    <t xml:space="preserve">FABIO FIALLO </t>
  </si>
  <si>
    <t>CAOBANICO</t>
  </si>
  <si>
    <t>CAOBANIC FABIO FIALLO - CAOBANICO</t>
  </si>
  <si>
    <t>08707</t>
  </si>
  <si>
    <t>PEDRO HENRIQUE UREÑA</t>
  </si>
  <si>
    <t>JICOMÉ</t>
  </si>
  <si>
    <t>JICOME   EUGENIO MARIA DE HOSTOS - JICOME</t>
  </si>
  <si>
    <t>04001</t>
  </si>
  <si>
    <t xml:space="preserve">JUAN BOSCH PROF. </t>
  </si>
  <si>
    <t>LA CUESTA (ZONA URBANA)</t>
  </si>
  <si>
    <t>LA CUESTA</t>
  </si>
  <si>
    <t>C/ CUEST JUAN BOSCH PROF. - CUESTA ABAJO</t>
  </si>
  <si>
    <t>04033</t>
  </si>
  <si>
    <t xml:space="preserve">MANUEL ORTIZ PEÑA </t>
  </si>
  <si>
    <t>TIERRA COLORADA</t>
  </si>
  <si>
    <t>TIERRA C MANUEL ORTIZ PEÑA - TIERRA COLORADA</t>
  </si>
  <si>
    <t>04030</t>
  </si>
  <si>
    <t>MANUEL DEL CABRAL</t>
  </si>
  <si>
    <t>PIEDRAS, MANUEL DEL CABRAL - LAS PIEDRAS</t>
  </si>
  <si>
    <t>08711</t>
  </si>
  <si>
    <t>DAMIAN ESPINAL</t>
  </si>
  <si>
    <t>LAS PLACETAS (ZONA URBANA)</t>
  </si>
  <si>
    <t>LAS PLACETAS</t>
  </si>
  <si>
    <t>PLACETAS MATILDE DE JESUS FERNANDEZ RAMIREZ - LAS PLACETAS</t>
  </si>
  <si>
    <t>04014</t>
  </si>
  <si>
    <t>CENTRO EDUCATIVO ISABEL MARIA TAVERAS</t>
  </si>
  <si>
    <t>LOMA DE LOS PALOS</t>
  </si>
  <si>
    <t>LOMA DE  ISABEL MARIA TAVERAS - LOMA DE LOS PALOS</t>
  </si>
  <si>
    <t>04013</t>
  </si>
  <si>
    <t>VIRGILIO ANTONIO RODRIGUEZ AGUILERA</t>
  </si>
  <si>
    <t>LOMA QUEMADA</t>
  </si>
  <si>
    <t>EL LIMPIO</t>
  </si>
  <si>
    <t>LIMPIO,  VIRGILIO ANTONIO RODRIGUEZ AGUILERA - EL LIMPIO</t>
  </si>
  <si>
    <t>04038</t>
  </si>
  <si>
    <t>CAONABO</t>
  </si>
  <si>
    <t>PIEDRA PARTIDA</t>
  </si>
  <si>
    <t>PIEDRA P CAONABO</t>
  </si>
  <si>
    <t>04051</t>
  </si>
  <si>
    <t xml:space="preserve">FRANCISCO RAMON COLLADO </t>
  </si>
  <si>
    <t>RINCÓN DE PIEDRAS</t>
  </si>
  <si>
    <t>RINCON D FRANCISCO RAMON COLLADO - RINCON DE PIEDRAS</t>
  </si>
  <si>
    <t>04049</t>
  </si>
  <si>
    <t xml:space="preserve">JOSE REYES </t>
  </si>
  <si>
    <t>GUAZUMA, JOSE REYES - GUAZUMA</t>
  </si>
  <si>
    <t>08713</t>
  </si>
  <si>
    <t>LICEO PADRE JOSE TINEO</t>
  </si>
  <si>
    <t>LOS MONTONES ARRIBA</t>
  </si>
  <si>
    <t>LOS  MONTONES ARRIBA</t>
  </si>
  <si>
    <t>04056</t>
  </si>
  <si>
    <t xml:space="preserve">FERNANDO VALERIO </t>
  </si>
  <si>
    <t>MONTONES FERNANDO VALERIO - LOS MONTONES ARRIBA</t>
  </si>
  <si>
    <t>04054</t>
  </si>
  <si>
    <t>ERCILIA PEPIN</t>
  </si>
  <si>
    <t>LA CANA</t>
  </si>
  <si>
    <t>CANA, LA ERCILIA PEPIN - LAS CANAS</t>
  </si>
  <si>
    <t>04055</t>
  </si>
  <si>
    <t>DON JUAN</t>
  </si>
  <si>
    <t>DON JUAN DON JUAN</t>
  </si>
  <si>
    <t>04048</t>
  </si>
  <si>
    <t xml:space="preserve">CLODOMIRO CHECO </t>
  </si>
  <si>
    <t>MONTONES DON CLODOMIRO CHECO (MONTONES ABAJO)</t>
  </si>
  <si>
    <t>04003</t>
  </si>
  <si>
    <t>MANACLA</t>
  </si>
  <si>
    <t>MANACLA  ANDRES BELLO - MANACLA</t>
  </si>
  <si>
    <t>04007</t>
  </si>
  <si>
    <t xml:space="preserve">ENRIQUILLO CAONABO PERALTA DURAN </t>
  </si>
  <si>
    <t>PANANAO</t>
  </si>
  <si>
    <t>PANANAO  ENRIQUILLO CAONABO PERALTA DURAN - PANANAO</t>
  </si>
  <si>
    <t>04021</t>
  </si>
  <si>
    <t>ANACAONA - LAS BRUJAS</t>
  </si>
  <si>
    <t>04157</t>
  </si>
  <si>
    <t>MERCEDES BATISTA</t>
  </si>
  <si>
    <t>SAN JOSÉ DE LAS MATAS (ZONA URBANA)</t>
  </si>
  <si>
    <t>VILLA DUARTE ARRIBA</t>
  </si>
  <si>
    <t>C/ RAMÓN MONTALVO</t>
  </si>
  <si>
    <t>08840</t>
  </si>
  <si>
    <t>PADRE JULIO CHEVALIER</t>
  </si>
  <si>
    <t>30 DE MA PADRE CHEVALIER</t>
  </si>
  <si>
    <t>08692</t>
  </si>
  <si>
    <t>LICEO TECNICO CANADA</t>
  </si>
  <si>
    <t>C/ FERNANDO VALERIO</t>
  </si>
  <si>
    <t>03996</t>
  </si>
  <si>
    <t>TRINA MOYA DE VASQUEZ</t>
  </si>
  <si>
    <t>C./GREGO TRINA MOYA DE VASQUEZ</t>
  </si>
  <si>
    <t>04066</t>
  </si>
  <si>
    <t>FELIX ANT. TORRES</t>
  </si>
  <si>
    <t>CORRALES FELIX ANTONIO TORRES - LOS CORRALES</t>
  </si>
  <si>
    <t>03944</t>
  </si>
  <si>
    <t>LAS CEJITAS</t>
  </si>
  <si>
    <t>0802 - JANICO</t>
  </si>
  <si>
    <t>CAGÜEYES</t>
  </si>
  <si>
    <t>JÁNICO</t>
  </si>
  <si>
    <t>CEJITAS, CEJITAS, LAS</t>
  </si>
  <si>
    <t>03945</t>
  </si>
  <si>
    <t>LOS CAGUEYES</t>
  </si>
  <si>
    <t>CAGUEYES CAGUEYES, LOS</t>
  </si>
  <si>
    <t>08675</t>
  </si>
  <si>
    <t>TV CENTRO LOS CAGUEYES</t>
  </si>
  <si>
    <t>08676</t>
  </si>
  <si>
    <t>ARTURO ERIBERTO ABREU</t>
  </si>
  <si>
    <t>CEBÚ</t>
  </si>
  <si>
    <t>03946</t>
  </si>
  <si>
    <t>FRANCISCO JAVIER LIBERATO</t>
  </si>
  <si>
    <t>CEBU     FRANCISCO JAVIER LIBERATO - CEBU</t>
  </si>
  <si>
    <t>03948</t>
  </si>
  <si>
    <t>DICAYAGUA ABAJO</t>
  </si>
  <si>
    <t>DICAYAGU DICAYAGUA ABAJO</t>
  </si>
  <si>
    <t>03980</t>
  </si>
  <si>
    <t xml:space="preserve">ISAIAS COLLADO </t>
  </si>
  <si>
    <t>EL CAIMITO (ZONA URBANA)</t>
  </si>
  <si>
    <t>EL CAIMITO (D. M.)</t>
  </si>
  <si>
    <t>CAIMITO, ISAIAS COLLADO- EL CAIMITO</t>
  </si>
  <si>
    <t>03951</t>
  </si>
  <si>
    <t>FRANCO BIDO</t>
  </si>
  <si>
    <t>FRANCO BIDÓ</t>
  </si>
  <si>
    <t>JUNCALITO (D. M.)</t>
  </si>
  <si>
    <t>FRANCO B FRANCO BIDO</t>
  </si>
  <si>
    <t>03952</t>
  </si>
  <si>
    <t>CARLOS VIÑAS PLASENCIA</t>
  </si>
  <si>
    <t>LORA DE LOS AUQUEYES</t>
  </si>
  <si>
    <t>03959</t>
  </si>
  <si>
    <t xml:space="preserve">BIENVENIDO TOLENTINO </t>
  </si>
  <si>
    <t>JAGUA ABAJO</t>
  </si>
  <si>
    <t>03963</t>
  </si>
  <si>
    <t>JANEY</t>
  </si>
  <si>
    <t>JANEY    JANEY</t>
  </si>
  <si>
    <t>08679</t>
  </si>
  <si>
    <t>TVC JANET</t>
  </si>
  <si>
    <t>03983</t>
  </si>
  <si>
    <t>ANA DOLORES CASTRO - JAGUAL</t>
  </si>
  <si>
    <t>el jagual,janico,santiago</t>
  </si>
  <si>
    <t>03943</t>
  </si>
  <si>
    <t>DR. ARTURO GRULLON</t>
  </si>
  <si>
    <t>JÁNICO (ZONA URBANA)</t>
  </si>
  <si>
    <t>AVE. SAB ARTURO GRULLON</t>
  </si>
  <si>
    <t>08673</t>
  </si>
  <si>
    <t>LICEO JUAN ANTONIO COLLADO</t>
  </si>
  <si>
    <t>AVE. SAN JUAN ANTONIO COLLADO</t>
  </si>
  <si>
    <t>03964</t>
  </si>
  <si>
    <t>JUNCALITO ABAJO</t>
  </si>
  <si>
    <t>JUNCALITO (ZONA URBANA)</t>
  </si>
  <si>
    <t>JUNCALIT JUNCALITO ABAJO</t>
  </si>
  <si>
    <t>08680</t>
  </si>
  <si>
    <t>LICEO JUNCALITO</t>
  </si>
  <si>
    <t>03967</t>
  </si>
  <si>
    <t>CALAVERNA</t>
  </si>
  <si>
    <t>LA CALAVERNA</t>
  </si>
  <si>
    <t>CALAVERN CALAVERNA</t>
  </si>
  <si>
    <t>03965</t>
  </si>
  <si>
    <t>LA NORITA</t>
  </si>
  <si>
    <t>NORITA,  NORITA, LA</t>
  </si>
  <si>
    <t>03956</t>
  </si>
  <si>
    <t xml:space="preserve">NORBERTO ROSARIO </t>
  </si>
  <si>
    <t>LA GUAMA O LA GUANIA</t>
  </si>
  <si>
    <t>03954</t>
  </si>
  <si>
    <t xml:space="preserve">FIDEL DE JESUS ESPINAL </t>
  </si>
  <si>
    <t>AGUACATE</t>
  </si>
  <si>
    <t>03955</t>
  </si>
  <si>
    <t>EL CORRAL</t>
  </si>
  <si>
    <t>CORRAL,  CORRAL, EL</t>
  </si>
  <si>
    <t>04128</t>
  </si>
  <si>
    <t>BOCA DEL CORRAL</t>
  </si>
  <si>
    <t>LA ZANJA</t>
  </si>
  <si>
    <t>SABANA IGLESIA (D. M.)</t>
  </si>
  <si>
    <t>BOCA DE CORRAL</t>
  </si>
  <si>
    <t>BOCA DEL BOCA DEL CORRAL</t>
  </si>
  <si>
    <t>04127</t>
  </si>
  <si>
    <t xml:space="preserve">JOSE RAMON PIÑEYRO </t>
  </si>
  <si>
    <t>MONTE LA ZANJA</t>
  </si>
  <si>
    <t>04129</t>
  </si>
  <si>
    <t>ZANJA, L ZANJA, LA</t>
  </si>
  <si>
    <t>03949</t>
  </si>
  <si>
    <t>SIERRA DEL GUANO</t>
  </si>
  <si>
    <t>SIERRA D SIERRA DEL GUANO</t>
  </si>
  <si>
    <t>10518</t>
  </si>
  <si>
    <t>LLANO GRANDE</t>
  </si>
  <si>
    <t>LOMA DEL CORRAL</t>
  </si>
  <si>
    <t>LLANO GR LLANO GRANDE</t>
  </si>
  <si>
    <t>03961</t>
  </si>
  <si>
    <t>ROSA LEOCADIA PICHARDO</t>
  </si>
  <si>
    <t>LOS PILONES</t>
  </si>
  <si>
    <t>BEJUCAL  ROSA LEOCADIA PICHARDO - BEJUCAL</t>
  </si>
  <si>
    <t>03957</t>
  </si>
  <si>
    <t xml:space="preserve">JOSE ABRAHAN SIME </t>
  </si>
  <si>
    <t>LA CIDRA</t>
  </si>
  <si>
    <t>04124</t>
  </si>
  <si>
    <t>PALO AMARILLO</t>
  </si>
  <si>
    <t>PALO AMA PALO AMARILLO</t>
  </si>
  <si>
    <t>04123</t>
  </si>
  <si>
    <t>LOS RANCHOS DE BABOSICO ARRIBA</t>
  </si>
  <si>
    <t>LOS RANCHOS DE BABOSICO ABAJO</t>
  </si>
  <si>
    <t>RANCHOS  RANCHOS DE BABOSICO ARRIBA, LOS</t>
  </si>
  <si>
    <t>04126</t>
  </si>
  <si>
    <t>ENEMENCIO REYES</t>
  </si>
  <si>
    <t>RANCHOS DE BABOSICO ABAJO</t>
  </si>
  <si>
    <t>03971</t>
  </si>
  <si>
    <t>GURABO</t>
  </si>
  <si>
    <t>MESETAS</t>
  </si>
  <si>
    <t>GURABO   GURABO</t>
  </si>
  <si>
    <t>03970</t>
  </si>
  <si>
    <t>BABOSICO</t>
  </si>
  <si>
    <t>BABOCICO</t>
  </si>
  <si>
    <t>BABOCICO BABOSICO</t>
  </si>
  <si>
    <t>14391</t>
  </si>
  <si>
    <t>LICEO PROF. RAFAEL ONOFRE GRULLON</t>
  </si>
  <si>
    <t>SABANA IGLESIA</t>
  </si>
  <si>
    <t>LA BARRANCA</t>
  </si>
  <si>
    <t>LOS  RANCHOS  DE  BABOSICO</t>
  </si>
  <si>
    <t>04122</t>
  </si>
  <si>
    <t>HOYA DEL CERCADO</t>
  </si>
  <si>
    <t>EL HOYO DEL CERCADO</t>
  </si>
  <si>
    <t>HOYA DEL HOYA DEL CERCADO</t>
  </si>
  <si>
    <t>04142</t>
  </si>
  <si>
    <t>LUS MARIA PIETER</t>
  </si>
  <si>
    <t>04141</t>
  </si>
  <si>
    <t>GENEROSA FERREIRA</t>
  </si>
  <si>
    <t>SABANA IGLESIA (ZONA URBANA)</t>
  </si>
  <si>
    <t>LA ARCILLA</t>
  </si>
  <si>
    <t>MONS. EL GENEROSA FERREIRA - SABANA IGLESIA</t>
  </si>
  <si>
    <t>08735</t>
  </si>
  <si>
    <t>DON JUAN HERNANDEZ</t>
  </si>
  <si>
    <t>SABANA I DON JUAN HERNANDEZ</t>
  </si>
  <si>
    <t>03981</t>
  </si>
  <si>
    <t xml:space="preserve">JESUS MARIA GONZALEZ </t>
  </si>
  <si>
    <t>YAQUE ABAJO</t>
  </si>
  <si>
    <t>EL BRUJO  (YAQUE ABAJO)</t>
  </si>
  <si>
    <t>08682</t>
  </si>
  <si>
    <t>FLORENTINO DE JESUS GONZALEZ</t>
  </si>
  <si>
    <t>04182</t>
  </si>
  <si>
    <t>JOSE FLORES</t>
  </si>
  <si>
    <t>0803 - SANTIAGO SUR-ESTE</t>
  </si>
  <si>
    <t>PUÑAL</t>
  </si>
  <si>
    <t>LOS GONZÁLEZ</t>
  </si>
  <si>
    <t>ARENOSO, JOSE FLORES</t>
  </si>
  <si>
    <t>04131</t>
  </si>
  <si>
    <t>BAITOA</t>
  </si>
  <si>
    <t>BAITOA (D. M.)</t>
  </si>
  <si>
    <t>PRINCIPA LIMA, LA</t>
  </si>
  <si>
    <t>08739</t>
  </si>
  <si>
    <t>LICEO PROFESOR GABRIEL FRANCO</t>
  </si>
  <si>
    <t>BAITOA (ZONA URBANA)</t>
  </si>
  <si>
    <t>BAITOA   GABRIEL FRANCO</t>
  </si>
  <si>
    <t>04130</t>
  </si>
  <si>
    <t>BAITOA   BAITOA</t>
  </si>
  <si>
    <t>14601</t>
  </si>
  <si>
    <t>LICEO CANABACOA (JOSE MERCEDES ALVINO)</t>
  </si>
  <si>
    <t>CANABACOA (ZONA URBANA)</t>
  </si>
  <si>
    <t>CANABACOA (D. M.)</t>
  </si>
  <si>
    <t>CANABACOA ABAJO</t>
  </si>
  <si>
    <t>AV, HISPANOAMERICANA</t>
  </si>
  <si>
    <t>03862</t>
  </si>
  <si>
    <t>PROF. MAXIMILIANO ANTONIO ESTRELLA GRULLON</t>
  </si>
  <si>
    <t>08634</t>
  </si>
  <si>
    <t>CENTRO EDUCATIVO MARIA ALTAGRACIA JIMENEZ CALDERON</t>
  </si>
  <si>
    <t>03863</t>
  </si>
  <si>
    <t>PROFESOR JUAN BOSCH EMILIO GAVIÑO</t>
  </si>
  <si>
    <t>SABANETA DE LAS PALOMAS</t>
  </si>
  <si>
    <t>SABANETA PROFESOR JUAN BOSCH GAVIÑO</t>
  </si>
  <si>
    <t>03869</t>
  </si>
  <si>
    <t>EL PAPAYO</t>
  </si>
  <si>
    <t>PAPAYO,  PAPAYO, EL</t>
  </si>
  <si>
    <t>03875</t>
  </si>
  <si>
    <t>CASTILLO ARRIBA</t>
  </si>
  <si>
    <t>GUAYABAL (D. M.)</t>
  </si>
  <si>
    <t>CASTILLO CASTILLO ARRIBA</t>
  </si>
  <si>
    <t>08661</t>
  </si>
  <si>
    <t>ANA ANTONIA GRULLON</t>
  </si>
  <si>
    <t>GUAYABAL ARRIBA</t>
  </si>
  <si>
    <t>GUAYABAL ANA ANTONIA GRULLON</t>
  </si>
  <si>
    <t>03923</t>
  </si>
  <si>
    <t>ORLANDO BIENVENIDO CARVAJAL CACERES</t>
  </si>
  <si>
    <t>GUAYABAL GUAYABAL ARRIBA</t>
  </si>
  <si>
    <t>15278</t>
  </si>
  <si>
    <t xml:space="preserve">MARIA NATIVIDAD BATISTA BATISTA </t>
  </si>
  <si>
    <t>laguna prieta</t>
  </si>
  <si>
    <t>03925</t>
  </si>
  <si>
    <t>GUAYABAL GUAYABAL</t>
  </si>
  <si>
    <t>14392</t>
  </si>
  <si>
    <t xml:space="preserve">POLITECNICO ALTAGRACIA CABRAL DE LEON </t>
  </si>
  <si>
    <t>guayabal</t>
  </si>
  <si>
    <t>03903</t>
  </si>
  <si>
    <t>LA JAVILLA</t>
  </si>
  <si>
    <t>03908</t>
  </si>
  <si>
    <t xml:space="preserve">CECILIA AURORA BAEZ COLLADO </t>
  </si>
  <si>
    <t>LAGUNA PRIETA AL CENTRO</t>
  </si>
  <si>
    <t>08740</t>
  </si>
  <si>
    <t>TV CENTRO EL GUANO</t>
  </si>
  <si>
    <t>LÓPEZ</t>
  </si>
  <si>
    <t>EL GUANO GUANO, EL</t>
  </si>
  <si>
    <t>03873</t>
  </si>
  <si>
    <t>MATANZAS</t>
  </si>
  <si>
    <t>MATANZAS MONTE ADENTRO</t>
  </si>
  <si>
    <t>03907</t>
  </si>
  <si>
    <t xml:space="preserve">ABRAHAM ALONZO GARCIA </t>
  </si>
  <si>
    <t>MATANZAS ADENTRO</t>
  </si>
  <si>
    <t>LAGUNA PRIETA ABAJO</t>
  </si>
  <si>
    <t>03906</t>
  </si>
  <si>
    <t>ANA MERCEDES ARIAS ORTEGA</t>
  </si>
  <si>
    <t>ALTO DE MATANZAS</t>
  </si>
  <si>
    <t>CARRET.  MATANZAS</t>
  </si>
  <si>
    <t>03911</t>
  </si>
  <si>
    <t>PROF. ZENEIDA DE BLANCO</t>
  </si>
  <si>
    <t>MONTE ADENTRO ABAJO</t>
  </si>
  <si>
    <t>MONTE AD ZENEIDA DE BLANCO, PROF - LAS AROMAS</t>
  </si>
  <si>
    <t>03909</t>
  </si>
  <si>
    <t>PONTEZUELA ABAJO</t>
  </si>
  <si>
    <t>AV. RAFA PONTEZUELA ABAJO</t>
  </si>
  <si>
    <t>09926</t>
  </si>
  <si>
    <t>MARIA SECUNDINA TORRES SIRI</t>
  </si>
  <si>
    <t>15437</t>
  </si>
  <si>
    <t>RAFAEL MARIA PERALTA SOSA</t>
  </si>
  <si>
    <t>DON PEDRO ABAJO</t>
  </si>
  <si>
    <t>CALLEJÓN DE LOS PERALTAS</t>
  </si>
  <si>
    <t>15416</t>
  </si>
  <si>
    <t>HUASCAR RODRIGUEZ</t>
  </si>
  <si>
    <t>LA JAGUA ABAJO</t>
  </si>
  <si>
    <t>CARR. SANTIA BAITOA, POR LA FABRICA DE CEMENTO CIBAO</t>
  </si>
  <si>
    <t>03912</t>
  </si>
  <si>
    <t>04193</t>
  </si>
  <si>
    <t>VILLA CENTRO</t>
  </si>
  <si>
    <t>03922</t>
  </si>
  <si>
    <t xml:space="preserve">PROF. MARIA MIRANDA </t>
  </si>
  <si>
    <t>PUÑAL (ZONA URBANA)</t>
  </si>
  <si>
    <t>PUÑAL AD MARIA MIRANDA PROF. - PUÑAL ADENTRO</t>
  </si>
  <si>
    <t>03924</t>
  </si>
  <si>
    <t xml:space="preserve">FRANCISCO ANTONIO DE LAS NUECES </t>
  </si>
  <si>
    <t>PUÑAL    FRANCISCO ANTONIO DE LAS NUECES - PUÑAL ABAJO  1</t>
  </si>
  <si>
    <t>15415</t>
  </si>
  <si>
    <t>ANA MERCEDES VALBUENA RAMOS</t>
  </si>
  <si>
    <t>CARR.. PUÑAL KM. 5 1/2 MATANZA</t>
  </si>
  <si>
    <t>19.409513</t>
  </si>
  <si>
    <t>08742</t>
  </si>
  <si>
    <t>TV CENTRO SAN JOSE ADENTRO</t>
  </si>
  <si>
    <t>SAN JOSÉ ADENTRO</t>
  </si>
  <si>
    <t>SAN JOSE SAN JOSE ADENTRO</t>
  </si>
  <si>
    <t>08743</t>
  </si>
  <si>
    <t xml:space="preserve">DOMINGO SANTANA </t>
  </si>
  <si>
    <t>SAN JOSÉ AFUERA</t>
  </si>
  <si>
    <t>san jose afuera</t>
  </si>
  <si>
    <t>04138</t>
  </si>
  <si>
    <t>SAN JOSE AFUERA</t>
  </si>
  <si>
    <t>SAN JOSE SAN JOSE AFUERA</t>
  </si>
  <si>
    <t>04144</t>
  </si>
  <si>
    <t>SAN ANTONIO DE PADUA</t>
  </si>
  <si>
    <t>SANTIAGO DE LOS CABALLEROS (ZONA URBANA)</t>
  </si>
  <si>
    <t>ALTOS DE VIREYA</t>
  </si>
  <si>
    <t>GUAYABAL SAN ANTONIO DE PADUA</t>
  </si>
  <si>
    <t>14602</t>
  </si>
  <si>
    <t xml:space="preserve">PROF.VENECIA CEPEDA </t>
  </si>
  <si>
    <t>PEKÍN</t>
  </si>
  <si>
    <t>PEKIN</t>
  </si>
  <si>
    <t>14312</t>
  </si>
  <si>
    <t>LICEO MONSEÑOR JUAN ANTONIO FLORES (LICEO ARROYO)</t>
  </si>
  <si>
    <t>C/ PENETRACION ARROYO HONDO SANTIAGO</t>
  </si>
  <si>
    <t>03867</t>
  </si>
  <si>
    <t>LUCIANO DIAZ</t>
  </si>
  <si>
    <t>AVE. YAP LUCIANO DIAZ</t>
  </si>
  <si>
    <t>13505</t>
  </si>
  <si>
    <t>INSTITUTO POLITECNICO INDUSTRIAL DON BOSCO- IPIDBOSCO</t>
  </si>
  <si>
    <t>14274</t>
  </si>
  <si>
    <t>GRECELIS MARTINEZ</t>
  </si>
  <si>
    <t>C/ M # 9</t>
  </si>
  <si>
    <t>03843</t>
  </si>
  <si>
    <t>HERMINIA PEREZ VDA. PIMENTEL</t>
  </si>
  <si>
    <t>CARRETER HERMINIA PEREZ VDA. PIMENTEL</t>
  </si>
  <si>
    <t>14394</t>
  </si>
  <si>
    <t xml:space="preserve">MARIA ALTAGRACIA FRANCO </t>
  </si>
  <si>
    <t>04159</t>
  </si>
  <si>
    <t>CELESTINO CERDA</t>
  </si>
  <si>
    <t>ARROYO H CELESTINO CERDA - ARROYO HONDO</t>
  </si>
  <si>
    <t>04166</t>
  </si>
  <si>
    <t>BARRIO L NUEVA ESPERANZA, LA</t>
  </si>
  <si>
    <t>15425</t>
  </si>
  <si>
    <t>DOÑA RENEE KLANG DE GUZMAN</t>
  </si>
  <si>
    <t>CARR. ARROYO HONDO</t>
  </si>
  <si>
    <t>16453</t>
  </si>
  <si>
    <t>JOSE DE JESUS GERMOSEN</t>
  </si>
  <si>
    <t>AV.  SABANETA LA PALOMA</t>
  </si>
  <si>
    <t>08489</t>
  </si>
  <si>
    <t>INSTITUTO POLITECNICO INDUSTRIAL DE SANTIAGO- IPISA</t>
  </si>
  <si>
    <t>AVE. DE  INSTITUTO POLITECNICO INDUSTRIAL DE SANTIAGO - IPISA</t>
  </si>
  <si>
    <t>15446</t>
  </si>
  <si>
    <t>LICEO RAFAELA MARRERO PAULINO</t>
  </si>
  <si>
    <t>AV. SABANETA LA PALOMA</t>
  </si>
  <si>
    <t>03853</t>
  </si>
  <si>
    <t>BARRIO O SALOME UREÑA</t>
  </si>
  <si>
    <t>13504</t>
  </si>
  <si>
    <t>SILVESTRE ANTONIO GUZNAN FERNANDEZ</t>
  </si>
  <si>
    <t>C/PRINCI ANTONIO GUZMAN FERNANDEZ</t>
  </si>
  <si>
    <t>14953</t>
  </si>
  <si>
    <t>ADALGISA PEREZ (TITA)</t>
  </si>
  <si>
    <t>LOS ÁLAMOS</t>
  </si>
  <si>
    <t>EL EMBRUJO III</t>
  </si>
  <si>
    <t>03856</t>
  </si>
  <si>
    <t>PROF. FERMINA ALTAGRACIA GARCIA</t>
  </si>
  <si>
    <t>HATO MAY HATO MAYOR</t>
  </si>
  <si>
    <t>03842</t>
  </si>
  <si>
    <t>GENARO PEREZ</t>
  </si>
  <si>
    <t>NIBAJE</t>
  </si>
  <si>
    <t>AVE. FRA GENARO PEREZ</t>
  </si>
  <si>
    <t>03854</t>
  </si>
  <si>
    <t>RINCON LARGO</t>
  </si>
  <si>
    <t>RINCÓN LARGO</t>
  </si>
  <si>
    <t>ENTRADA  RINCON LARGO</t>
  </si>
  <si>
    <t>04106</t>
  </si>
  <si>
    <t>CARLOS MARIA DOMINGUEZ</t>
  </si>
  <si>
    <t>0804 - SANTIAGO NOROESTE</t>
  </si>
  <si>
    <t>EL INGENIO ABAJO</t>
  </si>
  <si>
    <t>INGENIO  CARLOS MARIA DOMINGUEZ</t>
  </si>
  <si>
    <t>03866</t>
  </si>
  <si>
    <t>CALLEJON DE LOS SANCHEZ</t>
  </si>
  <si>
    <t>CALLEJÓN DE LOS SÁNCHEZ</t>
  </si>
  <si>
    <t>CALLEJON CALLEJON DE LOS SANCHEZ</t>
  </si>
  <si>
    <t>15439</t>
  </si>
  <si>
    <t xml:space="preserve">LICEO RAFAEL PEREZ </t>
  </si>
  <si>
    <t>C/ ELEUTERIO MINAYA, ESQ, RAFAEL PEREZ</t>
  </si>
  <si>
    <t>03870</t>
  </si>
  <si>
    <t>RAMON DIAZ</t>
  </si>
  <si>
    <t>EL RANCHITO PICHE</t>
  </si>
  <si>
    <t>SAN FRANCISCO DE JACAGUA (D. M.)</t>
  </si>
  <si>
    <t>PICHE</t>
  </si>
  <si>
    <t>PICHET   RAMON DIAZ - PICHE</t>
  </si>
  <si>
    <t>03892</t>
  </si>
  <si>
    <t>JACAGUA ABAJO</t>
  </si>
  <si>
    <t>JACAGUA AL MEDIO</t>
  </si>
  <si>
    <t>03890</t>
  </si>
  <si>
    <t xml:space="preserve">GILBERTO DANUBIO </t>
  </si>
  <si>
    <t>JACAGUA  GILBERTO DANUBIO CABREJA PROF. - JACAGUA AL MEDIO</t>
  </si>
  <si>
    <t>14406</t>
  </si>
  <si>
    <t>EFRANCISCO PRUDENCIO PARRA</t>
  </si>
  <si>
    <t>04183</t>
  </si>
  <si>
    <t>JOSE ALMONTE</t>
  </si>
  <si>
    <t>SAN FRAN JOSE ALMONTE</t>
  </si>
  <si>
    <t>03927</t>
  </si>
  <si>
    <t>PROF. TEODORA ISABEL ESPINAL</t>
  </si>
  <si>
    <t>JACAGUA  TEODORA ISABEL ESPINAL PROF. - JACAGUA ARRIBA</t>
  </si>
  <si>
    <t>04192</t>
  </si>
  <si>
    <t>JOSE REYES</t>
  </si>
  <si>
    <t>LOS TOCONES</t>
  </si>
  <si>
    <t>C/ DUART JOSE REYES</t>
  </si>
  <si>
    <t>12169</t>
  </si>
  <si>
    <t>POLITECNICO VICTALINA GALLARDO DE ABINADER</t>
  </si>
  <si>
    <t>03900</t>
  </si>
  <si>
    <t>DELIO REYES</t>
  </si>
  <si>
    <t>LA CIENE DELIO REYES</t>
  </si>
  <si>
    <t>03899</t>
  </si>
  <si>
    <t xml:space="preserve"> ALEJANDRO ANT. LOPEZ</t>
  </si>
  <si>
    <t>LA DELGADA</t>
  </si>
  <si>
    <t>DELGADA,  ALEJANDRO A. LOPEZ  ( LA DELGADA)</t>
  </si>
  <si>
    <t>03891</t>
  </si>
  <si>
    <t xml:space="preserve">AURA HERRERA </t>
  </si>
  <si>
    <t>TRES CRU AURA HERRERA MARTINEZ - LAS TRES CRUCES</t>
  </si>
  <si>
    <t>15559</t>
  </si>
  <si>
    <t>PROF. DOLORES DEL CARMEN LOPEZ</t>
  </si>
  <si>
    <t>15435</t>
  </si>
  <si>
    <t>CESAR AUGUSTO VILORIA</t>
  </si>
  <si>
    <t>08839</t>
  </si>
  <si>
    <t>HERMANN GMEINER</t>
  </si>
  <si>
    <t>JACAGUA</t>
  </si>
  <si>
    <t>LOS COCO HERMANN GMEINER SANTIAGO</t>
  </si>
  <si>
    <t>03901</t>
  </si>
  <si>
    <t>GUINEOS, JUAN BOSCH PROF. - LOS GUINEOS</t>
  </si>
  <si>
    <t>03859</t>
  </si>
  <si>
    <t xml:space="preserve">NICOLAS TOLENTINO DOMINGUEZ </t>
  </si>
  <si>
    <t>SALAMANCA</t>
  </si>
  <si>
    <t>08633</t>
  </si>
  <si>
    <t>TVCENTRO SALAMANCA</t>
  </si>
  <si>
    <t>SALAMANC NICOLAS TOLENTINO DOMINGUEZ - SALAMANCA</t>
  </si>
  <si>
    <t>15424</t>
  </si>
  <si>
    <t>REVERENDO DIOGENES HERNANDEZ</t>
  </si>
  <si>
    <t>SAN FRANCISCO DE JACAGUA (ZONA URBANA)</t>
  </si>
  <si>
    <t>CARR. LA CIÉNAGA</t>
  </si>
  <si>
    <t>03926</t>
  </si>
  <si>
    <t>ENRIQUE CHAMBERLAIN</t>
  </si>
  <si>
    <t>SAN FRAN ENRIQUE CHAMBERLAIN</t>
  </si>
  <si>
    <t>15436</t>
  </si>
  <si>
    <t>PROF. MERCEDES GUARINA GOMEZ GRULLO (LOS COCOS DE JACAGUA)</t>
  </si>
  <si>
    <t>C/ SAN FRANCISCO ARRIBA  LOS COCOS</t>
  </si>
  <si>
    <t>14231</t>
  </si>
  <si>
    <t>POLITECNICO  PROF. RAMONA ALTAGRACIA TEJADA MARTE</t>
  </si>
  <si>
    <t>C/ BALBINO CABRERA #5 CARR. GIEGO DE CAMPO LOS POLANCO # 52</t>
  </si>
  <si>
    <t>03839</t>
  </si>
  <si>
    <t>ANACAONA ALMONTE</t>
  </si>
  <si>
    <t>ENSANCHE BERMÚDEZ</t>
  </si>
  <si>
    <t>AVE. 27  ANACAONA ALMONTE</t>
  </si>
  <si>
    <t>08583</t>
  </si>
  <si>
    <t>JACINTO DE LA CONCHA</t>
  </si>
  <si>
    <t>URBANIZACIÓN  LOS REYES</t>
  </si>
  <si>
    <t>C/ LA QUISQUEYA</t>
  </si>
  <si>
    <t>08582</t>
  </si>
  <si>
    <t>INSTITUTO OLITECNICO LA ESPERANZA</t>
  </si>
  <si>
    <t>BELLA  VISTA</t>
  </si>
  <si>
    <t>AVE. EST ESPERANZA, LA (POLITECNICO)</t>
  </si>
  <si>
    <t>15674</t>
  </si>
  <si>
    <t xml:space="preserve">POLITECNICO  PLINIO RAFAEL MARTINEZ </t>
  </si>
  <si>
    <t>CIENFUEGOS</t>
  </si>
  <si>
    <t>AV. 30 CABELLEROS, BO. ALEGRIA MELLA 1</t>
  </si>
  <si>
    <t>14141</t>
  </si>
  <si>
    <t>CENTRO DE EDUCACION ESPECIAL EUSTACIA MARTE DE FERNANDEZ</t>
  </si>
  <si>
    <t>04153</t>
  </si>
  <si>
    <t>JOSE NICOLAS GARCIA CRUZ</t>
  </si>
  <si>
    <t>C/ 9 # 1 JOSE NICOLAS GARCIA CRUZ</t>
  </si>
  <si>
    <t>15431</t>
  </si>
  <si>
    <t>PROFESORA GABINA DE LEON</t>
  </si>
  <si>
    <t>C/ BRISA DEL CANAL, CIENFUEGO</t>
  </si>
  <si>
    <t>14315</t>
  </si>
  <si>
    <t>RAFAEL RAMOS MERCADO</t>
  </si>
  <si>
    <t>08505</t>
  </si>
  <si>
    <t>ESCUELA REINA ANTIER</t>
  </si>
  <si>
    <t>ALTOS DE RAFEY</t>
  </si>
  <si>
    <t>C/ 1RA.  REINA ANTIER</t>
  </si>
  <si>
    <t>11665</t>
  </si>
  <si>
    <t xml:space="preserve">LICEO  HERMANOS ALFREDO MORALES </t>
  </si>
  <si>
    <t>CIENFUEGO</t>
  </si>
  <si>
    <t>08486</t>
  </si>
  <si>
    <t>LICEO CARMELO DE JESUS SANDOVAL GARCIA</t>
  </si>
  <si>
    <t>C/ 5RA, ESQUINA,12, EN CIENFUEGO</t>
  </si>
  <si>
    <t>08773</t>
  </si>
  <si>
    <t>CRISTIANO AMANECER</t>
  </si>
  <si>
    <t>MONTE RICO</t>
  </si>
  <si>
    <t>C/ 33 NO CRISTIANO AMANECER</t>
  </si>
  <si>
    <t>08920</t>
  </si>
  <si>
    <t>INSTITUTO POLITECNICO RAMON DUBERT NOVO</t>
  </si>
  <si>
    <t>CIUDAD S POLITECNICO RAMON DUBERT NOVO</t>
  </si>
  <si>
    <t>08538</t>
  </si>
  <si>
    <t>INSTITUTO TECNOLOGICO MEXICO</t>
  </si>
  <si>
    <t>GREGORIO LUPERÓN</t>
  </si>
  <si>
    <t>ESTRELLA MEXICO</t>
  </si>
  <si>
    <t>08539</t>
  </si>
  <si>
    <t>POLITECNICO MEXICO</t>
  </si>
  <si>
    <t>LOS SALADOS</t>
  </si>
  <si>
    <t>CARRETERA LA CIENAGA</t>
  </si>
  <si>
    <t>08531</t>
  </si>
  <si>
    <t xml:space="preserve"> POLITECNICO RAFAELA PEREZ</t>
  </si>
  <si>
    <t>C/ M</t>
  </si>
  <si>
    <t>15444</t>
  </si>
  <si>
    <t>YORYI MOREL</t>
  </si>
  <si>
    <t>CALLE 6 ESQUINA AVE. TAMBORIL MONTE RICO</t>
  </si>
  <si>
    <t>14396</t>
  </si>
  <si>
    <t>MARIA EUGENIO HERNANDEZ</t>
  </si>
  <si>
    <t>C/ CORAZÓN DE JESÚS</t>
  </si>
  <si>
    <t>10845</t>
  </si>
  <si>
    <t>PEDRO MAHAMU</t>
  </si>
  <si>
    <t>03851</t>
  </si>
  <si>
    <t>MELIDA GIRALT</t>
  </si>
  <si>
    <t>LOS JAZMINES</t>
  </si>
  <si>
    <t>CARRET.  MELIDA GIRALT</t>
  </si>
  <si>
    <t>14395</t>
  </si>
  <si>
    <t>JOSE GERMAN SANCHEZ PUELLO</t>
  </si>
  <si>
    <t>15448</t>
  </si>
  <si>
    <t>CAMILA HENRIQUEZ UREÑA</t>
  </si>
  <si>
    <t>14582</t>
  </si>
  <si>
    <t xml:space="preserve"> SIMON ANTONIO LUCIANO CASTILLO</t>
  </si>
  <si>
    <t>AUT. JOAQUIN BALAGUER, INGENIO ABAJO / LA GA MORILLO</t>
  </si>
  <si>
    <t>15609</t>
  </si>
  <si>
    <t>GERMANIA LUCIANO DE ALMONTE</t>
  </si>
  <si>
    <t>C/ 3 INGENIO ABAJO</t>
  </si>
  <si>
    <t>08901</t>
  </si>
  <si>
    <t>SAN ANTONIO DE PAULA</t>
  </si>
  <si>
    <t>08831</t>
  </si>
  <si>
    <t>VICTOR MANUEL ESPAILLAT</t>
  </si>
  <si>
    <t>SANTIAGO DE LOS CABALLEROS</t>
  </si>
  <si>
    <t>03888</t>
  </si>
  <si>
    <t xml:space="preserve">REGINA DEL CARMEN ECHAVARRIA </t>
  </si>
  <si>
    <t>0805 - SANTIAGO CENTRO-OESTE</t>
  </si>
  <si>
    <t>HATO DEL YAQUE (D. M.)</t>
  </si>
  <si>
    <t>GUAYACAN REGINA DEL CARMEN ECHAVARRIA - GUAYACANAL</t>
  </si>
  <si>
    <t>03884</t>
  </si>
  <si>
    <t>NORMA LUCRECIA MEDRANO - PIEDRA GORDA</t>
  </si>
  <si>
    <t>HATILLO SAN LORENZO</t>
  </si>
  <si>
    <t>LA CANELA (D. M.)</t>
  </si>
  <si>
    <t>PIEDRA GRANDE O GORDA</t>
  </si>
  <si>
    <t>PIEDRA G NORMA LUCRECIA MEDRANO - PIEDRA GORDA</t>
  </si>
  <si>
    <t>03883</t>
  </si>
  <si>
    <t xml:space="preserve">PILAR DE JESUS DOMINGUEZ </t>
  </si>
  <si>
    <t>PLATANAL ADENTRO</t>
  </si>
  <si>
    <t>PLATANAL PILAR DE JESUS DOMINGUEZ MARTE - PLATANAL ADENTRO</t>
  </si>
  <si>
    <t>04162</t>
  </si>
  <si>
    <t>LOS CERR CERRITOS, LOS</t>
  </si>
  <si>
    <t>04165</t>
  </si>
  <si>
    <t>MADRE TERESA DE CALCUTA - FE Y ALEGRIA</t>
  </si>
  <si>
    <t>HATO DEL YAQUE (ZONA URBANA)</t>
  </si>
  <si>
    <t>C/ 2 # 6 MADRE TERESA DE CALCUTA - FE Y ALEGRIA</t>
  </si>
  <si>
    <t>08822</t>
  </si>
  <si>
    <t>POLITECNICO MADRE TERESA DE CALCUTA  FE Y ALEGRIA</t>
  </si>
  <si>
    <t>13506</t>
  </si>
  <si>
    <t>ERNESTO DISLA NUÑEZ</t>
  </si>
  <si>
    <t>PRADERAS DEL YAQUE</t>
  </si>
  <si>
    <t>HATO DEL YAQUE</t>
  </si>
  <si>
    <t>14435</t>
  </si>
  <si>
    <t>LICEO PROF. ANA MERCEDES AYBAR</t>
  </si>
  <si>
    <t>LA CANELA (ZONA URBANA)</t>
  </si>
  <si>
    <t>CANELA ARRIBA O CENTRO DEL PUEBLO</t>
  </si>
  <si>
    <t>04177</t>
  </si>
  <si>
    <t>DON BERTO ABREU</t>
  </si>
  <si>
    <t>CANELA   DON BERTO ABREU</t>
  </si>
  <si>
    <t>08652</t>
  </si>
  <si>
    <t>ESPERANZA MILENA MARTINEZ</t>
  </si>
  <si>
    <t>CANELA,  ESPERANZA MILENA MARTINEZ</t>
  </si>
  <si>
    <t>04932</t>
  </si>
  <si>
    <t>LA HERRADURA ABAJO</t>
  </si>
  <si>
    <t>LA HERRADUREA</t>
  </si>
  <si>
    <t>03902</t>
  </si>
  <si>
    <t>ANA LUISA GUTIERREZ</t>
  </si>
  <si>
    <t>LA HERRADURA ARRIBA</t>
  </si>
  <si>
    <t>HERRADUR ANA LUISA GUTIERREZ</t>
  </si>
  <si>
    <t>08654</t>
  </si>
  <si>
    <t>LICEO VESPERTINO ALTAGRACIA DEL GUTIERREZ</t>
  </si>
  <si>
    <t>CHARCAS, ALTAGRACIA DEL CARMEN GUTIERREZ PROF. - CHARCAS</t>
  </si>
  <si>
    <t>03905</t>
  </si>
  <si>
    <t xml:space="preserve">JOSE ALEJANDRO RODRIGUEZ </t>
  </si>
  <si>
    <t>LAS CHARCAS ABAJO</t>
  </si>
  <si>
    <t>CARRET.  JOSE ALEJANDRO RODRIGUEZ - SAN ISIDRO</t>
  </si>
  <si>
    <t>03896</t>
  </si>
  <si>
    <t xml:space="preserve">LIDIA ANTONIA LUCIANO LIZ </t>
  </si>
  <si>
    <t>SABANA GRANDE DE BATEY I</t>
  </si>
  <si>
    <t>SABANA G LIDIA ANTONIA LUCIANO LIZ - SABANA GRANDE</t>
  </si>
  <si>
    <t>15442</t>
  </si>
  <si>
    <t>AQUILES TRINIDAD</t>
  </si>
  <si>
    <t>LA YAGÜITA  DE PASTOR</t>
  </si>
  <si>
    <t>AV. NUÑEZ DE CÁCERES, LA YAGUITA DE PASTOR</t>
  </si>
  <si>
    <t>14313</t>
  </si>
  <si>
    <t>YSABEL ROSALBA TORREZ R.</t>
  </si>
  <si>
    <t>LA BARRANQUITA</t>
  </si>
  <si>
    <t>03847</t>
  </si>
  <si>
    <t>MIGUEL ANGEL JIMENEZ</t>
  </si>
  <si>
    <t>C/ 4 # 6 MIGUEL ANGEL JIMENEZ</t>
  </si>
  <si>
    <t>16322</t>
  </si>
  <si>
    <t>POLITECNICO EN ARTES JULIO ALBERTO HERNANDEZ</t>
  </si>
  <si>
    <t>PASTOR ABAJO</t>
  </si>
  <si>
    <t>10718</t>
  </si>
  <si>
    <t>POLITECNICO PASTOR ABAJO</t>
  </si>
  <si>
    <t>YAGUITA DE PASTOR</t>
  </si>
  <si>
    <t>03832</t>
  </si>
  <si>
    <t xml:space="preserve">SALUSTINA BANS BATISTA </t>
  </si>
  <si>
    <t>AVE. NUÑEZ DE CACERES-PASTOR ABAJO</t>
  </si>
  <si>
    <t>15644</t>
  </si>
  <si>
    <t>VIDA NUEVA</t>
  </si>
  <si>
    <t>AVENIDA NUÑEZ DE CACERES</t>
  </si>
  <si>
    <t>08834</t>
  </si>
  <si>
    <t xml:space="preserve"> POLITECNICO PADRE ZEGRI</t>
  </si>
  <si>
    <t>15443</t>
  </si>
  <si>
    <t>PROF. JUAN EMILIO BOSCH GAVINO</t>
  </si>
  <si>
    <t>C/ ANTONIO GUZMAN FERNANDEZ , LA HERRADURA</t>
  </si>
  <si>
    <t>04195</t>
  </si>
  <si>
    <t>LA OTRA BANDA</t>
  </si>
  <si>
    <t>VILLA LI MERCEDES BATISTA</t>
  </si>
  <si>
    <t>15440</t>
  </si>
  <si>
    <t xml:space="preserve">FRANCISCO ALBERTO CAMAÑO DEÑO </t>
  </si>
  <si>
    <t>VILLA LIBERACION</t>
  </si>
  <si>
    <t>03834</t>
  </si>
  <si>
    <t>EXPERIMENTAL EMILIO PRUD HOMME</t>
  </si>
  <si>
    <t>16 DE AG EXPERIMENTAL EMILIO PRUD'HOMME</t>
  </si>
  <si>
    <t>08553</t>
  </si>
  <si>
    <t>LICEO ONESIMO JIMENEZ</t>
  </si>
  <si>
    <t>SANTOME  ONESIMO JIMENEZ</t>
  </si>
  <si>
    <t>15427</t>
  </si>
  <si>
    <t>ESCUELA CARDENAL SANCHA</t>
  </si>
  <si>
    <t>16 DE AG SANTA ANA</t>
  </si>
  <si>
    <t>03828</t>
  </si>
  <si>
    <t xml:space="preserve">FRANCISCO ARIAS </t>
  </si>
  <si>
    <t>Av. Francisco Augusto Lora</t>
  </si>
  <si>
    <t>03830</t>
  </si>
  <si>
    <t>TELESFORO REYNOSO</t>
  </si>
  <si>
    <t>PIMENTEL TELESFORO REYNOSO</t>
  </si>
  <si>
    <t>11150</t>
  </si>
  <si>
    <t>POLITECNICO  HERMANA JOSEFINA SERRANO</t>
  </si>
  <si>
    <t>03836</t>
  </si>
  <si>
    <t>REPUBLICA DE VENEZUELA</t>
  </si>
  <si>
    <t>BARTOLOM REPUBLICA DE VENEZUELA</t>
  </si>
  <si>
    <t>15662</t>
  </si>
  <si>
    <t>CENTRO EDUCATIVO MISERICORDIA Y VIDA (CEMIVIDA)</t>
  </si>
  <si>
    <t>CALLE 11 ESQUINA #2 URB. DON NICOLAS</t>
  </si>
  <si>
    <t>08562</t>
  </si>
  <si>
    <t>LICEO ULISES FRANCISCO ESPAILLAT (UFE)</t>
  </si>
  <si>
    <t>LOS JARDINES METROPOLITANOS</t>
  </si>
  <si>
    <t>PROL. SA ULISES FRANCISCO ESPAILLAT</t>
  </si>
  <si>
    <t>08526</t>
  </si>
  <si>
    <t>AVE. 27  MANUEL DE JESUS PEÑA Y REYNOSO</t>
  </si>
  <si>
    <t>03826</t>
  </si>
  <si>
    <t>NUESTRA SRA DE LAS MERCEDES</t>
  </si>
  <si>
    <t>AVE. EST FEMENINO NUESTRA SEÑORA DE LAS MERCEDES</t>
  </si>
  <si>
    <t>08498</t>
  </si>
  <si>
    <t>POLITECNICO FEMENINO NUESTRA SEÑORA DE LAS MERCEDES</t>
  </si>
  <si>
    <t>03837</t>
  </si>
  <si>
    <t>JOSE ARMANDO BERMUDEZ</t>
  </si>
  <si>
    <t>ENSANCHE BOLIVAR</t>
  </si>
  <si>
    <t>C/ 2 # 7 JOSE ARMANDO BERMUDEZ</t>
  </si>
  <si>
    <t>08913</t>
  </si>
  <si>
    <t>POLITECNICO ALTAGRACIA IGLESIAS DE LORA</t>
  </si>
  <si>
    <t>C/ ENRIQ POLITECNICO ALTAGRACIA IGLESIAS DE LORA</t>
  </si>
  <si>
    <t>16903</t>
  </si>
  <si>
    <t>19.4638</t>
  </si>
  <si>
    <t>03858</t>
  </si>
  <si>
    <t>ANGELITA SUAREZ (EL AGUACATE )</t>
  </si>
  <si>
    <t>0806 - SANTIAGO NORESTE</t>
  </si>
  <si>
    <t>EL AGUACATE DE JACAGUA</t>
  </si>
  <si>
    <t>AGUACATE ANGELITA SUAREZ (AGUACATE DE JACAGUA, EL)</t>
  </si>
  <si>
    <t>15433</t>
  </si>
  <si>
    <t>HERMANOS DIAZ MORENO</t>
  </si>
  <si>
    <t>GURABO ABAJO</t>
  </si>
  <si>
    <t>LA CHICHIGUA</t>
  </si>
  <si>
    <t>MM</t>
  </si>
  <si>
    <t>03878</t>
  </si>
  <si>
    <t>MARTINA MERCEDES ZOUAIN</t>
  </si>
  <si>
    <t>CHICHIGU MARTINA MERCEDES ZOUAIN</t>
  </si>
  <si>
    <t>11918</t>
  </si>
  <si>
    <t>LICEO MARTINA MERCEDES ZOUAIN LOS RIELES</t>
  </si>
  <si>
    <t>08640</t>
  </si>
  <si>
    <t>POLITECNICO MARTINA MERCEDES ZOUAIN</t>
  </si>
  <si>
    <t>04113</t>
  </si>
  <si>
    <t>LA  AUYAMA</t>
  </si>
  <si>
    <t>PEDRO GARCÍA (D. M.)</t>
  </si>
  <si>
    <t>LA YALLITA</t>
  </si>
  <si>
    <t>YAYITAS, YAYITAS,  LAS</t>
  </si>
  <si>
    <t>02756</t>
  </si>
  <si>
    <t xml:space="preserve">BELGICA ALTAGRACIA REYNOSO </t>
  </si>
  <si>
    <t>PIEDRAS AZULES ABAJO</t>
  </si>
  <si>
    <t>TINAJITA BELGICA ALTAGRACIA REYNOSO PROF. (TINAJITA, LA)</t>
  </si>
  <si>
    <t>04116</t>
  </si>
  <si>
    <t>LUZ MARIA SANCHEZ  (EL PIÑON)</t>
  </si>
  <si>
    <t>EL PIÑÓN</t>
  </si>
  <si>
    <t>PIÑON, E LUZ MARIA SANCHEZ PROF. (PIÑON, EL)</t>
  </si>
  <si>
    <t>03920</t>
  </si>
  <si>
    <t>EL ARROYO</t>
  </si>
  <si>
    <t>PALO QUEMADO</t>
  </si>
  <si>
    <t>ARROYO,  ARROYO, EL</t>
  </si>
  <si>
    <t>08659</t>
  </si>
  <si>
    <t>RAFAEL BIENVENIDO BETANCES</t>
  </si>
  <si>
    <t>03914</t>
  </si>
  <si>
    <t>ESC. LOS HIGOS</t>
  </si>
  <si>
    <t>LOS HIGOS</t>
  </si>
  <si>
    <t>HIGOS, L HIGOS, LOS</t>
  </si>
  <si>
    <t>08732</t>
  </si>
  <si>
    <t>JOSE ANTONIO PAULINO</t>
  </si>
  <si>
    <t>PEDRO GARCÍA (ZONA URBANA)</t>
  </si>
  <si>
    <t>PEDRO GA JOSE ANTONIO PAULINO (FORMACION INTEGRAL)</t>
  </si>
  <si>
    <t>04110</t>
  </si>
  <si>
    <t>LUISA CRISTIAN</t>
  </si>
  <si>
    <t>PEDRO GA LUISA CRISTIAN</t>
  </si>
  <si>
    <t>03850</t>
  </si>
  <si>
    <t>ESCUELA SANTIAGO GUZMAN ESPAILLAT</t>
  </si>
  <si>
    <t>LOS CERROS DE GURABO</t>
  </si>
  <si>
    <t>AVE. 27  SANTIAGO GUZMAN ESPAILLAT</t>
  </si>
  <si>
    <t>15445</t>
  </si>
  <si>
    <t>LICEO PROF. ANA GLORIA DE LA CRUZ DE  ESTRELLA</t>
  </si>
  <si>
    <t>C/ JUAN B. PEREZ</t>
  </si>
  <si>
    <t>03846</t>
  </si>
  <si>
    <t xml:space="preserve">TEOFILO DE JESUS GARCIA </t>
  </si>
  <si>
    <t>HOYA DEL CAIMITO</t>
  </si>
  <si>
    <t>PROL. AV TEOFILO DE JESUS GARCIA HERNANDEZ - HOYA DEL CAIMI</t>
  </si>
  <si>
    <t>03879</t>
  </si>
  <si>
    <t>FELICIA HERNANDEZ</t>
  </si>
  <si>
    <t>LUPERON  FELICIA HERNANDEZ</t>
  </si>
  <si>
    <t>04163</t>
  </si>
  <si>
    <t>MINERVA MIRABAL</t>
  </si>
  <si>
    <t>PROLONGACIÓN CALLE 20 GURABO</t>
  </si>
  <si>
    <t>03921</t>
  </si>
  <si>
    <t xml:space="preserve">ISABEL DIAZ </t>
  </si>
  <si>
    <t>BUENA VI ISABEL DIAZ DE MEJIA (MAMA BELICA)</t>
  </si>
  <si>
    <t>04115</t>
  </si>
  <si>
    <t>BENITO MARTINEZ</t>
  </si>
  <si>
    <t>BENITO M BENITO MARTINEZ</t>
  </si>
  <si>
    <t>04118</t>
  </si>
  <si>
    <t>RINCONES, LOS. cerrado por baja matricula en fecha 04-06-04</t>
  </si>
  <si>
    <t>03931</t>
  </si>
  <si>
    <t>CLARIDILIA CEPIN</t>
  </si>
  <si>
    <t>0807 - VILLA BISONO (NAVARRETE)</t>
  </si>
  <si>
    <t>BISONÓ (ZONA URBANA)</t>
  </si>
  <si>
    <t>BISONÓ</t>
  </si>
  <si>
    <t>JALISCO</t>
  </si>
  <si>
    <t>C/ 2DA S CLARIDILIA CEPIN</t>
  </si>
  <si>
    <t>14497</t>
  </si>
  <si>
    <t xml:space="preserve">CEFERINO A CABRERA GENAO </t>
  </si>
  <si>
    <t>C/ GENER ACADEMIA DE BELLEZA BELKIS</t>
  </si>
  <si>
    <t>04926</t>
  </si>
  <si>
    <t>LOMA DE PERRO</t>
  </si>
  <si>
    <t>NAVARRETE</t>
  </si>
  <si>
    <t>10509</t>
  </si>
  <si>
    <t>27 DE FEBRERO</t>
  </si>
  <si>
    <t>15456</t>
  </si>
  <si>
    <t>PLINIO RAFAEL TAVERAS INOA</t>
  </si>
  <si>
    <t>C/ EUGENIO  LITHGOW</t>
  </si>
  <si>
    <t>03928</t>
  </si>
  <si>
    <t>JOSE MA.  IMBERT</t>
  </si>
  <si>
    <t>MEJÍA ARRIBA</t>
  </si>
  <si>
    <t>SANTIAGO JOSE MARIA IMBERT</t>
  </si>
  <si>
    <t>04929</t>
  </si>
  <si>
    <t xml:space="preserve">RAFAEL ANTONIO BARRANCO </t>
  </si>
  <si>
    <t>LA ESCUELA O EL CALLEJÓN DE LA TOMA</t>
  </si>
  <si>
    <t>C/ PRINC RAFAEL ANTONIO BARRANCO DE PEÑA PROF.</t>
  </si>
  <si>
    <t>14530</t>
  </si>
  <si>
    <t>MANUEL AURELIO TAVARES JUSTO</t>
  </si>
  <si>
    <t>MANOLO TAVÁREZ JUSTO</t>
  </si>
  <si>
    <t>04170</t>
  </si>
  <si>
    <t xml:space="preserve">ROSA MARINA RAPOSO </t>
  </si>
  <si>
    <t>CAÑADA BONITA</t>
  </si>
  <si>
    <t>VIEJO CA  ROSA MARINA RAPOSO - VIEJO CARRIL</t>
  </si>
  <si>
    <t>13528</t>
  </si>
  <si>
    <t>LAURA GARCIA</t>
  </si>
  <si>
    <t>LA ESTACIÓN</t>
  </si>
  <si>
    <t>03933</t>
  </si>
  <si>
    <t>GUANABÁNO DEL LIMÓN</t>
  </si>
  <si>
    <t>03932</t>
  </si>
  <si>
    <t xml:space="preserve">CRUZ CORTES CRUZ </t>
  </si>
  <si>
    <t>CAÑADA B CRUZ CORTES CRUZ - CAÑADA BONITA</t>
  </si>
  <si>
    <t>08671</t>
  </si>
  <si>
    <t>TV CENTRO CRUZ CORTE CRUZ</t>
  </si>
  <si>
    <t>03935</t>
  </si>
  <si>
    <t xml:space="preserve">HILDA MERCEDES PARRA </t>
  </si>
  <si>
    <t>EL TÚNEL</t>
  </si>
  <si>
    <t>TUNEL, E HILDA MERCEDES PARRA RODRIGUEZ DE POLANCO - EL TUN</t>
  </si>
  <si>
    <t>13529</t>
  </si>
  <si>
    <t>03938</t>
  </si>
  <si>
    <t xml:space="preserve">ESTELA MERCEDES AZCONA </t>
  </si>
  <si>
    <t>LA VILLA NUEVA</t>
  </si>
  <si>
    <t>VILLA NU ESTELA MERCEDES AZCONA PROF- VILLA NUEVA</t>
  </si>
  <si>
    <t>03940</t>
  </si>
  <si>
    <t>MEJIA</t>
  </si>
  <si>
    <t>MEJÍA DE NAVARRETE</t>
  </si>
  <si>
    <t>LOS CANDELONES</t>
  </si>
  <si>
    <t>MEJIA    MEJIA</t>
  </si>
  <si>
    <t>03941</t>
  </si>
  <si>
    <t>PONTONCITO</t>
  </si>
  <si>
    <t>03991</t>
  </si>
  <si>
    <t>MAURICIA PERELLÓ ROCHET</t>
  </si>
  <si>
    <t>0808 - LICEY AL MEDIO</t>
  </si>
  <si>
    <t>CRUZ DE ISALGUEZ</t>
  </si>
  <si>
    <t>LICEY AL MEDIO</t>
  </si>
  <si>
    <t>MELLA S/ MAURICIA PERELLÓ ROCHET - LA CRUZ DE ISALGUEZ</t>
  </si>
  <si>
    <t>08745</t>
  </si>
  <si>
    <t xml:space="preserve">LICEO SEMINARIO SAN PIO X </t>
  </si>
  <si>
    <t>LA CRUZ DE MARÍA FRANCISCA</t>
  </si>
  <si>
    <t>LIMONAL ARRIBA</t>
  </si>
  <si>
    <t>CARRETER SAN PIO X  - SEMINARIO MENOR</t>
  </si>
  <si>
    <t>03994</t>
  </si>
  <si>
    <t>LIMONAL  LIMONAL ARRIBA</t>
  </si>
  <si>
    <t>03992</t>
  </si>
  <si>
    <t>UVERAL</t>
  </si>
  <si>
    <t>LAS PALOMAS  ARRIBA</t>
  </si>
  <si>
    <t>LAS PALOMAS (D. M.)</t>
  </si>
  <si>
    <t>UVERAL   UVERAL</t>
  </si>
  <si>
    <t>04149</t>
  </si>
  <si>
    <t>NELO MARTE</t>
  </si>
  <si>
    <t>LAS PALOMAS (ZONA URBANA)</t>
  </si>
  <si>
    <t>LAS PALOMAS O CENTRO DEL PUEBLO</t>
  </si>
  <si>
    <t>SABANETA NELO MARTE</t>
  </si>
  <si>
    <t>03993</t>
  </si>
  <si>
    <t>FIDEL JORGE SANCHEZ</t>
  </si>
  <si>
    <t>LAS PALOMAS ARRIBA</t>
  </si>
  <si>
    <t>PALOMA A FIDEL JORGE SANCHEZ</t>
  </si>
  <si>
    <t>04167</t>
  </si>
  <si>
    <t xml:space="preserve">MANUEL DE JESUS JORGE </t>
  </si>
  <si>
    <t>PALOMA A MANUEL DE JESUS JORGE FERNANDEZ - CASTILLO</t>
  </si>
  <si>
    <t>14476</t>
  </si>
  <si>
    <t>PROF. MERCEDES ANTONIA CASTILLO</t>
  </si>
  <si>
    <t>LAS PALOMAS ABAJO</t>
  </si>
  <si>
    <t>C/ LAS PALOMAS,  LICEY AL MEDIO</t>
  </si>
  <si>
    <t>03864</t>
  </si>
  <si>
    <t>LIMONAL ABAJO</t>
  </si>
  <si>
    <t>LIMONAL</t>
  </si>
  <si>
    <t>LIMONAL  LIMONAL ABAJO</t>
  </si>
  <si>
    <t>13239</t>
  </si>
  <si>
    <t>HOGAR NUEVA ESPERANZA</t>
  </si>
  <si>
    <t>LOS COLELOS</t>
  </si>
  <si>
    <t>08782</t>
  </si>
  <si>
    <t>LICEO PROF MILAGROS CELESTE ARIAS</t>
  </si>
  <si>
    <t>LICEY ABAJO</t>
  </si>
  <si>
    <t>C/ PRINCIPAL LAS PALOMAS</t>
  </si>
  <si>
    <t>03986</t>
  </si>
  <si>
    <t>ESC. FLOR DEL CAMPO</t>
  </si>
  <si>
    <t>LICEY AL MEDIO (ZONA URBANA)</t>
  </si>
  <si>
    <t>VILLA ALBA</t>
  </si>
  <si>
    <t>CALLE ME FLOR DEL CAMPO</t>
  </si>
  <si>
    <t>03985</t>
  </si>
  <si>
    <t>BLANCA MASCARO</t>
  </si>
  <si>
    <t>DUARTE # BLANCA MASCARO</t>
  </si>
  <si>
    <t>08686</t>
  </si>
  <si>
    <t>POLITECNICO PROF. MERCEDES PEÑA</t>
  </si>
  <si>
    <t>PEÑA Y R MERCEDES PEÑA</t>
  </si>
  <si>
    <t>15599</t>
  </si>
  <si>
    <t>PROF.  RAMON LOPEZ</t>
  </si>
  <si>
    <t>03990</t>
  </si>
  <si>
    <t xml:space="preserve">LUIS NAPOLEON NUÑEZ MOLINA </t>
  </si>
  <si>
    <t>CARRETER LUIS NAPOLEON NUÑEZ MOLINA - ANEXA</t>
  </si>
  <si>
    <t>03987</t>
  </si>
  <si>
    <t xml:space="preserve"> LA CRUZ DE MARIA FRANCISCA</t>
  </si>
  <si>
    <t>LICEY ARRIBA</t>
  </si>
  <si>
    <t>JUAN GOI CRUZ DE MARIA FRANCISCA, LA</t>
  </si>
  <si>
    <t>03989</t>
  </si>
  <si>
    <t>MONTE ADENTRO ARRIBA</t>
  </si>
  <si>
    <t>MONTE AD MONTE ADENTRO ARRIBA</t>
  </si>
  <si>
    <t>03988</t>
  </si>
  <si>
    <t xml:space="preserve">ELENA AMADIZ </t>
  </si>
  <si>
    <t>LICEY AR ELENA AMADIZ - LICEY ARRIBA</t>
  </si>
  <si>
    <t>04171</t>
  </si>
  <si>
    <t>BOTONCILLO</t>
  </si>
  <si>
    <t>BOTONCIL BOTONCILLO</t>
  </si>
  <si>
    <t>04072</t>
  </si>
  <si>
    <t xml:space="preserve">EUGENIO ANTONIO VENTURA PICHARDO </t>
  </si>
  <si>
    <t>0809 - TAMBORIL</t>
  </si>
  <si>
    <t>BOCA DE MAIZAL</t>
  </si>
  <si>
    <t>TAMBORIL</t>
  </si>
  <si>
    <t>30 DE MA EUGENIO ANTONIO VENTURA PICHARDO - HAINA</t>
  </si>
  <si>
    <t>04086</t>
  </si>
  <si>
    <t>GUAZUMAL GUAZUMAL ABAJO</t>
  </si>
  <si>
    <t>04074</t>
  </si>
  <si>
    <t>BOCA DE  BOCA DE MAIZAL</t>
  </si>
  <si>
    <t>04071</t>
  </si>
  <si>
    <t xml:space="preserve">ANTONIO CESPEDES ROJAS </t>
  </si>
  <si>
    <t>OJO DE A ANTONIO CESPEDES ROJAS (OJO DE AGUA)</t>
  </si>
  <si>
    <t>03995</t>
  </si>
  <si>
    <t>JUAN ANTONIO ALIX</t>
  </si>
  <si>
    <t>CANCA ABAJO</t>
  </si>
  <si>
    <t>CANCA LA PIEDRA (D. M.)</t>
  </si>
  <si>
    <t>JUAN ANT JUAN ANTONIO ALIX</t>
  </si>
  <si>
    <t>04075</t>
  </si>
  <si>
    <t xml:space="preserve">LUZ MARIA LOPEZ </t>
  </si>
  <si>
    <t>CANCA LA PIEDRA (ZONA URBANA)</t>
  </si>
  <si>
    <t>CANCA AB LUZ MARIA LOPEZ PROF. - CANCA ABAJO</t>
  </si>
  <si>
    <t>04156</t>
  </si>
  <si>
    <t>LEONTE NUÑEZ</t>
  </si>
  <si>
    <t>CANCA LAS AROMAS</t>
  </si>
  <si>
    <t>AROMAS,  LEONTE NUÑEZ - CANCA LAS AROMAS</t>
  </si>
  <si>
    <t>04077</t>
  </si>
  <si>
    <t xml:space="preserve">MARIA PETRONILA RODRIGUEZ </t>
  </si>
  <si>
    <t>CANCA LA PIEDRA</t>
  </si>
  <si>
    <t>CANCA LA MARIA PETRONILA RODRIGUEZ (CANCA LA PIEDRA)</t>
  </si>
  <si>
    <t>04148</t>
  </si>
  <si>
    <t xml:space="preserve">GUSTAVO MANUEL INOA FERNANDEZ </t>
  </si>
  <si>
    <t>CANCA ARRIBA</t>
  </si>
  <si>
    <t>CANCA AR GUSTAVO MANUEL INOA FERNANDEZ - CANCA ARRIBA</t>
  </si>
  <si>
    <t>04076</t>
  </si>
  <si>
    <t>MARIA ALTAGRACIA HENRIQUEZ</t>
  </si>
  <si>
    <t>CANCA AR MARIA ALTAGRACIA HENRIQUEZ (CANCA ARRIBA)</t>
  </si>
  <si>
    <t>04073</t>
  </si>
  <si>
    <t>SOL MARIA DE LA CRUZ</t>
  </si>
  <si>
    <t>NIGUA</t>
  </si>
  <si>
    <t>NIGUA    NIGUA</t>
  </si>
  <si>
    <t>08723</t>
  </si>
  <si>
    <t>TV CENTRO CARLOS DIAZ</t>
  </si>
  <si>
    <t>CARLOS DÍAZ</t>
  </si>
  <si>
    <t>PALMA PICADA DE CARLOS DÍAZ</t>
  </si>
  <si>
    <t>carlos dias</t>
  </si>
  <si>
    <t>04081</t>
  </si>
  <si>
    <t>CARLOS DIAZ</t>
  </si>
  <si>
    <t>AV. 27 DE FEBRERO</t>
  </si>
  <si>
    <t>04080</t>
  </si>
  <si>
    <t>RAMON ALBERTO HENRIQUEZ</t>
  </si>
  <si>
    <t>SEBORUCO</t>
  </si>
  <si>
    <t>SEBORUCO CEBORUCO</t>
  </si>
  <si>
    <t>04083</t>
  </si>
  <si>
    <t>ARROYO DEL TORO</t>
  </si>
  <si>
    <t>ARROYO D ARROYO DEL TORO</t>
  </si>
  <si>
    <t>04087</t>
  </si>
  <si>
    <t>GUAZUMAL LICEY</t>
  </si>
  <si>
    <t>GUAZUMAL ARRIBA</t>
  </si>
  <si>
    <t>GUAZUMAL LICEY (GUAZUMAL ABAJO)</t>
  </si>
  <si>
    <t>GUAZUMAL GUAZUMAL LICEY</t>
  </si>
  <si>
    <t>04078</t>
  </si>
  <si>
    <t xml:space="preserve">JUAN ANTONIO ACOSTA </t>
  </si>
  <si>
    <t>AMACEYES ABAJO (LA PEÑA)</t>
  </si>
  <si>
    <t>AMACEYES JUAN ANTONIO ACOSTA (AMACEYES ABAJO)</t>
  </si>
  <si>
    <t>04079</t>
  </si>
  <si>
    <t>ESCUELA AMACEYES ARRIBA</t>
  </si>
  <si>
    <t>AMACEYES ARRIBA (GUATEMALA)</t>
  </si>
  <si>
    <t>AMACEYES AMACEYES ARRIBA</t>
  </si>
  <si>
    <t>08722</t>
  </si>
  <si>
    <t>AMACEYES ARRIBA</t>
  </si>
  <si>
    <t>04090</t>
  </si>
  <si>
    <t xml:space="preserve">AGUSTINA MERCEDES DIAZ RAMOS </t>
  </si>
  <si>
    <t>PONTEZUELA</t>
  </si>
  <si>
    <t>DON PEDR AGUSTINA MERCEDES DIAZ RAMOS -DON PEDRO</t>
  </si>
  <si>
    <t>08724</t>
  </si>
  <si>
    <t>MARCELINA EMILIA MUNOZ COLON</t>
  </si>
  <si>
    <t>PONTEZUE PONTEZUELA</t>
  </si>
  <si>
    <t>03881</t>
  </si>
  <si>
    <t xml:space="preserve">ALTAGRACIA MERCEDES VERAS </t>
  </si>
  <si>
    <t>PONTEZUELA ARRIBA</t>
  </si>
  <si>
    <t>PONTEZUE ALTAGRACIA MERCEDES VERAS ROSARIO - SABANA GRANDE</t>
  </si>
  <si>
    <t>04181</t>
  </si>
  <si>
    <t xml:space="preserve"> INOCENCIA MERCEDES CABRERA</t>
  </si>
  <si>
    <t>TAMBORIL (ZONA URBANA)</t>
  </si>
  <si>
    <t>VALENTÍN</t>
  </si>
  <si>
    <t>CARR. DON PEDRO, Entrada, Jancel  Lopez</t>
  </si>
  <si>
    <t>04069</t>
  </si>
  <si>
    <t>SERGIO A. HERNANDEZ</t>
  </si>
  <si>
    <t>HICO MARTÍNEZ</t>
  </si>
  <si>
    <t>AVE. ALT</t>
  </si>
  <si>
    <t>04091</t>
  </si>
  <si>
    <t>ANGELA MARTINEZ</t>
  </si>
  <si>
    <t>LICO MAR ANGELA MARTINEZ - LOS MARTINEZ</t>
  </si>
  <si>
    <t>14399</t>
  </si>
  <si>
    <t>FREDESVINDA HALLS</t>
  </si>
  <si>
    <t>THOMÁS FRANCO, TAMBORIL</t>
  </si>
  <si>
    <t>14402</t>
  </si>
  <si>
    <t>CESAR HERMOGENES VAZQUEZ GRULLON</t>
  </si>
  <si>
    <t>AVE. 27  TAMBORIL</t>
  </si>
  <si>
    <t>08717</t>
  </si>
  <si>
    <t>LICEO BRAULIO PAULINO</t>
  </si>
  <si>
    <t>AVE. ALT BRAULIO PAULINO</t>
  </si>
  <si>
    <t>14400</t>
  </si>
  <si>
    <t>LICEO  TAMBORIL I</t>
  </si>
  <si>
    <t>04070</t>
  </si>
  <si>
    <t xml:space="preserve">RAMON CRISTOBAL PEÑA </t>
  </si>
  <si>
    <t>LOS POLANCO</t>
  </si>
  <si>
    <t>08718</t>
  </si>
  <si>
    <t>EUGENIO  DE JESUS MARCANO</t>
  </si>
  <si>
    <t>04082</t>
  </si>
  <si>
    <t>DOMINGA ANTONIA FABIAN</t>
  </si>
  <si>
    <t>CARLOS D DOMINGA ANTONIA FABIAN - BARRIO CARLOS DIAZ</t>
  </si>
  <si>
    <t>04095</t>
  </si>
  <si>
    <t>0810 - VILLA GONZALEZ</t>
  </si>
  <si>
    <t>EL LIMÓN (ZONA URBANA)</t>
  </si>
  <si>
    <t>EL LIMÓN (D. M.)</t>
  </si>
  <si>
    <t>LIMON, E JUAN PABLO DUARTE</t>
  </si>
  <si>
    <t>04094</t>
  </si>
  <si>
    <t xml:space="preserve">CRISTINA DEL CARMEN REYES </t>
  </si>
  <si>
    <t>LA SABANA</t>
  </si>
  <si>
    <t>SABANA,  CRISTINA DEL CARMEN REYES - LA SABANA</t>
  </si>
  <si>
    <t>08730</t>
  </si>
  <si>
    <t>LICEO PROFESORA ERCILIA PEPIN ESTRELLA</t>
  </si>
  <si>
    <t>LIMON, E ERCILIA PEPIN</t>
  </si>
  <si>
    <t>04098</t>
  </si>
  <si>
    <t>PEDRO ANTONIO ESTRELLA</t>
  </si>
  <si>
    <t>LAS LAVAS</t>
  </si>
  <si>
    <t>VILLA GONZÁLEZ</t>
  </si>
  <si>
    <t>LAVAS, L PEDRO ANTONIO ESTRELLA</t>
  </si>
  <si>
    <t>04102</t>
  </si>
  <si>
    <t>MACORÍS DEL LIMÓN</t>
  </si>
  <si>
    <t>MACORÍS</t>
  </si>
  <si>
    <t>MACORIS  MACORIS DEL LIMON</t>
  </si>
  <si>
    <t>14403</t>
  </si>
  <si>
    <t>LICEO PALMAR ABAJO</t>
  </si>
  <si>
    <t>ALTO DE  ALTO DE LOS MATES</t>
  </si>
  <si>
    <t>04104</t>
  </si>
  <si>
    <t xml:space="preserve">JOSEFA DEL CARMEN TORIBIO </t>
  </si>
  <si>
    <t>PALMAR A JOSEFA DEL CARMEN TORIBIO DE RODRIGUEZ - PALMAR AB</t>
  </si>
  <si>
    <t>04099</t>
  </si>
  <si>
    <t>ERCILIA PEPIN PALMAREJO</t>
  </si>
  <si>
    <t>ANTIGUA  ERCILIA PEPIN</t>
  </si>
  <si>
    <t>14317</t>
  </si>
  <si>
    <t xml:space="preserve">LICEO  PROF APOLINAR TORIBIO </t>
  </si>
  <si>
    <t>PALMAR ARRIBA (ZONA URBANA)</t>
  </si>
  <si>
    <t>PALMAR ARRIBA (D. M.)</t>
  </si>
  <si>
    <t>PALMAR ARRIBA</t>
  </si>
  <si>
    <t>CARR. JUAN DOMINGUEZ</t>
  </si>
  <si>
    <t>14405</t>
  </si>
  <si>
    <t>FRANCISCA AURELIA INFANTES</t>
  </si>
  <si>
    <t>CARR. EL PALMAR</t>
  </si>
  <si>
    <t>04100</t>
  </si>
  <si>
    <t xml:space="preserve">CELESTINA PATRIA GRULLON </t>
  </si>
  <si>
    <t>QUINIGUA</t>
  </si>
  <si>
    <t>BANEGAS</t>
  </si>
  <si>
    <t>BANEGAS  CELESTINA PATRIA GRULLON FRANCO - BANEGAS</t>
  </si>
  <si>
    <t>08729</t>
  </si>
  <si>
    <t xml:space="preserve"> MILAGROS HERNANDEZ</t>
  </si>
  <si>
    <t>VILLA GONZÁLEZ (ZONA URBANA)</t>
  </si>
  <si>
    <t>MANUELIC MILAGROS HERNANDEZ</t>
  </si>
  <si>
    <t>04092</t>
  </si>
  <si>
    <t>FERNANDO VALERIO</t>
  </si>
  <si>
    <t>FERNANDO FERNANDO VALERIO</t>
  </si>
  <si>
    <t>14404</t>
  </si>
  <si>
    <t>LICEO PROF. JUSTINO RAFAEL DIAZ DIAZ</t>
  </si>
  <si>
    <t>VILLA GONZALEZ</t>
  </si>
  <si>
    <t>16389</t>
  </si>
  <si>
    <t>PROF. ANA CONSUELO GUZMAN</t>
  </si>
  <si>
    <t>AV. JOSÉ MANUEL PEÑA</t>
  </si>
  <si>
    <t>14407</t>
  </si>
  <si>
    <t>POLITECNICO LISANDRA E GERMOSEN FONDEUR</t>
  </si>
  <si>
    <t>AV. JOSE MANUEL PEÑA</t>
  </si>
  <si>
    <t>04296</t>
  </si>
  <si>
    <t>BATEY LAGUNETA</t>
  </si>
  <si>
    <t>09 - MAO</t>
  </si>
  <si>
    <t>0901 - MAO</t>
  </si>
  <si>
    <t>MAO</t>
  </si>
  <si>
    <t>VALVERDE</t>
  </si>
  <si>
    <t>AMINA</t>
  </si>
  <si>
    <t>AMINA (D. M.)</t>
  </si>
  <si>
    <t>BATEY LA BATEY LAGUNETA</t>
  </si>
  <si>
    <t>04298</t>
  </si>
  <si>
    <t>BATEY  AMINA</t>
  </si>
  <si>
    <t>BATEY AM BATEY AMINA</t>
  </si>
  <si>
    <t>04309</t>
  </si>
  <si>
    <t>TIERRA FRIA AFUERA</t>
  </si>
  <si>
    <t>TIERRA FRÍA AFUERA</t>
  </si>
  <si>
    <t>CHICHIGU TIERRA FRIA AFUERA</t>
  </si>
  <si>
    <t>04295</t>
  </si>
  <si>
    <t>LAGUNETA</t>
  </si>
  <si>
    <t>LAGUNETA LAGUNETA</t>
  </si>
  <si>
    <t>15490</t>
  </si>
  <si>
    <t>BATEY AMINA</t>
  </si>
  <si>
    <t>10477</t>
  </si>
  <si>
    <t>04297</t>
  </si>
  <si>
    <t>AMINA (ZONA URBANA)</t>
  </si>
  <si>
    <t>C/ AMINA AMINA</t>
  </si>
  <si>
    <t>08968</t>
  </si>
  <si>
    <t>C/  11 D CESAR NICOLAS PENSON</t>
  </si>
  <si>
    <t>04320</t>
  </si>
  <si>
    <t>BAGUAZUMA</t>
  </si>
  <si>
    <t>BORUCO</t>
  </si>
  <si>
    <t>GUATAPANAL (D. M.)</t>
  </si>
  <si>
    <t>04307</t>
  </si>
  <si>
    <t>CARRETER BORUCO</t>
  </si>
  <si>
    <t>08971</t>
  </si>
  <si>
    <t>ORLANDO MARTINEZ</t>
  </si>
  <si>
    <t>GUATAPANAL (ZONA URBANA)</t>
  </si>
  <si>
    <t>GUATAPANAL</t>
  </si>
  <si>
    <t>04304</t>
  </si>
  <si>
    <t>GUATAPAN GUATAPANAL</t>
  </si>
  <si>
    <t>04313</t>
  </si>
  <si>
    <t>GURABO AFUERA</t>
  </si>
  <si>
    <t>JAIBÓN  (PUEBLO NUEVO) (D. M.)</t>
  </si>
  <si>
    <t>GURABO A GURABO AFUERA</t>
  </si>
  <si>
    <t>04310</t>
  </si>
  <si>
    <t>CAIDA, LA</t>
  </si>
  <si>
    <t>LA CAÍDA</t>
  </si>
  <si>
    <t>CAIDA, L CAIDA, LA</t>
  </si>
  <si>
    <t>15604</t>
  </si>
  <si>
    <t>RAMON EMILIO ESPINAL (DON TUTO) (JHON F. KENNEDY ESPEJO) (PUEBLO NUEVO)</t>
  </si>
  <si>
    <t>JAIBÓN (PUEBLO NUEVO) (ZONA URBANA)</t>
  </si>
  <si>
    <t>LAGUNA SALADA</t>
  </si>
  <si>
    <t>04305</t>
  </si>
  <si>
    <t>JINAMAGAO ARRIBA</t>
  </si>
  <si>
    <t>JINAMAGAO</t>
  </si>
  <si>
    <t>JINAMAGA JINAMAGAO ARRIBA</t>
  </si>
  <si>
    <t>04315</t>
  </si>
  <si>
    <t>04316</t>
  </si>
  <si>
    <t>NOROESTANA (MAO ADENTRO)</t>
  </si>
  <si>
    <t>GURABO ADENTRO</t>
  </si>
  <si>
    <t>MAO ADEN NOROESTANA (MAO ADENTRO)</t>
  </si>
  <si>
    <t>04364</t>
  </si>
  <si>
    <t>DR. JERONIMO GRACIANO DE LOS SANTOS - LA COMPUERTA</t>
  </si>
  <si>
    <t>MAO (ZONA URBANA)</t>
  </si>
  <si>
    <t>LA COMPUERTA</t>
  </si>
  <si>
    <t>BUENOS A JERONIMO GRACIANO DE LOS SANTOS DR.- LA COMPUERTA</t>
  </si>
  <si>
    <t>09005</t>
  </si>
  <si>
    <t>INSTITUTO DE ENSEÑANZA DE NIÑOS ESPECIALES</t>
  </si>
  <si>
    <t>DHIMAS D INSTITUTO DE ENSEÑANZA DE NIÑOS ESPECIALES</t>
  </si>
  <si>
    <t>04371</t>
  </si>
  <si>
    <t>MOTOCROSS</t>
  </si>
  <si>
    <t>MOTO CROSS</t>
  </si>
  <si>
    <t>C/ # 6,  MOTOCROSS</t>
  </si>
  <si>
    <t>04370</t>
  </si>
  <si>
    <t>LOS CAJUILES</t>
  </si>
  <si>
    <t>C/ JUAN  MARIA AUXILIADORA</t>
  </si>
  <si>
    <t>04376</t>
  </si>
  <si>
    <t>TIERRA SECA</t>
  </si>
  <si>
    <t>C/ J  B/ TIERRA SECA</t>
  </si>
  <si>
    <t>04286</t>
  </si>
  <si>
    <t>SIBILA</t>
  </si>
  <si>
    <t>DUARTE # SIBILA</t>
  </si>
  <si>
    <t>04288</t>
  </si>
  <si>
    <t>JUAN DE JESUS REYES (PROFESOR)</t>
  </si>
  <si>
    <t>BARRIO LA COMPUERTA</t>
  </si>
  <si>
    <t>04287</t>
  </si>
  <si>
    <t>CAYUCOS, LOS</t>
  </si>
  <si>
    <t>C/ 4 # 8 CAYUCOS, LOS</t>
  </si>
  <si>
    <t>08954</t>
  </si>
  <si>
    <t>JUAN DE JESUS REYES MATUTINO</t>
  </si>
  <si>
    <t>ABRAHAM  JUAN DE JESUS REYES (PROFESOR)</t>
  </si>
  <si>
    <t>04285</t>
  </si>
  <si>
    <t>PAUL P. HARRIS</t>
  </si>
  <si>
    <t>FELIX BO PAUL P. HARRIS</t>
  </si>
  <si>
    <t>08956</t>
  </si>
  <si>
    <t>LICEO PORFIRIO GUTIERREZ</t>
  </si>
  <si>
    <t>TOÑO BREA, ESQ. LUIS SEGURA</t>
  </si>
  <si>
    <t>04294</t>
  </si>
  <si>
    <t>GRACIELA REYES TINEO</t>
  </si>
  <si>
    <t>RESTAURA GRACIELA REYES TINEO</t>
  </si>
  <si>
    <t>04289</t>
  </si>
  <si>
    <t>JUAN ISIDRO PEREZ</t>
  </si>
  <si>
    <t>MAXIMO C JUAN ISIDRO PEREZ (PROFESOR)</t>
  </si>
  <si>
    <t>14422</t>
  </si>
  <si>
    <t>JUAN PABLO DUARTE (BOCA DE MAO II)</t>
  </si>
  <si>
    <t>Av. Olimpica</t>
  </si>
  <si>
    <t>08964</t>
  </si>
  <si>
    <t>SANTA TERESITA</t>
  </si>
  <si>
    <t>04290</t>
  </si>
  <si>
    <t>GENERAL BENITO MONCION</t>
  </si>
  <si>
    <t>MILITAR</t>
  </si>
  <si>
    <t>AVE. DES GENERAL BENITO MONCION</t>
  </si>
  <si>
    <t>04299</t>
  </si>
  <si>
    <t>YERBA DE GUINEA</t>
  </si>
  <si>
    <t>CARR. AMINA GUATAPANAL</t>
  </si>
  <si>
    <t>09003</t>
  </si>
  <si>
    <t>INSTITUTO POLITECNICO NOROESTE</t>
  </si>
  <si>
    <t>04314</t>
  </si>
  <si>
    <t>MELVIN JONE (CAMINOS VECINALES)</t>
  </si>
  <si>
    <t>LOS RESTAURADORES</t>
  </si>
  <si>
    <t>Barrio Los Restauradores</t>
  </si>
  <si>
    <t>08950</t>
  </si>
  <si>
    <t>PADRE LUIS VARIARA</t>
  </si>
  <si>
    <t>C/ HUMBE PADRE LUIS VARIARA</t>
  </si>
  <si>
    <t>13502</t>
  </si>
  <si>
    <t>DESIDERIO ARIAS</t>
  </si>
  <si>
    <t>SECTOR DESIDERIO ARIAS</t>
  </si>
  <si>
    <t>08958</t>
  </si>
  <si>
    <t>POLITECNICO SAGRADO CORAZON DE JESUS</t>
  </si>
  <si>
    <t>HATICO</t>
  </si>
  <si>
    <t>ETANISLA SAGRADO CORAZON DE JESUS</t>
  </si>
  <si>
    <t>10172</t>
  </si>
  <si>
    <t>SAGRADO CORAZON DE JESUS</t>
  </si>
  <si>
    <t>04292</t>
  </si>
  <si>
    <t>BATEY HATICO</t>
  </si>
  <si>
    <t>08967</t>
  </si>
  <si>
    <t>LEONIDAS RICARDO ROMAN</t>
  </si>
  <si>
    <t>PADRE FC CAPACITACION LABORAL FIDELINA REYES</t>
  </si>
  <si>
    <t>04293</t>
  </si>
  <si>
    <t>DOLORES VIUDA BOGAERT</t>
  </si>
  <si>
    <t>RECIDENC DOLORES VIUDA BOGAERT</t>
  </si>
  <si>
    <t>04318</t>
  </si>
  <si>
    <t>HUNDIDERA</t>
  </si>
  <si>
    <t>POTRERO</t>
  </si>
  <si>
    <t>04317</t>
  </si>
  <si>
    <t>POTRERO  POTRERO</t>
  </si>
  <si>
    <t>04312</t>
  </si>
  <si>
    <t>YAGUA, LA</t>
  </si>
  <si>
    <t>PRESTILES</t>
  </si>
  <si>
    <t>LA YAGUA (LA JAGUA)</t>
  </si>
  <si>
    <t>04311</t>
  </si>
  <si>
    <t>JHON FITZGERALD KENNEDY</t>
  </si>
  <si>
    <t>SAN VALE JHON FITZGERALD KENNEDY</t>
  </si>
  <si>
    <t>08972</t>
  </si>
  <si>
    <t>DR. JOSE FCO. PEÑA GOMEZ</t>
  </si>
  <si>
    <t>AVE. IND JOSE FRANCISCO PEÑA GOMEZ, DR.</t>
  </si>
  <si>
    <t>04357</t>
  </si>
  <si>
    <t>0902 - ESPERANZA</t>
  </si>
  <si>
    <t>BOCA DE MAO</t>
  </si>
  <si>
    <t>BOCA DE MAO (D. M.)</t>
  </si>
  <si>
    <t>EL PUENTE DE LAGUNA SALADA</t>
  </si>
  <si>
    <t>PUENTE,  PUENTE, EL</t>
  </si>
  <si>
    <t>04344</t>
  </si>
  <si>
    <t>FRANCISCO DEL ROSARIO SANCHEZ (BOCA DE MAO)</t>
  </si>
  <si>
    <t>BOCA DE MAO (ZONA URBANA)</t>
  </si>
  <si>
    <t>04332</t>
  </si>
  <si>
    <t>BATEY LIBERTAD</t>
  </si>
  <si>
    <t>MAIZAL (D. M.)</t>
  </si>
  <si>
    <t>CARRET.  BATEY LIBERTAD</t>
  </si>
  <si>
    <t>04330</t>
  </si>
  <si>
    <t>OJOS DE AGUA</t>
  </si>
  <si>
    <t>OJOS DE  OJO DE AGUA</t>
  </si>
  <si>
    <t>04333</t>
  </si>
  <si>
    <t>LA CALLE DAMAJAGUA</t>
  </si>
  <si>
    <t>08982</t>
  </si>
  <si>
    <t>LICEO FRANCISCO DEL ROSARIO SANCHEZ</t>
  </si>
  <si>
    <t>DAMAJAGUA, FRENTE A LA ESCUELA</t>
  </si>
  <si>
    <t>04327</t>
  </si>
  <si>
    <t>CRISTOBAL COLON</t>
  </si>
  <si>
    <t>ESPERANZA (ZONA URBANA)</t>
  </si>
  <si>
    <t>CRISTÓBAL COLÓN</t>
  </si>
  <si>
    <t>FEDERICO CRISTOBAL COLON</t>
  </si>
  <si>
    <t>15484</t>
  </si>
  <si>
    <t>MARIA LEAQUINA RODRIGUEZ</t>
  </si>
  <si>
    <t>BARRIO SAN JOSE</t>
  </si>
  <si>
    <t>04369</t>
  </si>
  <si>
    <t>SUR</t>
  </si>
  <si>
    <t>BARRIO S JUAN PABLO DUARTE</t>
  </si>
  <si>
    <t>08976</t>
  </si>
  <si>
    <t>GASPAR POLANCO</t>
  </si>
  <si>
    <t>04321</t>
  </si>
  <si>
    <t>PEDRO HENRIQUEZ UREÑA</t>
  </si>
  <si>
    <t>AVE. MAR</t>
  </si>
  <si>
    <t>04329</t>
  </si>
  <si>
    <t>PRIMERO DE MAYO</t>
  </si>
  <si>
    <t>JOSE RAM PRIMERO DE MAYO</t>
  </si>
  <si>
    <t>04322</t>
  </si>
  <si>
    <t>C/ COLON, DETRAS DEL DISTRITO</t>
  </si>
  <si>
    <t>04323</t>
  </si>
  <si>
    <t>YAGUITA, LA</t>
  </si>
  <si>
    <t>AVE. MAR YAGUITA, LA</t>
  </si>
  <si>
    <t>04328</t>
  </si>
  <si>
    <t>BUEN SAMARITANO, EL</t>
  </si>
  <si>
    <t>CARMEN T BUEN SAMARITANO, EL</t>
  </si>
  <si>
    <t>04324</t>
  </si>
  <si>
    <t>BATEY DUARTE</t>
  </si>
  <si>
    <t>INVI- CE BATEY DUARTE</t>
  </si>
  <si>
    <t>14320</t>
  </si>
  <si>
    <t>TEODORA ACOSTA SOSA</t>
  </si>
  <si>
    <t>15486</t>
  </si>
  <si>
    <t>PROF. ARTURO PEÑA TEJADA</t>
  </si>
  <si>
    <t>NORTE O RINCÓN</t>
  </si>
  <si>
    <t>C/ RIVERA DUARTE</t>
  </si>
  <si>
    <t>04326</t>
  </si>
  <si>
    <t>JUAN BOSCH</t>
  </si>
  <si>
    <t>JOSE NUÑ JUAN BOSCH</t>
  </si>
  <si>
    <t>04366</t>
  </si>
  <si>
    <t>ERCILIA PEPIN - LA FE</t>
  </si>
  <si>
    <t>LA FE</t>
  </si>
  <si>
    <t>BARRIO L ERCILIA PEPIN - LA FE</t>
  </si>
  <si>
    <t>04374</t>
  </si>
  <si>
    <t>JOSE NUÑ HERMANAS MIRABAL</t>
  </si>
  <si>
    <t>14321</t>
  </si>
  <si>
    <t>MARIA LUISA ABREU</t>
  </si>
  <si>
    <t>CARR. BOCA DE MAO</t>
  </si>
  <si>
    <t>08980</t>
  </si>
  <si>
    <t>MARIA PASCUAL</t>
  </si>
  <si>
    <t>esperanza</t>
  </si>
  <si>
    <t>04325</t>
  </si>
  <si>
    <t>BATEY I</t>
  </si>
  <si>
    <t>LOS PATITOS O MARÍA AUXILIADORA</t>
  </si>
  <si>
    <t>CARRETER BATEY I</t>
  </si>
  <si>
    <t>04380</t>
  </si>
  <si>
    <t>PARAISO, EL</t>
  </si>
  <si>
    <t>C/ 1RA.  PARAISO, EL</t>
  </si>
  <si>
    <t>04373</t>
  </si>
  <si>
    <t>BUENA ESPERANZA</t>
  </si>
  <si>
    <t>B/ BUENA BUENA ESPERANZA</t>
  </si>
  <si>
    <t>04377</t>
  </si>
  <si>
    <t>ELSA CABRERA, DOÑA</t>
  </si>
  <si>
    <t>MAO, ESP ELSA CABRERA</t>
  </si>
  <si>
    <t>08985</t>
  </si>
  <si>
    <t>CARRET.  MAIZAL</t>
  </si>
  <si>
    <t>04334</t>
  </si>
  <si>
    <t>JICOME ARRIBA</t>
  </si>
  <si>
    <t>JICOMÉ  (D. M.)</t>
  </si>
  <si>
    <t>JICOMÉ  ARRIBA  (RURAL)</t>
  </si>
  <si>
    <t>JICOME A JICOME ARRIBA</t>
  </si>
  <si>
    <t>04335</t>
  </si>
  <si>
    <t>JICOMÉ  ABAJO</t>
  </si>
  <si>
    <t>JICOME A SALOME UREÑA</t>
  </si>
  <si>
    <t>08983</t>
  </si>
  <si>
    <t>LICEO ENRIQUILLO</t>
  </si>
  <si>
    <t>JICOMÉ (ZONA URBANA)</t>
  </si>
  <si>
    <t>jicome</t>
  </si>
  <si>
    <t>04343</t>
  </si>
  <si>
    <t>BUEN HOMBRE</t>
  </si>
  <si>
    <t>LÍNEA A</t>
  </si>
  <si>
    <t>BUEN HOM BUEN HOMBRE</t>
  </si>
  <si>
    <t>04342</t>
  </si>
  <si>
    <t>MAIMON</t>
  </si>
  <si>
    <t>MAIMÓN</t>
  </si>
  <si>
    <t>MAIMON   MAIMON</t>
  </si>
  <si>
    <t>04341</t>
  </si>
  <si>
    <t>ESC. ELVIRA ALTAGRACIA CORNIEL NUÑEZ MAIZAL</t>
  </si>
  <si>
    <t>MAIZAL (ZONA URBANA)</t>
  </si>
  <si>
    <t>MAIZAL</t>
  </si>
  <si>
    <t>GREGORIO MAIZAL</t>
  </si>
  <si>
    <t>13383</t>
  </si>
  <si>
    <t>14386</t>
  </si>
  <si>
    <t>ESC. BASICA ESTONIS CUEVAS</t>
  </si>
  <si>
    <t>CARR. EL MAIZAL, ESPERANZA</t>
  </si>
  <si>
    <t>04346</t>
  </si>
  <si>
    <t>PEÑUELA ADENTRO</t>
  </si>
  <si>
    <t>PEÑUELA</t>
  </si>
  <si>
    <t>PENUELA ADENTRO</t>
  </si>
  <si>
    <t>PEÑUELA  PEÑUELA ADENTRO</t>
  </si>
  <si>
    <t>04345</t>
  </si>
  <si>
    <t>PEÑUELA AFUERA</t>
  </si>
  <si>
    <t>CARRET.  PEÑUELA AFUERA</t>
  </si>
  <si>
    <t>04347</t>
  </si>
  <si>
    <t>LOS CALLEJONES DE PEÑUELA</t>
  </si>
  <si>
    <t>04338</t>
  </si>
  <si>
    <t>CRUCE DE ESPERANZA</t>
  </si>
  <si>
    <t>SAGRARIO CRUCE DE ESPERANZA</t>
  </si>
  <si>
    <t>04239</t>
  </si>
  <si>
    <t>EL RODEO</t>
  </si>
  <si>
    <t>0903 - SAN IGNACIO DE SABANETA</t>
  </si>
  <si>
    <t>SANTIAGO RODRIGUEZ</t>
  </si>
  <si>
    <t>SAN IGNACIO DE SABANETA</t>
  </si>
  <si>
    <t>ARROYO B RODEO, EL</t>
  </si>
  <si>
    <t>04204</t>
  </si>
  <si>
    <t xml:space="preserve">REYES MARIA VARGAS ESTEVEZ </t>
  </si>
  <si>
    <t>04207</t>
  </si>
  <si>
    <t>JOSE VIRGILIO GUZMAN TEJADA - LA MAGUANA</t>
  </si>
  <si>
    <t>CLAVIJO</t>
  </si>
  <si>
    <t>LA MAGUANA</t>
  </si>
  <si>
    <t>MAGUANA, MAGUANA, LA</t>
  </si>
  <si>
    <t>04212</t>
  </si>
  <si>
    <t xml:space="preserve">PEDRO CELESTINO CABRERA PEÑA </t>
  </si>
  <si>
    <t>ESTANCIA VIEJA</t>
  </si>
  <si>
    <t>ESTANCIA ESTANCIA VIEJA</t>
  </si>
  <si>
    <t>04213</t>
  </si>
  <si>
    <t>LOS CERROS</t>
  </si>
  <si>
    <t>CERRO CHINO</t>
  </si>
  <si>
    <t>CERROS D CERROS, LOS</t>
  </si>
  <si>
    <t>04226</t>
  </si>
  <si>
    <t>ESCUELA BASICA LOS INGENITOS</t>
  </si>
  <si>
    <t>LOS INGENITOS</t>
  </si>
  <si>
    <t>INGENITO INGENITOS, LOS</t>
  </si>
  <si>
    <t>04227</t>
  </si>
  <si>
    <t>04225</t>
  </si>
  <si>
    <t>AMBROSIO ECHAVARRIA ALMONTE</t>
  </si>
  <si>
    <t>LOS CAIMONIES</t>
  </si>
  <si>
    <t>CAIMONIE CAIMONIES, LOS</t>
  </si>
  <si>
    <t>08935</t>
  </si>
  <si>
    <t>LICEO MARINO ALMONTE (TV LAS CAOBAS)</t>
  </si>
  <si>
    <t>04231</t>
  </si>
  <si>
    <t xml:space="preserve">CATALINA DE LEON </t>
  </si>
  <si>
    <t>LA TARANA</t>
  </si>
  <si>
    <t>04234</t>
  </si>
  <si>
    <t>RAMON EMILIO RODRIGUEZ TORRES</t>
  </si>
  <si>
    <t>LOS CERCADILLOS ARRIBA</t>
  </si>
  <si>
    <t>CERCADIL CERCADILLOS ARRIBA, LOS</t>
  </si>
  <si>
    <t>04232</t>
  </si>
  <si>
    <t xml:space="preserve">EDUARDO ESTEVEZ ESTEVEZ </t>
  </si>
  <si>
    <t>EL GUANAL</t>
  </si>
  <si>
    <t>GUANAL,  GUANAL, EL</t>
  </si>
  <si>
    <t>04233</t>
  </si>
  <si>
    <t>MIGUEL PAULINO BAEZ (PATA DE VACA)</t>
  </si>
  <si>
    <t>PATA DE VACA</t>
  </si>
  <si>
    <t>PATA DE  PATA DE VACA</t>
  </si>
  <si>
    <t>04237</t>
  </si>
  <si>
    <t>DOMINGO ANTONIO PERALTA SERRATA</t>
  </si>
  <si>
    <t>MATA DE JOBO</t>
  </si>
  <si>
    <t>ALTO DE CANA</t>
  </si>
  <si>
    <t>ALTO DE  ALTO DE CANA</t>
  </si>
  <si>
    <t>04236</t>
  </si>
  <si>
    <t xml:space="preserve">JOSE MANUEL LANTIGUA </t>
  </si>
  <si>
    <t>MATA DE  MATA DE JOBO</t>
  </si>
  <si>
    <t>04238</t>
  </si>
  <si>
    <t>NOEMI EVANGELISTA PEREZ (PUERTA DEL MULO)</t>
  </si>
  <si>
    <t>LA PUERTA DEL MULO</t>
  </si>
  <si>
    <t>LA PUERTA DEL PUERTA DEL MULO</t>
  </si>
  <si>
    <t>04241</t>
  </si>
  <si>
    <t>04242</t>
  </si>
  <si>
    <t xml:space="preserve">GENERAL GREGORIO LUPERON </t>
  </si>
  <si>
    <t>LA CABIRMITA</t>
  </si>
  <si>
    <t>CABIRMIT CABIRMITAS, LAS</t>
  </si>
  <si>
    <t>04243</t>
  </si>
  <si>
    <t>JOBOS, L JOBOS, LOS</t>
  </si>
  <si>
    <t>08937</t>
  </si>
  <si>
    <t>TV CENTRO LOS JOBOS</t>
  </si>
  <si>
    <t>04196</t>
  </si>
  <si>
    <t>ANA JOAQUINA HIDALGO</t>
  </si>
  <si>
    <t>SAN IGNACIO DE SABANETA (ZONA URBANA)</t>
  </si>
  <si>
    <t>CENTRO</t>
  </si>
  <si>
    <t>PROCERES ANA JOAQUINA HIDALGO</t>
  </si>
  <si>
    <t>04197</t>
  </si>
  <si>
    <t>JOSE MARIA SERRA</t>
  </si>
  <si>
    <t>LIBRADO  JOSE MARIA SERRA</t>
  </si>
  <si>
    <t>08929</t>
  </si>
  <si>
    <t>LICEO JORGE STERLING ECHAVARRIA</t>
  </si>
  <si>
    <t>AV. SANCHEZ</t>
  </si>
  <si>
    <t>08932</t>
  </si>
  <si>
    <t>LIBRADO EUGENIO BELLIARD</t>
  </si>
  <si>
    <t>NORTE</t>
  </si>
  <si>
    <t>LIBRADO  LIBRADO EUGENIO BELLIARD</t>
  </si>
  <si>
    <t>04198</t>
  </si>
  <si>
    <t>NERY DAVID ECHAVARRIA</t>
  </si>
  <si>
    <t>04253</t>
  </si>
  <si>
    <t xml:space="preserve">ESCUELA CLARA LUZ LORA </t>
  </si>
  <si>
    <t>LOS TOMINES</t>
  </si>
  <si>
    <t>AVE. PRO CLARA LUZ LORA PROF. - LOS TOMINES</t>
  </si>
  <si>
    <t>04252</t>
  </si>
  <si>
    <t xml:space="preserve">ISIDRO CONTRERAS DILONE </t>
  </si>
  <si>
    <t>CAJUILES CAJUILES, LOS</t>
  </si>
  <si>
    <t>04250</t>
  </si>
  <si>
    <t>04249</t>
  </si>
  <si>
    <t xml:space="preserve">FRANCISCO ANTONIO RODRIGUEZ </t>
  </si>
  <si>
    <t>EL RINCÓN</t>
  </si>
  <si>
    <t>RINCON,  RINCON, EL</t>
  </si>
  <si>
    <t>04248</t>
  </si>
  <si>
    <t>BABOSO</t>
  </si>
  <si>
    <t>04251</t>
  </si>
  <si>
    <t>PEDRO MARIA SANTANA PERALTA</t>
  </si>
  <si>
    <t>ZAMBA ARRIBA</t>
  </si>
  <si>
    <t>ZAMBA    ZAMBA</t>
  </si>
  <si>
    <t>04247</t>
  </si>
  <si>
    <t>RAMON MARIA PACHECO - LA BREÑA</t>
  </si>
  <si>
    <t>LA BREÑA ABAJO</t>
  </si>
  <si>
    <t>LA BREÑA</t>
  </si>
  <si>
    <t>04265</t>
  </si>
  <si>
    <t>TOMA</t>
  </si>
  <si>
    <t>04205</t>
  </si>
  <si>
    <t>CLAVIJO ABAJO</t>
  </si>
  <si>
    <t>0904 - MONCION</t>
  </si>
  <si>
    <t>CLAVIJO  CLAVIJO ABAJO</t>
  </si>
  <si>
    <t>04275</t>
  </si>
  <si>
    <t>VELADERO</t>
  </si>
  <si>
    <t>MONCIÓN</t>
  </si>
  <si>
    <t>VELADERO VELADERO</t>
  </si>
  <si>
    <t>10514</t>
  </si>
  <si>
    <t>04279</t>
  </si>
  <si>
    <t>LOMA DEL DAJAO</t>
  </si>
  <si>
    <t>LOMA DEL LOMA DEL DAJAO</t>
  </si>
  <si>
    <t>04278</t>
  </si>
  <si>
    <t>CAÑADA GRANDE</t>
  </si>
  <si>
    <t>CAÑADA G CAÑADA GRANDE</t>
  </si>
  <si>
    <t>04276</t>
  </si>
  <si>
    <t>04281</t>
  </si>
  <si>
    <t>YISEL DEL CARMEN  ARIA</t>
  </si>
  <si>
    <t>LA CACIQUE</t>
  </si>
  <si>
    <t>08944</t>
  </si>
  <si>
    <t>LICEO  LA CACIQUE</t>
  </si>
  <si>
    <t>08938</t>
  </si>
  <si>
    <t>LICEO JUAN JOSE RODRIGUEZ</t>
  </si>
  <si>
    <t>MONCIÓN (ZONA URBANA)</t>
  </si>
  <si>
    <t>CARR. PRINCIPAL EL AGUACATE</t>
  </si>
  <si>
    <t>04272</t>
  </si>
  <si>
    <t>ANASTACIO VALLE</t>
  </si>
  <si>
    <t>EL CEPILLO</t>
  </si>
  <si>
    <t>TOMAS GE ANASTACIO VALLE</t>
  </si>
  <si>
    <t>08941</t>
  </si>
  <si>
    <t>URBANIZACIÓN PERALTA</t>
  </si>
  <si>
    <t>JOAQUIN  JUAN PABLO DUARTE</t>
  </si>
  <si>
    <t>04273</t>
  </si>
  <si>
    <t>LA TRINITARIA</t>
  </si>
  <si>
    <t>24 DE AB TRINITARIA, LA</t>
  </si>
  <si>
    <t>14326</t>
  </si>
  <si>
    <t>PROFESOR JUAN EMILIO  BOSCH GABINO</t>
  </si>
  <si>
    <t>MONCION</t>
  </si>
  <si>
    <t>10605</t>
  </si>
  <si>
    <t>TV - CENTRO CLAVIJO ARRIBA</t>
  </si>
  <si>
    <t>PLAN SIERRA</t>
  </si>
  <si>
    <t>CLAVIJO ARRIBA</t>
  </si>
  <si>
    <t>10520</t>
  </si>
  <si>
    <t>RODEO, E RODEO, EL</t>
  </si>
  <si>
    <t>04277</t>
  </si>
  <si>
    <t>JUAN VELEZ - DURAN</t>
  </si>
  <si>
    <t>DURÁN</t>
  </si>
  <si>
    <t>DURAN    JUAN VELEZ - DURAN</t>
  </si>
  <si>
    <t>04256</t>
  </si>
  <si>
    <t>EL AGUAC AGUACATE, EL</t>
  </si>
  <si>
    <t>04255</t>
  </si>
  <si>
    <t>MARIA EUGENIA RODRIGUEZ</t>
  </si>
  <si>
    <t>LA LEONOR</t>
  </si>
  <si>
    <t>LEONOR,  LEONOR, LA</t>
  </si>
  <si>
    <t>04355</t>
  </si>
  <si>
    <t>MELITON SANCHEZ</t>
  </si>
  <si>
    <t>0905 - LAGUNA SALADA</t>
  </si>
  <si>
    <t>CRUCE DE GUAYACANES (ZONA URBANA)</t>
  </si>
  <si>
    <t>CRUCE DE GUAYACANES (D. M.)</t>
  </si>
  <si>
    <t>CRUCE DE GUAYACANES</t>
  </si>
  <si>
    <t>CARRET.  MELITON SANCHEZ</t>
  </si>
  <si>
    <t>08990</t>
  </si>
  <si>
    <t>LICEO CRUCE DE GUAYACANES( ALTAGRACIA VICT CRESPO)</t>
  </si>
  <si>
    <t>CARRET.  CRUCE DE GUAYACANES</t>
  </si>
  <si>
    <t>10516</t>
  </si>
  <si>
    <t>DR.JOSE FRANCISCO PENA GOMEZ</t>
  </si>
  <si>
    <t>BARRIO A JOSE FRANCISCO PEÑA GOMEZ, DR.</t>
  </si>
  <si>
    <t>04356</t>
  </si>
  <si>
    <t>GUAYACANES ADENTRO</t>
  </si>
  <si>
    <t>DUARTE S GUAYACANES ADENTRO</t>
  </si>
  <si>
    <t>04381</t>
  </si>
  <si>
    <t>B / LOS  MARIA TRINIDAD SANCHEZ</t>
  </si>
  <si>
    <t>04375</t>
  </si>
  <si>
    <t>JOSE A RODRIGUEZ</t>
  </si>
  <si>
    <t>CARRETER JOSE A RODRIGUEZ</t>
  </si>
  <si>
    <t>04378</t>
  </si>
  <si>
    <t>CENTRO PARA LA NIÑEZ REGION NOROESTE (REV. EDUVIGIS A. DIAZ N.)</t>
  </si>
  <si>
    <t>JAIBÓN (ZONA URBANA)</t>
  </si>
  <si>
    <t>JAIBÓN (D. M.)</t>
  </si>
  <si>
    <t>JAIBÓN</t>
  </si>
  <si>
    <t>JAIBON,  CENTRO PARA LA NIÑEZ REGION NOROESTE</t>
  </si>
  <si>
    <t>04361</t>
  </si>
  <si>
    <t>JAIBON</t>
  </si>
  <si>
    <t>DUARTE # JAIBON</t>
  </si>
  <si>
    <t>09002</t>
  </si>
  <si>
    <t>Barrio Las Flores</t>
  </si>
  <si>
    <t>04358</t>
  </si>
  <si>
    <t>DIOLA ALT. BAEZ (CAYA)</t>
  </si>
  <si>
    <t>LA CAYA (ZONA URBANA)</t>
  </si>
  <si>
    <t>LA CAYA (D. M.)</t>
  </si>
  <si>
    <t>LA CAYA</t>
  </si>
  <si>
    <t>CAYA, LA CAYA, LA</t>
  </si>
  <si>
    <t>08991</t>
  </si>
  <si>
    <t>LA CAYA MEDIA GENERAL</t>
  </si>
  <si>
    <t>04353</t>
  </si>
  <si>
    <t xml:space="preserve">PROF. GUILLERMO RAFAEL PERALTA </t>
  </si>
  <si>
    <t>LAGUNA SALADA (ZONA URBANA)</t>
  </si>
  <si>
    <t>LAGUNA S LAGUNA SALADA ARRIBA</t>
  </si>
  <si>
    <t>04352</t>
  </si>
  <si>
    <t>JACINTO  JACINTO DE LA CONCHA</t>
  </si>
  <si>
    <t>08987</t>
  </si>
  <si>
    <t xml:space="preserve">SILVESTRE  ANTONIO GUZMAN </t>
  </si>
  <si>
    <t>CAMILO R ANTONIO GUZMAN FERNANDEZ</t>
  </si>
  <si>
    <t>04351</t>
  </si>
  <si>
    <t>MARIA ARACELIS  MORONTA DOMINGUEZ</t>
  </si>
  <si>
    <t>27 DE FE PUEBLO NUEVO</t>
  </si>
  <si>
    <t>10521</t>
  </si>
  <si>
    <t>OJO DE A OJO DE AGUA</t>
  </si>
  <si>
    <t>04359</t>
  </si>
  <si>
    <t>ANA HILDA VARGAS (PALO AMARILLO)</t>
  </si>
  <si>
    <t>LOS GUAMACHOS</t>
  </si>
  <si>
    <t>04368</t>
  </si>
  <si>
    <t>LOMA DE POZO PRIETO (FELICIANO ARAGONES)</t>
  </si>
  <si>
    <t>POZO PRIETO</t>
  </si>
  <si>
    <t>LOMA DE POZO PRIETO</t>
  </si>
  <si>
    <t>LOMA DE  LOMA DE POZO PRIETO</t>
  </si>
  <si>
    <t>04221</t>
  </si>
  <si>
    <t>0906 - VILLA LOS ALMACIGOS</t>
  </si>
  <si>
    <t>CEIBA DE BONET</t>
  </si>
  <si>
    <t>VILLA LOS ALMÁCIGOS</t>
  </si>
  <si>
    <t>JENGIBRE JENGIBRE, EL</t>
  </si>
  <si>
    <t>04220</t>
  </si>
  <si>
    <t>RAFAEL CESPEDES FERNANDEZ ( CEIBA DE BONET=</t>
  </si>
  <si>
    <t>LA CEIBA DE BONET</t>
  </si>
  <si>
    <t>CEIBA DE CEIBA DE BONET, LA</t>
  </si>
  <si>
    <t>04209</t>
  </si>
  <si>
    <t>EL DAJAO</t>
  </si>
  <si>
    <t>DAJAO, E DAJAO, EL</t>
  </si>
  <si>
    <t>04215</t>
  </si>
  <si>
    <t>EL RESBALOSO</t>
  </si>
  <si>
    <t>RESBALOS RESBALOSO, EL</t>
  </si>
  <si>
    <t>04202</t>
  </si>
  <si>
    <t>JUAN FCO.  GARCIA FERNANDEZ</t>
  </si>
  <si>
    <t>04203</t>
  </si>
  <si>
    <t xml:space="preserve"> TIGILDA VARGAS ( EL CAIMITAL)</t>
  </si>
  <si>
    <t>EL CAIMITAL ARRIBA</t>
  </si>
  <si>
    <t>CAIMITAL CAIMITAL, EL</t>
  </si>
  <si>
    <t>04269</t>
  </si>
  <si>
    <t>INAJE</t>
  </si>
  <si>
    <t>INAJE    INAJE</t>
  </si>
  <si>
    <t>04224</t>
  </si>
  <si>
    <t>LA GINITA</t>
  </si>
  <si>
    <t>COLONIA EL NARANJITO</t>
  </si>
  <si>
    <t>08947</t>
  </si>
  <si>
    <t>TV  CENTRO LA GINITA</t>
  </si>
  <si>
    <t>LA PIÑA  TEVECENTRO LA GINITA</t>
  </si>
  <si>
    <t>04217</t>
  </si>
  <si>
    <t>PALMA LARGA</t>
  </si>
  <si>
    <t>PALMA LA PALMA LARGA</t>
  </si>
  <si>
    <t>04223</t>
  </si>
  <si>
    <t>CEIBA AB CEIBA, LA</t>
  </si>
  <si>
    <t>04214</t>
  </si>
  <si>
    <t>04270</t>
  </si>
  <si>
    <t xml:space="preserve">FAUSTA MERCEDES TEJADA </t>
  </si>
  <si>
    <t>LA LANA</t>
  </si>
  <si>
    <t>LA LANA O LA CALLE DE LA BEBIDA</t>
  </si>
  <si>
    <t>04268</t>
  </si>
  <si>
    <t>ESC. DR. CARLOS GONZALEZ NUÑEZ</t>
  </si>
  <si>
    <t>VILLA LOS ALMÁCIGOS (ZONA URBANA)</t>
  </si>
  <si>
    <t>DEMETRIO CARLOS GONZALEZ NUÑEZ</t>
  </si>
  <si>
    <t>08939</t>
  </si>
  <si>
    <t>PEDRO HENRIQUEZ URENA</t>
  </si>
  <si>
    <t>MELLA S/ PEDRO HENRIQUEZ UREÑA</t>
  </si>
  <si>
    <t>08940</t>
  </si>
  <si>
    <t>DR. JOSE FRANCISCO PEÑA GOMEZ</t>
  </si>
  <si>
    <t>LOS ALMACIGOS</t>
  </si>
  <si>
    <t>14575</t>
  </si>
  <si>
    <t>LICEO LOS CASABES (BRAUDILIA DE PAULA)</t>
  </si>
  <si>
    <t>10 - SANTO DOMINGO</t>
  </si>
  <si>
    <t>1001 - VILLA MELLA</t>
  </si>
  <si>
    <t>SANTO DOMINGO NORTE</t>
  </si>
  <si>
    <t>SANTO DOMINGO</t>
  </si>
  <si>
    <t>DUQUESA</t>
  </si>
  <si>
    <t>LA JACAGUA</t>
  </si>
  <si>
    <t>00187</t>
  </si>
  <si>
    <t>CAZABES, LOS</t>
  </si>
  <si>
    <t>LOS CAZABES</t>
  </si>
  <si>
    <t>CAZABES, CAZABES, LOS</t>
  </si>
  <si>
    <t>15564</t>
  </si>
  <si>
    <t>ESC. PRIMARIA MANOLO DE LA CRUZ</t>
  </si>
  <si>
    <t>C/ EL HIGUERO LOS CASABES</t>
  </si>
  <si>
    <t>06201</t>
  </si>
  <si>
    <t>PAULA ANTONIA MERCEDES ENCARNACION-DUQUESA</t>
  </si>
  <si>
    <t>C/PRIMER PAULA ANTONIA MERCEDES ENCARNACION - DUQUESA</t>
  </si>
  <si>
    <t>00189</t>
  </si>
  <si>
    <t>GUANUMA</t>
  </si>
  <si>
    <t>LA VICTORIA (D. M.)</t>
  </si>
  <si>
    <t>BATEY GUANUMA</t>
  </si>
  <si>
    <t>EL PLAY  GUANUMA</t>
  </si>
  <si>
    <t>11165</t>
  </si>
  <si>
    <t>CASIMIRO ROJAS DE LOS SANTOS</t>
  </si>
  <si>
    <t>guanuma</t>
  </si>
  <si>
    <t>15605</t>
  </si>
  <si>
    <t>LICEO MOVEARTE LA GINA</t>
  </si>
  <si>
    <t>C/ SAN FRANCISCO DE ASIS #12</t>
  </si>
  <si>
    <t>00183</t>
  </si>
  <si>
    <t>00181</t>
  </si>
  <si>
    <t>DOLORES MARTINEZ - CAJUILITO</t>
  </si>
  <si>
    <t>CAJUILITO</t>
  </si>
  <si>
    <t>C/ANTONI DOLORES MARTINEZ - CAJUILITO</t>
  </si>
  <si>
    <t>00182</t>
  </si>
  <si>
    <t>HIGUERO ABAJO</t>
  </si>
  <si>
    <t>HIGÜERO ABAJO</t>
  </si>
  <si>
    <t>HIGUERO  HIGUERO ABAJO</t>
  </si>
  <si>
    <t>00180</t>
  </si>
  <si>
    <t>AMOR DE DIOS</t>
  </si>
  <si>
    <t>AMOR A DIOS</t>
  </si>
  <si>
    <t>AMOR DE  AMOR DE DIOS</t>
  </si>
  <si>
    <t>00179</t>
  </si>
  <si>
    <t>MAMEYES, LOS</t>
  </si>
  <si>
    <t>LOS MAMEYES</t>
  </si>
  <si>
    <t>MAMEYES, MAMEYES, LOS</t>
  </si>
  <si>
    <t>15467</t>
  </si>
  <si>
    <t>LICEO JULIAN MORENO  -GUANUMA-</t>
  </si>
  <si>
    <t>MATA SAN JUAN</t>
  </si>
  <si>
    <t>CARR. MATA SAN JUAN HIGUERO</t>
  </si>
  <si>
    <t>15607</t>
  </si>
  <si>
    <t>ESC. BAS. MINERVA MIRABAL</t>
  </si>
  <si>
    <t>PUNTA</t>
  </si>
  <si>
    <t>CARR. PUNTA YAMASÁ K M. 18</t>
  </si>
  <si>
    <t>00264</t>
  </si>
  <si>
    <t>MATA SAN MATA SAN JUAN</t>
  </si>
  <si>
    <t>15702</t>
  </si>
  <si>
    <t>NICOLAS HERRERA PIMENTEL</t>
  </si>
  <si>
    <t>MARICAO</t>
  </si>
  <si>
    <t>CARR. YAMASÁ K.M 20, MARICAO</t>
  </si>
  <si>
    <t>00207</t>
  </si>
  <si>
    <t>CARRE. YAMASÁ, K.M. 20 MARICAO,   ,</t>
  </si>
  <si>
    <t>06242</t>
  </si>
  <si>
    <t>POLITECNICO MILITAR SAN MIGUEL ARCANGEL</t>
  </si>
  <si>
    <t>SANTO DOMINGO NORTE (ZONA URBANA)</t>
  </si>
  <si>
    <t>SANTA CRUZ</t>
  </si>
  <si>
    <t>AV. HERM SAN MIGUEL ARCANGEL</t>
  </si>
  <si>
    <t>15550</t>
  </si>
  <si>
    <t>OSACAR SANCHEZ BARET</t>
  </si>
  <si>
    <t>URB. BUENA VISTA I RIBERA DE OZAMA</t>
  </si>
  <si>
    <t>15469</t>
  </si>
  <si>
    <t>POLITECNICO FRANCISCO ALBERTO CAAMAÑO DEÑO</t>
  </si>
  <si>
    <t>C/ PRINCIPAL DE BUENA VISTA, ZONA PROTEJIDA</t>
  </si>
  <si>
    <t>00393</t>
  </si>
  <si>
    <t>CARLITO MELO SALAZAR - LOS CONUCOS</t>
  </si>
  <si>
    <t>GUARICANO</t>
  </si>
  <si>
    <t>C/GIOCON CARLITO MELO SALAZAR - LOS CONUCOS</t>
  </si>
  <si>
    <t>04846</t>
  </si>
  <si>
    <t>MARIA MUNOZ SORIANO</t>
  </si>
  <si>
    <t>C/1ra #  MARIA MUÑOZ SORIANO</t>
  </si>
  <si>
    <t>00039</t>
  </si>
  <si>
    <t>LEONCIO MANZUETA</t>
  </si>
  <si>
    <t>AVE. HER LEONCIO MANZUETA (SANTA CRUZ)</t>
  </si>
  <si>
    <t>05189</t>
  </si>
  <si>
    <t>PARROQUIAL SANTA CRUZ</t>
  </si>
  <si>
    <t>AVE. HER PARROQUIAL SANTA CRUZ</t>
  </si>
  <si>
    <t>11048</t>
  </si>
  <si>
    <t>ARCAIO PARROQUIAL SANTA CRUZ</t>
  </si>
  <si>
    <t>15137</t>
  </si>
  <si>
    <t>LICEO VESPERTO JOSE GABRIEL GARCIA (ANTIGREO JEHOVA NISI)</t>
  </si>
  <si>
    <t>HERMANAS JEHOVA-NISI</t>
  </si>
  <si>
    <t>15567</t>
  </si>
  <si>
    <t>EL AVE MARIA, PADRE MIGUEL FENOLLERA ROCA</t>
  </si>
  <si>
    <t>SABANA PERDIDA</t>
  </si>
  <si>
    <t>C/ LA JAVILLA, LA NUEVA BARQUITA</t>
  </si>
  <si>
    <t>04867</t>
  </si>
  <si>
    <t>AVE MARIA CASA DE LOS ANGELES</t>
  </si>
  <si>
    <t>CRUZ GRA AVE MARIA CASA DE LOS ANGELES</t>
  </si>
  <si>
    <t>12469</t>
  </si>
  <si>
    <t>LICEO GREGORIO URBANO GILBERT</t>
  </si>
  <si>
    <t>EL EDÉN</t>
  </si>
  <si>
    <t>11561</t>
  </si>
  <si>
    <t>PROF. JUAN BOSCH (BASICA CEUTA ABAJO)</t>
  </si>
  <si>
    <t>CEUTA ABAJO</t>
  </si>
  <si>
    <t>15692</t>
  </si>
  <si>
    <t>LICEO SOR ANGELES VALLS FE Y ALEGRIA</t>
  </si>
  <si>
    <t>VILLA MELLA</t>
  </si>
  <si>
    <t>LA NUEVA BARQUITA</t>
  </si>
  <si>
    <t>11263</t>
  </si>
  <si>
    <t>SEVERINA M. MARCANO</t>
  </si>
  <si>
    <t>ceuta</t>
  </si>
  <si>
    <t>00314</t>
  </si>
  <si>
    <t>DORA CELESTE SANTOS GARCIA - KILOMETRO 10 1/2</t>
  </si>
  <si>
    <t>C/ CENTRAL COLONIA DE LOS DOCTORES- EL TAMARINDO</t>
  </si>
  <si>
    <t>00395</t>
  </si>
  <si>
    <t>AV. HERMANAS MIRABAL</t>
  </si>
  <si>
    <t>00373</t>
  </si>
  <si>
    <t>MIRADOR NORTE</t>
  </si>
  <si>
    <t>C/ 10 #  MIRADOR NORTE</t>
  </si>
  <si>
    <t>05856</t>
  </si>
  <si>
    <t>POLITECNICO CRISTO OBRERO</t>
  </si>
  <si>
    <t>C/17 FRENTE A LA C/6 CRISTO OBRERO</t>
  </si>
  <si>
    <t>13499</t>
  </si>
  <si>
    <t>INSTITUTO POLITECNICO ARAGON</t>
  </si>
  <si>
    <t>00338</t>
  </si>
  <si>
    <t>TROPICO</t>
  </si>
  <si>
    <t>AVE. EMM TROPICO</t>
  </si>
  <si>
    <t>00283</t>
  </si>
  <si>
    <t>CRUZ GRANDE</t>
  </si>
  <si>
    <t>CRUZ GRA CRUZ GRANDE</t>
  </si>
  <si>
    <t>09542</t>
  </si>
  <si>
    <t>CRISTINA BILLINI MORALES CENTRO DE EXCELENCIA</t>
  </si>
  <si>
    <t>C/ BENIT CRISTINA BILLINI MORALES CENTRO DE EXCELENCIA</t>
  </si>
  <si>
    <t>06014</t>
  </si>
  <si>
    <t>MAURICIO BAEZ ESCUELA COMUNITARIA</t>
  </si>
  <si>
    <t>C/ 6 # 4 MAURICIO BAEZ ESCUELA COMUNITARIA</t>
  </si>
  <si>
    <t>10377</t>
  </si>
  <si>
    <t>MAURICIO BAEZ, ESCUELA COMUNITARIA</t>
  </si>
  <si>
    <t>00388</t>
  </si>
  <si>
    <t>ESPERANZA Y VIDA</t>
  </si>
  <si>
    <t>C/RESTUR ESPERANZA Y VIDA</t>
  </si>
  <si>
    <t>05689</t>
  </si>
  <si>
    <t>FRANCISCO JOSE CABRAL LOPEZ - GUARICANO AFUERA</t>
  </si>
  <si>
    <t>SANCHEZ  FRANCISCO JOSE CABRAL LOPEZ - GUARICANO AFUERA</t>
  </si>
  <si>
    <t>13363</t>
  </si>
  <si>
    <t>PADRE EMILIANO TARDIF</t>
  </si>
  <si>
    <t>00318</t>
  </si>
  <si>
    <t>CATOLICO PADRE SINDULFO ANDUJAR</t>
  </si>
  <si>
    <t>CATOLICO PADRE SINDULFO</t>
  </si>
  <si>
    <t>06225</t>
  </si>
  <si>
    <t>JOSE FRANCISCO PEÑA GOMEZ, DR.</t>
  </si>
  <si>
    <t>LA MINA GUARIACANO</t>
  </si>
  <si>
    <t>05974</t>
  </si>
  <si>
    <t>POLITECNICO OSCUS SAN VALERIO</t>
  </si>
  <si>
    <t>RESTAURA OSCUS SAN VALERO</t>
  </si>
  <si>
    <t>15562</t>
  </si>
  <si>
    <t>MATILDE BERROA</t>
  </si>
  <si>
    <t>C/ 3 ERA ESQ. C/ 5TA GUARICANO</t>
  </si>
  <si>
    <t>05944</t>
  </si>
  <si>
    <t>PARROQUIAL BETANIA</t>
  </si>
  <si>
    <t>14576</t>
  </si>
  <si>
    <t>ESC. BAS. CORONEL RAFAEL TOMAS FERNANDEZ DOMINGUEZ</t>
  </si>
  <si>
    <t>00394</t>
  </si>
  <si>
    <t>san felipe villa mella</t>
  </si>
  <si>
    <t>00267</t>
  </si>
  <si>
    <t>CARRET.  SAN FELIPE</t>
  </si>
  <si>
    <t>15462</t>
  </si>
  <si>
    <t>ESC. BASICA PEDRO HENRIQUEZ UREÑA (ESC. BASICA SAN FELIPE SUR)</t>
  </si>
  <si>
    <t>CARR. SAN FELIPE YAMASÁ</t>
  </si>
  <si>
    <t>LICEO SAN FELIPE</t>
  </si>
  <si>
    <t>09304</t>
  </si>
  <si>
    <t>ESCUELA COMUNAL RAYO DE LUZ APRODEMI</t>
  </si>
  <si>
    <t>SANTIAGO ESCUELA COMUNAL RAYO DE LUZ APRODEMI</t>
  </si>
  <si>
    <t>00392</t>
  </si>
  <si>
    <t>PADRE SEGURA</t>
  </si>
  <si>
    <t>C / PRIM PADRE SEGURA</t>
  </si>
  <si>
    <t>00281</t>
  </si>
  <si>
    <t>FERNANDO DE LA CRUZ - TIRO AL BLANCO</t>
  </si>
  <si>
    <t>SIERRA PRIETA</t>
  </si>
  <si>
    <t>CARRET.  FERNANDO DE LA CRUZ - TIRO AL BLANCO</t>
  </si>
  <si>
    <t>15546</t>
  </si>
  <si>
    <t>AURELIO RINCÓN</t>
  </si>
  <si>
    <t>CARR. YAMASÁ, SIERRA PRIETA</t>
  </si>
  <si>
    <t>00190</t>
  </si>
  <si>
    <t>BUENOS A BUENOS AIRES</t>
  </si>
  <si>
    <t>14870</t>
  </si>
  <si>
    <t>PEDRO HENRIQUEZ UREÑA-PLANTEL NUEVO SAN FELIPE SUR-GUALEY 4 SORT</t>
  </si>
  <si>
    <t>INICIAL-PRIMARIO</t>
  </si>
  <si>
    <t>04925</t>
  </si>
  <si>
    <t>ROSARIO, EL</t>
  </si>
  <si>
    <t>1002 - SABANA PERDIDA</t>
  </si>
  <si>
    <t>HACIENDA ESTRELLA</t>
  </si>
  <si>
    <t>EL 10 DE HACIENDA ESTRELLA</t>
  </si>
  <si>
    <t>00195</t>
  </si>
  <si>
    <t>JOSE FRA HACIENDA ESTRELLA</t>
  </si>
  <si>
    <t>11230</t>
  </si>
  <si>
    <t>MANUEL ENRRIQUE PEÑA CUEVAS</t>
  </si>
  <si>
    <t>15600</t>
  </si>
  <si>
    <t>CANDIDO CLASE PEÑA</t>
  </si>
  <si>
    <t>C/ MARGARITA #1 BO. MARINO PEREZ</t>
  </si>
  <si>
    <t>00196</t>
  </si>
  <si>
    <t>CARMEN CELIA BALAGUER DE PAXOT - LA CAMPAÑA</t>
  </si>
  <si>
    <t>LA CAMPAÑA</t>
  </si>
  <si>
    <t>CAMPAÑA, CARMEN CELIA BALAGUER DE PAXOT - LA CAMPAÑA</t>
  </si>
  <si>
    <t>00199</t>
  </si>
  <si>
    <t>PASTORA MARGARITA MERCEDES - CEIBA, LA</t>
  </si>
  <si>
    <t>CEIBA, L PASTORA MARGARITA MERCEDES - LA CEIBA</t>
  </si>
  <si>
    <t>05704</t>
  </si>
  <si>
    <t>PASTORA MARGARITA MERCEDES</t>
  </si>
  <si>
    <t>00193</t>
  </si>
  <si>
    <t>CASTILLOS, LOS</t>
  </si>
  <si>
    <t>CASTILLO CASTILLOS, LOS</t>
  </si>
  <si>
    <t>00194</t>
  </si>
  <si>
    <t>MERCEDES, L0S</t>
  </si>
  <si>
    <t>LOS MERCEDES</t>
  </si>
  <si>
    <t>MERCEDES MERCEDES, LOS</t>
  </si>
  <si>
    <t>00192</t>
  </si>
  <si>
    <t>CRUCE DE LA GINA, EL</t>
  </si>
  <si>
    <t>CRUCE DE GINA</t>
  </si>
  <si>
    <t>CARRETERA LA VICTORIA CRUCE DE LA GINA, EL</t>
  </si>
  <si>
    <t>12045</t>
  </si>
  <si>
    <t>PLANTEL NUEVO (BÁSICA LA VICTORIA 1) (ESC. BASICA PROF. FELICITA ELEUTERIO)</t>
  </si>
  <si>
    <t>LA VICTORIA (ZONA URBANA)</t>
  </si>
  <si>
    <t>LA VICTORIA</t>
  </si>
  <si>
    <t>05707</t>
  </si>
  <si>
    <t>POLITECNICO MARCOS EVANGELISTA ADON- LA VICTORIA</t>
  </si>
  <si>
    <t>C/ ALTAGRACIA</t>
  </si>
  <si>
    <t>00208</t>
  </si>
  <si>
    <t>PADRE GARCIA</t>
  </si>
  <si>
    <t>FRANCISC PADRE GARCIA</t>
  </si>
  <si>
    <t>13558</t>
  </si>
  <si>
    <t>POLITECNICO JUAN PABLO SEGUNDO- FE Y ALEGRIA</t>
  </si>
  <si>
    <t>00210</t>
  </si>
  <si>
    <t>PROF. ELPIDIO JAVIER TAPIA (REVENTON)</t>
  </si>
  <si>
    <t>REVENTON PROF. ELPIDIO JAVIER TAPIA (REVENTON)</t>
  </si>
  <si>
    <t>00209</t>
  </si>
  <si>
    <t>MARIA FIGUEROA ADON PROF. - BUEN NOMBRE</t>
  </si>
  <si>
    <t>LA VIRGEN</t>
  </si>
  <si>
    <t>BUEN NOM MARIA FIGUEROA ADON PROF. - BUEN NOMBRE</t>
  </si>
  <si>
    <t>00337</t>
  </si>
  <si>
    <t>FERREGU</t>
  </si>
  <si>
    <t>FERREGÚS</t>
  </si>
  <si>
    <t>KILOMETR FERREGU</t>
  </si>
  <si>
    <t>00206</t>
  </si>
  <si>
    <t>ALTAGRACIA CLARIS PROF. - MAL NOMBRE</t>
  </si>
  <si>
    <t>MAL NOMB ALTAGRACIA CLARIS PROF. - MAL NOMBRE</t>
  </si>
  <si>
    <t>00205</t>
  </si>
  <si>
    <t>FRANCISCO ACOSTA GARCIA - JUAN TOMAS</t>
  </si>
  <si>
    <t>JUAN TOMÁS</t>
  </si>
  <si>
    <t>PRINCIPA FRANCISCO ACOSTA GARCIA - JUAN TOMAS</t>
  </si>
  <si>
    <t>00204</t>
  </si>
  <si>
    <t>ELIA CABRAL DE JESUS PROF.  - LA CAOBA</t>
  </si>
  <si>
    <t>CAOBA, L ELIA CABRAL DE JESUS - LA CAOBA</t>
  </si>
  <si>
    <t>00336</t>
  </si>
  <si>
    <t>PRIMAVERA</t>
  </si>
  <si>
    <t>PRIMAVER PRIMAVERA</t>
  </si>
  <si>
    <t>00203</t>
  </si>
  <si>
    <t>ANTOLINA HERNANDEZ PROF. - EL AGUACATE</t>
  </si>
  <si>
    <t>MATA MAMÓN</t>
  </si>
  <si>
    <t>AGUACATE ADENTRO</t>
  </si>
  <si>
    <t>AGUACATE ANTOLINA HERNANDEZ PROF. - EL AGUACATE</t>
  </si>
  <si>
    <t>00202</t>
  </si>
  <si>
    <t>OCHO, EL</t>
  </si>
  <si>
    <t>LOS TAPIA ( EL OCHO)</t>
  </si>
  <si>
    <t>OCHO, EL OCHO, EL</t>
  </si>
  <si>
    <t>00268</t>
  </si>
  <si>
    <t>AVE MARIA</t>
  </si>
  <si>
    <t>AGUSTIN  AVE MARIA</t>
  </si>
  <si>
    <t>09239</t>
  </si>
  <si>
    <t>C/ AGUST POLITECNICO AVE MARIA</t>
  </si>
  <si>
    <t>08785</t>
  </si>
  <si>
    <t>SANTIAGO HIRUJO SOSA</t>
  </si>
  <si>
    <t>LOS REST BELLA JERUSALEN</t>
  </si>
  <si>
    <t>04881</t>
  </si>
  <si>
    <t>C/ ANACAONA, BELLO AMANECER</t>
  </si>
  <si>
    <t>06154</t>
  </si>
  <si>
    <t>LICEO SABANA JAPON</t>
  </si>
  <si>
    <t>C/ANACAONA, BELLO AMANECER</t>
  </si>
  <si>
    <t>15566</t>
  </si>
  <si>
    <t xml:space="preserve">ESC. PROF. FELIX MORENO MARCANO 
(ESC. BASICA LA JAVILLA)
</t>
  </si>
  <si>
    <t>la javilla</t>
  </si>
  <si>
    <t>11032</t>
  </si>
  <si>
    <t>NUEVA ESPERANZA</t>
  </si>
  <si>
    <t>09891</t>
  </si>
  <si>
    <t>OTILIA PELAEZ</t>
  </si>
  <si>
    <t>CARRETER OTILIA PELAEZ</t>
  </si>
  <si>
    <t>11224</t>
  </si>
  <si>
    <t>CENTRO CRISTIANO  DE EDUCACION PARA SORDOS</t>
  </si>
  <si>
    <t>AV. CHARLE DE GAULLE, BRISA DE LOS PALMARES.</t>
  </si>
  <si>
    <t>00278</t>
  </si>
  <si>
    <t>MARAÑON 1</t>
  </si>
  <si>
    <t>LOS MARA MARAÑON</t>
  </si>
  <si>
    <t>00340</t>
  </si>
  <si>
    <t>EUGENIO MARIA DE HOSTOS - CRUZ GRANDE GIRASOL</t>
  </si>
  <si>
    <t>AVE. LOS EUGENIO MARIA DE HOSTOS - CRUZ GRANDE GIRASOL</t>
  </si>
  <si>
    <t>05809</t>
  </si>
  <si>
    <t>MARIA TERESA MIRABAL - BRISAS DEL PALMAR</t>
  </si>
  <si>
    <t>avenida charle de gaulle frente al play hermanos alous</t>
  </si>
  <si>
    <t>11453</t>
  </si>
  <si>
    <t>POLITECNICO EMMA BALAGUER</t>
  </si>
  <si>
    <t>C/ 14 ES EMMA BALAGUER</t>
  </si>
  <si>
    <t>05812</t>
  </si>
  <si>
    <t>LICEO TECNICO CARDENAL SANCHA- FE Y ALEGRIA</t>
  </si>
  <si>
    <t>05810</t>
  </si>
  <si>
    <t>LICEO MARIA TERESA MIRABAL FE Y ALEGRIA</t>
  </si>
  <si>
    <t>NULL</t>
  </si>
  <si>
    <t>06223</t>
  </si>
  <si>
    <t>EMILIANO VASQUEZ ( ANA CELIA VIUDA VASQUEZ )</t>
  </si>
  <si>
    <t>C/EMILIO ANA CELIA VIUDA VASQUEZ</t>
  </si>
  <si>
    <t>00272</t>
  </si>
  <si>
    <t>LA FELICIDAD</t>
  </si>
  <si>
    <t>C/ D # 1 GENARO</t>
  </si>
  <si>
    <t>14569</t>
  </si>
  <si>
    <t>EMILIANO VASQUEZ</t>
  </si>
  <si>
    <t>15545</t>
  </si>
  <si>
    <t>BASICA EL MAMEY - BASICA VICTORIANO FORTUNATO</t>
  </si>
  <si>
    <t>VILLA MORBON</t>
  </si>
  <si>
    <t>09385</t>
  </si>
  <si>
    <t>LICEO REPUBLICA DE TAIWAN</t>
  </si>
  <si>
    <t>SHXH</t>
  </si>
  <si>
    <t>09386</t>
  </si>
  <si>
    <t>LICEO TAIWAN</t>
  </si>
  <si>
    <t>00408</t>
  </si>
  <si>
    <t>ERCILIA PEPIN - VILLA POMPA</t>
  </si>
  <si>
    <t>VILLA PO ERCILIA PEPIN - VILLA POMPA</t>
  </si>
  <si>
    <t>04842</t>
  </si>
  <si>
    <t>NIDO DE AMOR</t>
  </si>
  <si>
    <t>C/VICTOR NIDO DE AMOR</t>
  </si>
  <si>
    <t>15556</t>
  </si>
  <si>
    <t>BARTOLO MERCEDES GUERRERO</t>
  </si>
  <si>
    <t>CALLE PRIMERA NO. 121, RES. VILLA MARIA, CARRETERA LA VICTORIA</t>
  </si>
  <si>
    <t>11226</t>
  </si>
  <si>
    <t>LICEO TECNICO MANUEL AURELIO TAVAREZ JUSTO</t>
  </si>
  <si>
    <t>CARRETERA RAMÓN MATÍAS MELLA,  HARAS NACIONALES</t>
  </si>
  <si>
    <t>00261</t>
  </si>
  <si>
    <t>HARAS NACIONALES</t>
  </si>
  <si>
    <t>PRINCIPA HARAS NACIONALES</t>
  </si>
  <si>
    <t>15544</t>
  </si>
  <si>
    <t>LORETO ROJAS REINOSO-CAMPO VERDE</t>
  </si>
  <si>
    <t>CARR. VILLA MELLA LA VICTORIA</t>
  </si>
  <si>
    <t>15560</t>
  </si>
  <si>
    <t>TEOFINA DE JESUS ABAD</t>
  </si>
  <si>
    <t>YTK</t>
  </si>
  <si>
    <t>00306</t>
  </si>
  <si>
    <t>JULIA ENA PEREZ MATOS  - PROYECTO, EL</t>
  </si>
  <si>
    <t>C/ 1RA.  JULIA ENA PEREZ MATOS - EL PROYECTO</t>
  </si>
  <si>
    <t>15536</t>
  </si>
  <si>
    <t>LICEO CELESTE ARGENTINA BELTRE MELO</t>
  </si>
  <si>
    <t>1003 - SANTO DOMINGO NORESTE</t>
  </si>
  <si>
    <t>SANTO DOMINGO ESTE</t>
  </si>
  <si>
    <t>CANCINO</t>
  </si>
  <si>
    <t>CANCINO ADENTRO</t>
  </si>
  <si>
    <t>C/ CANCINO , LUCERNA</t>
  </si>
  <si>
    <t>15535</t>
  </si>
  <si>
    <t>RAFAEL NIN NIN</t>
  </si>
  <si>
    <t>00160</t>
  </si>
  <si>
    <t>MANUEL LLANES - EL NARANJO</t>
  </si>
  <si>
    <t>SAN LUIS (D. M.)</t>
  </si>
  <si>
    <t>NARANJO, MANUEL LLANES - EL NARANJO</t>
  </si>
  <si>
    <t>00159</t>
  </si>
  <si>
    <t>MARIA DE LA CRUZ-CABRETO I</t>
  </si>
  <si>
    <t>EL CABRETO</t>
  </si>
  <si>
    <t>CABRETO, MARIA DE LA CRUZ - CABRETO I</t>
  </si>
  <si>
    <t>00164</t>
  </si>
  <si>
    <t>SAGRARIO ERCILIA DIAZ - PROYECTO CABRETO</t>
  </si>
  <si>
    <t>PROYECTO SAGRARIO ERCILIA DIAZ - PROYECTO CABRETO</t>
  </si>
  <si>
    <t>00247</t>
  </si>
  <si>
    <t>BONITO, EL-RAFAEL AMERICO ENRIQUE</t>
  </si>
  <si>
    <t>EL BONITO</t>
  </si>
  <si>
    <t>CARRET.  RAFAEL AMERICO HENRIQUEZ - EL BONITO</t>
  </si>
  <si>
    <t>07251</t>
  </si>
  <si>
    <t>ESC. BASICA EL BONITO II</t>
  </si>
  <si>
    <t>SAN LUIS (ZONA URBANA)</t>
  </si>
  <si>
    <t>00246</t>
  </si>
  <si>
    <t>ELDA JOSEFA REYES DE MUÑOZ</t>
  </si>
  <si>
    <t>JUAN ROS ELDA JOSEFA REYES DE MUÑOZ</t>
  </si>
  <si>
    <t>04874</t>
  </si>
  <si>
    <t>MARIA MERCEDES GOMEZ PROF.</t>
  </si>
  <si>
    <t>SAN LUIS MARIA MERCEDES GOMEZ PROF.</t>
  </si>
  <si>
    <t>15652</t>
  </si>
  <si>
    <t>AURA VIOLETA FORISTIERI TEJADA</t>
  </si>
  <si>
    <t>14506</t>
  </si>
  <si>
    <t>ESC. BASICA ISABEL SEGURA (ESCUELA BASICA SAN LUIS I)</t>
  </si>
  <si>
    <t>BARRIO LA GALLERA, SAN LUIS</t>
  </si>
  <si>
    <t>04860</t>
  </si>
  <si>
    <t>VICTORIANA SENCION BECO PROF.</t>
  </si>
  <si>
    <t>C/ 1ro.  VICTORIANA SENCION BECO PROF.</t>
  </si>
  <si>
    <t>05447</t>
  </si>
  <si>
    <t>POLITECNICO VIRGEN DE LA ALTAGRACIA</t>
  </si>
  <si>
    <t>SANTO DOMINGO ESTE (ZONA URBANA)</t>
  </si>
  <si>
    <t>LOS MINA SUR</t>
  </si>
  <si>
    <t>PROL. AV VIRGEN DE LA ALTAGRACIA</t>
  </si>
  <si>
    <t>05554</t>
  </si>
  <si>
    <t>LICEO FABIO AMABLE MOTA</t>
  </si>
  <si>
    <t>PROL. VENEZUELA FABIO AMABLE MOTA</t>
  </si>
  <si>
    <t>11620</t>
  </si>
  <si>
    <t>FABIO AMABLE MOTA (Modalidad General)</t>
  </si>
  <si>
    <t>00086</t>
  </si>
  <si>
    <t>JUAN BAUTISTA ZAFRA</t>
  </si>
  <si>
    <t>ROSA DUA JUAN BAUTISTA ZAFRA</t>
  </si>
  <si>
    <t>06228</t>
  </si>
  <si>
    <t>INSTITUTO TECNOLOGICO FABIO AMABLE MOTA</t>
  </si>
  <si>
    <t>PROLONGA FABIO AMABLE MOTA (POLITECNICO)</t>
  </si>
  <si>
    <t>05559</t>
  </si>
  <si>
    <t>ROMAN E. JIMENEZ</t>
  </si>
  <si>
    <t>C/ IGNAC RAMON EMILIO JIMENEZ</t>
  </si>
  <si>
    <t>05560</t>
  </si>
  <si>
    <t>RAMON EMILIO JIMENEZ</t>
  </si>
  <si>
    <t>05594</t>
  </si>
  <si>
    <t>LOS MINA NORTE</t>
  </si>
  <si>
    <t>SANTA LU MAX HENRIQUEZ UREÑA</t>
  </si>
  <si>
    <t>00309</t>
  </si>
  <si>
    <t>OTTO MARTINEZ BAEZ - CLUB MIRADOR DEL OZAMA</t>
  </si>
  <si>
    <t>LOS TRES BRAZOS-JARDINES DEL OZAMA</t>
  </si>
  <si>
    <t>C/ 1RA.  OTTO MARTINEZ BAEZ - CLUB MIRADOR DEL OZAMA</t>
  </si>
  <si>
    <t>00089</t>
  </si>
  <si>
    <t>SANTO CRISTO DE LOS MILAGROS</t>
  </si>
  <si>
    <t>FRAY BAR SANTO CRISTO DE LOS MILAGROS</t>
  </si>
  <si>
    <t>04873</t>
  </si>
  <si>
    <t>JUAN FRANCISCO TAMAYO  PROF.</t>
  </si>
  <si>
    <t>C/  CANTARES ,LOS TRES BRAZOS</t>
  </si>
  <si>
    <t>13289</t>
  </si>
  <si>
    <t xml:space="preserve"> JOSE DE LA ROSA HERNANDEZ</t>
  </si>
  <si>
    <t>C/ CANTARES , LOS TRES BRAZOS</t>
  </si>
  <si>
    <t>00325</t>
  </si>
  <si>
    <t>GUARDERIA INFANTIL DAMAS DIPLOMATICAS</t>
  </si>
  <si>
    <t>C/ LOSE DOLORES, LOS TRES BRAZOS</t>
  </si>
  <si>
    <t>05418</t>
  </si>
  <si>
    <t>ALDEAS INFANTILES S.O.S.</t>
  </si>
  <si>
    <t>AVE. OZA ALDEAS INFANTILES S.O.S.</t>
  </si>
  <si>
    <t>05914</t>
  </si>
  <si>
    <t>POLITÉCNICO COLOMBINA CANARIO</t>
  </si>
  <si>
    <t>C./ CENT COLOMBINA CANARIO</t>
  </si>
  <si>
    <t>00301</t>
  </si>
  <si>
    <t>MARGARITA NASSEAU - LA BARQUITA</t>
  </si>
  <si>
    <t>LA BARQU MARGARITA NASSEAU - LA BARQUITA</t>
  </si>
  <si>
    <t>09670</t>
  </si>
  <si>
    <t>MISIONERO CATOLICO HNAS. FRANCISCANAS BERNARDINAS</t>
  </si>
  <si>
    <t>C/ SAN F MISIONERO CATOLICO HNAS. FRANCISCANAS BERNARDINAS</t>
  </si>
  <si>
    <t>00108</t>
  </si>
  <si>
    <t>C/ 35A E PUERTO RICO</t>
  </si>
  <si>
    <t>00090</t>
  </si>
  <si>
    <t>SANTO TOMAS DE AQUINO</t>
  </si>
  <si>
    <t>DIAGONAL SANTO TOMAS DE AQUINO</t>
  </si>
  <si>
    <t>05444</t>
  </si>
  <si>
    <t>SANTO TOMÁS AQUINO</t>
  </si>
  <si>
    <t>00126</t>
  </si>
  <si>
    <t>DOMINGO MORENO JIMENES</t>
  </si>
  <si>
    <t>ACAPULCO DOMINGO MORENO JIMENEZ</t>
  </si>
  <si>
    <t>00087</t>
  </si>
  <si>
    <t>ESCOLAR  SAN ANTONIO</t>
  </si>
  <si>
    <t>05460</t>
  </si>
  <si>
    <t>PAROQUIAL SANTA CECILIA</t>
  </si>
  <si>
    <t>EL TAMARINDO</t>
  </si>
  <si>
    <t>CARRETER PARROQUIAL SANTA CECILIA</t>
  </si>
  <si>
    <t>00143</t>
  </si>
  <si>
    <t>MANUEL B. TRONCOSO</t>
  </si>
  <si>
    <t>CARRET.  MANUEL B. TRONCOSO</t>
  </si>
  <si>
    <t>00407</t>
  </si>
  <si>
    <t>JOHN F. KENNEDY</t>
  </si>
  <si>
    <t>C/DUARTE JOHN F. KENNEDY</t>
  </si>
  <si>
    <t>10455</t>
  </si>
  <si>
    <t>REPUBLICA DE NICARAGUA</t>
  </si>
  <si>
    <t>CARRET.  REPUBLICA DE NICARAGUA</t>
  </si>
  <si>
    <t>00405</t>
  </si>
  <si>
    <t>MERCEDES LUISA RAMIREZ PROF. (DOÑA LUISA)</t>
  </si>
  <si>
    <t>LOS SERV MERCEDES LUISA RAMIREZ PROF. (DOÑA LUISA)</t>
  </si>
  <si>
    <t>10527</t>
  </si>
  <si>
    <t>JUAN BOSCH, PROFESOR</t>
  </si>
  <si>
    <t>C/  RESP JUAN BOSCH, PROFESOR</t>
  </si>
  <si>
    <t>15705</t>
  </si>
  <si>
    <t>LIC JUAN DE LOS SANTOS</t>
  </si>
  <si>
    <t>00363</t>
  </si>
  <si>
    <t>JAPON - PERLA ANTILLANA</t>
  </si>
  <si>
    <t>CARRETER REPUBLICA DE JAPON - PERLA ANTILLANA</t>
  </si>
  <si>
    <t>11530</t>
  </si>
  <si>
    <t>CARLIXTA REYES (SAN LUIS 1)</t>
  </si>
  <si>
    <t>HAINAMOSA</t>
  </si>
  <si>
    <t>BARRIO LA GALLERA, SAN  LUIS</t>
  </si>
  <si>
    <t>05615</t>
  </si>
  <si>
    <t>MERCEDES DURAN CASTILLO</t>
  </si>
  <si>
    <t>U-2 ESQ. MERCEDES DURAN CASTILLO - MIRADOR DEL OZAMA</t>
  </si>
  <si>
    <t>15543</t>
  </si>
  <si>
    <t xml:space="preserve"> JUAN PABLO DUARTE DIEZ</t>
  </si>
  <si>
    <t>18.543401</t>
  </si>
  <si>
    <t>15606</t>
  </si>
  <si>
    <t>NILDA CELESTE NOVAS</t>
  </si>
  <si>
    <t>1004 - SANTO DOMINGO ORIENTAL</t>
  </si>
  <si>
    <t>C/ EDUARDO BRITO. LOS MAMEYES</t>
  </si>
  <si>
    <t>14409</t>
  </si>
  <si>
    <t>MARIA MARCIA COMPRES DE VARGAS</t>
  </si>
  <si>
    <t>AV. EDUARDO BRITO SANS SOUCI</t>
  </si>
  <si>
    <t>09605</t>
  </si>
  <si>
    <t>JOSE MARIA VELAZ</t>
  </si>
  <si>
    <t>C/ 4TA.  POLITECNICO JOSE MARIA VELAZ FE Y ALEGRIA</t>
  </si>
  <si>
    <t>00102</t>
  </si>
  <si>
    <t xml:space="preserve">ESCOLASTICA PAEZ </t>
  </si>
  <si>
    <t>ISABELITA</t>
  </si>
  <si>
    <t>C/ 1RA.  ESCOLASTICA PAEZ - ISABELITA</t>
  </si>
  <si>
    <t>05371</t>
  </si>
  <si>
    <t xml:space="preserve"> PILAR CONSTANZO</t>
  </si>
  <si>
    <t>VILLA DUARTE</t>
  </si>
  <si>
    <t>REAL ESQ PILAR CONSTANZO</t>
  </si>
  <si>
    <t>05365</t>
  </si>
  <si>
    <t xml:space="preserve"> MARIA DE LA ALTAGRACIA</t>
  </si>
  <si>
    <t>ULISES H MARIA DE LA ALTAGRACIA</t>
  </si>
  <si>
    <t>09294</t>
  </si>
  <si>
    <t>PARROQUIAL SAN JUAN EVANGELISTA</t>
  </si>
  <si>
    <t>LAS AMÉRICAS</t>
  </si>
  <si>
    <t>AVE. 25  PARROQUIAL SAN JUAN EVANGELISTA</t>
  </si>
  <si>
    <t>00096</t>
  </si>
  <si>
    <t>PATRIA MELLA</t>
  </si>
  <si>
    <t>ALMA ROSA</t>
  </si>
  <si>
    <t>AVE. LAS PATRIA MELLA</t>
  </si>
  <si>
    <t>00105</t>
  </si>
  <si>
    <t xml:space="preserve">JACOBA CARPIO </t>
  </si>
  <si>
    <t>VILLA FARO</t>
  </si>
  <si>
    <t>C/ AREZZO URB. ITALIA VILLA  FARO</t>
  </si>
  <si>
    <t>09604</t>
  </si>
  <si>
    <t xml:space="preserve"> PROF. JUAN BOSCH</t>
  </si>
  <si>
    <t>AV. EUGE INSTITUTO POLITECNICO JUAN BOSCH PROF.</t>
  </si>
  <si>
    <t>14916</t>
  </si>
  <si>
    <t>MOVEARTE RIO OZAMA</t>
  </si>
  <si>
    <t>ENSANCHE OZAMA</t>
  </si>
  <si>
    <t>C/ PROLONGACION GOICO, RIO OZAMA EL DIQUE</t>
  </si>
  <si>
    <t>15521</t>
  </si>
  <si>
    <t>PROFESORA URSULA REYES</t>
  </si>
  <si>
    <t>MENDOZA</t>
  </si>
  <si>
    <t>C/ TERECITA RODRIGUEZ # 44, VILLA FARO</t>
  </si>
  <si>
    <t>11308</t>
  </si>
  <si>
    <t>CARRETERA MENDOZA NO. 131, VILLA FARO MASONICO DR. JAIME MANUEL FERNANDEZ G.</t>
  </si>
  <si>
    <t>00095</t>
  </si>
  <si>
    <t>EL DESPERTAR</t>
  </si>
  <si>
    <t>enrrique DESPERTAR, EL</t>
  </si>
  <si>
    <t>14253</t>
  </si>
  <si>
    <t>PLANTEL NUEVO (BASICA ANDRES 2) (PEDRO ANTONIO BATISTA)</t>
  </si>
  <si>
    <t>1005 - BOCA CHICA</t>
  </si>
  <si>
    <t>BOCA CHICA (ZONA URBANA)</t>
  </si>
  <si>
    <t>BOCA CHICA</t>
  </si>
  <si>
    <t>ANDRÉS</t>
  </si>
  <si>
    <t>C/ H ANDRES BOCA CHICA</t>
  </si>
  <si>
    <t>05645</t>
  </si>
  <si>
    <t>ANDREA AVELINO</t>
  </si>
  <si>
    <t>C/ ERNESTO  GOLLENECHE</t>
  </si>
  <si>
    <t>12821</t>
  </si>
  <si>
    <t>C/ H  ANDRES BOCA CHICA</t>
  </si>
  <si>
    <t>15697</t>
  </si>
  <si>
    <t>ESCUELA PARA SORDOS SAN ANDRES</t>
  </si>
  <si>
    <t>C/ CIBAO</t>
  </si>
  <si>
    <t>04863</t>
  </si>
  <si>
    <t>MARTA ROSA CASTILLO DE LA CRUZ PROF.</t>
  </si>
  <si>
    <t>C/ AVELI MARTA ROSA CASTILLO DE LA CRUZ PROF.</t>
  </si>
  <si>
    <t>11113</t>
  </si>
  <si>
    <t>AUTOPISTA DE LAS AMÉRICAS, ANDRÉS BOCA CHICA</t>
  </si>
  <si>
    <t>10454</t>
  </si>
  <si>
    <t>ELVIRA DE MENDOZA</t>
  </si>
  <si>
    <t>20 DE DI ELVIRA DE MENDOZA</t>
  </si>
  <si>
    <t>05895</t>
  </si>
  <si>
    <t>HOGAR ANDRES BOCA CHICA</t>
  </si>
  <si>
    <t>CARRET.  HOGAR ANDRES BOCA CHICA</t>
  </si>
  <si>
    <t>13008</t>
  </si>
  <si>
    <t>LICEO PROFESOR SALOME UREÑA</t>
  </si>
  <si>
    <t>C/ 1RA.  SALOME UREÑA DE HENRIQUEZ</t>
  </si>
  <si>
    <t>14169</t>
  </si>
  <si>
    <t>POLITECNICO ITLA</t>
  </si>
  <si>
    <t>AUTOPISTA LAS AMERICAS</t>
  </si>
  <si>
    <t>00361</t>
  </si>
  <si>
    <t>MERCEDES ZAPATA DE MONTES DE OCA - BRISAS DEL NORTE - LOS BOTADOS</t>
  </si>
  <si>
    <t>C./ FAUS MERCEDES ZAPATA DE MONTES DE OCA PROF. BRISAS DEL</t>
  </si>
  <si>
    <t>15496</t>
  </si>
  <si>
    <t>JUAN TAYLOR VENTURA</t>
  </si>
  <si>
    <t>CALLE JUAN PABLO DUARTE</t>
  </si>
  <si>
    <t>00135</t>
  </si>
  <si>
    <t>REPUBLICA DE GUYANA</t>
  </si>
  <si>
    <t>LOS RIEL REPUBLICA DE GUYANA</t>
  </si>
  <si>
    <t>14988</t>
  </si>
  <si>
    <t>BELGICA ADELA MIRABAL REYES</t>
  </si>
  <si>
    <t>CALLE PRIMERA LOS RIELES</t>
  </si>
  <si>
    <t>14336</t>
  </si>
  <si>
    <t>ESC. BASICA MARIA TRINIDAD SANCHEZ 
(BASICA ANDRES NORTE 1)</t>
  </si>
  <si>
    <t>C/ MELLA ANDRÉS BOCA CHICA</t>
  </si>
  <si>
    <t>13339</t>
  </si>
  <si>
    <t>SOR MARIANA</t>
  </si>
  <si>
    <t>14337</t>
  </si>
  <si>
    <t>C/ DON ANTONIO SORIANO, MONTE REY BOCA CHICA</t>
  </si>
  <si>
    <t>14440</t>
  </si>
  <si>
    <t>PLANTEL NUEVO (MARIA CONCEPCION BONA)</t>
  </si>
  <si>
    <t>C/ HERMANAS MIRABAL</t>
  </si>
  <si>
    <t>14184</t>
  </si>
  <si>
    <t>AURA ALTAGRACIA BENZANT</t>
  </si>
  <si>
    <t>C/ TAMARA BOCA CHICA</t>
  </si>
  <si>
    <t>14897</t>
  </si>
  <si>
    <t>EMILIO PRUD HOMME</t>
  </si>
  <si>
    <t>CRUCE DE BOCA CHICA</t>
  </si>
  <si>
    <t>C/ 27 DE FEBRERO</t>
  </si>
  <si>
    <t>05635</t>
  </si>
  <si>
    <t>LICEO HILDA GUTIERREZ</t>
  </si>
  <si>
    <t>boca chica</t>
  </si>
  <si>
    <t>00366</t>
  </si>
  <si>
    <t>VALIENTE, EL</t>
  </si>
  <si>
    <t>EL VALIENTE</t>
  </si>
  <si>
    <t>LA CALETA (D. M.)</t>
  </si>
  <si>
    <t>C/ 16 DE EL VALIENTE</t>
  </si>
  <si>
    <t>09249</t>
  </si>
  <si>
    <t>LICEO DARIO GOMEZ</t>
  </si>
  <si>
    <t>VALIENTE DARIO GOMEZ</t>
  </si>
  <si>
    <t>00384</t>
  </si>
  <si>
    <t>C/ 5 # 3 CASANDRA DAMIRON</t>
  </si>
  <si>
    <t>04885</t>
  </si>
  <si>
    <t>GENESIS</t>
  </si>
  <si>
    <t>C/ DUART GENESIS</t>
  </si>
  <si>
    <t>10457</t>
  </si>
  <si>
    <t>C/ # 30  HERMANAS MIRABAL</t>
  </si>
  <si>
    <t>00412</t>
  </si>
  <si>
    <t>NATANALIER LOPEZ ZORRILLA PROF. - LA PIEDRA</t>
  </si>
  <si>
    <t>CARRETER PIEDRA, LA</t>
  </si>
  <si>
    <t>04845</t>
  </si>
  <si>
    <t>MARCELINO CORDERO</t>
  </si>
  <si>
    <t>LA CALETA (ZONA URBANA)</t>
  </si>
  <si>
    <t>LA CALETA</t>
  </si>
  <si>
    <t>C78va./C MARCELINO CORDERO</t>
  </si>
  <si>
    <t>00389</t>
  </si>
  <si>
    <t>ALBALINA ACOSTA DE VASQUEZ PROF.  SANTA LUCIA (INVI-CEA)</t>
  </si>
  <si>
    <t>CALLE 8V ALBANIA ACOSTA DE VASQUEZ PROF.  SANTA LUCIA (INVI</t>
  </si>
  <si>
    <t>06235</t>
  </si>
  <si>
    <t>LICEO FRANCISCO DEL ROSARIO SÁNCHEZ</t>
  </si>
  <si>
    <t>C/DUARTE FRANCISCO DEL ROSARIO SANCHEZ</t>
  </si>
  <si>
    <t>14559</t>
  </si>
  <si>
    <t>PROFESOR ELADIO ANTONIO ROJAS (LA CALETA)</t>
  </si>
  <si>
    <t>AUTOPISTA DE LAS  AMERICAS</t>
  </si>
  <si>
    <t>00362</t>
  </si>
  <si>
    <t>RAFAEL DELGADILLO PROF.  UNIDOS, LOS</t>
  </si>
  <si>
    <t>AVE. ANA</t>
  </si>
  <si>
    <t>11686</t>
  </si>
  <si>
    <t>MARIA CARO</t>
  </si>
  <si>
    <t>00323</t>
  </si>
  <si>
    <t>DUARTE E ANACAONA</t>
  </si>
  <si>
    <t>09244</t>
  </si>
  <si>
    <t>VIRGEN DE LA ALTAGRACIA</t>
  </si>
  <si>
    <t>C/PRIMER VIRGEN DE LA ALTAGRACIA</t>
  </si>
  <si>
    <t>03640</t>
  </si>
  <si>
    <t>CARRET.  MERCEDES RAFAELA VASQUEZ SOSA  PROF.  LA MALENA</t>
  </si>
  <si>
    <t>11883</t>
  </si>
  <si>
    <t>LICEO DON PEDRO MIR</t>
  </si>
  <si>
    <t>LA UREÑA</t>
  </si>
  <si>
    <t>AV. LAS AMERICAS</t>
  </si>
  <si>
    <t>09261</t>
  </si>
  <si>
    <t>LICEO LA UREÑA - ESTEBAN SANCHEZ MORA</t>
  </si>
  <si>
    <t>04869</t>
  </si>
  <si>
    <t>LA UNION</t>
  </si>
  <si>
    <t>1006 - MENDOZA</t>
  </si>
  <si>
    <t>LOS PAREDONES</t>
  </si>
  <si>
    <t>C/ MARTE UNION, LA</t>
  </si>
  <si>
    <t>00243</t>
  </si>
  <si>
    <t>LA GRUA</t>
  </si>
  <si>
    <t>LA GRÚA</t>
  </si>
  <si>
    <t>LA GRUA  GRUA, LA</t>
  </si>
  <si>
    <t>15542</t>
  </si>
  <si>
    <t>SAN ISIDRO ADENTRO</t>
  </si>
  <si>
    <t>C/ PENETRACION, SECTOR AMALIA</t>
  </si>
  <si>
    <t>00248</t>
  </si>
  <si>
    <t>NUESTRA SEÑORA DEL PERPETUO SOCORRO</t>
  </si>
  <si>
    <t>TORRES A NUESTRA SEÑORA PERPETUO SOCORRO</t>
  </si>
  <si>
    <t>05787</t>
  </si>
  <si>
    <t>05788</t>
  </si>
  <si>
    <t>NUESTRA SEÑORA PERPETUO SOCORRO</t>
  </si>
  <si>
    <t>00139</t>
  </si>
  <si>
    <t>REPUBLICA DE COREA</t>
  </si>
  <si>
    <t>LOS FRAILES</t>
  </si>
  <si>
    <t>ANTONIO  REPUBLICA DE COREA</t>
  </si>
  <si>
    <t>15601</t>
  </si>
  <si>
    <t>05656</t>
  </si>
  <si>
    <t>KELBYN OBREROS DE LA  PAZ</t>
  </si>
  <si>
    <t>C/ GREGORIO  GARCIA CASTRO</t>
  </si>
  <si>
    <t>05657</t>
  </si>
  <si>
    <t xml:space="preserve">KELBYN OBREROS DE PAZ </t>
  </si>
  <si>
    <t>MMM</t>
  </si>
  <si>
    <t>00358</t>
  </si>
  <si>
    <t>FRAY BARTOLOME DE LAS CASAS</t>
  </si>
  <si>
    <t>C/ PROYECTO</t>
  </si>
  <si>
    <t>14597</t>
  </si>
  <si>
    <t xml:space="preserve"> LICEO JOSEFA PERDOMO</t>
  </si>
  <si>
    <t>14492</t>
  </si>
  <si>
    <t xml:space="preserve">JUANA SALTITOPA </t>
  </si>
  <si>
    <t>EL ALMIRANTE</t>
  </si>
  <si>
    <t>C/ LA MILAGROSA</t>
  </si>
  <si>
    <t>14490</t>
  </si>
  <si>
    <t xml:space="preserve"> MARIA TERESA MIRABAL </t>
  </si>
  <si>
    <t>04851</t>
  </si>
  <si>
    <t>ESCELA PRIMARIA 24 DE ABRIL</t>
  </si>
  <si>
    <t>CALLE    24 DE ABRIL</t>
  </si>
  <si>
    <t>15598</t>
  </si>
  <si>
    <t xml:space="preserve">BELGICA ADELA MIRABAL REYES </t>
  </si>
  <si>
    <t>C/ PENETRACION ESQ. AV. DEL ALBA, RES. INVI DOREX</t>
  </si>
  <si>
    <t>04848</t>
  </si>
  <si>
    <t>C/ HIPIC JUAN BOSCH, PROFESOR</t>
  </si>
  <si>
    <t>14905</t>
  </si>
  <si>
    <t xml:space="preserve"> PEDRO MIR</t>
  </si>
  <si>
    <t>13584</t>
  </si>
  <si>
    <t>C/ LOS LIRIOS</t>
  </si>
  <si>
    <t>00411</t>
  </si>
  <si>
    <t>CARMENQUIDILLO DE BOSCH</t>
  </si>
  <si>
    <t>KM. 17 A PROYECTO EMMANUEL</t>
  </si>
  <si>
    <t>11424</t>
  </si>
  <si>
    <t>LICEO EMMANUEL</t>
  </si>
  <si>
    <t>11404</t>
  </si>
  <si>
    <t xml:space="preserve"> RIGOBERTO DE FRESNI</t>
  </si>
  <si>
    <t>AV. ECOLÓGICA</t>
  </si>
  <si>
    <t>10150</t>
  </si>
  <si>
    <t>HOGAR ESCUELA MERCEDES DE JESUS</t>
  </si>
  <si>
    <t>C/ K RESIDENCIAL NUEVO AMANECER</t>
  </si>
  <si>
    <t>15407</t>
  </si>
  <si>
    <t>CIUDAD JUAN BOSCH</t>
  </si>
  <si>
    <t>18.486157</t>
  </si>
  <si>
    <t>14765</t>
  </si>
  <si>
    <t>15602</t>
  </si>
  <si>
    <t>ESCUELA PRIMARIA  CIUDAD PROFESOR JUAN BOSCH</t>
  </si>
  <si>
    <t>15520</t>
  </si>
  <si>
    <t>FRANSICO DEL ROSARIO SANCHEZ</t>
  </si>
  <si>
    <t>AUT. CORONEL RAFAEL TOMAS FERNANDEZ DOMINGUEZ</t>
  </si>
  <si>
    <t>14968</t>
  </si>
  <si>
    <t>LICEO CORONEL FRANCISCO ALBERTO CAAMAÑO DEÑO</t>
  </si>
  <si>
    <t>AV. LA GAVIOTA, CIUDAD JUAN BOSCH</t>
  </si>
  <si>
    <t>15532</t>
  </si>
  <si>
    <t>GABRIELA MISTRAL</t>
  </si>
  <si>
    <t>18.502959</t>
  </si>
  <si>
    <t>00244</t>
  </si>
  <si>
    <t>LOS ALIFONSOS</t>
  </si>
  <si>
    <t>C/ MENDO ALIFONSOS, LOS</t>
  </si>
  <si>
    <t>06067</t>
  </si>
  <si>
    <t>INSTITUTO TECNOLOGICO SIMON OROZCO</t>
  </si>
  <si>
    <t>C/ PTE ANTONIO GUZMAN FERNANDEZ</t>
  </si>
  <si>
    <t>14901</t>
  </si>
  <si>
    <t>FEDERICO HENRRIQUEZ Y CALVAJAL</t>
  </si>
  <si>
    <t>SAN JOSÉ DE MENDOZA</t>
  </si>
  <si>
    <t>C/ 7MA.  BRISAS DEL EDEN</t>
  </si>
  <si>
    <t>15538</t>
  </si>
  <si>
    <t xml:space="preserve"> FELIX MARIA RUIZ</t>
  </si>
  <si>
    <t>C/ MIGUEL BAYESTER</t>
  </si>
  <si>
    <t>00133</t>
  </si>
  <si>
    <t>LILLIA PORTALATIN SOSA</t>
  </si>
  <si>
    <t>MANZ.  4 LILLIAN PORTALATIN SOSA</t>
  </si>
  <si>
    <t>14338</t>
  </si>
  <si>
    <t>AMIN ABEL HASBUN</t>
  </si>
  <si>
    <t>CA</t>
  </si>
  <si>
    <t>11096</t>
  </si>
  <si>
    <t xml:space="preserve">MARIA CRISTINA  DE LEON THEN </t>
  </si>
  <si>
    <t>LA CAÑA</t>
  </si>
  <si>
    <t>09250</t>
  </si>
  <si>
    <t>PROF. ARGENTINA MATEO LARA</t>
  </si>
  <si>
    <t>LOS TRINITARIOS</t>
  </si>
  <si>
    <t>AV. CHARLES DE GAULLE</t>
  </si>
  <si>
    <t>00142</t>
  </si>
  <si>
    <t>REPUBLICA DE BELICE</t>
  </si>
  <si>
    <t>AVE.CHAR REPUBLICA DE BELICE</t>
  </si>
  <si>
    <t>09907</t>
  </si>
  <si>
    <t>PEDRO VARIARA</t>
  </si>
  <si>
    <t>00376</t>
  </si>
  <si>
    <t>AVE. LA  ENRIQUILLO</t>
  </si>
  <si>
    <t>16682</t>
  </si>
  <si>
    <t>LICEO JUAN PABLO II</t>
  </si>
  <si>
    <t>18.522379</t>
  </si>
  <si>
    <t>15523</t>
  </si>
  <si>
    <t>ESCUELA PRIMARIA CONCEPCION BONA Y HERNANDEZ</t>
  </si>
  <si>
    <t>C/ MIGUEL DIAZ</t>
  </si>
  <si>
    <t>09246</t>
  </si>
  <si>
    <t>MANUEL DEL CABRAL, FE Y ALEGRIA</t>
  </si>
  <si>
    <t>C/ QUINT MANUEL DEL CABRAL</t>
  </si>
  <si>
    <t>05777</t>
  </si>
  <si>
    <t>INSTITUTO POLITECNICO SALECIANO  HAINAMOSA</t>
  </si>
  <si>
    <t>CARRET.  MONSEÑOR JUAN FELIX PEPEN - HAINAMOSA</t>
  </si>
  <si>
    <t>09541</t>
  </si>
  <si>
    <t>CENTRO DE EXCELENCIA PROF. LIDUVINA CORNELIO</t>
  </si>
  <si>
    <t>C/ PENET LIDUVINA CORNELIO HERNANDEZ CENTRO DE EXCELENCIA</t>
  </si>
  <si>
    <t>00298</t>
  </si>
  <si>
    <t>NELLY BIAGGI - FE Y ALEGRIA</t>
  </si>
  <si>
    <t>EL ALMIR NELLY BIAGGI - FE Y ALEGRIA</t>
  </si>
  <si>
    <t>13208</t>
  </si>
  <si>
    <t>ALBERGUE INFANTIL NUESTRA SEÑORA DEL ROSARIO</t>
  </si>
  <si>
    <t>Avenida Hipica, Peaton 5, No. 3B, Brisas del Este, Los Frailes II</t>
  </si>
  <si>
    <t>14265</t>
  </si>
  <si>
    <t>00320</t>
  </si>
  <si>
    <t>JUAN ANTONIO ALIX - LUZ Y ESPERANZA - EL LIMON</t>
  </si>
  <si>
    <t>1007 - SAN ANTONIO DE GUERRA</t>
  </si>
  <si>
    <t>BATEY II</t>
  </si>
  <si>
    <t>HATO VIEJO (D. M.)</t>
  </si>
  <si>
    <t>CARRETER JUAN ANTONIO ALIX - LUZ Y ESPERANZA - EL LIMON</t>
  </si>
  <si>
    <t>00169</t>
  </si>
  <si>
    <t>FRANKLIN MIESES BURGOS - HATO VIEJO</t>
  </si>
  <si>
    <t>CARRET.  FRANKLIN MIESES BURGOS - HATO VIEJO</t>
  </si>
  <si>
    <t>00155</t>
  </si>
  <si>
    <t>CLEOTILDE CASTILLO - MATA VACA</t>
  </si>
  <si>
    <t>BELLA VISTA</t>
  </si>
  <si>
    <t>SAN ANTONIO DE GUERRA</t>
  </si>
  <si>
    <t>MATA VACA</t>
  </si>
  <si>
    <t>MATA VAC CLEOTILDE CASTILLO - MATA VACA</t>
  </si>
  <si>
    <t>00158</t>
  </si>
  <si>
    <t>ARCADIA REYES - BELLA VISTA</t>
  </si>
  <si>
    <t>BELLA VI ARCADIA REYES - BELLA VISTA</t>
  </si>
  <si>
    <t>16704</t>
  </si>
  <si>
    <t>NAJMEDDIN MANSOUR EL FITURI</t>
  </si>
  <si>
    <t>CARR. BAYAGUANA ,BELLA VISA</t>
  </si>
  <si>
    <t>00173</t>
  </si>
  <si>
    <t>JOBITA SORIANO - EL MAMON</t>
  </si>
  <si>
    <t>CARRET.  JOBITA SORIANO - EL MAMON</t>
  </si>
  <si>
    <t>00385</t>
  </si>
  <si>
    <t>PATRIA MIRABAL (CAOBAS, LAS)</t>
  </si>
  <si>
    <t>LAS CAOB PATRIA MIRABAL - LAS CAOBAS</t>
  </si>
  <si>
    <t>00171</t>
  </si>
  <si>
    <t>FRANCISCO DEL ROSARIO SANCHEZ ( EL VISO)</t>
  </si>
  <si>
    <t>EL VISO</t>
  </si>
  <si>
    <t>VISO, EL FRANCISCO DEL ROSARIO SANCHEZ - EL VISO</t>
  </si>
  <si>
    <t>00174</t>
  </si>
  <si>
    <t>SANTIAGO LANOY - LA CORCOBA</t>
  </si>
  <si>
    <t>LA CORCOBADA (CORCOVADA)</t>
  </si>
  <si>
    <t>CORCOBAD SANTIAGO LANOY - LA CORCOBA</t>
  </si>
  <si>
    <t>04865</t>
  </si>
  <si>
    <t>PEÑA DE HOREB EDUCATIVO CRISTIANO</t>
  </si>
  <si>
    <t>LA MUJARRA (MOJARRA)</t>
  </si>
  <si>
    <t>BATEY MO PEÑA DE HOREB EDUCATIVO CRISTIANO</t>
  </si>
  <si>
    <t>04866</t>
  </si>
  <si>
    <t>JERICO CRISTIANO</t>
  </si>
  <si>
    <t>ENJUAGADOR</t>
  </si>
  <si>
    <t>EL FAO</t>
  </si>
  <si>
    <t>BATEY EL JERICO CRISTIANO</t>
  </si>
  <si>
    <t>00162</t>
  </si>
  <si>
    <t>CARMEN DILIA ORTIZ - CABRETO II</t>
  </si>
  <si>
    <t>EL CAJUI CARMEN DILIA ORTIZ - CABRETO II</t>
  </si>
  <si>
    <t>00153</t>
  </si>
  <si>
    <t>BERROA, LOS</t>
  </si>
  <si>
    <t>LOS BERROA</t>
  </si>
  <si>
    <t>BERROA,  BERROA, LOS</t>
  </si>
  <si>
    <t>00416</t>
  </si>
  <si>
    <t>SANTA CATALINA</t>
  </si>
  <si>
    <t>ESTORGA</t>
  </si>
  <si>
    <t>SANTA CA SANTA CATALINA</t>
  </si>
  <si>
    <t>05984</t>
  </si>
  <si>
    <t>POLITECNICO MADRE LAURA</t>
  </si>
  <si>
    <t>ESTORGA (ZONA URBANA)</t>
  </si>
  <si>
    <t>CALLE CE MADRE LAURA</t>
  </si>
  <si>
    <t>00177</t>
  </si>
  <si>
    <t>MACEO ROSARIO - LOS TOCONES</t>
  </si>
  <si>
    <t>LOS BARREROS</t>
  </si>
  <si>
    <t>TOCONES, MACEO ROSARIO - LOS TOCONES</t>
  </si>
  <si>
    <t>00166</t>
  </si>
  <si>
    <t>SINENCIO CASTILLO - TIERRA BLANCA</t>
  </si>
  <si>
    <t>TIERRA B SINENCIO CASTILLO - TIERRA BLANCA</t>
  </si>
  <si>
    <t>00167</t>
  </si>
  <si>
    <t>AGUSTIN SANTANA</t>
  </si>
  <si>
    <t>EL PEJE</t>
  </si>
  <si>
    <t>PEJE, EL AGUSTIN SANTANA</t>
  </si>
  <si>
    <t>00161</t>
  </si>
  <si>
    <t>BASILIO FRIAS</t>
  </si>
  <si>
    <t>CARRETER BASILIO FRIAS</t>
  </si>
  <si>
    <t>14466</t>
  </si>
  <si>
    <t>PARROQUIAL MATECA</t>
  </si>
  <si>
    <t>00157</t>
  </si>
  <si>
    <t>TOMAS HERNANDEZ FRANCO - LA REFORMA</t>
  </si>
  <si>
    <t>REFORMA, TOMAS HERNANDEZ FRANCO - LA REFORMA</t>
  </si>
  <si>
    <t>00178</t>
  </si>
  <si>
    <t>LAS PARRAS</t>
  </si>
  <si>
    <t>CARRET.  JUAN ANTONIO ALIX - LAS PARRAS</t>
  </si>
  <si>
    <t>00156</t>
  </si>
  <si>
    <t>SANTA MARIA</t>
  </si>
  <si>
    <t>11329</t>
  </si>
  <si>
    <t>CAMILA HENRIQUEZ URENA</t>
  </si>
  <si>
    <t>SAN ANTONIO DE GUERRA (ZONA URBANA)</t>
  </si>
  <si>
    <t>GUERRA CENTRO</t>
  </si>
  <si>
    <t>15539</t>
  </si>
  <si>
    <t>JUANA TAVERAS LIRIANO</t>
  </si>
  <si>
    <t>C/ MANUEL A. GOMEZ, GUERRA</t>
  </si>
  <si>
    <t>15554</t>
  </si>
  <si>
    <t>JUAN JULIO BLANCHARD SANTANA</t>
  </si>
  <si>
    <t>PROLONGACION CARR. SANCHEZ</t>
  </si>
  <si>
    <t>04875</t>
  </si>
  <si>
    <t>MISIONERA, LA</t>
  </si>
  <si>
    <t>LAS MERC MISIONERA, LA</t>
  </si>
  <si>
    <t>09529</t>
  </si>
  <si>
    <t>MARIO AMADOR ALVAREZ</t>
  </si>
  <si>
    <t>C/ RESTA MARIO AMADOR ALVAREZ</t>
  </si>
  <si>
    <t>00152</t>
  </si>
  <si>
    <t>MARCOS D LEONOR FELTZ</t>
  </si>
  <si>
    <t>04859</t>
  </si>
  <si>
    <t>EUSEBIO JAVIER FRIAS</t>
  </si>
  <si>
    <t>C/ PRINC EUSEBIO JAVIER FRIAS</t>
  </si>
  <si>
    <t>00172</t>
  </si>
  <si>
    <t>JUAN REYES SANTANA - CRUCE DE GUERRA</t>
  </si>
  <si>
    <t>SAN ISIDRO AFUERA</t>
  </si>
  <si>
    <t>MOJARRA, JUAN REYES SANTANA - CRUCE DE GUERRA</t>
  </si>
  <si>
    <t>02760</t>
  </si>
  <si>
    <t>ANANDA MARGA</t>
  </si>
  <si>
    <t>11 - PUERTO PLATA</t>
  </si>
  <si>
    <t>1101 - SOSUA</t>
  </si>
  <si>
    <t xml:space="preserve">PUERTO PLATA </t>
  </si>
  <si>
    <t>PUERTO PLATA</t>
  </si>
  <si>
    <t>ARROYO DE LECHE</t>
  </si>
  <si>
    <t>VILLA MONTELLANO</t>
  </si>
  <si>
    <t>ARROYO DE LECHE ABAJO</t>
  </si>
  <si>
    <t>ARROYO D ANANDA MARGA</t>
  </si>
  <si>
    <t>02543</t>
  </si>
  <si>
    <t>BOCA NUEVA</t>
  </si>
  <si>
    <t>BOCA NUE BOCA NUEVA</t>
  </si>
  <si>
    <t>15404</t>
  </si>
  <si>
    <t>BASICA BOCA NUEVA JUAN LOCKWARD</t>
  </si>
  <si>
    <t>02726</t>
  </si>
  <si>
    <t>PUNTA CABARETE</t>
  </si>
  <si>
    <t>CABARETE (ZONA URBANA)</t>
  </si>
  <si>
    <t>CABARETE (D. M.)</t>
  </si>
  <si>
    <t>CABARETE</t>
  </si>
  <si>
    <t>CABARETE PUNTA CABARETE</t>
  </si>
  <si>
    <t>02725</t>
  </si>
  <si>
    <t>PUERTO CABARETE</t>
  </si>
  <si>
    <t>CABARETE PUERTO CABARETE</t>
  </si>
  <si>
    <t>02548</t>
  </si>
  <si>
    <t>CARABALLO</t>
  </si>
  <si>
    <t>CARABALL CARABALLO</t>
  </si>
  <si>
    <t>07662</t>
  </si>
  <si>
    <t>02746</t>
  </si>
  <si>
    <t>CHOCO, EL</t>
  </si>
  <si>
    <t>EL CHOCO</t>
  </si>
  <si>
    <t>CHOCO, E CHOCO, EL</t>
  </si>
  <si>
    <t>15406</t>
  </si>
  <si>
    <t>PROF. LIDIA MARTINEZ DE LAGOMBRA</t>
  </si>
  <si>
    <t>LA GOLETA</t>
  </si>
  <si>
    <t>02724</t>
  </si>
  <si>
    <t>CIENAGA, LA</t>
  </si>
  <si>
    <t>02722</t>
  </si>
  <si>
    <t>CUESTA BARROSA</t>
  </si>
  <si>
    <t>LOS CANTABILLOS</t>
  </si>
  <si>
    <t>SABANETA DE YÁSICA (D. M.)</t>
  </si>
  <si>
    <t>CUESTA B CUESTA BARROSA</t>
  </si>
  <si>
    <t>02705</t>
  </si>
  <si>
    <t>MONTEADA, LA</t>
  </si>
  <si>
    <t>MADRE VIEJA</t>
  </si>
  <si>
    <t>SOSÚA</t>
  </si>
  <si>
    <t>LA MONTEADA</t>
  </si>
  <si>
    <t>MONTEADA MONTEADA, LA</t>
  </si>
  <si>
    <t>02706</t>
  </si>
  <si>
    <t>JAGUA MOCHA</t>
  </si>
  <si>
    <t>JAGUA MO JAGUA MOCHA</t>
  </si>
  <si>
    <t>02766</t>
  </si>
  <si>
    <t>SEVERE</t>
  </si>
  <si>
    <t>MOZAVÍ</t>
  </si>
  <si>
    <t>SEVERÉ</t>
  </si>
  <si>
    <t>MONTELLA SEVERE</t>
  </si>
  <si>
    <t>02546</t>
  </si>
  <si>
    <t>MULTIGRADO ELVA ROSMERI DUARTE</t>
  </si>
  <si>
    <t>MOZAVÍ ABAJO</t>
  </si>
  <si>
    <t>MOZOVI A MOZOVI</t>
  </si>
  <si>
    <t>09794</t>
  </si>
  <si>
    <t>COLEGIO EVANGELICO DRA. PHYLLIS CALLAHAN</t>
  </si>
  <si>
    <t>SABANETA DE CANGREJOS</t>
  </si>
  <si>
    <t>LOMA BAJITA</t>
  </si>
  <si>
    <t>SOSUA</t>
  </si>
  <si>
    <t>12371</t>
  </si>
  <si>
    <t>CENTRO EDUCATIVO INTEGRAL VILLA PARAISO</t>
  </si>
  <si>
    <t>02716</t>
  </si>
  <si>
    <t>SABANETA SABANETA DE CANGREJOS</t>
  </si>
  <si>
    <t>02778</t>
  </si>
  <si>
    <t>AUSBERTO LUNA LAGOMBRA</t>
  </si>
  <si>
    <t>LA UNIÓN</t>
  </si>
  <si>
    <t>C/ # 2,  AUSBERTO LUNA LAGOMBRA</t>
  </si>
  <si>
    <t>14341</t>
  </si>
  <si>
    <t>JEREMIAS KENIN GREEN</t>
  </si>
  <si>
    <t>la union</t>
  </si>
  <si>
    <t>07659</t>
  </si>
  <si>
    <t>LICEO TENIENTE GRNERAL GEOVANY OLLE MENA</t>
  </si>
  <si>
    <t>SABANETA DE CANGREJO</t>
  </si>
  <si>
    <t>10966</t>
  </si>
  <si>
    <t>POLITECNICO LIC. JOSE MOREL</t>
  </si>
  <si>
    <t>PROY. HABITACIONAL LA UNION</t>
  </si>
  <si>
    <t>02715</t>
  </si>
  <si>
    <t>JOSE ERNESTO ROSARIO POLANCO</t>
  </si>
  <si>
    <t>UNION, L JOSE ERNESTO ROSARIO POLANCO</t>
  </si>
  <si>
    <t>15650</t>
  </si>
  <si>
    <t>CENTRO EDUCATIVO ALTA VISTA</t>
  </si>
  <si>
    <t>CARR. LOMA BAJITA VILLA NAZARET</t>
  </si>
  <si>
    <t>02748</t>
  </si>
  <si>
    <t>SABANETA DE YÁSICA</t>
  </si>
  <si>
    <t>02721</t>
  </si>
  <si>
    <t>ENRIQUETA OMLER</t>
  </si>
  <si>
    <t>SABANETA ENRIQUETA OMLER</t>
  </si>
  <si>
    <t>07661</t>
  </si>
  <si>
    <t>PROF. RAFAEL DANILO THOMAS</t>
  </si>
  <si>
    <t>02749</t>
  </si>
  <si>
    <t>SOSÚA (ZONA URBANA)</t>
  </si>
  <si>
    <t>LOS CHARAMISCO</t>
  </si>
  <si>
    <t>CHARAMIC TABLON, EL</t>
  </si>
  <si>
    <t>02704</t>
  </si>
  <si>
    <t>ALEJO MA GREGORIO LUPERON</t>
  </si>
  <si>
    <t>02557</t>
  </si>
  <si>
    <t>CHINA, LA</t>
  </si>
  <si>
    <t>TUBAGUA</t>
  </si>
  <si>
    <t>02559</t>
  </si>
  <si>
    <t>COQUITOS, LOS</t>
  </si>
  <si>
    <t>LOS COQUITOS</t>
  </si>
  <si>
    <t>02560</t>
  </si>
  <si>
    <t>ARROYO ANCHO ARRIBA</t>
  </si>
  <si>
    <t>ARROYO A ARROYO ANCHO ARRIBA</t>
  </si>
  <si>
    <t>02556</t>
  </si>
  <si>
    <t>U,  LA</t>
  </si>
  <si>
    <t>LA  U</t>
  </si>
  <si>
    <t>CARRET.  U,  LA</t>
  </si>
  <si>
    <t>02553</t>
  </si>
  <si>
    <t>JUAN DE NINA</t>
  </si>
  <si>
    <t>JUAN DE  JUAN DE NINA</t>
  </si>
  <si>
    <t>02562</t>
  </si>
  <si>
    <t>YAROA</t>
  </si>
  <si>
    <t>YÁSICA ABAJO</t>
  </si>
  <si>
    <t>YÁSICA ARRIBA (D. M.)</t>
  </si>
  <si>
    <t>YAROA    YAROA</t>
  </si>
  <si>
    <t>02565</t>
  </si>
  <si>
    <t>PIRAGUA, LA</t>
  </si>
  <si>
    <t>LA PIRAGUA</t>
  </si>
  <si>
    <t>PIRAGUA, PIRAGUA, LA</t>
  </si>
  <si>
    <t>02747</t>
  </si>
  <si>
    <t>BATATA, LA</t>
  </si>
  <si>
    <t>LA BATATA</t>
  </si>
  <si>
    <t>02570</t>
  </si>
  <si>
    <t>CRUZ DE YASICA, LA</t>
  </si>
  <si>
    <t>YÁSICA ARRIBA</t>
  </si>
  <si>
    <t>LA CRUZ (LA CRUZ DE YÁSICA)</t>
  </si>
  <si>
    <t>CARRET. LA CRUZ DE YASICA</t>
  </si>
  <si>
    <t>02569</t>
  </si>
  <si>
    <t>HEBRA, LA</t>
  </si>
  <si>
    <t>LA HEBRA</t>
  </si>
  <si>
    <t>HEBRA, L HEBRA, LA</t>
  </si>
  <si>
    <t>07607</t>
  </si>
  <si>
    <t>LICEO YASICA ARRIBA</t>
  </si>
  <si>
    <t>YÁSICA ARRIBA (ZONA URBANA)</t>
  </si>
  <si>
    <t>02561</t>
  </si>
  <si>
    <t>YASICA ARRIBA</t>
  </si>
  <si>
    <t>YASICA A YASICA ARRIBA</t>
  </si>
  <si>
    <t>02539</t>
  </si>
  <si>
    <t>1102 - PUERTO PLATA</t>
  </si>
  <si>
    <t>MAIMÓN (D. M.)</t>
  </si>
  <si>
    <t>02530</t>
  </si>
  <si>
    <t>EL CUPEY</t>
  </si>
  <si>
    <t>LA CAOBANA O LA CAOBA</t>
  </si>
  <si>
    <t>02529</t>
  </si>
  <si>
    <t>RANCHO AMBROSIO ARRIBA</t>
  </si>
  <si>
    <t>RANCHO AMBROSIO</t>
  </si>
  <si>
    <t>PALMARIT RANCHO AMBROSIO ARRIBA</t>
  </si>
  <si>
    <t>02753</t>
  </si>
  <si>
    <t>RANCHO AMBROSIO ABAJO</t>
  </si>
  <si>
    <t>RANCHO A RANCHO AMBROSIO ABAJO</t>
  </si>
  <si>
    <t>02528</t>
  </si>
  <si>
    <t>NARANJAL, EL</t>
  </si>
  <si>
    <t>02526</t>
  </si>
  <si>
    <t>GALLO, EL</t>
  </si>
  <si>
    <t>EL GALLO</t>
  </si>
  <si>
    <t>GALLO, E GALLO, EL</t>
  </si>
  <si>
    <t>02527</t>
  </si>
  <si>
    <t>ISABEL MEYRELES</t>
  </si>
  <si>
    <t>CUPEY, E TEVECENTRO EL CUPEY</t>
  </si>
  <si>
    <t>07596</t>
  </si>
  <si>
    <t>TV - CENTRO EL CUPEY</t>
  </si>
  <si>
    <t>02574</t>
  </si>
  <si>
    <t>PALO INDIO</t>
  </si>
  <si>
    <t>GUZMANCITO</t>
  </si>
  <si>
    <t>02575</t>
  </si>
  <si>
    <t>TORO, EL</t>
  </si>
  <si>
    <t>TORO, EL TORO, EL</t>
  </si>
  <si>
    <t>02576</t>
  </si>
  <si>
    <t>AVISPAS, LAS</t>
  </si>
  <si>
    <t>AVISPAS, AVISPAS, LAS</t>
  </si>
  <si>
    <t>02739</t>
  </si>
  <si>
    <t>ESTERO,  CEIBA, LA</t>
  </si>
  <si>
    <t>02533</t>
  </si>
  <si>
    <t>PEDRO CL MAMEYES, LOS</t>
  </si>
  <si>
    <t>02537</t>
  </si>
  <si>
    <t>ANDRES LEON CERVANTES - MAGGIOLO</t>
  </si>
  <si>
    <t>MAGGIOLO</t>
  </si>
  <si>
    <t>MAGGIOLO ADENTRO</t>
  </si>
  <si>
    <t>MAGGIOLO ANDRES LEON CERVANTES - MAGGIOLO</t>
  </si>
  <si>
    <t>02538</t>
  </si>
  <si>
    <t xml:space="preserve"> COROZO, EL</t>
  </si>
  <si>
    <t>02535</t>
  </si>
  <si>
    <t>SAN MARCOS ARRIBA</t>
  </si>
  <si>
    <t>SAN MARC SAN MARCOS ARRIBA</t>
  </si>
  <si>
    <t>02534</t>
  </si>
  <si>
    <t>SAN MARCOS ABAJO</t>
  </si>
  <si>
    <t>SAN MARC SAN MARCOS ABAJO</t>
  </si>
  <si>
    <t>02773</t>
  </si>
  <si>
    <t>RIELES II, LOS</t>
  </si>
  <si>
    <t>LOS RIEL RIELES II, LOS</t>
  </si>
  <si>
    <t>02542</t>
  </si>
  <si>
    <t>MAIMÓN (ZONA URBANA)</t>
  </si>
  <si>
    <t>MAIMON   ANACAONA</t>
  </si>
  <si>
    <t>14213</t>
  </si>
  <si>
    <t xml:space="preserve"> RAMIRO CORONADO VENTURA</t>
  </si>
  <si>
    <t>CARR. NAVARRETE PUERTO PLATA</t>
  </si>
  <si>
    <t>02540</t>
  </si>
  <si>
    <t>CONCEPCION GARCIA - DON GREGORIO</t>
  </si>
  <si>
    <t>DON GREG CONCEPCION GARCIA - DON GREGORIO</t>
  </si>
  <si>
    <t>02531</t>
  </si>
  <si>
    <t>CAMU ARRIBA</t>
  </si>
  <si>
    <t>02550</t>
  </si>
  <si>
    <t>CANTABRIA</t>
  </si>
  <si>
    <t>SABANA GRANDE</t>
  </si>
  <si>
    <t>CANTABRIA ARRIBA</t>
  </si>
  <si>
    <t>02549</t>
  </si>
  <si>
    <t>MARIA MERCEDES MEYRELES - MUÑOZ</t>
  </si>
  <si>
    <t>MUÑOZ</t>
  </si>
  <si>
    <t>MUÑOZ    MARIA MERCEDES MEYRELES - MUÑOZ</t>
  </si>
  <si>
    <t>07605</t>
  </si>
  <si>
    <t xml:space="preserve"> TEVECENTRO MUÑOZ </t>
  </si>
  <si>
    <t>07555</t>
  </si>
  <si>
    <t>ANA VIUDA LEROUX INTEGRACION JUVENIL</t>
  </si>
  <si>
    <t>DUARTE # INTEGRACION JUVENIL</t>
  </si>
  <si>
    <t>02764</t>
  </si>
  <si>
    <t>SAMPIÑE</t>
  </si>
  <si>
    <t>SAMPIÑE  SAMPIÑE</t>
  </si>
  <si>
    <t>02551</t>
  </si>
  <si>
    <t>SABANA G SABANA GRANDE</t>
  </si>
  <si>
    <t>07591</t>
  </si>
  <si>
    <t>SAN FELIPE DE PUERTO PLATA (ZONA URBANA)</t>
  </si>
  <si>
    <t>LOS REYES</t>
  </si>
  <si>
    <t>12 DE JU EDUCACION ESPECIAL</t>
  </si>
  <si>
    <t>02777</t>
  </si>
  <si>
    <t>PROYECTO JOSE FRANCISCO PEÑA GOMEZ, DR.</t>
  </si>
  <si>
    <t>02519</t>
  </si>
  <si>
    <t>VIRGINIA ELENA ORTEA</t>
  </si>
  <si>
    <t>COLINAS DEL SUR (EL AVISPERO)</t>
  </si>
  <si>
    <t>AVE. PED VIRGINIA ELENA ORTEA</t>
  </si>
  <si>
    <t>02750</t>
  </si>
  <si>
    <t>CLUB 20-30</t>
  </si>
  <si>
    <t>LOS COCOS O ENSANCHE MIRAMAR</t>
  </si>
  <si>
    <t>C/ E # 1 CLUB 20-30</t>
  </si>
  <si>
    <t>07581</t>
  </si>
  <si>
    <t>BETHEL</t>
  </si>
  <si>
    <t>LA REGOLA O ENSANCHE EDUARDO BRITO</t>
  </si>
  <si>
    <t>VILLANUE BETHEL</t>
  </si>
  <si>
    <t>07575</t>
  </si>
  <si>
    <t>POLITECNICO GREGORIO URBANO GILBERT</t>
  </si>
  <si>
    <t>JOSE EUG GREGORIO URBANO GILBERT</t>
  </si>
  <si>
    <t>02517</t>
  </si>
  <si>
    <t>LUPERON</t>
  </si>
  <si>
    <t>02755</t>
  </si>
  <si>
    <t>CLUB ANGEL SIXTO BONILLA</t>
  </si>
  <si>
    <t>AVE. PEN CLUB ANGEL SIXTO BONILLA</t>
  </si>
  <si>
    <t>02520</t>
  </si>
  <si>
    <t>ANDRES BRUGAL  MONTAÑEZ</t>
  </si>
  <si>
    <t>ENSANCHE LUPERÓN</t>
  </si>
  <si>
    <t>ANDRES B ANDRES BRUGAL MONTAÑEZ</t>
  </si>
  <si>
    <t>13345</t>
  </si>
  <si>
    <t>CENTRO HISTÓRICO DE PUERTO PLATA</t>
  </si>
  <si>
    <t>LA ALTAG EDUCACIONAL BIBLICO CRISTIANO</t>
  </si>
  <si>
    <t>14424</t>
  </si>
  <si>
    <t>PROF.JAVIER MARTINEZ ARIAS</t>
  </si>
  <si>
    <t>BAYARDO</t>
  </si>
  <si>
    <t>AV. PENETRACION PORTUARIA</t>
  </si>
  <si>
    <t>02769</t>
  </si>
  <si>
    <t>LOS RIEL RIELES, LOS</t>
  </si>
  <si>
    <t>13909</t>
  </si>
  <si>
    <t>ENSANCHE DUBEAU</t>
  </si>
  <si>
    <t>C/ 6 # 3 SAN MARTIN DE PORRES</t>
  </si>
  <si>
    <t>14425</t>
  </si>
  <si>
    <t>SAN ANTONIO MARIA CLARET</t>
  </si>
  <si>
    <t>puerto plata</t>
  </si>
  <si>
    <t>02763</t>
  </si>
  <si>
    <t>ISABELA, LA</t>
  </si>
  <si>
    <t>C/ MARGARITA MEARS</t>
  </si>
  <si>
    <t>15403</t>
  </si>
  <si>
    <t xml:space="preserve"> SANTOS ROMMEL CRUZ DE LEON</t>
  </si>
  <si>
    <t>EL JABILLAR</t>
  </si>
  <si>
    <t>CARRETERA  COSTAMBAR, EL JAVILLAR</t>
  </si>
  <si>
    <t>14345</t>
  </si>
  <si>
    <t>CARRETERA  NAVARRETE PUERTO PLATA, EL JAVILLAR</t>
  </si>
  <si>
    <t>02536</t>
  </si>
  <si>
    <t>MATILDE MARIA DOLEN - PUNTA CAFEMBA</t>
  </si>
  <si>
    <t>CAFEMBA</t>
  </si>
  <si>
    <t>C/ CAFEM MATILDE MARIA DOLEN - PUNTA CAFEMBA</t>
  </si>
  <si>
    <t>14377</t>
  </si>
  <si>
    <t xml:space="preserve"> EDUARDO BRITO</t>
  </si>
  <si>
    <t>LOS CUETOS O LAS CAOBAS</t>
  </si>
  <si>
    <t>AV. MANOLO AVAREZ JUSTO</t>
  </si>
  <si>
    <t>02754</t>
  </si>
  <si>
    <t>VIGIA, LA</t>
  </si>
  <si>
    <t>SABANA DE LA VIGÍA</t>
  </si>
  <si>
    <t>SABANA D VIGIA, LA</t>
  </si>
  <si>
    <t>02633</t>
  </si>
  <si>
    <t>PRIMARIA CABIA</t>
  </si>
  <si>
    <t>1103 - IMBERT</t>
  </si>
  <si>
    <t>CABIA</t>
  </si>
  <si>
    <t>IMBERT</t>
  </si>
  <si>
    <t>CABIA    CABIA</t>
  </si>
  <si>
    <t>07625</t>
  </si>
  <si>
    <t>TV CENTRO CABIA</t>
  </si>
  <si>
    <t>10495</t>
  </si>
  <si>
    <t>LA CABIRMA</t>
  </si>
  <si>
    <t>CABIRMA, CABIRMA, LA</t>
  </si>
  <si>
    <t>02636</t>
  </si>
  <si>
    <t>LOS LLABONES</t>
  </si>
  <si>
    <t>02634</t>
  </si>
  <si>
    <t xml:space="preserve"> LOS CAYUCOS</t>
  </si>
  <si>
    <t>02635</t>
  </si>
  <si>
    <t>PIRAGUA ABAJO</t>
  </si>
  <si>
    <t>LAS PIRAGUAS ABAJO</t>
  </si>
  <si>
    <t>PIRAGUAS PIRAGUA ABAJO</t>
  </si>
  <si>
    <t>02638</t>
  </si>
  <si>
    <t>GONZALO DISLA</t>
  </si>
  <si>
    <t>CAONAO</t>
  </si>
  <si>
    <t>PALMARIT GONZALO DISLA</t>
  </si>
  <si>
    <t>02751</t>
  </si>
  <si>
    <t>EUGENIO FRANCISCO</t>
  </si>
  <si>
    <t>02637</t>
  </si>
  <si>
    <t>FELIX MARIA PERALTA</t>
  </si>
  <si>
    <t>RANCHITO DE LOS PERALTA</t>
  </si>
  <si>
    <t>RANCHITO FELIX PERALTA</t>
  </si>
  <si>
    <t>02765</t>
  </si>
  <si>
    <t>IMBERT (ZONA URBANA)</t>
  </si>
  <si>
    <t>CLUB</t>
  </si>
  <si>
    <t>02631</t>
  </si>
  <si>
    <t>JUAN N.  RAVELO</t>
  </si>
  <si>
    <t>HERMANAS JUAN NEPOMUCENO RAVELO</t>
  </si>
  <si>
    <t>02651</t>
  </si>
  <si>
    <t xml:space="preserve">EMI LA COLORADA </t>
  </si>
  <si>
    <t>LA COLORÁ</t>
  </si>
  <si>
    <t>COLORADA COLORADA, LA</t>
  </si>
  <si>
    <t>02642</t>
  </si>
  <si>
    <t>LA ANGOSTURA</t>
  </si>
  <si>
    <t>02641</t>
  </si>
  <si>
    <t>ESC. PRIMARIA BOCA DE CABIA</t>
  </si>
  <si>
    <t>BOCA DE CABIA</t>
  </si>
  <si>
    <t>02639</t>
  </si>
  <si>
    <t>ESCUELA PRIMARIA ROSELIA HERNANDEZ</t>
  </si>
  <si>
    <t>CANAS, L ROSELIA HERNANDEZ</t>
  </si>
  <si>
    <t>02640</t>
  </si>
  <si>
    <t>DELIA GOMEZ</t>
  </si>
  <si>
    <t>LA ESCALERETA</t>
  </si>
  <si>
    <t>ESCALERE DELIA GOMEZ - LA ESCALERETA</t>
  </si>
  <si>
    <t>07626</t>
  </si>
  <si>
    <t>LICEO DELIA GOMEZ</t>
  </si>
  <si>
    <t>02645</t>
  </si>
  <si>
    <t xml:space="preserve">FELIX HENRIQUEZ </t>
  </si>
  <si>
    <t>PÉREZ</t>
  </si>
  <si>
    <t>BAJABONICO ARRIBA</t>
  </si>
  <si>
    <t>BAJABONI FELIX HENRIQUEZ - BAJABONICO ARRIBA</t>
  </si>
  <si>
    <t>02643</t>
  </si>
  <si>
    <t>BARRERO</t>
  </si>
  <si>
    <t>BARRERO  BARRERO</t>
  </si>
  <si>
    <t>02644</t>
  </si>
  <si>
    <t>PRIMARIA LLANOS DE PEREZ</t>
  </si>
  <si>
    <t>LOS LLANOS DE PÉREZ</t>
  </si>
  <si>
    <t>LLANOS D LLANOS DE PEREZ, LOS</t>
  </si>
  <si>
    <t>07629</t>
  </si>
  <si>
    <t>CENTRO EDUCATIVO MEDIA  LLANOS DE PEREZ</t>
  </si>
  <si>
    <t>02646</t>
  </si>
  <si>
    <t>INGENIO AMISTAD</t>
  </si>
  <si>
    <t>INGENIO  INGENIO AMISTAD</t>
  </si>
  <si>
    <t>02648</t>
  </si>
  <si>
    <t>BARRABAS</t>
  </si>
  <si>
    <t>BARRABAS BARRABAS</t>
  </si>
  <si>
    <t>02649</t>
  </si>
  <si>
    <t>SANTIAGO PERALTA</t>
  </si>
  <si>
    <t>02776</t>
  </si>
  <si>
    <t>SABALLO</t>
  </si>
  <si>
    <t>LA GRUA, SALOME UREÑA</t>
  </si>
  <si>
    <t>02701</t>
  </si>
  <si>
    <t>ARROYO AMARGO</t>
  </si>
  <si>
    <t>1104 - LUPERON</t>
  </si>
  <si>
    <t>EL ESTRECHO DE LUPERÓN OMAR BROSS (D. M.)</t>
  </si>
  <si>
    <t>ARROYO A ARROYO AMARGO</t>
  </si>
  <si>
    <t>02698</t>
  </si>
  <si>
    <t>FUNDO, EL</t>
  </si>
  <si>
    <t>02676</t>
  </si>
  <si>
    <t>BARRANCÓN</t>
  </si>
  <si>
    <t>LOS CARMONIES</t>
  </si>
  <si>
    <t>02677</t>
  </si>
  <si>
    <t>ALTAGRACIA TAMARY-NOVILLERO</t>
  </si>
  <si>
    <t>NOVILLERO</t>
  </si>
  <si>
    <t>02675</t>
  </si>
  <si>
    <t>SALOMON VASQUEZ - BARRANCON</t>
  </si>
  <si>
    <t>BARRANCO SALOMON VASQUEZ - BARRANCON</t>
  </si>
  <si>
    <t>07689</t>
  </si>
  <si>
    <t>LICEO BARRANCON</t>
  </si>
  <si>
    <t>02693</t>
  </si>
  <si>
    <t>HARQUIES, LOS</t>
  </si>
  <si>
    <t>BELLOSO</t>
  </si>
  <si>
    <t>BELLOSO (D. M.)</t>
  </si>
  <si>
    <t>LOS ARQUÍES</t>
  </si>
  <si>
    <t>LOS HARQUIES</t>
  </si>
  <si>
    <t>02694</t>
  </si>
  <si>
    <t>FRANCISCO E. ORTEGA</t>
  </si>
  <si>
    <t>BELLOSOS FRANCISCO E. ORTEGA</t>
  </si>
  <si>
    <t>02775</t>
  </si>
  <si>
    <t>JUAN BENTZ</t>
  </si>
  <si>
    <t>PROYECTO JUAN BENTZ</t>
  </si>
  <si>
    <t>07698</t>
  </si>
  <si>
    <t>02686</t>
  </si>
  <si>
    <t>MONTE AGUILAR (FRANCISCO CRUZ)</t>
  </si>
  <si>
    <t>CAMBIASO</t>
  </si>
  <si>
    <t>MONTE AGUILAR</t>
  </si>
  <si>
    <t>MONTE AG MONTE AGUILAR</t>
  </si>
  <si>
    <t>02683</t>
  </si>
  <si>
    <t>GUZMÁN</t>
  </si>
  <si>
    <t>02771</t>
  </si>
  <si>
    <t>CRUCE DE GUZMAN</t>
  </si>
  <si>
    <t>02684</t>
  </si>
  <si>
    <t>CAMBIASO NEMENCIA LERAUX M.</t>
  </si>
  <si>
    <t>02685</t>
  </si>
  <si>
    <t>GUZMAN ABAJO</t>
  </si>
  <si>
    <t>02680</t>
  </si>
  <si>
    <t>LEONCIO POLANCO</t>
  </si>
  <si>
    <t>CANDELÓN</t>
  </si>
  <si>
    <t>LA ISABELA (D. M.)</t>
  </si>
  <si>
    <t>CANDELON LEONCIO POLANCO</t>
  </si>
  <si>
    <t>02678</t>
  </si>
  <si>
    <t>JACINTA M. MATIAS</t>
  </si>
  <si>
    <t>02679</t>
  </si>
  <si>
    <t>ANA LUISA FUENTE ( LAS MARAS)</t>
  </si>
  <si>
    <t>MARRAS,  MARAS, LAS</t>
  </si>
  <si>
    <t>02691</t>
  </si>
  <si>
    <t>CONUCOS, LOS (MARCELINA ARAGONES)</t>
  </si>
  <si>
    <t>CERRO DE NAVAS</t>
  </si>
  <si>
    <t>02692</t>
  </si>
  <si>
    <t>ANA DOLORES DORVILLE</t>
  </si>
  <si>
    <t>CERROS D ANA DOLORES D ORVILLE</t>
  </si>
  <si>
    <t>02703</t>
  </si>
  <si>
    <t>ESTRECHO ABAJO (BENANCIO VILLAMAN)</t>
  </si>
  <si>
    <t>EL ESTRECHO ABAJO</t>
  </si>
  <si>
    <t>02690</t>
  </si>
  <si>
    <t>EL HIGO</t>
  </si>
  <si>
    <t>QUEBRADA QUEBRADA HONDA</t>
  </si>
  <si>
    <t>02687</t>
  </si>
  <si>
    <t>JULIO ENOR COLON - EL HIGO</t>
  </si>
  <si>
    <t>07644</t>
  </si>
  <si>
    <t>LICEO SECUNDARIO EL HIGO</t>
  </si>
  <si>
    <t>02681</t>
  </si>
  <si>
    <t>CASTILLO, EL-NATIVIDAD DEVORA</t>
  </si>
  <si>
    <t>LA ISABELA (ZONA URBANA)</t>
  </si>
  <si>
    <t>LA ISABELA</t>
  </si>
  <si>
    <t>CASTILLO CASTILLO, EL</t>
  </si>
  <si>
    <t>02695</t>
  </si>
  <si>
    <t>LAS PULGAS</t>
  </si>
  <si>
    <t>LA PULGA</t>
  </si>
  <si>
    <t>PULGAS,  PULGAS, LAS</t>
  </si>
  <si>
    <t>02700</t>
  </si>
  <si>
    <t>ANGELA GONZALEZ NUGENT - LA SABANA</t>
  </si>
  <si>
    <t>SABANA,  ANGELA GONZALEZ NUGENT - LA SABANA</t>
  </si>
  <si>
    <t>02674</t>
  </si>
  <si>
    <t>BARRIOS, LOS</t>
  </si>
  <si>
    <t>LOS BARRIOS</t>
  </si>
  <si>
    <t>02699</t>
  </si>
  <si>
    <t>ESCOBOSO LAURA PEÑA BECO</t>
  </si>
  <si>
    <t>ESCOBOSO</t>
  </si>
  <si>
    <t>02697</t>
  </si>
  <si>
    <t>CANAL, EL</t>
  </si>
  <si>
    <t>EL CANAL</t>
  </si>
  <si>
    <t>CANAL, E CANAL, EL</t>
  </si>
  <si>
    <t>02673</t>
  </si>
  <si>
    <t>PEDRO ALEJANDRINO PINA</t>
  </si>
  <si>
    <t>LUPERÓN (ZONA URBANA)</t>
  </si>
  <si>
    <t>LUPERÓN O CENTRO DEL PUEBLO</t>
  </si>
  <si>
    <t>SALOME U PEDRO ALEJANDRINO PINA</t>
  </si>
  <si>
    <t>07639</t>
  </si>
  <si>
    <t>JUAN PAB GREGORIO LUPERON</t>
  </si>
  <si>
    <t>07640</t>
  </si>
  <si>
    <t>LICEO EULOGIO ROSARIO (EL CAMBIAZO)</t>
  </si>
  <si>
    <t>02696</t>
  </si>
  <si>
    <t>MARTIN ALONSO (VICTORIANA POLANCO)</t>
  </si>
  <si>
    <t>MARTÍN ALONZO</t>
  </si>
  <si>
    <t>EL CRUCE DE MARTÍN ALONZO</t>
  </si>
  <si>
    <t>MARTIN A MARTIN ALONSO</t>
  </si>
  <si>
    <t>07647</t>
  </si>
  <si>
    <t>LICEO MARTIN ALONZO</t>
  </si>
  <si>
    <t>02689</t>
  </si>
  <si>
    <t>TAVAREZ, LOS</t>
  </si>
  <si>
    <t>RANCHITO DE LOS VARGAS</t>
  </si>
  <si>
    <t>LOS TAVÁREZ</t>
  </si>
  <si>
    <t>LOS TAVAREZ</t>
  </si>
  <si>
    <t>02688</t>
  </si>
  <si>
    <t>RANCHITO DE LOS VARGAS (ROLANDO ERIKSON)</t>
  </si>
  <si>
    <t>RANCHITO RANCHITO DE LOS VARGAS</t>
  </si>
  <si>
    <t>02578</t>
  </si>
  <si>
    <t>MARIA CONCEPCION CARBERA VARGAS</t>
  </si>
  <si>
    <t>1105 - ALTAMIRA</t>
  </si>
  <si>
    <t>ALTAMIRA (ZONA URBANA)</t>
  </si>
  <si>
    <t>ALTAMIRA</t>
  </si>
  <si>
    <t>JAMO, EL JAMO, EL</t>
  </si>
  <si>
    <t>02577</t>
  </si>
  <si>
    <t>JAVIER M ENRIQUE CHAMBERLAIN</t>
  </si>
  <si>
    <t>07609</t>
  </si>
  <si>
    <t>RUBEN DARIO</t>
  </si>
  <si>
    <t>AUT. NAVARRETE, PUERTO PLATA</t>
  </si>
  <si>
    <t>09716</t>
  </si>
  <si>
    <t>CENTRO PARROQUIAL SANTO DOMINGO SAVIO</t>
  </si>
  <si>
    <t>13769</t>
  </si>
  <si>
    <t>CENTRO DE ATENCION INFANTIL NIÑOS FELICES</t>
  </si>
  <si>
    <t>02580</t>
  </si>
  <si>
    <t>CARMEN CABRERA PROFESORA - RANCHO NUEVO</t>
  </si>
  <si>
    <t>RANCHO NUEVO</t>
  </si>
  <si>
    <t>02579</t>
  </si>
  <si>
    <t>NICOLAS MELENDEZ</t>
  </si>
  <si>
    <t>CUPEY, E NICOLAS MELENDEZ</t>
  </si>
  <si>
    <t>02582</t>
  </si>
  <si>
    <t>02583</t>
  </si>
  <si>
    <t>ROBERTO UREÑA COLLADO - CRUZ DE MANACLAS</t>
  </si>
  <si>
    <t>ESCALERA</t>
  </si>
  <si>
    <t>CRUZ DE MANACLAS</t>
  </si>
  <si>
    <t>02584</t>
  </si>
  <si>
    <t>LUIS ENRIQUE VERAS - EL COROZO</t>
  </si>
  <si>
    <t>02585</t>
  </si>
  <si>
    <t xml:space="preserve">ESCALERA ARIBA </t>
  </si>
  <si>
    <t>ESCALERA ARRIBA</t>
  </si>
  <si>
    <t>07612</t>
  </si>
  <si>
    <t>TVCENTRO ELENA MERCEDES LA LUZ</t>
  </si>
  <si>
    <t>02586</t>
  </si>
  <si>
    <t>ESCALERA ABAJO</t>
  </si>
  <si>
    <t>02590</t>
  </si>
  <si>
    <t>02587</t>
  </si>
  <si>
    <t>PROF. ALFREDO CABRERA  - EL HIGUERO</t>
  </si>
  <si>
    <t>HIGUERO  ALFREDO CABRERA PROF. - EL HIGUERO</t>
  </si>
  <si>
    <t>10494</t>
  </si>
  <si>
    <t>02588</t>
  </si>
  <si>
    <t>JUAN FRANCISCO POLANCO CABRERA PROF. - EL GUARANAL</t>
  </si>
  <si>
    <t>GUARANAL</t>
  </si>
  <si>
    <t>EL GUARANAL</t>
  </si>
  <si>
    <t>02589</t>
  </si>
  <si>
    <t>ALBERTINO CABRERA ARIAS - QUITA SUEÑO</t>
  </si>
  <si>
    <t>QUITA SU ALBERTINO CABRERA ARIAS - QUITA SUEÑO</t>
  </si>
  <si>
    <t>02595</t>
  </si>
  <si>
    <t>CONSUELO CORTES, LA SIERRA</t>
  </si>
  <si>
    <t>02593</t>
  </si>
  <si>
    <t>MANUEL D´ JESUS GALLARDO - LA LOMOTA</t>
  </si>
  <si>
    <t>LA LOMOTA</t>
  </si>
  <si>
    <t>02594</t>
  </si>
  <si>
    <t>02774</t>
  </si>
  <si>
    <t>BENITA CABRERA - EL GUAYABO</t>
  </si>
  <si>
    <t>EL GUAYA BENITA CABRERA - EL GUAYABO</t>
  </si>
  <si>
    <t>02592</t>
  </si>
  <si>
    <t>RAMON EMILIO JORGE ESPINAL - LOS CLAVELES</t>
  </si>
  <si>
    <t>LOS CLAVELES</t>
  </si>
  <si>
    <t>02591</t>
  </si>
  <si>
    <t>RAMON DISLA MERCADO -  LOS LLANOS</t>
  </si>
  <si>
    <t>02650</t>
  </si>
  <si>
    <t>RAMON  ANTONIO MORFE GOMEZ - RINCON</t>
  </si>
  <si>
    <t>PALMAR GRANDE</t>
  </si>
  <si>
    <t>LOS BONILLA</t>
  </si>
  <si>
    <t>RINCON   RAMON  ANTONIO MORFE GOMEZ - RINCON</t>
  </si>
  <si>
    <t>02757</t>
  </si>
  <si>
    <t>SIXTO MOREL RODRIGUEZ - LAS MANACLAS</t>
  </si>
  <si>
    <t>LAS MANACLAS</t>
  </si>
  <si>
    <t>02596</t>
  </si>
  <si>
    <t>HERVIDOR</t>
  </si>
  <si>
    <t>02601</t>
  </si>
  <si>
    <t>DANIEL VARGAS PARRA - BAJABONICO ARRIBA</t>
  </si>
  <si>
    <t>BOCA DE RÍO GRANDE</t>
  </si>
  <si>
    <t>BAJABONI DANIEL VARGAS PARRA - BAJABONICO ARRIBA</t>
  </si>
  <si>
    <t>02600</t>
  </si>
  <si>
    <t>JUAN PADILLA HENRIQUEZ - LOS MANANTIALES</t>
  </si>
  <si>
    <t>MANANTIA JUAN PADILLA HENRIQUEZ - LOS MANANTIALES</t>
  </si>
  <si>
    <t>02602</t>
  </si>
  <si>
    <t>MANGUITO, EL</t>
  </si>
  <si>
    <t>PESCADO BOBO ARRIBA</t>
  </si>
  <si>
    <t>RÍO GRANDE (D. M.)</t>
  </si>
  <si>
    <t>EL MANGUITO</t>
  </si>
  <si>
    <t>02611</t>
  </si>
  <si>
    <t>02603</t>
  </si>
  <si>
    <t>BAJA BONIQUITO</t>
  </si>
  <si>
    <t>BAJABONIQUITO  O BAJABONOQUITO</t>
  </si>
  <si>
    <t>BAJABONIQUITO</t>
  </si>
  <si>
    <t>02608</t>
  </si>
  <si>
    <t>PESCADO BOBO ABAJO</t>
  </si>
  <si>
    <t>02605</t>
  </si>
  <si>
    <t>ELIA MARTE - LA LAGUNITA</t>
  </si>
  <si>
    <t>LAS LAGUNITAS</t>
  </si>
  <si>
    <t>LA LAGUNITA</t>
  </si>
  <si>
    <t>02604</t>
  </si>
  <si>
    <t>JOSE RAMON VASQUEZ MERCADO - LA DESCUBIERTA</t>
  </si>
  <si>
    <t>02616</t>
  </si>
  <si>
    <t>LAJAS, LAS</t>
  </si>
  <si>
    <t>LAJAS</t>
  </si>
  <si>
    <t>02607</t>
  </si>
  <si>
    <t>JUAN ARACENA - LOS POMOS</t>
  </si>
  <si>
    <t>02612</t>
  </si>
  <si>
    <t>JOSE APOLINAR NUÑEZ  - LA VEREDA</t>
  </si>
  <si>
    <t>02606</t>
  </si>
  <si>
    <t>ESTANISLAO CABRERA PROF. - EL ALMACEN</t>
  </si>
  <si>
    <t>EL ALMACÉN</t>
  </si>
  <si>
    <t>ALMACEN, ESTANISLAO CABRERA PROF. - EL ALMACEN</t>
  </si>
  <si>
    <t>02610</t>
  </si>
  <si>
    <t>GREGORIO TORIBIO - ARROYO CLAVO</t>
  </si>
  <si>
    <t>ARROYO EL CLAVO</t>
  </si>
  <si>
    <t>ARROYO CLAVO</t>
  </si>
  <si>
    <t>02609</t>
  </si>
  <si>
    <t>ALTO DE LA JAGUA</t>
  </si>
  <si>
    <t>02619</t>
  </si>
  <si>
    <t>ANGEL RODRIGUEZ NUÑEZ - EL CUMBI</t>
  </si>
  <si>
    <t>RÍO GRANDE ABAJO</t>
  </si>
  <si>
    <t>EL CUMBÍ</t>
  </si>
  <si>
    <t>CUMBI, E ANGEL RODRIGUEZ NUÑEZ - EL CUMBI</t>
  </si>
  <si>
    <t>02620</t>
  </si>
  <si>
    <t>RIO GRANDE ABAJO</t>
  </si>
  <si>
    <t>RIO GRAN RIO GRANDE ABAJO</t>
  </si>
  <si>
    <t>02621</t>
  </si>
  <si>
    <t>SIXTO PEÑA FRANCISCO - LOS MANGOS</t>
  </si>
  <si>
    <t>RÍO GRANDE ARRIBA</t>
  </si>
  <si>
    <t>LOS MANGOS</t>
  </si>
  <si>
    <t>02617</t>
  </si>
  <si>
    <t>MARCOS ANTONIO MARTINEZ - RIO GRANDE ARRIBA</t>
  </si>
  <si>
    <t>RIO GRANDE ARRIBA</t>
  </si>
  <si>
    <t>02655</t>
  </si>
  <si>
    <t>RAFAEL ANTONIO RODRIGUEZ</t>
  </si>
  <si>
    <t>1106 - EL MAMEY</t>
  </si>
  <si>
    <t>LOS HIDALGOS</t>
  </si>
  <si>
    <t>LOS TRES PASOS</t>
  </si>
  <si>
    <t>TRES PAS TRES PASOS, LOS</t>
  </si>
  <si>
    <t>02656</t>
  </si>
  <si>
    <t>JOSE MARIA FRANCISCO</t>
  </si>
  <si>
    <t>CEIBA, L JOSE MARIA FRANCISCO</t>
  </si>
  <si>
    <t>02657</t>
  </si>
  <si>
    <t>JUAN GUZMAN</t>
  </si>
  <si>
    <t>VUELTA LARGA</t>
  </si>
  <si>
    <t>VUELTA L JUAN GUZMAN</t>
  </si>
  <si>
    <t>02624</t>
  </si>
  <si>
    <t>MARCHENA AQUINO</t>
  </si>
  <si>
    <t>GUANANICO</t>
  </si>
  <si>
    <t>GAJO ALTO</t>
  </si>
  <si>
    <t>GAJO ALT MARCHENA AQUINO</t>
  </si>
  <si>
    <t>02626</t>
  </si>
  <si>
    <t>CARILA CABRERA - ARROYO SECO</t>
  </si>
  <si>
    <t>PASO SECO (ARROYO SECO)</t>
  </si>
  <si>
    <t>PASO SEC CARILA CABRERA - ARROYO SECO</t>
  </si>
  <si>
    <t>02625</t>
  </si>
  <si>
    <t>PASO DE LOS BURROS (FELIX DISLA)</t>
  </si>
  <si>
    <t>PASO DE LOS BURROS</t>
  </si>
  <si>
    <t>PASO DE  PASO DE LOS BURROS</t>
  </si>
  <si>
    <t>07620</t>
  </si>
  <si>
    <t>LICEO FUNDACION</t>
  </si>
  <si>
    <t>FUNDACIO PEDRO NOLASCO PEÑA</t>
  </si>
  <si>
    <t>07618</t>
  </si>
  <si>
    <t>FRANCISCO JAVIER BILLINI</t>
  </si>
  <si>
    <t>GUANANICO (ZONA URBANA)</t>
  </si>
  <si>
    <t>ALTAGRAC FRANCISCO JAVIER BILLINI</t>
  </si>
  <si>
    <t>02629</t>
  </si>
  <si>
    <t>EUSEBIO DOMINGUEZ</t>
  </si>
  <si>
    <t>HOYA GRA EUSEBIO DOMINGUEZ</t>
  </si>
  <si>
    <t>02628</t>
  </si>
  <si>
    <t>LAUREANA ESPINAL</t>
  </si>
  <si>
    <t>RINCÓN CALIENTE ABAJO</t>
  </si>
  <si>
    <t>RINCON C LAUREANA ESPINAL</t>
  </si>
  <si>
    <t>02758</t>
  </si>
  <si>
    <t>LUISA SMITH-AGUA LARGA</t>
  </si>
  <si>
    <t>AGUA LARGA</t>
  </si>
  <si>
    <t>AGUA LAR AGUA LARGA</t>
  </si>
  <si>
    <t>02768</t>
  </si>
  <si>
    <t>ISABEL REYNA ULLOA</t>
  </si>
  <si>
    <t>ARROYO VIEJITO</t>
  </si>
  <si>
    <t>ARROYO V ISABEL REYNA ULLOA</t>
  </si>
  <si>
    <t>02627</t>
  </si>
  <si>
    <t>RAMON A. DISLA</t>
  </si>
  <si>
    <t>MONTE GORDO</t>
  </si>
  <si>
    <t>MONTE GO RAMON A. DISLA</t>
  </si>
  <si>
    <t>02654</t>
  </si>
  <si>
    <t>TOMASINA LITHGOW DE PEREZ</t>
  </si>
  <si>
    <t>LOS HIDALGOS (ZONA URBANA)</t>
  </si>
  <si>
    <t>CARR. PRINCIPAL EL MAMAY VILLA ISABELA</t>
  </si>
  <si>
    <t>07634</t>
  </si>
  <si>
    <t>07633</t>
  </si>
  <si>
    <t>FRANCISCO ROJAS ZAPATA</t>
  </si>
  <si>
    <t>02660</t>
  </si>
  <si>
    <t>ALFONSO DOMINGUE</t>
  </si>
  <si>
    <t>MARMOLEJOS</t>
  </si>
  <si>
    <t>LOS ALTOS DE MARMOLEJOS</t>
  </si>
  <si>
    <t>ALTOS DE ALTOS DE MARMOLEJOS</t>
  </si>
  <si>
    <t>02661</t>
  </si>
  <si>
    <t>ISABEL LUNA</t>
  </si>
  <si>
    <t>MARMOLEJ ISABEL LUNA</t>
  </si>
  <si>
    <t>07636</t>
  </si>
  <si>
    <t>TV CENTRO ISABEL LUNA</t>
  </si>
  <si>
    <t>02665</t>
  </si>
  <si>
    <t>ROSALIA RODRIGUEZ PROF. - NAVAS ARRIBA</t>
  </si>
  <si>
    <t>NAVAS (ZONA URBANA)</t>
  </si>
  <si>
    <t>NAVAS (D. M.)</t>
  </si>
  <si>
    <t>NAVAS</t>
  </si>
  <si>
    <t>NAVAS    ROSALIA RODRIGUEZ PROF. - NAVAS ARRIBA</t>
  </si>
  <si>
    <t>02630</t>
  </si>
  <si>
    <t>02670</t>
  </si>
  <si>
    <t>FELICIANO NOESI</t>
  </si>
  <si>
    <t>UNIJICA</t>
  </si>
  <si>
    <t>AGUA CLARA</t>
  </si>
  <si>
    <t>AGUA CLA FELICIANO NOESI</t>
  </si>
  <si>
    <t>02668</t>
  </si>
  <si>
    <t>PIRAGUA, LA (ANA JULIA HERNANDEZ)</t>
  </si>
  <si>
    <t>LAS PIRAGUAS</t>
  </si>
  <si>
    <t>PIRAGUAS PIRAGUA, LA</t>
  </si>
  <si>
    <t>02669</t>
  </si>
  <si>
    <t>GUILLERMO ACEVEDO</t>
  </si>
  <si>
    <t>LA BOCA DE UNIJICA</t>
  </si>
  <si>
    <t>BOCA DE  GUILLERMO ACEVEDO</t>
  </si>
  <si>
    <t>02667</t>
  </si>
  <si>
    <t>EMELINDA HERNANDEZ</t>
  </si>
  <si>
    <t>CA?ADA G EMELINDA HERNANDEZ</t>
  </si>
  <si>
    <t>02672</t>
  </si>
  <si>
    <t>RAFAELA LOPEZ</t>
  </si>
  <si>
    <t>UNIJICA ABAJO</t>
  </si>
  <si>
    <t>UNIJICA  RAFAELA LOPEZ</t>
  </si>
  <si>
    <t>02671</t>
  </si>
  <si>
    <t>FLORENTINA SANCHEZ</t>
  </si>
  <si>
    <t>ROMERICO</t>
  </si>
  <si>
    <t>ROMERICO FLORENTINA SANCHEZ</t>
  </si>
  <si>
    <t>02666</t>
  </si>
  <si>
    <t>EDUARDO GONZALEZ</t>
  </si>
  <si>
    <t>VISTA ALEGRE</t>
  </si>
  <si>
    <t>VISTA AL EDUARDO GONZALEZ</t>
  </si>
  <si>
    <t>02663</t>
  </si>
  <si>
    <t>ANA DOLORES PEÑA</t>
  </si>
  <si>
    <t>LOS CERROS DE NAVAS</t>
  </si>
  <si>
    <t>CEDROS   ANA DOLORES PEÑA</t>
  </si>
  <si>
    <t>02761</t>
  </si>
  <si>
    <t>ROSA MARIA</t>
  </si>
  <si>
    <t>PROYECTO HACIENDA ROSA MARÍA</t>
  </si>
  <si>
    <t>02662</t>
  </si>
  <si>
    <t>RUISEÑOR (POLIBIO UREÑA)</t>
  </si>
  <si>
    <t>RUISEÑOR</t>
  </si>
  <si>
    <t>RUISEÑOR RUISEÑOR</t>
  </si>
  <si>
    <t>02729</t>
  </si>
  <si>
    <t>HERMOGENES SANCHEZ</t>
  </si>
  <si>
    <t>1107 - VILLA ISABELA</t>
  </si>
  <si>
    <t>ESTERO HONDO (ZONA URBANA)</t>
  </si>
  <si>
    <t>ESTERO HONDO (D. M.)</t>
  </si>
  <si>
    <t>ESTERO HONDO</t>
  </si>
  <si>
    <t>27 DE FE HERMOGENES SANCHEZ</t>
  </si>
  <si>
    <t>07667</t>
  </si>
  <si>
    <t xml:space="preserve"> MIGUEL MARTINEZ</t>
  </si>
  <si>
    <t>02781</t>
  </si>
  <si>
    <t>GUALETE</t>
  </si>
  <si>
    <t>GUALETE (D. M.)</t>
  </si>
  <si>
    <t>C/PRINCI SALOME UREÑA DE HENRIQUEZ</t>
  </si>
  <si>
    <t>02733</t>
  </si>
  <si>
    <t>CLARA ELENA RODRIGUEZ</t>
  </si>
  <si>
    <t>GUALETE (ZONA URBANA)</t>
  </si>
  <si>
    <t>GUALETE  CLARA ELENA RODRIGUEZ</t>
  </si>
  <si>
    <t>07683</t>
  </si>
  <si>
    <t>02741</t>
  </si>
  <si>
    <t>JOSE LINO PASCUAL</t>
  </si>
  <si>
    <t>LA BALSA</t>
  </si>
  <si>
    <t>VILLA ISABELA</t>
  </si>
  <si>
    <t>BALSA, L JOSE LINO PASCUAL</t>
  </si>
  <si>
    <t>02743</t>
  </si>
  <si>
    <t>JUAN B. OZORIA</t>
  </si>
  <si>
    <t>POZO BONITO</t>
  </si>
  <si>
    <t>POZO BON POZO BONITO</t>
  </si>
  <si>
    <t>02740</t>
  </si>
  <si>
    <t>MARIA EFIGENIA  CRESPO</t>
  </si>
  <si>
    <t>LAS ENEAS</t>
  </si>
  <si>
    <t>LAS ENEA MARIA E. CRESPO</t>
  </si>
  <si>
    <t>02734</t>
  </si>
  <si>
    <t>PEDRO PEREZ</t>
  </si>
  <si>
    <t>LA JAIBA</t>
  </si>
  <si>
    <t>LA JAIBA (D. M.)</t>
  </si>
  <si>
    <t>LOS ANEGADIZOS</t>
  </si>
  <si>
    <t>ANEGADIZ PEDRO PEREZ</t>
  </si>
  <si>
    <t>02732</t>
  </si>
  <si>
    <t>LUISA GOMEZ</t>
  </si>
  <si>
    <t>BETEL (ANTES GRAN DIABLO)</t>
  </si>
  <si>
    <t>GRAN DIA LUISA GOMEZ</t>
  </si>
  <si>
    <t>02736</t>
  </si>
  <si>
    <t>LUIS LOPEZ KEN</t>
  </si>
  <si>
    <t>LA JAIBA (ZONA URBANA)</t>
  </si>
  <si>
    <t>JAIBA, L LUIS LOPEZ KEN</t>
  </si>
  <si>
    <t>07700</t>
  </si>
  <si>
    <t>JOSE FCO. PEÑA GOMEZ</t>
  </si>
  <si>
    <t>02738</t>
  </si>
  <si>
    <t>LUZ VARONA</t>
  </si>
  <si>
    <t>LAGUNA GRANDE</t>
  </si>
  <si>
    <t>CRISTOBA LUZ VARONA</t>
  </si>
  <si>
    <t>02742</t>
  </si>
  <si>
    <t>GEREMIAS GRACESQUI</t>
  </si>
  <si>
    <t>GUALETICO</t>
  </si>
  <si>
    <t>GUALETIC GEREMIAS GRACESQUI</t>
  </si>
  <si>
    <t>02745</t>
  </si>
  <si>
    <t xml:space="preserve">DR.  MANUEL MERIÑO </t>
  </si>
  <si>
    <t>LA ROTONDA</t>
  </si>
  <si>
    <t>ROTONDA, ROTONDA, LA</t>
  </si>
  <si>
    <t>02744</t>
  </si>
  <si>
    <t>SILVANO REYNOSO</t>
  </si>
  <si>
    <t>C/ PRINC SILVANO REYNOSO</t>
  </si>
  <si>
    <t>07668</t>
  </si>
  <si>
    <t>MARCELINA PEÑA LEBRON</t>
  </si>
  <si>
    <t>02737</t>
  </si>
  <si>
    <t>ANGEL REYES</t>
  </si>
  <si>
    <t>DIEGUITO</t>
  </si>
  <si>
    <t>DIEGUITO ANGEL REYES</t>
  </si>
  <si>
    <t>02770</t>
  </si>
  <si>
    <t>NEREYDA ORTEA</t>
  </si>
  <si>
    <t>LA CIENA NEREYDA ORTEA</t>
  </si>
  <si>
    <t>02731</t>
  </si>
  <si>
    <t>JOSE ORTEGA</t>
  </si>
  <si>
    <t>PILONES, JOSE ORTEGA</t>
  </si>
  <si>
    <t>02730</t>
  </si>
  <si>
    <t>FRANCISCO CABRAL</t>
  </si>
  <si>
    <t>RANCHO MANUEL</t>
  </si>
  <si>
    <t>PRINCIPA FRANCISCO CABRAL</t>
  </si>
  <si>
    <t>02759</t>
  </si>
  <si>
    <t>NIÑOS DEL MUNDO</t>
  </si>
  <si>
    <t>PUNTA RUSIA</t>
  </si>
  <si>
    <t>PUNTA RUCIA</t>
  </si>
  <si>
    <t>02727</t>
  </si>
  <si>
    <t>PADRE BOIL</t>
  </si>
  <si>
    <t>VILLA ISABELA (ZONA URBANA)</t>
  </si>
  <si>
    <t>LAS COLI PADRE BOIL</t>
  </si>
  <si>
    <t>06921</t>
  </si>
  <si>
    <t>GUANITO, EL</t>
  </si>
  <si>
    <t>12 - HIGUEY</t>
  </si>
  <si>
    <t>1201 - HIGUEY</t>
  </si>
  <si>
    <t>HIGÜEY</t>
  </si>
  <si>
    <t>CARRET.  EL GUANITO</t>
  </si>
  <si>
    <t>01723</t>
  </si>
  <si>
    <t>AMADO MELO</t>
  </si>
  <si>
    <t>ENEA</t>
  </si>
  <si>
    <t>LA ENEA  AMADO MELO</t>
  </si>
  <si>
    <t>01617</t>
  </si>
  <si>
    <t>CARRET.  ENEA</t>
  </si>
  <si>
    <t>01623</t>
  </si>
  <si>
    <t>CARRET.  BEJUCAL</t>
  </si>
  <si>
    <t>01616</t>
  </si>
  <si>
    <t>BEJUCALITO</t>
  </si>
  <si>
    <t>CARRET.  BEJUCALITO</t>
  </si>
  <si>
    <t>01615</t>
  </si>
  <si>
    <t>GUINEOS, LOS</t>
  </si>
  <si>
    <t>GUINEOS, GUINEOS, LOS</t>
  </si>
  <si>
    <t>01694</t>
  </si>
  <si>
    <t>CAÑADA HONDA  DE NISIBON</t>
  </si>
  <si>
    <t>LAS LAGUNAS DE NISIBÓN (D. M.)</t>
  </si>
  <si>
    <t>CARRET.  CAÑADA HONDA</t>
  </si>
  <si>
    <t>01708</t>
  </si>
  <si>
    <t>CUYA, EL</t>
  </si>
  <si>
    <t>CRUZ DE ISLEÑO</t>
  </si>
  <si>
    <t>LA OTRA BANDA (D. M.)</t>
  </si>
  <si>
    <t>EL CUYA</t>
  </si>
  <si>
    <t>CARRET.  CUYA, EL</t>
  </si>
  <si>
    <t>14235</t>
  </si>
  <si>
    <t>EUGENIO MARIA DE HOSTOS (La Otra Banda I)</t>
  </si>
  <si>
    <t>CAMPO NUEVO</t>
  </si>
  <si>
    <t>ca</t>
  </si>
  <si>
    <t>06913</t>
  </si>
  <si>
    <t>INSTITUTO AGROPECUARIO DEHIGÜEY</t>
  </si>
  <si>
    <t>KM. 10,  INSTITUTO AGROPECUARIO DE HIGUEY</t>
  </si>
  <si>
    <t>01705</t>
  </si>
  <si>
    <t>CAMILO CASTILLO</t>
  </si>
  <si>
    <t>DUYEY</t>
  </si>
  <si>
    <t>CARRET.  CAMILO CASTILLO</t>
  </si>
  <si>
    <t>01704</t>
  </si>
  <si>
    <t>NOCARIO CEDEÑO</t>
  </si>
  <si>
    <t>LA CURTIEMBRE</t>
  </si>
  <si>
    <t>CURTIEMB NOCARIO CEDEÑO</t>
  </si>
  <si>
    <t>01717</t>
  </si>
  <si>
    <t>PAPAGAYO</t>
  </si>
  <si>
    <t>EL BARRERO</t>
  </si>
  <si>
    <t>BATEY PAPAGAYO</t>
  </si>
  <si>
    <t>01635</t>
  </si>
  <si>
    <t>EL SALADO</t>
  </si>
  <si>
    <t>VERÓN PUNTA CANA (D. M.)</t>
  </si>
  <si>
    <t>CABEZA D CABEZA DE TORO</t>
  </si>
  <si>
    <t>01710</t>
  </si>
  <si>
    <t>BATEY LA GINA DEL ISLEÑO</t>
  </si>
  <si>
    <t>LA JINA</t>
  </si>
  <si>
    <t>GINA, LA BATEY LA GINA DEL ISLEÑO</t>
  </si>
  <si>
    <t>01709</t>
  </si>
  <si>
    <t>BENITO CASTRO</t>
  </si>
  <si>
    <t>PE?ON, E BENITO CASTRO</t>
  </si>
  <si>
    <t>01628</t>
  </si>
  <si>
    <t>ESCUELA TRINA MOYA DE VASQUEZ</t>
  </si>
  <si>
    <t>LA CEIBA CEIBA, LA</t>
  </si>
  <si>
    <t>14679</t>
  </si>
  <si>
    <t>PATRIA MIRABAL REYES</t>
  </si>
  <si>
    <t>CARR. EL SALADO</t>
  </si>
  <si>
    <t>01629</t>
  </si>
  <si>
    <t>CARRET.  HIGUEY MICHE</t>
  </si>
  <si>
    <t>01625</t>
  </si>
  <si>
    <t>CAÑO, EL</t>
  </si>
  <si>
    <t>EL CAÑO</t>
  </si>
  <si>
    <t>CAÑO, EL CAÑO, EL</t>
  </si>
  <si>
    <t>01630</t>
  </si>
  <si>
    <t>MACAO, E MACAO, EL</t>
  </si>
  <si>
    <t>01627</t>
  </si>
  <si>
    <t>CAÑADA HONDA (SALADO)</t>
  </si>
  <si>
    <t>CAÑADA H CAÑADA HONDA</t>
  </si>
  <si>
    <t>14238</t>
  </si>
  <si>
    <t>MARIA TRINIDAD SANCHEZ (BASICA LA OTRA BANDA 2)</t>
  </si>
  <si>
    <t>LA OTRA BANDA (ZONA URBANA)</t>
  </si>
  <si>
    <t>LA PALMILLA</t>
  </si>
  <si>
    <t>01706</t>
  </si>
  <si>
    <t>YONU</t>
  </si>
  <si>
    <t>LAS GUAMAS</t>
  </si>
  <si>
    <t>YONÚ</t>
  </si>
  <si>
    <t>CARRET.  YONU</t>
  </si>
  <si>
    <t>01698</t>
  </si>
  <si>
    <t>GUAMAS, LAS</t>
  </si>
  <si>
    <t>BATEY LAS GUAMAS</t>
  </si>
  <si>
    <t>CARRET.  GUAMAS, LAS</t>
  </si>
  <si>
    <t>14226</t>
  </si>
  <si>
    <t>LAS LAGUNAS DE NISIBÓN (ZONA URBANA)</t>
  </si>
  <si>
    <t>LA GALLERA</t>
  </si>
  <si>
    <t>LAS LAGUNAS DE NISIBON</t>
  </si>
  <si>
    <t>06937</t>
  </si>
  <si>
    <t>SAN VICENTE DE PAÚL</t>
  </si>
  <si>
    <t>ANTONIO  SAN VICENTE DE PAUL</t>
  </si>
  <si>
    <t>14671</t>
  </si>
  <si>
    <t>PROFESOR NATALIA  BLANCO</t>
  </si>
  <si>
    <t>LOS RÍOS</t>
  </si>
  <si>
    <t>AV.  PRINCIPAL ANAMUYA</t>
  </si>
  <si>
    <t>01715</t>
  </si>
  <si>
    <t>RIOS, LOS</t>
  </si>
  <si>
    <t>RIOS, LO RIOS, LOS</t>
  </si>
  <si>
    <t>01649</t>
  </si>
  <si>
    <t>LLANADA, LA</t>
  </si>
  <si>
    <t>LLANADA, LLANADA, LA</t>
  </si>
  <si>
    <t>01651</t>
  </si>
  <si>
    <t>PORFIRIO DE PEÑA</t>
  </si>
  <si>
    <t>ANAMUYITA</t>
  </si>
  <si>
    <t>ANAMUYIT PORFIRIO DE PEÑA</t>
  </si>
  <si>
    <t>01647</t>
  </si>
  <si>
    <t>BLANDINO</t>
  </si>
  <si>
    <t>BLANDINO BLANDINO</t>
  </si>
  <si>
    <t>01648</t>
  </si>
  <si>
    <t>CEIBA DE BLANDINO, LA</t>
  </si>
  <si>
    <t>CEIBA, L CEIBA DE BLANDINO, LA</t>
  </si>
  <si>
    <t>01655</t>
  </si>
  <si>
    <t>TRANQUERA, LA</t>
  </si>
  <si>
    <t>MATA CHALUPE</t>
  </si>
  <si>
    <t>LA TRANQUERA</t>
  </si>
  <si>
    <t>01654</t>
  </si>
  <si>
    <t>PEÑONCITO, EL</t>
  </si>
  <si>
    <t>PEÑONCITO</t>
  </si>
  <si>
    <t>JOBO DUL PEÑONCITO, EL</t>
  </si>
  <si>
    <t>01659</t>
  </si>
  <si>
    <t>MALENA, LA  I</t>
  </si>
  <si>
    <t>CARRET.  MALENA, LA</t>
  </si>
  <si>
    <t>01653</t>
  </si>
  <si>
    <t>MATA CHA MATA CHALUPE</t>
  </si>
  <si>
    <t>15612</t>
  </si>
  <si>
    <t>SALVALEÓN DE HIGÜEY (ZONA URBANA)</t>
  </si>
  <si>
    <t>C/ AREVALO CEDANO, LA CAOBA</t>
  </si>
  <si>
    <t>14236</t>
  </si>
  <si>
    <t>ERCILIA PEPIN (EscuelaHIGÜEY)</t>
  </si>
  <si>
    <t>01712</t>
  </si>
  <si>
    <t>MILAGROSA, LA  MATERNO-INFANTIL</t>
  </si>
  <si>
    <t>JOSE AUD MILAGROSA, LA</t>
  </si>
  <si>
    <t>15675</t>
  </si>
  <si>
    <t>PEDRO LIVIO CEDEÑO</t>
  </si>
  <si>
    <t>BRISAS DEL LLANO</t>
  </si>
  <si>
    <t>CARR. FRIUSA MACAO</t>
  </si>
  <si>
    <t>14252</t>
  </si>
  <si>
    <t>PLANTEL NUEVO (PEDRO MIR) (Higuey I)</t>
  </si>
  <si>
    <t>SAN MARTÍN DE PORRES</t>
  </si>
  <si>
    <t>C/ CELINA PELLIER</t>
  </si>
  <si>
    <t>01611</t>
  </si>
  <si>
    <t>HERMANOS TREJO</t>
  </si>
  <si>
    <t>AV. HERMANOS TREJO</t>
  </si>
  <si>
    <t>01607</t>
  </si>
  <si>
    <t>JUAN XXIII</t>
  </si>
  <si>
    <t>AVE. JUA JUAN XXIII</t>
  </si>
  <si>
    <t>06911</t>
  </si>
  <si>
    <t>JUAN XXIII MEDIA</t>
  </si>
  <si>
    <t>01606</t>
  </si>
  <si>
    <t>CIRIACO MA. SANCHA HERVAS</t>
  </si>
  <si>
    <t>AVE. LIBERTAD, LA ALTAGRACIA</t>
  </si>
  <si>
    <t>15254</t>
  </si>
  <si>
    <t xml:space="preserve">LICEO EL LLANO </t>
  </si>
  <si>
    <t>HIGUEY</t>
  </si>
  <si>
    <t>06949</t>
  </si>
  <si>
    <t>ANAMUYA</t>
  </si>
  <si>
    <t>C/HUASCA NIDO DE AMOR</t>
  </si>
  <si>
    <t>14242</t>
  </si>
  <si>
    <t>JOSE AUDILIO SANTANA (BASICA SUR)</t>
  </si>
  <si>
    <t>VILLA CERRO</t>
  </si>
  <si>
    <t>14243</t>
  </si>
  <si>
    <t>PLANTEL NUEVO HERMANAS MIRABAL (Higuey 2)</t>
  </si>
  <si>
    <t>01660</t>
  </si>
  <si>
    <t>LLANO, EL</t>
  </si>
  <si>
    <t>LLANO, E LLANO, EL</t>
  </si>
  <si>
    <t>01664</t>
  </si>
  <si>
    <t>EUSEBIO CEDANO</t>
  </si>
  <si>
    <t>CARRET.  EUSEBIO CEDANO</t>
  </si>
  <si>
    <t>01728</t>
  </si>
  <si>
    <t>EULALIO MODESTO CEDANO REYES-DON</t>
  </si>
  <si>
    <t>LOS MEMI EULALIO MODESTO CEDANO REYES-DON</t>
  </si>
  <si>
    <t>01662</t>
  </si>
  <si>
    <t>MAMEY, EL</t>
  </si>
  <si>
    <t>01663</t>
  </si>
  <si>
    <t>CAJERO</t>
  </si>
  <si>
    <t>CAJERO   CAJERO</t>
  </si>
  <si>
    <t>01665</t>
  </si>
  <si>
    <t>AZAFRAN</t>
  </si>
  <si>
    <t>AZAFRÁN</t>
  </si>
  <si>
    <t>AZAFRAN  AZAFRAN</t>
  </si>
  <si>
    <t>01667</t>
  </si>
  <si>
    <t>LEONEL ROBERTO RODRIGUEZ RIB, DR. (CERRITOS, LOS)</t>
  </si>
  <si>
    <t>CERRITOS LEONEL ROBERTO RODRIGUEZ RIB, DR. (CERRITOS, LOS)</t>
  </si>
  <si>
    <t>01668</t>
  </si>
  <si>
    <t>NARANJO DE CHINA</t>
  </si>
  <si>
    <t>NARANJO  NARANJO DE CHINA</t>
  </si>
  <si>
    <t>01669</t>
  </si>
  <si>
    <t>HATO DE MANA</t>
  </si>
  <si>
    <t>HATO DE MANÁ</t>
  </si>
  <si>
    <t>HATO DE  HATO DE MANA</t>
  </si>
  <si>
    <t>06928</t>
  </si>
  <si>
    <t>PIÑAL, EL</t>
  </si>
  <si>
    <t>SABANA DEL PIÑAL</t>
  </si>
  <si>
    <t>01670</t>
  </si>
  <si>
    <t>JUSOS, LOS</t>
  </si>
  <si>
    <t>LOS HUSOS O JUSOS</t>
  </si>
  <si>
    <t>JUSOS, L JUSOS, LOS</t>
  </si>
  <si>
    <t>01634</t>
  </si>
  <si>
    <t>MANANTIALES, LOS</t>
  </si>
  <si>
    <t>VERÓN (ZONA URBANA)</t>
  </si>
  <si>
    <t>CARRET.  MANANTIALES, LOS</t>
  </si>
  <si>
    <t>06954</t>
  </si>
  <si>
    <t>POLITECNICO ANN Y TED KHEEL</t>
  </si>
  <si>
    <t>VERÓN</t>
  </si>
  <si>
    <t>VERON, P ANN Y TED KHEEL</t>
  </si>
  <si>
    <t>01631</t>
  </si>
  <si>
    <t>VERON I</t>
  </si>
  <si>
    <t>CARRET.  VERON</t>
  </si>
  <si>
    <t>11117</t>
  </si>
  <si>
    <t>BAVARO</t>
  </si>
  <si>
    <t>14257</t>
  </si>
  <si>
    <t>14390</t>
  </si>
  <si>
    <t>REMIGIO DEL CASTILLO</t>
  </si>
  <si>
    <t>PUEBLO NUEVO BÁVARO</t>
  </si>
  <si>
    <t>11409</t>
  </si>
  <si>
    <t>CALASANZ PUEBLO BAVARO</t>
  </si>
  <si>
    <t>15255</t>
  </si>
  <si>
    <t>VETILIO ALFAU DURAN</t>
  </si>
  <si>
    <t>ZONA TURÍSTICA DE BAVARO</t>
  </si>
  <si>
    <t>FRIUSA</t>
  </si>
  <si>
    <t>15618</t>
  </si>
  <si>
    <t>C/ BRISAS  S/N, FRIUSA</t>
  </si>
  <si>
    <t>15249</t>
  </si>
  <si>
    <t xml:space="preserve">MANUEL DE JESUS GUERRERO </t>
  </si>
  <si>
    <t>PUNTA CANA</t>
  </si>
  <si>
    <t>15579</t>
  </si>
  <si>
    <t>01676</t>
  </si>
  <si>
    <t>JUAN BRITO</t>
  </si>
  <si>
    <t>1202 - SAN RAFAEL DEL YUMA</t>
  </si>
  <si>
    <t>BAYAHÍBE (ZONA URBANA)</t>
  </si>
  <si>
    <t>BAYAHÍBE (D. M.)</t>
  </si>
  <si>
    <t>CENTRO DEL PUEBLO BAYAHÍBE</t>
  </si>
  <si>
    <t>BAYAHIBE SAGRADO CORAZON DE JESUS</t>
  </si>
  <si>
    <t>06932</t>
  </si>
  <si>
    <t>LICEO BAYAHIBE</t>
  </si>
  <si>
    <t>01680</t>
  </si>
  <si>
    <t>LA PLAYITA</t>
  </si>
  <si>
    <t>BOCA DE YUMA</t>
  </si>
  <si>
    <t>BOCA DE YUMA (D. M.)</t>
  </si>
  <si>
    <t>LAS PLAYITAS</t>
  </si>
  <si>
    <t>PLAYITA, PLAYITA, LA</t>
  </si>
  <si>
    <t>01679</t>
  </si>
  <si>
    <t>ADELAYDA MOTA</t>
  </si>
  <si>
    <t>SAN RAFAEL DEL YUMA</t>
  </si>
  <si>
    <t>CAMINO V ADELAYDA MOTA</t>
  </si>
  <si>
    <t>01719</t>
  </si>
  <si>
    <t>FRANCISCO MOTA</t>
  </si>
  <si>
    <t>EL CASCAJAL</t>
  </si>
  <si>
    <t>CASCAJAL FRANCISCO MOTA</t>
  </si>
  <si>
    <t>01678</t>
  </si>
  <si>
    <t>EL JOBITO</t>
  </si>
  <si>
    <t>CAMINO J JOBITOS, LOS</t>
  </si>
  <si>
    <t>01681</t>
  </si>
  <si>
    <t>BOCA DE YUMA (ZONA URBANA)</t>
  </si>
  <si>
    <t>JUAN PON JOHN FITZGERALD KENNEDY</t>
  </si>
  <si>
    <t>06934</t>
  </si>
  <si>
    <t>01707</t>
  </si>
  <si>
    <t>ROMANITA</t>
  </si>
  <si>
    <t>BATEY ROMANITA</t>
  </si>
  <si>
    <t>BATEY RO ROMANITA</t>
  </si>
  <si>
    <t>01726</t>
  </si>
  <si>
    <t>LIMON, EL</t>
  </si>
  <si>
    <t>GATO</t>
  </si>
  <si>
    <t>CARRETER LIMON, EL</t>
  </si>
  <si>
    <t>06935</t>
  </si>
  <si>
    <t>LICEO SECUNDARIO  BENERITO</t>
  </si>
  <si>
    <t>BENERITO</t>
  </si>
  <si>
    <t>BENEDITO</t>
  </si>
  <si>
    <t>01684</t>
  </si>
  <si>
    <t>ESCUELA PRIMARIA BENERITO</t>
  </si>
  <si>
    <t>CARRET.  BENERITO</t>
  </si>
  <si>
    <t>01683</t>
  </si>
  <si>
    <t>ESCUELA BASICA SANTA CRUZ DE GATO</t>
  </si>
  <si>
    <t>SANTA CRUZ DE GATO</t>
  </si>
  <si>
    <t>SANTA CR SANTA CRUZ DE GATO</t>
  </si>
  <si>
    <t>01682</t>
  </si>
  <si>
    <t>ESCUELA PRIMARIA BATEY LAS CEJAS</t>
  </si>
  <si>
    <t>BATEY LAS CEJAS</t>
  </si>
  <si>
    <t>BATEY LA BATEY LAS CEJAS</t>
  </si>
  <si>
    <t>01642</t>
  </si>
  <si>
    <t>LAS ALBAHACAS</t>
  </si>
  <si>
    <t>JINA JARAGUA</t>
  </si>
  <si>
    <t>ALBAHACA ALBAHACAS, LAS</t>
  </si>
  <si>
    <t>01637</t>
  </si>
  <si>
    <t>CRUZ DE JINA JARAGUA,  LA</t>
  </si>
  <si>
    <t>LA CRUZ</t>
  </si>
  <si>
    <t>CRUZ, LA CRUZ DE JINA JARAGUA,  LA</t>
  </si>
  <si>
    <t>01639</t>
  </si>
  <si>
    <t>ESCUELA PRIMARIA EL AGUACATE</t>
  </si>
  <si>
    <t>01640</t>
  </si>
  <si>
    <t>SAN GERMAN</t>
  </si>
  <si>
    <t>BATEY SAN GERMÁN</t>
  </si>
  <si>
    <t>BATEY SA SAN GERMAN</t>
  </si>
  <si>
    <t>01645</t>
  </si>
  <si>
    <t>BATEY CAMPO NUEVO</t>
  </si>
  <si>
    <t>BATEY CA CAMPO NUEVO</t>
  </si>
  <si>
    <t>01643</t>
  </si>
  <si>
    <t>JUANILLO</t>
  </si>
  <si>
    <t>JUANILLO JUANILLO</t>
  </si>
  <si>
    <t>01691</t>
  </si>
  <si>
    <t>BATEY MARAGUA</t>
  </si>
  <si>
    <t>LA PIÑITA</t>
  </si>
  <si>
    <t>BATEY MA BATEY MARAGUA</t>
  </si>
  <si>
    <t>01688</t>
  </si>
  <si>
    <t>ESCUELA PRIMARIA BATEY 412</t>
  </si>
  <si>
    <t>BATEY 412</t>
  </si>
  <si>
    <t>BATEY 41 BATEY 412</t>
  </si>
  <si>
    <t>01687</t>
  </si>
  <si>
    <t>BATEY GUAZUMA</t>
  </si>
  <si>
    <t>BATEY GUÁZUMA</t>
  </si>
  <si>
    <t>BATEY GU BATEY GUAZUMA</t>
  </si>
  <si>
    <t>01686</t>
  </si>
  <si>
    <t>LA GUAZUMA</t>
  </si>
  <si>
    <t>GUAZUMA, GUAZUMA, LA</t>
  </si>
  <si>
    <t>01692</t>
  </si>
  <si>
    <t>BATEY VERDE</t>
  </si>
  <si>
    <t>CARRET.  BATEY VERDE</t>
  </si>
  <si>
    <t>01646</t>
  </si>
  <si>
    <t>BATEY LOS HIGOS</t>
  </si>
  <si>
    <t>BATEY PA PALO BONITO</t>
  </si>
  <si>
    <t>06924</t>
  </si>
  <si>
    <t>01657</t>
  </si>
  <si>
    <t>ESC. PRIM. BATEY ESTANTE ALTO</t>
  </si>
  <si>
    <t>BATEY ESTANTE ALTO</t>
  </si>
  <si>
    <t>BATEY ES BATEY ESTANTE ALTO</t>
  </si>
  <si>
    <t>01656</t>
  </si>
  <si>
    <t>ESCUELA PRIMARIA BATEY CUYA</t>
  </si>
  <si>
    <t>BATEY CUYA</t>
  </si>
  <si>
    <t>BATEY CU BATEY CUYA</t>
  </si>
  <si>
    <t>01725</t>
  </si>
  <si>
    <t>MARIA RUIZ</t>
  </si>
  <si>
    <t>MARÍA RUIZ</t>
  </si>
  <si>
    <t>LA GUAZU MARIA RUIZ</t>
  </si>
  <si>
    <t>06931</t>
  </si>
  <si>
    <t>LICEO SAN RAFAEL</t>
  </si>
  <si>
    <t>SAN RAFAEL DEL YUMA (ZONA URBANA)</t>
  </si>
  <si>
    <t>AV. LIBE SAN RAFAEL</t>
  </si>
  <si>
    <t>01275</t>
  </si>
  <si>
    <t>1203 - EL SEIBO</t>
  </si>
  <si>
    <t>01273</t>
  </si>
  <si>
    <t>PALMILLAS, LAS</t>
  </si>
  <si>
    <t>LAS  PALMILLAS</t>
  </si>
  <si>
    <t>01276</t>
  </si>
  <si>
    <t>BATEY EL PRADO</t>
  </si>
  <si>
    <t>EL PRADO</t>
  </si>
  <si>
    <t>PRADO, E BATEY EL PRADO</t>
  </si>
  <si>
    <t>01277</t>
  </si>
  <si>
    <t>BATEY GUAIQUIA</t>
  </si>
  <si>
    <t>BATEY GUAYQUÍA</t>
  </si>
  <si>
    <t>BATEY GU BATEY GUAIQUIA</t>
  </si>
  <si>
    <t>01316</t>
  </si>
  <si>
    <t>01357</t>
  </si>
  <si>
    <t>10468</t>
  </si>
  <si>
    <t>ARROYO G ARROYO GRANDE</t>
  </si>
  <si>
    <t>01290</t>
  </si>
  <si>
    <t>BATEY COPEY</t>
  </si>
  <si>
    <t>CAMPIÑA</t>
  </si>
  <si>
    <t>BATEY CO BATEY COPEY</t>
  </si>
  <si>
    <t>01289</t>
  </si>
  <si>
    <t>LECHUGA</t>
  </si>
  <si>
    <t>BATEY LECHUGA</t>
  </si>
  <si>
    <t>LECHUGA  LECHUGA</t>
  </si>
  <si>
    <t>01281</t>
  </si>
  <si>
    <t>BATEY BEJUCAL</t>
  </si>
  <si>
    <t>BATEY BE BATEY BEJUCAL</t>
  </si>
  <si>
    <t>01291</t>
  </si>
  <si>
    <t>HIGUEYANA</t>
  </si>
  <si>
    <t>BATEY HIGÜEYANA</t>
  </si>
  <si>
    <t>BATEY HI HIGUEYANA</t>
  </si>
  <si>
    <t>01284</t>
  </si>
  <si>
    <t>BATEY LA GINA</t>
  </si>
  <si>
    <t>01398</t>
  </si>
  <si>
    <t>BATEY AL BATEY ALTAGRACIA</t>
  </si>
  <si>
    <t>01278</t>
  </si>
  <si>
    <t>COLON</t>
  </si>
  <si>
    <t>COLÓN SALVALEÓN</t>
  </si>
  <si>
    <t>COLON SA COLON</t>
  </si>
  <si>
    <t>01280</t>
  </si>
  <si>
    <t>HOZARO</t>
  </si>
  <si>
    <t>HOZARO   HOZARO</t>
  </si>
  <si>
    <t>01292</t>
  </si>
  <si>
    <t>ANDRES  LA HOZ</t>
  </si>
  <si>
    <t>BATEY BERMEJO</t>
  </si>
  <si>
    <t>BATEY BE ANDRES  LA HOZ</t>
  </si>
  <si>
    <t>01283</t>
  </si>
  <si>
    <t>BATEY SOLANO</t>
  </si>
  <si>
    <t>BATEY SO BATEY SOLANO</t>
  </si>
  <si>
    <t>01286</t>
  </si>
  <si>
    <t>MARCHENA</t>
  </si>
  <si>
    <t>BATEY MARCHENA</t>
  </si>
  <si>
    <t>BATEY MA MARCHENA</t>
  </si>
  <si>
    <t>01293</t>
  </si>
  <si>
    <t>BATEY EL 28</t>
  </si>
  <si>
    <t>BATEY EL BATEY EL 28</t>
  </si>
  <si>
    <t>01285</t>
  </si>
  <si>
    <t>BATEY PLUMITA</t>
  </si>
  <si>
    <t>BATEY PL PLUMITA</t>
  </si>
  <si>
    <t>01770</t>
  </si>
  <si>
    <t>BATEY GUAYACANES</t>
  </si>
  <si>
    <t>BATEY GU GUAYACANES</t>
  </si>
  <si>
    <t>01294</t>
  </si>
  <si>
    <t>AGUA BLANCA</t>
  </si>
  <si>
    <t>BATEY AGUA BLANCA</t>
  </si>
  <si>
    <t>BATEY AG AGUA BLANCA</t>
  </si>
  <si>
    <t>01288</t>
  </si>
  <si>
    <t>GUAZABAL</t>
  </si>
  <si>
    <t>BATEY GUAZABAL</t>
  </si>
  <si>
    <t>BATEY GU GUAZABAL</t>
  </si>
  <si>
    <t>01287</t>
  </si>
  <si>
    <t>BATEY HIGO</t>
  </si>
  <si>
    <t>BATEY EL HIGO</t>
  </si>
  <si>
    <t>BATEY EL BATEY HIGO</t>
  </si>
  <si>
    <t>01272</t>
  </si>
  <si>
    <t>CANDELARIA, LA</t>
  </si>
  <si>
    <t>CANDELARIA</t>
  </si>
  <si>
    <t>LA CANDELARIA</t>
  </si>
  <si>
    <t>01270</t>
  </si>
  <si>
    <t>REPARADERO, EL</t>
  </si>
  <si>
    <t>EL REPARADERO</t>
  </si>
  <si>
    <t>01300</t>
  </si>
  <si>
    <t>EL CUEY</t>
  </si>
  <si>
    <t>01306</t>
  </si>
  <si>
    <t>ALTOS DE JOBO DULCE</t>
  </si>
  <si>
    <t>ALTO DEL JOBO DULCE</t>
  </si>
  <si>
    <t>ALTOS DE ALTOS DE JOBO DULCE</t>
  </si>
  <si>
    <t>01298</t>
  </si>
  <si>
    <t>SESTEADERO, EL</t>
  </si>
  <si>
    <t>CESTEADORO</t>
  </si>
  <si>
    <t>SESTEADE SESTEADERO, EL</t>
  </si>
  <si>
    <t>01303</t>
  </si>
  <si>
    <t>EDUARDO JAVIER MERCEDES</t>
  </si>
  <si>
    <t>HIGUA</t>
  </si>
  <si>
    <t>HIGUA    HIGUA</t>
  </si>
  <si>
    <t>01307</t>
  </si>
  <si>
    <t>PARCELAS, LAS</t>
  </si>
  <si>
    <t>LA PARCELA</t>
  </si>
  <si>
    <t>LAS PARCELAS</t>
  </si>
  <si>
    <t>01305</t>
  </si>
  <si>
    <t>SABANA DEL RODEO</t>
  </si>
  <si>
    <t>SABANA RODEO</t>
  </si>
  <si>
    <t>SABANA R SABANA RODEO</t>
  </si>
  <si>
    <t>01351</t>
  </si>
  <si>
    <t>BATEY EL SALADO</t>
  </si>
  <si>
    <t>EL PINTADO</t>
  </si>
  <si>
    <t>SANTA LUCÍA (D. M.)</t>
  </si>
  <si>
    <t>EL SALAO O EL SALADO</t>
  </si>
  <si>
    <t>BATEY EL BATEY EL SALADO</t>
  </si>
  <si>
    <t>10607</t>
  </si>
  <si>
    <t>BATEY 50</t>
  </si>
  <si>
    <t>EL 50</t>
  </si>
  <si>
    <t>01349</t>
  </si>
  <si>
    <t>GREGORIO ALTAGRACIA MEDINA</t>
  </si>
  <si>
    <t>PINTADO  GREGORIO ALTAGRACIA MARIANO</t>
  </si>
  <si>
    <t>01327</t>
  </si>
  <si>
    <t>PEDRO SÁNCHEZ (D. M.)</t>
  </si>
  <si>
    <t>01328</t>
  </si>
  <si>
    <t>SABANA DE PEDRO SANCHEZ</t>
  </si>
  <si>
    <t>SABANA DE PEDRO SÁNCHEZ</t>
  </si>
  <si>
    <t>SABANA D SABANA DE PEDRO SANCHEZ</t>
  </si>
  <si>
    <t>15213</t>
  </si>
  <si>
    <t>MARIA TRINIDAD SANCHEZ ( ESPEJO DE SANTA RITA)</t>
  </si>
  <si>
    <t>SANTA RITA</t>
  </si>
  <si>
    <t>06756</t>
  </si>
  <si>
    <t>SANTA RI SANTA RITA</t>
  </si>
  <si>
    <t>01348</t>
  </si>
  <si>
    <t>KILOMETRO 8</t>
  </si>
  <si>
    <t>KILÓMETRO 8</t>
  </si>
  <si>
    <t>KM. 8    KILOMETRO 8</t>
  </si>
  <si>
    <t>14222</t>
  </si>
  <si>
    <t>LAS PAPITAS</t>
  </si>
  <si>
    <t>El seibo</t>
  </si>
  <si>
    <t>01360</t>
  </si>
  <si>
    <t>ARROYO TABACO</t>
  </si>
  <si>
    <t>LAS CUCHILLAS</t>
  </si>
  <si>
    <t>ARROYO T ARROYO TABACO</t>
  </si>
  <si>
    <t>01359</t>
  </si>
  <si>
    <t>DIEGUILLOS, LOS</t>
  </si>
  <si>
    <t>LOS DIEGUILLOS</t>
  </si>
  <si>
    <t>DIEGUILL DIEGUILLOS, LOS</t>
  </si>
  <si>
    <t>01394</t>
  </si>
  <si>
    <t>LIMONCILLAR, EL</t>
  </si>
  <si>
    <t>EL LIMONCILLAR</t>
  </si>
  <si>
    <t>01310</t>
  </si>
  <si>
    <t>MAGARIN ABAJO</t>
  </si>
  <si>
    <t>MAGARÍN ABAJO</t>
  </si>
  <si>
    <t>MAGARIN  MAGARIN ABAJO</t>
  </si>
  <si>
    <t>01313</t>
  </si>
  <si>
    <t>JOBO DULCE # 1</t>
  </si>
  <si>
    <t>JOBO DULCE ADENTRO</t>
  </si>
  <si>
    <t>JOBO DUL JOBO DULCE # 1</t>
  </si>
  <si>
    <t>01314</t>
  </si>
  <si>
    <t>JOBO DULCE AFUERA # 2</t>
  </si>
  <si>
    <t>JOBO DULCE AFUERA</t>
  </si>
  <si>
    <t>JOBO DUL JOBO DULCE AFUERA # 2</t>
  </si>
  <si>
    <t>01309</t>
  </si>
  <si>
    <t>AGUA CLA AGUA CLARA</t>
  </si>
  <si>
    <t>01318</t>
  </si>
  <si>
    <t>UVAS, LAS</t>
  </si>
  <si>
    <t>01769</t>
  </si>
  <si>
    <t>VILLA GUERRERO</t>
  </si>
  <si>
    <t>SANTA CRUZ DE EL SEIBO (ZONA URBANA)</t>
  </si>
  <si>
    <t>EL RETIRO</t>
  </si>
  <si>
    <t>BARRIO V VILLA GUERRERO</t>
  </si>
  <si>
    <t>14221</t>
  </si>
  <si>
    <t>ESC. PRIMARIA JUAN SANCHEZ RAMIREZ  (ESC. BASICA VILLA GUERRERO II)</t>
  </si>
  <si>
    <t>14223</t>
  </si>
  <si>
    <t>PROF. LUISA ENEIDA NOLASCO DE MICHEL</t>
  </si>
  <si>
    <t>Santa Cruz</t>
  </si>
  <si>
    <t>01269</t>
  </si>
  <si>
    <t>RAFAEL B MANUELA DIEZ JIMENEZ</t>
  </si>
  <si>
    <t>01268</t>
  </si>
  <si>
    <t>HERMANOS ROSARIO, EL</t>
  </si>
  <si>
    <t>06746</t>
  </si>
  <si>
    <t>LICEO TECNICO SERGIO AUGUSTO BERAS</t>
  </si>
  <si>
    <t>LEON BER SERGIO AUGUSTO BERAS</t>
  </si>
  <si>
    <t>06747</t>
  </si>
  <si>
    <t>AV. MANUELA DIEZ</t>
  </si>
  <si>
    <t>01267</t>
  </si>
  <si>
    <t>ELOINA CONSTANZO</t>
  </si>
  <si>
    <t>GINANDIANA</t>
  </si>
  <si>
    <t>ROFOLFO  ELOINA CONTANZO</t>
  </si>
  <si>
    <t>06770</t>
  </si>
  <si>
    <t>POLITECNICO SANTA CRUZ- FE Y ALEGRIA</t>
  </si>
  <si>
    <t>CALLE SA POLITECNICO SANTA CRUZ FE Y ALEGRIA</t>
  </si>
  <si>
    <t>14220</t>
  </si>
  <si>
    <t>SILVIA CERDA DE MOTA</t>
  </si>
  <si>
    <t>C/ GRAL. ANTONIO RAMIREZ</t>
  </si>
  <si>
    <t>01356</t>
  </si>
  <si>
    <t>BATEY BRADOR 104</t>
  </si>
  <si>
    <t>SANTA LUCÍA</t>
  </si>
  <si>
    <t>BATEY BR BATEY BRADOR 104</t>
  </si>
  <si>
    <t>06772</t>
  </si>
  <si>
    <t>SANTA TERESA</t>
  </si>
  <si>
    <t>HIGUERA ABAJO</t>
  </si>
  <si>
    <t>10902</t>
  </si>
  <si>
    <t>FELICIA MERCEDES</t>
  </si>
  <si>
    <t>01347</t>
  </si>
  <si>
    <t>SANTA LUCÍA (ZONA URBANA)</t>
  </si>
  <si>
    <t>LA CUADRA</t>
  </si>
  <si>
    <t>KM. 3    SANTA LUCIA</t>
  </si>
  <si>
    <t>01393</t>
  </si>
  <si>
    <t>BRAZOS, LOS</t>
  </si>
  <si>
    <t>06762</t>
  </si>
  <si>
    <t>LICEO SECUNDARIO LEOVIGILDO MAURICIO LINAREZ</t>
  </si>
  <si>
    <t>1204 - MICHES</t>
  </si>
  <si>
    <t>EL CEDRO (ZONA URBANA)</t>
  </si>
  <si>
    <t>EL CEDRO (D. M.)</t>
  </si>
  <si>
    <t>CUARÓN</t>
  </si>
  <si>
    <t>01382</t>
  </si>
  <si>
    <t>ARROYO SANTIAGO</t>
  </si>
  <si>
    <t>MICHES</t>
  </si>
  <si>
    <t>CAMINO V ARROYO SANTIAGO</t>
  </si>
  <si>
    <t>01385</t>
  </si>
  <si>
    <t xml:space="preserve">MAXIMO MARTIR </t>
  </si>
  <si>
    <t>KILÓMETRO 14</t>
  </si>
  <si>
    <t>CARRET.  KILOMETRO 14</t>
  </si>
  <si>
    <t>01381</t>
  </si>
  <si>
    <t>AQUILINO ROJAS MARTINEZ</t>
  </si>
  <si>
    <t>KILÓMETRO 10</t>
  </si>
  <si>
    <t>CARRET.  KILOMETRO 10</t>
  </si>
  <si>
    <t>01383</t>
  </si>
  <si>
    <t>LOS FRANCESES</t>
  </si>
  <si>
    <t>CAMINO V FRANCESES, LOS</t>
  </si>
  <si>
    <t>01387</t>
  </si>
  <si>
    <t>KILOMETRO 6</t>
  </si>
  <si>
    <t>KILÓMETRO 6</t>
  </si>
  <si>
    <t>BARRIO L KILOMETRO 6</t>
  </si>
  <si>
    <t>01372</t>
  </si>
  <si>
    <t>INGINIO MOTA</t>
  </si>
  <si>
    <t>CARR.  MICHES HIGUEY, EL JOVERO</t>
  </si>
  <si>
    <t>01371</t>
  </si>
  <si>
    <t>CAMINO V RIO ARRIBA</t>
  </si>
  <si>
    <t>01378</t>
  </si>
  <si>
    <t>PROF. ZACARIAS SANTANA ORTIZ</t>
  </si>
  <si>
    <t>EL JOVERO</t>
  </si>
  <si>
    <t>CARRET.  VIEJA BAVARO MICHES</t>
  </si>
  <si>
    <t>01402</t>
  </si>
  <si>
    <t>SABANÍTA, LA</t>
  </si>
  <si>
    <t>01380</t>
  </si>
  <si>
    <t>LOS CUATRO CAMINOS</t>
  </si>
  <si>
    <t>CARRET.  CUATRO CAMINOS, LOS</t>
  </si>
  <si>
    <t>01375</t>
  </si>
  <si>
    <t>ESC. PRIMARIA ROSA UBIERA</t>
  </si>
  <si>
    <t>LOS URABOS</t>
  </si>
  <si>
    <t>CARRET.  BÁVARO MICHES</t>
  </si>
  <si>
    <t>01376</t>
  </si>
  <si>
    <t>HIPOLITO MELO</t>
  </si>
  <si>
    <t>EL GUARAGUAO</t>
  </si>
  <si>
    <t>CARRET.  GUARAGUAO, EL</t>
  </si>
  <si>
    <t>01379</t>
  </si>
  <si>
    <t>PANTALEON ROSARIO</t>
  </si>
  <si>
    <t>LA GINA (D. M.)</t>
  </si>
  <si>
    <t>CAMINO V POCILGAS, LAS</t>
  </si>
  <si>
    <t>01397</t>
  </si>
  <si>
    <t>MARIA RODRIGUEZ DE LA CRUZ</t>
  </si>
  <si>
    <t>ARROYO RICO</t>
  </si>
  <si>
    <t>CARRET.  SABANA MICHES</t>
  </si>
  <si>
    <t>10481</t>
  </si>
  <si>
    <t>CULEBRA, LA</t>
  </si>
  <si>
    <t>CARRET.  CULEBRA, LA</t>
  </si>
  <si>
    <t>01395</t>
  </si>
  <si>
    <t>MAJAGUA, LA</t>
  </si>
  <si>
    <t>LAS LISAS</t>
  </si>
  <si>
    <t>SABANA DE NISIBÓN</t>
  </si>
  <si>
    <t>CARRET.  HIGUEY MICHES</t>
  </si>
  <si>
    <t>01390</t>
  </si>
  <si>
    <t>LISAS, LAS</t>
  </si>
  <si>
    <t>CARRET.  LISAS, LAS</t>
  </si>
  <si>
    <t>12863</t>
  </si>
  <si>
    <t>TV CENTRO SABAN DE NISIBON</t>
  </si>
  <si>
    <t>SABANA DE NISIBON</t>
  </si>
  <si>
    <t>01377</t>
  </si>
  <si>
    <t>ESCUELA EL CEDRO</t>
  </si>
  <si>
    <t>CUCHARETA</t>
  </si>
  <si>
    <t>CARRETER CEDRO, EL</t>
  </si>
  <si>
    <t>01389</t>
  </si>
  <si>
    <t>ESCUELA BASICA LOS GUINEOS</t>
  </si>
  <si>
    <t>CARRET.  GUINEOS, LOS</t>
  </si>
  <si>
    <t>01388</t>
  </si>
  <si>
    <t>BELISARIO PEREZ</t>
  </si>
  <si>
    <t>CARRET.  GUACO</t>
  </si>
  <si>
    <t>01369</t>
  </si>
  <si>
    <t>ESCUELA PRIMARIA PADRE DANIEL</t>
  </si>
  <si>
    <t>MICHES (ZONA URBANA)</t>
  </si>
  <si>
    <t>MIRAMAR</t>
  </si>
  <si>
    <t>JHON  F. PADRE DANIEL</t>
  </si>
  <si>
    <t>06758</t>
  </si>
  <si>
    <t>LICEO PADRE DANIEL</t>
  </si>
  <si>
    <t>CARRET.  PADRE DANIEL</t>
  </si>
  <si>
    <t>01400</t>
  </si>
  <si>
    <t>LOLINGO NATERA</t>
  </si>
  <si>
    <t>01386</t>
  </si>
  <si>
    <t>CARRET.  MAMEYES, LOS</t>
  </si>
  <si>
    <t>02307</t>
  </si>
  <si>
    <t>GOZUELA</t>
  </si>
  <si>
    <t>13 - MONTE CRISTI</t>
  </si>
  <si>
    <t>1301 - MONTE CRISTI</t>
  </si>
  <si>
    <t>MONTE CRISTI</t>
  </si>
  <si>
    <t>COPEY</t>
  </si>
  <si>
    <t>PEPILLO SALCEDO (MANZANILLO)</t>
  </si>
  <si>
    <t>02306</t>
  </si>
  <si>
    <t>CARR. MONTRECRISTI DAJABÓN, FRENTE AL PLAY</t>
  </si>
  <si>
    <t>02249</t>
  </si>
  <si>
    <t>DURO, EL</t>
  </si>
  <si>
    <t>EL DURO</t>
  </si>
  <si>
    <t>BARRIO N DURO, EL</t>
  </si>
  <si>
    <t>02326</t>
  </si>
  <si>
    <t>BARRIO NUEVO KM. 11</t>
  </si>
  <si>
    <t>LAGUNA VERDE</t>
  </si>
  <si>
    <t>KM. 11   BARRIO NUEVO KM. 11</t>
  </si>
  <si>
    <t>02237</t>
  </si>
  <si>
    <t>LAGUNA V LAGUNA VERDE</t>
  </si>
  <si>
    <t>02239</t>
  </si>
  <si>
    <t>CARNERO</t>
  </si>
  <si>
    <t>LAS AGUAS</t>
  </si>
  <si>
    <t>CARNERO  CARNERO</t>
  </si>
  <si>
    <t>02240</t>
  </si>
  <si>
    <t>SERAFINA SANCHEZ</t>
  </si>
  <si>
    <t>LA PINTA</t>
  </si>
  <si>
    <t>PINTA, L SERAFINA SANCHEZ</t>
  </si>
  <si>
    <t>02309</t>
  </si>
  <si>
    <t>RECTA DE SANITA, LA</t>
  </si>
  <si>
    <t>LA RECTA DE SANITA</t>
  </si>
  <si>
    <t>RECTA DE RECTA DE SANITA, LA</t>
  </si>
  <si>
    <t>07398</t>
  </si>
  <si>
    <t>SAN FRANCISCO DE ASIS H.M.F.</t>
  </si>
  <si>
    <t>LA CRUZ DE PALO VERDE</t>
  </si>
  <si>
    <t>LA CRUZ  SAN FRANCISCO DE ASIS</t>
  </si>
  <si>
    <t>02241</t>
  </si>
  <si>
    <t>BATEY WALTERIO</t>
  </si>
  <si>
    <t>BATEY WALTERÍO</t>
  </si>
  <si>
    <t>BATEY WA BATEY WALTERIO</t>
  </si>
  <si>
    <t>07396</t>
  </si>
  <si>
    <t>CRISTO LIBERADOR</t>
  </si>
  <si>
    <t>BATEY LA CRISTO LIBERADOR</t>
  </si>
  <si>
    <t>02246</t>
  </si>
  <si>
    <t>LAS PEÑAS</t>
  </si>
  <si>
    <t>CARRET.  CONUCOS, LOS</t>
  </si>
  <si>
    <t>02244</t>
  </si>
  <si>
    <t>PEÑAS, LAS</t>
  </si>
  <si>
    <t>MANUEL   PEÑAS, LAS</t>
  </si>
  <si>
    <t>02330</t>
  </si>
  <si>
    <t>PALO VERDE (ZONA URBANA)</t>
  </si>
  <si>
    <t>PALO VERDE (D. M.)</t>
  </si>
  <si>
    <t>PALO VERDE</t>
  </si>
  <si>
    <t>BARRIO LOS SOLARES</t>
  </si>
  <si>
    <t>10558</t>
  </si>
  <si>
    <t>JOSE GABRIEL GARCIA</t>
  </si>
  <si>
    <t>PEPILLO SALCEDO (MANZANILLO) (ZONA URBANA)</t>
  </si>
  <si>
    <t>PEPILLO SALCEDO</t>
  </si>
  <si>
    <t>CENTRO D JOSE GABRIEL GARCIA</t>
  </si>
  <si>
    <t>02229</t>
  </si>
  <si>
    <t>CLUB ALT CRISTO REY</t>
  </si>
  <si>
    <t>07418</t>
  </si>
  <si>
    <t>LOURDES MOREL DE ABREU</t>
  </si>
  <si>
    <t>AVE. 27  PEPILLO SALCEDO</t>
  </si>
  <si>
    <t>14352</t>
  </si>
  <si>
    <t>OLGA MODESTA MARTINEZ</t>
  </si>
  <si>
    <t>SAN FERNANDO DE MONTE CRISTI (ZONA URBANA)</t>
  </si>
  <si>
    <t>14351</t>
  </si>
  <si>
    <t>MARIA ALTAGRACIA CABRERA CABRERA (basica JOSE MARTI)</t>
  </si>
  <si>
    <t>Frente a la cancha de Los Multi</t>
  </si>
  <si>
    <t>02233</t>
  </si>
  <si>
    <t>SAN FERNANDO</t>
  </si>
  <si>
    <t>JOSE ANT SAN JOSE</t>
  </si>
  <si>
    <t>07387</t>
  </si>
  <si>
    <t>LICEO SAN JOSE</t>
  </si>
  <si>
    <t>02232</t>
  </si>
  <si>
    <t>ROSA SMESTER</t>
  </si>
  <si>
    <t>AVE. BEN ROSA SMESTER</t>
  </si>
  <si>
    <t>07389</t>
  </si>
  <si>
    <t>LICEO JOSE MARTI</t>
  </si>
  <si>
    <t>HATUEY # JOSE MARTI</t>
  </si>
  <si>
    <t>02231</t>
  </si>
  <si>
    <t>FRANCISCO JAVIER</t>
  </si>
  <si>
    <t>CALLE CAONABO CASI ESQ. CAPOTILLO, PROYECTO FRANCISCO JAVIER</t>
  </si>
  <si>
    <t>12135</t>
  </si>
  <si>
    <t>LICEO SALOME OLIVO GONZALEZ</t>
  </si>
  <si>
    <t>02308</t>
  </si>
  <si>
    <t>FRANCISCA BIENVENIDA LOZANO, PROF. - SANTA MARIA</t>
  </si>
  <si>
    <t>07406</t>
  </si>
  <si>
    <t>LICEO SECUNDARIO CANA CHAPETON</t>
  </si>
  <si>
    <t>1302 - GUAYUBIN</t>
  </si>
  <si>
    <t>CANA CHAPETÓN (ZONA URBANA)</t>
  </si>
  <si>
    <t>CANA CHAPETÓN (D. M.)</t>
  </si>
  <si>
    <t>CANA AL MEDIO</t>
  </si>
  <si>
    <t>Cana</t>
  </si>
  <si>
    <t>02263</t>
  </si>
  <si>
    <t>PROYECTO AGRARIO, EL</t>
  </si>
  <si>
    <t>CERRO GORDO</t>
  </si>
  <si>
    <t>REFORMA, PROYECTO AGRARIO, EL</t>
  </si>
  <si>
    <t>02265</t>
  </si>
  <si>
    <t>PEÑA RANCHADERO</t>
  </si>
  <si>
    <t>PEÑA DE RANCHADEROS</t>
  </si>
  <si>
    <t>PEÑA DE  PEÑA RANCHADERO</t>
  </si>
  <si>
    <t>02264</t>
  </si>
  <si>
    <t>CERRO GORDO ARRIBA</t>
  </si>
  <si>
    <t>CERRO GO CERRO GORDO ARRIBA</t>
  </si>
  <si>
    <t>02266</t>
  </si>
  <si>
    <t>RANCHADERO</t>
  </si>
  <si>
    <t>RANCHADEROS</t>
  </si>
  <si>
    <t>RANCHADE RANCHADERO</t>
  </si>
  <si>
    <t>02262</t>
  </si>
  <si>
    <t>CERRO GORDO ABAJO</t>
  </si>
  <si>
    <t>CERRO GO CERRO GORDO ABAJO</t>
  </si>
  <si>
    <t>02267</t>
  </si>
  <si>
    <t>DOÑA ANTONIA</t>
  </si>
  <si>
    <t>HATILLO PALMA (D. M.)</t>
  </si>
  <si>
    <t>DOÑA ANT DOÑA ANTONIA</t>
  </si>
  <si>
    <t>02288</t>
  </si>
  <si>
    <t>VILLA ELISA (D. M.)</t>
  </si>
  <si>
    <t>02277</t>
  </si>
  <si>
    <t>PUERTO JUANITA</t>
  </si>
  <si>
    <t>PUERTO J PUERTO JUANITA</t>
  </si>
  <si>
    <t>02276</t>
  </si>
  <si>
    <t>AGUA DE LA PALMA</t>
  </si>
  <si>
    <t>AGUA DE LAS PALMAS</t>
  </si>
  <si>
    <t>AGUA DE  AGUA DE LA PALMA</t>
  </si>
  <si>
    <t>02274</t>
  </si>
  <si>
    <t>PAPAYO, EL</t>
  </si>
  <si>
    <t>02259</t>
  </si>
  <si>
    <t>AURORA TAVAREZ BELLIARD - SANTIAGO RODRIGUEZ</t>
  </si>
  <si>
    <t>GUAYUBÍN (ZONA URBANA)</t>
  </si>
  <si>
    <t>GUAYUBÍN</t>
  </si>
  <si>
    <t>MANZANA DE ORO</t>
  </si>
  <si>
    <t>BENITO M SANTIAGO RODRIGUEZ</t>
  </si>
  <si>
    <t>07402</t>
  </si>
  <si>
    <t>LUIS JOSE ANTOINE</t>
  </si>
  <si>
    <t>GAZCUE</t>
  </si>
  <si>
    <t>DUARTE # LUIS JOSE ANTOINE</t>
  </si>
  <si>
    <t>02272</t>
  </si>
  <si>
    <t>CARRETERITA DE LORA, LA</t>
  </si>
  <si>
    <t>HATILLO PALMA</t>
  </si>
  <si>
    <t>CRUCE DE LORA</t>
  </si>
  <si>
    <t>LA CARRETERITA DE LORA</t>
  </si>
  <si>
    <t>02271</t>
  </si>
  <si>
    <t>DIVISORIA, LA</t>
  </si>
  <si>
    <t>LA DIVISORIA</t>
  </si>
  <si>
    <t>DIVISORI DIVISORIA, LA</t>
  </si>
  <si>
    <t>02260</t>
  </si>
  <si>
    <t>CARLOS GONZALEZ NUÑEZ</t>
  </si>
  <si>
    <t>HATILLO PALMA (ZONA URBANA)</t>
  </si>
  <si>
    <t>CANA CHA CARLOS GONZALEZ NUÑEZ</t>
  </si>
  <si>
    <t>07407</t>
  </si>
  <si>
    <t>CORINA BELLIARD</t>
  </si>
  <si>
    <t>HATILLO  CORINA BELLIARD</t>
  </si>
  <si>
    <t>02269</t>
  </si>
  <si>
    <t>HATILLO ARRIBA</t>
  </si>
  <si>
    <t>HATILLO  HATILLO PALMA</t>
  </si>
  <si>
    <t>02270</t>
  </si>
  <si>
    <t>ROSA EMILIA RODRIGUEZ CRUZ - HATILLO PALMA</t>
  </si>
  <si>
    <t>02295</t>
  </si>
  <si>
    <t>VILLA LOBOS ADENTRO</t>
  </si>
  <si>
    <t>HATO DEL MEDIO ARRIBA</t>
  </si>
  <si>
    <t>VILLA LO VILLA LOBOS ADENTRO</t>
  </si>
  <si>
    <t>02296</t>
  </si>
  <si>
    <t>CARMELA BELLIARD</t>
  </si>
  <si>
    <t>HATO DEL CARMELA BELLIARD</t>
  </si>
  <si>
    <t>02294</t>
  </si>
  <si>
    <t>VILLA LOBOS ABAJO</t>
  </si>
  <si>
    <t>VILLA LO VILLA LOBOS ABAJO</t>
  </si>
  <si>
    <t>02278</t>
  </si>
  <si>
    <t>DEMETRIO RODRIGUEZ</t>
  </si>
  <si>
    <t>JUAN GÓMEZ</t>
  </si>
  <si>
    <t>JUAN GOM DEMETRIO RODRIGUEZ</t>
  </si>
  <si>
    <t>02279</t>
  </si>
  <si>
    <t>VILLA SINDA</t>
  </si>
  <si>
    <t>CARRET.  MARIA TRINIDAD SANCHEZ</t>
  </si>
  <si>
    <t>02293</t>
  </si>
  <si>
    <t>GUAJACA, LA</t>
  </si>
  <si>
    <t>LA GUAJACA</t>
  </si>
  <si>
    <t>GUAJACA, GUAJACA, LA</t>
  </si>
  <si>
    <t>14353</t>
  </si>
  <si>
    <t>ESC. BASICA FERNANDO ROSARIO PIMENTEL (BÁSICA LAS MATAS DE SANTA CRUZ)</t>
  </si>
  <si>
    <t>LAS MATAS DE SANTA CRUZ (ZONA URBANA)</t>
  </si>
  <si>
    <t>LAS MATAS DE SANTA CRUZ</t>
  </si>
  <si>
    <t>LA MINA (CENTRO DEL PUEBLO)</t>
  </si>
  <si>
    <t>el campamento</t>
  </si>
  <si>
    <t>02333</t>
  </si>
  <si>
    <t>RAMON MOREL FLEURY</t>
  </si>
  <si>
    <t>BARRIO L RAMON MOREL FLEURY</t>
  </si>
  <si>
    <t>02252</t>
  </si>
  <si>
    <t>PEDRO ANTONIO PIMENTEL</t>
  </si>
  <si>
    <t>MANUEL D PEDRO ANTONIO PIMENTEL</t>
  </si>
  <si>
    <t>02299</t>
  </si>
  <si>
    <t>CENTRO POBLADO</t>
  </si>
  <si>
    <t>ESPAÑA S CENTRO POBLADO</t>
  </si>
  <si>
    <t>02298</t>
  </si>
  <si>
    <t>CARLIXTA METZ</t>
  </si>
  <si>
    <t>EL CACIQUE (YAGURIZO)</t>
  </si>
  <si>
    <t>YAGUARIZ CARLIXTA METZ</t>
  </si>
  <si>
    <t>02300</t>
  </si>
  <si>
    <t>LOS AMACEYES</t>
  </si>
  <si>
    <t>02268</t>
  </si>
  <si>
    <t>ARROYO C ARROYO CAÑA</t>
  </si>
  <si>
    <t>02291</t>
  </si>
  <si>
    <t>DERRAMADEROS, LOS</t>
  </si>
  <si>
    <t>DERRAMAD DERRAMADEROS,  LOS</t>
  </si>
  <si>
    <t>07411</t>
  </si>
  <si>
    <t>02275</t>
  </si>
  <si>
    <t>AGUA DE LUIS</t>
  </si>
  <si>
    <t>AGUA DE  AGUA DE LUIS</t>
  </si>
  <si>
    <t>02280</t>
  </si>
  <si>
    <t>RAMON EMILIO LOZADA</t>
  </si>
  <si>
    <t>MARTÍN GARCÍA</t>
  </si>
  <si>
    <t>MARTIN G RAMON EMILIO LOZADA</t>
  </si>
  <si>
    <t>07408</t>
  </si>
  <si>
    <t>TV CENTRO MARTIN GARCIA</t>
  </si>
  <si>
    <t>MARTIN GARCIA</t>
  </si>
  <si>
    <t>02284</t>
  </si>
  <si>
    <t>CAYUCAL, EL</t>
  </si>
  <si>
    <t>CAYUCAL</t>
  </si>
  <si>
    <t>CAYUCAL  CAYUCAL, EL</t>
  </si>
  <si>
    <t>02283</t>
  </si>
  <si>
    <t>MANGA</t>
  </si>
  <si>
    <t>EL MANGAL</t>
  </si>
  <si>
    <t>MANGAL,  MANGA</t>
  </si>
  <si>
    <t>02304</t>
  </si>
  <si>
    <t>JOSE MARIA PEREZ</t>
  </si>
  <si>
    <t>EL POCITO</t>
  </si>
  <si>
    <t>POCITO,  JOSE MARIA PEREZ</t>
  </si>
  <si>
    <t>15373</t>
  </si>
  <si>
    <t>ANGELA GERMANIA MARTINEZ (ESPEJO JOSE MARIA PEREZ)</t>
  </si>
  <si>
    <t>fdgrwdghrwe</t>
  </si>
  <si>
    <t>02303</t>
  </si>
  <si>
    <t>VILLA NU VILLA NUEVA</t>
  </si>
  <si>
    <t>02302</t>
  </si>
  <si>
    <t>BOHIO VIEJO</t>
  </si>
  <si>
    <t>BOHÍO VIEJO</t>
  </si>
  <si>
    <t>02289</t>
  </si>
  <si>
    <t>CARMEN CELIA BALAGUER</t>
  </si>
  <si>
    <t>COPEY    CARMEN CELIA BALAGUER</t>
  </si>
  <si>
    <t>07410</t>
  </si>
  <si>
    <t>CARMEN CELIA BALAGUER( EL COPEY)</t>
  </si>
  <si>
    <t>02261</t>
  </si>
  <si>
    <t>PILOTO</t>
  </si>
  <si>
    <t>PILOTO   PILOTO</t>
  </si>
  <si>
    <t>07409</t>
  </si>
  <si>
    <t>EMILIA ANTONIA MARTINEZ</t>
  </si>
  <si>
    <t>SABANA CRUZ</t>
  </si>
  <si>
    <t>SABANA C EMILIA ANTONIA MARTINEZ</t>
  </si>
  <si>
    <t>02286</t>
  </si>
  <si>
    <t>02292</t>
  </si>
  <si>
    <t>VILLA ELISA</t>
  </si>
  <si>
    <t>VILLA ELIZA (ZONA URBANA)</t>
  </si>
  <si>
    <t>VILLA EL VILLA ELISA</t>
  </si>
  <si>
    <t>07412</t>
  </si>
  <si>
    <t>JULIANA ESPERANZA RAMIREZ</t>
  </si>
  <si>
    <t>02312</t>
  </si>
  <si>
    <t>ACTIVO 20-30 DE BOTONCILLO</t>
  </si>
  <si>
    <t>1303 - VILLA VASQUEZ</t>
  </si>
  <si>
    <t>VILLA VÁZQUEZ</t>
  </si>
  <si>
    <t>BOTONCIL ACTIVO 20-30 DE BOTONCILLO</t>
  </si>
  <si>
    <t>02313</t>
  </si>
  <si>
    <t>BAITOA, LA</t>
  </si>
  <si>
    <t>LA BAITOA</t>
  </si>
  <si>
    <t>LA BAITO BAITOA, LA</t>
  </si>
  <si>
    <t>10492</t>
  </si>
  <si>
    <t>RAMONA MUÑOZ PASCAL</t>
  </si>
  <si>
    <t>CASTAÑUELAS (LOZANO)</t>
  </si>
  <si>
    <t>CASTAÑUELAS</t>
  </si>
  <si>
    <t>LA CAPITALITA</t>
  </si>
  <si>
    <t>C/ MIRABAL</t>
  </si>
  <si>
    <t>02256</t>
  </si>
  <si>
    <t>CAPITALITA, LA</t>
  </si>
  <si>
    <t>CAPITALI CAPITALITA, LA</t>
  </si>
  <si>
    <t>07399</t>
  </si>
  <si>
    <t>PEDRO ANTONIO PIMENTEL Y LOPEZ</t>
  </si>
  <si>
    <t>CASTAÑUELAS (ZONA URBANA)</t>
  </si>
  <si>
    <t>30 DE MA CASTAÑUELAS</t>
  </si>
  <si>
    <t>10115</t>
  </si>
  <si>
    <t>PEDRO NOLASCO VALDEZ TAVAREZ</t>
  </si>
  <si>
    <t>EL VIGIADOR</t>
  </si>
  <si>
    <t>EL VIGIADOR MONTECRISTI</t>
  </si>
  <si>
    <t>02258</t>
  </si>
  <si>
    <t>VIGIADOR, EL</t>
  </si>
  <si>
    <t>CARRET.  VIGIADOR, EL</t>
  </si>
  <si>
    <t>02254</t>
  </si>
  <si>
    <t>LOMA DE CASTAÑUELAS</t>
  </si>
  <si>
    <t>LOMA DE  LOMA DE CASTAÑUELAS</t>
  </si>
  <si>
    <t>02315</t>
  </si>
  <si>
    <t>CONUCOS,LOS</t>
  </si>
  <si>
    <t>CONUCOS, CONUCOS,LOS</t>
  </si>
  <si>
    <t>02316</t>
  </si>
  <si>
    <t>02257</t>
  </si>
  <si>
    <t>MAGDALENA</t>
  </si>
  <si>
    <t>LA MAGDALENA</t>
  </si>
  <si>
    <t>PRINCIPA MAGDALENA</t>
  </si>
  <si>
    <t>02321</t>
  </si>
  <si>
    <t>ANA LUCIA LOPEZ DE TAVERAS</t>
  </si>
  <si>
    <t>VILLA GARCÍA</t>
  </si>
  <si>
    <t>VILLA GA ANA LUCIA LOPEZ DE TAVERAS</t>
  </si>
  <si>
    <t>02327</t>
  </si>
  <si>
    <t>BARRIO NUEVO VILLA GARCIA</t>
  </si>
  <si>
    <t>VILLA GA BARRIO NUEVO VILLA GARCIA</t>
  </si>
  <si>
    <t>02320</t>
  </si>
  <si>
    <t>CASIMIRO HERNANDEZ</t>
  </si>
  <si>
    <t>LA AGÜITAS</t>
  </si>
  <si>
    <t>AGUITAS, CASIMIRO HERNANDEZ</t>
  </si>
  <si>
    <t>07425</t>
  </si>
  <si>
    <t>TV CENTRO LAS AGUITAS</t>
  </si>
  <si>
    <t>02325</t>
  </si>
  <si>
    <t>JUAN DE JESUS PIMENTEL</t>
  </si>
  <si>
    <t>EL MANANTIAL</t>
  </si>
  <si>
    <t>14357</t>
  </si>
  <si>
    <t>LUISA DE LA ROSA ELENA</t>
  </si>
  <si>
    <t>VILLA VÁZQUEZ (ZONA URBANA)</t>
  </si>
  <si>
    <t>hjqsckhuwcfliwjkvñckl</t>
  </si>
  <si>
    <t>07422</t>
  </si>
  <si>
    <t>FRANCISCO GREGORIO BILLINI</t>
  </si>
  <si>
    <t>LIBERTAD FRANCISCO GREGORIO BILLINI</t>
  </si>
  <si>
    <t>07392</t>
  </si>
  <si>
    <t>SAGRADOS CORAZONES</t>
  </si>
  <si>
    <t>GASPAR P SAGRADOS CORAZONES</t>
  </si>
  <si>
    <t>07423</t>
  </si>
  <si>
    <t>PATRIA BELLIARD SARUBBI</t>
  </si>
  <si>
    <t>02322</t>
  </si>
  <si>
    <t>ARROZAL, EL</t>
  </si>
  <si>
    <t>EL ARROZAL</t>
  </si>
  <si>
    <t>ARROZAL, ARROZAL, EL</t>
  </si>
  <si>
    <t>02323</t>
  </si>
  <si>
    <t>MARIA ISABEL MARTINEZ MINAYA - CAMINO DE LA MINA</t>
  </si>
  <si>
    <t>MELLA #  MARIA ISABEL MARTINEZ MINAYA - CAMINO DE LA MINA</t>
  </si>
  <si>
    <t>02310</t>
  </si>
  <si>
    <t>RAUL ALFREDO PUJOLS TEJADA, PROF. - PATRIA BELLIARD SARUBBI</t>
  </si>
  <si>
    <t>las flores</t>
  </si>
  <si>
    <t>00827</t>
  </si>
  <si>
    <t>MARIA ERCILLA COLON - CORRAL GRANDE</t>
  </si>
  <si>
    <t>1304 - DAJABON</t>
  </si>
  <si>
    <t>DAJABON</t>
  </si>
  <si>
    <t>CAÑONGO</t>
  </si>
  <si>
    <t>DAJABÓN</t>
  </si>
  <si>
    <t>CORRAL GRANDE</t>
  </si>
  <si>
    <t>CORRAL G CORRAL GRANDE</t>
  </si>
  <si>
    <t>00907</t>
  </si>
  <si>
    <t>ENTRADA DON MIGUEL</t>
  </si>
  <si>
    <t>ENTRADA  ENTRADA DON MIGUEL</t>
  </si>
  <si>
    <t>00828</t>
  </si>
  <si>
    <t>KILOMETRO 4</t>
  </si>
  <si>
    <t>CAÑONGO (ZONA URBANA)</t>
  </si>
  <si>
    <t>CAÑONGO (D. M.)</t>
  </si>
  <si>
    <t>KILOMETR KILOMETRO 4</t>
  </si>
  <si>
    <t>00824</t>
  </si>
  <si>
    <t>DENIA ALTAGRACIA DE LA CRUZ TEJADA - CAÑONGO</t>
  </si>
  <si>
    <t>00829</t>
  </si>
  <si>
    <t>GENEROSO ALEJO LOMBERT CARRASCO - VILLA ALEGRE</t>
  </si>
  <si>
    <t>CAYUCO</t>
  </si>
  <si>
    <t>VILLA AL VILLA ALEGRE</t>
  </si>
  <si>
    <t>11172</t>
  </si>
  <si>
    <t>SAN GERONIMO EMILIANI</t>
  </si>
  <si>
    <t>CAMINO A LOS ARROYOS</t>
  </si>
  <si>
    <t>15648</t>
  </si>
  <si>
    <t>CENTRO EDUCATIVO SAN JERONIMO EMILIANI</t>
  </si>
  <si>
    <t>00834</t>
  </si>
  <si>
    <t>SABANA SANTIAGO</t>
  </si>
  <si>
    <t>SABANA S SABANA SANTIAGO</t>
  </si>
  <si>
    <t>00837</t>
  </si>
  <si>
    <t>NATIVIDAD OLIVERO</t>
  </si>
  <si>
    <t>CHACUEY</t>
  </si>
  <si>
    <t>CHACUEY  NATIVIDAD OLIVERO</t>
  </si>
  <si>
    <t>00830</t>
  </si>
  <si>
    <t>MARCELINA FERNANDEZ - LAJAS ESPERON</t>
  </si>
  <si>
    <t>LAJAS    LAJAS ESPERON</t>
  </si>
  <si>
    <t>00832</t>
  </si>
  <si>
    <t>CECILIO LOMBERT HELENA-CLAVELLINA</t>
  </si>
  <si>
    <t>CLAVELLI CLAVELLINA</t>
  </si>
  <si>
    <t>14361</t>
  </si>
  <si>
    <t>FRANCISCO JAVIER CANELA</t>
  </si>
  <si>
    <t>DAJABÓN (ZONA URBANA)</t>
  </si>
  <si>
    <t>ABANICO</t>
  </si>
  <si>
    <t>Dajabon</t>
  </si>
  <si>
    <t>14363</t>
  </si>
  <si>
    <t>LICEO CARMEN DIGNA EVANGELISTA ALEJO</t>
  </si>
  <si>
    <t>LA COLONIA LIBERTADOR</t>
  </si>
  <si>
    <t>00820</t>
  </si>
  <si>
    <t>BENITO MONCIÓN</t>
  </si>
  <si>
    <t>CAPOTILL SAN MARTIN DE PORRES</t>
  </si>
  <si>
    <t>06528</t>
  </si>
  <si>
    <t>LICEO MANUEL ARTURO MACHADO</t>
  </si>
  <si>
    <t>NUEVO MEXICO</t>
  </si>
  <si>
    <t>Bo. 30 D MANUEL ARTURO MACHADO</t>
  </si>
  <si>
    <t>06529</t>
  </si>
  <si>
    <t>EDUCACION ESPECIAL DAJABÓN</t>
  </si>
  <si>
    <t>C/ SAN M EDUCACION ESPECIAL DAJABON</t>
  </si>
  <si>
    <t>00823</t>
  </si>
  <si>
    <t>ALTAGRACIA, LA</t>
  </si>
  <si>
    <t>DUARTE # ALTAGRACIA, LA</t>
  </si>
  <si>
    <t>00822</t>
  </si>
  <si>
    <t>JOSE RAMON LOPEZ</t>
  </si>
  <si>
    <t>PRESIDEN JOSE RAMON LOPEZ</t>
  </si>
  <si>
    <t>00826</t>
  </si>
  <si>
    <t>LUIS ESTEVEZ PASCAL- LA FE</t>
  </si>
  <si>
    <t>LA FE    FE, LA</t>
  </si>
  <si>
    <t>00835</t>
  </si>
  <si>
    <t>AMINILLA</t>
  </si>
  <si>
    <t>LA GORRA</t>
  </si>
  <si>
    <t>PARTIDO</t>
  </si>
  <si>
    <t>AMINILLA AMINILLA</t>
  </si>
  <si>
    <t>00836</t>
  </si>
  <si>
    <t>JOSE FRANCISCO HERRERA - LA GORRA</t>
  </si>
  <si>
    <t>GORRA, L GORRA, LA</t>
  </si>
  <si>
    <t>15200</t>
  </si>
  <si>
    <t>LICEO RAMON DE LOS SANTOS ALVAREZ</t>
  </si>
  <si>
    <t>SABANA DEL MEDIO</t>
  </si>
  <si>
    <t>00825</t>
  </si>
  <si>
    <t>MATIAS PIMENTEL RODRIGUEZ</t>
  </si>
  <si>
    <t>LA VIGÍA</t>
  </si>
  <si>
    <t>LA COLONIA JAPONESA</t>
  </si>
  <si>
    <t>LA VIGIA VIGIA, LA</t>
  </si>
  <si>
    <t>00860</t>
  </si>
  <si>
    <t>FRANCISCO ANTONIO MEDINA</t>
  </si>
  <si>
    <t>PARTIDO (ZONA URBANA)</t>
  </si>
  <si>
    <t>PARTIDO O CENTRO DEL PUEBLO</t>
  </si>
  <si>
    <t>DIMAS CR FRANCISCO ANTONIO MEDINA</t>
  </si>
  <si>
    <t>06546</t>
  </si>
  <si>
    <t>PADRE MANUEL GOZALES QUEVEDO</t>
  </si>
  <si>
    <t>DUARTE # PADRE MANUEL GONZALEZ Q.</t>
  </si>
  <si>
    <t>00863</t>
  </si>
  <si>
    <t>MIGDALIA CELESTE CARABALLO TEJADA DE RODIGUEZ - PARTIDO ARRIBA</t>
  </si>
  <si>
    <t>PARTIDO ARRIBA</t>
  </si>
  <si>
    <t>06536</t>
  </si>
  <si>
    <t>SENOVIA THEN ALCANTARA - EL CANDELON</t>
  </si>
  <si>
    <t>CANDELON CANDELON, EL</t>
  </si>
  <si>
    <t>00866</t>
  </si>
  <si>
    <t>AMARANTE GOMEZ -VACA GORDA</t>
  </si>
  <si>
    <t>VACA GORDA</t>
  </si>
  <si>
    <t>VACA GOR VACA GORDA</t>
  </si>
  <si>
    <t>00864</t>
  </si>
  <si>
    <t>EMILIO LORA - BUEN GUSTO</t>
  </si>
  <si>
    <t>BUEN GUSTO</t>
  </si>
  <si>
    <t>06540</t>
  </si>
  <si>
    <t>CAPOTILLO MEDIA</t>
  </si>
  <si>
    <t>1305 - LOMA DE CABRERA</t>
  </si>
  <si>
    <t>CAPOTILLO (ZONA URBANA)</t>
  </si>
  <si>
    <t>CAPOTILLO (D. M.)</t>
  </si>
  <si>
    <t>CAPOTILLO</t>
  </si>
  <si>
    <t>CAPOTILL CAPOTILLO</t>
  </si>
  <si>
    <t>00850</t>
  </si>
  <si>
    <t>LOMA DE CABRERA</t>
  </si>
  <si>
    <t>MONTE HIGO</t>
  </si>
  <si>
    <t>00851</t>
  </si>
  <si>
    <t>00852</t>
  </si>
  <si>
    <t>EL CADILLAR</t>
  </si>
  <si>
    <t>EL CADIL CADILLAR, EL</t>
  </si>
  <si>
    <t>00853</t>
  </si>
  <si>
    <t>LA PEÑITA ARRIBA</t>
  </si>
  <si>
    <t>00854</t>
  </si>
  <si>
    <t>PALO COLORADO</t>
  </si>
  <si>
    <t>MONTE LA JAGUA</t>
  </si>
  <si>
    <t>PALO COL PALO COLORADO</t>
  </si>
  <si>
    <t>00849</t>
  </si>
  <si>
    <t>MASAQUITOS</t>
  </si>
  <si>
    <t>EL CAJUI CAJUIL, EL</t>
  </si>
  <si>
    <t>06549</t>
  </si>
  <si>
    <t>EL PINO (ZONA URBANA)</t>
  </si>
  <si>
    <t>EL PINO  CARLOS GONZALEZ NUÑEZ - EL PINO</t>
  </si>
  <si>
    <t>00889</t>
  </si>
  <si>
    <t>EL PINO  PINO, EL</t>
  </si>
  <si>
    <t>00897</t>
  </si>
  <si>
    <t>MATA DE LIMON, LA</t>
  </si>
  <si>
    <t>LA MATA DE LIMÓN</t>
  </si>
  <si>
    <t>MATA DE  MATA DE LIMON, LA</t>
  </si>
  <si>
    <t>04211</t>
  </si>
  <si>
    <t>EL CAPAC CAPACITO, EL</t>
  </si>
  <si>
    <t>00896</t>
  </si>
  <si>
    <t>LOS COMPOS</t>
  </si>
  <si>
    <t>LOS COMP COMPOS, LOS</t>
  </si>
  <si>
    <t>04235</t>
  </si>
  <si>
    <t>CENIZA, LA</t>
  </si>
  <si>
    <t>LA CENIZA</t>
  </si>
  <si>
    <t>00898</t>
  </si>
  <si>
    <t>EL RODEO RODEO, EL</t>
  </si>
  <si>
    <t>00846</t>
  </si>
  <si>
    <t>HIPOLITO BILLINI</t>
  </si>
  <si>
    <t>HIPÓLITO BILLINI</t>
  </si>
  <si>
    <t>HIPOLITO HIPOLITO BILLINI</t>
  </si>
  <si>
    <t>00847</t>
  </si>
  <si>
    <t>00895</t>
  </si>
  <si>
    <t>MANUEL BUENO (D. M.)</t>
  </si>
  <si>
    <t>LA JAGUA JAGUA, LA</t>
  </si>
  <si>
    <t>00891</t>
  </si>
  <si>
    <t>ARROYO DE LA JAGUA</t>
  </si>
  <si>
    <t>ARROYO DE LA JAGUA ARRIBA</t>
  </si>
  <si>
    <t>ARROYO D ARROYO DE LA JAGUA</t>
  </si>
  <si>
    <t>00909</t>
  </si>
  <si>
    <t>LA LUISA</t>
  </si>
  <si>
    <t>LA JAGUA LUISA, LA</t>
  </si>
  <si>
    <t>00841</t>
  </si>
  <si>
    <t>SABANA BARON</t>
  </si>
  <si>
    <t>LA PEÑITA ABAJO</t>
  </si>
  <si>
    <t>PEÑITA A SABANA BARON</t>
  </si>
  <si>
    <t>06543</t>
  </si>
  <si>
    <t>SIMON BOLIVAR</t>
  </si>
  <si>
    <t>LOMA DE CABRERA (ZONA URBANA)</t>
  </si>
  <si>
    <t>C./ CAPO SIMON BOLIVAR</t>
  </si>
  <si>
    <t>00839</t>
  </si>
  <si>
    <t>LEGIÓN</t>
  </si>
  <si>
    <t>C/ PIO V QUISQUEYA</t>
  </si>
  <si>
    <t>06537</t>
  </si>
  <si>
    <t>JOSE CABRERA</t>
  </si>
  <si>
    <t>PASEO DE JOSE CABRERA</t>
  </si>
  <si>
    <t>06551</t>
  </si>
  <si>
    <t>MANUEL BUENO</t>
  </si>
  <si>
    <t>MANUEL BUENO (ZONA URBANA)</t>
  </si>
  <si>
    <t>MANUEL B MANUEL BUENO</t>
  </si>
  <si>
    <t>00894</t>
  </si>
  <si>
    <t>00855</t>
  </si>
  <si>
    <t>MONTE GR MONTE GRANDE</t>
  </si>
  <si>
    <t>00857</t>
  </si>
  <si>
    <t>PINAR CLARO</t>
  </si>
  <si>
    <t>SANTIAGO DE LA CRUZ (D. M.)</t>
  </si>
  <si>
    <t>00859</t>
  </si>
  <si>
    <t>JUAN SANTOS DIAZ</t>
  </si>
  <si>
    <t>SANTIAGO DE LA CRUZ (ZONA URBANA)</t>
  </si>
  <si>
    <t>SANTIAGO DE LA CRUZ</t>
  </si>
  <si>
    <t>SANTIAGO JUAN SANTOS DIAZ</t>
  </si>
  <si>
    <t>15197</t>
  </si>
  <si>
    <t>MARIA TEOFILA RIVAS DE RIVERON</t>
  </si>
  <si>
    <t>C/ DE LA ESCUELA (DETRAS DE LA ESCUELA)</t>
  </si>
  <si>
    <t>01243</t>
  </si>
  <si>
    <t>RAVINZAL</t>
  </si>
  <si>
    <t>1306 - RESTAURACION</t>
  </si>
  <si>
    <t>RÍO LIMPIO</t>
  </si>
  <si>
    <t>RAVINZAL RAVINZAL</t>
  </si>
  <si>
    <t>06735</t>
  </si>
  <si>
    <t>RIO LIMPIO</t>
  </si>
  <si>
    <t>RÍO LIMPIO (ZONA URBANA)</t>
  </si>
  <si>
    <t>RIO LIMP RIO LIMPIO</t>
  </si>
  <si>
    <t>00868</t>
  </si>
  <si>
    <t>CRUZ DE CABRERA ARRIBA</t>
  </si>
  <si>
    <t>CRUZ DE CABRERA</t>
  </si>
  <si>
    <t>CRUZ DE  CRUZ DE CABRERA ARRIBA</t>
  </si>
  <si>
    <t>00875</t>
  </si>
  <si>
    <t>JIMENEZ</t>
  </si>
  <si>
    <t>JIMÉNEZ ABAJO</t>
  </si>
  <si>
    <t>JIMENEZ  JIMENEZ</t>
  </si>
  <si>
    <t>00874</t>
  </si>
  <si>
    <t>MARIANO CESTERO</t>
  </si>
  <si>
    <t>MARIANO  MARIANO CESTERO</t>
  </si>
  <si>
    <t>00879</t>
  </si>
  <si>
    <t>NEYTA ABAJO</t>
  </si>
  <si>
    <t>NEITA ABAJO</t>
  </si>
  <si>
    <t>NEYTA AB NEYTA ABAJO</t>
  </si>
  <si>
    <t>00880</t>
  </si>
  <si>
    <t>TRINITARIA</t>
  </si>
  <si>
    <t>COLONIA  TRINITARIA</t>
  </si>
  <si>
    <t>06738</t>
  </si>
  <si>
    <t>LICEO TECNICO RIO LIMPIO</t>
  </si>
  <si>
    <t>LA SIERRECITA</t>
  </si>
  <si>
    <t>PATRICIO</t>
  </si>
  <si>
    <t>RIO LIMP</t>
  </si>
  <si>
    <t>00885</t>
  </si>
  <si>
    <t>TV CENTRO LAS ROSAS</t>
  </si>
  <si>
    <t>LOS CEREZOS</t>
  </si>
  <si>
    <t>LAS ROSAS</t>
  </si>
  <si>
    <t>LAS ROSA ROSAS, LAS</t>
  </si>
  <si>
    <t>00867</t>
  </si>
  <si>
    <t>JOSE ANTONIO SALCEDO</t>
  </si>
  <si>
    <t>RESTAURACIÓN (ZONA URBANA)</t>
  </si>
  <si>
    <t>ENERIO H JOSE ANTONIO SALCEDO</t>
  </si>
  <si>
    <t>06736</t>
  </si>
  <si>
    <t>LICEO RIO LIMPIO</t>
  </si>
  <si>
    <t>Rio Limpio</t>
  </si>
  <si>
    <t>13398</t>
  </si>
  <si>
    <t>EDILIO VALDEZ JEREZ</t>
  </si>
  <si>
    <t>14 - NAGUA</t>
  </si>
  <si>
    <t>1401 - NAGUA</t>
  </si>
  <si>
    <t>NAGUA</t>
  </si>
  <si>
    <t>ARROYO AL MEDIO (ZONA URBANA)</t>
  </si>
  <si>
    <t>ARROYO AL MEDIO (D. M.)</t>
  </si>
  <si>
    <t>CRUCE DE ARROYO AL MEDIO</t>
  </si>
  <si>
    <t>arroyo al medio</t>
  </si>
  <si>
    <t>07333</t>
  </si>
  <si>
    <t>LICEO ARROYO AL MEDIO</t>
  </si>
  <si>
    <t>ARROYO AL MEDIO</t>
  </si>
  <si>
    <t>02086</t>
  </si>
  <si>
    <t>LOMETA DE LAS GORDAS, LA</t>
  </si>
  <si>
    <t>BOBA</t>
  </si>
  <si>
    <t>LAS GORDAS (D. M.)</t>
  </si>
  <si>
    <t>LOMETA,  LOMETA DE LAS GORDAS, LA</t>
  </si>
  <si>
    <t>02101</t>
  </si>
  <si>
    <t>DEMETRIO NORBERTO HENRIQUEZ BOBA</t>
  </si>
  <si>
    <t>BOBA     BOBA</t>
  </si>
  <si>
    <t>02201</t>
  </si>
  <si>
    <t>FRANCISCO MARIA VASQUEZ-BELLA VISTA</t>
  </si>
  <si>
    <t>02110</t>
  </si>
  <si>
    <t>CEJA DEL JOBO, LA</t>
  </si>
  <si>
    <t>CEJA DEL JOBO</t>
  </si>
  <si>
    <t>SAN JOSÉ DE MATANZAS (D. M.)</t>
  </si>
  <si>
    <t>CEJA DEL CEJA DEL JOBO, LA</t>
  </si>
  <si>
    <t>02115</t>
  </si>
  <si>
    <t>CEJA DEL AGUACATE</t>
  </si>
  <si>
    <t>CEJA DEL CEJA DEL AGUACATE</t>
  </si>
  <si>
    <t>02116</t>
  </si>
  <si>
    <t>MOLINILLO</t>
  </si>
  <si>
    <t>CRUCE DE RINCÓN</t>
  </si>
  <si>
    <t>MOLINILLOS</t>
  </si>
  <si>
    <t>MOLINILL MOLINILLO</t>
  </si>
  <si>
    <t>02113</t>
  </si>
  <si>
    <t>GARZAS, LAS</t>
  </si>
  <si>
    <t>LAS GARZAS</t>
  </si>
  <si>
    <t>GARZA, L GARZAS, LAS</t>
  </si>
  <si>
    <t>02211</t>
  </si>
  <si>
    <t>02112</t>
  </si>
  <si>
    <t>PESCADERO</t>
  </si>
  <si>
    <t>02057</t>
  </si>
  <si>
    <t>CRUCITO GUZMAN  GUZMAN-SONADOR</t>
  </si>
  <si>
    <t>02066</t>
  </si>
  <si>
    <t>COLMENA, LA</t>
  </si>
  <si>
    <t>LA COLMENAS</t>
  </si>
  <si>
    <t>COLMENA, COLMENA, LA</t>
  </si>
  <si>
    <t>02063</t>
  </si>
  <si>
    <t>GUAYABO, GUAYABO, EL</t>
  </si>
  <si>
    <t>02064</t>
  </si>
  <si>
    <t>RINCONES DEL GUAYABO, LOS</t>
  </si>
  <si>
    <t>RINCONES RINCONES DEL GUAYABO, LOS</t>
  </si>
  <si>
    <t>02069</t>
  </si>
  <si>
    <t>02078</t>
  </si>
  <si>
    <t>CAÑO TELOSO</t>
  </si>
  <si>
    <t>CAÑO TEL CAÑO TELOSO</t>
  </si>
  <si>
    <t>02079</t>
  </si>
  <si>
    <t>CAÑO DE LOS NEGROS</t>
  </si>
  <si>
    <t>CAÑO DE  CAÑO DE LOS NEGROS</t>
  </si>
  <si>
    <t>02210</t>
  </si>
  <si>
    <t>RAMON CABADA - EL CALABAZO</t>
  </si>
  <si>
    <t>LOS PONTONES</t>
  </si>
  <si>
    <t>CALABAZO CALABAZO, EL</t>
  </si>
  <si>
    <t>02091</t>
  </si>
  <si>
    <t>CERROS,  CERROS, LOS</t>
  </si>
  <si>
    <t>02096</t>
  </si>
  <si>
    <t>PONTONES, LOS</t>
  </si>
  <si>
    <t>PONTONES PONTONES, LOS</t>
  </si>
  <si>
    <t>02095</t>
  </si>
  <si>
    <t>07338</t>
  </si>
  <si>
    <t>PALMITA, LA</t>
  </si>
  <si>
    <t>PALMITA, PALMITA, LA</t>
  </si>
  <si>
    <t>02085</t>
  </si>
  <si>
    <t>DRAGO, EL</t>
  </si>
  <si>
    <t>EL DRAGO</t>
  </si>
  <si>
    <t>DRAGO, E DRAGO, EL</t>
  </si>
  <si>
    <t>02221</t>
  </si>
  <si>
    <t>VILLA ALEGRE</t>
  </si>
  <si>
    <t>C/PRINCI VILLA ALEGRE</t>
  </si>
  <si>
    <t>02058</t>
  </si>
  <si>
    <t>JUAN GUZMAN GUZMAN</t>
  </si>
  <si>
    <t>LAS CÓRCOBAS</t>
  </si>
  <si>
    <t>LA PIEZA</t>
  </si>
  <si>
    <t>PIEZAS,  PIEZAS, LAS</t>
  </si>
  <si>
    <t>02097</t>
  </si>
  <si>
    <t>CASIMIRO GUZMAN</t>
  </si>
  <si>
    <t>CAYA CLARA</t>
  </si>
  <si>
    <t>CAYA CLA CAYA CLARA</t>
  </si>
  <si>
    <t>09958</t>
  </si>
  <si>
    <t>LICEO CASIMIRO</t>
  </si>
  <si>
    <t>02056</t>
  </si>
  <si>
    <t>PALMAR DE LOS SANCHEZ, EL</t>
  </si>
  <si>
    <t>EL PALMAR DE LOS SÁNCHEZ</t>
  </si>
  <si>
    <t>PALMAR D PALMAR DE LOS SANCHEZ, EL</t>
  </si>
  <si>
    <t>02053</t>
  </si>
  <si>
    <t>PICADO DE LUIS, EL</t>
  </si>
  <si>
    <t>EL PICAO DE LUIS O PICADO DE LUIS</t>
  </si>
  <si>
    <t>PICADO D PICADO DE LUIS, EL</t>
  </si>
  <si>
    <t>02054</t>
  </si>
  <si>
    <t>02073</t>
  </si>
  <si>
    <t>ALEMANIA</t>
  </si>
  <si>
    <t>ALEMANIA ALEMANIA</t>
  </si>
  <si>
    <t>02072</t>
  </si>
  <si>
    <t>CUERVOS, LOS</t>
  </si>
  <si>
    <t>LOS CUERVOS</t>
  </si>
  <si>
    <t>CUERVOS, CUERVOS, LOS</t>
  </si>
  <si>
    <t>02074</t>
  </si>
  <si>
    <t>02070</t>
  </si>
  <si>
    <t>GUAYABITOS, LOS</t>
  </si>
  <si>
    <t>GUAYABITO</t>
  </si>
  <si>
    <t>GUAYABIT GUAYABITOS, LOS</t>
  </si>
  <si>
    <t>02076</t>
  </si>
  <si>
    <t>FELIX MARIA OLIVO</t>
  </si>
  <si>
    <t>LAGUNA DEL CAIMÁN</t>
  </si>
  <si>
    <t>LAGUNA,  LAGUNA DEL CAIMAN, LA</t>
  </si>
  <si>
    <t>02108</t>
  </si>
  <si>
    <t>YAYALES, LOS</t>
  </si>
  <si>
    <t>LOS YAYALES</t>
  </si>
  <si>
    <t>YAYALES, YAYALES, LOS</t>
  </si>
  <si>
    <t>02109</t>
  </si>
  <si>
    <t>07335</t>
  </si>
  <si>
    <t>ESPERANZA SALAZAR BENCOSME</t>
  </si>
  <si>
    <t>02094</t>
  </si>
  <si>
    <t>JULIA MARTINEZ</t>
  </si>
  <si>
    <t>MATA BONITA</t>
  </si>
  <si>
    <t>PIRAGUA</t>
  </si>
  <si>
    <t>07330</t>
  </si>
  <si>
    <t>PEDRO MARIA BURGO</t>
  </si>
  <si>
    <t>MATA BON MATA BONITA</t>
  </si>
  <si>
    <t>07374</t>
  </si>
  <si>
    <t>02213</t>
  </si>
  <si>
    <t>LIDIA PAREDES</t>
  </si>
  <si>
    <t>MATA DEL AGUA</t>
  </si>
  <si>
    <t>02093</t>
  </si>
  <si>
    <t>GUARAPO, EL</t>
  </si>
  <si>
    <t>GUARAPO</t>
  </si>
  <si>
    <t>EL GUARAPO</t>
  </si>
  <si>
    <t>11646</t>
  </si>
  <si>
    <t>MERCEDES BELLO EN ARTES</t>
  </si>
  <si>
    <t>02103</t>
  </si>
  <si>
    <t>KILOMETRO 3</t>
  </si>
  <si>
    <t>NAGUA (ZONA URBANA)</t>
  </si>
  <si>
    <t>KILÓMETRO 3</t>
  </si>
  <si>
    <t>KILOMETR KILOMETRO 3</t>
  </si>
  <si>
    <t>09774</t>
  </si>
  <si>
    <t>LICEO HUASCAR RAMON VICTORIA JOSE</t>
  </si>
  <si>
    <t>VILLA IRIS</t>
  </si>
  <si>
    <t>Nagua</t>
  </si>
  <si>
    <t>09824</t>
  </si>
  <si>
    <t>MAESTROS, LOS</t>
  </si>
  <si>
    <t>BLANCO</t>
  </si>
  <si>
    <t>02104</t>
  </si>
  <si>
    <t>CRUZ, LA</t>
  </si>
  <si>
    <t>CRUZ, LA CRUZ, LA</t>
  </si>
  <si>
    <t>02219</t>
  </si>
  <si>
    <t>SAN JOSÉ DE VILLA (CUMAJÓN)</t>
  </si>
  <si>
    <t>BARRIO B BUENOS AIRES</t>
  </si>
  <si>
    <t>02048</t>
  </si>
  <si>
    <t>SAN JOSE DE VILLA</t>
  </si>
  <si>
    <t>PASEO DE SAN JOSE DE VILLA</t>
  </si>
  <si>
    <t>02209</t>
  </si>
  <si>
    <t>SAN MARCOS</t>
  </si>
  <si>
    <t>SAN MARCOS (SOLDADO ARRIBA)</t>
  </si>
  <si>
    <t>SAN MARC SAN MARCOS</t>
  </si>
  <si>
    <t>15305</t>
  </si>
  <si>
    <t>BASICA ZONA SUR (FLORENTINO ABREU DUARTE)</t>
  </si>
  <si>
    <t>LA POCILGA (DURALIZA ULLOA)</t>
  </si>
  <si>
    <t>ZONA SUR</t>
  </si>
  <si>
    <t>02051</t>
  </si>
  <si>
    <t>RIO MAR</t>
  </si>
  <si>
    <t>RÍO MAR</t>
  </si>
  <si>
    <t>EL PUENT RIO MAR</t>
  </si>
  <si>
    <t>15111</t>
  </si>
  <si>
    <t>ZONA SUR-IRMA MARMOLEJOS</t>
  </si>
  <si>
    <t>C/ EMILIANO TARDIF</t>
  </si>
  <si>
    <t>02223</t>
  </si>
  <si>
    <t>C/DR. VI JOSE FRANCISCO PEÑA GOMEZ, DR.</t>
  </si>
  <si>
    <t>02178</t>
  </si>
  <si>
    <t>SANTIAGO GARCIA</t>
  </si>
  <si>
    <t>02047</t>
  </si>
  <si>
    <t>ELISEO GRULLON</t>
  </si>
  <si>
    <t xml:space="preserve"> EL EDÉN</t>
  </si>
  <si>
    <t>AVE. MAR ELISEO GRULLON</t>
  </si>
  <si>
    <t>07316</t>
  </si>
  <si>
    <t>BELEN</t>
  </si>
  <si>
    <t>SANCHEZ  BELEN</t>
  </si>
  <si>
    <t>02202</t>
  </si>
  <si>
    <t>TANQUE, EL</t>
  </si>
  <si>
    <t>TANQUE,  TANQUE, EL</t>
  </si>
  <si>
    <t>02046</t>
  </si>
  <si>
    <t>LA CAPITALISTA</t>
  </si>
  <si>
    <t>PREGRESO CAPITALITA, LA</t>
  </si>
  <si>
    <t>07323</t>
  </si>
  <si>
    <t>MERCEDEZ BELLO</t>
  </si>
  <si>
    <t>P.R.D.</t>
  </si>
  <si>
    <t>ARMANDO  MERCEDES BELLO</t>
  </si>
  <si>
    <t>07326</t>
  </si>
  <si>
    <t>MERCEDES BELLO</t>
  </si>
  <si>
    <t>ave. Luis Maria King</t>
  </si>
  <si>
    <t>02050</t>
  </si>
  <si>
    <t>QUINIENTA, LA</t>
  </si>
  <si>
    <t>LAS QUINIENTAS</t>
  </si>
  <si>
    <t>LA ALTAG QUINIENTA, LA</t>
  </si>
  <si>
    <t>15306</t>
  </si>
  <si>
    <t>POLITECNICO PROF. SAMUEL NOE BRITO BRUNO</t>
  </si>
  <si>
    <t>CARRETERA RIO SAN JUAN -NAGUA</t>
  </si>
  <si>
    <t>07325</t>
  </si>
  <si>
    <t>MERCEDES BELLO (WELLINGTON LEWIS ANDERSON)</t>
  </si>
  <si>
    <t>URB, MIGUENLA YAGUAELA</t>
  </si>
  <si>
    <t>02208</t>
  </si>
  <si>
    <t>FRENITO</t>
  </si>
  <si>
    <t>EL FRENITO</t>
  </si>
  <si>
    <t>FRENITO  FRENITO</t>
  </si>
  <si>
    <t>02068</t>
  </si>
  <si>
    <t>ANONES ABAJO, LOS</t>
  </si>
  <si>
    <t>NAGUA RURAL</t>
  </si>
  <si>
    <t>EL JUNCAL</t>
  </si>
  <si>
    <t>02082</t>
  </si>
  <si>
    <t>ESTERO, EL</t>
  </si>
  <si>
    <t>EL ESTERO</t>
  </si>
  <si>
    <t>ESTERO,  ESTERO, EL</t>
  </si>
  <si>
    <t>02100</t>
  </si>
  <si>
    <t>CAÑO BLANCO</t>
  </si>
  <si>
    <t>CRUCE DEL CAÑO</t>
  </si>
  <si>
    <t>CAÑO BLA CAÑO BLANCO</t>
  </si>
  <si>
    <t>02084</t>
  </si>
  <si>
    <t>REPRESA, LA</t>
  </si>
  <si>
    <t>REPRESA, REPRESA, LA</t>
  </si>
  <si>
    <t>02099</t>
  </si>
  <si>
    <t>JUNCAL, EL</t>
  </si>
  <si>
    <t>02214</t>
  </si>
  <si>
    <t>ANON DEL GUAYABO, EL</t>
  </si>
  <si>
    <t>RÍO JAGUA</t>
  </si>
  <si>
    <t>LOS YAYA ANON DEL GUAYABO, EL</t>
  </si>
  <si>
    <t>02067</t>
  </si>
  <si>
    <t>PLACETA, LA</t>
  </si>
  <si>
    <t>LA PLACETA</t>
  </si>
  <si>
    <t>PLACETA, PLACETA, LA</t>
  </si>
  <si>
    <t>02203</t>
  </si>
  <si>
    <t>BALATAS, LOS</t>
  </si>
  <si>
    <t>EL BALATÁ O LOS BALATACES</t>
  </si>
  <si>
    <t>BALATACE BALATAS, LOS</t>
  </si>
  <si>
    <t>15304</t>
  </si>
  <si>
    <t>ISABEL POLANCO PERALTA</t>
  </si>
  <si>
    <t>SAN JOSÉ DE MATANZAS (ZONA URBANA)</t>
  </si>
  <si>
    <t>LOS SUBURBIOS</t>
  </si>
  <si>
    <t>CARR. NAGUA MATANCITA</t>
  </si>
  <si>
    <t>02106</t>
  </si>
  <si>
    <t>CLARA BRENS</t>
  </si>
  <si>
    <t>GRAL. FL MATANCITAS</t>
  </si>
  <si>
    <t>02126</t>
  </si>
  <si>
    <t>CABIRMA, LA</t>
  </si>
  <si>
    <t>1402 - CABRERA</t>
  </si>
  <si>
    <t>ABREU</t>
  </si>
  <si>
    <t>CABRERA</t>
  </si>
  <si>
    <t>02125</t>
  </si>
  <si>
    <t>DOMINGO ABREU - EL ZAPOTE</t>
  </si>
  <si>
    <t>EL ZAPOTE</t>
  </si>
  <si>
    <t>ZAPOTE,  DOMINGO ABREU - EL ZAPOTE</t>
  </si>
  <si>
    <t>02124</t>
  </si>
  <si>
    <t>RAMON SANCHEZ GIL - LOMA DE LA JAGUA</t>
  </si>
  <si>
    <t>LOMA DE LA JAGUA</t>
  </si>
  <si>
    <t>LOMA DE  RAMON SANCHEZ GIL - LOMA DE LA JAGUA</t>
  </si>
  <si>
    <t>02128</t>
  </si>
  <si>
    <t>RAMON MARTINEZ BATISTA - CATALINA ARRIBA</t>
  </si>
  <si>
    <t>CATALINA ARRIBA</t>
  </si>
  <si>
    <t>CATALINA RAMON MARTINEZ BATISTA - CATALINA ARRIBA</t>
  </si>
  <si>
    <t>02215</t>
  </si>
  <si>
    <t>LUCAS ABREU EUSEBIO - EL PUERTO</t>
  </si>
  <si>
    <t>EL PUERT LUCAS ABREU EUSEBIO - EL PUERTO</t>
  </si>
  <si>
    <t>02120</t>
  </si>
  <si>
    <t>RAFAEL ALCEQUIEZ GUZMAN - CATALINA ABAJO</t>
  </si>
  <si>
    <t>CATALINA ABAJO</t>
  </si>
  <si>
    <t>CATALINA RAFAEL ALCEQUIEZ GUZMAN - CATALINA ABAJO</t>
  </si>
  <si>
    <t>02118</t>
  </si>
  <si>
    <t>JESUS MARIA FALETTE ACOSTA - LOS ROMERILLOS</t>
  </si>
  <si>
    <t>LOS ROMEDILLOS</t>
  </si>
  <si>
    <t>ROMERILL ROMERILLOS, LOS</t>
  </si>
  <si>
    <t>07377</t>
  </si>
  <si>
    <t>TV CENTRO LEOVIGILDO RAFAEL  SANTANA HERNANDEZ</t>
  </si>
  <si>
    <t>AUTOPIST TEVECENTRO LEOVIGILDO RAFAEL SANTANA HERNANDEZ - T</t>
  </si>
  <si>
    <t>02119</t>
  </si>
  <si>
    <t>MAXIMO ACOSTA</t>
  </si>
  <si>
    <t>ABREU    MAXIMO ACOSTA</t>
  </si>
  <si>
    <t>07376</t>
  </si>
  <si>
    <t>LICEO PAYITA</t>
  </si>
  <si>
    <t>ARROYO SALADO (ZONA URBANA)</t>
  </si>
  <si>
    <t>ARROYO SALADO (D. M.)</t>
  </si>
  <si>
    <t>PAYITA O CENTRO DEL PUEBLO</t>
  </si>
  <si>
    <t>PAYITA   PAYITA</t>
  </si>
  <si>
    <t>02134</t>
  </si>
  <si>
    <t>PAYITA - ANACLETO ESCOLASTICO DIAZ</t>
  </si>
  <si>
    <t>02220</t>
  </si>
  <si>
    <t>SIMEON VILLAR - LINEA 15</t>
  </si>
  <si>
    <t>BAOBA DEL PIÑAL</t>
  </si>
  <si>
    <t>LÍNEA 15</t>
  </si>
  <si>
    <t>LINEA QU SIMEON VILLAR GUZMAN - LINEA QUINCE</t>
  </si>
  <si>
    <t>02132</t>
  </si>
  <si>
    <t>COLASA VAZQUEZ DOMINGUEZ - HIGO CLARO</t>
  </si>
  <si>
    <t>LA CENTRAL (ARROYO SALADO)</t>
  </si>
  <si>
    <t>HIGO CLA HIGO CLARO</t>
  </si>
  <si>
    <t>02131</t>
  </si>
  <si>
    <t>EDUVIGIS BRAVO CASTILLO</t>
  </si>
  <si>
    <t>BAOBA DE EDUVIGIS BRAVO CASTILLO</t>
  </si>
  <si>
    <t>07375</t>
  </si>
  <si>
    <t>LICEO BAOBA DEL PINAL</t>
  </si>
  <si>
    <t>07345</t>
  </si>
  <si>
    <t>MIGUEL YANGUELA</t>
  </si>
  <si>
    <t>CABRERA (ZONA URBANA)</t>
  </si>
  <si>
    <t>CARRET.  MIGUEL YANGUELA</t>
  </si>
  <si>
    <t>02117</t>
  </si>
  <si>
    <t>ARISTIDES FIALLO CABRAL</t>
  </si>
  <si>
    <t>16 DE AG ARISTIDES FIALLO CABRAL</t>
  </si>
  <si>
    <t>02145</t>
  </si>
  <si>
    <t>HERMANAS MIRABAL - CAÑO AZUL</t>
  </si>
  <si>
    <t>CAÑO AZUL COLORADO</t>
  </si>
  <si>
    <t>LA ENTRADA (D. M.)</t>
  </si>
  <si>
    <t>CAÑO AZUL DE COLORADO</t>
  </si>
  <si>
    <t>CAÑO AZU HERMANAS MIRABAL - CAÑO AZUL</t>
  </si>
  <si>
    <t>02157</t>
  </si>
  <si>
    <t>ANA JOAQUINA VILLA- EL BROCAL</t>
  </si>
  <si>
    <t>EL BROCAL</t>
  </si>
  <si>
    <t>BROCAL,  BROCAL, EL</t>
  </si>
  <si>
    <t>02195</t>
  </si>
  <si>
    <t>ANDRES PEREZ - LAS ABEJAS</t>
  </si>
  <si>
    <t>LAS ABEJAS</t>
  </si>
  <si>
    <t>ABEJAS,  ANDRES PEREZ - LAS ABEJAS</t>
  </si>
  <si>
    <t>02142</t>
  </si>
  <si>
    <t>ALFREDO GONZALES - POZO AMARILLO</t>
  </si>
  <si>
    <t>POZO AMARILLO</t>
  </si>
  <si>
    <t>POZO AMA ALFREDO GONZALES - POZO AMARILLO</t>
  </si>
  <si>
    <t>02149</t>
  </si>
  <si>
    <t>JOSEFA ACOSTA</t>
  </si>
  <si>
    <t>02140</t>
  </si>
  <si>
    <t>AURELINA DEL ROSARIO DE LA CRUZ - LOMA ALTA</t>
  </si>
  <si>
    <t>LOMA ALTA</t>
  </si>
  <si>
    <t>LOMA ALT AURELINA DEL ROSARIO DE LA CRUZ PROF - LOMA ALTA</t>
  </si>
  <si>
    <t>02139</t>
  </si>
  <si>
    <t>ERNESTO NUÑEZ - LOS VALLES</t>
  </si>
  <si>
    <t>LOS VALLES</t>
  </si>
  <si>
    <t>VALLES,  ERNESTO NUÑEZ - LOS VALLES</t>
  </si>
  <si>
    <t>02138</t>
  </si>
  <si>
    <t>JAMO, EL</t>
  </si>
  <si>
    <t>02159</t>
  </si>
  <si>
    <t>CALLEJON, EL</t>
  </si>
  <si>
    <t>LA CAPILLA</t>
  </si>
  <si>
    <t>EL CALLEJÓN</t>
  </si>
  <si>
    <t>EL CALLEJON</t>
  </si>
  <si>
    <t>02147</t>
  </si>
  <si>
    <t>BENIGNO MORONTA, PROF. - LOS PINITOS</t>
  </si>
  <si>
    <t>LOS PINITOS</t>
  </si>
  <si>
    <t>PINITOS, PINITOS, LOS</t>
  </si>
  <si>
    <t>02146</t>
  </si>
  <si>
    <t>DOMINGO CONFESOR MOSQUEA - LA CAPILLA</t>
  </si>
  <si>
    <t>CAPILLA, DOMINGO CONFESOR MOSQUEA - LA CAPILLA</t>
  </si>
  <si>
    <t>07355</t>
  </si>
  <si>
    <t>LICEO LA CAPILLA</t>
  </si>
  <si>
    <t>02141</t>
  </si>
  <si>
    <t>ALFONZO RODRIGUEZ - POZO HONDO</t>
  </si>
  <si>
    <t>POZO HON ALFONZO RODRIGUEZ - POZO HONDO</t>
  </si>
  <si>
    <t>02143</t>
  </si>
  <si>
    <t>RAMON ANTONIO TEJADA - LA ENTRADA</t>
  </si>
  <si>
    <t>LA ENTRADA (ZONA URBANA)</t>
  </si>
  <si>
    <t>LA ENTRADA</t>
  </si>
  <si>
    <t>ENTRADA, RAMON ANTONIO TEJADA - LA ENTRADA</t>
  </si>
  <si>
    <t>07354</t>
  </si>
  <si>
    <t>LICEO DOMINGO ANTONIO TEJADA</t>
  </si>
  <si>
    <t>02152</t>
  </si>
  <si>
    <t>EMILIANO GARCIA FERNANDEZ - SANTA MARIA</t>
  </si>
  <si>
    <t>SANTA MA EMILIANO GARCIA FERNANDEZ - SANTA MARIA</t>
  </si>
  <si>
    <t>02150</t>
  </si>
  <si>
    <t>AGUSTIN CAMILO HENRIQUEZ - LA JAGUITA DEL PUJADOR</t>
  </si>
  <si>
    <t>EL PUJADOR O JAGÜITA</t>
  </si>
  <si>
    <t>JAGUITA, AGUSTIN CAMILO HENRIQUEZ - LA JAGUITA DEL PUJADO</t>
  </si>
  <si>
    <t>02151</t>
  </si>
  <si>
    <t>JAGUA, L  LA JAGUA</t>
  </si>
  <si>
    <t>02154</t>
  </si>
  <si>
    <t>SAN JOSE DE PASTRANA</t>
  </si>
  <si>
    <t>SAN JOSÉ PASTRANA</t>
  </si>
  <si>
    <t>SAN JOSE SAN JOSE DE PASTRANA</t>
  </si>
  <si>
    <t>02130</t>
  </si>
  <si>
    <t>EFIGENIA GARCIA SANCHEZ - JOBO CLARO</t>
  </si>
  <si>
    <t>JOBO CLARO</t>
  </si>
  <si>
    <t>JOBO CLA EFIGENIA GARCIA SANCHEZ - JOBO CLARO</t>
  </si>
  <si>
    <t>02155</t>
  </si>
  <si>
    <t>BEJUCO ALAMBRE</t>
  </si>
  <si>
    <t>BEJUCO A BEJUCO ALAMBRE</t>
  </si>
  <si>
    <t>02102</t>
  </si>
  <si>
    <t>RAUL MARTINEZ HERNANDEZ - PUERTO RICO  A PIE</t>
  </si>
  <si>
    <t>PAYITA</t>
  </si>
  <si>
    <t>PUERTO RICO A PIE</t>
  </si>
  <si>
    <t>PUERTO R PUERTO RICO  A PIE</t>
  </si>
  <si>
    <t>02205</t>
  </si>
  <si>
    <t>LOS PAJONES</t>
  </si>
  <si>
    <t>02137</t>
  </si>
  <si>
    <t>PAULINO PAREDES - LOS PLACERES</t>
  </si>
  <si>
    <t>LOS PLACERES</t>
  </si>
  <si>
    <t>LOS PLAC PLACERES, LOS</t>
  </si>
  <si>
    <t>02135</t>
  </si>
  <si>
    <t>ANDRES HILARIO</t>
  </si>
  <si>
    <t>SAN ISID ANDRES HILARIO</t>
  </si>
  <si>
    <t>07352</t>
  </si>
  <si>
    <t>02136</t>
  </si>
  <si>
    <t>RAMON PERALTA PEREZ - SAN RAFAEL</t>
  </si>
  <si>
    <t>02198</t>
  </si>
  <si>
    <t>JACOBO LOPEZ - LOS PALMARITOS</t>
  </si>
  <si>
    <t>1403 - RIO SAN JUAN</t>
  </si>
  <si>
    <t>RÍO SAN JUAN</t>
  </si>
  <si>
    <t>PALMARIT JACOBO LOPEZ - LOS PALMARITOS</t>
  </si>
  <si>
    <t>02186</t>
  </si>
  <si>
    <t>CARRASCO</t>
  </si>
  <si>
    <t>CARRASCO CARRASCO</t>
  </si>
  <si>
    <t>02197</t>
  </si>
  <si>
    <t>COYERA, LA</t>
  </si>
  <si>
    <t>LA COYERA</t>
  </si>
  <si>
    <t>COYERA,  COYERA, LA</t>
  </si>
  <si>
    <t>02185</t>
  </si>
  <si>
    <t>FERNANDO MIGUILLON - EL COPEYITO</t>
  </si>
  <si>
    <t>EL COPEYITO</t>
  </si>
  <si>
    <t>COPEYITO FERNANDO MIGUILLON - EL COPEYITO</t>
  </si>
  <si>
    <t>02218</t>
  </si>
  <si>
    <t>ISABEL DURAN - CRUCE DE CARRASCO</t>
  </si>
  <si>
    <t>CRUCE DE CRUCE DE CARRASCO</t>
  </si>
  <si>
    <t>02184</t>
  </si>
  <si>
    <t>MELECIO DE LA CRUZ DE LA CRUZ - ARROYO SABANA</t>
  </si>
  <si>
    <t>ARROYO SABANA</t>
  </si>
  <si>
    <t>ARROYO S MELECIO DE LA CRUZ DE LA CRUZ - ARROYO SABANA</t>
  </si>
  <si>
    <t>02183</t>
  </si>
  <si>
    <t>ANTONIO POLANCO PEREZ - MORRITO</t>
  </si>
  <si>
    <t>EL MORRITO</t>
  </si>
  <si>
    <t>MORRITO, ANTONIO POLANCO PEREZ - MORRITO</t>
  </si>
  <si>
    <t>02182</t>
  </si>
  <si>
    <t>INOCENCIO MARTINEZ CASTILLO-LA PUERTA</t>
  </si>
  <si>
    <t>LA PUERTA</t>
  </si>
  <si>
    <t>PUERTA,  INOCENCIO  MARTINEZ CASTILLO - LA PUERTA</t>
  </si>
  <si>
    <t>02187</t>
  </si>
  <si>
    <t>BOBITA</t>
  </si>
  <si>
    <t>BOBITA AL CENTRO</t>
  </si>
  <si>
    <t>BOBITA A BOBITA</t>
  </si>
  <si>
    <t>02156</t>
  </si>
  <si>
    <t>AGUSTINA GARCIA DE JESUS - PASTRANA</t>
  </si>
  <si>
    <t>PASTRANA AGUSTINA GARCIA DE JESUS - PASTRANA</t>
  </si>
  <si>
    <t>02193</t>
  </si>
  <si>
    <t>ADELA BALBUENA SANCHEZ - ARROYO GRANDE</t>
  </si>
  <si>
    <t>MATA PUERCO</t>
  </si>
  <si>
    <t>ARROYO G ADELA  BALBUENA  SANCHEZ - ARROYO GRANDE</t>
  </si>
  <si>
    <t>02192</t>
  </si>
  <si>
    <t>DOMINGO MOSQUEA MARTINEZ - LA NOVILLA</t>
  </si>
  <si>
    <t>LA NOVILLA</t>
  </si>
  <si>
    <t>NOVILLA, DOMINGO MOSQUEA MARTINEZ - LA NOVILLA</t>
  </si>
  <si>
    <t>02189</t>
  </si>
  <si>
    <t>CAMILO FROMETA - POZO PRIETO</t>
  </si>
  <si>
    <t>POZO PRI CAMILO FROMETA - POZO PRIETO</t>
  </si>
  <si>
    <t>02191</t>
  </si>
  <si>
    <t>GREGORIA GARCIA RAMOS - LA CARIBE</t>
  </si>
  <si>
    <t>LA CARIBE</t>
  </si>
  <si>
    <t>CARIBE,  GREGORIA GARCIA RAMOS - LA CARIBE</t>
  </si>
  <si>
    <t>02190</t>
  </si>
  <si>
    <t>MATA PUERCOS ABAJO</t>
  </si>
  <si>
    <t>MATA PUERCO ABAJO</t>
  </si>
  <si>
    <t>Frente a la entrada del campo de golf</t>
  </si>
  <si>
    <t>07366</t>
  </si>
  <si>
    <t>LICEO ANTORCHA DEL FUTURO</t>
  </si>
  <si>
    <t>RÍO SAN JUAN (ZONA URBANA)</t>
  </si>
  <si>
    <t>CARRET.  ANTORCHA DEL FUTURO</t>
  </si>
  <si>
    <t>02179</t>
  </si>
  <si>
    <t>ANTORCHA DEL FUTURO</t>
  </si>
  <si>
    <t>02207</t>
  </si>
  <si>
    <t>GLORIA ALTAGRACIA BIDO LEONARDO - ACAPULCO</t>
  </si>
  <si>
    <t>BARRIO A GLORIA ALTAGRACIA BIDO LEONARDO - ACAPULCO</t>
  </si>
  <si>
    <t>02180</t>
  </si>
  <si>
    <t>CARRET.  GREGORIO LUPERON</t>
  </si>
  <si>
    <t>16350</t>
  </si>
  <si>
    <t>PROF. HILARIA DE CASTRO (MINIQUE)</t>
  </si>
  <si>
    <t>Centro del Pueblo</t>
  </si>
  <si>
    <t>02216</t>
  </si>
  <si>
    <t>PRUDENCIO ACOSTA - SECTOR GRI GRI</t>
  </si>
  <si>
    <t>SECTOR G PRUDENCIO ACOSTA -  SECTOR GRI GRI</t>
  </si>
  <si>
    <t>02905</t>
  </si>
  <si>
    <t>OLIVER VANDERHORST - VILLA CLARA</t>
  </si>
  <si>
    <t>1404 - SAMANA</t>
  </si>
  <si>
    <t>SAMANA</t>
  </si>
  <si>
    <t>ACOSTA</t>
  </si>
  <si>
    <t>SAMANÁ</t>
  </si>
  <si>
    <t>VILLA CLARA</t>
  </si>
  <si>
    <t>VILLA CL OLIVER VANDERHORST - VILLA CLARA</t>
  </si>
  <si>
    <t>02902</t>
  </si>
  <si>
    <t>JOSE RAMON BALBUENA PROF. - ACOSTA</t>
  </si>
  <si>
    <t>ACOSTA   JOSE RAMON BALBUENA PROF. - ACOSTA</t>
  </si>
  <si>
    <t>14354</t>
  </si>
  <si>
    <t>ANDREA DE PEÑA</t>
  </si>
  <si>
    <t>MARÍA LUISA</t>
  </si>
  <si>
    <t>Santa Barbara</t>
  </si>
  <si>
    <t>02898</t>
  </si>
  <si>
    <t>02899</t>
  </si>
  <si>
    <t>LUISA EMILIA COPLIN - CRUZ, LA</t>
  </si>
  <si>
    <t>CRUZ, LA LUISA EMILIA COPLIN - LA CRUZ</t>
  </si>
  <si>
    <t>02897</t>
  </si>
  <si>
    <t>WESLI DISHMEY</t>
  </si>
  <si>
    <t>VALLE, E WESLI  DISHMEY - EL VALLE</t>
  </si>
  <si>
    <t>02906</t>
  </si>
  <si>
    <t>PASCUAL ACOSTA - PLAYA DEL VALLE</t>
  </si>
  <si>
    <t>LA PLAYA DEL VALLE</t>
  </si>
  <si>
    <t>PLAYA DE PASCUAL ACOSTA - PLAYA DEL VALLE</t>
  </si>
  <si>
    <t>02944</t>
  </si>
  <si>
    <t>JOSE NUÑEZ - LOS PALMARITOS</t>
  </si>
  <si>
    <t>AGUA SABROSA</t>
  </si>
  <si>
    <t>EL LIMÓN  (D. M.)</t>
  </si>
  <si>
    <t>PALMARIT JOSE NUÑEZ - LOS PALMARITOS</t>
  </si>
  <si>
    <t>07795</t>
  </si>
  <si>
    <t>ANGEL FERMIN ACOSTA</t>
  </si>
  <si>
    <t>ARROYO BARRIL (ZONA URBANA)</t>
  </si>
  <si>
    <t>ARROYO BARRIL (D. M.)</t>
  </si>
  <si>
    <t>ARROYO BARRIL O CENTRO DEL PUEBLO</t>
  </si>
  <si>
    <t>ARROYO B ANGEL FERMIN ACOSTA - ARROYO BARRIL</t>
  </si>
  <si>
    <t>07798</t>
  </si>
  <si>
    <t>MANUELA MULLIX FERMIN</t>
  </si>
  <si>
    <t>arroyo barril</t>
  </si>
  <si>
    <t>02912</t>
  </si>
  <si>
    <t>OSCAR DEMORIZI  PROF- EL GRI GRI</t>
  </si>
  <si>
    <t>EL BOTAO</t>
  </si>
  <si>
    <t>EL GRI GRI</t>
  </si>
  <si>
    <t>GRIGRIS, OSCAR DEMORIZI  PROF-   EL GRI GRI</t>
  </si>
  <si>
    <t>02980</t>
  </si>
  <si>
    <t>CATALINA BREFFE - ADRIANO HORTON</t>
  </si>
  <si>
    <t>LOS RÓBALOS</t>
  </si>
  <si>
    <t>LA CHORR ADRIANO HORTON</t>
  </si>
  <si>
    <t>02907</t>
  </si>
  <si>
    <t>MARIA ALTAGRACIA  BEEVERS - LOS ROBALOS</t>
  </si>
  <si>
    <t>ROBALOS, MARIA ALTAGRACIA BEEVERS - LOS ROBALOS</t>
  </si>
  <si>
    <t>02943</t>
  </si>
  <si>
    <t>ROSA ESEDIA ANDERSON ADAMES PROF- EL LIMON</t>
  </si>
  <si>
    <t>CENTRO DEL PUEBLO O EL LIMÓN</t>
  </si>
  <si>
    <t>LIMON, E ROSA ESEDIA ANDERSON ADAMS PROF- EL LIMON</t>
  </si>
  <si>
    <t>07808</t>
  </si>
  <si>
    <t>PROF. BERCA MOREL CASTILLO</t>
  </si>
  <si>
    <t>02931</t>
  </si>
  <si>
    <t>JULIA BIENVENIDA JULIEN PROF- HONDURAS</t>
  </si>
  <si>
    <t>HONDURAS JULIA BIENVENIDA JULIEN PROF-  HONDURAS</t>
  </si>
  <si>
    <t>02934</t>
  </si>
  <si>
    <t>LEOPOLDO METIVIER CANCÚ</t>
  </si>
  <si>
    <t>LOS GREEN</t>
  </si>
  <si>
    <t>GREEN, L GREEN, LOS</t>
  </si>
  <si>
    <t>02935</t>
  </si>
  <si>
    <t>LAS VERITAS</t>
  </si>
  <si>
    <t>13494</t>
  </si>
  <si>
    <t>JUANA JAVIER DE FERMIN</t>
  </si>
  <si>
    <t>02937</t>
  </si>
  <si>
    <t>JOSEFA RODRIGUEZ JAVIER PROF-  NOROESTE</t>
  </si>
  <si>
    <t>NOROESTE</t>
  </si>
  <si>
    <t>NOROESTE JOSEFA RODRIGUEZ JAVIER PROF - NOROESTE</t>
  </si>
  <si>
    <t>02932</t>
  </si>
  <si>
    <t>JAIME SHEPHARD - MAJAGUALITO</t>
  </si>
  <si>
    <t>MAJAGUALITO</t>
  </si>
  <si>
    <t>MAJAGUAL JAIME SHEPHARD - MAJAGUALITO</t>
  </si>
  <si>
    <t>02936</t>
  </si>
  <si>
    <t>ALGARROBOS, LOS</t>
  </si>
  <si>
    <t>02941</t>
  </si>
  <si>
    <t>ALTAGRACIA MEDINA DE BRITO PROF- COLONIA RANCHO ESPAÑOL</t>
  </si>
  <si>
    <t>JUANA VICENTA</t>
  </si>
  <si>
    <t>COLONIA RANCHO ESPAÑOL</t>
  </si>
  <si>
    <t>COLONIA  ALTAGRACIA MEDINA DE BRITO PROF- COLONIA RANCHO ES</t>
  </si>
  <si>
    <t>02942</t>
  </si>
  <si>
    <t>SANTO CAPOIS - ARROYO CHICO ABAJO</t>
  </si>
  <si>
    <t>ARROYO CHICO ABAJO</t>
  </si>
  <si>
    <t>ARROYO C SANTO CAPOIS - ARROYO CHICO ABAJO</t>
  </si>
  <si>
    <t>02940</t>
  </si>
  <si>
    <t>GUAZARA, LA</t>
  </si>
  <si>
    <t>LA GUAZARA</t>
  </si>
  <si>
    <t>02945</t>
  </si>
  <si>
    <t>JOSE GARCIA BUENO - ARROYO ZURDIDO</t>
  </si>
  <si>
    <t>LA BARBACOA</t>
  </si>
  <si>
    <t>ARROYO SURDIO</t>
  </si>
  <si>
    <t>ARROYO S JOSE GARCIA BUENO - ARROYO ZURDIDO</t>
  </si>
  <si>
    <t>02975</t>
  </si>
  <si>
    <t>BARBACOA EL CAFE</t>
  </si>
  <si>
    <t>02947</t>
  </si>
  <si>
    <t>LUIS MOREL - LA BARBACOA</t>
  </si>
  <si>
    <t>BARBACOA LUIS MOREL - LA BARBACOA</t>
  </si>
  <si>
    <t>02917</t>
  </si>
  <si>
    <t>FELIPE HERNANDEZ - MANUEL CHIQUITO</t>
  </si>
  <si>
    <t>LA GUÁSUMA</t>
  </si>
  <si>
    <t>LAS GALERAS (D. M.)</t>
  </si>
  <si>
    <t>MANUEL QUIQUITO</t>
  </si>
  <si>
    <t>MANUEL C FELIPE HERNANDEZ - MANUEL CHIQUITO</t>
  </si>
  <si>
    <t>02915</t>
  </si>
  <si>
    <t>JUAN VILORIO PROF-  LA GUAZUMA</t>
  </si>
  <si>
    <t>GUAZUMA, JUAN VILORIO PROF- LA GUAZUMA</t>
  </si>
  <si>
    <t>02909</t>
  </si>
  <si>
    <t>CLARA DE JESUS MIGUEL PROF-  LOS COROZOS</t>
  </si>
  <si>
    <t>LA PASCUALA</t>
  </si>
  <si>
    <t>COROZOS, CLARA DE JESUS MIGUEL PROF- LOS COROZOS</t>
  </si>
  <si>
    <t>02911</t>
  </si>
  <si>
    <t>MARIA IRENE VANDERHORST CASTRO - RIO LOS COCOS</t>
  </si>
  <si>
    <t>RÍO LOS COCOS</t>
  </si>
  <si>
    <t>RIO LOS  MARIA IRENE VANDERHORST CASTRO - RIO LOS COCOS</t>
  </si>
  <si>
    <t>07802</t>
  </si>
  <si>
    <t>LICEO PROF. FELICIA JAVIER SUAREZ</t>
  </si>
  <si>
    <t>AUT. SANCHEZ SAMANA</t>
  </si>
  <si>
    <t>02910</t>
  </si>
  <si>
    <t>EDUARDO NUÑEZ PROF. -  LA PASCUALA</t>
  </si>
  <si>
    <t>PASCUALA EDUARDO NUÑEZ PROF. -  LA PASCUALA</t>
  </si>
  <si>
    <t>02979</t>
  </si>
  <si>
    <t>JUANA JAVIER FERMIN-LOS JAVIELES-CANCU</t>
  </si>
  <si>
    <t>LOS JAVIELES</t>
  </si>
  <si>
    <t>CALLEJON JAVIELES, LOS</t>
  </si>
  <si>
    <t>02914</t>
  </si>
  <si>
    <t xml:space="preserve">DANIELA ONDINA GRACIANO </t>
  </si>
  <si>
    <t>LAS GALERAS (ZONA URBANA)</t>
  </si>
  <si>
    <t>LAS GALERAS</t>
  </si>
  <si>
    <t>GALERAS, DANIELA ONDINA GRACIANO - LAS GALERAS</t>
  </si>
  <si>
    <t>07803</t>
  </si>
  <si>
    <t>ALFREDO PEÑA CASTILLO - TV - CENTRO LAS GALERAS</t>
  </si>
  <si>
    <t>MARIA TRINIDAD SANCHEZ #1</t>
  </si>
  <si>
    <t>07805</t>
  </si>
  <si>
    <t>MARIA JIMENEZ HERNANDEZ- LOS CACAOS</t>
  </si>
  <si>
    <t>los cacaos</t>
  </si>
  <si>
    <t>02925</t>
  </si>
  <si>
    <t>LUISA TRINIDAD - LOS CACAOS</t>
  </si>
  <si>
    <t>CACAOS,  LUISA TRINIDAD - LOS CACAOS</t>
  </si>
  <si>
    <t>02927</t>
  </si>
  <si>
    <t>ITALIA CUSTODIO - LOS NARANJOS</t>
  </si>
  <si>
    <t>NARANJOS ITALIA CUSTODIO - LOS NARANJOS</t>
  </si>
  <si>
    <t>02926</t>
  </si>
  <si>
    <t>LEOPOLDO COPLIN - CARENERO</t>
  </si>
  <si>
    <t>CARENERO</t>
  </si>
  <si>
    <t>CARENERO LEOPOLDO COPLIN - CARENERO</t>
  </si>
  <si>
    <t>02929</t>
  </si>
  <si>
    <t>EUSEBIA DE LA ROSA - EL FRANCES</t>
  </si>
  <si>
    <t>EL FRANCÉS</t>
  </si>
  <si>
    <t>FRANCES, EUSEBIA DE LA ROSA - EL FRANCES</t>
  </si>
  <si>
    <t>02930</t>
  </si>
  <si>
    <t>MANUEL HERNANDEZ HENRIQUEZ - ARROYO GRANDE</t>
  </si>
  <si>
    <t>ARROYO G MANUEL HERNANDEZ HENRIQUEZ - ARROYO GRANDE</t>
  </si>
  <si>
    <t>02918</t>
  </si>
  <si>
    <t>CARLOS MOLINA TRINIDAD</t>
  </si>
  <si>
    <t>LA COLMENA</t>
  </si>
  <si>
    <t>COLMENA, CARLOS MOLINA TRINIDAD - LA COLMENA</t>
  </si>
  <si>
    <t>02924</t>
  </si>
  <si>
    <t>PEDRO MARIA PICHARDO MEREJO - LA SANGRIA</t>
  </si>
  <si>
    <t>LA SANGRÍA</t>
  </si>
  <si>
    <t>SANGRIA, PEDRO MARIA PICHARDO MEREJO - LA SANGRIA</t>
  </si>
  <si>
    <t>07804</t>
  </si>
  <si>
    <t>CRISTOBALINA DE LA CRUZ PAULINO - CASTELLALITOS</t>
  </si>
  <si>
    <t>CASTELLALITO</t>
  </si>
  <si>
    <t>02920</t>
  </si>
  <si>
    <t>BALARMINIO CALVO - CASTELLALITOS</t>
  </si>
  <si>
    <t>CASTELLA BELARMINIO CALVO - CASTELLALITOS</t>
  </si>
  <si>
    <t>02919</t>
  </si>
  <si>
    <t>SEVERINO AGUEDA MARRERO - LA LLANADA</t>
  </si>
  <si>
    <t>02921</t>
  </si>
  <si>
    <t>AGUSTIN BIENVENIDO VERAS</t>
  </si>
  <si>
    <t>RINCON   AGUSTIN BIENVENIDO VERAS FRANCO PROF - EL RINCON</t>
  </si>
  <si>
    <t>02922</t>
  </si>
  <si>
    <t>GEORGE DICKSON WILLIAMS - LOMA ATRAVEZADA</t>
  </si>
  <si>
    <t>LOMA ATRAVESADA</t>
  </si>
  <si>
    <t>LOMA ATR GEORGE DICKSON WILLIAMS - LOMA ATRAVEZADA</t>
  </si>
  <si>
    <t>07789</t>
  </si>
  <si>
    <t>SANTA BÁRBARA DE SAMANÁ (ZONA URBANA)</t>
  </si>
  <si>
    <t>JULIO LA JOSE GABRIEL GARCIA</t>
  </si>
  <si>
    <t>14047</t>
  </si>
  <si>
    <t>PROF. NATIVIDAD ZULEICA DE ACOSTA</t>
  </si>
  <si>
    <t>LA BASTIDA</t>
  </si>
  <si>
    <t>AV. FRANCISCO DEL ROSARIO SANCHEZ</t>
  </si>
  <si>
    <t>02933</t>
  </si>
  <si>
    <t xml:space="preserve"> PROFESORA VERIDANIA DE PEÑA (BASTIDA, LA)</t>
  </si>
  <si>
    <t>AUT. NAGUA SAMANA</t>
  </si>
  <si>
    <t>02923</t>
  </si>
  <si>
    <t>ANTONIO RODRIGUEZ TRINIDAD - LLANADA AL MEDIO</t>
  </si>
  <si>
    <t>VILLA SALMA</t>
  </si>
  <si>
    <t>LLANADA EN MEDIO</t>
  </si>
  <si>
    <t>10475</t>
  </si>
  <si>
    <t>AGUA SANTA DEL YUNA # 1</t>
  </si>
  <si>
    <t>1405 - SANCHEZ</t>
  </si>
  <si>
    <t>SÁNCHEZ</t>
  </si>
  <si>
    <t>PALMAR NUEVO</t>
  </si>
  <si>
    <t>AGUA SAN AGUA SANTA DEL YUNA # 1</t>
  </si>
  <si>
    <t>02973</t>
  </si>
  <si>
    <t>JOHANNA DE JESUS - PROYECTO LOS HAITISES</t>
  </si>
  <si>
    <t>CATEY ABAJO</t>
  </si>
  <si>
    <t>CARRETER HAITISES, LOS</t>
  </si>
  <si>
    <t>02111</t>
  </si>
  <si>
    <t>LOMETA DE RINCON, LA</t>
  </si>
  <si>
    <t>LOMETA,  LOMETA DE RINCON, LA</t>
  </si>
  <si>
    <t>02956</t>
  </si>
  <si>
    <t>CATALINO MANZUETA REYNOSOS - CATEY ARRIBA</t>
  </si>
  <si>
    <t>CATEY ARRIBA</t>
  </si>
  <si>
    <t>CATEY AR CATEY ARRIBA</t>
  </si>
  <si>
    <t>07825</t>
  </si>
  <si>
    <t>LICEO JOSE LUIS HILARIO BONE-EL CATEY</t>
  </si>
  <si>
    <t>EL CATEY CATEY, EL</t>
  </si>
  <si>
    <t>02955</t>
  </si>
  <si>
    <t>ONEYDA SEALY, PROF. - CATEY ABAJO</t>
  </si>
  <si>
    <t>CATEY AB CATEY ABAJO</t>
  </si>
  <si>
    <t>02952</t>
  </si>
  <si>
    <t>MINERVA MIRABAL - LOS MANGOS</t>
  </si>
  <si>
    <t>LA MAJAGUA</t>
  </si>
  <si>
    <t>MANGOS,  MANGOS, LOS</t>
  </si>
  <si>
    <t>02953</t>
  </si>
  <si>
    <t>LUCIA DE LA CRUZ - LAS CANOAS</t>
  </si>
  <si>
    <t>LA CANOA</t>
  </si>
  <si>
    <t>CANOAS,  LUCIA DE LA CRUZ - LAS CANOAS</t>
  </si>
  <si>
    <t>02951</t>
  </si>
  <si>
    <t>RAFAEL ALVARADO - LOS CHICHARRONES - BASICA</t>
  </si>
  <si>
    <t>07820</t>
  </si>
  <si>
    <t>LICEO ANTONIO VÁSQUEZ MERCEDES - LA MAJAGUA</t>
  </si>
  <si>
    <t>LA MAJAGUA (GUACHUPITA)</t>
  </si>
  <si>
    <t>MAJAGUA, ANTONIO VÁSQUEZ MERCEDES - LA MAJAGUA</t>
  </si>
  <si>
    <t>02954</t>
  </si>
  <si>
    <t>CARLOS HILARIOS ROSA - LA MAJAGUA</t>
  </si>
  <si>
    <t>MAJAGUA, MAJAGUA, LA</t>
  </si>
  <si>
    <t>02957</t>
  </si>
  <si>
    <t>OBDULIA RODRIGUEZ DE JIMENEZ, PROF.- LAS GARITAS</t>
  </si>
  <si>
    <t>LAS GARITAS</t>
  </si>
  <si>
    <t>GARITAS, GARITAS, LAS</t>
  </si>
  <si>
    <t>16850</t>
  </si>
  <si>
    <t>LICE LAS GARITAS</t>
  </si>
  <si>
    <t>CARRETERA SANCHEZ-SAMANA KM 7 1/2</t>
  </si>
  <si>
    <t>02958</t>
  </si>
  <si>
    <t>BRAULIO AQUINO - SANTA CAPUZA</t>
  </si>
  <si>
    <t>SANTA CAPUZA</t>
  </si>
  <si>
    <t>SANTA CA SANTA CAPUZA</t>
  </si>
  <si>
    <t>02960</t>
  </si>
  <si>
    <t>JUAN HECTOR MOYA CORDERO - PUNTA GORDA</t>
  </si>
  <si>
    <t>PUNTA GORDA</t>
  </si>
  <si>
    <t>PUNTA GO PUNTA GORDA</t>
  </si>
  <si>
    <t>02959</t>
  </si>
  <si>
    <t>ARROYO HIGUERO</t>
  </si>
  <si>
    <t>ARROYO HIGÜERO</t>
  </si>
  <si>
    <t>ARROYO H  ARROYO HIGUERO</t>
  </si>
  <si>
    <t>02961</t>
  </si>
  <si>
    <t>CORRALES, LOS</t>
  </si>
  <si>
    <t>CORRALES CORRALES, LOS</t>
  </si>
  <si>
    <t>02974</t>
  </si>
  <si>
    <t>CORRALES ARROYO HONDO</t>
  </si>
  <si>
    <t>02963</t>
  </si>
  <si>
    <t>ROSA CALCAÑO LINO-MAJAGUAL</t>
  </si>
  <si>
    <t>07814</t>
  </si>
  <si>
    <t>LICEO PROF. GLORIA MARIA CALCAÑO CALCAÑO</t>
  </si>
  <si>
    <t>carr sanchez samana</t>
  </si>
  <si>
    <t>07815</t>
  </si>
  <si>
    <t>FERMIN TEOFILO DEVERS-MAJAGUAL ADENTRO</t>
  </si>
  <si>
    <t>MAJAGUAL ADENTRO</t>
  </si>
  <si>
    <t>MAJAGUAL FERMÍN TEÓFILO DEVERS - MAJAGUAL ADENTRO</t>
  </si>
  <si>
    <t>02950</t>
  </si>
  <si>
    <t>ADOLFO ALEJANDRO MALOON - ALTAMIRA</t>
  </si>
  <si>
    <t>SÁNCHEZ (ZONA URBANA)</t>
  </si>
  <si>
    <t>HERNANDE ADOLFO  ALEJANDRO MALOON - ALTAMIRA</t>
  </si>
  <si>
    <t>02977</t>
  </si>
  <si>
    <t>MATEO REYES VENTURA</t>
  </si>
  <si>
    <t>LOS RIEL MATEO REYES VENTURA - LOS RIELES</t>
  </si>
  <si>
    <t>02949</t>
  </si>
  <si>
    <t>CARMELA SHEPHARD RODRIGUEZ - PABLO FUMAROL</t>
  </si>
  <si>
    <t>TRINA MO PABLO PUMAROL</t>
  </si>
  <si>
    <t>14365</t>
  </si>
  <si>
    <t>JUANA EVANGELISTA MALOON</t>
  </si>
  <si>
    <t>07809</t>
  </si>
  <si>
    <t>02222</t>
  </si>
  <si>
    <t>JAPONESES, LOS</t>
  </si>
  <si>
    <t>1406 - EL FACTOR</t>
  </si>
  <si>
    <t>EL FACTOR (ZONA URBANA)</t>
  </si>
  <si>
    <t>EL FACTOR</t>
  </si>
  <si>
    <t>FACTOR VIEJO</t>
  </si>
  <si>
    <t>PIEDRA B JAPONESES, LOS</t>
  </si>
  <si>
    <t>15681</t>
  </si>
  <si>
    <t>CENTRO EDUCATIVO CENDUFA</t>
  </si>
  <si>
    <t>AV. JOSÉ FRANCISCO PEÑA GÓMEZ</t>
  </si>
  <si>
    <t>16446</t>
  </si>
  <si>
    <t>CENTRO EDUCATIVO SAN FRANCISCO (CENDUFA)</t>
  </si>
  <si>
    <t>14358</t>
  </si>
  <si>
    <t>CONSUELO PAREDES</t>
  </si>
  <si>
    <t>13783</t>
  </si>
  <si>
    <t>CENTRO EDUCATIVO EL MUNDO DE LOS NINOS</t>
  </si>
  <si>
    <t>02160</t>
  </si>
  <si>
    <t>CARMEN ONEIDA CRUZ EDUARDO PROF. - EL FACTOR</t>
  </si>
  <si>
    <t>CARR. EL FACTOR- NAGUA</t>
  </si>
  <si>
    <t>02172</t>
  </si>
  <si>
    <t>HIGUERO, EL</t>
  </si>
  <si>
    <t>13397</t>
  </si>
  <si>
    <t>INOCENCIO PAREDES SUAREZ</t>
  </si>
  <si>
    <t>02171</t>
  </si>
  <si>
    <t>02170</t>
  </si>
  <si>
    <t>VUELTA L VUELTA LARGA</t>
  </si>
  <si>
    <t>02199</t>
  </si>
  <si>
    <t>ENRIQUE REYNOSO - EL JOBITO</t>
  </si>
  <si>
    <t>JOBITO,  JOBITO, EL</t>
  </si>
  <si>
    <t>02173</t>
  </si>
  <si>
    <t>PEONIA, LA</t>
  </si>
  <si>
    <t>LA PEONÍA</t>
  </si>
  <si>
    <t>PEONIA,  PEONIA, LA</t>
  </si>
  <si>
    <t>02224</t>
  </si>
  <si>
    <t>POZO CENTRAL, EL</t>
  </si>
  <si>
    <t>EL POZO (ZONA URBANA)</t>
  </si>
  <si>
    <t>EL POZO (D. M.)</t>
  </si>
  <si>
    <t>C/PRINCI POZO CENTRAL, EL</t>
  </si>
  <si>
    <t>02217</t>
  </si>
  <si>
    <t>CHUCHO, EL</t>
  </si>
  <si>
    <t>EL CHUCHO</t>
  </si>
  <si>
    <t>EL HELEC CHUCHO, EL</t>
  </si>
  <si>
    <t>07362</t>
  </si>
  <si>
    <t>LICEO EL POZO</t>
  </si>
  <si>
    <t>02177</t>
  </si>
  <si>
    <t>INDIOS, LOS</t>
  </si>
  <si>
    <t>INDIOS,  INDIOS, LOS</t>
  </si>
  <si>
    <t>02162</t>
  </si>
  <si>
    <t>PICHINGA, LA</t>
  </si>
  <si>
    <t>LA PICHINGA</t>
  </si>
  <si>
    <t>PICHINGA PICHINGA, LA</t>
  </si>
  <si>
    <t>02169</t>
  </si>
  <si>
    <t>HELECHAR</t>
  </si>
  <si>
    <t>ALTO DEL HELECHAR</t>
  </si>
  <si>
    <t>02167</t>
  </si>
  <si>
    <t>QUEBRADA FRIA</t>
  </si>
  <si>
    <t>QUEBRADA FRÍA</t>
  </si>
  <si>
    <t>QUEBRADA QUEBRADA FRIA</t>
  </si>
  <si>
    <t>02161</t>
  </si>
  <si>
    <t>CANDELA, LA</t>
  </si>
  <si>
    <t>LA CANDELA</t>
  </si>
  <si>
    <t>02166</t>
  </si>
  <si>
    <t>AUTOPIST MADRE VIEJA</t>
  </si>
  <si>
    <t>02165</t>
  </si>
  <si>
    <t>VICTOR DIAZ GARCIA</t>
  </si>
  <si>
    <t>LA FACTORÍA</t>
  </si>
  <si>
    <t>FACTORIA FACTORIA, LA</t>
  </si>
  <si>
    <t>02200</t>
  </si>
  <si>
    <t>VILLA FL VILLA FLORES</t>
  </si>
  <si>
    <t>02168</t>
  </si>
  <si>
    <t>BARRO, EL</t>
  </si>
  <si>
    <t>TELANZA</t>
  </si>
  <si>
    <t>EL BARRO</t>
  </si>
  <si>
    <t>BARRO, E BARRO, EL</t>
  </si>
  <si>
    <t>02225</t>
  </si>
  <si>
    <t>FAUSTINO MERCEDES CAMILO</t>
  </si>
  <si>
    <t>EL TELANZA</t>
  </si>
  <si>
    <t>AUT. NAG FAUSTINO MERCEDES CAMILO</t>
  </si>
  <si>
    <t>10611</t>
  </si>
  <si>
    <t>ESCUELA BASICA JUAN BOSH</t>
  </si>
  <si>
    <t>C/ NAGUA EL FACTOR</t>
  </si>
  <si>
    <t>07365</t>
  </si>
  <si>
    <t>ESC. PRIMARIA KM. 5</t>
  </si>
  <si>
    <t>KM. 5 -  KILOMETRO 5</t>
  </si>
  <si>
    <t>02175</t>
  </si>
  <si>
    <t>BLANCO   BLANCO</t>
  </si>
  <si>
    <t>02971</t>
  </si>
  <si>
    <t>INDALINA PAYANO REYES-PALMAR DE LOS NIDOS</t>
  </si>
  <si>
    <t>1407 - LAS TERRENAS</t>
  </si>
  <si>
    <t>EL COSÓN</t>
  </si>
  <si>
    <t>LAS TERRENAS</t>
  </si>
  <si>
    <t>PALMAR DE LOS NIDOS</t>
  </si>
  <si>
    <t>PALMAR D PALMAR DE LOS NIDOS</t>
  </si>
  <si>
    <t>02978</t>
  </si>
  <si>
    <t>FELIX SOSA - LA CEIBA</t>
  </si>
  <si>
    <t>LA CEIBA FELIX SOSA - LA CEIBA</t>
  </si>
  <si>
    <t>02968</t>
  </si>
  <si>
    <t>RAMON MARIA PERALTA RODRIGUEZ - LAGUNA GRANDE</t>
  </si>
  <si>
    <t>EL JAMITO</t>
  </si>
  <si>
    <t>02967</t>
  </si>
  <si>
    <t>CAROLINA SAMUEL DE CROOKE -  LOS PUENTES</t>
  </si>
  <si>
    <t>LOS PUENTES</t>
  </si>
  <si>
    <t>PUENTES, PUENTES, LOS</t>
  </si>
  <si>
    <t>02983</t>
  </si>
  <si>
    <t>TRINIDAD FLORENTINO (JAMITO, EL)</t>
  </si>
  <si>
    <t>EL JAMIT TRINIDAD FLORENTINO</t>
  </si>
  <si>
    <t>02966</t>
  </si>
  <si>
    <t>SALVADOR PADILLA, PROF. - HOYO DEL CACAO</t>
  </si>
  <si>
    <t>HOYO DEL CACAO</t>
  </si>
  <si>
    <t>HOYO DEL SALVADOR PADILLA, PROF. - HOYO DEL CACAO</t>
  </si>
  <si>
    <t>02969</t>
  </si>
  <si>
    <t>FLORENTINO CORDERO - CEIBA BONITA AFUERA</t>
  </si>
  <si>
    <t>CEIBA BONITA</t>
  </si>
  <si>
    <t>GUAZARAS CEIBA BONITA AFUERA</t>
  </si>
  <si>
    <t>02970</t>
  </si>
  <si>
    <t>JULIA POLANCO</t>
  </si>
  <si>
    <t>NARANJIT NARANJITOS, LOS</t>
  </si>
  <si>
    <t>09776</t>
  </si>
  <si>
    <t>ANTONIO DE LEÓN LANTIGUA</t>
  </si>
  <si>
    <t>CARRETERA SANCHEZ LAS TERRENAS ANTONIO DE LEON LANTIGUA</t>
  </si>
  <si>
    <t>02972</t>
  </si>
  <si>
    <t>MARIA ALVAREZ - LA BARBACOA</t>
  </si>
  <si>
    <t>BARBACOA MARIA ALVAREZ - LA BARBACOA</t>
  </si>
  <si>
    <t>02982</t>
  </si>
  <si>
    <t>LUCAS DE AZA - LA GRANJA</t>
  </si>
  <si>
    <t>LAS TERRENAS (ZONA URBANA)</t>
  </si>
  <si>
    <t>CAÑO SECO</t>
  </si>
  <si>
    <t>LA GRANJ GRANJA, LA</t>
  </si>
  <si>
    <t>07836</t>
  </si>
  <si>
    <t>LICEO PEDRO MIR</t>
  </si>
  <si>
    <t>C/ FRANCISCO DEL ROSARIO SANCHEZ</t>
  </si>
  <si>
    <t>13364</t>
  </si>
  <si>
    <t>POLITÉCNICO SANTO ESTEBAN RIVERA</t>
  </si>
  <si>
    <t>C/ DUART SANTO ESTEBAN RIVERA</t>
  </si>
  <si>
    <t>14229</t>
  </si>
  <si>
    <t>C/ LA GRANJA LAS TERRENAS</t>
  </si>
  <si>
    <t>15660</t>
  </si>
  <si>
    <t>CENTRO EDUCATIVO JUAN PABLO II</t>
  </si>
  <si>
    <t>CACAO</t>
  </si>
  <si>
    <t>02965</t>
  </si>
  <si>
    <t>ANTONIO CASTILLO LORA, PROF. - LAS TERRENAS - BASICA</t>
  </si>
  <si>
    <t>PRINCIPA ANTONIO CASTILLO LORA, PROF. - LAS TERRENAS</t>
  </si>
  <si>
    <t>14571</t>
  </si>
  <si>
    <t>CASA DE LOS NIÑO</t>
  </si>
  <si>
    <t>C/ EMILIO PRU´D HOMME</t>
  </si>
  <si>
    <t>13402</t>
  </si>
  <si>
    <t>LICEO MANUEL AURELIO TAVAREZ JUSTO (MANOLO)</t>
  </si>
  <si>
    <t xml:space="preserve">15 - SANTO DOMINGO </t>
  </si>
  <si>
    <t>1501 - LOS ALCARRIZOS</t>
  </si>
  <si>
    <t>DISTRITO NACIONAL</t>
  </si>
  <si>
    <t>LOS ALCARRIZOS (ZONA URBANA)</t>
  </si>
  <si>
    <t>LOS ALCARRIZOS</t>
  </si>
  <si>
    <t>C/ HERMNAS MIRABAL</t>
  </si>
  <si>
    <t>14797</t>
  </si>
  <si>
    <t>LICEO EL PARAISO-MARIA MONTES</t>
  </si>
  <si>
    <t>LOS AMERICANOS (LOS ÁNGELES)</t>
  </si>
  <si>
    <t>LOS AMERICANOS</t>
  </si>
  <si>
    <t>04849</t>
  </si>
  <si>
    <t>SOCORRO SANCHEZ</t>
  </si>
  <si>
    <t>C/ HERMANAS MIRABAL BO. LOS AMARICANOS</t>
  </si>
  <si>
    <t>06075</t>
  </si>
  <si>
    <t>EMILIO PRUD´ HOMME</t>
  </si>
  <si>
    <t>15506</t>
  </si>
  <si>
    <t>PROF. ROBERTO DUVERGE MEJIA</t>
  </si>
  <si>
    <t>BO. JUANA SALTITOPA</t>
  </si>
  <si>
    <t>05710</t>
  </si>
  <si>
    <t>PROFESOR JUAN EMILIO BOSCH Y GAVIÑO</t>
  </si>
  <si>
    <t>savica el chuco</t>
  </si>
  <si>
    <t>00333</t>
  </si>
  <si>
    <t>MARTHA</t>
  </si>
  <si>
    <t>C/ EXPRESO NUEVO CAMINO, EL CHUCHO</t>
  </si>
  <si>
    <t>09785</t>
  </si>
  <si>
    <t>00225</t>
  </si>
  <si>
    <t>MANUEL EMILIO JIMENEZ</t>
  </si>
  <si>
    <t>CANTA LA RANA O BARRIOLANDIA</t>
  </si>
  <si>
    <t>C/ PUENTE  BLANCO</t>
  </si>
  <si>
    <t>05999</t>
  </si>
  <si>
    <t>PROF. ELIZABETH LANTIGUA BONILLA</t>
  </si>
  <si>
    <t>C/ 14 BO. LAS MERCEDES</t>
  </si>
  <si>
    <t>04872</t>
  </si>
  <si>
    <t>DOMICIANO MATOS SENA</t>
  </si>
  <si>
    <t>C/ ARCAD DOMICIANO MATOS SENA</t>
  </si>
  <si>
    <t>00285</t>
  </si>
  <si>
    <t xml:space="preserve"> MAX HENRIQUEZ UREÑA - LA UNIÓN</t>
  </si>
  <si>
    <t>PROF. AR MAX HENRIQUEZ UREÑA - LA UNION</t>
  </si>
  <si>
    <t>05873</t>
  </si>
  <si>
    <t>INSTITUTO POLITECNICO MAX HENRIQUEZ UREÑA</t>
  </si>
  <si>
    <t>13400</t>
  </si>
  <si>
    <t>FEDERICO HERRIQUEZ Y CARVAJAL (LICEO PUERTO RICO)</t>
  </si>
  <si>
    <t>CANTA LA RANA</t>
  </si>
  <si>
    <t>04847</t>
  </si>
  <si>
    <t>NARCISO GONZALEZ</t>
  </si>
  <si>
    <t>00404</t>
  </si>
  <si>
    <t>EVARISTO BRITO REYES - HATO NUEVO-ALCARRIZOS</t>
  </si>
  <si>
    <t>CARRETER EVARISTO BRITO REYES - HATO NUEVO-ALCARRIZOS</t>
  </si>
  <si>
    <t>15507</t>
  </si>
  <si>
    <t xml:space="preserve"> LUISA M. MATEO PROF.</t>
  </si>
  <si>
    <t>BO. EL PROGRESO</t>
  </si>
  <si>
    <t>00332</t>
  </si>
  <si>
    <t>EMMANUEL ESPINAL</t>
  </si>
  <si>
    <t>MANZANA  EMMANUEL ESPINAL</t>
  </si>
  <si>
    <t>12965</t>
  </si>
  <si>
    <t>LICEO SECUNDARIO VIRGILIO CASILLA MINAYA</t>
  </si>
  <si>
    <t>C/ ESMERALDA #20, BARRIO LA FE DE LOS COCOS DE LOS ALCARRIZOS</t>
  </si>
  <si>
    <t>11171</t>
  </si>
  <si>
    <t>NORGE BOTELLO</t>
  </si>
  <si>
    <t>C/ SAN RAFAEL</t>
  </si>
  <si>
    <t>00348</t>
  </si>
  <si>
    <t>ANA LUCIA PUJOLS - NUEVO AMANECER</t>
  </si>
  <si>
    <t>C/ Luper ANA LUCIA PUJOLS - NUEVO AMANECER</t>
  </si>
  <si>
    <t>04861</t>
  </si>
  <si>
    <t>FRANCISCO ALBERTO CAAMAÑO DEÑO</t>
  </si>
  <si>
    <t>LEBRÓN</t>
  </si>
  <si>
    <t>C/ CENTRO</t>
  </si>
  <si>
    <t>13403</t>
  </si>
  <si>
    <t>SANTA FE Y ESPERANZA</t>
  </si>
  <si>
    <t>PALMAREJITO</t>
  </si>
  <si>
    <t>PALMAREJO-VILLA LINDA (D. M.)</t>
  </si>
  <si>
    <t>14328</t>
  </si>
  <si>
    <t>ESC. PRIMARIA PROF. ANA LUISA ANDUJAR (BASICA BATEY PALMAREJO)</t>
  </si>
  <si>
    <t>PALMAREJO VILLA LINDA (ZONA URBANA)</t>
  </si>
  <si>
    <t>05799</t>
  </si>
  <si>
    <t>POLITECNICO SAN JOSE- FE Y ALEGRIA</t>
  </si>
  <si>
    <t>PANTOJA (ZONA URBANA)</t>
  </si>
  <si>
    <t>PANTOJA (D. M.)</t>
  </si>
  <si>
    <t>PANTOJA</t>
  </si>
  <si>
    <t>CULTURA  SAN JOSE - FE Y ALEGRIA</t>
  </si>
  <si>
    <t>10954</t>
  </si>
  <si>
    <t>GREGORIO URBANO GILBERT SUERO</t>
  </si>
  <si>
    <t>RESIDENCIAL DON MIGUEL, PANTOJA</t>
  </si>
  <si>
    <t>14340</t>
  </si>
  <si>
    <t>VINICIO VALENZUELA PEREZ ( EDUARDO BRITO II)</t>
  </si>
  <si>
    <t>C/ LAS ACACIAS, EDUARDO BRITO II, KM 24</t>
  </si>
  <si>
    <t>14327</t>
  </si>
  <si>
    <t>PROF. ADOLFO GONZALEZ</t>
  </si>
  <si>
    <t>SANTO DOMINGO DE GUZMÁN (ZONA URBANA)</t>
  </si>
  <si>
    <t>SANTO DOMINGO DE GUZMÁN</t>
  </si>
  <si>
    <t>LA HONDONADA</t>
  </si>
  <si>
    <t>00219</t>
  </si>
  <si>
    <t>BARTOLOME DE LAS CASAS - LA HONDONADA</t>
  </si>
  <si>
    <t>ARROYO MANZANO</t>
  </si>
  <si>
    <t>C/La Isa BARTOLOME DE LAS CASAS - LA HONDONADA</t>
  </si>
  <si>
    <t>14125</t>
  </si>
  <si>
    <t>RUDY MARIA COMAS BAUTISTA</t>
  </si>
  <si>
    <t>VILLA LINDA</t>
  </si>
  <si>
    <t>13903</t>
  </si>
  <si>
    <t>EXCELENCIA LUIS ENCARNACION NOLASCO</t>
  </si>
  <si>
    <t>1502 - SANTO DOMINGO CENTRO</t>
  </si>
  <si>
    <t>VILLA CONSUELO</t>
  </si>
  <si>
    <t>AV. SAN MARTIN</t>
  </si>
  <si>
    <t>05039</t>
  </si>
  <si>
    <t>ESCUELA NACIONAL DE SORDO - MUDOS</t>
  </si>
  <si>
    <t>LOS PERALEJOS</t>
  </si>
  <si>
    <t>27 DE FE NACIONAL DE SORDO - MUDOS</t>
  </si>
  <si>
    <t>05208</t>
  </si>
  <si>
    <t>ESPIRITU SANTO</t>
  </si>
  <si>
    <t>MANUEL U ESPIRITU SANTO</t>
  </si>
  <si>
    <t>05271</t>
  </si>
  <si>
    <t>JOSE JOA SAN PEDRO APOSTOL</t>
  </si>
  <si>
    <t>00049</t>
  </si>
  <si>
    <t>REPUBLICA DE CUBA - CLUB RAFAEL BARIAS</t>
  </si>
  <si>
    <t>EUSEBIO  REPUBLICA DE CUBA - CLUB RAFAEL BARIAS</t>
  </si>
  <si>
    <t>00067</t>
  </si>
  <si>
    <t>REPUBLICA DE PERU</t>
  </si>
  <si>
    <t>27 DE FE REPUBLICA DE PERU</t>
  </si>
  <si>
    <t>05270</t>
  </si>
  <si>
    <t>PARROQUIAL SAN JOSE</t>
  </si>
  <si>
    <t>DANIEL H PARROQUIAL SAN JOSE</t>
  </si>
  <si>
    <t>00044</t>
  </si>
  <si>
    <t>REPUBLICA DOMINICANA</t>
  </si>
  <si>
    <t>VILLA JUANA</t>
  </si>
  <si>
    <t>SEYBO ES REPUBLICA DOMINICANA</t>
  </si>
  <si>
    <t>05216</t>
  </si>
  <si>
    <t>ESCUELA SALESIANA SAGRADO CORAZON DE JESUS</t>
  </si>
  <si>
    <t>MAURICIO SAGRADO CORAZON DE JESUS (MASC)</t>
  </si>
  <si>
    <t>06309</t>
  </si>
  <si>
    <t>LICEO TECNICO HERMANA  ROSARIO TORRES FE Y ALEGRIA</t>
  </si>
  <si>
    <t>C/ LA FU HERMANA ROSARIO TORRES FE Y ALEGRIA</t>
  </si>
  <si>
    <t>05324</t>
  </si>
  <si>
    <t>ORATORIO MARIA  AUXILIADORA</t>
  </si>
  <si>
    <t>C/ MANUELA DIEZ</t>
  </si>
  <si>
    <t>00295</t>
  </si>
  <si>
    <t>UNIDAS 27 DE FEBRERO</t>
  </si>
  <si>
    <t>C/ JUAN EVANGELISTA JIMENEZ</t>
  </si>
  <si>
    <t>00063</t>
  </si>
  <si>
    <t>MADRE MAZARELLO</t>
  </si>
  <si>
    <t>VILLA FRANCISCA</t>
  </si>
  <si>
    <t>MANUELA  MADRE MAZARELLO</t>
  </si>
  <si>
    <t>05344</t>
  </si>
  <si>
    <t>INSTITUTO TECNICO SALESIANO-ITESA</t>
  </si>
  <si>
    <t>AV. ALBERT THOMAS</t>
  </si>
  <si>
    <t>00064</t>
  </si>
  <si>
    <t>PARROQUIAL SAN GABRIEL ARCANGEL</t>
  </si>
  <si>
    <t>LUIS REY SAN GABRIEL ARCANGEL</t>
  </si>
  <si>
    <t>05203</t>
  </si>
  <si>
    <t>PARROQUIAL SAN ELIAS PROFETA</t>
  </si>
  <si>
    <t>PEDRO LI SAN ELIAS PROFETA</t>
  </si>
  <si>
    <t>06313</t>
  </si>
  <si>
    <t>LICEO MANUEL AURELIO TAVAREZ JUSTO</t>
  </si>
  <si>
    <t>VILLAS AGRÍCOLAS</t>
  </si>
  <si>
    <t>C/ SAGRARIO E. DIAZ</t>
  </si>
  <si>
    <t>00041</t>
  </si>
  <si>
    <t>PALACIO ESCOLAR ESPAÑA</t>
  </si>
  <si>
    <t>MARIA MO PALACIO ESCOLAR ESPAÑA</t>
  </si>
  <si>
    <t>05198</t>
  </si>
  <si>
    <t>GERTRUDIS DE JESUS</t>
  </si>
  <si>
    <t>C/ 34 #  GERTRUDYS DE JESUS</t>
  </si>
  <si>
    <t>05399</t>
  </si>
  <si>
    <t>DOMINGO SAVIO FE Y ALEGRÍA</t>
  </si>
  <si>
    <t>AVE. FRA DOMINGO SAVIO</t>
  </si>
  <si>
    <t>05278</t>
  </si>
  <si>
    <t>CRISTIANO NUEVO LICEO</t>
  </si>
  <si>
    <t>JOSEFA B NUEVO LICEO, EL</t>
  </si>
  <si>
    <t>05277</t>
  </si>
  <si>
    <t>MARIA INMACULADA BASICA</t>
  </si>
  <si>
    <t>YOLANDA  MARIA INMACULADA</t>
  </si>
  <si>
    <t>06310</t>
  </si>
  <si>
    <t>CENTRO DE EXCELENCIA REPUBLICA DE COLOMBIA</t>
  </si>
  <si>
    <t>C/ YOLAN REPUBLICA DE COLOMBIA CENTRO DE EXCELENCIA</t>
  </si>
  <si>
    <t>14525</t>
  </si>
  <si>
    <t>SANTO CURA DE ARS</t>
  </si>
  <si>
    <t>AVE. DUA SANTO CURA DE ARS</t>
  </si>
  <si>
    <t>05282</t>
  </si>
  <si>
    <t>REPUBLICA DE COLOMBIA</t>
  </si>
  <si>
    <t>YOLANDA  REPUBLICA DE COLOMBIA</t>
  </si>
  <si>
    <t>05589</t>
  </si>
  <si>
    <t>INSTITUTO TECNOLOGICO CARNERAL SANCHA</t>
  </si>
  <si>
    <t>MAXIMO G INSTITUTO POLITECNICO CARDENAL SANCHA</t>
  </si>
  <si>
    <t>00055</t>
  </si>
  <si>
    <t>SALOME URENA</t>
  </si>
  <si>
    <t>ENSANCHE CAPOTILLO</t>
  </si>
  <si>
    <t>C/ 6 # 1 SALOME UREÑA</t>
  </si>
  <si>
    <t>06319</t>
  </si>
  <si>
    <t>POLITECNICO SANTA CLARA DE ASIS</t>
  </si>
  <si>
    <t>C/ RESPA POLITECNICO SANTA CLARA DE ASIS</t>
  </si>
  <si>
    <t>00368</t>
  </si>
  <si>
    <t>AIDA CARTAGENA PORTALATIN</t>
  </si>
  <si>
    <t>LA ZURZA</t>
  </si>
  <si>
    <t>AVE. MAX AIDA CARTAGENA PORTALATIN</t>
  </si>
  <si>
    <t>05407</t>
  </si>
  <si>
    <t>ESCUELA  INSTITUTO POLITECNICO SANTA ANA</t>
  </si>
  <si>
    <t>BARNEY M PARROQUIAL SANTA ANA - IPOPSA</t>
  </si>
  <si>
    <t>15937</t>
  </si>
  <si>
    <t>SOLIDARIDAD ENTRE HERMANOS</t>
  </si>
  <si>
    <t>RESPALDO MARIA MONTES</t>
  </si>
  <si>
    <t>00057</t>
  </si>
  <si>
    <t>PERPETUO SOCORRO</t>
  </si>
  <si>
    <t>SIMÓN BOLIVAR</t>
  </si>
  <si>
    <t>ALTAGRACIA # 21</t>
  </si>
  <si>
    <t>05304</t>
  </si>
  <si>
    <t>POLITECNICO SAN JUAN BAUTISTA DE LA SALLE</t>
  </si>
  <si>
    <t>CAONABO  SAN JUAN BAUTISTA DE LA SALLE</t>
  </si>
  <si>
    <t>05300</t>
  </si>
  <si>
    <t>POLITECNICO NUESTRA SEÑORA DEL CARMEN</t>
  </si>
  <si>
    <t>JESUS DE NUESTRA SEÑORA DEL CARMEN</t>
  </si>
  <si>
    <t>05207</t>
  </si>
  <si>
    <t>LICEO MAURICIO BAEZ</t>
  </si>
  <si>
    <t>FGEEWFG</t>
  </si>
  <si>
    <t>10753</t>
  </si>
  <si>
    <t>CENTRO SOCIO EDUCATIVO MADRE ASUNCION</t>
  </si>
  <si>
    <t>00124</t>
  </si>
  <si>
    <t>HOGAR ESCUELA SANTO DOMINGO SAVIO</t>
  </si>
  <si>
    <t>1503 - SANTO DOMINGO SURCENTRAL</t>
  </si>
  <si>
    <t>BUENOS AIRES  MIRADOR</t>
  </si>
  <si>
    <t>AV. GREGORIO LUPERON</t>
  </si>
  <si>
    <t>11715</t>
  </si>
  <si>
    <t>POLITECNICO PABRE BARTOLOME VEGH</t>
  </si>
  <si>
    <t>HONDURAS DEL OESTE</t>
  </si>
  <si>
    <t>CARR. SANCHEZ, K,M 11 1/2</t>
  </si>
  <si>
    <t>00421</t>
  </si>
  <si>
    <t>SALESIANA SAN JOSE</t>
  </si>
  <si>
    <t>PROLONGA SALESIANA SAN JOSE</t>
  </si>
  <si>
    <t>06137</t>
  </si>
  <si>
    <t>PAULA MONTAL</t>
  </si>
  <si>
    <t>CAYETANO PAULA MONTAL</t>
  </si>
  <si>
    <t>05013</t>
  </si>
  <si>
    <t>SABANA DE RODEO</t>
  </si>
  <si>
    <t>CAYETANO FRANCISCO JAVIER BILLINI</t>
  </si>
  <si>
    <t>00022</t>
  </si>
  <si>
    <t>HOGAR ESCUELA ROSA DUARTE</t>
  </si>
  <si>
    <t>TROPICAL METALDOM</t>
  </si>
  <si>
    <t>00024</t>
  </si>
  <si>
    <t>GENERAL ANTONIO DUVERGÉ</t>
  </si>
  <si>
    <t>CORREA Y ANTONIO DUVERGE</t>
  </si>
  <si>
    <t>05887</t>
  </si>
  <si>
    <t>GENERAL BELISARIO PEGUERO GUERRERO, P.N.</t>
  </si>
  <si>
    <t>MATA HAMBRE</t>
  </si>
  <si>
    <t>ABRAHAM  GENERAL BELISARIO PEGUERO GUERRERO, P.N.</t>
  </si>
  <si>
    <t>05125</t>
  </si>
  <si>
    <t>JOSE MANUEL RODRIGUEZ TAVERAS</t>
  </si>
  <si>
    <t>CIUDAD UNIVERSITARIA</t>
  </si>
  <si>
    <t>LUIS BRA NACIONAL DE CIEGOS</t>
  </si>
  <si>
    <t>00023</t>
  </si>
  <si>
    <t>PADRE VALENTIN SALINERO</t>
  </si>
  <si>
    <t>DESIDERI PADRE VALENTIN SALINERO</t>
  </si>
  <si>
    <t>00026</t>
  </si>
  <si>
    <t>JARDIN DE INFANCIA - REPUBLICA DE EL SALVADOR</t>
  </si>
  <si>
    <t>00018</t>
  </si>
  <si>
    <t>MADAME GERMAINE ROCOUR DE PELLERANO</t>
  </si>
  <si>
    <t>EL MILLÓN</t>
  </si>
  <si>
    <t>PLAZA DE MADAME GERMAINE ROCOUR DE PELLERANO</t>
  </si>
  <si>
    <t>04910</t>
  </si>
  <si>
    <t>EL BUEN PASTOR</t>
  </si>
  <si>
    <t>C/ PASEO DE LOS LOCUTORES</t>
  </si>
  <si>
    <t>05247</t>
  </si>
  <si>
    <t>NUESTRA SENORA DEL CARMEN - BASICA MAT.</t>
  </si>
  <si>
    <t>JUAN SANCHEZ RAMIREZ NO. 23, GAZCUE</t>
  </si>
  <si>
    <t>05236</t>
  </si>
  <si>
    <t>C/CAONABO N#44 Gascue</t>
  </si>
  <si>
    <t>05258</t>
  </si>
  <si>
    <t>COLEGIO SAN PIO X</t>
  </si>
  <si>
    <t>CIUDAD NUEVA</t>
  </si>
  <si>
    <t>C/ ESTRELLETA</t>
  </si>
  <si>
    <t>05360</t>
  </si>
  <si>
    <t>CENTRO EXCELENCIA SALOME UREÑA</t>
  </si>
  <si>
    <t>CIUDAD COLONIAL</t>
  </si>
  <si>
    <t>PADRE BI INSTITUTO DE SEÑORITAS SALOME UREÑA</t>
  </si>
  <si>
    <t>05349</t>
  </si>
  <si>
    <t>DIVINA PASTORA</t>
  </si>
  <si>
    <t>ISABEL L DIVINA PASTORA</t>
  </si>
  <si>
    <t>05096</t>
  </si>
  <si>
    <t>ESCUELA HOGAR PROFESORA MERCEDES AMIAMA BLANDINO</t>
  </si>
  <si>
    <t>PIANTINI</t>
  </si>
  <si>
    <t>AV. GUSTAVO MEJÍA RICARD #101</t>
  </si>
  <si>
    <t>00047</t>
  </si>
  <si>
    <t>REPUBLICA DEL BRASIL</t>
  </si>
  <si>
    <t>16 DE AG REPUBLICA DEL BRASIL</t>
  </si>
  <si>
    <t>05359</t>
  </si>
  <si>
    <t>CENTRO DE EXCELENCIA REPUBLICA DE ARGENTINA</t>
  </si>
  <si>
    <t>C/ Mencedes Esq. Duarte # 106</t>
  </si>
  <si>
    <t>05239</t>
  </si>
  <si>
    <t>LICEO ESTADOS UNIDOS DE AMERICA</t>
  </si>
  <si>
    <t>MEXICO E ESTADOS UNIDOS DE AMERICA</t>
  </si>
  <si>
    <t>05229</t>
  </si>
  <si>
    <t>SAN JUAN DON BOSCO # 27</t>
  </si>
  <si>
    <t>00048</t>
  </si>
  <si>
    <t>REPUBLICA DE CHILE</t>
  </si>
  <si>
    <t>MONTECRI REPUBLICA DE CHILE</t>
  </si>
  <si>
    <t>05227</t>
  </si>
  <si>
    <t>INSTITUTO TECNOLOGICO UNION PANAMERICANA</t>
  </si>
  <si>
    <t>MIRAFLORES</t>
  </si>
  <si>
    <t>PASEO DE UNION PANAMERICANA</t>
  </si>
  <si>
    <t>00068</t>
  </si>
  <si>
    <t>REPUBLICA DE URUGUAY</t>
  </si>
  <si>
    <t>CARACAS  REPUBLICA DE URUGUAY</t>
  </si>
  <si>
    <t>05875</t>
  </si>
  <si>
    <t>PADRE VICENTE YABAR</t>
  </si>
  <si>
    <t>C/ FCO.  PADRE VICENTE YABAR</t>
  </si>
  <si>
    <t>13961</t>
  </si>
  <si>
    <t>SANTO DOMINGO OESTE</t>
  </si>
  <si>
    <t>00035</t>
  </si>
  <si>
    <t>1504 - SANTO DOMINGO NOROESTE</t>
  </si>
  <si>
    <t>RESP. RA FRANCISCO DEL ROSARIO SANCHEZ</t>
  </si>
  <si>
    <t>00123</t>
  </si>
  <si>
    <t>CENTRO EDUCATIVO MARILLAC BASICA</t>
  </si>
  <si>
    <t>SAN MART MARILLAC</t>
  </si>
  <si>
    <t>00131</t>
  </si>
  <si>
    <t>MALAQUIAS GIL</t>
  </si>
  <si>
    <t>CNEL.FER MALAQUIAS GIL</t>
  </si>
  <si>
    <t>05137</t>
  </si>
  <si>
    <t>CASA DE LA PROVIDENCIA</t>
  </si>
  <si>
    <t>C/ LOPE DE VEGA ESQ. CNEL. RAFAEL FERNANDEZ DOMINGUEZ</t>
  </si>
  <si>
    <t>16346</t>
  </si>
  <si>
    <t>EDUCACION PARA PENSAR</t>
  </si>
  <si>
    <t>JARDINES DEL SUR</t>
  </si>
  <si>
    <t>CALLE CRISANTEMOS #1 LOS JARDINES DEL SUR</t>
  </si>
  <si>
    <t>06046</t>
  </si>
  <si>
    <t>SAN BENITO ABAD</t>
  </si>
  <si>
    <t>MAURICIO SAN BENITO</t>
  </si>
  <si>
    <t>05150</t>
  </si>
  <si>
    <t>INSTITUTO TECNOLOGICO DE ARTES Y OFICIO</t>
  </si>
  <si>
    <t>LOPE DE vega INSTITUTO TECNOLOGICO DE ARTES Y OFICIOS</t>
  </si>
  <si>
    <t>05152</t>
  </si>
  <si>
    <t>INSTITUTO POLITECNICO VICTOR ESTRELLA LIZ</t>
  </si>
  <si>
    <t>C/ PEPILLO SALCEDO</t>
  </si>
  <si>
    <t>00030</t>
  </si>
  <si>
    <t>ESC. BASICA FIDEL FERRER</t>
  </si>
  <si>
    <t>AMERICO  FIDEL FERRER</t>
  </si>
  <si>
    <t>00031</t>
  </si>
  <si>
    <t>ESPECIAL DE SANTO DOMINGO</t>
  </si>
  <si>
    <t>00231</t>
  </si>
  <si>
    <t>MI SEGUNDO HOGAR</t>
  </si>
  <si>
    <t>C/ 2DA.  MI SEGUNDO HOGAR</t>
  </si>
  <si>
    <t>05174</t>
  </si>
  <si>
    <t>SAN PABLO APÓSTOL</t>
  </si>
  <si>
    <t>AVE. LOS SAN PABLO APOSTOL</t>
  </si>
  <si>
    <t>00036</t>
  </si>
  <si>
    <t>LUIS MANUEL CARABALLO</t>
  </si>
  <si>
    <t>CALLE EL RETIRO</t>
  </si>
  <si>
    <t>05146</t>
  </si>
  <si>
    <t>SAN BENITO</t>
  </si>
  <si>
    <t>C/ 33 #  14 LOS PERALEJOS</t>
  </si>
  <si>
    <t>00341</t>
  </si>
  <si>
    <t>BASICA PADRE ARIAS -PAX</t>
  </si>
  <si>
    <t>AVE. PASEO DE LOS REYES CATÓLICOS</t>
  </si>
  <si>
    <t>00121</t>
  </si>
  <si>
    <t>PUERTO ISABELA</t>
  </si>
  <si>
    <t>PUERTO  ISABELA</t>
  </si>
  <si>
    <t>AV. PASEO DE LOS REYES CATÓLICOS</t>
  </si>
  <si>
    <t>00357</t>
  </si>
  <si>
    <t>PERANTUEN</t>
  </si>
  <si>
    <t>ARROYO M PERANTUEN</t>
  </si>
  <si>
    <t>00387</t>
  </si>
  <si>
    <t>PALMA REAL</t>
  </si>
  <si>
    <t>CALLE MO</t>
  </si>
  <si>
    <t>14599</t>
  </si>
  <si>
    <t>RAFAELA ANTONIA JOSEFINA UREÑA DE BAEZ -- DOÑA SOCORO</t>
  </si>
  <si>
    <t>14224</t>
  </si>
  <si>
    <t>POLITECNIO HERMANAS MIRABAL-GIRASOLES</t>
  </si>
  <si>
    <t>C/ 2 A, AV. LOS RIOS  PALMA REAL</t>
  </si>
  <si>
    <t>14598</t>
  </si>
  <si>
    <t>BASICA SALOME UREÑA DE HENRIQUEZ (BASICA LOS GIRASOLES II)</t>
  </si>
  <si>
    <t>SANTOME  SANTA ANA</t>
  </si>
  <si>
    <t>00220</t>
  </si>
  <si>
    <t>MARIA DEL CARMEN PEREZ-MANZANO</t>
  </si>
  <si>
    <t>CARRET.  MANZANO</t>
  </si>
  <si>
    <t>15472</t>
  </si>
  <si>
    <t xml:space="preserve">JESUS BIENVENIDO DEL CASTILLO </t>
  </si>
  <si>
    <t>1505 - HERRERA</t>
  </si>
  <si>
    <t>BIENVENIDO</t>
  </si>
  <si>
    <t>BIENVENI BIENVENIDO</t>
  </si>
  <si>
    <t>14228</t>
  </si>
  <si>
    <t>LICEO BAYONA (VICTOR PASCCUAL, HIGUERO)</t>
  </si>
  <si>
    <t>BUENAS NOCHES</t>
  </si>
  <si>
    <t>13349</t>
  </si>
  <si>
    <t>MARIA INMACULADA FE Y ALEGRIA</t>
  </si>
  <si>
    <t>00234</t>
  </si>
  <si>
    <t>RAFAEL ALBERTO PEREZ</t>
  </si>
  <si>
    <t>PALAVÉ</t>
  </si>
  <si>
    <t>C/ 2DA.</t>
  </si>
  <si>
    <t>00236</t>
  </si>
  <si>
    <t xml:space="preserve">ROSARIO EVANGELINA SOLANO </t>
  </si>
  <si>
    <t>CARRETERA PRINCIPAL HATO NUEVO</t>
  </si>
  <si>
    <t>15134</t>
  </si>
  <si>
    <t xml:space="preserve">ESC. PRIMARIA FIORDALIZA CASTILLO </t>
  </si>
  <si>
    <t>PALAVE</t>
  </si>
  <si>
    <t>00130</t>
  </si>
  <si>
    <t>NICOLAS UREÑA DE MENDOZA</t>
  </si>
  <si>
    <t>ROSARIO  NICOLAS UREÑA DE MENDOZA</t>
  </si>
  <si>
    <t>00235</t>
  </si>
  <si>
    <t xml:space="preserve">ESCUELA PRIMARIA CONCEPCION BONA </t>
  </si>
  <si>
    <t>C/PRINCI CONCEPCION BONA - BUENAS NOCHES</t>
  </si>
  <si>
    <t>00239</t>
  </si>
  <si>
    <t>ESCUELA SAN MIGUEL</t>
  </si>
  <si>
    <t>CABALLONA</t>
  </si>
  <si>
    <t>00365</t>
  </si>
  <si>
    <t xml:space="preserve">MADRE TERESA DE CALCUTA </t>
  </si>
  <si>
    <t>BARRIO N MADRE TERESA DE CALCUTA - BARRIO NUEVO CABALLONA</t>
  </si>
  <si>
    <t>11725</t>
  </si>
  <si>
    <t>CENTRO SANTO NIÑO JESUS, F Y A</t>
  </si>
  <si>
    <t>BATEY LECHERIA</t>
  </si>
  <si>
    <t>00329</t>
  </si>
  <si>
    <t xml:space="preserve">ESC. NUESTRA SEÑORA DE LAS MERCEDES </t>
  </si>
  <si>
    <t>CAR. HATO NUEVO PROX. ARROYOS MANOGUAYABO</t>
  </si>
  <si>
    <t>14227</t>
  </si>
  <si>
    <t xml:space="preserve">LICEO MARIA TERESA QUIDIELLO </t>
  </si>
  <si>
    <t>14332</t>
  </si>
  <si>
    <t>LICEO PROF. ADELAYDA M. ACOSTA</t>
  </si>
  <si>
    <t>C/ PRIMERA- LA CIÉNAGA</t>
  </si>
  <si>
    <t>00016</t>
  </si>
  <si>
    <t>ESC. RAFAELA SANTAELLA</t>
  </si>
  <si>
    <t>SANTO DOMINGO OESTE (ZONA URBANA)</t>
  </si>
  <si>
    <t>ZONA INDUSTRIAL HERRERA</t>
  </si>
  <si>
    <t>AV. ISABEL AGUIAR</t>
  </si>
  <si>
    <t>15482</t>
  </si>
  <si>
    <t>LICEO PROF. CARMEN LUISA DE LOS SANTOS</t>
  </si>
  <si>
    <t>SANTO DOMINGO COUNTRY CLUB</t>
  </si>
  <si>
    <t>EL CAFE DE HERRERA</t>
  </si>
  <si>
    <t>15475</t>
  </si>
  <si>
    <t>POLITECNICO PADRE JOAQUIN ROSSELLO</t>
  </si>
  <si>
    <t>04945</t>
  </si>
  <si>
    <t>PARROQUIAL SANTO SOCORRO</t>
  </si>
  <si>
    <t>VENEZUELA # 29</t>
  </si>
  <si>
    <t>13562</t>
  </si>
  <si>
    <t>LICEO NELDA VALPIANA</t>
  </si>
  <si>
    <t>ENGOMBE</t>
  </si>
  <si>
    <t>15641</t>
  </si>
  <si>
    <t>BASICA LAS MALVINAS</t>
  </si>
  <si>
    <t>HERRERA</t>
  </si>
  <si>
    <t>AV. ISABEL  AGUIAR</t>
  </si>
  <si>
    <t>13560</t>
  </si>
  <si>
    <t>LICEO PROF. PEDRO APONTE</t>
  </si>
  <si>
    <t>00352</t>
  </si>
  <si>
    <t>PROF. JUAN EMILIO BOSCH GAVIÑO</t>
  </si>
  <si>
    <t>LA ROSA</t>
  </si>
  <si>
    <t>RESP. PASEO DE LOS INDIOS</t>
  </si>
  <si>
    <t>15480</t>
  </si>
  <si>
    <t>LICEO PROFESOR ANDRES MEDRANO</t>
  </si>
  <si>
    <t>BAYONA</t>
  </si>
  <si>
    <t>C/ TELESFORO JAIME # 8</t>
  </si>
  <si>
    <t>16351</t>
  </si>
  <si>
    <t>ROSARIO BALBUENA SORIANO</t>
  </si>
  <si>
    <t>TELESFORO JAIME BAYON</t>
  </si>
  <si>
    <t>04951</t>
  </si>
  <si>
    <t>POLITECNICO MADRE RAFAELA YBARRA</t>
  </si>
  <si>
    <t>MANZANA  POLITECNICO MADRE. RAFAELA YBARRA - LAS CAOBAS</t>
  </si>
  <si>
    <t>00240</t>
  </si>
  <si>
    <t>CONRADO MIESES</t>
  </si>
  <si>
    <t>RUMALDO  CONRADO MIESES</t>
  </si>
  <si>
    <t>15473</t>
  </si>
  <si>
    <t>RAMÓN JULIAN PEÑA</t>
  </si>
  <si>
    <t>BO. ENRIQUILLO</t>
  </si>
  <si>
    <t>00009</t>
  </si>
  <si>
    <t>BARBADOS</t>
  </si>
  <si>
    <t>SAN LEON BARBADOS</t>
  </si>
  <si>
    <t>00241</t>
  </si>
  <si>
    <t>ESC. DE PATIO VILLA AURA</t>
  </si>
  <si>
    <t>C/ 16 ES ESCUELA  DE PATIO VILLA AURA</t>
  </si>
  <si>
    <t>05762</t>
  </si>
  <si>
    <t>POLITECNICO LAS AMERICAS</t>
  </si>
  <si>
    <t>PROF. RU AMERICAS, LAS</t>
  </si>
  <si>
    <t>05759</t>
  </si>
  <si>
    <t>LAS AMERICAS</t>
  </si>
  <si>
    <t>15478</t>
  </si>
  <si>
    <t>LICEO PROF CELESTE AIDA  DEL VILLAR</t>
  </si>
  <si>
    <t>Av. los Béisbolistas</t>
  </si>
  <si>
    <t>15754</t>
  </si>
  <si>
    <t>PROF.PETRONILA TRINIDAD SUAREZ (BASICA SAN MIGUEL 2)</t>
  </si>
  <si>
    <t>C/ SAN MIGUEL</t>
  </si>
  <si>
    <t>15481</t>
  </si>
  <si>
    <t>ESTADO DE ISRAEL (LICEO BELLAS COLINAS II)</t>
  </si>
  <si>
    <t>AV. LA CORDILLERA</t>
  </si>
  <si>
    <t>14570</t>
  </si>
  <si>
    <t>GENERAL JOSE DE SAN MARTIN</t>
  </si>
  <si>
    <t>04972</t>
  </si>
  <si>
    <t>GESSELL</t>
  </si>
  <si>
    <t>BOSQUE D GESSELL</t>
  </si>
  <si>
    <t>14768</t>
  </si>
  <si>
    <t>LICEO PROF. LUISA DE LOS SANTOS
(LICEO EL CAFÉ)</t>
  </si>
  <si>
    <t>03250</t>
  </si>
  <si>
    <t>15 - SANTO DOMINGO</t>
  </si>
  <si>
    <t>1506 - PEDRO BRAND</t>
  </si>
  <si>
    <t>LA CUABA (D. M.)</t>
  </si>
  <si>
    <t>ISABELA  ESTANCIA, LA</t>
  </si>
  <si>
    <t>00260</t>
  </si>
  <si>
    <t xml:space="preserve">FANCUNDO LAVATTA RAMIREZ </t>
  </si>
  <si>
    <t>LIMON, E FANCUNDO LAVATTA RAMIREZ - EL LIMON</t>
  </si>
  <si>
    <t>00414</t>
  </si>
  <si>
    <t>PATRIA MIRABAL - MALENITA</t>
  </si>
  <si>
    <t>CARRETER PATRIA MIRABAL - MALENITA</t>
  </si>
  <si>
    <t>00253</t>
  </si>
  <si>
    <t>ESCUELA MARINO MORENO GONZALEZ</t>
  </si>
  <si>
    <t>EL PEDREGAL</t>
  </si>
  <si>
    <t>LA GUÁYIGA (D. M.)</t>
  </si>
  <si>
    <t>KM. 22,  MARINO MORENO GONZALEZ - EL PEDREGAL</t>
  </si>
  <si>
    <t>05797</t>
  </si>
  <si>
    <t>MARINO MORENO GONZALEZ</t>
  </si>
  <si>
    <t>13574</t>
  </si>
  <si>
    <t>MARGARITAS, LAS</t>
  </si>
  <si>
    <t>FRASQUITO GÓMEZ</t>
  </si>
  <si>
    <t>PEDRO BRAND</t>
  </si>
  <si>
    <t>00149</t>
  </si>
  <si>
    <t>MILILA ANTONIA BAEZ - EL BADEN</t>
  </si>
  <si>
    <t>AUT. DUA MILILA ANTONIA BAEZ - EL BADEN</t>
  </si>
  <si>
    <t>05795</t>
  </si>
  <si>
    <t>JOSE MANUEL BURET TAVERAS (AVIGAEL MEJIA)</t>
  </si>
  <si>
    <t>LA CUABA (ZONA URBANA)</t>
  </si>
  <si>
    <t>LA CUABA</t>
  </si>
  <si>
    <t>la cuaba</t>
  </si>
  <si>
    <t>15509</t>
  </si>
  <si>
    <t>FELIX LOPE DE VEGA</t>
  </si>
  <si>
    <t>LA GUÁYIGA (ZONA URBANA)</t>
  </si>
  <si>
    <t>LA GUÁYIGA</t>
  </si>
  <si>
    <t>AUT. DUARTE BO, NUEVO AMANECER</t>
  </si>
  <si>
    <t>15515</t>
  </si>
  <si>
    <t>SAN JOSE OBRERO</t>
  </si>
  <si>
    <t>C/ LEBRON. K.M 22, DEL BRISAL</t>
  </si>
  <si>
    <t>04870</t>
  </si>
  <si>
    <t>HORACIO VASQUEZ-LOS AGUACATES</t>
  </si>
  <si>
    <t>LOS AGUACATES</t>
  </si>
  <si>
    <t>00254</t>
  </si>
  <si>
    <t xml:space="preserve">GREGORIO PEREZ </t>
  </si>
  <si>
    <t>SALAMANC GREGORIO PEREZ - SALAMANCA</t>
  </si>
  <si>
    <t>00146</t>
  </si>
  <si>
    <t>SALUSTIANO ACEBAL MARTINO - LOS COROZOS</t>
  </si>
  <si>
    <t>COROZOS, SALUSTIANO ACEBAL MARTINEZ - LOS COROZOS</t>
  </si>
  <si>
    <t>00290</t>
  </si>
  <si>
    <t>FLERIDA DE NOLASCO - LOS GARCIA</t>
  </si>
  <si>
    <t>LOS GARCÍA</t>
  </si>
  <si>
    <t>LOS GARC FLERIDA DE NOLASCO - LOS GARCIA</t>
  </si>
  <si>
    <t>00004</t>
  </si>
  <si>
    <t>JOSE FRANCISCO PEÑA GOMEZ DR. - PALAMARA</t>
  </si>
  <si>
    <t>BATEY PALAMARA</t>
  </si>
  <si>
    <t>BATEY PA JOSE FRANCISCO PEÑA GOMEZ DR. - PALAMARA</t>
  </si>
  <si>
    <t>14600</t>
  </si>
  <si>
    <t>FRANCIA MARGARITA AYALA</t>
  </si>
  <si>
    <t>PEDRO BRAND (ZONA URBANA)</t>
  </si>
  <si>
    <t>00150</t>
  </si>
  <si>
    <t>PETER DORSE BRAND</t>
  </si>
  <si>
    <t>KM. 28,  PETER DORSE BRAND- PEDRO BRAND</t>
  </si>
  <si>
    <t>15204</t>
  </si>
  <si>
    <t>ESCUELA PALAMARA</t>
  </si>
  <si>
    <t>C/ PRINCIPAL VILLA PARAISO</t>
  </si>
  <si>
    <t>03707</t>
  </si>
  <si>
    <t>BABARI</t>
  </si>
  <si>
    <t>16 - COTUI</t>
  </si>
  <si>
    <t>1601 - COTUI</t>
  </si>
  <si>
    <t>SANCHEZ RAMIREZ</t>
  </si>
  <si>
    <t>PLATANAL  (D. M.)</t>
  </si>
  <si>
    <t>BABARIO  BABARI</t>
  </si>
  <si>
    <t>03706</t>
  </si>
  <si>
    <t>DON MIGUEL</t>
  </si>
  <si>
    <t>DON MIGU DON MIGUEL</t>
  </si>
  <si>
    <t>03712</t>
  </si>
  <si>
    <t>CHACUEY ABAJO</t>
  </si>
  <si>
    <t>CHACUEY  CHACUEY ABAJO</t>
  </si>
  <si>
    <t>03800</t>
  </si>
  <si>
    <t>RONALDO SANCHEZ - JAGUA, LA</t>
  </si>
  <si>
    <t>CHACUEY MALDONADO</t>
  </si>
  <si>
    <t>COTUÍ</t>
  </si>
  <si>
    <t>03680</t>
  </si>
  <si>
    <t>HONDONADA, LA</t>
  </si>
  <si>
    <t>HONDONAD HONDONADA, LA</t>
  </si>
  <si>
    <t>03682</t>
  </si>
  <si>
    <t>YAGRUMOS,  LOS FELIX SURIEL</t>
  </si>
  <si>
    <t>LOS YAGRUMOS</t>
  </si>
  <si>
    <t>03685</t>
  </si>
  <si>
    <t>PROF. ELADIO DE JESUS MIRAMBEAUX J.</t>
  </si>
  <si>
    <t>LAS CAOB CAOBAS, LAS</t>
  </si>
  <si>
    <t>03683</t>
  </si>
  <si>
    <t>03684</t>
  </si>
  <si>
    <t>TOJIN</t>
  </si>
  <si>
    <t>TOJÍN</t>
  </si>
  <si>
    <t>04897</t>
  </si>
  <si>
    <t>03688</t>
  </si>
  <si>
    <t>LIMON ARRIBA</t>
  </si>
  <si>
    <t>LOS TRES PASOS DE CHACUEY</t>
  </si>
  <si>
    <t>LIMON, E LIMON ARRIBA</t>
  </si>
  <si>
    <t>03679</t>
  </si>
  <si>
    <t>14379</t>
  </si>
  <si>
    <t>JUAN RICARDO HERNANDEZ POLACON - BASICA COTUI 3</t>
  </si>
  <si>
    <t>AV. MARIA TRINIDAD SANCHEZ</t>
  </si>
  <si>
    <t>04887</t>
  </si>
  <si>
    <t>PEDRO MARIA PAULINO VASQUEZ</t>
  </si>
  <si>
    <t>COTUÍ (ZONA URBANA)</t>
  </si>
  <si>
    <t>SABANA AL MEDIO</t>
  </si>
  <si>
    <t>C./ MELL PEDRO MARIA PAULINO VASQUEZ PROF.</t>
  </si>
  <si>
    <t>03794</t>
  </si>
  <si>
    <t>AMOR Y PROGRESO</t>
  </si>
  <si>
    <t>BARRIO S AMOR Y PROGRESO</t>
  </si>
  <si>
    <t>14232</t>
  </si>
  <si>
    <t>C/ LA PAZ</t>
  </si>
  <si>
    <t>03665</t>
  </si>
  <si>
    <t xml:space="preserve"> ANA MARTINA JOSE</t>
  </si>
  <si>
    <t>SANTA AN BARRIO LIBERTAD - ANA MARTINA JOSE</t>
  </si>
  <si>
    <t>03814</t>
  </si>
  <si>
    <t>ISIDORA OTAÑEZ PEREZ</t>
  </si>
  <si>
    <t>LOS POMO ISIDORA OTAÑEZ PEREZ - LOS POMOS</t>
  </si>
  <si>
    <t>03717</t>
  </si>
  <si>
    <t>COLONIA JUAN SANCHEZ RAMIREZ</t>
  </si>
  <si>
    <t>COLONIA  COLONIA JUAN SANCHEZ RAMIREZ</t>
  </si>
  <si>
    <t>03662</t>
  </si>
  <si>
    <t>MINEROS, LOS</t>
  </si>
  <si>
    <t>ROSARIO DOMINICANA (LOS MINEROS)</t>
  </si>
  <si>
    <t>MANZ. H</t>
  </si>
  <si>
    <t>03661</t>
  </si>
  <si>
    <t>ALTAGRACIA AL NORTE</t>
  </si>
  <si>
    <t>03791</t>
  </si>
  <si>
    <t>MARIA MERCEDES MALDONADO ALBERTO</t>
  </si>
  <si>
    <t>ALTAGRAC SAN MARTIN</t>
  </si>
  <si>
    <t>03659</t>
  </si>
  <si>
    <t>DOMINGO ANTONIO FABIAN CASTRO</t>
  </si>
  <si>
    <t>MANUEL R PUEBLO NUEVO</t>
  </si>
  <si>
    <t>03664</t>
  </si>
  <si>
    <t>JUAN SANCHEZ RAMIREZ</t>
  </si>
  <si>
    <t>EL DORADO</t>
  </si>
  <si>
    <t>03663</t>
  </si>
  <si>
    <t>TAIRA MAGDALENA MARIA RODRIGUEZ</t>
  </si>
  <si>
    <t>MARIA TR ANTIGUO LICEO</t>
  </si>
  <si>
    <t>09965</t>
  </si>
  <si>
    <t>LICEO JOSE ADON ADAMES ABREU</t>
  </si>
  <si>
    <t>ALTAMIRA II (DOS)</t>
  </si>
  <si>
    <t>CARR. COTUI , PRESA DE HATILLO</t>
  </si>
  <si>
    <t>03815</t>
  </si>
  <si>
    <t>ANA MERCEDES CASSO (VISTA DEL VALLE)</t>
  </si>
  <si>
    <t>VISTA DE VISTA DEL VALLE</t>
  </si>
  <si>
    <t>04921</t>
  </si>
  <si>
    <t>VALENTINA HERRERA</t>
  </si>
  <si>
    <t>03817</t>
  </si>
  <si>
    <t>ESTANCIA, LA</t>
  </si>
  <si>
    <t>QUITA SUEÑO (D. M.)</t>
  </si>
  <si>
    <t>LA ESTAN ESTANCIA, LA</t>
  </si>
  <si>
    <t>03691</t>
  </si>
  <si>
    <t>PROF. LEOPORDO MORALES REGALADO</t>
  </si>
  <si>
    <t>CARR. COTUI, PRESA DE HATILLO</t>
  </si>
  <si>
    <t>03727</t>
  </si>
  <si>
    <t>ARROYO VUELTA</t>
  </si>
  <si>
    <t>ARROYO V ARROYO VUELTA</t>
  </si>
  <si>
    <t>03696</t>
  </si>
  <si>
    <t>LEONCIA RAMOS - LA PIÑITA</t>
  </si>
  <si>
    <t>PIÑITA,  LEONCIA RAMOS - LA PIÑITA</t>
  </si>
  <si>
    <t>03678</t>
  </si>
  <si>
    <t>CLAUDIO PEGUERO ABAD</t>
  </si>
  <si>
    <t>LIMON, E LIMON ABAJO, EL</t>
  </si>
  <si>
    <t>03702</t>
  </si>
  <si>
    <t>ROSA AMERICA SANCHEZ PROF. ( CABIRMA, LA )</t>
  </si>
  <si>
    <t>LA  CABIRMA</t>
  </si>
  <si>
    <t>03700</t>
  </si>
  <si>
    <t>ROSA ELVIRA NUÑEZ JEREZ - EL CALLEJON DE DUEY</t>
  </si>
  <si>
    <t>EL CALLEJON DE DUEY</t>
  </si>
  <si>
    <t>03811</t>
  </si>
  <si>
    <t>JIMINILLO</t>
  </si>
  <si>
    <t>JIMINILL JIMINILLO</t>
  </si>
  <si>
    <t>03701</t>
  </si>
  <si>
    <t>VILLA RAZA</t>
  </si>
  <si>
    <t>VILLA RA VILLA RAZA</t>
  </si>
  <si>
    <t>03709</t>
  </si>
  <si>
    <t>TOPE, EL</t>
  </si>
  <si>
    <t>PLATANAL</t>
  </si>
  <si>
    <t>EL TOPE O SABANA ARRIBA</t>
  </si>
  <si>
    <t>TOPE, EL TOPE, EL</t>
  </si>
  <si>
    <t>03705</t>
  </si>
  <si>
    <t>MATIAS</t>
  </si>
  <si>
    <t>MATÍAS</t>
  </si>
  <si>
    <t>MATIAS   MATIAS</t>
  </si>
  <si>
    <t>03793</t>
  </si>
  <si>
    <t>LOMA COLORA, LA</t>
  </si>
  <si>
    <t>PLATANAL (ZONA URBANA)</t>
  </si>
  <si>
    <t>LA  LOMA COLORA</t>
  </si>
  <si>
    <t>08441</t>
  </si>
  <si>
    <t>LICEO PROF. ROBERTO CAMILO RECIO</t>
  </si>
  <si>
    <t>EL PLATANAL</t>
  </si>
  <si>
    <t>03704</t>
  </si>
  <si>
    <t>PLATANAL PLATANAL</t>
  </si>
  <si>
    <t>03692</t>
  </si>
  <si>
    <t>JUAN FRANCISCO ADAMES (LICO)</t>
  </si>
  <si>
    <t>QUITA SUEÑO (ZONA URBANA)</t>
  </si>
  <si>
    <t>QUITA SU JUAN FRANCISCO ADAMES (LICO)</t>
  </si>
  <si>
    <t>08400</t>
  </si>
  <si>
    <t>POLITECNICO JUAN SANCHEZ RAMIREZ</t>
  </si>
  <si>
    <t>CAMPUS U JUAN SANCHEZ RAMIREZ</t>
  </si>
  <si>
    <t>03822</t>
  </si>
  <si>
    <t>ANGEL MARIA NUÑEZ NICASIO,  PROF.</t>
  </si>
  <si>
    <t>03703</t>
  </si>
  <si>
    <t>LECHOSA, LA</t>
  </si>
  <si>
    <t>SABANA GRANDE ABAJO</t>
  </si>
  <si>
    <t>03818</t>
  </si>
  <si>
    <t>CARRETER JOSE FRANCISCO PEÑA GOMEZ, DR.</t>
  </si>
  <si>
    <t>03719</t>
  </si>
  <si>
    <t>ESCUELA BASICA JIBE</t>
  </si>
  <si>
    <t>JIBE</t>
  </si>
  <si>
    <t>JIBE     JIBE</t>
  </si>
  <si>
    <t>03718</t>
  </si>
  <si>
    <t>SABANA A SABANA AL MEDIO</t>
  </si>
  <si>
    <t>03715</t>
  </si>
  <si>
    <t>RINCON LOS HATOS</t>
  </si>
  <si>
    <t>RINCÓN HATO</t>
  </si>
  <si>
    <t>RINCON H RINCON LOS HATOS</t>
  </si>
  <si>
    <t>03720</t>
  </si>
  <si>
    <t>CLARA SOTO DE NUÑEZ</t>
  </si>
  <si>
    <t>03693</t>
  </si>
  <si>
    <t>TRES BOCAS, LAS</t>
  </si>
  <si>
    <t>ZAMBRANA ABAJO</t>
  </si>
  <si>
    <t>LAS TRES BOCAS</t>
  </si>
  <si>
    <t>TRES BOC TRES BOCAS, LAS</t>
  </si>
  <si>
    <t>03686</t>
  </si>
  <si>
    <t>ANDRES DE LA CRUZ BELEN</t>
  </si>
  <si>
    <t>LA CUEVA DE ZAMBRANA</t>
  </si>
  <si>
    <t>03689</t>
  </si>
  <si>
    <t>COTORRO, EL</t>
  </si>
  <si>
    <t>EL COTORRO</t>
  </si>
  <si>
    <t>03725</t>
  </si>
  <si>
    <t>MARIA ENCARNACION REYES</t>
  </si>
  <si>
    <t>ZAMBRANA ARRIBA</t>
  </si>
  <si>
    <t>ZAMBRANA ZAMBRANA ARRIBA</t>
  </si>
  <si>
    <t>03790</t>
  </si>
  <si>
    <t>03801</t>
  </si>
  <si>
    <t>SABANA DEL REY</t>
  </si>
  <si>
    <t>SABANA R SABANA DEL REY</t>
  </si>
  <si>
    <t>03722</t>
  </si>
  <si>
    <t>JUAN OVALLE POLANCO -  LA ATRAVEZADA</t>
  </si>
  <si>
    <t>LA ATRAVESADA</t>
  </si>
  <si>
    <t>ATRAVESA JUAN OVALLE POLANCO -  LA ATRAVEZADA</t>
  </si>
  <si>
    <t>03726</t>
  </si>
  <si>
    <t>PROF. MARIA LUISA TORRES LUGO</t>
  </si>
  <si>
    <t>ZAMBRANA ZAMBRANA ABAJO</t>
  </si>
  <si>
    <t>08464</t>
  </si>
  <si>
    <t>MARIA DOLORES VELASQUEZ ROMERO</t>
  </si>
  <si>
    <t>ZAMBRANA MARIA DOLORES VELASQUEZ ROMERO - ZAMBRANA ABAJO</t>
  </si>
  <si>
    <t>11857</t>
  </si>
  <si>
    <t>FELIX ANTONIO RODRIGUEZ DUVERGE</t>
  </si>
  <si>
    <t>Jibe</t>
  </si>
  <si>
    <t>03667</t>
  </si>
  <si>
    <t>GREGORIO GUZMAN ALMONTE - ATALAYA</t>
  </si>
  <si>
    <t>1602 - FANTINO</t>
  </si>
  <si>
    <t>ATALAYA</t>
  </si>
  <si>
    <t>CABALLERO (D. M.)</t>
  </si>
  <si>
    <t>ATALAYA ABAJO</t>
  </si>
  <si>
    <t>ATALAYA  ATALAYA</t>
  </si>
  <si>
    <t>03676</t>
  </si>
  <si>
    <t>LOMA DE COMEDERO</t>
  </si>
  <si>
    <t>LOMA DE  LOMA DE COMEDERO</t>
  </si>
  <si>
    <t>08455</t>
  </si>
  <si>
    <t>LIC. LA PRESENTACION FE Y ALEGGRIA</t>
  </si>
  <si>
    <t>COMEDERO (ZONA URBANA)</t>
  </si>
  <si>
    <t>COMEDERO ARRIBA (D. M.)</t>
  </si>
  <si>
    <t>COMEDERO ARRIBA</t>
  </si>
  <si>
    <t>COMEDERO PRESENTACION FE Y ALEGRIA</t>
  </si>
  <si>
    <t>03673</t>
  </si>
  <si>
    <t>MANUEL M. MORILLO SANCHEZ, PROF. - COMEDERO ARRIBA - FE Y ALEGRIA</t>
  </si>
  <si>
    <t>COMEDERO COMEDERO ARRIBA</t>
  </si>
  <si>
    <t>14376</t>
  </si>
  <si>
    <t>EROINA DIAZ</t>
  </si>
  <si>
    <t>FANTINO (ZONA URBANA)</t>
  </si>
  <si>
    <t>FANTINO</t>
  </si>
  <si>
    <t>CARR. JUAN SANCHEZ RAMIREZ</t>
  </si>
  <si>
    <t>08424</t>
  </si>
  <si>
    <t>POLITECNICOPADRE FANTINO</t>
  </si>
  <si>
    <t>LAS MERC PADRE FANTINO</t>
  </si>
  <si>
    <t>03776</t>
  </si>
  <si>
    <t>OVIDIO GARCIA PEÑA - RODEO, EL</t>
  </si>
  <si>
    <t>HERNANDO ALONZO</t>
  </si>
  <si>
    <t>HERNANDO ALONZO (D. M.)</t>
  </si>
  <si>
    <t>RODEO    RODEO, EL</t>
  </si>
  <si>
    <t>03668</t>
  </si>
  <si>
    <t>CASCAJAL</t>
  </si>
  <si>
    <t>LOS BARRAQUITOS</t>
  </si>
  <si>
    <t>CASCAJAL CASCAJAL</t>
  </si>
  <si>
    <t>03666</t>
  </si>
  <si>
    <t>03674</t>
  </si>
  <si>
    <t>YUJO, EL</t>
  </si>
  <si>
    <t>SABANA DE CABALLERO</t>
  </si>
  <si>
    <t>EL YUJO</t>
  </si>
  <si>
    <t>YUJO, EL YUJO, EL</t>
  </si>
  <si>
    <t>03677</t>
  </si>
  <si>
    <t>BEATRIZ AMARANTE ROBLE PROF. - CABALLERO</t>
  </si>
  <si>
    <t>CABALLERO ABAJO</t>
  </si>
  <si>
    <t>CABALLER BEATRIZ AMARANTE ROBLE PROF. - CABALLERO</t>
  </si>
  <si>
    <t>08403</t>
  </si>
  <si>
    <t>LICEO FRANCISCO CASSO</t>
  </si>
  <si>
    <t>SABANA,  FRANCISCO CASSO</t>
  </si>
  <si>
    <t>03671</t>
  </si>
  <si>
    <t>CABORIES, LOS</t>
  </si>
  <si>
    <t>CABORIES CABORIES, LOS</t>
  </si>
  <si>
    <t>03749</t>
  </si>
  <si>
    <t>COJOBAL</t>
  </si>
  <si>
    <t>COMEDERO CAOBAL</t>
  </si>
  <si>
    <t>03748</t>
  </si>
  <si>
    <t>JUAN BAUTISTA MARIA DOMINGUEZ - COMEDERO ABAJO</t>
  </si>
  <si>
    <t>COMEDERO ABAJO</t>
  </si>
  <si>
    <t>COMEDERO COMEDERO ABAJO</t>
  </si>
  <si>
    <t>08470</t>
  </si>
  <si>
    <t>LICEO COMEDERO ABAJO</t>
  </si>
  <si>
    <t>EL CRUCE TEVECENTRO COMEDERO ABAJO</t>
  </si>
  <si>
    <t>03752</t>
  </si>
  <si>
    <t>03751</t>
  </si>
  <si>
    <t>VILLA SAN PEDRO - ALTO DEL PINO</t>
  </si>
  <si>
    <t>ALTO DEL PINO</t>
  </si>
  <si>
    <t>ALTO DEL VILLA SAN PEDRO - ALTO DEL PINO</t>
  </si>
  <si>
    <t>10498</t>
  </si>
  <si>
    <t>SAN MIGUEL ABAJO</t>
  </si>
  <si>
    <t>SAN MIGU MANGOS, LOS</t>
  </si>
  <si>
    <t>03747</t>
  </si>
  <si>
    <t>LUCIA PLASCENCIA ABREU PROF. - BACUMI</t>
  </si>
  <si>
    <t>BACUMI</t>
  </si>
  <si>
    <t>BACUMI   LUCIA PLASCENCIA ABREU PROF. - BACUMI</t>
  </si>
  <si>
    <t>03757</t>
  </si>
  <si>
    <t>EL CAN</t>
  </si>
  <si>
    <t>CAN, EL  CAN, EL</t>
  </si>
  <si>
    <t>08429</t>
  </si>
  <si>
    <t>SIERRA P SIERRA PRIETA</t>
  </si>
  <si>
    <t>03758</t>
  </si>
  <si>
    <t>CAPACES, LOS</t>
  </si>
  <si>
    <t>LOS CAPACES</t>
  </si>
  <si>
    <t>03756</t>
  </si>
  <si>
    <t>MANUEL ROSARIO GUILLOT - PIÑA VIEJA</t>
  </si>
  <si>
    <t>PIÑA VIEJA</t>
  </si>
  <si>
    <t>DUARTE   PIÑA VIEJA</t>
  </si>
  <si>
    <t>03750</t>
  </si>
  <si>
    <t>LA PAZ.</t>
  </si>
  <si>
    <t>BARRIO L LA PAZ</t>
  </si>
  <si>
    <t>03755</t>
  </si>
  <si>
    <t>DON JUAN, JIMA ARRIBA DON JUAN</t>
  </si>
  <si>
    <t>03798</t>
  </si>
  <si>
    <t>ABRAHAN CANAAN - CAMU PIÑA VIEJA</t>
  </si>
  <si>
    <t>PROYECTO ABRAHAN CANAAN - CAMU PIÑA VIEJA</t>
  </si>
  <si>
    <t>03737</t>
  </si>
  <si>
    <t>1603 - CEVICOS</t>
  </si>
  <si>
    <t>ABADESA</t>
  </si>
  <si>
    <t>CEVICOS</t>
  </si>
  <si>
    <t>ARENOSO  ARENOSO</t>
  </si>
  <si>
    <t>11114</t>
  </si>
  <si>
    <t>JUAN ANTONIO PEREZ PLACENCIA</t>
  </si>
  <si>
    <t>BATEY JABONICO</t>
  </si>
  <si>
    <t>Al lado de la escuela</t>
  </si>
  <si>
    <t>03736</t>
  </si>
  <si>
    <t>JABONICO</t>
  </si>
  <si>
    <t>BATEY JA JABONICO</t>
  </si>
  <si>
    <t>08419</t>
  </si>
  <si>
    <t>BATEY LAS ARENAS</t>
  </si>
  <si>
    <t>BATEY LA ARROYOS, LOS</t>
  </si>
  <si>
    <t>03735</t>
  </si>
  <si>
    <t>RAMON PAULINO GARCIA - CUESTA BLANCA</t>
  </si>
  <si>
    <t>CUESTA BLANCA</t>
  </si>
  <si>
    <t>CUESTA B RAMON PAULINO GARCIA - CUESTA BLANCA</t>
  </si>
  <si>
    <t>03734</t>
  </si>
  <si>
    <t>BATEY DOÑA MARIA</t>
  </si>
  <si>
    <t>BATEY DOÑA MARÍA</t>
  </si>
  <si>
    <t>BATEY DO BATEY DOÑA MARIA</t>
  </si>
  <si>
    <t>03738</t>
  </si>
  <si>
    <t>JOSE MARIA SALCEDO JEREZ - SABANA DEL RIO</t>
  </si>
  <si>
    <t>SABANA DEL RÍO</t>
  </si>
  <si>
    <t>SABANA D JOSE MARIA SALCEDO JEREZ - SABANA DEL RIO</t>
  </si>
  <si>
    <t>03733</t>
  </si>
  <si>
    <t>GREGORIO SANTANA RAMIREZ - DOÑA MARIA</t>
  </si>
  <si>
    <t>DOÑA MARÍA</t>
  </si>
  <si>
    <t>DOÑA MAR GREGORIO SANTANA RAMIREZ - DOÑA MARIA</t>
  </si>
  <si>
    <t>08473</t>
  </si>
  <si>
    <t>TEOFILO MORENO - SABANA DEL RIO ABAJO</t>
  </si>
  <si>
    <t>SABANA D TEOFILO MORENO - SABANA DEL RIO ABAJO</t>
  </si>
  <si>
    <t>03731</t>
  </si>
  <si>
    <t>ABADESA-BIENVENIDO SALVADOR</t>
  </si>
  <si>
    <t>ABADESA  BIENVENIDO SALVADOR HERRERA - ABADESA</t>
  </si>
  <si>
    <t>03730</t>
  </si>
  <si>
    <t>JUAN BURET TORRES - CAÑADA DEL NARANJO</t>
  </si>
  <si>
    <t>CAÑO EL NARANJO</t>
  </si>
  <si>
    <t>CAÑO EL  JUAN BURET TORRES - CAÑADA DEL NARANJO</t>
  </si>
  <si>
    <t>03804</t>
  </si>
  <si>
    <t>ANGELA JIMENEZ - LA UNION</t>
  </si>
  <si>
    <t>BATERO</t>
  </si>
  <si>
    <t>SABANA DEL MARISCAO</t>
  </si>
  <si>
    <t>SABANA D ANGELA JIMENEZ -  LA UNION</t>
  </si>
  <si>
    <t>03740</t>
  </si>
  <si>
    <t>EUGENIO FELIPE - LAS GUAYIGAS</t>
  </si>
  <si>
    <t>LAS GUAYIGAS</t>
  </si>
  <si>
    <t>GUAYIGAS EUGENIO FELIPE - LAS GUAYIGAS</t>
  </si>
  <si>
    <t>08421</t>
  </si>
  <si>
    <t>TV. RAMON MARIA DOMINGUEZ- BATERO</t>
  </si>
  <si>
    <t>BATERO   RAMON MARIA DOMINGUEZ - BATERO</t>
  </si>
  <si>
    <t>08412</t>
  </si>
  <si>
    <t>LICEO FERNANDO ARTURO DE MERIÑO</t>
  </si>
  <si>
    <t>CEVICOS (ZONA URBANA)</t>
  </si>
  <si>
    <t>ZONA CÉNTRICA CEVICOS</t>
  </si>
  <si>
    <t>SAN RAFA FERNANDO ARTURO DE MERIÑO</t>
  </si>
  <si>
    <t>08430</t>
  </si>
  <si>
    <t>LIC. SOCORRO DEL ROSARIO SANCHEZ</t>
  </si>
  <si>
    <t>LA CUAVA (ZONA URBANA)</t>
  </si>
  <si>
    <t>LA CUEVA (D. M.)</t>
  </si>
  <si>
    <t>UNIÓN</t>
  </si>
  <si>
    <t>CENTRO D SOCORRO DEL ROSARIO SANCHEZ</t>
  </si>
  <si>
    <t>03806</t>
  </si>
  <si>
    <t>MANUEL PEÑA PROF. - SAN LUIS</t>
  </si>
  <si>
    <t>HOYO DE LUIS</t>
  </si>
  <si>
    <t>HOYO DE  MANUEL PEÑA PROF. -  SAN LUIS</t>
  </si>
  <si>
    <t>03809</t>
  </si>
  <si>
    <t>ENEMESIO PEÑA</t>
  </si>
  <si>
    <t>LOS PERA ENEMESIO PEÑA</t>
  </si>
  <si>
    <t>08408</t>
  </si>
  <si>
    <t>TVCENTRO JUAN TOMAS DIAZ</t>
  </si>
  <si>
    <t>03762</t>
  </si>
  <si>
    <t>HILDA MARIA RAMOS - LA COLECITA</t>
  </si>
  <si>
    <t>LA COLECITA ARRIBA</t>
  </si>
  <si>
    <t>COLECITA HILDA MARIA RAMOS - LA COLECITA</t>
  </si>
  <si>
    <t>03763</t>
  </si>
  <si>
    <t>CARLOS SORIANO DIAZ - SABANA GRANDE DE CEVICOS</t>
  </si>
  <si>
    <t>SABANA G CARLOS SORIANO DIAZ - SABANA GRANDE DE CEVICOS</t>
  </si>
  <si>
    <t>03713</t>
  </si>
  <si>
    <t>BASICA JUAN TOMAS DIAZ QUEZADA - SABALLO</t>
  </si>
  <si>
    <t>SABANA GRANDE DE SABALLO</t>
  </si>
  <si>
    <t>CRUCE DE JUAN TOMAS DIAZ QUEZADA - SABALLO</t>
  </si>
  <si>
    <t>03802</t>
  </si>
  <si>
    <t>JESUS MARIA  CACERES - SABANA GRANDE DE SABALLO</t>
  </si>
  <si>
    <t>SABALLO, JESUS MARIA  CACERES - SABANA GRANDE DE SABALLO</t>
  </si>
  <si>
    <t>04433</t>
  </si>
  <si>
    <t>RUFINO RIVAS PROF. - CARACOL A</t>
  </si>
  <si>
    <t>1604 - BONAO SUROESTE</t>
  </si>
  <si>
    <t>MONSEÑOR NOUEL</t>
  </si>
  <si>
    <t>BOCA DE JUMA</t>
  </si>
  <si>
    <t>JUMA BEJUCAL (D. M.)</t>
  </si>
  <si>
    <t>CARACOL</t>
  </si>
  <si>
    <t>C/ JARAG RUFINO RIVAS PROF. - CARACOL A</t>
  </si>
  <si>
    <t>14375</t>
  </si>
  <si>
    <t>PROF. FANNY PIMENTEL</t>
  </si>
  <si>
    <t>BONAO (ZONA URBANA)</t>
  </si>
  <si>
    <t>BONAO</t>
  </si>
  <si>
    <t>CENTRO DEL PUEBLO A</t>
  </si>
  <si>
    <t>09021</t>
  </si>
  <si>
    <t>FRANCISCO ANTONIO BATISTA GARCIA (POLITECNICO)</t>
  </si>
  <si>
    <t>LOS TRANSFORMADORES</t>
  </si>
  <si>
    <t>ENTRADA  FRANCISCO ANTONIO BATISTA G.</t>
  </si>
  <si>
    <t>09020</t>
  </si>
  <si>
    <t>LOS HEROES</t>
  </si>
  <si>
    <t>ENSANCHE LIBERTAD</t>
  </si>
  <si>
    <t>C/ JIMENEZ MOYA</t>
  </si>
  <si>
    <t>04383</t>
  </si>
  <si>
    <t>SAN PABL LIBERTAD</t>
  </si>
  <si>
    <t>04384</t>
  </si>
  <si>
    <t>BENITO ROSARIO ALBERTO</t>
  </si>
  <si>
    <t>DOMINICA BENITO ROSARIO ALBERTO</t>
  </si>
  <si>
    <t>04382</t>
  </si>
  <si>
    <t>PEDRO ANTONIO BOBEA</t>
  </si>
  <si>
    <t>PEDRO CO PEDRO ANTONIO BOBEA</t>
  </si>
  <si>
    <t>04386</t>
  </si>
  <si>
    <t>MANUEL AYBAR</t>
  </si>
  <si>
    <t>DR. PEDR MANUEL AYBAR</t>
  </si>
  <si>
    <t>09092</t>
  </si>
  <si>
    <t>ESPECIAL DE BONAO</t>
  </si>
  <si>
    <t>EN PROYE ESPECIAL DE BONAO</t>
  </si>
  <si>
    <t>14372</t>
  </si>
  <si>
    <t>MARIA ALTAGRACIA RUSSO</t>
  </si>
  <si>
    <t>15307</t>
  </si>
  <si>
    <t>BÁSICA PROF. ADELINA GARCIA MORRILLO</t>
  </si>
  <si>
    <t>CENTRO DEL PUEBLO B</t>
  </si>
  <si>
    <t>C/ DUARTE</t>
  </si>
  <si>
    <t>04387</t>
  </si>
  <si>
    <t>MARIA CANELA TIBURCIO - LOS AMAPOLOS</t>
  </si>
  <si>
    <t>PADRE BI MARIA CANELA TIBURCIO - LOS AMAPOLOS</t>
  </si>
  <si>
    <t>09099</t>
  </si>
  <si>
    <t>JOSE DELIO GUZMAN</t>
  </si>
  <si>
    <t>ANTIGUA  ING. JOSE DELIO GOMEZ</t>
  </si>
  <si>
    <t>04470</t>
  </si>
  <si>
    <t>NUESTRA SEÑORA DE GUADALUPE</t>
  </si>
  <si>
    <t>BRISAS DEL YUNA</t>
  </si>
  <si>
    <t>BRISAS D NUESTRA SEÑORA DE GUADALUPE</t>
  </si>
  <si>
    <t>12708</t>
  </si>
  <si>
    <t>JUAN UBALDO CUELLO PROF.-EL BOTAO</t>
  </si>
  <si>
    <t>CRUCE DE BLANCO</t>
  </si>
  <si>
    <t>LA SALVIA - LOS QUEMADOS (D. M.)</t>
  </si>
  <si>
    <t>BLANCO,  JUAN UBALDO CUELLO PROF.</t>
  </si>
  <si>
    <t>04424</t>
  </si>
  <si>
    <t>MARCELINO VARGAS GARCIAS - CRUCE DE BLANCO</t>
  </si>
  <si>
    <t>CRUCE DE MARCELINO VARGAS GARCIAS - CRUCE DE BLANCO</t>
  </si>
  <si>
    <t>04440</t>
  </si>
  <si>
    <t>JOSE ANTONIO CASTILLO - EL RODEO</t>
  </si>
  <si>
    <t>RODEO    JOSE ANTONIO CASTILLO - EL RODEO</t>
  </si>
  <si>
    <t>04421</t>
  </si>
  <si>
    <t>JOSE SINENCIO FERNANDEZ VARGAS - LOS SINENCIOS</t>
  </si>
  <si>
    <t>LOS SINENCIO</t>
  </si>
  <si>
    <t>BLANCO   JOSE SINENCIO FERNANDEZ VARGAS - LOS SINENCIOS</t>
  </si>
  <si>
    <t>04478</t>
  </si>
  <si>
    <t>DANIEL D CAPACES, LOS</t>
  </si>
  <si>
    <t>04472</t>
  </si>
  <si>
    <t>MANUEL DE JESUS JIMENEZ-LA CEIBA DE BLANCO</t>
  </si>
  <si>
    <t>CEIBA, L MANUEL DE JESUS JIMENEZ -  LA CEIBA DE BLANCO</t>
  </si>
  <si>
    <t>04425</t>
  </si>
  <si>
    <t>LUCIANO ROSARIO RODRIGUEZ - JOSECITO</t>
  </si>
  <si>
    <t>EL CRUCE</t>
  </si>
  <si>
    <t>ARROYO  TORO - MASIPEDRO (D. M.)</t>
  </si>
  <si>
    <t>JOSESITO</t>
  </si>
  <si>
    <t>JOSECITO LUCIANO ROSARIO RODRIGUEZ - JOSECITO</t>
  </si>
  <si>
    <t>04423</t>
  </si>
  <si>
    <t>ARROYO TORO ARRIBA</t>
  </si>
  <si>
    <t>ARROYO T ARROYO TORO ARRIBA</t>
  </si>
  <si>
    <t>10905</t>
  </si>
  <si>
    <t>LICEO ARROYO TORO ARRIBA</t>
  </si>
  <si>
    <t>04422</t>
  </si>
  <si>
    <t>JOSE RODRIGUEZ PEÑA - LOS PLATANOS</t>
  </si>
  <si>
    <t>LOS PLÁTANOS</t>
  </si>
  <si>
    <t>PLATANOS JOSE RODRIGUEZ PEÑA - LOS PLATANOS</t>
  </si>
  <si>
    <t>04418</t>
  </si>
  <si>
    <t>CAPA, EL</t>
  </si>
  <si>
    <t>EL CAPAZ</t>
  </si>
  <si>
    <t>CAPAZ, E CAPA, EL</t>
  </si>
  <si>
    <t>04417</t>
  </si>
  <si>
    <t>JUAN JOSE VARGAS GARCIA - BOCA DE BLANCO</t>
  </si>
  <si>
    <t>BOCA DE BLANCO</t>
  </si>
  <si>
    <t>04415</t>
  </si>
  <si>
    <t>PEDREGONES, LOS</t>
  </si>
  <si>
    <t>LOS PEDREGONES</t>
  </si>
  <si>
    <t>PEDREGON PEDREGONES, LOS</t>
  </si>
  <si>
    <t>04414</t>
  </si>
  <si>
    <t>ALTAGRACIA PIÑA - EL TANQUE</t>
  </si>
  <si>
    <t>TANQUE,  ALTAGRACIA PIÑA - EL TANQUE</t>
  </si>
  <si>
    <t>09053</t>
  </si>
  <si>
    <t>SILVESTRE ANTONIO MEJIA ALVAREZ - LOS QUEMADOS</t>
  </si>
  <si>
    <t>LOS QUEMADOS (ZONA URBANA)</t>
  </si>
  <si>
    <t>C/ ANGEL PEÑA</t>
  </si>
  <si>
    <t>04416</t>
  </si>
  <si>
    <t>04465</t>
  </si>
  <si>
    <t>JUAN RAMON DE LA CRUZ  PROF. - ARROYO VUELTA</t>
  </si>
  <si>
    <t>1605 - PIEDRA BLANCA</t>
  </si>
  <si>
    <t>ARROYO VUELTA ARRIBA</t>
  </si>
  <si>
    <t>ARROYO V JUAN RAMON DE LA CRUZ  PROF. - ARROYO VUELTA</t>
  </si>
  <si>
    <t>04464</t>
  </si>
  <si>
    <t>THELMA OLIVERIO MORALES - KILOMETRO 77</t>
  </si>
  <si>
    <t>EL 77</t>
  </si>
  <si>
    <t>SETENTA  THELMA OLIVERIO MORALES - KILOMETRO 77</t>
  </si>
  <si>
    <t>04463</t>
  </si>
  <si>
    <t>CARMEN PERALTA - HOJA ANCHA</t>
  </si>
  <si>
    <t>HOJA ANCHA</t>
  </si>
  <si>
    <t>CARRET.  CARMEN PERALTA - HOJA ANCHA</t>
  </si>
  <si>
    <t>04455</t>
  </si>
  <si>
    <t>JOSE MOSQUEA SOLANO - ZUMBADOR</t>
  </si>
  <si>
    <t>EL ZUMBADOR</t>
  </si>
  <si>
    <t>JUAN ADRIÁN (D. M.)</t>
  </si>
  <si>
    <t>ZUMBADOR JOSE MOSQUEA SOLANO - ZUMBADOR</t>
  </si>
  <si>
    <t>04490</t>
  </si>
  <si>
    <t>MANUEL DE LEON - LA CURVA</t>
  </si>
  <si>
    <t>CURVA, L MANUEL DE LEON - LA CURVA</t>
  </si>
  <si>
    <t>04485</t>
  </si>
  <si>
    <t>MARIA DEL ORBE - PALO DE CUABA</t>
  </si>
  <si>
    <t>CARRETER MARIA DEL ORBE - PALO DE CUABA</t>
  </si>
  <si>
    <t>09090</t>
  </si>
  <si>
    <t>ARTURO HERNNDEZ-CINZ</t>
  </si>
  <si>
    <t>EL ZINC</t>
  </si>
  <si>
    <t>CINZ, PR CINZ</t>
  </si>
  <si>
    <t>04480</t>
  </si>
  <si>
    <t>CIPRIAN PEÑA - EL GUANO</t>
  </si>
  <si>
    <t>BATEY GUANO</t>
  </si>
  <si>
    <t>BATEY EL CIPRIAN PEÑA - EL GUANO</t>
  </si>
  <si>
    <t>04445</t>
  </si>
  <si>
    <t>FELICIA CASTILLO PROF. - BATEY MAIMON</t>
  </si>
  <si>
    <t>BATEY MAIMÓN</t>
  </si>
  <si>
    <t>BATEY MA FELICIA CASTILLO PROF. - BATEY MAIMON</t>
  </si>
  <si>
    <t>04473</t>
  </si>
  <si>
    <t>HERMANAS MIRABAL - HATILLO</t>
  </si>
  <si>
    <t>CARRETER HERMANAS MIRABAL - HATILLO</t>
  </si>
  <si>
    <t>04446</t>
  </si>
  <si>
    <t>BASILIO ACEVEDO - HATO VIEJO</t>
  </si>
  <si>
    <t>HATO VIE BASILIO ACEVEDO - HATO VIEJO</t>
  </si>
  <si>
    <t>04458</t>
  </si>
  <si>
    <t>JUAN ADRIÁN (ZONA URBANA)</t>
  </si>
  <si>
    <t>JUAN ADRIÁN</t>
  </si>
  <si>
    <t>JUAN ADR JUAN PABLO DUARTE</t>
  </si>
  <si>
    <t>09080</t>
  </si>
  <si>
    <t>PEDRO OLIVAREZ DIAZ</t>
  </si>
  <si>
    <t>JUAN ADR PEDRO OLIVARES DIAZ - JUAN ADRIAN</t>
  </si>
  <si>
    <t>04486</t>
  </si>
  <si>
    <t>JOSEFA HERRERA</t>
  </si>
  <si>
    <t>VILLA DE SONADOR (D. M.)</t>
  </si>
  <si>
    <t>LA COLON JOSEFA HERRERA</t>
  </si>
  <si>
    <t>04479</t>
  </si>
  <si>
    <t>PETRONILA MERCEDES PEREZ DEL ROSARIO -</t>
  </si>
  <si>
    <t>BARRIO N PETRONILA MERCEDES PEREZ DEL ROSARIO - BARRIO NUEV</t>
  </si>
  <si>
    <t>04451</t>
  </si>
  <si>
    <t>CACIQUE RAFAEL BONAO - SONADOR</t>
  </si>
  <si>
    <t>SONADOR  CACIQUE RAFAEL BONAO - SONADOR</t>
  </si>
  <si>
    <t>04435</t>
  </si>
  <si>
    <t>FLORA TOLENTINO PROF. - LA MINITA</t>
  </si>
  <si>
    <t>LA MINITA</t>
  </si>
  <si>
    <t>MINITA,  FLORA TOLENTINO PROF. - LA MINITA</t>
  </si>
  <si>
    <t>04454</t>
  </si>
  <si>
    <t>MIGUEL ALTAGRACIA - EL CACAO</t>
  </si>
  <si>
    <t>EL CACAO</t>
  </si>
  <si>
    <t>CACAOS,  MIGUEL ALTAGRACIA - EL CACAO</t>
  </si>
  <si>
    <t>09686</t>
  </si>
  <si>
    <t>SABANA ENRIQUE DE COPEY</t>
  </si>
  <si>
    <t>04447</t>
  </si>
  <si>
    <t>JUAN ANTONIO GARCIA DIAZ - LOS MARTINEZ</t>
  </si>
  <si>
    <t>MARTINEZ JUAN ANTONIO GARCIA DIAZ - LOS MARTINEZ</t>
  </si>
  <si>
    <t>04442</t>
  </si>
  <si>
    <t>MARTINA VIZCAINO - LA SABANA</t>
  </si>
  <si>
    <t>SABANA,  MARTINA VIZCAINO - LA SABANA</t>
  </si>
  <si>
    <t>04448</t>
  </si>
  <si>
    <t>JUAN BAUTISTA RODRIGUEZ - EL COPEY</t>
  </si>
  <si>
    <t>COPEY, E JUAN BAUTISTA RODRIGUEZ - EL COPEY</t>
  </si>
  <si>
    <t>13358</t>
  </si>
  <si>
    <t>GILBERTO ANTONIO DÍAZ CAMILO</t>
  </si>
  <si>
    <t>04452</t>
  </si>
  <si>
    <t>FRANCISCO DEL ROSARIO SANCHEZ - LA PRIVADA</t>
  </si>
  <si>
    <t>LA PRIVADA</t>
  </si>
  <si>
    <t>PRIVADA, FRANCISCO DEL ROSARIO SANCHEZ - LA PRIVADA</t>
  </si>
  <si>
    <t>09064</t>
  </si>
  <si>
    <t>ERNESTO ROQUE FRIAS, REVERENDO</t>
  </si>
  <si>
    <t>nulo</t>
  </si>
  <si>
    <t>04487</t>
  </si>
  <si>
    <t>CALLE PE JOSE FRANCISCO PEÑA GOMEZ, DR.</t>
  </si>
  <si>
    <t>09065</t>
  </si>
  <si>
    <t>MIGUEL COCCO GUERRERO</t>
  </si>
  <si>
    <t>C/ SANCHEZ RAMIREZ</t>
  </si>
  <si>
    <t>04443</t>
  </si>
  <si>
    <t>ANGEL ROSARIO MARTE - PUERTO RICO</t>
  </si>
  <si>
    <t>PUERTO R ANGEL ROSARIO MARTE - PUERTO RICO</t>
  </si>
  <si>
    <t>14439</t>
  </si>
  <si>
    <t>POLITECNICO PEDRO FRANCISCO BONO 2</t>
  </si>
  <si>
    <t>PEDRO FR PEDRO FRANCISCO BONO</t>
  </si>
  <si>
    <t>04495</t>
  </si>
  <si>
    <t>PROXIMO  JUAN BOSCH PROF.</t>
  </si>
  <si>
    <t>04444</t>
  </si>
  <si>
    <t>C/ DUART EUGENIO MARIA DE HOSTOS</t>
  </si>
  <si>
    <t>04494</t>
  </si>
  <si>
    <t>CRISTIANO - DOÑA LIDIA RODRIGUEZ PANIAGUA</t>
  </si>
  <si>
    <t>BARRIO L CRISTIANO</t>
  </si>
  <si>
    <t>04471</t>
  </si>
  <si>
    <t>JUANA ANTONIA SANTANA - EL BATEY</t>
  </si>
  <si>
    <t>PIEDRA BLANCA (ZONA URBANA)</t>
  </si>
  <si>
    <t>PIEDRA BLANCA (CENTRO DEL PUEBLO)</t>
  </si>
  <si>
    <t>PIEDRA B JUANA ANTONIA SANTANA - EL BATEY</t>
  </si>
  <si>
    <t>14438</t>
  </si>
  <si>
    <t>LICEO SALOME UREÑA</t>
  </si>
  <si>
    <t>C/ GASPAR POLANCO</t>
  </si>
  <si>
    <t>04469</t>
  </si>
  <si>
    <t>V CENTENARIO</t>
  </si>
  <si>
    <t>CALLE CE V CENTENARIO</t>
  </si>
  <si>
    <t>04474</t>
  </si>
  <si>
    <t>TUNTI CA SALOME UREÑA</t>
  </si>
  <si>
    <t>04460</t>
  </si>
  <si>
    <t>HIPOLITO JAVIER REINOSO - LA CEIBITA</t>
  </si>
  <si>
    <t>RINCÓN DE YUBOA</t>
  </si>
  <si>
    <t>CEIBITA, HIPOLITO JAVIER REINOSO - LA CEIBITA</t>
  </si>
  <si>
    <t>04462</t>
  </si>
  <si>
    <t>MIREYA CESSE DE TEJADA</t>
  </si>
  <si>
    <t>RINCON D MIREYA CESSE DE TEJADA</t>
  </si>
  <si>
    <t>09083</t>
  </si>
  <si>
    <t>RINCON DE YUBOA</t>
  </si>
  <si>
    <t>04459</t>
  </si>
  <si>
    <t>ZENAIDA VICENTE GARCIA</t>
  </si>
  <si>
    <t>BLANCO   ZENAIDA VICENTE GARCIA</t>
  </si>
  <si>
    <t>04450</t>
  </si>
  <si>
    <t>GEORGINA REYES SARAPIO - EL MIRADOR</t>
  </si>
  <si>
    <t>VILLA DE SONADOR (ZONA URBANA)</t>
  </si>
  <si>
    <t>MIRADOR  GEORGINA REYES SARAPIO - EL MIRADOR</t>
  </si>
  <si>
    <t>04877</t>
  </si>
  <si>
    <t>1606 - BONAO NORDESTE</t>
  </si>
  <si>
    <t>C/ CONCE TRINITARIA, LA</t>
  </si>
  <si>
    <t>04428</t>
  </si>
  <si>
    <t>ERCILIA PEPIN ESTRELLA - BOCA DE JUMA</t>
  </si>
  <si>
    <t>C/ ANGEL PEÑA  - BOCA DE JUMA</t>
  </si>
  <si>
    <t>04483</t>
  </si>
  <si>
    <t>JUAN FRANCISCO PEREZ VELASQUEZ - VILLA LINDA</t>
  </si>
  <si>
    <t>VILLA LI JUAN FRANCISCO PEREZ VELASQUEZ - VILLA LINDA</t>
  </si>
  <si>
    <t>04484</t>
  </si>
  <si>
    <t>MARCELINO VEGA</t>
  </si>
  <si>
    <t>LOS BARR MARCELINO VEGA</t>
  </si>
  <si>
    <t>04426</t>
  </si>
  <si>
    <t>JOSE ANTONIO ALVAREZ - LOS PALMARITOS</t>
  </si>
  <si>
    <t>PALMARIT JOSE ANTONIO ALVAREZ - LOS PALMARITOS</t>
  </si>
  <si>
    <t>04493</t>
  </si>
  <si>
    <t>PALMAS, LAS</t>
  </si>
  <si>
    <t>LAS PALM PALMAS, LAS</t>
  </si>
  <si>
    <t>15364</t>
  </si>
  <si>
    <t>LICEO PROFESOR PEDRO ANTONIO FRIAS</t>
  </si>
  <si>
    <t>C/LAS HORTENCIAS, ANT. AUT D. ESQ. PROX. JARAGUA</t>
  </si>
  <si>
    <t>04385</t>
  </si>
  <si>
    <t>SEBASTIAN PAREDES</t>
  </si>
  <si>
    <t>DELICIAS SEBASTIAN PAREDES</t>
  </si>
  <si>
    <t>15614</t>
  </si>
  <si>
    <t>NIEVES PENA DE GUTIERREZ</t>
  </si>
  <si>
    <t>PROLONGACION 12 DE JULIO</t>
  </si>
  <si>
    <t>04400</t>
  </si>
  <si>
    <t>JUSTINIANO RODRIGUEZ RODRIGUEZ - CRUCE LA CEIBA</t>
  </si>
  <si>
    <t>CRUCE, E JUSTINIANO RODRIGUEZ RODRIGUEZ - CRUCE LA CEIBA</t>
  </si>
  <si>
    <t>09051</t>
  </si>
  <si>
    <t>JOSE FRANCISCO PEÑA GOMEZ (El Verde)</t>
  </si>
  <si>
    <t>EL VERDE</t>
  </si>
  <si>
    <t>04412</t>
  </si>
  <si>
    <t>VERDE, E GREGORIO LUPERON</t>
  </si>
  <si>
    <t>04410</t>
  </si>
  <si>
    <t>NICOLASINA SURIEL TAVERA - CARIBE</t>
  </si>
  <si>
    <t>CARIBE   NICOLASINA SURIEL TAVERA - CARIBE</t>
  </si>
  <si>
    <t>09100</t>
  </si>
  <si>
    <t>CENTRO DE FORMACION INTEGRAL CIGAR FAMILY (CFICF)</t>
  </si>
  <si>
    <t>CAMINO C CENTRO DE FORMACION INTEGRAL CIGAR FAMILY (CFICF)</t>
  </si>
  <si>
    <t>09101</t>
  </si>
  <si>
    <t>CENTRO DE FORMACION INTEGRAL CIGAR FAMILY</t>
  </si>
  <si>
    <t>04399</t>
  </si>
  <si>
    <t>JOSE ANTONIO CESPEDES FERNANDEZ - LA CEIBA</t>
  </si>
  <si>
    <t>JAYACO (ZONA URBANA)</t>
  </si>
  <si>
    <t>JAYACO (D. M.)</t>
  </si>
  <si>
    <t>AUTOPIST JOSE ANTONIO CESPEDES FERNANDEZ - LA CEIBA</t>
  </si>
  <si>
    <t>14381</t>
  </si>
  <si>
    <t>LICEO MERCEDES SALCEDO FEFITA - LICEO JAYACO</t>
  </si>
  <si>
    <t>JAYACO</t>
  </si>
  <si>
    <t>04489</t>
  </si>
  <si>
    <t>ARIAS, LOS</t>
  </si>
  <si>
    <t>JAYACO ABAJO</t>
  </si>
  <si>
    <t>ARIAS, L ARIAS, LOS</t>
  </si>
  <si>
    <t>04403</t>
  </si>
  <si>
    <t>ESTEBAN DE LA CRUZ - PEÑALO</t>
  </si>
  <si>
    <t>PEÑALÓ</t>
  </si>
  <si>
    <t>PEÑALO   ESTEBAN DE LA CRUZ - PEÑALO</t>
  </si>
  <si>
    <t>09046</t>
  </si>
  <si>
    <t>MARIA CARLITA DE LA ROSA PEÑA - KILOMETRO 101</t>
  </si>
  <si>
    <t>KILÓMETRO 101</t>
  </si>
  <si>
    <t>CARRET.  MARIA CARLITA DE LA ROSA PEÑA - KILOMETRO 101</t>
  </si>
  <si>
    <t>04397</t>
  </si>
  <si>
    <t>JUAN BOSCH PROF. -  EL ABANÍCO</t>
  </si>
  <si>
    <t>JIMA</t>
  </si>
  <si>
    <t>SABANA DEL PUERTO (D.M)</t>
  </si>
  <si>
    <t>ABANICO, JUAN BOSCH PROF. -  EL ABANICO</t>
  </si>
  <si>
    <t>04404</t>
  </si>
  <si>
    <t>EUSTAQUIA MARTE - BLANCO JIMA</t>
  </si>
  <si>
    <t>BLANCO J EUSTAQUIA MARTE - BLANCO JIMA</t>
  </si>
  <si>
    <t>10502</t>
  </si>
  <si>
    <t>FELIX ANTONIO MARTINEZ-SAN MIGUEL</t>
  </si>
  <si>
    <t>JUMA BEJUCAL (ZONA URBANA)</t>
  </si>
  <si>
    <t>JUMA ADENTRO</t>
  </si>
  <si>
    <t>BONAITO  FELIX ANTONIO MARTINEZ ENCARNACION - SAN MIGUEL</t>
  </si>
  <si>
    <t>09057</t>
  </si>
  <si>
    <t>LICEO PROF. ALEJANDRO GOMERA</t>
  </si>
  <si>
    <t>JUMA C/ LOS CERCADOS</t>
  </si>
  <si>
    <t>09060</t>
  </si>
  <si>
    <t>PROF. EUNICE DEYANIRA MATEO - CAMPO DE AVIACION</t>
  </si>
  <si>
    <t>C/ GENESIS</t>
  </si>
  <si>
    <t>04398</t>
  </si>
  <si>
    <t>SATURNINO DE JESUS PEÑA PAEZ - CAÑO PIEDRA</t>
  </si>
  <si>
    <t>CAÑO PIEDRA I</t>
  </si>
  <si>
    <t>CAÑO PIE SATURNINO DE JESUS PEÑA PAEZ - CAÑO PIEDRA</t>
  </si>
  <si>
    <t>04466</t>
  </si>
  <si>
    <t>JOSE ANTONIO JIMENEZ - CALLE  LA PIEDRA</t>
  </si>
  <si>
    <t>CALLE LA JOSE ANTONIO JIMENEZ - CALLE  LA PIEDRA</t>
  </si>
  <si>
    <t>04437</t>
  </si>
  <si>
    <t>EDUVIRGEN MERCEDES MATOS PROF. - LA CUEVAS</t>
  </si>
  <si>
    <t>CUEVAS,  EDUVIRGEN MERCEDES MATOS PROF. - LA CUEVAS</t>
  </si>
  <si>
    <t>13523</t>
  </si>
  <si>
    <t>RAMON AGUSTIN CORCINO ACOSTA, PROF.</t>
  </si>
  <si>
    <t>LOS ARROCES</t>
  </si>
  <si>
    <t>LOS ARROCES ADENTRO</t>
  </si>
  <si>
    <t>04406</t>
  </si>
  <si>
    <t>ELPIDIO ACOSTA DIAZ PROF. - LOS ANEGADIZOS</t>
  </si>
  <si>
    <t>ANEGADIZ ELPIDIO ACOSTA DIAZ PROF. - LOS ANEGADIZOS</t>
  </si>
  <si>
    <t>04475</t>
  </si>
  <si>
    <t>MATIAS RAMON MELLA - CHARCO PRIETO</t>
  </si>
  <si>
    <t>CHARCO P MATIAS RAMON MELLA - CHARCO PRIETO</t>
  </si>
  <si>
    <t>04408</t>
  </si>
  <si>
    <t>PEDRO OFELIO JIMENEZ NUÑEZ - MASIPEDRO</t>
  </si>
  <si>
    <t>LOS BLEOS</t>
  </si>
  <si>
    <t>MASIPEDR PEDRO OFELIO JIMENEZ NUÑEZ - MASIPEDRO</t>
  </si>
  <si>
    <t>04407</t>
  </si>
  <si>
    <t>MARTIN BATISTA FERNANDEZ - LOS BLEOS</t>
  </si>
  <si>
    <t>BLEOS, L MARTIN BATISTA FERNANDEZ - LOS BLEOS</t>
  </si>
  <si>
    <t>04393</t>
  </si>
  <si>
    <t>ANA CEARA Y LUNA</t>
  </si>
  <si>
    <t>PALERO ARRIBA</t>
  </si>
  <si>
    <t>PALERO,  ANA CEARA Y LUNA</t>
  </si>
  <si>
    <t>04392</t>
  </si>
  <si>
    <t>JOSE DE MATA MORONTA - FULA</t>
  </si>
  <si>
    <t>FULA</t>
  </si>
  <si>
    <t>FULA     JOSE DE MATA MORONTA - FULA</t>
  </si>
  <si>
    <t>04436</t>
  </si>
  <si>
    <t>MIREYA RAFAELINA COLUMNA, PROF. - BEJUCAL</t>
  </si>
  <si>
    <t>BEJUCAL  BEJUCAL</t>
  </si>
  <si>
    <t>04431</t>
  </si>
  <si>
    <t>ANTONIO ROSARIO PEREZ PROF. - SAN ISIDRO</t>
  </si>
  <si>
    <t>DUARTE # ANTONIO ROSARIO PEREZ PROF. - SAN ISIDRO</t>
  </si>
  <si>
    <t>03775</t>
  </si>
  <si>
    <t>JOSE ANTONIO DIAZ CABRERA</t>
  </si>
  <si>
    <t>1607 - VILLA LA MATA</t>
  </si>
  <si>
    <t>CRUCE DE ANGELINA</t>
  </si>
  <si>
    <t>ANGELINA (D. M.)</t>
  </si>
  <si>
    <t>EL CRUCE DE ANGELINA</t>
  </si>
  <si>
    <t>CRUCE DE JOSE ANTONIO DIAZ CABRERA - CRUCE DE ANGELINA</t>
  </si>
  <si>
    <t>15362</t>
  </si>
  <si>
    <t>OLINDA GRULLON GARCIA</t>
  </si>
  <si>
    <t>CARR. ANGELINA  LAS  GUARANAS</t>
  </si>
  <si>
    <t>03773</t>
  </si>
  <si>
    <t>ESCUELA PRIMARIA REMOLINO</t>
  </si>
  <si>
    <t>EL REMOLINO</t>
  </si>
  <si>
    <t>03770</t>
  </si>
  <si>
    <t>JOSE HENRY FABIAN</t>
  </si>
  <si>
    <t>EL CANAL MAYOR</t>
  </si>
  <si>
    <t>LA BIJA (D. M.)</t>
  </si>
  <si>
    <t>03808</t>
  </si>
  <si>
    <t>EL LIMONCITO</t>
  </si>
  <si>
    <t>BARRIO L BARRIO LINDO</t>
  </si>
  <si>
    <t>03774</t>
  </si>
  <si>
    <t xml:space="preserve">ANDRES ANTONIO SUAREZ </t>
  </si>
  <si>
    <t>LIMONCIT LIMONCITO, EL</t>
  </si>
  <si>
    <t>03780</t>
  </si>
  <si>
    <t>ESC. PRIMARIA LOS CONOCONES</t>
  </si>
  <si>
    <t>LOS CONUCONES</t>
  </si>
  <si>
    <t>CONUCONE CONOCONES, LOS</t>
  </si>
  <si>
    <t>03779</t>
  </si>
  <si>
    <t>ESC. LUIS FARIAS (EL AGUACATE)</t>
  </si>
  <si>
    <t>AGUACATE LUIS FARIA - EL AGUACATE</t>
  </si>
  <si>
    <t>03777</t>
  </si>
  <si>
    <t>PROF. FRANCISCO MATOS</t>
  </si>
  <si>
    <t>PUNTA  LARGA</t>
  </si>
  <si>
    <t>PUNTA LA FRANCISCO MATOS PROF. - PUNTA LARGA</t>
  </si>
  <si>
    <t>03797</t>
  </si>
  <si>
    <t>ESCUELA EL HATO</t>
  </si>
  <si>
    <t>03782</t>
  </si>
  <si>
    <t>ESC. QUEBRADA HONDA</t>
  </si>
  <si>
    <t>08462</t>
  </si>
  <si>
    <t>RAFAEL ANTONIO REYES</t>
  </si>
  <si>
    <t>HERNANDO ALONZO (ZONA URBANA)</t>
  </si>
  <si>
    <t>EL POBLADO O HERNANDO ALONZO</t>
  </si>
  <si>
    <t>HERNANDO RAFAEL ANTONIO REYES - HERNANDO ALONZO</t>
  </si>
  <si>
    <t>03783</t>
  </si>
  <si>
    <t>PROF. RAMON ANTONIO REINOSO</t>
  </si>
  <si>
    <t>HERNANDO HERNANDO ALONZO</t>
  </si>
  <si>
    <t>08440</t>
  </si>
  <si>
    <t>LICEO FELLO SANTOS</t>
  </si>
  <si>
    <t>LA BIJA (ZONA URBANA)</t>
  </si>
  <si>
    <t>EL CASERÍO</t>
  </si>
  <si>
    <t>C/ PRINC FELLO SANTOS</t>
  </si>
  <si>
    <t>03788</t>
  </si>
  <si>
    <t>DOMINGO ABREU ADAMES</t>
  </si>
  <si>
    <t>PRINCIPA BIJA, LA</t>
  </si>
  <si>
    <t>03785</t>
  </si>
  <si>
    <t>LA MATA</t>
  </si>
  <si>
    <t>LAS GUAMITAS</t>
  </si>
  <si>
    <t>LA GUAMITAS</t>
  </si>
  <si>
    <t>08465</t>
  </si>
  <si>
    <t>LICEO LAS CANAS</t>
  </si>
  <si>
    <t>CANA, LA CANAS, LAS</t>
  </si>
  <si>
    <t>03786</t>
  </si>
  <si>
    <t>ESCUELA PROFESORA ELENA ABREU</t>
  </si>
  <si>
    <t>CANAS ABAJO</t>
  </si>
  <si>
    <t>03766</t>
  </si>
  <si>
    <t>CENTRO EDUCATIVO LOS CASTELLANOS</t>
  </si>
  <si>
    <t>LA CRUZ DE ANGELINA</t>
  </si>
  <si>
    <t>RÍO  VIEJO</t>
  </si>
  <si>
    <t>CASTELLA CASTELLANOS, LOS</t>
  </si>
  <si>
    <t>03821</t>
  </si>
  <si>
    <t>LA MATA (ZONA URBANA)</t>
  </si>
  <si>
    <t>08433</t>
  </si>
  <si>
    <t>POLITECNICO MIGUEL ANGEL GARCIA VILORIA</t>
  </si>
  <si>
    <t>EL PARQUE</t>
  </si>
  <si>
    <t>C/ DUARTE, SECTOR LOS HIGUEROS</t>
  </si>
  <si>
    <t>03764</t>
  </si>
  <si>
    <t>ESCUELA PROF. EUGENIO GENAO REYES</t>
  </si>
  <si>
    <t>PAZ Y AMOR</t>
  </si>
  <si>
    <t>DUARTE # LA MATA</t>
  </si>
  <si>
    <t>03819</t>
  </si>
  <si>
    <t>MARTIN MATIAS SUAZO</t>
  </si>
  <si>
    <t>VILLA LA MARTIN MATIAS SUAZO</t>
  </si>
  <si>
    <t>03787</t>
  </si>
  <si>
    <t xml:space="preserve">HECTOR MANUEL SANCHEZ </t>
  </si>
  <si>
    <t>INESPRE</t>
  </si>
  <si>
    <t>BATEY SO HECTOR MANUEL SANCHEZ - BATEY SOTO</t>
  </si>
  <si>
    <t>03765</t>
  </si>
  <si>
    <t>LA PALOMA</t>
  </si>
  <si>
    <t>INESPRE  PALOMA, LA</t>
  </si>
  <si>
    <t>03810</t>
  </si>
  <si>
    <t>CENTRO EDUCATIVO AMOR Y PAZ</t>
  </si>
  <si>
    <t>AMOR Y PAZ</t>
  </si>
  <si>
    <t>03768</t>
  </si>
  <si>
    <t xml:space="preserve">BIENVENIDO PERDOMO </t>
  </si>
  <si>
    <t>LA PIEDRA</t>
  </si>
  <si>
    <t>BOCA DE CAMÚ</t>
  </si>
  <si>
    <t>BOCA DE  BOCA DE CAMU</t>
  </si>
  <si>
    <t>03778</t>
  </si>
  <si>
    <t>ESCUELA MARIA ELENA JEREZ</t>
  </si>
  <si>
    <t>LA  COMPUERTA</t>
  </si>
  <si>
    <t>03789</t>
  </si>
  <si>
    <t xml:space="preserve">ISABEL ABREU VELASQUEZ </t>
  </si>
  <si>
    <t>COROZOS, ISABEL ABREU VELASQUEZ - LOS COROZOS</t>
  </si>
  <si>
    <t>03784</t>
  </si>
  <si>
    <t>PROF. GASPAR RONDON</t>
  </si>
  <si>
    <t>VEREDA DE YUNA</t>
  </si>
  <si>
    <t>CARRETER GASPAR RONDON PROF. - VERA DEL YUNA</t>
  </si>
  <si>
    <t>03820</t>
  </si>
  <si>
    <t>JUAN ANTONIO MOTA DOMINGUEZ</t>
  </si>
  <si>
    <t>03772</t>
  </si>
  <si>
    <t>PROYECTO AGRARIO</t>
  </si>
  <si>
    <t>SECTOR  PADRE  FANTINO</t>
  </si>
  <si>
    <t>PADRE FA PROYECTO AGRARIO</t>
  </si>
  <si>
    <t>08442</t>
  </si>
  <si>
    <t>POLITECNICO JUAN FCO.  ALFONSECA</t>
  </si>
  <si>
    <t>SECTOR  IAD</t>
  </si>
  <si>
    <t>ANGELINA JUAN F. ALFONSECA PROF. - ANGELINA</t>
  </si>
  <si>
    <t>15494</t>
  </si>
  <si>
    <t xml:space="preserve">17-MONTE PLATA </t>
  </si>
  <si>
    <t>1701 - YAMASA</t>
  </si>
  <si>
    <t xml:space="preserve"> YAMASA</t>
  </si>
  <si>
    <t>CHAVON</t>
  </si>
  <si>
    <t>04624</t>
  </si>
  <si>
    <t>DEMETRIO HERNÁNDEZ - EL CAMARON DE LOS BOTADOS</t>
  </si>
  <si>
    <t>MONTE PLATA</t>
  </si>
  <si>
    <t>CAMARÓN</t>
  </si>
  <si>
    <t>LOS BOTADOS (D. M.)</t>
  </si>
  <si>
    <t>CAMARON  DEMETRIO HERNÁNDEZ - EL CAMARON DE LOS BOTADOS</t>
  </si>
  <si>
    <t>15466</t>
  </si>
  <si>
    <t>LICEO JULIAN MORENO</t>
  </si>
  <si>
    <t>10510</t>
  </si>
  <si>
    <t>YAMASÁ</t>
  </si>
  <si>
    <t>09155</t>
  </si>
  <si>
    <t>LOS ANGELITOS</t>
  </si>
  <si>
    <t>LOS  ANGELITOS</t>
  </si>
  <si>
    <t>10522</t>
  </si>
  <si>
    <t>JOBO NUE JOSE FRANCISCO PEÑA GOMEZ, DR.</t>
  </si>
  <si>
    <t>04639</t>
  </si>
  <si>
    <t>09167</t>
  </si>
  <si>
    <t>LICEO BRIGIDO NOLAZCO</t>
  </si>
  <si>
    <t>HATO VIE BRIGIDO NOLASCO, PROFESOR</t>
  </si>
  <si>
    <t>10512</t>
  </si>
  <si>
    <t>04734</t>
  </si>
  <si>
    <t>MARCELINO DE PAULA</t>
  </si>
  <si>
    <t>LA MATA CIMARRONA</t>
  </si>
  <si>
    <t>MATA CIM MARCELINO DE PAULA</t>
  </si>
  <si>
    <t>04635</t>
  </si>
  <si>
    <t>09196</t>
  </si>
  <si>
    <t>LICEO ANGEL MA. SANTAMARIA</t>
  </si>
  <si>
    <t>CRUCE DE LA BUYA</t>
  </si>
  <si>
    <t>04637</t>
  </si>
  <si>
    <t>04638</t>
  </si>
  <si>
    <t>04712</t>
  </si>
  <si>
    <t>BOCA DE MAYIGA</t>
  </si>
  <si>
    <t>BOCA DE MAYITA</t>
  </si>
  <si>
    <t>BOCA DE  BOCA DE MAYIGA</t>
  </si>
  <si>
    <t>04636</t>
  </si>
  <si>
    <t>NARANJO</t>
  </si>
  <si>
    <t>04632</t>
  </si>
  <si>
    <t>LA CUNETA</t>
  </si>
  <si>
    <t>04652</t>
  </si>
  <si>
    <t>FELIPE DE LA CRUZ - PIEDRA GRANDE</t>
  </si>
  <si>
    <t>PIEDRA GRANDE</t>
  </si>
  <si>
    <t>PIEDRA G FELIPE DE LA CRUZ - PIEDRA GRANDE</t>
  </si>
  <si>
    <t>04695</t>
  </si>
  <si>
    <t>EULOGIO MORETA - LA JAGUITA</t>
  </si>
  <si>
    <t>JAGUITA, EULOGIO MORETA - LA JAGUITA</t>
  </si>
  <si>
    <t>04621</t>
  </si>
  <si>
    <t>LA COLA</t>
  </si>
  <si>
    <t>04614</t>
  </si>
  <si>
    <t>BATEY YAGUA</t>
  </si>
  <si>
    <t>LA MAYA</t>
  </si>
  <si>
    <t>BATEY YA BATEY YAGUA</t>
  </si>
  <si>
    <t>04615</t>
  </si>
  <si>
    <t>CALLEJONES, LOS</t>
  </si>
  <si>
    <t>04612</t>
  </si>
  <si>
    <t>ESTANISLAO DE LEÓN DE PAULA - SABANA LAS MAYAS</t>
  </si>
  <si>
    <t>LAS MAYAS</t>
  </si>
  <si>
    <t>SABANA L ESTANISLAO DE LEÓN DE PAULA - SABANA LAS MAYAS</t>
  </si>
  <si>
    <t>04613</t>
  </si>
  <si>
    <t>JUAN DE LOS  SANTOS</t>
  </si>
  <si>
    <t>LA LOMITA II</t>
  </si>
  <si>
    <t>LOMITA,  JUAN DE LOS SANTOS - LA LOMITA</t>
  </si>
  <si>
    <t>09150</t>
  </si>
  <si>
    <t>YAUTIA, TOMAS QUEZADA</t>
  </si>
  <si>
    <t>YAUTIA,  TOMAS QUEZADA - LA YAUTIA</t>
  </si>
  <si>
    <t>04620</t>
  </si>
  <si>
    <t>MARIA PETRONILA ROJAS-RESOLI</t>
  </si>
  <si>
    <t>RESOLÍ</t>
  </si>
  <si>
    <t>RESOLI   MARÍA PETRONILA ROJAS - RESOLÍ</t>
  </si>
  <si>
    <t>04727</t>
  </si>
  <si>
    <t>ANGEL CUSTODIO</t>
  </si>
  <si>
    <t>LOS BOTADOS (ZONA URBANA)</t>
  </si>
  <si>
    <t>BARRIO L ANGEL MARIA CUSTODIO</t>
  </si>
  <si>
    <t>09168</t>
  </si>
  <si>
    <t>GENERAL EUSEBIO MANZUETA-RAFAEL MARIA DIAZ GAVILAN</t>
  </si>
  <si>
    <t>BOTADOS, GENERAL EUSEBIO MANZUETA</t>
  </si>
  <si>
    <t>04717</t>
  </si>
  <si>
    <t>RAFAEL MARIA DIAZ GAVILÁN</t>
  </si>
  <si>
    <t>CARRETER RAFAEL MARIA DIAZ GAVILAN</t>
  </si>
  <si>
    <t>04629</t>
  </si>
  <si>
    <t>LOS JOBILLOS</t>
  </si>
  <si>
    <t>BATEY LOS JOBILLOS</t>
  </si>
  <si>
    <t>BATEYLOS  JOVILLOS</t>
  </si>
  <si>
    <t>04628</t>
  </si>
  <si>
    <t>LAS SEJAS</t>
  </si>
  <si>
    <t>LA CEJA (BATEY LA MAYA)</t>
  </si>
  <si>
    <t>LA CEJA</t>
  </si>
  <si>
    <t>04630</t>
  </si>
  <si>
    <t>RAMON EMILIO CABA - LA CUESTA DEL JOBO</t>
  </si>
  <si>
    <t>CUESTA DEL JOBO</t>
  </si>
  <si>
    <t>CUESTA D RAMON EMILO CABA - LA CUESTA DEL JOBO</t>
  </si>
  <si>
    <t>10523</t>
  </si>
  <si>
    <t>FERNANDO ARTURO DE MERIÑO</t>
  </si>
  <si>
    <t>LA MINA  FERNANDO ARTURO DE MERIÑO</t>
  </si>
  <si>
    <t>04627</t>
  </si>
  <si>
    <t>FRANCISCO MORENO NUÑEZ</t>
  </si>
  <si>
    <t>BATEY ANTONCI</t>
  </si>
  <si>
    <t>BATEY AN FRANCISCO MORENO MUÑOZ - ANTONCÍ</t>
  </si>
  <si>
    <t>04631</t>
  </si>
  <si>
    <t>GUAZUMITA</t>
  </si>
  <si>
    <t>BATEY GUAZUMITA</t>
  </si>
  <si>
    <t>BATEY GU GUAZUMITA</t>
  </si>
  <si>
    <t>04667</t>
  </si>
  <si>
    <t>ISABEL DE LEÓN PROF. - EL CERCADILLO</t>
  </si>
  <si>
    <t>PANTOA</t>
  </si>
  <si>
    <t>CERCADIL ISABEL DE LEÓN PROF. - EL CERCADILLO</t>
  </si>
  <si>
    <t>04668</t>
  </si>
  <si>
    <t>FRANCISCO DE LA CRUZ DE DIOS - GORRETA</t>
  </si>
  <si>
    <t>LA GORRETA</t>
  </si>
  <si>
    <t>GORRETA  FRANCISCO DE LA CRUZ DE DIOS - GORRETA</t>
  </si>
  <si>
    <t>04739</t>
  </si>
  <si>
    <t>ISABEL MARTINEZ</t>
  </si>
  <si>
    <t>DAJAO</t>
  </si>
  <si>
    <t>PARAJE D ISABEL MARTINEZ</t>
  </si>
  <si>
    <t>04669</t>
  </si>
  <si>
    <t>ROSALIO DE LA ROSA - EL CAIMITO</t>
  </si>
  <si>
    <t>CAIMITO, ROSALIO DE LA ROSA - EL CAIMITO</t>
  </si>
  <si>
    <t>04895</t>
  </si>
  <si>
    <t>KM 35, L GENERAL GREGORIO LUPERON</t>
  </si>
  <si>
    <t>04625</t>
  </si>
  <si>
    <t>EL 35</t>
  </si>
  <si>
    <t>KM. 35,  BUENOS AIRES</t>
  </si>
  <si>
    <t>13387</t>
  </si>
  <si>
    <t>Km 35 Yamasá</t>
  </si>
  <si>
    <t>04617</t>
  </si>
  <si>
    <t>EMILIO PRUD´ HOMME - REPARADERO</t>
  </si>
  <si>
    <t>REPARADE EMILIO PRUD' HOMME - REPARADERO</t>
  </si>
  <si>
    <t>04616</t>
  </si>
  <si>
    <t>PEDRO DE LOS SANTOS - LOS CAÑOS</t>
  </si>
  <si>
    <t>CAÑOS, L PEDRO DE LOS SANTOS - LOS CAÑOS</t>
  </si>
  <si>
    <t>04648</t>
  </si>
  <si>
    <t>JAGUA AB JAGUA ABAJO</t>
  </si>
  <si>
    <t>04649</t>
  </si>
  <si>
    <t>MOCHA JAGUA</t>
  </si>
  <si>
    <t>04651</t>
  </si>
  <si>
    <t>EL  PLACER</t>
  </si>
  <si>
    <t>10525</t>
  </si>
  <si>
    <t>04641</t>
  </si>
  <si>
    <t>LA LAMBEDERA</t>
  </si>
  <si>
    <t>04643</t>
  </si>
  <si>
    <t>OTILIO NUÑEZ DE LA CRUZ - LA PARCELA</t>
  </si>
  <si>
    <t>PARCELA, OTILIO NUÑEZ DE LA CRUZ - LA PARCELA</t>
  </si>
  <si>
    <t>09157</t>
  </si>
  <si>
    <t>04645</t>
  </si>
  <si>
    <t>PANTOITA</t>
  </si>
  <si>
    <t>PANTOITA PANTOITA</t>
  </si>
  <si>
    <t>04644</t>
  </si>
  <si>
    <t>CRISTINO DE LOS SANTOS - LOS MOSQUITOS</t>
  </si>
  <si>
    <t>LOS MOSQUITOS</t>
  </si>
  <si>
    <t>LOS MOSQ CRISTINO DE LOS SANTOS - LOS MOSQUITOS</t>
  </si>
  <si>
    <t>15099</t>
  </si>
  <si>
    <t>HOMERO TAVERAS MARTINEZ</t>
  </si>
  <si>
    <t>CAMINO VECINAL, JAGUA MOCHA</t>
  </si>
  <si>
    <t>13388</t>
  </si>
  <si>
    <t>FRANCISCO ALBERTO CAMAÑO</t>
  </si>
  <si>
    <t>YAMASÁ (ZONA URBANA)</t>
  </si>
  <si>
    <t>trhbzdthndzgc</t>
  </si>
  <si>
    <t>04610</t>
  </si>
  <si>
    <t>FRAY PEDRO DE CORDOVA</t>
  </si>
  <si>
    <t>GASTON F FRAY PEDRO DE CORDOVA</t>
  </si>
  <si>
    <t>09189</t>
  </si>
  <si>
    <t>POLITECNICO PARROQUIAL SOR SUSANA DALY-CENTRO DE PROMOCION RURAL</t>
  </si>
  <si>
    <t>GASTON F POLITECNICO PARROQUIAL SOR  SUSANA DALY</t>
  </si>
  <si>
    <t>09146</t>
  </si>
  <si>
    <t>JUAN PAB SAN MARTIN DE PORRES</t>
  </si>
  <si>
    <t>11401</t>
  </si>
  <si>
    <t>04611</t>
  </si>
  <si>
    <t>FRANCISCO ANTONIO DEL ROSARIO MUÑOZ</t>
  </si>
  <si>
    <t>C/ Juan pablo Yamasa</t>
  </si>
  <si>
    <t>04642</t>
  </si>
  <si>
    <t>CRISTINA HELENA CRUZ - EL MULO</t>
  </si>
  <si>
    <t>EL MULO</t>
  </si>
  <si>
    <t>CARR. LA PARCELA</t>
  </si>
  <si>
    <t>09147</t>
  </si>
  <si>
    <t>VIRGINIA FIDELINA MATOS DE DE LA CRUZ</t>
  </si>
  <si>
    <t>GRAL. EU VIRGINIA FIDELINA MATOS</t>
  </si>
  <si>
    <t>15295</t>
  </si>
  <si>
    <t>PATRICIO RAMIREZ</t>
  </si>
  <si>
    <t>04899</t>
  </si>
  <si>
    <t>EL NUEVO CAMINO O LOS COME SOLOS</t>
  </si>
  <si>
    <t>el cercadillo yamasa</t>
  </si>
  <si>
    <t>04501</t>
  </si>
  <si>
    <t>1702 - MONTE PLATA</t>
  </si>
  <si>
    <t>BATEY SABANA LARGA</t>
  </si>
  <si>
    <t>GONZALO (D. M.)</t>
  </si>
  <si>
    <t>15988</t>
  </si>
  <si>
    <t>ANDRES</t>
  </si>
  <si>
    <t>LOS TANQUESITOS</t>
  </si>
  <si>
    <t>04505</t>
  </si>
  <si>
    <t>BOYA</t>
  </si>
  <si>
    <t>BOYÁ (ZONA URBANA)</t>
  </si>
  <si>
    <t>BOYÁ (D. M.)</t>
  </si>
  <si>
    <t>BOYÁ</t>
  </si>
  <si>
    <t>AGUA SAN BOYA</t>
  </si>
  <si>
    <t>04530</t>
  </si>
  <si>
    <t>BATEY SAN JOSE</t>
  </si>
  <si>
    <t>CHIRINO (ZONA URBANA)</t>
  </si>
  <si>
    <t>CHIRINO (D. M.)</t>
  </si>
  <si>
    <t>CHIRINO</t>
  </si>
  <si>
    <t>SAN JOSE BATEY SAN JOSE</t>
  </si>
  <si>
    <t>04535</t>
  </si>
  <si>
    <t>MATA LIMON</t>
  </si>
  <si>
    <t>MATA LIM MATA LIMON</t>
  </si>
  <si>
    <t>09121</t>
  </si>
  <si>
    <t xml:space="preserve"> LICEO  CHIRINO</t>
  </si>
  <si>
    <t>04527</t>
  </si>
  <si>
    <t>CHIRINO  CHIRINO</t>
  </si>
  <si>
    <t>04547</t>
  </si>
  <si>
    <t>AGUA BUENA</t>
  </si>
  <si>
    <t>BAYAGUANA</t>
  </si>
  <si>
    <t>AGUA BUE AGUA BUENA</t>
  </si>
  <si>
    <t>04499</t>
  </si>
  <si>
    <t>CARA LINDA</t>
  </si>
  <si>
    <t>CRUZ MORILLO</t>
  </si>
  <si>
    <t>CARA LIN CARA LINDA</t>
  </si>
  <si>
    <t>04509</t>
  </si>
  <si>
    <t>CRUZ DE MORILLO</t>
  </si>
  <si>
    <t>CRUZ DE  CRUZ DE MORILLO</t>
  </si>
  <si>
    <t>04508</t>
  </si>
  <si>
    <t>RODEO, EL</t>
  </si>
  <si>
    <t>09159</t>
  </si>
  <si>
    <t>GREGORIO LUPERON - DON JUAN</t>
  </si>
  <si>
    <t>DON JUAN (ZONA URBANA)</t>
  </si>
  <si>
    <t>DON JUAN (D. M.)</t>
  </si>
  <si>
    <t>DON JUAN O CENTRO DEL PUEBLO</t>
  </si>
  <si>
    <t>C/ PROYE GREGORIO LUPERON - DON JUAN</t>
  </si>
  <si>
    <t>04671</t>
  </si>
  <si>
    <t>BASICA DON JUAN</t>
  </si>
  <si>
    <t>04676</t>
  </si>
  <si>
    <t>BOSQUE, EL</t>
  </si>
  <si>
    <t>EL BOSQUE</t>
  </si>
  <si>
    <t>EL BOSQUE ARRIBA</t>
  </si>
  <si>
    <t>09160</t>
  </si>
  <si>
    <t>TV BOSQUE</t>
  </si>
  <si>
    <t>09115</t>
  </si>
  <si>
    <t>TV CENTRO EL CACIQUE</t>
  </si>
  <si>
    <t>EL CACIQUE</t>
  </si>
  <si>
    <t>04502</t>
  </si>
  <si>
    <t>CACIQUE, EL</t>
  </si>
  <si>
    <t>04733</t>
  </si>
  <si>
    <t>ESPERANZA MONTAÑO (PARROQUIAL)</t>
  </si>
  <si>
    <t>EL CACIQ ESPERANZA MONTAÑO (ESCUELA PARROQUIAL)</t>
  </si>
  <si>
    <t>04506</t>
  </si>
  <si>
    <t>OTAÑA</t>
  </si>
  <si>
    <t>OTAÑA    OTAÑA</t>
  </si>
  <si>
    <t>04504</t>
  </si>
  <si>
    <t>MIRADOR, EL</t>
  </si>
  <si>
    <t>EL DIÁN</t>
  </si>
  <si>
    <t>04514</t>
  </si>
  <si>
    <t>DEAN, EL</t>
  </si>
  <si>
    <t>EL DEAN</t>
  </si>
  <si>
    <t>09119</t>
  </si>
  <si>
    <t>TV CENTRO EL DEAN</t>
  </si>
  <si>
    <t>C/ PRINCIPAL EL DIAN PROYECTO PILANCON</t>
  </si>
  <si>
    <t>04503</t>
  </si>
  <si>
    <t>ANA SANTANA</t>
  </si>
  <si>
    <t>MIRADOR  ANA SANTANA</t>
  </si>
  <si>
    <t>04507</t>
  </si>
  <si>
    <t>09184</t>
  </si>
  <si>
    <t>CRUZE DE PAYABO</t>
  </si>
  <si>
    <t>FRÍAS</t>
  </si>
  <si>
    <t>BATEY BE COCREF BERMEJO</t>
  </si>
  <si>
    <t>04672</t>
  </si>
  <si>
    <t>FRIAS</t>
  </si>
  <si>
    <t>FRIAS    FRIAS</t>
  </si>
  <si>
    <t>04510</t>
  </si>
  <si>
    <t>COQUITO, EL</t>
  </si>
  <si>
    <t>HATO ARRIBA</t>
  </si>
  <si>
    <t>EL COQUITO</t>
  </si>
  <si>
    <t>04515</t>
  </si>
  <si>
    <t>PRADO, EL</t>
  </si>
  <si>
    <t>04511</t>
  </si>
  <si>
    <t>ESTRELLA VIEJA, LA</t>
  </si>
  <si>
    <t>LA ESTRELLA VIEJA</t>
  </si>
  <si>
    <t>04512</t>
  </si>
  <si>
    <t>HATILLO, EL</t>
  </si>
  <si>
    <t>EL HATILLO</t>
  </si>
  <si>
    <t>04500</t>
  </si>
  <si>
    <t>PROYECTO VELASQUEZ</t>
  </si>
  <si>
    <t>BATEY VELÁSQUEZ O SAN RAFAEL</t>
  </si>
  <si>
    <t>VELASQUE PROYECTO VELASQUEZ</t>
  </si>
  <si>
    <t>04513</t>
  </si>
  <si>
    <t>CRUCE DE MELA - EL CERCADILLO</t>
  </si>
  <si>
    <t>EL CERCADILLO</t>
  </si>
  <si>
    <t>CRUCE DE CRUCE DE MELA - EL CERCADILLO</t>
  </si>
  <si>
    <t>04517</t>
  </si>
  <si>
    <t>BATEY LA JAGUA</t>
  </si>
  <si>
    <t>00197</t>
  </si>
  <si>
    <t>JOSE FRANCISCO PEÑA GOMEZ, DR., LA LUISA PRIETA</t>
  </si>
  <si>
    <t>LA LUISA PRIETA</t>
  </si>
  <si>
    <t>LA LUISA LUISA PRIETA, LA</t>
  </si>
  <si>
    <t>05703</t>
  </si>
  <si>
    <t>04518</t>
  </si>
  <si>
    <t>LUISA, LA</t>
  </si>
  <si>
    <t>15240</t>
  </si>
  <si>
    <t>BÁSICA BARRIO LINDO-GUALEY</t>
  </si>
  <si>
    <t xml:space="preserve"> MONTE PLATA</t>
  </si>
  <si>
    <t xml:space="preserve">                                                  </t>
  </si>
  <si>
    <t>04496</t>
  </si>
  <si>
    <t>MONTE PLATA (ZONA URBANA)</t>
  </si>
  <si>
    <t>INVI II</t>
  </si>
  <si>
    <t>AVE. FER FERNANDO ARTURO DE MERIÑO</t>
  </si>
  <si>
    <t>13164</t>
  </si>
  <si>
    <t>LICEO DR. JULIO ABREU CUELLO</t>
  </si>
  <si>
    <t>EL DESVI JULIO ABREU CUELLO</t>
  </si>
  <si>
    <t>09113</t>
  </si>
  <si>
    <t>JOSÉ DEL CARMEN RAMÍREZ - JULIO ABREU CUELLO</t>
  </si>
  <si>
    <t>C/ FERNANDO ARTURO DE MERIÑO</t>
  </si>
  <si>
    <t>09170</t>
  </si>
  <si>
    <t>EVA MAY RUSSELL</t>
  </si>
  <si>
    <t>DUARTE # EVA MARIA RUSSELL</t>
  </si>
  <si>
    <t>09169</t>
  </si>
  <si>
    <t>MADRE ASCENSION NICOL</t>
  </si>
  <si>
    <t>MANUEL A MADRE ASCENSION NICOL</t>
  </si>
  <si>
    <t>04498</t>
  </si>
  <si>
    <t>PADRE ARTURO</t>
  </si>
  <si>
    <t>MANUEL A PADRE ARTURO</t>
  </si>
  <si>
    <t>14344</t>
  </si>
  <si>
    <t>CARLIXTO ALCANTARA</t>
  </si>
  <si>
    <t>C/ SAN ANTONIO A COMPLEJO DEPORTIVO JUEGO</t>
  </si>
  <si>
    <t>14234</t>
  </si>
  <si>
    <t>POLITECNICO CIUDAD DEL CONOCIMIENTO</t>
  </si>
  <si>
    <t>04519</t>
  </si>
  <si>
    <t>RÍO BOYÁ</t>
  </si>
  <si>
    <t>04722</t>
  </si>
  <si>
    <t>ARROYOS ABAJO, LOS</t>
  </si>
  <si>
    <t>LOS ARROYOS ABAJO</t>
  </si>
  <si>
    <t>04524</t>
  </si>
  <si>
    <t>KILOMETRO 5</t>
  </si>
  <si>
    <t>KILÓMETRO 5</t>
  </si>
  <si>
    <t>KM. 5    KILOMETRO 5</t>
  </si>
  <si>
    <t>04522</t>
  </si>
  <si>
    <t>RIO BOYA</t>
  </si>
  <si>
    <t>RIO BOYA RIO BOYA</t>
  </si>
  <si>
    <t>04520</t>
  </si>
  <si>
    <t>PLAZA CACIQUE</t>
  </si>
  <si>
    <t>PLAZA CA PLAZA CACIQUE</t>
  </si>
  <si>
    <t>04521</t>
  </si>
  <si>
    <t>04675</t>
  </si>
  <si>
    <t>BATEY FRIAS</t>
  </si>
  <si>
    <t>SABANA DE PAYABO</t>
  </si>
  <si>
    <t>BATEY FRÍAS</t>
  </si>
  <si>
    <t>BATEY FR BATEY FRIAS</t>
  </si>
  <si>
    <t>04674</t>
  </si>
  <si>
    <t>BATEY HOYO DE PUM</t>
  </si>
  <si>
    <t>BATEY HO VISTA ALEGRE</t>
  </si>
  <si>
    <t>04673</t>
  </si>
  <si>
    <t>CARR. DON JUAN CEVICO, SABANA DE PAYABO</t>
  </si>
  <si>
    <t>04702</t>
  </si>
  <si>
    <t>CRUCE DE PAYABO</t>
  </si>
  <si>
    <t>BATEY TRIPLE SAN PEDRO</t>
  </si>
  <si>
    <t>BATEY TR CRUCE DE PAYABO</t>
  </si>
  <si>
    <t>04737</t>
  </si>
  <si>
    <t>VILLA JU VILLA JUANA</t>
  </si>
  <si>
    <t>15376</t>
  </si>
  <si>
    <t>ASIA LUISA CONCEPCION DE JESUS -TV SAN FRANCISCO-</t>
  </si>
  <si>
    <t>CARRETERA PRINCIPAL, SAN FRANCISCO</t>
  </si>
  <si>
    <t>04526</t>
  </si>
  <si>
    <t>04525</t>
  </si>
  <si>
    <t>HICACAL, EL</t>
  </si>
  <si>
    <t>HICACAL</t>
  </si>
  <si>
    <t>EL HICACAL</t>
  </si>
  <si>
    <t>04531</t>
  </si>
  <si>
    <t>SAN JUAN DE BUENA VISTA</t>
  </si>
  <si>
    <t>SAN JUAN SAN JUAN DE BUENA VISTA</t>
  </si>
  <si>
    <t>04529</t>
  </si>
  <si>
    <t>CASUEZA</t>
  </si>
  <si>
    <t>CAZUEZA</t>
  </si>
  <si>
    <t>CASUESA  CASUEZA</t>
  </si>
  <si>
    <t>15220</t>
  </si>
  <si>
    <t>FRANCISCO DEL ROSARIO SANCHEZ- AMALIA</t>
  </si>
  <si>
    <t>04704</t>
  </si>
  <si>
    <t>BATEY YABACAO</t>
  </si>
  <si>
    <t>BATEY YA BATEY YABACAO</t>
  </si>
  <si>
    <t>09122</t>
  </si>
  <si>
    <t>YABACAO ABAJO</t>
  </si>
  <si>
    <t>YABACAO  YABACAO ABAJO</t>
  </si>
  <si>
    <t>09171</t>
  </si>
  <si>
    <t xml:space="preserve"> LICEO ROGELIO GUZMAN</t>
  </si>
  <si>
    <t>YABACO</t>
  </si>
  <si>
    <t>13159</t>
  </si>
  <si>
    <t>FRANCOIS-JACQUES ROUSSIN</t>
  </si>
  <si>
    <t>MATA LOS FRANCOIS-JACQUES ROUSSIN</t>
  </si>
  <si>
    <t>04703</t>
  </si>
  <si>
    <t>CRUZ  VERDE</t>
  </si>
  <si>
    <t>CRUZ VERDE</t>
  </si>
  <si>
    <t>CRUZ VER CRUZ  VERDE</t>
  </si>
  <si>
    <t>04533</t>
  </si>
  <si>
    <t>JOBO GRANDE</t>
  </si>
  <si>
    <t>JOBO GRA JOBO GRANDE</t>
  </si>
  <si>
    <t>15296</t>
  </si>
  <si>
    <t>LICEO LA VEGA OESTE (JACOBO CORNELIO)</t>
  </si>
  <si>
    <t>04540</t>
  </si>
  <si>
    <t>JESÚS MEJÍA MEJÍA PROF. - DAJAO</t>
  </si>
  <si>
    <t>1703 - BAYAGUANA</t>
  </si>
  <si>
    <t>ANTÓN SÁNCHEZ</t>
  </si>
  <si>
    <t>DAJAO    JESÚS MEJÍA MEJÍA PROF. - DAJAO</t>
  </si>
  <si>
    <t>04542</t>
  </si>
  <si>
    <t>MANUEL EMILIO OLMOS ROBLES PROF. - EL PLATANAL</t>
  </si>
  <si>
    <t>PLATANAL MANUEL EMILIO OLMOS ROBLES PROF. - EL PLATANAL</t>
  </si>
  <si>
    <t>04544</t>
  </si>
  <si>
    <t>AMAURY GERMÁN ARISTY - SABANA DEL ESTADO</t>
  </si>
  <si>
    <t>SABANA DEL ESTADO</t>
  </si>
  <si>
    <t>SABANA D AMAURY GERMÁN ARISTY - SABANA DEL ESTADO</t>
  </si>
  <si>
    <t>04742</t>
  </si>
  <si>
    <t>CENTRO ADONAI</t>
  </si>
  <si>
    <t>BAYAGUANA (ZONA URBANA)</t>
  </si>
  <si>
    <t>PROYECTO ADONAI</t>
  </si>
  <si>
    <t>04706</t>
  </si>
  <si>
    <t>DOMINICA</t>
  </si>
  <si>
    <t>LOS MAÑESE</t>
  </si>
  <si>
    <t>MAÑESE,  DOMINICA</t>
  </si>
  <si>
    <t>04738</t>
  </si>
  <si>
    <t>GREGORIO LUPERON - PILANCONCITO</t>
  </si>
  <si>
    <t>PILANCONCITO</t>
  </si>
  <si>
    <t>C/PROL.  GREGORIO LUPERON - PILANCONCITO</t>
  </si>
  <si>
    <t>04536</t>
  </si>
  <si>
    <t>SANTO CRISTO</t>
  </si>
  <si>
    <t>DUARTE # 27 DE FEBRERO</t>
  </si>
  <si>
    <t>04539</t>
  </si>
  <si>
    <t>JOSE PANTALEON CASTILLO</t>
  </si>
  <si>
    <t>HERMANAS JOSE PANTALEON CASTILLO</t>
  </si>
  <si>
    <t>04538</t>
  </si>
  <si>
    <t>MANUEL EMILIO DE LOS SANTOS</t>
  </si>
  <si>
    <t>NELSON E MANUEL EMILIO DE LOS SANTOS</t>
  </si>
  <si>
    <t>13330</t>
  </si>
  <si>
    <t>09126</t>
  </si>
  <si>
    <t>MORAYMA VELOZ DE BAEZ</t>
  </si>
  <si>
    <t>AVE. DUA MORAYMA VELOZ DE BAEZ</t>
  </si>
  <si>
    <t>14998</t>
  </si>
  <si>
    <t>FELIX RAFAEL NOVA -MORAYMA VELOZ DE BAEZ-</t>
  </si>
  <si>
    <t>bayaguana</t>
  </si>
  <si>
    <t>04537</t>
  </si>
  <si>
    <t>04548</t>
  </si>
  <si>
    <t>MATIAS RAMON MELLA - YERBA LARGA</t>
  </si>
  <si>
    <t>YERBA LARGA</t>
  </si>
  <si>
    <t>YERBA LA MATIAS RAMON MELLA - YERBA LARGA</t>
  </si>
  <si>
    <t>04724</t>
  </si>
  <si>
    <t>VICENTE CELESTINO DUARTE - BATEY CEA</t>
  </si>
  <si>
    <t>CARRETER VICENTE CELESTINO DUARTE - BATEY CEA</t>
  </si>
  <si>
    <t>04550</t>
  </si>
  <si>
    <t>RAMÓN AGUSTÍN ROJAS - CARABELA</t>
  </si>
  <si>
    <t>CARABELA ARRIBA</t>
  </si>
  <si>
    <t>CARABELA RAMÓN AGUSTÍN ROJAS - CARABELA</t>
  </si>
  <si>
    <t>04551</t>
  </si>
  <si>
    <t>JOSÉ LUIS GONZÁLEZ - EL BOMBON</t>
  </si>
  <si>
    <t>EL BOMBÓN</t>
  </si>
  <si>
    <t>BOMBON,  JOSÉ LUIS GONZÁLEZ - EL BOMBON</t>
  </si>
  <si>
    <t>04549</t>
  </si>
  <si>
    <t>MERCEDES DOMINGA CARABALLO - CAÑUELO</t>
  </si>
  <si>
    <t>CAÑUELO (LAS ACEITUNAS)</t>
  </si>
  <si>
    <t>CAÑUELO  MERCEDES DOMINGA CARABALLO - CAÑUELO</t>
  </si>
  <si>
    <t>04554</t>
  </si>
  <si>
    <t>PATRICIO ANTONIO BONÉT MANZANILLO PROF. - SANTA CRUZ</t>
  </si>
  <si>
    <t>COMATILLO</t>
  </si>
  <si>
    <t>SANTA CR PATRICIO ANTONIO BONÉT MANZANILLO PROF. - SANTA CR</t>
  </si>
  <si>
    <t>04559</t>
  </si>
  <si>
    <t>FRANCISCO GREGORIO BILLINI - MATA SANTIAGO</t>
  </si>
  <si>
    <t>MATA SANTIAGO</t>
  </si>
  <si>
    <t>MATA SAN FRANCISCO GREGORIO BILLINI  - MATA SANTIAGO</t>
  </si>
  <si>
    <t>PRIMARIO - PRIMARIO</t>
  </si>
  <si>
    <t>04553</t>
  </si>
  <si>
    <t>REYNALDO ANTONIO CONTRERAS MEJÍA PROF. - COMATILLO</t>
  </si>
  <si>
    <t>COMATILL REYNALDO ANTONIO CONTRERAS MEJÍA PROF. - COMATILLO</t>
  </si>
  <si>
    <t>04555</t>
  </si>
  <si>
    <t>JUAN SÁNCHEZ RAMÍREZ - EL CERCADO</t>
  </si>
  <si>
    <t>CERCADO, JUAN SÁNCHEZ RAMÍREZ - EL CERCADO</t>
  </si>
  <si>
    <t>04556</t>
  </si>
  <si>
    <t>JUANA AMINTA SORIANO - SIERRA DE AGUA</t>
  </si>
  <si>
    <t>SIERRA DE AGUA</t>
  </si>
  <si>
    <t>SIERRA D JUANA AMINTA SORIANO - SIERRA DE AGUA</t>
  </si>
  <si>
    <t>10240</t>
  </si>
  <si>
    <t>TV CENTRO SIERRA DE AGUA</t>
  </si>
  <si>
    <t>04557</t>
  </si>
  <si>
    <t>RINCON NARANJO-MANUEL DEL CABRAL</t>
  </si>
  <si>
    <t>RINCÓN NARANJO</t>
  </si>
  <si>
    <t>RINCON N MANUEL DEL CABRAL - RINCON NARANJO</t>
  </si>
  <si>
    <t>04560</t>
  </si>
  <si>
    <t>LOMA, LA</t>
  </si>
  <si>
    <t>HIDALGO</t>
  </si>
  <si>
    <t>04563</t>
  </si>
  <si>
    <t>GENERAL TIMOTEO OGANDO ENCARNACIÓN - SABANA DE LOS JAVIERES</t>
  </si>
  <si>
    <t>SABANA DE LOS JAVIER</t>
  </si>
  <si>
    <t>SABANA D GENERAL TIMOTEO OGANDO ENCARNACIÓN - SABANA DE LOS</t>
  </si>
  <si>
    <t>15283</t>
  </si>
  <si>
    <t>BÁSICA LA VEGA 3 (TRINIDAD DE MOYA) (NO PERTENECE A ESE DISTRITO)</t>
  </si>
  <si>
    <t>04566</t>
  </si>
  <si>
    <t>SEBASTIAN RIJO CEDEÑO PROF. - TRINIDAD</t>
  </si>
  <si>
    <t>TRINIDAD</t>
  </si>
  <si>
    <t>TRINIDAD SEBASTIAN RIJO CEDEÑO PROF. - TRINIDAD</t>
  </si>
  <si>
    <t>12580</t>
  </si>
  <si>
    <t>TV CENTRO PEDRO MARIA BALLESTER</t>
  </si>
  <si>
    <t>YUVINA</t>
  </si>
  <si>
    <t>CUEVA DE VALERIO</t>
  </si>
  <si>
    <t>CUEVA DE PEDRO MARIA BALLESTER</t>
  </si>
  <si>
    <t>04707</t>
  </si>
  <si>
    <t>JUAN SEBASTIÁN LEMBA - BATEY LAURA</t>
  </si>
  <si>
    <t>BATEY LAURA</t>
  </si>
  <si>
    <t>BATEY LA JUAN SEBASTIÁN LEMBA - BATEY LAURA</t>
  </si>
  <si>
    <t>04573</t>
  </si>
  <si>
    <t>MANUEL DE JESÚS GALVÁN - LOS ARROYOS</t>
  </si>
  <si>
    <t>ARROYOS, MANUEL DE JESÚS GALVÁN - LOS ARROYOS</t>
  </si>
  <si>
    <t>04578</t>
  </si>
  <si>
    <t>PEDRO HENRIQUEZ UREÑA - YUVINA</t>
  </si>
  <si>
    <t>YUVINA   PEDRO HENRIQUEZ UREÑA - YUVINA</t>
  </si>
  <si>
    <t>04577</t>
  </si>
  <si>
    <t>INGINIA D´ LEÓN SÁNCHEZ - PULGARIN</t>
  </si>
  <si>
    <t>PULGARÍN</t>
  </si>
  <si>
    <t>PULGARIN INGINIA D´ LEÓN SÁNCHEZ - PULGARIN</t>
  </si>
  <si>
    <t>10524</t>
  </si>
  <si>
    <t>MANUEL RUEDA - LOS ARROYOS</t>
  </si>
  <si>
    <t>1704 - SABANA GRANDE DE BOYA</t>
  </si>
  <si>
    <t>BATEY LA TARANA</t>
  </si>
  <si>
    <t>BATEY LOS ARROYOS</t>
  </si>
  <si>
    <t>BATEY LO MANUEL RUEDA - LOS ARROYOS</t>
  </si>
  <si>
    <t>04593</t>
  </si>
  <si>
    <t>PEDRO MIR - SABANA LARGA GONZALO</t>
  </si>
  <si>
    <t>BATEY SABANA LARGA DE GONZALO</t>
  </si>
  <si>
    <t>BATEY SA PEDRO MIR - SABANA LARGA GONZALO</t>
  </si>
  <si>
    <t>04591</t>
  </si>
  <si>
    <t>ESCUELA JOSE DE JESUS RAVELO</t>
  </si>
  <si>
    <t>LA OZUA</t>
  </si>
  <si>
    <t>OZUA, LA JOSÉ DE JESÚS RAVELO - LA OZUA</t>
  </si>
  <si>
    <t>04582</t>
  </si>
  <si>
    <t>CAMILA HENRIQUEZ UREÑA PROF. - CABEZA DE TORO</t>
  </si>
  <si>
    <t>SABANA GRANDE DE BOYÁ</t>
  </si>
  <si>
    <t>CABEZA D CAMILA HENRIQUEZ UREÑA PROF. - CABEZA DE TORO</t>
  </si>
  <si>
    <t>04581</t>
  </si>
  <si>
    <t>EUGENIO PERDOMO - SABANA LARGA COJOBAL</t>
  </si>
  <si>
    <t>SABANA LARGA DE COJOBAL</t>
  </si>
  <si>
    <t>SABANA L EUGENIO PERDOMO - SABANA LARGA COJOBAL</t>
  </si>
  <si>
    <t>04735</t>
  </si>
  <si>
    <t>JUAN ANTONIO ALIX - FRANCISQUITO ABAJO</t>
  </si>
  <si>
    <t>FRANCISQUITO</t>
  </si>
  <si>
    <t>MAJAGUAL (D. M.)</t>
  </si>
  <si>
    <t>FRANCISQUITO ABAJO</t>
  </si>
  <si>
    <t>FRANCISQ JUAN ANTONIO ALIX - FRANCISQUITO ABAJO</t>
  </si>
  <si>
    <t>09139</t>
  </si>
  <si>
    <t>LICEO JUAN ISISDRO PEREZ</t>
  </si>
  <si>
    <t>GONZALO (ZONA URBANA)</t>
  </si>
  <si>
    <t>BATEY GO GONZALO</t>
  </si>
  <si>
    <t>04599</t>
  </si>
  <si>
    <t>JOSEFA PERDOMO - COJOBAL</t>
  </si>
  <si>
    <t>JUAN SÁNCHEZ</t>
  </si>
  <si>
    <t>BATEY COJOBAL</t>
  </si>
  <si>
    <t>BATEY CO JOSEFA PERDOMO - COJOBAL</t>
  </si>
  <si>
    <t>04595</t>
  </si>
  <si>
    <t>NUESTRA SEÑORA DE LA CANDELA - JUAN SANCHEZ</t>
  </si>
  <si>
    <t>BATEY JUAN SÁNCHEZ</t>
  </si>
  <si>
    <t>BATEY JU NUESTRA SEÑORA DE LA CANDELARIA - JUAN SANCHEZ</t>
  </si>
  <si>
    <t>04596</t>
  </si>
  <si>
    <t>YORYI  MOREL - LAS CHARCAS</t>
  </si>
  <si>
    <t>BATEY LAS CHARCAS</t>
  </si>
  <si>
    <t>BATEY LA YORYI  MOREL - LAS CHARCAS</t>
  </si>
  <si>
    <t>04594</t>
  </si>
  <si>
    <t>ERCILIA PEPIN - BATEY ALTAGRACIA</t>
  </si>
  <si>
    <t>BATEY AL ARCILIA PEPIN - BATEY ALTAGRACIA</t>
  </si>
  <si>
    <t>14012</t>
  </si>
  <si>
    <t>TV CENTRO ERCILIA PEPIN</t>
  </si>
  <si>
    <t>10513</t>
  </si>
  <si>
    <t>BATEY NUEVO - MARIA TRINIDAD SANCHEZ</t>
  </si>
  <si>
    <t>BATEY NU MARÍA TRINIDAD SÁNCHEZ - BATEY NUEVO</t>
  </si>
  <si>
    <t>10484</t>
  </si>
  <si>
    <t>MINERVA MIRABAL - EL MANGUITO</t>
  </si>
  <si>
    <t>MANGUITO MINERVA MIRABAL - EL MANGUITO</t>
  </si>
  <si>
    <t>04608</t>
  </si>
  <si>
    <t>ANA VALVERDE - LA CHINA</t>
  </si>
  <si>
    <t>CHINA, L ANA VALVERDE - LA CHINA</t>
  </si>
  <si>
    <t>04586</t>
  </si>
  <si>
    <t>CABIRMAS, LAS -  VICTOR GARRIDO</t>
  </si>
  <si>
    <t>CABIRMAS VÍCTOR GARRIDO - LAS CABIRMAS</t>
  </si>
  <si>
    <t>04585</t>
  </si>
  <si>
    <t>EUGENIO MARIA DE HOSTOS - LOS LIMONES</t>
  </si>
  <si>
    <t>LIMONES, EUGENIO MARIA DE HOSTOS - LOS LIMONES</t>
  </si>
  <si>
    <t>09138</t>
  </si>
  <si>
    <t>TV CENTRO EUGENIO MARIA DE HOSTOS - LOS LIMONES</t>
  </si>
  <si>
    <t>04606</t>
  </si>
  <si>
    <t>JUAN ISIDRO PÉREZ - LOS MAPOLOS</t>
  </si>
  <si>
    <t>LOS MAPOLOS</t>
  </si>
  <si>
    <t>MAPOLO ARRIBA</t>
  </si>
  <si>
    <t>MAPOLOS, JUAN ISIDRO PÉREZ - LOS MAPOLOS</t>
  </si>
  <si>
    <t>04600</t>
  </si>
  <si>
    <t>ANDRÉS BELLO - HATO SAN PEDRO</t>
  </si>
  <si>
    <t>PAYABO</t>
  </si>
  <si>
    <t>HATO SAN PEDRO</t>
  </si>
  <si>
    <t>HATO SAN ANDRÉS BELLO - HATO SAN PEDRO</t>
  </si>
  <si>
    <t>09141</t>
  </si>
  <si>
    <t>TV CENTRO HATO SAN PEDRO</t>
  </si>
  <si>
    <t>04605</t>
  </si>
  <si>
    <t>MANUEL DE JESÚS ABREU - SANTA ROSA</t>
  </si>
  <si>
    <t>SANTA RO MANUEL DE JESÚS ABREU - SANTA ROSA</t>
  </si>
  <si>
    <t>04604</t>
  </si>
  <si>
    <t>GREGORIO AYBAR CONTRERAS - LOS GUINEOS</t>
  </si>
  <si>
    <t>GUINEOS, GREGORIO AYBAR CONTRERAS - LOS GUINEOS</t>
  </si>
  <si>
    <t>09143</t>
  </si>
  <si>
    <t>LICEO GREGORIO AYBAR</t>
  </si>
  <si>
    <t>04601</t>
  </si>
  <si>
    <t>CESAR NICOLAS PENSON - SAN ANTONIO</t>
  </si>
  <si>
    <t>BATEY SA CESAR NICOLAS PENSON - SAN ANTONIO</t>
  </si>
  <si>
    <t>04714</t>
  </si>
  <si>
    <t>ANA VIRGINIA REYNOSO</t>
  </si>
  <si>
    <t>SABANA GRANDE DE BOYÁ (ZONA URBANA)</t>
  </si>
  <si>
    <t>DUARTE # ANA VIRGINIA REYNOSO</t>
  </si>
  <si>
    <t>09135</t>
  </si>
  <si>
    <t>LICEO YOLANDA ESTHER RIVERA</t>
  </si>
  <si>
    <t>C/JUAN T YOLANDA ESTHER RIVERA,  LIC.</t>
  </si>
  <si>
    <t>04580</t>
  </si>
  <si>
    <t>JUAN BOSCH PROF. - PRESBITERIO CARLOS NOUEL</t>
  </si>
  <si>
    <t>LA ESCUELA O ENSANCHE ESCOLAR</t>
  </si>
  <si>
    <t>JACINTO  JUAN BOSCH PROF.  - PREBISTERIO CARLOS NOUEL</t>
  </si>
  <si>
    <t>04743</t>
  </si>
  <si>
    <t>BASICA SEBERINO PEREZ SALAZAR</t>
  </si>
  <si>
    <t>PROL. CL SEVERINO PEREZ SALAZAR</t>
  </si>
  <si>
    <t>04694</t>
  </si>
  <si>
    <t>MANUELA MOREL HERNANDEZ - LOS MORONES</t>
  </si>
  <si>
    <t>1705 - ESPERALVILLO</t>
  </si>
  <si>
    <t>CENTRO PENZO</t>
  </si>
  <si>
    <t>PERALVILLO</t>
  </si>
  <si>
    <t>LOS MORONES</t>
  </si>
  <si>
    <t>MORONES, MANUELA MOREL HERNANDEZ - LOS MORONES</t>
  </si>
  <si>
    <t>04665</t>
  </si>
  <si>
    <t>MODESTO BELEN - EL CALVARIO</t>
  </si>
  <si>
    <t>EL CALVARIO</t>
  </si>
  <si>
    <t>CALVARIO MODESTO BELEN - EL CALVARIO</t>
  </si>
  <si>
    <t>04725</t>
  </si>
  <si>
    <t>ALTAGRACIA SEPULVEDA - MORONES ADENTRO</t>
  </si>
  <si>
    <t>LOS MORO ALTAGRACIA SEPULVEDA - MORONES ADENTRO</t>
  </si>
  <si>
    <t>04698</t>
  </si>
  <si>
    <t>BRAULIO UREÑA - CENTRO PENSON</t>
  </si>
  <si>
    <t>CENTRO P BRAULIO UREÑA - CENTRO PENSON</t>
  </si>
  <si>
    <t>04633</t>
  </si>
  <si>
    <t>JOSE LEYBA DE LOS SANTOS</t>
  </si>
  <si>
    <t>JAGUITA, JOSE LEYBA DE LOS SANTOS - ARROYO JAGUITA</t>
  </si>
  <si>
    <t>04696</t>
  </si>
  <si>
    <t>DOLORES TEJEDA - EL MATE - MEMISO</t>
  </si>
  <si>
    <t>EL MATE</t>
  </si>
  <si>
    <t>MATE, EL DOLORES TEJEDA - EL MATE - MEMISO</t>
  </si>
  <si>
    <t>03681</t>
  </si>
  <si>
    <t>MARCOS MORENO - LOMA DE LAS GALLINAS</t>
  </si>
  <si>
    <t>LOMA DE LA GALLINA</t>
  </si>
  <si>
    <t>LOMA DE  MARCOS MORENO - LOMA DE LAS GALLINAS</t>
  </si>
  <si>
    <t>04715</t>
  </si>
  <si>
    <t>GREGORIO HERNANDEZ - SERRALLES ADENTRO</t>
  </si>
  <si>
    <t>CUABA</t>
  </si>
  <si>
    <t>SERRALLÉS</t>
  </si>
  <si>
    <t>SERRALLE GREGORIO HERNANDEZ - SERRALLES ADENTRO</t>
  </si>
  <si>
    <t>04683</t>
  </si>
  <si>
    <t>ALTAGRACIA SEPULVEDA - LA  ENSENADA</t>
  </si>
  <si>
    <t>LA ENSENADA</t>
  </si>
  <si>
    <t>ENSENADA ALTAGRACIA SEPULVEDA - LA  ENSENADA</t>
  </si>
  <si>
    <t>04678</t>
  </si>
  <si>
    <t>PASCUAL PUELLO</t>
  </si>
  <si>
    <t>CUANCITA</t>
  </si>
  <si>
    <t>CUANCITA PASCUAL PUELLO - CUANCITA</t>
  </si>
  <si>
    <t>04684</t>
  </si>
  <si>
    <t>RAMON MARTINEZ - ARROYO CUABA</t>
  </si>
  <si>
    <t>ARROYO CUABA</t>
  </si>
  <si>
    <t>ARROYO C RAMON MARTINEZ - ARROYO CUABA</t>
  </si>
  <si>
    <t>04723</t>
  </si>
  <si>
    <t>JUSTO BREA SOLANO - ARROYO CUABA ARRIBA</t>
  </si>
  <si>
    <t>ARROYO C JUSTO BREA SOLANO - ARROYO CUABA ARRIBA</t>
  </si>
  <si>
    <t>04682</t>
  </si>
  <si>
    <t>MELANIA MANZUETA - MATA DE PLATANO</t>
  </si>
  <si>
    <t>MATA DE PLÁTANO</t>
  </si>
  <si>
    <t>MATA DE  MELANIA MANZUETA - MATA DE PLATANO</t>
  </si>
  <si>
    <t>04679</t>
  </si>
  <si>
    <t>JESUS MARIA FLORENTINO</t>
  </si>
  <si>
    <t>LAMBEDERA</t>
  </si>
  <si>
    <t>LAMBEDER JESUS MARIA FLORENTINO - LAMBEDERA DEL PICO</t>
  </si>
  <si>
    <t>04700</t>
  </si>
  <si>
    <t>DOMINGO ALVAREZ - CUANCE</t>
  </si>
  <si>
    <t>CUARCE (CUANCE)</t>
  </si>
  <si>
    <t>CUANCE # DOMINGO ALVAREZ - CUANCE</t>
  </si>
  <si>
    <t>04680</t>
  </si>
  <si>
    <t>JOSE ALTAGRACIA MUÑOZ - ZAMBRANITA</t>
  </si>
  <si>
    <t>SAMBRANITA</t>
  </si>
  <si>
    <t>SAMBRANI JOSE ALTAGRACIA MUÑOZ - ZAMBRANITA</t>
  </si>
  <si>
    <t>04689</t>
  </si>
  <si>
    <t>JOSE NATIVIDAD MARTE - MANO PILON</t>
  </si>
  <si>
    <t>GUÁZUMA</t>
  </si>
  <si>
    <t>MANAO PILÓN</t>
  </si>
  <si>
    <t>MANO PIL JOSE NATIVIDAD MARTE - MANO PILON</t>
  </si>
  <si>
    <t>09162</t>
  </si>
  <si>
    <t>PROF. RAMON MOREL SANTO</t>
  </si>
  <si>
    <t>04685</t>
  </si>
  <si>
    <t>MARTIN FERRER DE LOS SANTOS - CENTRO GUAZUMA</t>
  </si>
  <si>
    <t>GUAZUMA, MARTIN FERRER DE LOS SANTOS - CENTRO GUAZUMA</t>
  </si>
  <si>
    <t>04699</t>
  </si>
  <si>
    <t>JOSE VASQUEZ JIMENEZ - COROZO CHACUEY</t>
  </si>
  <si>
    <t>COROZO ABAJO</t>
  </si>
  <si>
    <t>COROZO,  JOSE VASQUEZ JIMENEZ - COROZO CHACUEY</t>
  </si>
  <si>
    <t>04711</t>
  </si>
  <si>
    <t>EDUARDO HERRERA - HOYA FRESCA</t>
  </si>
  <si>
    <t>HOYA FRESCA</t>
  </si>
  <si>
    <t>HOYA FRE EDUARDO HERRERA - HOYA FRESCA</t>
  </si>
  <si>
    <t>04688</t>
  </si>
  <si>
    <t>BIENVENIDO VASQUEZ  - COROZO GUARDIA</t>
  </si>
  <si>
    <t>LA GUARDIA ABAJO</t>
  </si>
  <si>
    <t>GUARDIA  BIENVENIDO VASQUEZ  - COROZO GUARDIA</t>
  </si>
  <si>
    <t>04729</t>
  </si>
  <si>
    <t>MARIA TERESA MIRABAL - GUARDIA ARRIBA</t>
  </si>
  <si>
    <t>LA GUARDIA ARRIBA</t>
  </si>
  <si>
    <t>LA GUARD MARIA TERESA MIRABAL - GUARDIA ARRIBA</t>
  </si>
  <si>
    <t>04653</t>
  </si>
  <si>
    <t>DEMETRIO DE LOS SANTOS - RIO VERDE</t>
  </si>
  <si>
    <t>RIO VERD DEMETRIO DE LOS SANTOS - RIO VERDE</t>
  </si>
  <si>
    <t>04647</t>
  </si>
  <si>
    <t>AQUILINO LORENZO - EL VEINTE</t>
  </si>
  <si>
    <t>EL VEINTE</t>
  </si>
  <si>
    <t>VEINTE,  AQUILINO LORENZO - EL VEINTE</t>
  </si>
  <si>
    <t>04654</t>
  </si>
  <si>
    <t>JOSE MARIA POLANCO, LA JAVILLA</t>
  </si>
  <si>
    <t>JAVILLA, JOSE MARIA POLANCO - LA JAVILLA</t>
  </si>
  <si>
    <t>04661</t>
  </si>
  <si>
    <t>GASPAR FLETE TINEO - EL SIETE</t>
  </si>
  <si>
    <t>EL SIETE</t>
  </si>
  <si>
    <t>SIETE, E GASPAR FLETE TINEO - EL SIETE</t>
  </si>
  <si>
    <t>09186</t>
  </si>
  <si>
    <t>HILARIO VASQUEZ DE LEON</t>
  </si>
  <si>
    <t>LA GINA, HILARIO VASQUEZ DE LEON - GINA (LICEO)</t>
  </si>
  <si>
    <t>04660</t>
  </si>
  <si>
    <t>JOSE DEL CARMEN GUZMAN -  EL CAMARON DE LOS GUINEO</t>
  </si>
  <si>
    <t>CAMARÓN DE LOS GUINEOS</t>
  </si>
  <si>
    <t>CAMARON  JOSE DEL CARMEN GUZMAN  -  EL CAMARON DE LOS GUINE</t>
  </si>
  <si>
    <t>04655</t>
  </si>
  <si>
    <t>FRANCISCO DEL ROSARIO SANCHEZ - LOS GUINEOS</t>
  </si>
  <si>
    <t>GUINEOS, FRANCISCO DEL ROSARIO SANCHEZ - LOS GUINEOS</t>
  </si>
  <si>
    <t>09158</t>
  </si>
  <si>
    <t>LICEO PROFESOR JUAN EMILIO BOSCH GAVIÑO</t>
  </si>
  <si>
    <t>04716</t>
  </si>
  <si>
    <t>MARIA TRINIDAD SANCHEZ - ARROYO MAJAGUA</t>
  </si>
  <si>
    <t>ARROYO MAJAGUA</t>
  </si>
  <si>
    <t>ARROYO M MARIA TRINIDAD SANCHEZ - ARROYO MAJAGUA</t>
  </si>
  <si>
    <t>04659</t>
  </si>
  <si>
    <t>FERNANDO ARTURO DE MERIÑO - EL LLANO</t>
  </si>
  <si>
    <t>LLANO, E FERNANDO ARTURO DE MERIÑO - EL LLANO</t>
  </si>
  <si>
    <t>04657</t>
  </si>
  <si>
    <t>SALOME UREÑA - LA CUCHILLA</t>
  </si>
  <si>
    <t>CUCHILLA SALOME UREÑA - LA CUCHILLA</t>
  </si>
  <si>
    <t>04658</t>
  </si>
  <si>
    <t>PEPE PEREZ</t>
  </si>
  <si>
    <t>PEPE PÉREZ</t>
  </si>
  <si>
    <t>PEPE PER PEPE PEREZ</t>
  </si>
  <si>
    <t>04736</t>
  </si>
  <si>
    <t>ANA MORLA JIMENEZ - EL MANGUITO</t>
  </si>
  <si>
    <t>C/PRINCI ANA MORLA JIMENEZ - EL MANGUITO</t>
  </si>
  <si>
    <t>04728</t>
  </si>
  <si>
    <t>04690</t>
  </si>
  <si>
    <t>FLORENCIA DE LA CRUZ - LOS ARROYOS</t>
  </si>
  <si>
    <t>LOS ARRO FLORENCIA DE LA CRUZ - LOS ARROYOS</t>
  </si>
  <si>
    <t>04691</t>
  </si>
  <si>
    <t>EMOGENE DE LA CRUZ CUSTODIO - LA CERCA</t>
  </si>
  <si>
    <t>LA CERCA</t>
  </si>
  <si>
    <t>CERCA, L EMOGENE DE LA CRUZ CUSTODIO - LA CERCA</t>
  </si>
  <si>
    <t>04666</t>
  </si>
  <si>
    <t>BRUNO BELEN - LA BLANCA</t>
  </si>
  <si>
    <t>LA BLANCA</t>
  </si>
  <si>
    <t>BLANCA,  BRUNO BELEN - LA BLANCA</t>
  </si>
  <si>
    <t>09166</t>
  </si>
  <si>
    <t>LICEO RAFAEL CASTILLO</t>
  </si>
  <si>
    <t>PERALVILLO (ZONA URBANA)</t>
  </si>
  <si>
    <t>DIONICIO</t>
  </si>
  <si>
    <t>04467</t>
  </si>
  <si>
    <t>DAMIAN PERALTA (PIEDROSO I)</t>
  </si>
  <si>
    <t>PIEDROSO DAMIAN PERALTA (PIEDROSO I)</t>
  </si>
  <si>
    <t>04646</t>
  </si>
  <si>
    <t>PEDRO CELESTINO CHALA - MAYIGA ARRIBA</t>
  </si>
  <si>
    <t>MAYIGA ARRIBA</t>
  </si>
  <si>
    <t>MAYIGA A PEDRO CELESTINO CHALA - MAYIGA ARRIBA</t>
  </si>
  <si>
    <t>00678</t>
  </si>
  <si>
    <t>ESTANILA FLORIAN</t>
  </si>
  <si>
    <t>1801 - NEYBA</t>
  </si>
  <si>
    <t>APOLINAR PERDOMO</t>
  </si>
  <si>
    <t>NEIBA</t>
  </si>
  <si>
    <t>LOS COCO ESTANILA FLORIAN</t>
  </si>
  <si>
    <t>00574</t>
  </si>
  <si>
    <t>PROF. IRENE MEDINA F.</t>
  </si>
  <si>
    <t>DOS BRAZOS</t>
  </si>
  <si>
    <t>DOS BRAZ IRENE MEDINA FERRERAS - LOS DOS BRAZOS</t>
  </si>
  <si>
    <t>00579</t>
  </si>
  <si>
    <t xml:space="preserve">SOR JUANA INES DE LA CRUZ </t>
  </si>
  <si>
    <t>EL BOTADO</t>
  </si>
  <si>
    <t>00577</t>
  </si>
  <si>
    <t>HOYITOS, MARIA TERESA MIRABAL - LOS HOYITOS</t>
  </si>
  <si>
    <t>00573</t>
  </si>
  <si>
    <t>APOLINAR APOLINAR PERDOMO</t>
  </si>
  <si>
    <t>00576</t>
  </si>
  <si>
    <t xml:space="preserve">ANGEL BOLIVAR PEÑA VARGAS </t>
  </si>
  <si>
    <t>SAN SAPITO O AGAPITO</t>
  </si>
  <si>
    <t>AGAPITO  ANGEL BOLIVAR PEÑA VARGAS - AGAPITO</t>
  </si>
  <si>
    <t>00575</t>
  </si>
  <si>
    <t xml:space="preserve">MINERVA ARGENTINA MIRABAL </t>
  </si>
  <si>
    <t>COPEY, E MINERVA ARGENTINA MIRABAL - EL COPEY</t>
  </si>
  <si>
    <t>06421</t>
  </si>
  <si>
    <t xml:space="preserve">ANGUSTIO DIAZ </t>
  </si>
  <si>
    <t>AGUACATE ANGUSTIO DIAZ - EL AGUACATE</t>
  </si>
  <si>
    <t>00581</t>
  </si>
  <si>
    <t xml:space="preserve">PETRONILA CUEVAS VARGAS </t>
  </si>
  <si>
    <t>CACHÓN SECO</t>
  </si>
  <si>
    <t>CACHON S PETRONILA CUEVAS VARGAS - CACHON SECO</t>
  </si>
  <si>
    <t>00580</t>
  </si>
  <si>
    <t xml:space="preserve">PROF. PAULINA MENDEZ HERASME </t>
  </si>
  <si>
    <t>C/CENTRA PAULINA MENDEZ HERASME PROF. - EL ESTERO</t>
  </si>
  <si>
    <t>00597</t>
  </si>
  <si>
    <t>JULIA JIMENEZ CRISTO - PLACER BONITO</t>
  </si>
  <si>
    <t>GALVÁN</t>
  </si>
  <si>
    <t>PLACER B JULIA JIMENEZ CRISTO - PLACER BONITO</t>
  </si>
  <si>
    <t>00596</t>
  </si>
  <si>
    <t xml:space="preserve">ULPINA GONZALEZ MENDEZ </t>
  </si>
  <si>
    <t>13 DE MA ULPINA GONZALEZ MENDEZ</t>
  </si>
  <si>
    <t>00677</t>
  </si>
  <si>
    <t>CAONABO - LA GUAMA</t>
  </si>
  <si>
    <t>LA  GUAMA</t>
  </si>
  <si>
    <t>C/ SANCH CAONABO - LA GUAMA</t>
  </si>
  <si>
    <t>00599</t>
  </si>
  <si>
    <t xml:space="preserve">PAGANEL JIMENEZ </t>
  </si>
  <si>
    <t>EL MILLO</t>
  </si>
  <si>
    <t>MILLO, E PAGANEL JIMENEZ JIMENEZ - EL MILLO</t>
  </si>
  <si>
    <t>00598</t>
  </si>
  <si>
    <t xml:space="preserve">MARIA DE LOS SANTOS PEREZ </t>
  </si>
  <si>
    <t>MUERTO SENTADO</t>
  </si>
  <si>
    <t>MUERTO S MARIA DE LOS SANTOS PEREZ - MUERTO SENTADO</t>
  </si>
  <si>
    <t>00594</t>
  </si>
  <si>
    <t xml:space="preserve">ADRIANA HERASME DE MENDEZ </t>
  </si>
  <si>
    <t>PLAZA CA ADRIANA HERASME DE MENDEZ - PLAZA CACIQUE</t>
  </si>
  <si>
    <t>00672</t>
  </si>
  <si>
    <t xml:space="preserve">PEDRO MIR </t>
  </si>
  <si>
    <t>CARRETER PEDRO MIR -  EL MANGUITO</t>
  </si>
  <si>
    <t>00603</t>
  </si>
  <si>
    <t>13 DE MARZO - EL RODEO</t>
  </si>
  <si>
    <t>EL RODEO (MAJAGUAL)</t>
  </si>
  <si>
    <t>PRINCIPA 13 DE MARZO - EL RODEO</t>
  </si>
  <si>
    <t>00608</t>
  </si>
  <si>
    <t>PAULINA GONZALEZ</t>
  </si>
  <si>
    <t>MAJAGUAL PAULINA GONZALEZ - EL MAJAGUAL</t>
  </si>
  <si>
    <t>00595</t>
  </si>
  <si>
    <t xml:space="preserve">OFELIA MEDINA CAYO </t>
  </si>
  <si>
    <t>GALVÁN (ZONA URBANA)</t>
  </si>
  <si>
    <t>LA CANEL OFELIA MEDINA CAYO - GALVAN</t>
  </si>
  <si>
    <t>00592</t>
  </si>
  <si>
    <t>LAS PETACAS</t>
  </si>
  <si>
    <t>PETACAS, PATRIA MERCEDES MIRABAL - LAS PETACAS</t>
  </si>
  <si>
    <t>00607</t>
  </si>
  <si>
    <t xml:space="preserve">JULIO PEREZ </t>
  </si>
  <si>
    <t>LAS TEJAS</t>
  </si>
  <si>
    <t>CABIRMAL</t>
  </si>
  <si>
    <t>LA CANEL JULIO PEREZ - CABIRMAL</t>
  </si>
  <si>
    <t>00606</t>
  </si>
  <si>
    <t xml:space="preserve">ROBERTINA MONTERO MORETA </t>
  </si>
  <si>
    <t>LA CANEL ROBERTINA MONTERO MORETA - LAS TEJAS</t>
  </si>
  <si>
    <t>00609</t>
  </si>
  <si>
    <t xml:space="preserve">FRANCISCO HERASME </t>
  </si>
  <si>
    <t>LOS ARROYITOS</t>
  </si>
  <si>
    <t>ARROYITO FRANCISCO HERASME - LOS ARROYITOS</t>
  </si>
  <si>
    <t>00610</t>
  </si>
  <si>
    <t>MUNDITO  FRANCISCO ALBERTO CAAMAÑO DEÑO - EL MUNDITO</t>
  </si>
  <si>
    <t>00589</t>
  </si>
  <si>
    <t xml:space="preserve">SECUNDINO MENDEZ </t>
  </si>
  <si>
    <t>LOS SEGUNDOS</t>
  </si>
  <si>
    <t>SEGUNDOS SECUNDINO MENDEZ - LOS SEGUNDOS</t>
  </si>
  <si>
    <t>00618</t>
  </si>
  <si>
    <t>ERNESTO VASQUEZ BATISTA</t>
  </si>
  <si>
    <t>CAÑAS, L ERNESTO VASQUEZ BATISTA - LAS CAÑAS</t>
  </si>
  <si>
    <t>00588</t>
  </si>
  <si>
    <t xml:space="preserve">PROF. OCTAVIO VASQUEZ GONZALEZ </t>
  </si>
  <si>
    <t>GUINEOS, OCTAVIO VASQUEZ GONZALEZ PROF. - LOS GUINEOS</t>
  </si>
  <si>
    <t>00569</t>
  </si>
  <si>
    <t>NEIBA (ZONA URBANA)</t>
  </si>
  <si>
    <t>LA TEJA</t>
  </si>
  <si>
    <t>CAPOTILL MARIA TRINIDAD SANCHEZ - EL TEJAL</t>
  </si>
  <si>
    <t>00570</t>
  </si>
  <si>
    <t xml:space="preserve">CANDELARIO FLORIAN </t>
  </si>
  <si>
    <t>SANCHEZ  CANDELARIO FLORIAN - EL TANQUE</t>
  </si>
  <si>
    <t>14160</t>
  </si>
  <si>
    <t>SAN BARTOLOME APOSTOL FE Y ALEGRIA</t>
  </si>
  <si>
    <t>AV. SAN BARTOLOMÉ</t>
  </si>
  <si>
    <t>00571</t>
  </si>
  <si>
    <t>ARZOBISPO VALERA</t>
  </si>
  <si>
    <t>AVE. 27  ARZOBISPO VALERA</t>
  </si>
  <si>
    <t>06414</t>
  </si>
  <si>
    <t>LICEO SECUNDARIO MANUEL DE JESUS GALVAN</t>
  </si>
  <si>
    <t>C/ CAPOT MANUEL DE JESUS GALVAN</t>
  </si>
  <si>
    <t>00601</t>
  </si>
  <si>
    <t>PUERTO PLATA (INVI)</t>
  </si>
  <si>
    <t>DON JUAN JOSE FRANCISCO PEÑA GOMEZ - CERRO AL MEDIO</t>
  </si>
  <si>
    <t>14614</t>
  </si>
  <si>
    <t>CERRO AL MEDIO</t>
  </si>
  <si>
    <t>13987</t>
  </si>
  <si>
    <t xml:space="preserve">LICEO ERNESTINA GONZALEZ </t>
  </si>
  <si>
    <t>00568</t>
  </si>
  <si>
    <t>MELLA S/ JUAN BOSCH PROF- PUERTO PLATA</t>
  </si>
  <si>
    <t>00572</t>
  </si>
  <si>
    <t>JOHN ABRAHAM</t>
  </si>
  <si>
    <t>RESPALDO JOHN ABRAHAM</t>
  </si>
  <si>
    <t>00611</t>
  </si>
  <si>
    <t xml:space="preserve">JOSE TITO SANTANA </t>
  </si>
  <si>
    <t>TAMARINDO</t>
  </si>
  <si>
    <t>EL SALADO (D. M.)</t>
  </si>
  <si>
    <t>TAMARIND JOSE TITO SANTANA - EL TAMARINDO</t>
  </si>
  <si>
    <t>00605</t>
  </si>
  <si>
    <t>ADELCIDA PEÑA MENDEZ</t>
  </si>
  <si>
    <t>MORUNO</t>
  </si>
  <si>
    <t>PRINCIPA ADELCIDA PEÑA MENDEZ - EL SALADO</t>
  </si>
  <si>
    <t>00602</t>
  </si>
  <si>
    <t>BOCA DEL PALMAR</t>
  </si>
  <si>
    <t>BOCA DEL PALMA REAL- BOCA DE PALMAR</t>
  </si>
  <si>
    <t>10551</t>
  </si>
  <si>
    <t>JUAN PABLO DUARTE - HATO NUEVO</t>
  </si>
  <si>
    <t>C/ 2da.  JUAN PABLO DUARTE - HATO NUEVO</t>
  </si>
  <si>
    <t>00665</t>
  </si>
  <si>
    <t>FRANCISCO GREGORIO BILLINI-CERRO, EL</t>
  </si>
  <si>
    <t>SANTANA  CERRO, EL</t>
  </si>
  <si>
    <t>00625</t>
  </si>
  <si>
    <t>MARIA TERESA MIRABAL - BARRANCA</t>
  </si>
  <si>
    <t>BARRANCA MARIA TERESA MIRABAL - BARRANCA</t>
  </si>
  <si>
    <t>10466</t>
  </si>
  <si>
    <t>MANUEL DE JESUS TRONCOSO DE LA CONCHA - ARROYO SECO</t>
  </si>
  <si>
    <t>ARROYO S MANUEL DE JESUS TRONCOSO DE LA CONCHA - ARROYO SEC</t>
  </si>
  <si>
    <t>00628</t>
  </si>
  <si>
    <t>MANUEL DE JESUS GALVAN - VUELTA GRANDE</t>
  </si>
  <si>
    <t>VUELTA GRANDE</t>
  </si>
  <si>
    <t>VUELTA G MANUEL DE JESUS GALVAN - VUELTA GRANDE</t>
  </si>
  <si>
    <t>00646</t>
  </si>
  <si>
    <t>RAFAEL TOMAS FERNANDEZ DOMINGUEZ - BATEY CUCHILLA</t>
  </si>
  <si>
    <t>BATEY 4</t>
  </si>
  <si>
    <t>EL PALMAR  (D. M.)</t>
  </si>
  <si>
    <t>BATEY CUCHILLO</t>
  </si>
  <si>
    <t>BATEY LA RAFAEL TOMAS FERNANDEZ DOMINGUEZ - BATEY CUCHILLA</t>
  </si>
  <si>
    <t>00644</t>
  </si>
  <si>
    <t>GREGORIO LUPERON - BATEY 4</t>
  </si>
  <si>
    <t>BATEY 4  GREGORIO LUPERON - BATEY 4</t>
  </si>
  <si>
    <t>00643</t>
  </si>
  <si>
    <t>PATRIA MERCEDES MIRABAL - BATEY 1</t>
  </si>
  <si>
    <t>BATEY 1  PATRIA MERCEDES MIRABAL - BATEY 1</t>
  </si>
  <si>
    <t>00640</t>
  </si>
  <si>
    <t>CONCEPCION BONA - LOS CONUQUITOS</t>
  </si>
  <si>
    <t>BAYAHONDA</t>
  </si>
  <si>
    <t>LOS CONUQUITOS</t>
  </si>
  <si>
    <t>LOS CONU CONCEPCION BONA - LOS CONUQUITOS</t>
  </si>
  <si>
    <t>00641</t>
  </si>
  <si>
    <t>JUAN BAUTISTA VICINI - SAN RAMON</t>
  </si>
  <si>
    <t>SAN RAMÓN</t>
  </si>
  <si>
    <t>SAN RAMO JUAN BAUTISTA VICINI - SAN RAMON</t>
  </si>
  <si>
    <t>00636</t>
  </si>
  <si>
    <t>MAURICIO BÁEZ - BAYAHONDA</t>
  </si>
  <si>
    <t>SANTA RO MAURICIO BAEZ - BAYAHONDA</t>
  </si>
  <si>
    <t>00647</t>
  </si>
  <si>
    <t>SAN RAMON - ALTAMIRA-  -SALOME URENA-</t>
  </si>
  <si>
    <t>ALTAMIRA SALOME UREÑA DE HENRIQUEZ  - ALTAMIRA</t>
  </si>
  <si>
    <t>00629</t>
  </si>
  <si>
    <t>ANACAONA - CABEZA DE TORO</t>
  </si>
  <si>
    <t>EL GRANADO</t>
  </si>
  <si>
    <t>CABEZA DE TORO (D. M.)</t>
  </si>
  <si>
    <t>LA GRANÁ</t>
  </si>
  <si>
    <t>CABEZA D ANACAONA -CABEZA DE TORO</t>
  </si>
  <si>
    <t>12477</t>
  </si>
  <si>
    <t>06450</t>
  </si>
  <si>
    <t>FRANCISCO DEL ROSARIO SANCHEZ - BATEY 6</t>
  </si>
  <si>
    <t>UVILLA (D. M.)</t>
  </si>
  <si>
    <t>CENTRO C FRANCISCO DEL ROSARIO SANCHEZ</t>
  </si>
  <si>
    <t>00633</t>
  </si>
  <si>
    <t>GREGORIO URBANO GILBERT SUERO - EL JOBO</t>
  </si>
  <si>
    <t>CENTRAL  GREGORIO URBANO GILBERT SUERO - EL JOBO</t>
  </si>
  <si>
    <t>00583</t>
  </si>
  <si>
    <t>JACINTO DE LA CONCHA - BATEY 3</t>
  </si>
  <si>
    <t>BATEY 3</t>
  </si>
  <si>
    <t>BATEY 3, ENTRADA DEL PALMAR</t>
  </si>
  <si>
    <t>00582</t>
  </si>
  <si>
    <t>ULISES FRANCISCO ESPALLAT</t>
  </si>
  <si>
    <t>EL PALMAR (ZONA URBANA)</t>
  </si>
  <si>
    <t>EL PALMA ULISES FRANCISCO ESPAILLAT - EL PALMAR</t>
  </si>
  <si>
    <t>14387</t>
  </si>
  <si>
    <t>CARRETERA NEIBA-BARAHONA</t>
  </si>
  <si>
    <t>06451</t>
  </si>
  <si>
    <t>ANA DILCIA SANTANA</t>
  </si>
  <si>
    <t>CENTRO C ANA DILCIA SANTANA, PROF.</t>
  </si>
  <si>
    <t>00631</t>
  </si>
  <si>
    <t>ENRIQUILLO - GUANARATE</t>
  </si>
  <si>
    <t>GUANARATE</t>
  </si>
  <si>
    <t>CARRET.  ENRIQUILLO - GUANARATE</t>
  </si>
  <si>
    <t>00630</t>
  </si>
  <si>
    <t>CAONABO - EL GRANADO</t>
  </si>
  <si>
    <t>CARRET.  CAONABO - EL GRANADO</t>
  </si>
  <si>
    <t>00648</t>
  </si>
  <si>
    <t>MAXIMO CABRAL - BATEY LOS BLOCK DE MENA</t>
  </si>
  <si>
    <t>LOS BLOCKS DE MENA</t>
  </si>
  <si>
    <t>MENA (D. M.)</t>
  </si>
  <si>
    <t>NUEVO DE MENA</t>
  </si>
  <si>
    <t>BATEY LO MAXIMO CABRAL - BATEY LOS BLOCK DE MENA</t>
  </si>
  <si>
    <t>00676</t>
  </si>
  <si>
    <t>JOSE GABRIEL GARCIA - BATEY LOS ROBLES</t>
  </si>
  <si>
    <t>MENA (ZONA URBANA)</t>
  </si>
  <si>
    <t>MENA ARRIBA</t>
  </si>
  <si>
    <t>LOS ROBL JOSE GABRIEL GARCIA - LOS ROBLES</t>
  </si>
  <si>
    <t>00649</t>
  </si>
  <si>
    <t>CRISTINO MATOS LEDESMA - MENA</t>
  </si>
  <si>
    <t>BATEY ME CRISTINO MATOS LEDESMA - MENA</t>
  </si>
  <si>
    <t>00650</t>
  </si>
  <si>
    <t>MENA ABAJO</t>
  </si>
  <si>
    <t>CENTRAL  MENA ABAJO</t>
  </si>
  <si>
    <t>00634</t>
  </si>
  <si>
    <t>LIDIA MARIA BELTRE REYES PROF. - MONSERRATE</t>
  </si>
  <si>
    <t>MONSERRATE (MONTSERRAT) (ZONA URBANA)</t>
  </si>
  <si>
    <t>MONSERRATE (MONTSERRAT) (D. M.)</t>
  </si>
  <si>
    <t>MONTSERRAT</t>
  </si>
  <si>
    <t>PRINCIPA LIDIA MARIA BELTRE REYES PROF. - MONSERRATE</t>
  </si>
  <si>
    <t>00635</t>
  </si>
  <si>
    <t>AMERICO LUGO HERRERAS - SANTA MARIA</t>
  </si>
  <si>
    <t>SANTA MA AMERICO LUGO HERRERAS - SANTA MARIA</t>
  </si>
  <si>
    <t>06452</t>
  </si>
  <si>
    <t>LUCIA MEDINA VOLQUEZ</t>
  </si>
  <si>
    <t>EL CERRO</t>
  </si>
  <si>
    <t>CENTRO C LUCIA MEDINA VOLQUEZ, PROF.</t>
  </si>
  <si>
    <t>15183</t>
  </si>
  <si>
    <t>ALERIS MAGDALENA MONTERO ARIAS</t>
  </si>
  <si>
    <t>TAMAYO (ZONA URBANA)</t>
  </si>
  <si>
    <t>LA SOMBRA</t>
  </si>
  <si>
    <t>LA SOMBRA, SALIDA A UVILLA</t>
  </si>
  <si>
    <t>14388</t>
  </si>
  <si>
    <t>LICEO PROFESOR JUAN BOSCH Y GAVIÑO</t>
  </si>
  <si>
    <t>ALTO DE LAS FLORES</t>
  </si>
  <si>
    <t>C/ SANTA RITA</t>
  </si>
  <si>
    <t>06437</t>
  </si>
  <si>
    <t>MARIA ANTONIA GOMEZ</t>
  </si>
  <si>
    <t>DUARTE # MARIA ANTONIA GOMEZ</t>
  </si>
  <si>
    <t>00624</t>
  </si>
  <si>
    <t>FRANCISCO HENRIQUEZ Y CARVAJAL - SAN JOSE DEL JOBO</t>
  </si>
  <si>
    <t>BELISARI FRANCISCO HENRIQUEZ Y CARVAJAL - SAN JOSE DEL JOBO</t>
  </si>
  <si>
    <t>10465</t>
  </si>
  <si>
    <t>FABIAN M APOLINAR PERDOMO</t>
  </si>
  <si>
    <t>13983</t>
  </si>
  <si>
    <t>LICEO ENESTIRNA GONZALEZ</t>
  </si>
  <si>
    <t>00659</t>
  </si>
  <si>
    <t>PEDRO MIR - LAS YERBAS BUENAS</t>
  </si>
  <si>
    <t>1803 - VILLA JARAGUA</t>
  </si>
  <si>
    <t>VILLA JARAGUA</t>
  </si>
  <si>
    <t>YERBA BU PEDRO MIR - LAS YERBAS BUENAS</t>
  </si>
  <si>
    <t>00621</t>
  </si>
  <si>
    <t>AMERICO LUGO HERRERAS - LA GUAMITA</t>
  </si>
  <si>
    <t>HIGO DE LA CRUZ</t>
  </si>
  <si>
    <t>PINO FRESCO</t>
  </si>
  <si>
    <t>GUAMITA, AMERICO LUGO HERRERAS - LA GUAMITA</t>
  </si>
  <si>
    <t>00616</t>
  </si>
  <si>
    <t>FRANCISCO DEL ROSARIO SANCHEZ - PINO FRESCO</t>
  </si>
  <si>
    <t>PINO FRE FRANCISCO DEL ROSARIO SANCHEZ - PINO FRESCO</t>
  </si>
  <si>
    <t>00617</t>
  </si>
  <si>
    <t>JACINTO DE LA CONCHA - EL HIGO DE LA CRUZ</t>
  </si>
  <si>
    <t>HIGO DE  JACINTO DE LA CONCHA - EL HIGO DE LA CRUZ</t>
  </si>
  <si>
    <t>00623</t>
  </si>
  <si>
    <t>MATIAS RAMON MELLA - LAS BARRERAS</t>
  </si>
  <si>
    <t>BARRERAS MATIAS RAMON MELLA - LAS BARRERAS</t>
  </si>
  <si>
    <t>00656</t>
  </si>
  <si>
    <t>CIDRAS, LAS</t>
  </si>
  <si>
    <t>LA CIDRA CIDRAS, LAS</t>
  </si>
  <si>
    <t>00655</t>
  </si>
  <si>
    <t>CESAR NICOLAS PENSON - LAS CAÑITAS</t>
  </si>
  <si>
    <t>CAÑITAS, CESAR NICOLAS PENSON - LAS CAÑITAS</t>
  </si>
  <si>
    <t>00661</t>
  </si>
  <si>
    <t>CAONABO - EL COLORADO</t>
  </si>
  <si>
    <t>COLORADO CAONABO - EL COLORADO</t>
  </si>
  <si>
    <t>00657</t>
  </si>
  <si>
    <t>ANTONIODUVERGÉ - EL VALLE</t>
  </si>
  <si>
    <t>EL VALLE ANTONIO DUVERGE - EL VALLE</t>
  </si>
  <si>
    <t>00614</t>
  </si>
  <si>
    <t>MÁXIMO GÓMEZ - LAS CLAVELLINAS</t>
  </si>
  <si>
    <t>LAS CLAVELLINAS (ZONA URBANA)</t>
  </si>
  <si>
    <t>LAS CLAVELLINAS (D. M.)</t>
  </si>
  <si>
    <t>CENTRAL  MÁXIMO GÓMEZ - LAS CLAVELLINAS</t>
  </si>
  <si>
    <t>06431</t>
  </si>
  <si>
    <t>00622</t>
  </si>
  <si>
    <t>MINERVA ARGENTINA MIRABAL - LOS MOSQUITOS</t>
  </si>
  <si>
    <t>MOSQUITO MINERVA ARGENTINA MIRABAL - LOS MOSQUITOS</t>
  </si>
  <si>
    <t>00620</t>
  </si>
  <si>
    <t>FINCA, LA</t>
  </si>
  <si>
    <t>LA FINCA</t>
  </si>
  <si>
    <t>FINCA, L FINCA, LA</t>
  </si>
  <si>
    <t>06430</t>
  </si>
  <si>
    <t>LICEO HUMBERTO RECIO</t>
  </si>
  <si>
    <t>LOS RÍOS (ZONA URBANA)</t>
  </si>
  <si>
    <t>C/ MOAMB HUMBERTO RECIO</t>
  </si>
  <si>
    <t>00615</t>
  </si>
  <si>
    <t>HERMANAS MIRABAL - HATO NUEVO</t>
  </si>
  <si>
    <t>WENCESLA HERMANAS MIRABAL - HATO NUEVO</t>
  </si>
  <si>
    <t>00612</t>
  </si>
  <si>
    <t>JUAN PABLO DUARTE - LOS RIOS</t>
  </si>
  <si>
    <t>C/ ANTON JUAN PABLO DUARTE - LOS RIOS</t>
  </si>
  <si>
    <t>00613</t>
  </si>
  <si>
    <t>GREGORIO LUPERON - EL FARO DEL CERRO</t>
  </si>
  <si>
    <t>HERMANAS GREGORIO LUPERON - EL FARO DEL CERRO</t>
  </si>
  <si>
    <t>00663</t>
  </si>
  <si>
    <t>MANUELA DÍEZ - LOS HIERROS</t>
  </si>
  <si>
    <t>MATA DE NARANJA</t>
  </si>
  <si>
    <t>LOS HIERROS</t>
  </si>
  <si>
    <t>LOS HIER MANUELA DÍEZ - LOS HIERROS</t>
  </si>
  <si>
    <t>00673</t>
  </si>
  <si>
    <t>JOSÉ GABRIEL GARCÍA - LOS YAGRUMOS</t>
  </si>
  <si>
    <t>LOS YAURUMOS</t>
  </si>
  <si>
    <t>LOS YAGR JOSÉ GABRIEL GARCÍA - LOS YAGRUMOS</t>
  </si>
  <si>
    <t>00664</t>
  </si>
  <si>
    <t>FERNANDO ARTURO DE MERIÑO - MATA DE NARANJA</t>
  </si>
  <si>
    <t>MATA DE  FERNANDO ARTURO DE MERIÑO - MATA DE NARANJA</t>
  </si>
  <si>
    <t>00662</t>
  </si>
  <si>
    <t>MAURICIO BÁEZ - PIE DE LA LOMA</t>
  </si>
  <si>
    <t>PIE DE LOMA</t>
  </si>
  <si>
    <t>PIE DE L MAURICIO BÁEZ - PIE DE LA LOMA</t>
  </si>
  <si>
    <t>00660</t>
  </si>
  <si>
    <t>MARÍA TRINIDAD SÁNCHEZ - LAS LAGUNAS</t>
  </si>
  <si>
    <t>LAS LAGU MARÍA TRINIDAD SÁNCHEZ - LAS LAGUNAS</t>
  </si>
  <si>
    <t>00671</t>
  </si>
  <si>
    <t>CONCEPCIÓN BONA - MAJAGUAL CENIZO</t>
  </si>
  <si>
    <t>MAJAGUAL CENIZO</t>
  </si>
  <si>
    <t>MAJAGUAL CONCEPCIÓN BONA - MAJAGUAL CENIZO</t>
  </si>
  <si>
    <t>06444</t>
  </si>
  <si>
    <t>LICEO JARAGUA</t>
  </si>
  <si>
    <t>VILLA JARAGUA (ZONA URBANA)</t>
  </si>
  <si>
    <t>C/  4TA  JARAGUA</t>
  </si>
  <si>
    <t>00652</t>
  </si>
  <si>
    <t>FRANCISCO HENRIQUEZ Y CARVAJAL - BARRIO NUEVO</t>
  </si>
  <si>
    <t>C/ 5TA S FRANCISCO HENRIQUEZ Y CARVAJAL - BARRIO NUEVO</t>
  </si>
  <si>
    <t>00670</t>
  </si>
  <si>
    <t>JOSE ALTAGRACIA FERRERAS, PROF. (SOLETA, LA)</t>
  </si>
  <si>
    <t>C/ SANCH JOSE ALTAGRACIA FERRERAS, PROF. (SOLETA, LA)</t>
  </si>
  <si>
    <t>00653</t>
  </si>
  <si>
    <t>MECERÓN</t>
  </si>
  <si>
    <t>REMEDIO  ANACAONA</t>
  </si>
  <si>
    <t>00668</t>
  </si>
  <si>
    <t>SALOME UREÑA DE HENRÍQUEZ - EL CERRO DE JARAGUA</t>
  </si>
  <si>
    <t>EL OTRO LADO</t>
  </si>
  <si>
    <t>C/ INDEP SALOME UREÑA DE HENRÍQUEZ  - EL CERRO DE JARAGUA</t>
  </si>
  <si>
    <t>00651</t>
  </si>
  <si>
    <t>MANUEL AURELIO TAVÁREZ JUSTO - LA MADRE</t>
  </si>
  <si>
    <t>LA MADRE</t>
  </si>
  <si>
    <t>PROYECTO MANUEL AURELIO TAVÁREZ JUSTO - LA MADRE</t>
  </si>
  <si>
    <t>00669</t>
  </si>
  <si>
    <t>CENTRO EDUCATIVO MARIE POUSSEPIN- FE Y ALEGRIA</t>
  </si>
  <si>
    <t>LA MADRE FE Y ALEGRIA - MARIE POUSSEPIN</t>
  </si>
  <si>
    <t>14158</t>
  </si>
  <si>
    <t>MARIE POUSSEPIN - FE Y ALEGRIA</t>
  </si>
  <si>
    <t>00674</t>
  </si>
  <si>
    <t>FRANCISCO ALBERTO CAAMAÑO DEÑO - EL PALENQUE</t>
  </si>
  <si>
    <t>DUARTE S FRANCISCO ALBERTO CAAMAÑO DEÑO - EL PALENQUE</t>
  </si>
  <si>
    <t>01587</t>
  </si>
  <si>
    <t>PILAR MENDEZ</t>
  </si>
  <si>
    <t>1804 - JIMANI</t>
  </si>
  <si>
    <t>INDEPENDENCIA</t>
  </si>
  <si>
    <t>BARTOLOMÉ</t>
  </si>
  <si>
    <t>BARTOLOM PILAR MENDEZ - BARTOLOME</t>
  </si>
  <si>
    <t>06894</t>
  </si>
  <si>
    <t xml:space="preserve">LICEO POLITECNICO MANUEL NOVAS CUEVAS </t>
  </si>
  <si>
    <t>BOCA DE CACHÓN (ZONA URBANA)</t>
  </si>
  <si>
    <t>BOCA DE CACHÓN (D. M.)</t>
  </si>
  <si>
    <t>BOCA DE CACHÓN</t>
  </si>
  <si>
    <t>CENTRO C MANUEL CUEVAS NOVAS - BOCA DE CACHON</t>
  </si>
  <si>
    <t>01573</t>
  </si>
  <si>
    <t>CORNELIA FLORIAN SANTANA</t>
  </si>
  <si>
    <t>INDEPEND CORNELIA FLORIAN SANTANA - BOCA DE CACHON</t>
  </si>
  <si>
    <t>01574</t>
  </si>
  <si>
    <t xml:space="preserve">FIDELINA MEDRANO </t>
  </si>
  <si>
    <t>EL  LIMÓN</t>
  </si>
  <si>
    <t>C/ 1RA.  FIDELINA MEDRANO - EL LIMON</t>
  </si>
  <si>
    <t>01604</t>
  </si>
  <si>
    <t>ESCUELA BASICA  LA  100</t>
  </si>
  <si>
    <t>BARRIO L BARRIO LAS 100</t>
  </si>
  <si>
    <t>06895</t>
  </si>
  <si>
    <t>LICEO  DR. JOSE FCO.  PEÑA GOMEZ</t>
  </si>
  <si>
    <t>14368</t>
  </si>
  <si>
    <t>LICEO HOMERO TRINIDAD VOLQUEZ</t>
  </si>
  <si>
    <t>JIMANÍ (ZONA URBANA)</t>
  </si>
  <si>
    <t>JIMANÍ</t>
  </si>
  <si>
    <t>JIMANÍ NUEVO</t>
  </si>
  <si>
    <t>JIMANI</t>
  </si>
  <si>
    <t>01570</t>
  </si>
  <si>
    <t>PROF. LEONOR NOVAS VOLQUEZ</t>
  </si>
  <si>
    <t>JIMANÍ VIEJO</t>
  </si>
  <si>
    <t>GASPAR P LEONOR NOVAS VOLQUEZ PROF. - JIMANI VIEJO</t>
  </si>
  <si>
    <t>15248</t>
  </si>
  <si>
    <t>PROF. NELIS MARINA CARABALLO PEREZ</t>
  </si>
  <si>
    <t>BO, VILLA ARMONIA</t>
  </si>
  <si>
    <t>06871</t>
  </si>
  <si>
    <t>LICEO MAXIMO PEREZ FLORIAN</t>
  </si>
  <si>
    <t>MELLA #  MAXIMO PEREZ FLORIAN PROF. - JIMANI</t>
  </si>
  <si>
    <t>01571</t>
  </si>
  <si>
    <t>ANTONIO DUVERGÉ</t>
  </si>
  <si>
    <t>ARZOBISP ANTONIO DUVERGE</t>
  </si>
  <si>
    <t>14369</t>
  </si>
  <si>
    <t xml:space="preserve"> JULIAN FERRERAS FLORIAN </t>
  </si>
  <si>
    <t>LA DESCUBIERTA (ZONA URBANA)</t>
  </si>
  <si>
    <t>AV. JOAQUÍN  AYBAR</t>
  </si>
  <si>
    <t>06884</t>
  </si>
  <si>
    <t xml:space="preserve"> JUAN RUPERTO POLANCO</t>
  </si>
  <si>
    <t>C/ PEDRE BILLINI, FRENTE AL PLAY.</t>
  </si>
  <si>
    <t>01583</t>
  </si>
  <si>
    <t xml:space="preserve">JOVINA MEDINA FERRERAS </t>
  </si>
  <si>
    <t>GASTON F JOVINA MEDINA FERRERAS - BELLER</t>
  </si>
  <si>
    <t>01582</t>
  </si>
  <si>
    <t>QUICA ALTAGRACIA MENDEZ</t>
  </si>
  <si>
    <t>EL PALMITO</t>
  </si>
  <si>
    <t>CRISTO V QUICA ALTAGRACIA MENDEZ -  EL PALMITO</t>
  </si>
  <si>
    <t>01592</t>
  </si>
  <si>
    <t>ESC. PRIMARIA  CRISTINA BATISTA TAPIA</t>
  </si>
  <si>
    <t>LOS BOLOS</t>
  </si>
  <si>
    <t>POSTRER RÍO</t>
  </si>
  <si>
    <t>CERRO, E CRISTINA BATISTA TAPIA - EL CERRO</t>
  </si>
  <si>
    <t>01586</t>
  </si>
  <si>
    <t xml:space="preserve">ALTAGRACIA BIENVENIDA PEÑA </t>
  </si>
  <si>
    <t>LOS PINOS DEL EDÉN</t>
  </si>
  <si>
    <t>PINOS DE ALTAGRACIA BIENVENIDA PEÑA PROF. - LOS PINOS DEL E</t>
  </si>
  <si>
    <t>01591</t>
  </si>
  <si>
    <t>JOSEFA MEDINA</t>
  </si>
  <si>
    <t>POSTRER RÍO (ZONA URBANA)</t>
  </si>
  <si>
    <t>AVE. GRE JOSEFA MEDINA</t>
  </si>
  <si>
    <t>06888</t>
  </si>
  <si>
    <t>LICEO JOSE DOLORES VASQUEZ PENA</t>
  </si>
  <si>
    <t>JOAQUIN  JOSE DOLORES VASQUEZ PEÑA - POSTRER RIO</t>
  </si>
  <si>
    <t>01572</t>
  </si>
  <si>
    <t>MARTIN CUEVAS</t>
  </si>
  <si>
    <t>TIERRA NUEVA</t>
  </si>
  <si>
    <t>C/ 2DA.  MARTIN CUEVAS</t>
  </si>
  <si>
    <t>01590</t>
  </si>
  <si>
    <t xml:space="preserve">PROF. CASTULO A. PÉREZ </t>
  </si>
  <si>
    <t>1805 - DUVERGE</t>
  </si>
  <si>
    <t>MELLA</t>
  </si>
  <si>
    <t>PROYECTO AGRARIO A-C 151</t>
  </si>
  <si>
    <t>PROYECTO CASTULO ALCIBIADES PEREZ - PROYECTO AGRARIO AC-151</t>
  </si>
  <si>
    <t>01589</t>
  </si>
  <si>
    <t xml:space="preserve">PROF. JORGE MENDEZ  MENDEZ </t>
  </si>
  <si>
    <t>ANGOSTUR JORGE MENDEZ Y MENDEZ - ANGOSTURA</t>
  </si>
  <si>
    <t>01600</t>
  </si>
  <si>
    <t xml:space="preserve">NURIS ARGENTINA PEÑA PEREZ </t>
  </si>
  <si>
    <t>BATEY 10</t>
  </si>
  <si>
    <t>BATEY 8 (D. M.)</t>
  </si>
  <si>
    <t>BATEY 9  NURIS ARGENTINA PEÑA PÉREZ - BATEY # 9</t>
  </si>
  <si>
    <t>14366</t>
  </si>
  <si>
    <t xml:space="preserve">LICEO PROF. FREDDY PEREZ PEREZ </t>
  </si>
  <si>
    <t>BATEY 8 (ZONA URBANA)</t>
  </si>
  <si>
    <t>BATEY 8</t>
  </si>
  <si>
    <t>n</t>
  </si>
  <si>
    <t>06890</t>
  </si>
  <si>
    <t>JOSE DEL CARMEN SENA SEGURA</t>
  </si>
  <si>
    <t>CRISTÓBAL (ZONA URBANA)</t>
  </si>
  <si>
    <t>CRISTÓBAL</t>
  </si>
  <si>
    <t>Los Multi</t>
  </si>
  <si>
    <t>01575</t>
  </si>
  <si>
    <t>FELIX MARIA DEL MONTE</t>
  </si>
  <si>
    <t>DUVERGÉ (ZONA URBANA)</t>
  </si>
  <si>
    <t>DUVERGÉ</t>
  </si>
  <si>
    <t>16 DE AG FELIX MARIA DEL MONTE</t>
  </si>
  <si>
    <t>01601</t>
  </si>
  <si>
    <t>C/ MUSSO NUESTRA SEÑORA DEL CARMEN</t>
  </si>
  <si>
    <t>06877</t>
  </si>
  <si>
    <t xml:space="preserve"> ENRIQUILLO MODALIDAD AC.</t>
  </si>
  <si>
    <t>C./ DUAR ENRIQUILLO</t>
  </si>
  <si>
    <t>06878</t>
  </si>
  <si>
    <t xml:space="preserve">LICEO TECNICO PROFESIONAL ENRIQUILLO </t>
  </si>
  <si>
    <t>01577</t>
  </si>
  <si>
    <t xml:space="preserve"> JOSE CABRERA</t>
  </si>
  <si>
    <t>PUEBLO VIEJO DE SAN JOSÉ</t>
  </si>
  <si>
    <t>C/ CARME JOSE CABRERA</t>
  </si>
  <si>
    <t>01576</t>
  </si>
  <si>
    <t>FIDELINA ANDINO</t>
  </si>
  <si>
    <t>NUESTRA  FIDELINA ANDINO</t>
  </si>
  <si>
    <t>01602</t>
  </si>
  <si>
    <t>ESCUELA BASICA LAS MERCEDES</t>
  </si>
  <si>
    <t>C/ ARZOB MERCEDES, LAS</t>
  </si>
  <si>
    <t>01578</t>
  </si>
  <si>
    <t>FILOMENA PEREZ Y PEREZ</t>
  </si>
  <si>
    <t>LA COLONIA (ZONA URBANA)</t>
  </si>
  <si>
    <t>LA COLONIA (D. M.)</t>
  </si>
  <si>
    <t>COLONIA MIXTA</t>
  </si>
  <si>
    <t>C/ 5TA.  FILOMENA PÉREZ Y PÉREZ - COLONIA MIXTA</t>
  </si>
  <si>
    <t>01603</t>
  </si>
  <si>
    <t>JUAN DE LA ROSA HEREDIA</t>
  </si>
  <si>
    <t>CALLE QU JUAN DE LA ROSA HEREDIA - JAPON</t>
  </si>
  <si>
    <t>01581</t>
  </si>
  <si>
    <t xml:space="preserve">ALTAGRACIA EDITH DAVID RAMIREZ </t>
  </si>
  <si>
    <t>LAS BAITOAS</t>
  </si>
  <si>
    <t>VENGAN A VER (D. M.)</t>
  </si>
  <si>
    <t>BAITOAS, ALTAGRACIA EDITH DAVID RAMIREZ - LAS BAITOAS</t>
  </si>
  <si>
    <t>06886</t>
  </si>
  <si>
    <t>LICEO PROF.  ANTONIA PEÑA PEREZ</t>
  </si>
  <si>
    <t>MELLA (ZONA URBANA)</t>
  </si>
  <si>
    <t>JUAN MAT ANTONIA PEÑA PEREZ PROF. - MELLA</t>
  </si>
  <si>
    <t>01588</t>
  </si>
  <si>
    <t>DOMINICANA ALT.  MOQUETE S</t>
  </si>
  <si>
    <t>VALOY MA DOMINICANA ALTAGRACIA MOQUETE SUAREZ PROF - MELLA</t>
  </si>
  <si>
    <t>01579</t>
  </si>
  <si>
    <t xml:space="preserve">MANOLO PERDOMO </t>
  </si>
  <si>
    <t>PUERTO ESCONDIDO</t>
  </si>
  <si>
    <t>PUERTO E MANOLO PERDOMO - PUERTO ESCONDIDO</t>
  </si>
  <si>
    <t>06882</t>
  </si>
  <si>
    <t xml:space="preserve">DAMIAN VOLQUEZ </t>
  </si>
  <si>
    <t>VENGAN A VER (ZONA URBANA)</t>
  </si>
  <si>
    <t>JULIO PEREZ # 116</t>
  </si>
  <si>
    <t>06897</t>
  </si>
  <si>
    <t>HOGAR ESCUELA NUEVOS HORIZONTES</t>
  </si>
  <si>
    <t>08232</t>
  </si>
  <si>
    <t>FREDIRY SOLIS MARTINEZ, DE SORDO MUDO</t>
  </si>
  <si>
    <t>SAN JUAN DE LA MAGUANA</t>
  </si>
  <si>
    <t>14408</t>
  </si>
  <si>
    <t xml:space="preserve">DOLORES GRACIELA CEPEDA </t>
  </si>
  <si>
    <t>14436</t>
  </si>
  <si>
    <t>MERCEDES GUARINA GOMEZ</t>
  </si>
  <si>
    <t>06364</t>
  </si>
  <si>
    <t>TV-CENTRO CORNELIO MARTINEZ</t>
  </si>
  <si>
    <t>MONTE BONITO (ZONA URBANA)</t>
  </si>
  <si>
    <t>MONTE BO CORNELIO MARTINEZ - MONTE BONITO</t>
  </si>
  <si>
    <t xml:space="preserve">NIVEL EDUCATIVO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</si>
</sst>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&quot;$&quot;#,##0.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left"/>
    </xf>
    <xf numFmtId="0" fontId="2" fillId="0" borderId="0" xfId="0" applyFont="1" applyFill="1" applyAlignment="1">
      <alignment horizontal="left" wrapText="1"/>
    </xf>
    <xf numFmtId="3" fontId="2" fillId="0" borderId="0" xfId="0" applyNumberFormat="1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0" fillId="0" borderId="0" xfId="0" applyAlignment="1">
      <alignment horizontal="right"/>
    </xf>
    <xf numFmtId="3" fontId="0" fillId="0" borderId="0" xfId="1" applyNumberFormat="1" applyFont="1"/>
    <xf numFmtId="3" fontId="0" fillId="0" borderId="0" xfId="0" applyNumberFormat="1"/>
    <xf numFmtId="164" fontId="0" fillId="0" borderId="0" xfId="0" applyNumberFormat="1"/>
    <xf numFmtId="0" fontId="0" fillId="0" borderId="0" xfId="0" applyFill="1"/>
    <xf numFmtId="0" fontId="0" fillId="0" borderId="0" xfId="0" applyFill="1" applyAlignment="1">
      <alignment horizontal="right"/>
    </xf>
    <xf numFmtId="3" fontId="0" fillId="0" borderId="0" xfId="1" applyNumberFormat="1" applyFont="1" applyFill="1"/>
    <xf numFmtId="3" fontId="0" fillId="0" borderId="0" xfId="0" applyNumberFormat="1" applyFill="1"/>
    <xf numFmtId="164" fontId="0" fillId="0" borderId="0" xfId="0" applyNumberFormat="1" applyFill="1"/>
    <xf numFmtId="0" fontId="0" fillId="2" borderId="0" xfId="0" applyFill="1"/>
    <xf numFmtId="49" fontId="0" fillId="0" borderId="0" xfId="0" applyNumberFormat="1" applyFill="1"/>
    <xf numFmtId="0" fontId="0" fillId="2" borderId="0" xfId="0" applyFill="1" applyAlignment="1">
      <alignment horizontal="right"/>
    </xf>
    <xf numFmtId="3" fontId="0" fillId="2" borderId="0" xfId="1" applyNumberFormat="1" applyFont="1" applyFill="1"/>
    <xf numFmtId="0" fontId="0" fillId="0" borderId="0" xfId="0" applyFill="1" applyAlignment="1">
      <alignment wrapText="1"/>
    </xf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OTES%20DE%20ALMUERZO%20ESCOLAR%202021-2022%207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CENTROS LOTIFICADOS"/>
      <sheetName val="data jee"/>
      <sheetName val="BD-JEE"/>
      <sheetName val="PIVOT"/>
      <sheetName val="BD-JEE (final)"/>
      <sheetName val="BD-JEE (3)"/>
    </sheetNames>
    <sheetDataSet>
      <sheetData sheetId="0">
        <row r="37">
          <cell r="D37">
            <v>43</v>
          </cell>
          <cell r="E37">
            <v>50.74</v>
          </cell>
        </row>
        <row r="38">
          <cell r="D38">
            <v>45</v>
          </cell>
          <cell r="E38">
            <v>53.1</v>
          </cell>
        </row>
      </sheetData>
      <sheetData sheetId="1">
        <row r="1">
          <cell r="A1" t="str">
            <v>CODIGO</v>
          </cell>
          <cell r="B1" t="str">
            <v>CODIGO PROVEEDOR</v>
          </cell>
          <cell r="C1" t="str">
            <v>RAZON  SOCIAL  PROVEEDOR</v>
          </cell>
          <cell r="D1" t="str">
            <v>RNC</v>
          </cell>
          <cell r="E1" t="str">
            <v>REGIONAL</v>
          </cell>
          <cell r="F1" t="str">
            <v>DISTRITO</v>
          </cell>
          <cell r="G1" t="str">
            <v>NOMBRE CENTRO EDUCATIVO</v>
          </cell>
          <cell r="H1" t="str">
            <v>NIVEL</v>
          </cell>
          <cell r="I1" t="str">
            <v xml:space="preserve">TOTAL CONTRATADAS </v>
          </cell>
          <cell r="J1" t="str">
            <v>TOTAL  ACTUALIZADAS BENEFICIARIOS 2019-2020</v>
          </cell>
          <cell r="K1">
            <v>44204</v>
          </cell>
          <cell r="L1" t="str">
            <v>OBSERVACIÓN</v>
          </cell>
          <cell r="M1">
            <v>44211</v>
          </cell>
          <cell r="N1" t="str">
            <v>OBSERVACIÓN</v>
          </cell>
          <cell r="O1">
            <v>44218</v>
          </cell>
          <cell r="P1" t="str">
            <v>OBSERVACIÓN</v>
          </cell>
        </row>
        <row r="2">
          <cell r="A2" t="str">
            <v>02334</v>
          </cell>
          <cell r="B2" t="str">
            <v>JE0783 P-16</v>
          </cell>
          <cell r="C2" t="str">
            <v>FAIRYLAND INVESTMENTS SRL</v>
          </cell>
          <cell r="D2" t="str">
            <v>131604722</v>
          </cell>
          <cell r="E2" t="str">
            <v>01</v>
          </cell>
          <cell r="F2" t="str">
            <v>0101</v>
          </cell>
          <cell r="G2" t="str">
            <v>HERNANDO GORJON</v>
          </cell>
          <cell r="H2" t="str">
            <v>IP</v>
          </cell>
          <cell r="I2">
            <v>844</v>
          </cell>
          <cell r="J2">
            <v>826</v>
          </cell>
          <cell r="K2" t="str">
            <v>ENTREGADO</v>
          </cell>
          <cell r="M2" t="str">
            <v>ENTREGADO</v>
          </cell>
          <cell r="O2" t="str">
            <v>ENTREGADO</v>
          </cell>
        </row>
        <row r="3">
          <cell r="A3" t="str">
            <v>11024</v>
          </cell>
          <cell r="B3" t="str">
            <v>JE0783 P-16</v>
          </cell>
          <cell r="C3" t="str">
            <v>FAIRYLAND INVESTMENTS SRL</v>
          </cell>
          <cell r="D3" t="str">
            <v>131604722</v>
          </cell>
          <cell r="E3" t="str">
            <v>01</v>
          </cell>
          <cell r="F3" t="str">
            <v>0101</v>
          </cell>
          <cell r="G3" t="str">
            <v>ESCUELA PARROQUIAL DIVINO NIÑO (C.E. PERERNALES)</v>
          </cell>
          <cell r="H3" t="str">
            <v>IP</v>
          </cell>
          <cell r="I3">
            <v>551</v>
          </cell>
          <cell r="J3">
            <v>570</v>
          </cell>
          <cell r="K3" t="str">
            <v>ENTREGADO</v>
          </cell>
          <cell r="M3" t="str">
            <v>ENTREGADO</v>
          </cell>
          <cell r="O3" t="str">
            <v>ENTREGADO</v>
          </cell>
        </row>
        <row r="4">
          <cell r="A4" t="str">
            <v>12097</v>
          </cell>
          <cell r="B4" t="str">
            <v>JE0764 P-16</v>
          </cell>
          <cell r="C4" t="str">
            <v>JHON CRHISTIAN ROSARIO SANCHEZ</v>
          </cell>
          <cell r="D4" t="str">
            <v>06900016814</v>
          </cell>
          <cell r="E4" t="str">
            <v>01</v>
          </cell>
          <cell r="F4" t="str">
            <v>0101</v>
          </cell>
          <cell r="G4" t="str">
            <v>LUIS EMILIO PEREZ MENDEZ</v>
          </cell>
          <cell r="H4" t="str">
            <v>IP</v>
          </cell>
          <cell r="I4">
            <v>188</v>
          </cell>
          <cell r="J4">
            <v>174</v>
          </cell>
          <cell r="K4" t="str">
            <v>ENTREGADO</v>
          </cell>
          <cell r="M4" t="str">
            <v>ENTREGADO</v>
          </cell>
          <cell r="O4" t="str">
            <v>ENTREGADO</v>
          </cell>
        </row>
        <row r="5">
          <cell r="A5" t="str">
            <v>13923</v>
          </cell>
          <cell r="B5" t="str">
            <v>JE0764 P-16</v>
          </cell>
          <cell r="C5" t="str">
            <v>JHON CRHISTIAN ROSARIO SANCHEZ</v>
          </cell>
          <cell r="D5" t="str">
            <v>06900016814</v>
          </cell>
          <cell r="E5" t="str">
            <v>01</v>
          </cell>
          <cell r="F5" t="str">
            <v>0101</v>
          </cell>
          <cell r="G5" t="str">
            <v>PASTOR ROBERTO MENDEZ PROF.</v>
          </cell>
          <cell r="H5" t="str">
            <v>S</v>
          </cell>
          <cell r="I5">
            <v>585</v>
          </cell>
          <cell r="J5">
            <v>626</v>
          </cell>
          <cell r="K5" t="str">
            <v>ENTREGADO</v>
          </cell>
          <cell r="M5" t="str">
            <v>ENTREGADO</v>
          </cell>
          <cell r="O5" t="str">
            <v>ENTREGADO</v>
          </cell>
        </row>
        <row r="6">
          <cell r="A6" t="str">
            <v>14189</v>
          </cell>
          <cell r="B6" t="str">
            <v>JE0757 P-16</v>
          </cell>
          <cell r="C6" t="str">
            <v>JOHSUEL ADALBERTO FERNANDEZ PEREZ</v>
          </cell>
          <cell r="D6" t="str">
            <v>06900063345</v>
          </cell>
          <cell r="E6" t="str">
            <v>01</v>
          </cell>
          <cell r="F6" t="str">
            <v>0101</v>
          </cell>
          <cell r="G6" t="str">
            <v>FIRGIA MARITZA MENDEZ FERNANDEZ DE LEON PROF.</v>
          </cell>
          <cell r="H6" t="str">
            <v>IP</v>
          </cell>
          <cell r="I6">
            <v>721</v>
          </cell>
          <cell r="J6">
            <v>731</v>
          </cell>
          <cell r="K6" t="str">
            <v>ENTREGADO</v>
          </cell>
          <cell r="M6" t="str">
            <v>ENTREGADO</v>
          </cell>
          <cell r="O6" t="str">
            <v>ENTREGADO</v>
          </cell>
        </row>
        <row r="7">
          <cell r="A7" t="str">
            <v>02337</v>
          </cell>
          <cell r="B7" t="str">
            <v>JE0759 B-4</v>
          </cell>
          <cell r="C7" t="str">
            <v>JOSE RAMON PULA DIAZ</v>
          </cell>
          <cell r="D7" t="str">
            <v>06900044980</v>
          </cell>
          <cell r="E7" t="str">
            <v>01</v>
          </cell>
          <cell r="F7" t="str">
            <v>0101</v>
          </cell>
          <cell r="G7" t="str">
            <v xml:space="preserve"> EULALIO EMILIO MANCEBO REYES.</v>
          </cell>
          <cell r="H7" t="str">
            <v>IP</v>
          </cell>
          <cell r="I7">
            <v>86</v>
          </cell>
          <cell r="J7">
            <v>98</v>
          </cell>
          <cell r="K7" t="str">
            <v>ENTREGADO</v>
          </cell>
          <cell r="M7" t="str">
            <v>ENTREGADO</v>
          </cell>
          <cell r="O7" t="str">
            <v>ENTREGADO</v>
          </cell>
        </row>
        <row r="8">
          <cell r="A8" t="str">
            <v>02338</v>
          </cell>
          <cell r="B8" t="str">
            <v>JE0759 B-4</v>
          </cell>
          <cell r="C8" t="str">
            <v>JOSE RAMON PULA DIAZ</v>
          </cell>
          <cell r="D8" t="str">
            <v>06900044980</v>
          </cell>
          <cell r="E8" t="str">
            <v>01</v>
          </cell>
          <cell r="F8" t="str">
            <v>0101</v>
          </cell>
          <cell r="G8" t="str">
            <v>COLONIA MENCIA</v>
          </cell>
          <cell r="H8" t="str">
            <v>IP</v>
          </cell>
          <cell r="I8">
            <v>85</v>
          </cell>
          <cell r="J8">
            <v>78</v>
          </cell>
          <cell r="K8" t="str">
            <v>ENTREGADO</v>
          </cell>
          <cell r="M8" t="str">
            <v>ENTREGADO</v>
          </cell>
          <cell r="O8" t="str">
            <v>ENTREGADO</v>
          </cell>
        </row>
        <row r="9">
          <cell r="A9" t="str">
            <v>02341</v>
          </cell>
          <cell r="B9" t="str">
            <v>JE0759 B-4</v>
          </cell>
          <cell r="C9" t="str">
            <v>JOSE RAMON PULA DIAZ</v>
          </cell>
          <cell r="D9" t="str">
            <v>06900044980</v>
          </cell>
          <cell r="E9" t="str">
            <v>01</v>
          </cell>
          <cell r="F9" t="str">
            <v>0101</v>
          </cell>
          <cell r="G9" t="str">
            <v>COLONIA LOS ARROYOS</v>
          </cell>
          <cell r="H9" t="str">
            <v>P</v>
          </cell>
          <cell r="I9">
            <v>52</v>
          </cell>
          <cell r="J9">
            <v>56</v>
          </cell>
          <cell r="K9" t="str">
            <v>ENTREGADO</v>
          </cell>
          <cell r="M9" t="str">
            <v>ENTREGADO</v>
          </cell>
          <cell r="O9" t="str">
            <v>ENTREGADO</v>
          </cell>
        </row>
        <row r="10">
          <cell r="A10" t="str">
            <v>02342</v>
          </cell>
          <cell r="B10" t="str">
            <v>JE0759 B-4</v>
          </cell>
          <cell r="C10" t="str">
            <v>JOSE RAMON PULA DIAZ</v>
          </cell>
          <cell r="D10" t="str">
            <v>06900044980</v>
          </cell>
          <cell r="E10" t="str">
            <v>01</v>
          </cell>
          <cell r="F10" t="str">
            <v>0101</v>
          </cell>
          <cell r="G10" t="str">
            <v>BELARMINIO FERNANDEZ HERNANDEZ</v>
          </cell>
          <cell r="H10" t="str">
            <v>P</v>
          </cell>
          <cell r="I10">
            <v>97</v>
          </cell>
          <cell r="J10">
            <v>89</v>
          </cell>
          <cell r="K10" t="str">
            <v>ENTREGADO</v>
          </cell>
          <cell r="M10" t="str">
            <v>ENTREGADO</v>
          </cell>
          <cell r="O10" t="str">
            <v>ENTREGADO</v>
          </cell>
        </row>
        <row r="11">
          <cell r="A11" t="str">
            <v>02343</v>
          </cell>
          <cell r="B11" t="str">
            <v>JE0759 B-4</v>
          </cell>
          <cell r="C11" t="str">
            <v>JOSE RAMON PULA DIAZ</v>
          </cell>
          <cell r="D11" t="str">
            <v>06900044980</v>
          </cell>
          <cell r="E11" t="str">
            <v>01</v>
          </cell>
          <cell r="F11" t="str">
            <v>0101</v>
          </cell>
          <cell r="G11" t="str">
            <v>AGUAS NEGRAS</v>
          </cell>
          <cell r="H11" t="str">
            <v>IP</v>
          </cell>
          <cell r="I11">
            <v>203</v>
          </cell>
          <cell r="J11">
            <v>180</v>
          </cell>
          <cell r="K11" t="str">
            <v>ENTREGADO</v>
          </cell>
          <cell r="M11" t="str">
            <v>ENTREGADO</v>
          </cell>
          <cell r="O11" t="str">
            <v>ENTREGADO</v>
          </cell>
        </row>
        <row r="12">
          <cell r="A12" t="str">
            <v>02344</v>
          </cell>
          <cell r="B12" t="str">
            <v>JE0759 B-4</v>
          </cell>
          <cell r="C12" t="str">
            <v>JOSE RAMON PULA DIAZ</v>
          </cell>
          <cell r="D12" t="str">
            <v>06900044980</v>
          </cell>
          <cell r="E12" t="str">
            <v>01</v>
          </cell>
          <cell r="F12" t="str">
            <v>0101</v>
          </cell>
          <cell r="G12" t="str">
            <v>HIGO GRANDE</v>
          </cell>
          <cell r="H12" t="str">
            <v>P</v>
          </cell>
          <cell r="I12">
            <v>49</v>
          </cell>
          <cell r="J12">
            <v>76</v>
          </cell>
          <cell r="K12" t="str">
            <v>ENTREGADO</v>
          </cell>
          <cell r="M12" t="str">
            <v>ENTREGADO</v>
          </cell>
          <cell r="O12" t="str">
            <v>ENTREGADO</v>
          </cell>
        </row>
        <row r="13">
          <cell r="A13" t="str">
            <v>02353</v>
          </cell>
          <cell r="B13" t="str">
            <v>JE0759 B-4</v>
          </cell>
          <cell r="C13" t="str">
            <v>JOSE RAMON PULA DIAZ</v>
          </cell>
          <cell r="D13" t="str">
            <v>06900044980</v>
          </cell>
          <cell r="E13" t="str">
            <v>01</v>
          </cell>
          <cell r="F13" t="str">
            <v>0101</v>
          </cell>
          <cell r="G13" t="str">
            <v>SITIO NUEVO</v>
          </cell>
          <cell r="H13" t="str">
            <v>P</v>
          </cell>
          <cell r="I13">
            <v>59</v>
          </cell>
          <cell r="J13">
            <v>53</v>
          </cell>
          <cell r="K13" t="str">
            <v>ENTREGADO</v>
          </cell>
          <cell r="M13" t="str">
            <v>ENTREGADO</v>
          </cell>
          <cell r="O13" t="str">
            <v>ENTREGADO</v>
          </cell>
        </row>
        <row r="14">
          <cell r="A14" t="str">
            <v>02350</v>
          </cell>
          <cell r="B14" t="str">
            <v>JE0600OP04</v>
          </cell>
          <cell r="C14" t="str">
            <v>MANUEL ALBERTO SANCHEZ CARRASCO</v>
          </cell>
          <cell r="D14" t="str">
            <v>09100024695</v>
          </cell>
          <cell r="E14" t="str">
            <v>01</v>
          </cell>
          <cell r="F14" t="str">
            <v>0101</v>
          </cell>
          <cell r="G14" t="str">
            <v>EL CAJUIL</v>
          </cell>
          <cell r="H14" t="str">
            <v>IP</v>
          </cell>
          <cell r="I14">
            <v>71</v>
          </cell>
          <cell r="J14">
            <v>63</v>
          </cell>
          <cell r="K14" t="str">
            <v>ENTREGADO</v>
          </cell>
          <cell r="M14" t="str">
            <v>ENTREGADO</v>
          </cell>
          <cell r="O14" t="str">
            <v>ENTREGADO</v>
          </cell>
        </row>
        <row r="15">
          <cell r="A15" t="str">
            <v>02351</v>
          </cell>
          <cell r="B15" t="str">
            <v>JE0600OP04</v>
          </cell>
          <cell r="C15" t="str">
            <v>MANUEL ALBERTO SANCHEZ CARRASCO</v>
          </cell>
          <cell r="D15" t="str">
            <v>09100024695</v>
          </cell>
          <cell r="E15" t="str">
            <v>01</v>
          </cell>
          <cell r="F15" t="str">
            <v>0101</v>
          </cell>
          <cell r="G15" t="str">
            <v>LOS TRES CHARCOS</v>
          </cell>
          <cell r="H15" t="str">
            <v>IP</v>
          </cell>
          <cell r="I15">
            <v>86</v>
          </cell>
          <cell r="J15">
            <v>84</v>
          </cell>
          <cell r="K15" t="str">
            <v>ENTREGADO</v>
          </cell>
          <cell r="M15" t="str">
            <v>ENTREGADO</v>
          </cell>
          <cell r="O15" t="str">
            <v>ENTREGADO</v>
          </cell>
        </row>
        <row r="16">
          <cell r="A16" t="str">
            <v>02352</v>
          </cell>
          <cell r="B16" t="str">
            <v>JE0600OP04</v>
          </cell>
          <cell r="C16" t="str">
            <v>MANUEL ALBERTO SANCHEZ CARRASCO</v>
          </cell>
          <cell r="D16" t="str">
            <v>09100024695</v>
          </cell>
          <cell r="E16" t="str">
            <v>01</v>
          </cell>
          <cell r="F16" t="str">
            <v>0101</v>
          </cell>
          <cell r="G16" t="str">
            <v>MANUEL GOYA</v>
          </cell>
          <cell r="H16" t="str">
            <v>IP</v>
          </cell>
          <cell r="I16">
            <v>58</v>
          </cell>
          <cell r="J16">
            <v>55</v>
          </cell>
          <cell r="K16" t="str">
            <v>ENTREGADO</v>
          </cell>
          <cell r="M16" t="str">
            <v>ENTREGADO</v>
          </cell>
          <cell r="O16" t="str">
            <v>ENTREGADO</v>
          </cell>
        </row>
        <row r="17">
          <cell r="A17" t="str">
            <v>07431</v>
          </cell>
          <cell r="B17" t="str">
            <v>JE0600OP04</v>
          </cell>
          <cell r="C17" t="str">
            <v>MANUEL ALBERTO SANCHEZ CARRASCO</v>
          </cell>
          <cell r="D17" t="str">
            <v>09100024695</v>
          </cell>
          <cell r="E17" t="str">
            <v>01</v>
          </cell>
          <cell r="F17" t="str">
            <v>0101</v>
          </cell>
          <cell r="G17" t="str">
            <v>PROF. ELIZARDO SANCHEZ ARACHE.</v>
          </cell>
          <cell r="H17" t="str">
            <v>S</v>
          </cell>
          <cell r="I17">
            <v>411</v>
          </cell>
          <cell r="J17">
            <v>406</v>
          </cell>
          <cell r="K17" t="str">
            <v>ENTREGADO</v>
          </cell>
          <cell r="M17" t="str">
            <v>ENTREGADO</v>
          </cell>
          <cell r="O17" t="str">
            <v>ENTREGADO</v>
          </cell>
        </row>
        <row r="18">
          <cell r="A18" t="str">
            <v>07435</v>
          </cell>
          <cell r="B18" t="str">
            <v>JE0600OP04</v>
          </cell>
          <cell r="C18" t="str">
            <v>MANUEL ALBERTO SANCHEZ CARRASCO</v>
          </cell>
          <cell r="D18" t="str">
            <v>09100024695</v>
          </cell>
          <cell r="E18" t="str">
            <v>01</v>
          </cell>
          <cell r="F18" t="str">
            <v>0101</v>
          </cell>
          <cell r="G18" t="str">
            <v>ANTONIO GUZMAN FERNANDEZ</v>
          </cell>
          <cell r="H18" t="str">
            <v>S</v>
          </cell>
          <cell r="I18">
            <v>307</v>
          </cell>
          <cell r="J18">
            <v>323</v>
          </cell>
          <cell r="K18" t="str">
            <v>ENTREGADO</v>
          </cell>
          <cell r="M18" t="str">
            <v>ENTREGADO</v>
          </cell>
          <cell r="O18" t="str">
            <v>ENTREGADO</v>
          </cell>
        </row>
        <row r="19">
          <cell r="A19" t="str">
            <v>02347</v>
          </cell>
          <cell r="B19" t="str">
            <v>JE0760 O-16</v>
          </cell>
          <cell r="C19" t="str">
            <v>MAURICIO CONFESOR VOLQUEZ PEREZ</v>
          </cell>
          <cell r="D19" t="str">
            <v>06900091064</v>
          </cell>
          <cell r="E19" t="str">
            <v>01</v>
          </cell>
          <cell r="F19" t="str">
            <v>0101</v>
          </cell>
          <cell r="G19" t="str">
            <v>COLONIA JUANCHO - JOSE EUGENIO PEREZ TERRERO</v>
          </cell>
          <cell r="H19" t="str">
            <v>IP</v>
          </cell>
          <cell r="I19">
            <v>380</v>
          </cell>
          <cell r="J19">
            <v>421</v>
          </cell>
          <cell r="K19" t="str">
            <v>ENTREGADO</v>
          </cell>
          <cell r="M19" t="str">
            <v>ENTREGADO</v>
          </cell>
          <cell r="O19" t="str">
            <v>ENTREGADO</v>
          </cell>
        </row>
        <row r="20">
          <cell r="A20" t="str">
            <v>02345</v>
          </cell>
          <cell r="B20" t="str">
            <v>JE0765 P-16</v>
          </cell>
          <cell r="C20" t="str">
            <v>SENEIDA MORILLO DOTEL</v>
          </cell>
          <cell r="D20" t="str">
            <v>06900052405</v>
          </cell>
          <cell r="E20" t="str">
            <v>01</v>
          </cell>
          <cell r="F20" t="str">
            <v>0101</v>
          </cell>
          <cell r="G20" t="str">
            <v>GASTON FERNANDO DELIGNE</v>
          </cell>
          <cell r="H20" t="str">
            <v>IP</v>
          </cell>
          <cell r="I20">
            <v>635</v>
          </cell>
          <cell r="J20">
            <v>601</v>
          </cell>
          <cell r="K20" t="str">
            <v>ENTREGADO</v>
          </cell>
          <cell r="M20" t="str">
            <v>ENTREGADO</v>
          </cell>
          <cell r="O20" t="str">
            <v>ENTREGADO</v>
          </cell>
        </row>
        <row r="21">
          <cell r="A21" t="str">
            <v>07430</v>
          </cell>
          <cell r="B21" t="str">
            <v>JE0746 P-16</v>
          </cell>
          <cell r="C21" t="str">
            <v>WALKIS ESPINAL BERNABE</v>
          </cell>
          <cell r="D21" t="str">
            <v>03100219793</v>
          </cell>
          <cell r="E21" t="str">
            <v>01</v>
          </cell>
          <cell r="F21" t="str">
            <v>0101</v>
          </cell>
          <cell r="G21" t="str">
            <v>LUIS MEDRANO GONZALEZ</v>
          </cell>
          <cell r="H21" t="str">
            <v>S</v>
          </cell>
          <cell r="I21">
            <v>351</v>
          </cell>
          <cell r="J21">
            <v>275</v>
          </cell>
          <cell r="K21" t="str">
            <v>ENTREGADO</v>
          </cell>
          <cell r="M21" t="str">
            <v>ENTREGADO</v>
          </cell>
          <cell r="O21" t="str">
            <v>ENTREGADO</v>
          </cell>
        </row>
        <row r="22">
          <cell r="A22" t="str">
            <v>00713</v>
          </cell>
          <cell r="B22" t="str">
            <v>JE0733 E-4</v>
          </cell>
          <cell r="C22" t="str">
            <v>C M C COMUNICACIONES MELLA COMERCIAL SRL</v>
          </cell>
          <cell r="D22" t="str">
            <v>130225291</v>
          </cell>
          <cell r="E22" t="str">
            <v>01</v>
          </cell>
          <cell r="F22" t="str">
            <v>0102</v>
          </cell>
          <cell r="G22" t="str">
            <v>MENCIA</v>
          </cell>
          <cell r="H22" t="str">
            <v>IP</v>
          </cell>
          <cell r="I22">
            <v>89</v>
          </cell>
          <cell r="J22">
            <v>106</v>
          </cell>
          <cell r="K22" t="str">
            <v>ENTREGADO</v>
          </cell>
          <cell r="M22" t="str">
            <v>ENTREGADO</v>
          </cell>
          <cell r="O22" t="str">
            <v>ENTREGADO</v>
          </cell>
        </row>
        <row r="23">
          <cell r="A23" t="str">
            <v>00714</v>
          </cell>
          <cell r="B23" t="str">
            <v>JE0733 E-4</v>
          </cell>
          <cell r="C23" t="str">
            <v>C M C COMUNICACIONES MELLA COMERCIAL SRL</v>
          </cell>
          <cell r="D23" t="str">
            <v>130225291</v>
          </cell>
          <cell r="E23" t="str">
            <v>01</v>
          </cell>
          <cell r="F23" t="str">
            <v>0102</v>
          </cell>
          <cell r="G23" t="str">
            <v>ARROYO DULCE</v>
          </cell>
          <cell r="H23" t="str">
            <v>IP</v>
          </cell>
          <cell r="I23">
            <v>219</v>
          </cell>
          <cell r="J23">
            <v>226</v>
          </cell>
          <cell r="K23" t="str">
            <v>ENTREGADO</v>
          </cell>
          <cell r="M23" t="str">
            <v>ENTREGADO</v>
          </cell>
          <cell r="O23" t="str">
            <v>ENTREGADO</v>
          </cell>
        </row>
        <row r="24">
          <cell r="A24" t="str">
            <v>00723</v>
          </cell>
          <cell r="B24" t="str">
            <v>JE0733 E-4</v>
          </cell>
          <cell r="C24" t="str">
            <v>C M C COMUNICACIONES MELLA COMERCIAL SRL</v>
          </cell>
          <cell r="D24" t="str">
            <v>130225291</v>
          </cell>
          <cell r="E24" t="str">
            <v>01</v>
          </cell>
          <cell r="F24" t="str">
            <v>0102</v>
          </cell>
          <cell r="G24" t="str">
            <v>DORA CORCIA SANCHEZ SANCHEZ - LOS COCOS</v>
          </cell>
          <cell r="H24" t="str">
            <v>IP</v>
          </cell>
          <cell r="I24">
            <v>281</v>
          </cell>
          <cell r="J24">
            <v>303</v>
          </cell>
          <cell r="K24" t="str">
            <v>ENTREGADO</v>
          </cell>
          <cell r="M24" t="str">
            <v>ENTREGADO</v>
          </cell>
          <cell r="O24" t="str">
            <v>ENTREGADO</v>
          </cell>
        </row>
        <row r="25">
          <cell r="A25" t="str">
            <v>00725</v>
          </cell>
          <cell r="B25" t="str">
            <v>JE0733 E-4</v>
          </cell>
          <cell r="C25" t="str">
            <v>C M C COMUNICACIONES MELLA COMERCIAL SRL</v>
          </cell>
          <cell r="D25" t="str">
            <v>130225291</v>
          </cell>
          <cell r="E25" t="str">
            <v>01</v>
          </cell>
          <cell r="F25" t="str">
            <v>0102</v>
          </cell>
          <cell r="G25" t="str">
            <v>JOSE ANTONIO ALVAREZ - PALMARITO</v>
          </cell>
          <cell r="H25" t="str">
            <v>IP</v>
          </cell>
          <cell r="I25">
            <v>74</v>
          </cell>
          <cell r="J25">
            <v>74</v>
          </cell>
          <cell r="K25" t="str">
            <v>ENTREGADO</v>
          </cell>
          <cell r="M25" t="str">
            <v>ENTREGADO</v>
          </cell>
          <cell r="O25" t="str">
            <v>ENTREGADO</v>
          </cell>
        </row>
        <row r="26">
          <cell r="A26" t="str">
            <v>00726</v>
          </cell>
          <cell r="B26" t="str">
            <v>JE0733 E-4</v>
          </cell>
          <cell r="C26" t="str">
            <v>C M C COMUNICACIONES MELLA COMERCIAL SRL</v>
          </cell>
          <cell r="D26" t="str">
            <v>130225291</v>
          </cell>
          <cell r="E26" t="str">
            <v>01</v>
          </cell>
          <cell r="F26" t="str">
            <v>0102</v>
          </cell>
          <cell r="G26" t="str">
            <v>PEÑALBA</v>
          </cell>
          <cell r="H26" t="str">
            <v>P</v>
          </cell>
          <cell r="I26">
            <v>65</v>
          </cell>
          <cell r="J26">
            <v>91</v>
          </cell>
          <cell r="K26" t="str">
            <v>ENTREGADO</v>
          </cell>
          <cell r="M26" t="str">
            <v>ENTREGADO</v>
          </cell>
          <cell r="O26" t="str">
            <v>ENTREGADO</v>
          </cell>
        </row>
        <row r="27">
          <cell r="A27" t="str">
            <v>00727</v>
          </cell>
          <cell r="B27" t="str">
            <v>JE0733 E-4</v>
          </cell>
          <cell r="C27" t="str">
            <v>C M C COMUNICACIONES MELLA COMERCIAL SRL</v>
          </cell>
          <cell r="D27" t="str">
            <v>130225291</v>
          </cell>
          <cell r="E27" t="str">
            <v>01</v>
          </cell>
          <cell r="F27" t="str">
            <v>0102</v>
          </cell>
          <cell r="G27" t="str">
            <v>CALETON</v>
          </cell>
          <cell r="H27" t="str">
            <v>IP</v>
          </cell>
          <cell r="I27">
            <v>77</v>
          </cell>
          <cell r="J27">
            <v>87</v>
          </cell>
          <cell r="K27" t="str">
            <v>ENTREGADO</v>
          </cell>
          <cell r="M27" t="str">
            <v>ENTREGADO</v>
          </cell>
          <cell r="O27" t="str">
            <v>ENTREGADO</v>
          </cell>
        </row>
        <row r="28">
          <cell r="A28" t="str">
            <v>06482</v>
          </cell>
          <cell r="B28" t="str">
            <v>JE0733 E-4</v>
          </cell>
          <cell r="C28" t="str">
            <v>C M C COMUNICACIONES MELLA COMERCIAL SRL</v>
          </cell>
          <cell r="D28" t="str">
            <v>130225291</v>
          </cell>
          <cell r="E28" t="str">
            <v>01</v>
          </cell>
          <cell r="F28" t="str">
            <v>0102</v>
          </cell>
          <cell r="G28" t="str">
            <v>GUAROCUYA - VESPERTINO</v>
          </cell>
          <cell r="H28" t="str">
            <v>S</v>
          </cell>
          <cell r="I28">
            <v>401</v>
          </cell>
          <cell r="J28">
            <v>309</v>
          </cell>
          <cell r="K28" t="str">
            <v>ENTREGADO</v>
          </cell>
          <cell r="M28" t="str">
            <v>ENTREGADO</v>
          </cell>
          <cell r="O28" t="str">
            <v>ENTREGADO</v>
          </cell>
        </row>
        <row r="29">
          <cell r="A29" t="str">
            <v>06492</v>
          </cell>
          <cell r="B29" t="str">
            <v>JE0733 E-4</v>
          </cell>
          <cell r="C29" t="str">
            <v>C M C COMUNICACIONES MELLA COMERCIAL SRL</v>
          </cell>
          <cell r="D29" t="str">
            <v>130225291</v>
          </cell>
          <cell r="E29" t="str">
            <v>01</v>
          </cell>
          <cell r="F29" t="str">
            <v>0102</v>
          </cell>
          <cell r="G29" t="str">
            <v>LOS PATOS</v>
          </cell>
          <cell r="H29" t="str">
            <v>S</v>
          </cell>
          <cell r="I29">
            <v>205</v>
          </cell>
          <cell r="J29">
            <v>179</v>
          </cell>
          <cell r="K29" t="str">
            <v>ENTREGADO</v>
          </cell>
          <cell r="M29" t="str">
            <v>ENTREGADO</v>
          </cell>
          <cell r="O29" t="str">
            <v>ENTREGADO</v>
          </cell>
        </row>
        <row r="30">
          <cell r="A30" t="str">
            <v>00741</v>
          </cell>
          <cell r="B30" t="str">
            <v>JE0743 P-4</v>
          </cell>
          <cell r="C30" t="str">
            <v>EROSKI INVESTMENTS GROUP SRL</v>
          </cell>
          <cell r="D30" t="str">
            <v>131741738</v>
          </cell>
          <cell r="E30" t="str">
            <v>01</v>
          </cell>
          <cell r="F30" t="str">
            <v>0102</v>
          </cell>
          <cell r="G30" t="str">
            <v>LEONARDO</v>
          </cell>
          <cell r="H30" t="str">
            <v>P</v>
          </cell>
          <cell r="I30">
            <v>48</v>
          </cell>
          <cell r="J30">
            <v>48</v>
          </cell>
          <cell r="K30" t="str">
            <v>ENTREGADO</v>
          </cell>
          <cell r="M30" t="str">
            <v>ENTREGADO</v>
          </cell>
          <cell r="O30" t="str">
            <v>NO ENTREGADO</v>
          </cell>
        </row>
        <row r="31">
          <cell r="A31" t="str">
            <v>00743</v>
          </cell>
          <cell r="B31" t="str">
            <v>JE0743 P-4</v>
          </cell>
          <cell r="C31" t="str">
            <v>EROSKI INVESTMENTS GROUP SRL</v>
          </cell>
          <cell r="D31" t="str">
            <v>131741738</v>
          </cell>
          <cell r="E31" t="str">
            <v>01</v>
          </cell>
          <cell r="F31" t="str">
            <v>0102</v>
          </cell>
          <cell r="G31" t="str">
            <v>NUEVA ROSA-CACO</v>
          </cell>
          <cell r="H31" t="str">
            <v>P</v>
          </cell>
          <cell r="I31">
            <v>49</v>
          </cell>
          <cell r="J31">
            <v>53</v>
          </cell>
          <cell r="K31" t="str">
            <v>ENTREGADO</v>
          </cell>
          <cell r="M31" t="str">
            <v>ENTREGADO</v>
          </cell>
          <cell r="O31" t="str">
            <v>NO ENTREGADO</v>
          </cell>
        </row>
        <row r="32">
          <cell r="A32" t="str">
            <v>00744</v>
          </cell>
          <cell r="B32" t="str">
            <v>JE0743 P-4</v>
          </cell>
          <cell r="C32" t="str">
            <v>EROSKI INVESTMENTS GROUP SRL</v>
          </cell>
          <cell r="D32" t="str">
            <v>131741738</v>
          </cell>
          <cell r="E32" t="str">
            <v>01</v>
          </cell>
          <cell r="F32" t="str">
            <v>0102</v>
          </cell>
          <cell r="G32" t="str">
            <v>HORACIO CARRASCO LEGER- LA CAOBA</v>
          </cell>
          <cell r="H32" t="str">
            <v>P</v>
          </cell>
          <cell r="I32">
            <v>38</v>
          </cell>
          <cell r="J32">
            <v>40</v>
          </cell>
          <cell r="K32" t="str">
            <v>ENTREGADO</v>
          </cell>
          <cell r="M32" t="str">
            <v>ENTREGADO</v>
          </cell>
          <cell r="O32" t="str">
            <v>NO ENTREGADO</v>
          </cell>
        </row>
        <row r="33">
          <cell r="A33" t="str">
            <v>00745</v>
          </cell>
          <cell r="B33" t="str">
            <v>JE0743 P-4</v>
          </cell>
          <cell r="C33" t="str">
            <v>EROSKI INVESTMENTS GROUP SRL</v>
          </cell>
          <cell r="D33" t="str">
            <v>131741738</v>
          </cell>
          <cell r="E33" t="str">
            <v>01</v>
          </cell>
          <cell r="F33" t="str">
            <v>0102</v>
          </cell>
          <cell r="G33" t="str">
            <v>ERANIO MATEO MEDINA - CHARCO PRIETO</v>
          </cell>
          <cell r="H33" t="str">
            <v>P</v>
          </cell>
          <cell r="I33">
            <v>52</v>
          </cell>
          <cell r="J33">
            <v>55</v>
          </cell>
          <cell r="K33" t="str">
            <v>ENTREGADO</v>
          </cell>
          <cell r="M33" t="str">
            <v>ENTREGADO</v>
          </cell>
          <cell r="O33" t="str">
            <v>NO ENTREGADO</v>
          </cell>
        </row>
        <row r="34">
          <cell r="A34" t="str">
            <v>00813</v>
          </cell>
          <cell r="B34" t="str">
            <v>JE0743 P-4</v>
          </cell>
          <cell r="C34" t="str">
            <v>EROSKI INVESTMENTS GROUP SRL</v>
          </cell>
          <cell r="D34" t="str">
            <v>131741738</v>
          </cell>
          <cell r="E34" t="str">
            <v>01</v>
          </cell>
          <cell r="F34" t="str">
            <v>0102</v>
          </cell>
          <cell r="G34" t="str">
            <v>RIO SITO</v>
          </cell>
          <cell r="H34" t="str">
            <v>P</v>
          </cell>
          <cell r="I34">
            <v>45</v>
          </cell>
          <cell r="J34">
            <v>50</v>
          </cell>
          <cell r="K34" t="str">
            <v>ENTREGADO</v>
          </cell>
          <cell r="M34" t="str">
            <v>ENTREGADO</v>
          </cell>
          <cell r="O34" t="str">
            <v>NO ENTREGADO</v>
          </cell>
        </row>
        <row r="35">
          <cell r="A35" t="str">
            <v>06488</v>
          </cell>
          <cell r="B35" t="str">
            <v>JE0743 P-4</v>
          </cell>
          <cell r="C35" t="str">
            <v>EROSKI INVESTMENTS GROUP SRL</v>
          </cell>
          <cell r="D35" t="str">
            <v>131741738</v>
          </cell>
          <cell r="E35" t="str">
            <v>01</v>
          </cell>
          <cell r="F35" t="str">
            <v>0102</v>
          </cell>
          <cell r="G35" t="str">
            <v>LICEO JOSE PEREZ RAMIREZ - PARAISO</v>
          </cell>
          <cell r="H35" t="str">
            <v>S</v>
          </cell>
          <cell r="I35">
            <v>698</v>
          </cell>
          <cell r="J35">
            <v>685</v>
          </cell>
          <cell r="K35" t="str">
            <v>ENTREGADO</v>
          </cell>
          <cell r="M35" t="str">
            <v>ENTREGADO</v>
          </cell>
          <cell r="O35" t="str">
            <v>NO ENTREGADO</v>
          </cell>
        </row>
        <row r="36">
          <cell r="A36" t="str">
            <v>10552</v>
          </cell>
          <cell r="B36" t="str">
            <v>JE0743 P-4</v>
          </cell>
          <cell r="C36" t="str">
            <v>EROSKI INVESTMENTS GROUP SRL</v>
          </cell>
          <cell r="D36" t="str">
            <v>131741738</v>
          </cell>
          <cell r="E36" t="str">
            <v>01</v>
          </cell>
          <cell r="F36" t="str">
            <v>0102</v>
          </cell>
          <cell r="G36" t="str">
            <v>MENCIA</v>
          </cell>
          <cell r="H36" t="str">
            <v>IP</v>
          </cell>
          <cell r="I36">
            <v>888</v>
          </cell>
          <cell r="J36">
            <v>798</v>
          </cell>
          <cell r="K36" t="str">
            <v>ENTREGADO</v>
          </cell>
          <cell r="M36" t="str">
            <v>ENTREGADO</v>
          </cell>
          <cell r="O36" t="str">
            <v>NO ENTREGADO</v>
          </cell>
        </row>
        <row r="37">
          <cell r="A37" t="str">
            <v>15798</v>
          </cell>
          <cell r="B37" t="str">
            <v>JE0743 P-4</v>
          </cell>
          <cell r="C37" t="str">
            <v>EROSKI INVESTMENTS GROUP SRL</v>
          </cell>
          <cell r="D37" t="str">
            <v>131741738</v>
          </cell>
          <cell r="E37" t="str">
            <v>01</v>
          </cell>
          <cell r="F37" t="str">
            <v>0102</v>
          </cell>
          <cell r="G37" t="str">
            <v>SAGRADO CORAZON DE JESUS</v>
          </cell>
          <cell r="H37" t="str">
            <v>IP</v>
          </cell>
          <cell r="I37">
            <v>269</v>
          </cell>
          <cell r="J37">
            <v>236</v>
          </cell>
          <cell r="K37" t="str">
            <v>ENTREGADO</v>
          </cell>
          <cell r="M37" t="str">
            <v>ENTREGADO</v>
          </cell>
          <cell r="O37" t="str">
            <v>NO ENTREGADO</v>
          </cell>
        </row>
        <row r="38">
          <cell r="A38" t="str">
            <v>00736</v>
          </cell>
          <cell r="B38" t="str">
            <v>JE0776 P-4</v>
          </cell>
          <cell r="C38" t="str">
            <v>JOSEPHINE FELIZ GARCIA</v>
          </cell>
          <cell r="D38" t="str">
            <v>40224588133</v>
          </cell>
          <cell r="E38" t="str">
            <v>01</v>
          </cell>
          <cell r="F38" t="str">
            <v>0102</v>
          </cell>
          <cell r="G38" t="str">
            <v>EL PLATON</v>
          </cell>
          <cell r="H38" t="str">
            <v>P</v>
          </cell>
          <cell r="I38">
            <v>61</v>
          </cell>
          <cell r="J38">
            <v>63</v>
          </cell>
          <cell r="K38" t="str">
            <v>ENTREGADO</v>
          </cell>
          <cell r="M38" t="str">
            <v>ENTREGADO</v>
          </cell>
          <cell r="O38" t="str">
            <v>ENTREGADO</v>
          </cell>
        </row>
        <row r="39">
          <cell r="A39" t="str">
            <v>00738</v>
          </cell>
          <cell r="B39" t="str">
            <v>JE0776 P-4</v>
          </cell>
          <cell r="C39" t="str">
            <v>JOSEPHINE FELIZ GARCIA</v>
          </cell>
          <cell r="D39" t="str">
            <v>40224588133</v>
          </cell>
          <cell r="E39" t="str">
            <v>01</v>
          </cell>
          <cell r="F39" t="str">
            <v>0102</v>
          </cell>
          <cell r="G39" t="str">
            <v>SAN RAFAEL</v>
          </cell>
          <cell r="H39" t="str">
            <v>IP</v>
          </cell>
          <cell r="I39">
            <v>165</v>
          </cell>
          <cell r="J39">
            <v>219</v>
          </cell>
          <cell r="K39" t="str">
            <v>ENTREGADO</v>
          </cell>
          <cell r="M39" t="str">
            <v>ENTREGADO</v>
          </cell>
          <cell r="O39" t="str">
            <v>ENTREGADO</v>
          </cell>
        </row>
        <row r="40">
          <cell r="A40" t="str">
            <v>00739</v>
          </cell>
          <cell r="B40" t="str">
            <v>JE0776 P-4</v>
          </cell>
          <cell r="C40" t="str">
            <v>JOSEPHINE FELIZ GARCIA</v>
          </cell>
          <cell r="D40" t="str">
            <v>40224588133</v>
          </cell>
          <cell r="E40" t="str">
            <v>01</v>
          </cell>
          <cell r="F40" t="str">
            <v>0102</v>
          </cell>
          <cell r="G40" t="str">
            <v>WANDA MARTINA JIMENEZ - LA LANZA ABAJO</v>
          </cell>
          <cell r="H40" t="str">
            <v>P</v>
          </cell>
          <cell r="I40">
            <v>33</v>
          </cell>
          <cell r="J40">
            <v>27</v>
          </cell>
          <cell r="K40" t="str">
            <v>ENTREGADO</v>
          </cell>
          <cell r="M40" t="str">
            <v>ENTREGADO</v>
          </cell>
          <cell r="O40" t="str">
            <v>ENTREGADO</v>
          </cell>
        </row>
        <row r="41">
          <cell r="A41" t="str">
            <v>00749</v>
          </cell>
          <cell r="B41" t="str">
            <v>JE0776 P-4</v>
          </cell>
          <cell r="C41" t="str">
            <v>JOSEPHINE FELIZ GARCIA</v>
          </cell>
          <cell r="D41" t="str">
            <v>40224588133</v>
          </cell>
          <cell r="E41" t="str">
            <v>01</v>
          </cell>
          <cell r="F41" t="str">
            <v>0102</v>
          </cell>
          <cell r="G41" t="str">
            <v>OCACIO SANTANA CARRASCO - OJEDA</v>
          </cell>
          <cell r="H41" t="str">
            <v>IP</v>
          </cell>
          <cell r="I41">
            <v>236</v>
          </cell>
          <cell r="J41">
            <v>213</v>
          </cell>
          <cell r="K41" t="str">
            <v>ENTREGADO</v>
          </cell>
          <cell r="M41" t="str">
            <v>ENTREGADO</v>
          </cell>
          <cell r="O41" t="str">
            <v>ENTREGADO</v>
          </cell>
        </row>
        <row r="42">
          <cell r="A42" t="str">
            <v>00818</v>
          </cell>
          <cell r="B42" t="str">
            <v>JE0776 P-4</v>
          </cell>
          <cell r="C42" t="str">
            <v>JOSEPHINE FELIZ GARCIA</v>
          </cell>
          <cell r="D42" t="str">
            <v>40224588133</v>
          </cell>
          <cell r="E42" t="str">
            <v>01</v>
          </cell>
          <cell r="F42" t="str">
            <v>0102</v>
          </cell>
          <cell r="G42" t="str">
            <v>BÁSICA EL PLEY</v>
          </cell>
          <cell r="H42" t="str">
            <v>IP</v>
          </cell>
          <cell r="I42">
            <v>122</v>
          </cell>
          <cell r="J42">
            <v>118</v>
          </cell>
          <cell r="K42" t="str">
            <v>ENTREGADO</v>
          </cell>
          <cell r="M42" t="str">
            <v>ENTREGADO</v>
          </cell>
          <cell r="O42" t="str">
            <v>ENTREGADO</v>
          </cell>
        </row>
        <row r="43">
          <cell r="A43" t="str">
            <v>14190</v>
          </cell>
          <cell r="B43" t="str">
            <v>JE0753 P-4</v>
          </cell>
          <cell r="C43" t="str">
            <v>MAJERO COMERCIAL SRL</v>
          </cell>
          <cell r="D43" t="str">
            <v>130432589</v>
          </cell>
          <cell r="E43" t="str">
            <v>01</v>
          </cell>
          <cell r="F43" t="str">
            <v>0102</v>
          </cell>
          <cell r="G43" t="str">
            <v>IGNACIO ADONIS FELIZ MORETA (BÁSICA PARAISO) -NUEVO-</v>
          </cell>
          <cell r="H43" t="str">
            <v>IP</v>
          </cell>
          <cell r="I43">
            <v>409</v>
          </cell>
          <cell r="J43">
            <v>405</v>
          </cell>
          <cell r="K43" t="str">
            <v>ENTREGADO</v>
          </cell>
          <cell r="M43" t="str">
            <v>ENTREGADO</v>
          </cell>
          <cell r="O43" t="str">
            <v>ENTREGADO</v>
          </cell>
        </row>
        <row r="44">
          <cell r="A44" t="str">
            <v>00715</v>
          </cell>
          <cell r="B44" t="str">
            <v>JE0768 E-4</v>
          </cell>
          <cell r="C44" t="str">
            <v>ROCIO CESARINA SAMBOY RODRIGUEZ</v>
          </cell>
          <cell r="D44" t="str">
            <v>02100090881</v>
          </cell>
          <cell r="E44" t="str">
            <v>01</v>
          </cell>
          <cell r="F44" t="str">
            <v>0102</v>
          </cell>
          <cell r="G44" t="str">
            <v>NARANJAL</v>
          </cell>
          <cell r="H44" t="str">
            <v>IP</v>
          </cell>
          <cell r="I44">
            <v>140</v>
          </cell>
          <cell r="J44">
            <v>144</v>
          </cell>
          <cell r="K44" t="str">
            <v>ENTREGADO</v>
          </cell>
          <cell r="M44" t="str">
            <v>ENTREGADO</v>
          </cell>
          <cell r="O44" t="str">
            <v>ENTREGADO</v>
          </cell>
        </row>
        <row r="45">
          <cell r="A45" t="str">
            <v>00716</v>
          </cell>
          <cell r="B45" t="str">
            <v>JE0768 E-4</v>
          </cell>
          <cell r="C45" t="str">
            <v>ROCIO CESARINA SAMBOY RODRIGUEZ</v>
          </cell>
          <cell r="D45" t="str">
            <v>02100090881</v>
          </cell>
          <cell r="E45" t="str">
            <v>01</v>
          </cell>
          <cell r="F45" t="str">
            <v>0102</v>
          </cell>
          <cell r="G45" t="str">
            <v>EL HIGUERO</v>
          </cell>
          <cell r="H45" t="str">
            <v>IP</v>
          </cell>
          <cell r="I45">
            <v>168</v>
          </cell>
          <cell r="J45">
            <v>178</v>
          </cell>
          <cell r="K45" t="str">
            <v>ENTREGADO</v>
          </cell>
          <cell r="M45" t="str">
            <v>ENTREGADO</v>
          </cell>
          <cell r="O45" t="str">
            <v>ENTREGADO</v>
          </cell>
        </row>
        <row r="46">
          <cell r="A46" t="str">
            <v>00747</v>
          </cell>
          <cell r="B46" t="str">
            <v>JE0768 E-4</v>
          </cell>
          <cell r="C46" t="str">
            <v>ROCIO CESARINA SAMBOY RODRIGUEZ</v>
          </cell>
          <cell r="D46" t="str">
            <v>02100090881</v>
          </cell>
          <cell r="E46" t="str">
            <v>01</v>
          </cell>
          <cell r="F46" t="str">
            <v>0102</v>
          </cell>
          <cell r="G46" t="str">
            <v>CLARA ROSA PEREZ FELIZ (LOS PATOS)</v>
          </cell>
          <cell r="H46" t="str">
            <v>IP</v>
          </cell>
          <cell r="I46">
            <v>284</v>
          </cell>
          <cell r="J46">
            <v>270</v>
          </cell>
          <cell r="K46" t="str">
            <v>ENTREGADO</v>
          </cell>
          <cell r="M46" t="str">
            <v>ENTREGADO</v>
          </cell>
          <cell r="O46" t="str">
            <v>ENTREGADO</v>
          </cell>
        </row>
        <row r="47">
          <cell r="A47" t="str">
            <v>00748</v>
          </cell>
          <cell r="B47" t="str">
            <v>JE0768 E-4</v>
          </cell>
          <cell r="C47" t="str">
            <v>ROCIO CESARINA SAMBOY RODRIGUEZ</v>
          </cell>
          <cell r="D47" t="str">
            <v>02100090881</v>
          </cell>
          <cell r="E47" t="str">
            <v>01</v>
          </cell>
          <cell r="F47" t="str">
            <v>0102</v>
          </cell>
          <cell r="G47" t="str">
            <v>EUGENIO MEDINA FELIZ - BEJUQUERO</v>
          </cell>
          <cell r="H47" t="str">
            <v>P</v>
          </cell>
          <cell r="I47">
            <v>46</v>
          </cell>
          <cell r="J47">
            <v>48</v>
          </cell>
          <cell r="K47" t="str">
            <v>ENTREGADO</v>
          </cell>
          <cell r="M47" t="str">
            <v>ENTREGADO</v>
          </cell>
          <cell r="O47" t="str">
            <v>ENTREGADO</v>
          </cell>
        </row>
        <row r="48">
          <cell r="A48" t="str">
            <v>06485</v>
          </cell>
          <cell r="B48" t="str">
            <v>JE0768 E-4</v>
          </cell>
          <cell r="C48" t="str">
            <v>ROCIO CESARINA SAMBOY RODRIGUEZ</v>
          </cell>
          <cell r="D48" t="str">
            <v>02100090881</v>
          </cell>
          <cell r="E48" t="str">
            <v>01</v>
          </cell>
          <cell r="F48" t="str">
            <v>0102</v>
          </cell>
          <cell r="G48" t="str">
            <v>LICEO JOSE FRANCISCO PEÑA GOMEZ</v>
          </cell>
          <cell r="H48" t="str">
            <v>S</v>
          </cell>
          <cell r="I48">
            <v>231</v>
          </cell>
          <cell r="J48">
            <v>193</v>
          </cell>
          <cell r="K48" t="str">
            <v>ENTREGADO</v>
          </cell>
          <cell r="M48" t="str">
            <v>ENTREGADO</v>
          </cell>
          <cell r="O48" t="str">
            <v>ENTREGADO</v>
          </cell>
        </row>
        <row r="49">
          <cell r="A49" t="str">
            <v>14191</v>
          </cell>
          <cell r="B49" t="str">
            <v>JE0754 B-4</v>
          </cell>
          <cell r="C49" t="str">
            <v>ANA DOMINGA RONDON DE VARGAS</v>
          </cell>
          <cell r="D49" t="str">
            <v>00100674761</v>
          </cell>
          <cell r="E49" t="str">
            <v>01</v>
          </cell>
          <cell r="F49" t="str">
            <v>0103</v>
          </cell>
          <cell r="G49" t="str">
            <v>JOSE FRANCISCO QUEZADA (BARAHONA 10)</v>
          </cell>
          <cell r="H49" t="str">
            <v>IP</v>
          </cell>
          <cell r="I49">
            <v>737</v>
          </cell>
          <cell r="J49">
            <v>766</v>
          </cell>
          <cell r="K49" t="str">
            <v>ENTREGADO</v>
          </cell>
          <cell r="M49" t="str">
            <v>ENTREGADO</v>
          </cell>
          <cell r="O49" t="str">
            <v>ENTREGADO</v>
          </cell>
        </row>
        <row r="50">
          <cell r="A50" t="str">
            <v>14192</v>
          </cell>
          <cell r="B50" t="str">
            <v>JE0754 B-4</v>
          </cell>
          <cell r="C50" t="str">
            <v>ANA DOMINGA RONDON DE VARGAS</v>
          </cell>
          <cell r="D50" t="str">
            <v>00100674761</v>
          </cell>
          <cell r="E50" t="str">
            <v>01</v>
          </cell>
          <cell r="F50" t="str">
            <v>0103</v>
          </cell>
          <cell r="G50" t="str">
            <v>TECNICO APOLONIA LEDESMA</v>
          </cell>
          <cell r="H50" t="str">
            <v>S</v>
          </cell>
          <cell r="I50">
            <v>582</v>
          </cell>
          <cell r="J50">
            <v>545</v>
          </cell>
          <cell r="K50" t="str">
            <v>ENTREGADO</v>
          </cell>
          <cell r="M50" t="str">
            <v>ENTREGADO</v>
          </cell>
          <cell r="O50" t="str">
            <v>ENTREGADO</v>
          </cell>
        </row>
        <row r="51">
          <cell r="A51" t="str">
            <v>00698</v>
          </cell>
          <cell r="B51" t="str">
            <v>JE0772 B-4</v>
          </cell>
          <cell r="C51" t="str">
            <v>ARIEL OSCARIDE RODRIGUEZ OTAÑO</v>
          </cell>
          <cell r="D51" t="str">
            <v>01800521724</v>
          </cell>
          <cell r="E51" t="str">
            <v>01</v>
          </cell>
          <cell r="F51" t="str">
            <v>0103</v>
          </cell>
          <cell r="G51" t="str">
            <v>SANTA ELENA</v>
          </cell>
          <cell r="H51" t="str">
            <v>P</v>
          </cell>
          <cell r="I51">
            <v>115</v>
          </cell>
          <cell r="J51">
            <v>76</v>
          </cell>
          <cell r="K51" t="str">
            <v>ENTREGADO</v>
          </cell>
          <cell r="M51" t="str">
            <v>ENTREGADO</v>
          </cell>
          <cell r="O51" t="str">
            <v>ENTREGADO</v>
          </cell>
        </row>
        <row r="52">
          <cell r="A52" t="str">
            <v>00780</v>
          </cell>
          <cell r="B52" t="str">
            <v>JE0772 B-4</v>
          </cell>
          <cell r="C52" t="str">
            <v>ARIEL OSCARIDE RODRIGUEZ OTAÑO</v>
          </cell>
          <cell r="D52" t="str">
            <v>01800521724</v>
          </cell>
          <cell r="E52" t="str">
            <v>01</v>
          </cell>
          <cell r="F52" t="str">
            <v>0103</v>
          </cell>
          <cell r="G52" t="str">
            <v>AGUITA BLANCA</v>
          </cell>
          <cell r="H52" t="str">
            <v>P</v>
          </cell>
          <cell r="I52">
            <v>41</v>
          </cell>
          <cell r="J52">
            <v>35</v>
          </cell>
          <cell r="K52" t="str">
            <v>ENTREGADO</v>
          </cell>
          <cell r="M52" t="str">
            <v>ENTREGADO</v>
          </cell>
          <cell r="O52" t="str">
            <v>ENTREGADO</v>
          </cell>
        </row>
        <row r="53">
          <cell r="A53" t="str">
            <v>00800</v>
          </cell>
          <cell r="B53" t="str">
            <v>JE0772 B-4</v>
          </cell>
          <cell r="C53" t="str">
            <v>ARIEL OSCARIDE RODRIGUEZ OTAÑO</v>
          </cell>
          <cell r="D53" t="str">
            <v>01800521724</v>
          </cell>
          <cell r="E53" t="str">
            <v>01</v>
          </cell>
          <cell r="F53" t="str">
            <v>0103</v>
          </cell>
          <cell r="G53" t="str">
            <v>EL MUNDITO</v>
          </cell>
          <cell r="H53" t="str">
            <v>P</v>
          </cell>
          <cell r="I53">
            <v>41</v>
          </cell>
          <cell r="J53">
            <v>40</v>
          </cell>
          <cell r="K53" t="str">
            <v>ENTREGADO</v>
          </cell>
          <cell r="M53" t="str">
            <v>ENTREGADO</v>
          </cell>
          <cell r="O53" t="str">
            <v>ENTREGADO</v>
          </cell>
        </row>
        <row r="54">
          <cell r="A54" t="str">
            <v>00808</v>
          </cell>
          <cell r="B54" t="str">
            <v>JE0772 B-4</v>
          </cell>
          <cell r="C54" t="str">
            <v>ARIEL OSCARIDE RODRIGUEZ OTAÑO</v>
          </cell>
          <cell r="D54" t="str">
            <v>01800521724</v>
          </cell>
          <cell r="E54" t="str">
            <v>01</v>
          </cell>
          <cell r="F54" t="str">
            <v>0103</v>
          </cell>
          <cell r="G54" t="str">
            <v>FUDECO</v>
          </cell>
          <cell r="H54" t="str">
            <v>IP</v>
          </cell>
          <cell r="I54">
            <v>172</v>
          </cell>
          <cell r="J54">
            <v>197</v>
          </cell>
          <cell r="K54" t="str">
            <v>ENTREGADO</v>
          </cell>
          <cell r="M54" t="str">
            <v>ENTREGADO</v>
          </cell>
          <cell r="O54" t="str">
            <v>ENTREGADO</v>
          </cell>
        </row>
        <row r="55">
          <cell r="A55" t="str">
            <v>06510</v>
          </cell>
          <cell r="B55" t="str">
            <v>JE0772 B-4</v>
          </cell>
          <cell r="C55" t="str">
            <v>ARIEL OSCARIDE RODRIGUEZ OTAÑO</v>
          </cell>
          <cell r="D55" t="str">
            <v>01800521724</v>
          </cell>
          <cell r="E55" t="str">
            <v>01</v>
          </cell>
          <cell r="F55" t="str">
            <v>0103</v>
          </cell>
          <cell r="G55" t="str">
            <v>COPA DE HOYA</v>
          </cell>
          <cell r="H55" t="str">
            <v>IP</v>
          </cell>
          <cell r="I55">
            <v>339</v>
          </cell>
          <cell r="J55">
            <v>251</v>
          </cell>
          <cell r="K55" t="str">
            <v>ENTREGADO</v>
          </cell>
          <cell r="M55" t="str">
            <v>ENTREGADO</v>
          </cell>
          <cell r="O55" t="str">
            <v>ENTREGADO</v>
          </cell>
        </row>
        <row r="56">
          <cell r="A56" t="str">
            <v>10419</v>
          </cell>
          <cell r="B56" t="str">
            <v>JE0784 B-4</v>
          </cell>
          <cell r="C56" t="str">
            <v>ARQUIMEGA SRL</v>
          </cell>
          <cell r="D56" t="str">
            <v>131160328</v>
          </cell>
          <cell r="E56" t="str">
            <v>01</v>
          </cell>
          <cell r="F56" t="str">
            <v>0103</v>
          </cell>
          <cell r="G56" t="str">
            <v>MARIA AUXILIADORA</v>
          </cell>
          <cell r="H56" t="str">
            <v>IP</v>
          </cell>
          <cell r="I56">
            <v>770</v>
          </cell>
          <cell r="J56">
            <v>691</v>
          </cell>
          <cell r="K56" t="str">
            <v>ENTREGADO</v>
          </cell>
          <cell r="M56" t="str">
            <v>ENTREGADO</v>
          </cell>
          <cell r="O56" t="str">
            <v>ENTREGADO</v>
          </cell>
        </row>
        <row r="57">
          <cell r="A57" t="str">
            <v>12202</v>
          </cell>
          <cell r="B57" t="str">
            <v>JE0784 B-4</v>
          </cell>
          <cell r="C57" t="str">
            <v>ARQUIMEGA SRL</v>
          </cell>
          <cell r="D57" t="str">
            <v>131160328</v>
          </cell>
          <cell r="E57" t="str">
            <v>01</v>
          </cell>
          <cell r="F57" t="str">
            <v>0103</v>
          </cell>
          <cell r="G57" t="str">
            <v>AMANECER INFANTIL</v>
          </cell>
          <cell r="H57" t="str">
            <v>I</v>
          </cell>
          <cell r="I57">
            <v>133</v>
          </cell>
          <cell r="J57">
            <v>133</v>
          </cell>
          <cell r="K57" t="str">
            <v>ENTREGADO</v>
          </cell>
          <cell r="M57" t="str">
            <v>ENTREGADO</v>
          </cell>
          <cell r="O57" t="str">
            <v>ENTREGADO</v>
          </cell>
        </row>
        <row r="58">
          <cell r="A58" t="str">
            <v>15186</v>
          </cell>
          <cell r="B58" t="str">
            <v>JE0780 VN-4</v>
          </cell>
          <cell r="C58" t="str">
            <v>ARYAM LEONARDA MENDEZ BATISTA</v>
          </cell>
          <cell r="D58" t="str">
            <v>07900167441</v>
          </cell>
          <cell r="E58">
            <v>1</v>
          </cell>
          <cell r="F58" t="str">
            <v>0103</v>
          </cell>
          <cell r="G58" t="str">
            <v>PROF. BENJAMIN GONZALEZ</v>
          </cell>
          <cell r="H58" t="str">
            <v>S</v>
          </cell>
          <cell r="I58">
            <v>191</v>
          </cell>
          <cell r="J58">
            <v>263</v>
          </cell>
        </row>
        <row r="59">
          <cell r="A59" t="str">
            <v>00680</v>
          </cell>
          <cell r="B59" t="str">
            <v>JE0739 B-4</v>
          </cell>
          <cell r="C59" t="str">
            <v>CARMEN FORTUNA BENJAMIN VOLQUEZ</v>
          </cell>
          <cell r="D59" t="str">
            <v>00112629266</v>
          </cell>
          <cell r="E59" t="str">
            <v>01</v>
          </cell>
          <cell r="F59" t="str">
            <v>0103</v>
          </cell>
          <cell r="G59" t="str">
            <v>CASANDRA DAMIRON</v>
          </cell>
          <cell r="H59" t="str">
            <v>IP</v>
          </cell>
          <cell r="I59">
            <v>439</v>
          </cell>
          <cell r="J59">
            <v>418</v>
          </cell>
          <cell r="K59" t="str">
            <v>ENTREGADO</v>
          </cell>
          <cell r="M59" t="str">
            <v>ENTREGADO</v>
          </cell>
          <cell r="O59" t="str">
            <v>ENTREGADO</v>
          </cell>
        </row>
        <row r="60">
          <cell r="A60" t="str">
            <v>06472</v>
          </cell>
          <cell r="B60" t="str">
            <v>JE0739 B-4</v>
          </cell>
          <cell r="C60" t="str">
            <v>CARMEN FORTUNA BENJAMIN VOLQUEZ</v>
          </cell>
          <cell r="D60" t="str">
            <v>00112629266</v>
          </cell>
          <cell r="E60" t="str">
            <v>01</v>
          </cell>
          <cell r="F60" t="str">
            <v>0103</v>
          </cell>
          <cell r="G60" t="str">
            <v>JOSE ALTAGRACIA ROBERT</v>
          </cell>
          <cell r="H60" t="str">
            <v>S</v>
          </cell>
          <cell r="I60">
            <v>582</v>
          </cell>
          <cell r="J60">
            <v>582</v>
          </cell>
          <cell r="K60" t="str">
            <v>ENTREGADO</v>
          </cell>
          <cell r="M60" t="str">
            <v>ENTREGADO</v>
          </cell>
          <cell r="O60" t="str">
            <v>ENTREGADO</v>
          </cell>
        </row>
        <row r="61">
          <cell r="A61" t="str">
            <v>00803</v>
          </cell>
          <cell r="B61" t="str">
            <v>JE0736 B-4</v>
          </cell>
          <cell r="C61" t="str">
            <v>CESAR AUGUSTO MEDINA BATISTA</v>
          </cell>
          <cell r="D61" t="str">
            <v>01800595223</v>
          </cell>
          <cell r="E61" t="str">
            <v>01</v>
          </cell>
          <cell r="F61" t="str">
            <v>0103</v>
          </cell>
          <cell r="G61" t="str">
            <v>MARIA MONTEZ</v>
          </cell>
          <cell r="H61" t="str">
            <v>IP</v>
          </cell>
          <cell r="I61">
            <v>371</v>
          </cell>
          <cell r="J61">
            <v>400</v>
          </cell>
          <cell r="K61" t="str">
            <v>ENTREGADO</v>
          </cell>
          <cell r="M61" t="str">
            <v>ENTREGADO</v>
          </cell>
          <cell r="O61" t="str">
            <v>ENTREGADO</v>
          </cell>
        </row>
        <row r="62">
          <cell r="A62" t="str">
            <v>00770</v>
          </cell>
          <cell r="B62" t="str">
            <v>JE0749 EP-4</v>
          </cell>
          <cell r="C62" t="str">
            <v>COCINA INDUSTRIAL MANA DEL YAQUE CINMAY SRL</v>
          </cell>
          <cell r="D62" t="str">
            <v>131729772</v>
          </cell>
          <cell r="E62" t="str">
            <v>01</v>
          </cell>
          <cell r="F62" t="str">
            <v>0103</v>
          </cell>
          <cell r="G62" t="str">
            <v>MARINA SEPULVEDA PROF.</v>
          </cell>
          <cell r="H62" t="str">
            <v>IP</v>
          </cell>
          <cell r="I62">
            <v>550</v>
          </cell>
          <cell r="J62">
            <v>624</v>
          </cell>
          <cell r="K62" t="str">
            <v>ENTREGADO</v>
          </cell>
          <cell r="M62" t="str">
            <v>ENTREGADO</v>
          </cell>
          <cell r="O62" t="str">
            <v>ENTREGADO</v>
          </cell>
        </row>
        <row r="63">
          <cell r="A63" t="str">
            <v>15189</v>
          </cell>
          <cell r="B63" t="str">
            <v>JE0749 EP-4</v>
          </cell>
          <cell r="C63" t="str">
            <v>COCINA INDUSTRIAL MANA DEL YAQUE CINMAY SRL</v>
          </cell>
          <cell r="D63" t="str">
            <v>131729772</v>
          </cell>
          <cell r="E63" t="str">
            <v>01</v>
          </cell>
          <cell r="F63" t="str">
            <v>0103</v>
          </cell>
          <cell r="G63" t="str">
            <v>CENTRO EDUCATIVO DEL NIVEL BÁSICO PROF. JESUS MARIA SEGURA (ESCUELA BÁSICA EL PEÑON)</v>
          </cell>
          <cell r="H63" t="str">
            <v>IP</v>
          </cell>
          <cell r="I63">
            <v>211</v>
          </cell>
          <cell r="J63">
            <v>216</v>
          </cell>
          <cell r="K63" t="str">
            <v>ENTREGADO</v>
          </cell>
          <cell r="M63" t="str">
            <v>ENTREGADO</v>
          </cell>
          <cell r="O63" t="str">
            <v>ENTREGADO</v>
          </cell>
        </row>
        <row r="64">
          <cell r="A64" t="str">
            <v>06500</v>
          </cell>
          <cell r="B64" t="str">
            <v>JE0751 F-4</v>
          </cell>
          <cell r="C64" t="str">
            <v>D COMER TOI FUERTE SRL</v>
          </cell>
          <cell r="D64">
            <v>131324355</v>
          </cell>
          <cell r="E64" t="str">
            <v>01</v>
          </cell>
          <cell r="F64" t="str">
            <v>0103</v>
          </cell>
          <cell r="G64" t="str">
            <v>LICEO EL PEÑON</v>
          </cell>
          <cell r="H64" t="str">
            <v>S</v>
          </cell>
          <cell r="I64">
            <v>440</v>
          </cell>
          <cell r="J64">
            <v>377</v>
          </cell>
          <cell r="K64" t="str">
            <v>ENTREGADO</v>
          </cell>
          <cell r="M64" t="str">
            <v>ENTREGADO</v>
          </cell>
          <cell r="O64" t="str">
            <v>ENTREGADO</v>
          </cell>
        </row>
        <row r="65">
          <cell r="A65" t="str">
            <v>00700</v>
          </cell>
          <cell r="B65" t="str">
            <v>JE0761 Ci-4</v>
          </cell>
          <cell r="C65" t="str">
            <v>DAIFEL MEDINA FELIZ</v>
          </cell>
          <cell r="D65" t="str">
            <v>01800466029</v>
          </cell>
          <cell r="E65" t="str">
            <v>01</v>
          </cell>
          <cell r="F65" t="str">
            <v>0103</v>
          </cell>
          <cell r="G65" t="str">
            <v>LAS FILIPINAS</v>
          </cell>
          <cell r="H65" t="str">
            <v>P</v>
          </cell>
          <cell r="I65">
            <v>72</v>
          </cell>
          <cell r="J65">
            <v>67</v>
          </cell>
          <cell r="K65" t="str">
            <v>ENTREGADO</v>
          </cell>
          <cell r="M65" t="str">
            <v>ENTREGADO</v>
          </cell>
          <cell r="O65" t="str">
            <v>ENTREGADO</v>
          </cell>
        </row>
        <row r="66">
          <cell r="A66" t="str">
            <v>00778</v>
          </cell>
          <cell r="B66" t="str">
            <v>JE0761 Ci-4</v>
          </cell>
          <cell r="C66" t="str">
            <v>DAIFEL MEDINA FELIZ</v>
          </cell>
          <cell r="D66" t="str">
            <v>01800466029</v>
          </cell>
          <cell r="E66" t="str">
            <v>01</v>
          </cell>
          <cell r="F66" t="str">
            <v>0103</v>
          </cell>
          <cell r="G66" t="str">
            <v>EL ARROYO</v>
          </cell>
          <cell r="H66" t="str">
            <v>IP</v>
          </cell>
          <cell r="I66">
            <v>254</v>
          </cell>
          <cell r="J66">
            <v>235</v>
          </cell>
          <cell r="K66" t="str">
            <v>ENTREGADO</v>
          </cell>
          <cell r="M66" t="str">
            <v>ENTREGADO</v>
          </cell>
          <cell r="O66" t="str">
            <v>ENTREGADO</v>
          </cell>
        </row>
        <row r="67">
          <cell r="A67" t="str">
            <v>00784</v>
          </cell>
          <cell r="B67" t="str">
            <v>JE0761 Ci-4</v>
          </cell>
          <cell r="C67" t="str">
            <v>DAIFEL MEDINA FELIZ</v>
          </cell>
          <cell r="D67" t="str">
            <v>01800466029</v>
          </cell>
          <cell r="E67" t="str">
            <v>01</v>
          </cell>
          <cell r="F67" t="str">
            <v>0103</v>
          </cell>
          <cell r="G67" t="str">
            <v>EL GUAYUYAL</v>
          </cell>
          <cell r="H67" t="str">
            <v>P</v>
          </cell>
          <cell r="I67">
            <v>90</v>
          </cell>
          <cell r="J67">
            <v>95</v>
          </cell>
          <cell r="K67" t="str">
            <v>ENTREGADO</v>
          </cell>
          <cell r="M67" t="str">
            <v>ENTREGADO</v>
          </cell>
          <cell r="O67" t="str">
            <v>ENTREGADO</v>
          </cell>
        </row>
        <row r="68">
          <cell r="A68" t="str">
            <v>06506</v>
          </cell>
          <cell r="B68" t="str">
            <v>JE0761 Ci-4</v>
          </cell>
          <cell r="C68" t="str">
            <v>DAIFEL MEDINA FELIZ</v>
          </cell>
          <cell r="D68" t="str">
            <v>01800466029</v>
          </cell>
          <cell r="E68" t="str">
            <v>01</v>
          </cell>
          <cell r="F68" t="str">
            <v>0103</v>
          </cell>
          <cell r="G68" t="str">
            <v>LICEO LA CIENAGA</v>
          </cell>
          <cell r="H68" t="str">
            <v>S</v>
          </cell>
          <cell r="I68">
            <v>345</v>
          </cell>
          <cell r="J68">
            <v>481</v>
          </cell>
          <cell r="K68" t="str">
            <v>ENTREGADO</v>
          </cell>
          <cell r="M68" t="str">
            <v>ENTREGADO</v>
          </cell>
          <cell r="O68" t="str">
            <v>ENTREGADO</v>
          </cell>
        </row>
        <row r="69">
          <cell r="A69" t="str">
            <v>00683</v>
          </cell>
          <cell r="B69" t="str">
            <v>JE0734 B-4</v>
          </cell>
          <cell r="C69" t="str">
            <v>DANIEL MEDINA FELIZ</v>
          </cell>
          <cell r="D69" t="str">
            <v>01800300483</v>
          </cell>
          <cell r="E69" t="str">
            <v>01</v>
          </cell>
          <cell r="F69" t="str">
            <v>0103</v>
          </cell>
          <cell r="G69" t="str">
            <v>ESC. PARROQUIAL SANTO DOMINGO SAVIO</v>
          </cell>
          <cell r="H69" t="str">
            <v>IP</v>
          </cell>
          <cell r="I69">
            <v>627</v>
          </cell>
          <cell r="J69">
            <v>669</v>
          </cell>
          <cell r="K69" t="str">
            <v>ENTREGADO</v>
          </cell>
          <cell r="M69" t="str">
            <v>ENTREGADO</v>
          </cell>
          <cell r="O69" t="str">
            <v>ENTREGADO</v>
          </cell>
        </row>
        <row r="70">
          <cell r="A70" t="str">
            <v>00682</v>
          </cell>
          <cell r="B70" t="str">
            <v>JE0755 B-4</v>
          </cell>
          <cell r="C70" t="str">
            <v>ELIEZER FELIZ GUEVARA</v>
          </cell>
          <cell r="D70" t="str">
            <v>01800418061</v>
          </cell>
          <cell r="E70" t="str">
            <v>01</v>
          </cell>
          <cell r="F70" t="str">
            <v>0103</v>
          </cell>
          <cell r="G70" t="str">
            <v>LOS LIRIOS</v>
          </cell>
          <cell r="H70" t="str">
            <v>IP</v>
          </cell>
          <cell r="I70">
            <v>562</v>
          </cell>
          <cell r="J70">
            <v>562</v>
          </cell>
          <cell r="K70" t="str">
            <v>ENTREGADO</v>
          </cell>
          <cell r="M70" t="str">
            <v>ENTREGADO</v>
          </cell>
          <cell r="O70" t="str">
            <v>ENTREGADO</v>
          </cell>
        </row>
        <row r="71">
          <cell r="A71" t="str">
            <v>16348</v>
          </cell>
          <cell r="B71" t="str">
            <v>JE0755 B-4</v>
          </cell>
          <cell r="C71" t="str">
            <v>ELIEZER FELIZ GUEVARA</v>
          </cell>
          <cell r="D71" t="str">
            <v>01800418061</v>
          </cell>
          <cell r="E71" t="str">
            <v>01</v>
          </cell>
          <cell r="F71" t="str">
            <v>0103</v>
          </cell>
          <cell r="G71" t="str">
            <v>CENTRO MODELO DE EDUCACION INICIAL BARAHONA</v>
          </cell>
          <cell r="H71" t="str">
            <v>IP</v>
          </cell>
          <cell r="I71">
            <v>194</v>
          </cell>
          <cell r="J71">
            <v>194</v>
          </cell>
          <cell r="K71" t="str">
            <v>ENTREGADO</v>
          </cell>
          <cell r="M71" t="str">
            <v>ENTREGADO</v>
          </cell>
          <cell r="O71" t="str">
            <v>ENTREGADO</v>
          </cell>
        </row>
        <row r="72">
          <cell r="A72" t="str">
            <v>00692</v>
          </cell>
          <cell r="B72" t="str">
            <v>JE0731 B-4</v>
          </cell>
          <cell r="C72" t="str">
            <v>FAUSTO CORNELIO BRITO FELIZ</v>
          </cell>
          <cell r="D72" t="str">
            <v>01800020248</v>
          </cell>
          <cell r="E72" t="str">
            <v>01</v>
          </cell>
          <cell r="F72" t="str">
            <v>0103</v>
          </cell>
          <cell r="G72" t="str">
            <v>ANAIMA TEJADA CHAPMAN</v>
          </cell>
          <cell r="H72" t="str">
            <v>IP</v>
          </cell>
          <cell r="I72">
            <v>1263</v>
          </cell>
          <cell r="J72">
            <v>1263</v>
          </cell>
          <cell r="K72" t="str">
            <v>ENTREGADO</v>
          </cell>
          <cell r="M72" t="str">
            <v>ENTREGADO</v>
          </cell>
          <cell r="O72" t="str">
            <v>ENTREGADO</v>
          </cell>
        </row>
        <row r="73">
          <cell r="A73" t="str">
            <v>06461</v>
          </cell>
          <cell r="B73" t="str">
            <v>JE0731 B-4</v>
          </cell>
          <cell r="C73" t="str">
            <v>FAUSTO CORNELIO BRITO FELIZ</v>
          </cell>
          <cell r="D73" t="str">
            <v>01800020248</v>
          </cell>
          <cell r="E73" t="str">
            <v>01</v>
          </cell>
          <cell r="F73" t="str">
            <v>0103</v>
          </cell>
          <cell r="G73" t="str">
            <v>LICEO DR. FEDERICO HENRIQUEZ Y CARVAJAL</v>
          </cell>
          <cell r="H73" t="str">
            <v>S</v>
          </cell>
          <cell r="I73">
            <v>954</v>
          </cell>
          <cell r="J73">
            <v>833</v>
          </cell>
          <cell r="K73" t="str">
            <v>ENTREGADO</v>
          </cell>
          <cell r="M73" t="str">
            <v>ENTREGADO</v>
          </cell>
          <cell r="O73" t="str">
            <v>ENTREGADO</v>
          </cell>
        </row>
        <row r="74">
          <cell r="A74" t="str">
            <v>06505</v>
          </cell>
          <cell r="B74" t="str">
            <v>JE0731 B-4</v>
          </cell>
          <cell r="C74" t="str">
            <v>FAUSTO CORNELIO BRITO FELIZ</v>
          </cell>
          <cell r="D74" t="str">
            <v>01800020248</v>
          </cell>
          <cell r="E74" t="str">
            <v>01</v>
          </cell>
          <cell r="F74" t="str">
            <v>0103</v>
          </cell>
          <cell r="G74" t="str">
            <v xml:space="preserve"> MATIAS RAMON MELLA</v>
          </cell>
          <cell r="H74" t="str">
            <v>S</v>
          </cell>
          <cell r="I74">
            <v>250</v>
          </cell>
          <cell r="J74">
            <v>251</v>
          </cell>
          <cell r="K74" t="str">
            <v>ENTREGADO</v>
          </cell>
          <cell r="M74" t="str">
            <v>ENTREGADO</v>
          </cell>
          <cell r="O74" t="str">
            <v>ENTREGADO</v>
          </cell>
        </row>
        <row r="75">
          <cell r="A75" t="str">
            <v>00685</v>
          </cell>
          <cell r="B75" t="str">
            <v>JE0744 B-4</v>
          </cell>
          <cell r="C75" t="str">
            <v>FRANCISCO JAVIER VARGAS RAMIREZ</v>
          </cell>
          <cell r="D75" t="str">
            <v>01800500058</v>
          </cell>
          <cell r="E75" t="str">
            <v>01</v>
          </cell>
          <cell r="F75" t="str">
            <v>0103</v>
          </cell>
          <cell r="G75" t="str">
            <v>PARROQUIAL JAIME MOTA</v>
          </cell>
          <cell r="H75" t="str">
            <v>IP</v>
          </cell>
          <cell r="I75">
            <v>703</v>
          </cell>
          <cell r="J75">
            <v>559</v>
          </cell>
          <cell r="K75" t="str">
            <v>ENTREGADO</v>
          </cell>
          <cell r="M75" t="str">
            <v>ENTREGADO</v>
          </cell>
          <cell r="O75" t="str">
            <v>ENTREGADO</v>
          </cell>
        </row>
        <row r="76">
          <cell r="A76" t="str">
            <v>06518</v>
          </cell>
          <cell r="B76" t="str">
            <v>JE0744 B-4</v>
          </cell>
          <cell r="C76" t="str">
            <v>FRANCISCO JAVIER VARGAS RAMIREZ</v>
          </cell>
          <cell r="D76" t="str">
            <v>01800500058</v>
          </cell>
          <cell r="E76" t="str">
            <v>01</v>
          </cell>
          <cell r="F76" t="str">
            <v>0103</v>
          </cell>
          <cell r="G76" t="str">
            <v>CATOLICO TECNOLOGICO DE BARAHONA-LICATEBA</v>
          </cell>
          <cell r="H76" t="str">
            <v>S</v>
          </cell>
          <cell r="I76">
            <v>602</v>
          </cell>
          <cell r="J76">
            <v>591</v>
          </cell>
          <cell r="K76" t="str">
            <v>ENTREGADO</v>
          </cell>
          <cell r="M76" t="str">
            <v>ENTREGADO</v>
          </cell>
          <cell r="O76" t="str">
            <v>ENTREGADO</v>
          </cell>
        </row>
        <row r="77">
          <cell r="A77" t="str">
            <v>06519</v>
          </cell>
          <cell r="B77" t="str">
            <v>JE0744 B-4</v>
          </cell>
          <cell r="C77" t="str">
            <v>FRANCISCO JAVIER VARGAS RAMIREZ</v>
          </cell>
          <cell r="D77" t="str">
            <v>01800500058</v>
          </cell>
          <cell r="E77" t="str">
            <v>01</v>
          </cell>
          <cell r="F77" t="str">
            <v>0103</v>
          </cell>
          <cell r="G77" t="str">
            <v>CATOLICO TECNOLOGICO DE BARAHONA - LICATEBA</v>
          </cell>
          <cell r="H77" t="str">
            <v>S</v>
          </cell>
          <cell r="I77">
            <v>274</v>
          </cell>
          <cell r="J77">
            <v>340</v>
          </cell>
          <cell r="K77" t="str">
            <v>ENTREGADO</v>
          </cell>
          <cell r="M77" t="str">
            <v>ENTREGADO</v>
          </cell>
          <cell r="O77" t="str">
            <v>ENTREGADO</v>
          </cell>
        </row>
        <row r="78">
          <cell r="A78" t="str">
            <v>06522</v>
          </cell>
          <cell r="B78" t="str">
            <v>JE0744 B-4</v>
          </cell>
          <cell r="C78" t="str">
            <v>FRANCISCO JAVIER VARGAS RAMIREZ</v>
          </cell>
          <cell r="D78" t="str">
            <v>01800500058</v>
          </cell>
          <cell r="E78" t="str">
            <v>01</v>
          </cell>
          <cell r="F78" t="str">
            <v>0103</v>
          </cell>
          <cell r="G78" t="str">
            <v>LICEO PROF. ALTAGRACIA GONZALEZ</v>
          </cell>
          <cell r="H78" t="str">
            <v>S</v>
          </cell>
          <cell r="I78">
            <v>396</v>
          </cell>
          <cell r="J78">
            <v>421</v>
          </cell>
          <cell r="K78" t="str">
            <v>ENTREGADO</v>
          </cell>
          <cell r="M78" t="str">
            <v>ENTREGADO</v>
          </cell>
          <cell r="O78" t="str">
            <v>ENTREGADO</v>
          </cell>
        </row>
        <row r="79">
          <cell r="A79" t="str">
            <v>00690</v>
          </cell>
          <cell r="B79" t="str">
            <v>JE0762 B-4</v>
          </cell>
          <cell r="C79" t="str">
            <v>HOTEL RESTAURANT MARIA MONTEZ SRL</v>
          </cell>
          <cell r="D79" t="str">
            <v>130802955</v>
          </cell>
          <cell r="E79" t="str">
            <v>01</v>
          </cell>
          <cell r="F79" t="str">
            <v>0103</v>
          </cell>
          <cell r="G79" t="str">
            <v>LEONOR FELTZ</v>
          </cell>
          <cell r="H79" t="str">
            <v>P</v>
          </cell>
          <cell r="I79">
            <v>850</v>
          </cell>
          <cell r="J79">
            <v>721</v>
          </cell>
          <cell r="K79" t="str">
            <v>ENTREGADO</v>
          </cell>
          <cell r="M79" t="str">
            <v>ENTREGADO</v>
          </cell>
          <cell r="O79" t="str">
            <v>ENTREGADO</v>
          </cell>
        </row>
        <row r="80">
          <cell r="A80" t="str">
            <v>00810</v>
          </cell>
          <cell r="B80" t="str">
            <v>JE0762 B-4</v>
          </cell>
          <cell r="C80" t="str">
            <v>HOTEL RESTAURANT MARIA MONTEZ SRL</v>
          </cell>
          <cell r="D80" t="str">
            <v>130802955</v>
          </cell>
          <cell r="E80" t="str">
            <v>01</v>
          </cell>
          <cell r="F80" t="str">
            <v>0103</v>
          </cell>
          <cell r="G80" t="str">
            <v>CLARENCE C. HAMILTON OXLEY</v>
          </cell>
          <cell r="H80" t="str">
            <v>IP</v>
          </cell>
          <cell r="I80">
            <v>718</v>
          </cell>
          <cell r="J80">
            <v>713</v>
          </cell>
          <cell r="K80" t="str">
            <v>ENTREGADO</v>
          </cell>
          <cell r="M80" t="str">
            <v>ENTREGADO</v>
          </cell>
          <cell r="O80" t="str">
            <v>ENTREGADO</v>
          </cell>
        </row>
        <row r="81">
          <cell r="A81" t="str">
            <v>16347</v>
          </cell>
          <cell r="B81" t="str">
            <v>JE0762 B-4</v>
          </cell>
          <cell r="C81" t="str">
            <v>HOTEL RESTAURANT MARIA MONTEZ SRL</v>
          </cell>
          <cell r="D81" t="str">
            <v>130802955</v>
          </cell>
          <cell r="E81" t="str">
            <v>01</v>
          </cell>
          <cell r="F81" t="str">
            <v>0103</v>
          </cell>
          <cell r="G81" t="str">
            <v>EUGENIO MARIA DE HOSTOS</v>
          </cell>
          <cell r="H81" t="str">
            <v>S</v>
          </cell>
          <cell r="I81">
            <v>307</v>
          </cell>
          <cell r="J81">
            <v>260</v>
          </cell>
          <cell r="K81" t="str">
            <v>ENTREGADO</v>
          </cell>
          <cell r="M81" t="str">
            <v>ENTREGADO</v>
          </cell>
          <cell r="O81" t="str">
            <v>ENTREGADO</v>
          </cell>
        </row>
        <row r="82">
          <cell r="A82" t="str">
            <v>14204</v>
          </cell>
          <cell r="B82" t="str">
            <v>JE0738 B-4</v>
          </cell>
          <cell r="C82" t="str">
            <v>HOTELERA RAMIGEL S R L</v>
          </cell>
          <cell r="D82" t="str">
            <v>117012552</v>
          </cell>
          <cell r="E82" t="str">
            <v>01</v>
          </cell>
          <cell r="F82" t="str">
            <v>0103</v>
          </cell>
          <cell r="G82" t="str">
            <v>PROF. MILEDYS LEBREAULT  - PLANTEL NUEVO (LICEO MARÍA MONTEZ 1)</v>
          </cell>
          <cell r="H82" t="str">
            <v>P</v>
          </cell>
          <cell r="I82">
            <v>480</v>
          </cell>
          <cell r="J82">
            <v>402</v>
          </cell>
          <cell r="K82" t="str">
            <v>ENTREGADO</v>
          </cell>
          <cell r="M82" t="str">
            <v>ENTREGADO</v>
          </cell>
          <cell r="O82" t="str">
            <v>ENTREGADO</v>
          </cell>
        </row>
        <row r="83">
          <cell r="A83" t="str">
            <v>15187</v>
          </cell>
          <cell r="B83" t="str">
            <v>JE0738 B-4</v>
          </cell>
          <cell r="C83" t="str">
            <v>HOTELERA RAMIGEL S R L</v>
          </cell>
          <cell r="D83" t="str">
            <v>117012552</v>
          </cell>
          <cell r="E83" t="str">
            <v>01</v>
          </cell>
          <cell r="F83" t="str">
            <v>0103</v>
          </cell>
          <cell r="G83" t="str">
            <v>BARAHONA EN ARTE</v>
          </cell>
          <cell r="H83" t="str">
            <v>S</v>
          </cell>
          <cell r="I83">
            <v>522</v>
          </cell>
          <cell r="J83">
            <v>517</v>
          </cell>
          <cell r="K83" t="str">
            <v>ENTREGADO</v>
          </cell>
          <cell r="M83" t="str">
            <v>ENTREGADO</v>
          </cell>
          <cell r="O83" t="str">
            <v>ENTREGADO</v>
          </cell>
        </row>
        <row r="84">
          <cell r="A84" t="str">
            <v>00696</v>
          </cell>
          <cell r="B84" t="str">
            <v>JE0792 B-4</v>
          </cell>
          <cell r="C84" t="str">
            <v>JOSE ALBERTO LEMBERT CARABALLO</v>
          </cell>
          <cell r="D84" t="str">
            <v>01800346346</v>
          </cell>
          <cell r="E84" t="str">
            <v>01</v>
          </cell>
          <cell r="F84" t="str">
            <v>0103</v>
          </cell>
          <cell r="G84" t="str">
            <v>FIDEL MEDINA - REFUGIO EL CACHON</v>
          </cell>
          <cell r="H84" t="str">
            <v>IP</v>
          </cell>
          <cell r="I84">
            <v>432</v>
          </cell>
          <cell r="J84">
            <v>403</v>
          </cell>
          <cell r="K84" t="str">
            <v>ENTREGADO</v>
          </cell>
          <cell r="M84" t="str">
            <v>ENTREGADO</v>
          </cell>
          <cell r="O84" t="str">
            <v>ENTREGADO</v>
          </cell>
        </row>
        <row r="85">
          <cell r="A85" t="str">
            <v>06476</v>
          </cell>
          <cell r="B85" t="str">
            <v>JE0792 B-4</v>
          </cell>
          <cell r="C85" t="str">
            <v>JOSE ALBERTO LEMBERT CARABALLO</v>
          </cell>
          <cell r="D85" t="str">
            <v>01800346346</v>
          </cell>
          <cell r="E85" t="str">
            <v>01</v>
          </cell>
          <cell r="F85" t="str">
            <v>0103</v>
          </cell>
          <cell r="G85" t="str">
            <v>LICEO LAURO SANTANA</v>
          </cell>
          <cell r="H85" t="str">
            <v>S</v>
          </cell>
          <cell r="I85">
            <v>182</v>
          </cell>
          <cell r="J85">
            <v>184</v>
          </cell>
          <cell r="K85" t="str">
            <v>ENTREGADO</v>
          </cell>
          <cell r="M85" t="str">
            <v>ENTREGADO</v>
          </cell>
          <cell r="O85" t="str">
            <v>ENTREGADO</v>
          </cell>
        </row>
        <row r="86">
          <cell r="A86" t="str">
            <v>00684</v>
          </cell>
          <cell r="B86" t="str">
            <v>JE0763 B-4</v>
          </cell>
          <cell r="C86" t="str">
            <v>KELVIN GARCIA FELIZ</v>
          </cell>
          <cell r="D86" t="str">
            <v>00117611350</v>
          </cell>
          <cell r="E86" t="str">
            <v>01</v>
          </cell>
          <cell r="F86" t="str">
            <v>0103</v>
          </cell>
          <cell r="G86" t="str">
            <v>PARROQUIAL CRISTO REY</v>
          </cell>
          <cell r="H86" t="str">
            <v>IP</v>
          </cell>
          <cell r="I86">
            <v>626</v>
          </cell>
          <cell r="J86">
            <v>600</v>
          </cell>
          <cell r="K86" t="str">
            <v>ENTREGADO</v>
          </cell>
          <cell r="M86" t="str">
            <v>ENTREGADO</v>
          </cell>
          <cell r="O86" t="str">
            <v>ENTREGADO</v>
          </cell>
        </row>
        <row r="87">
          <cell r="A87" t="str">
            <v>00687</v>
          </cell>
          <cell r="B87" t="str">
            <v>JE0763 B-4</v>
          </cell>
          <cell r="C87" t="str">
            <v>KELVIN GARCIA FELIZ</v>
          </cell>
          <cell r="D87" t="str">
            <v>00117611350</v>
          </cell>
          <cell r="E87" t="str">
            <v>01</v>
          </cell>
          <cell r="F87" t="str">
            <v>0103</v>
          </cell>
          <cell r="G87" t="str">
            <v>CLUB DE LEONES</v>
          </cell>
          <cell r="H87" t="str">
            <v>IP</v>
          </cell>
          <cell r="I87">
            <v>391</v>
          </cell>
          <cell r="J87">
            <v>392</v>
          </cell>
          <cell r="K87" t="str">
            <v>ENTREGADO</v>
          </cell>
          <cell r="M87" t="str">
            <v>ENTREGADO</v>
          </cell>
          <cell r="O87" t="str">
            <v>ENTREGADO</v>
          </cell>
        </row>
        <row r="88">
          <cell r="A88" t="str">
            <v>00774</v>
          </cell>
          <cell r="B88" t="str">
            <v>JE0777 B-4</v>
          </cell>
          <cell r="C88" t="str">
            <v>LAFONTAINE MARTINEZ SUPPLY EXPRESS SRL</v>
          </cell>
          <cell r="D88" t="str">
            <v>131627161</v>
          </cell>
          <cell r="E88" t="str">
            <v>01</v>
          </cell>
          <cell r="F88" t="str">
            <v>0103</v>
          </cell>
          <cell r="G88" t="str">
            <v>AURA THERMA SUERO FELIZ - HABANERO</v>
          </cell>
          <cell r="H88" t="str">
            <v>IP</v>
          </cell>
          <cell r="I88">
            <v>269</v>
          </cell>
          <cell r="J88">
            <v>467</v>
          </cell>
          <cell r="K88" t="str">
            <v>ENTREGADO</v>
          </cell>
          <cell r="M88" t="str">
            <v>ENTREGADO</v>
          </cell>
          <cell r="O88" t="str">
            <v>ENTREGADO</v>
          </cell>
        </row>
        <row r="89">
          <cell r="A89" t="str">
            <v>00775</v>
          </cell>
          <cell r="B89" t="str">
            <v>JE0777 B-4</v>
          </cell>
          <cell r="C89" t="str">
            <v>LAFONTAINE MARTINEZ SUPPLY EXPRESS SRL</v>
          </cell>
          <cell r="D89" t="str">
            <v>131627161</v>
          </cell>
          <cell r="E89" t="str">
            <v>01</v>
          </cell>
          <cell r="F89" t="str">
            <v>0103</v>
          </cell>
          <cell r="G89" t="str">
            <v>HATO VIEJO</v>
          </cell>
          <cell r="H89" t="str">
            <v>IP</v>
          </cell>
          <cell r="I89">
            <v>80</v>
          </cell>
          <cell r="J89">
            <v>90</v>
          </cell>
          <cell r="K89" t="str">
            <v>ENTREGADO</v>
          </cell>
          <cell r="M89" t="str">
            <v>ENTREGADO</v>
          </cell>
          <cell r="O89" t="str">
            <v>ENTREGADO</v>
          </cell>
        </row>
        <row r="90">
          <cell r="A90" t="str">
            <v>00792</v>
          </cell>
          <cell r="B90" t="str">
            <v>JE0777 B-4</v>
          </cell>
          <cell r="C90" t="str">
            <v>LAFONTAINE MARTINEZ SUPPLY EXPRESS SRL</v>
          </cell>
          <cell r="D90" t="str">
            <v>131627161</v>
          </cell>
          <cell r="E90">
            <v>1</v>
          </cell>
          <cell r="F90" t="str">
            <v>0103</v>
          </cell>
          <cell r="G90" t="str">
            <v>PROF. IRENE ACOSTA</v>
          </cell>
          <cell r="H90" t="str">
            <v>IP</v>
          </cell>
          <cell r="I90">
            <v>327</v>
          </cell>
          <cell r="J90">
            <v>327</v>
          </cell>
          <cell r="K90" t="str">
            <v>ENTREGADO</v>
          </cell>
          <cell r="M90" t="str">
            <v>ENTREGADO</v>
          </cell>
          <cell r="O90" t="str">
            <v>ENTREGADO</v>
          </cell>
        </row>
        <row r="91">
          <cell r="A91" t="str">
            <v>00693</v>
          </cell>
          <cell r="B91" t="str">
            <v>JE0730 B-4</v>
          </cell>
          <cell r="C91" t="str">
            <v>MANUEL AMADO GOMEZ PEREZ</v>
          </cell>
          <cell r="D91" t="str">
            <v>01800142976</v>
          </cell>
          <cell r="E91" t="str">
            <v>01</v>
          </cell>
          <cell r="F91" t="str">
            <v>0103</v>
          </cell>
          <cell r="G91" t="str">
            <v>SAN JUAN BOSCO</v>
          </cell>
          <cell r="H91" t="str">
            <v>IP</v>
          </cell>
          <cell r="I91">
            <v>498</v>
          </cell>
          <cell r="J91">
            <v>578</v>
          </cell>
          <cell r="K91" t="str">
            <v>ENTREGADO</v>
          </cell>
          <cell r="M91" t="str">
            <v>ENTREGADO</v>
          </cell>
          <cell r="O91" t="str">
            <v>ENTREGADO</v>
          </cell>
        </row>
        <row r="92">
          <cell r="A92" t="str">
            <v>00811</v>
          </cell>
          <cell r="B92" t="str">
            <v>JE0730 B-4</v>
          </cell>
          <cell r="C92" t="str">
            <v>MANUEL AMADO GOMEZ PEREZ</v>
          </cell>
          <cell r="D92" t="str">
            <v>01800142976</v>
          </cell>
          <cell r="E92" t="str">
            <v>01</v>
          </cell>
          <cell r="F92" t="str">
            <v>0103</v>
          </cell>
          <cell r="G92" t="str">
            <v>GREGORIA MEDINA</v>
          </cell>
          <cell r="H92" t="str">
            <v>IP</v>
          </cell>
          <cell r="I92">
            <v>377</v>
          </cell>
          <cell r="J92">
            <v>404</v>
          </cell>
          <cell r="K92" t="str">
            <v>ENTREGADO</v>
          </cell>
          <cell r="M92" t="str">
            <v>ENTREGADO</v>
          </cell>
          <cell r="O92" t="str">
            <v>ENTREGADO</v>
          </cell>
        </row>
        <row r="93">
          <cell r="A93" t="str">
            <v>15062</v>
          </cell>
          <cell r="B93" t="str">
            <v>JE0730 B-4</v>
          </cell>
          <cell r="C93" t="str">
            <v>MANUEL AMADO GOMEZ PEREZ</v>
          </cell>
          <cell r="D93" t="str">
            <v>01800142976</v>
          </cell>
          <cell r="E93" t="str">
            <v>01</v>
          </cell>
          <cell r="F93" t="str">
            <v>0103</v>
          </cell>
          <cell r="G93" t="str">
            <v>EDUCACION ESPECIAL DE BARAHONA</v>
          </cell>
          <cell r="H93" t="str">
            <v>IP</v>
          </cell>
          <cell r="I93">
            <v>359</v>
          </cell>
          <cell r="J93">
            <v>385</v>
          </cell>
          <cell r="K93" t="str">
            <v>ENTREGADO</v>
          </cell>
          <cell r="M93" t="str">
            <v>ENTREGADO</v>
          </cell>
          <cell r="O93" t="str">
            <v>ENTREGADO</v>
          </cell>
        </row>
        <row r="94">
          <cell r="A94" t="str">
            <v>00777</v>
          </cell>
          <cell r="B94" t="str">
            <v>JE0745 Ci-4</v>
          </cell>
          <cell r="C94" t="str">
            <v>MARGARITA LISSET MATOS MEDINA</v>
          </cell>
          <cell r="D94" t="str">
            <v>01800566091</v>
          </cell>
          <cell r="E94" t="str">
            <v>01</v>
          </cell>
          <cell r="F94" t="str">
            <v>0103</v>
          </cell>
          <cell r="G94" t="str">
            <v>LEA MANUELA MORETA (LA CIENEGA)</v>
          </cell>
          <cell r="H94" t="str">
            <v>IP</v>
          </cell>
          <cell r="I94">
            <v>760</v>
          </cell>
          <cell r="J94">
            <v>668</v>
          </cell>
          <cell r="K94" t="str">
            <v>ENTREGADO</v>
          </cell>
          <cell r="M94" t="str">
            <v>ENTREGADO</v>
          </cell>
          <cell r="O94" t="str">
            <v>ENTREGADO</v>
          </cell>
        </row>
        <row r="95">
          <cell r="A95" t="str">
            <v>00779</v>
          </cell>
          <cell r="B95" t="str">
            <v>JE0745 Ci-4</v>
          </cell>
          <cell r="C95" t="str">
            <v>MARGARITA LISSET MATOS MEDINA</v>
          </cell>
          <cell r="D95" t="str">
            <v>01800566091</v>
          </cell>
          <cell r="E95" t="str">
            <v>01</v>
          </cell>
          <cell r="F95" t="str">
            <v>0103</v>
          </cell>
          <cell r="G95" t="str">
            <v>BAHORUCO</v>
          </cell>
          <cell r="H95" t="str">
            <v>IP</v>
          </cell>
          <cell r="I95">
            <v>462</v>
          </cell>
          <cell r="J95">
            <v>464</v>
          </cell>
          <cell r="K95" t="str">
            <v>ENTREGADO</v>
          </cell>
          <cell r="M95" t="str">
            <v>ENTREGADO</v>
          </cell>
          <cell r="O95" t="str">
            <v>ENTREGADO</v>
          </cell>
        </row>
        <row r="96">
          <cell r="A96" t="str">
            <v>00781</v>
          </cell>
          <cell r="B96" t="str">
            <v>JE0745 Ci-4</v>
          </cell>
          <cell r="C96" t="str">
            <v>MARGARITA LISSET MATOS MEDINA</v>
          </cell>
          <cell r="D96" t="str">
            <v>01800566091</v>
          </cell>
          <cell r="E96" t="str">
            <v>01</v>
          </cell>
          <cell r="F96" t="str">
            <v>0103</v>
          </cell>
          <cell r="G96" t="str">
            <v>LOS HELECHOS</v>
          </cell>
          <cell r="H96" t="str">
            <v>P</v>
          </cell>
          <cell r="I96">
            <v>32</v>
          </cell>
          <cell r="J96">
            <v>32</v>
          </cell>
          <cell r="K96" t="str">
            <v>ENTREGADO</v>
          </cell>
          <cell r="M96" t="str">
            <v>ENTREGADO</v>
          </cell>
          <cell r="O96" t="str">
            <v>ENTREGADO</v>
          </cell>
        </row>
        <row r="97">
          <cell r="A97" t="str">
            <v>00783</v>
          </cell>
          <cell r="B97" t="str">
            <v>JE0745 Ci-4</v>
          </cell>
          <cell r="C97" t="str">
            <v>MARGARITA LISSET MATOS MEDINA</v>
          </cell>
          <cell r="D97" t="str">
            <v>01800566091</v>
          </cell>
          <cell r="E97" t="str">
            <v>01</v>
          </cell>
          <cell r="F97" t="str">
            <v>0103</v>
          </cell>
          <cell r="G97" t="str">
            <v>SAN RAFAEL</v>
          </cell>
          <cell r="H97" t="str">
            <v>P</v>
          </cell>
          <cell r="I97">
            <v>30</v>
          </cell>
          <cell r="J97">
            <v>21</v>
          </cell>
          <cell r="K97" t="str">
            <v>ENTREGADO</v>
          </cell>
          <cell r="M97" t="str">
            <v>ENTREGADO</v>
          </cell>
          <cell r="O97" t="str">
            <v>ENTREGADO</v>
          </cell>
        </row>
        <row r="98">
          <cell r="A98" t="str">
            <v>00796</v>
          </cell>
          <cell r="B98" t="str">
            <v>JE0745 Ci-4</v>
          </cell>
          <cell r="C98" t="str">
            <v>MARGARITA LISSET MATOS MEDINA</v>
          </cell>
          <cell r="D98" t="str">
            <v>01800566091</v>
          </cell>
          <cell r="E98" t="str">
            <v>01</v>
          </cell>
          <cell r="F98" t="str">
            <v>0103</v>
          </cell>
          <cell r="G98" t="str">
            <v>LOS NARANJOS</v>
          </cell>
          <cell r="H98" t="str">
            <v>P</v>
          </cell>
          <cell r="I98">
            <v>52</v>
          </cell>
          <cell r="J98">
            <v>48</v>
          </cell>
          <cell r="K98" t="str">
            <v>ENTREGADO</v>
          </cell>
          <cell r="M98" t="str">
            <v>ENTREGADO</v>
          </cell>
          <cell r="O98" t="str">
            <v>ENTREGADO</v>
          </cell>
        </row>
        <row r="99">
          <cell r="A99" t="str">
            <v>00772</v>
          </cell>
          <cell r="B99" t="str">
            <v>JE0758 J-4</v>
          </cell>
          <cell r="C99" t="str">
            <v>NAJBI GROUP SRL</v>
          </cell>
          <cell r="D99" t="str">
            <v>131233724</v>
          </cell>
          <cell r="E99" t="str">
            <v>01</v>
          </cell>
          <cell r="F99" t="str">
            <v>0103</v>
          </cell>
          <cell r="G99" t="str">
            <v>FIAMETA GARCIA FRANCO</v>
          </cell>
          <cell r="H99" t="str">
            <v>IP</v>
          </cell>
          <cell r="I99">
            <v>189</v>
          </cell>
          <cell r="J99">
            <v>172</v>
          </cell>
          <cell r="K99" t="str">
            <v>ENTREGADO</v>
          </cell>
          <cell r="M99" t="str">
            <v>ENTREGADO</v>
          </cell>
          <cell r="O99" t="str">
            <v>ENTREGADO</v>
          </cell>
        </row>
        <row r="100">
          <cell r="A100" t="str">
            <v>06502</v>
          </cell>
          <cell r="B100" t="str">
            <v>JE0758 J-4</v>
          </cell>
          <cell r="C100" t="str">
            <v>NAJBI GROUP SRL</v>
          </cell>
          <cell r="D100" t="str">
            <v>131233724</v>
          </cell>
          <cell r="E100" t="str">
            <v>01</v>
          </cell>
          <cell r="F100" t="str">
            <v>0103</v>
          </cell>
          <cell r="G100" t="str">
            <v>CRUCE DE PALO ALTO</v>
          </cell>
          <cell r="H100" t="str">
            <v>S</v>
          </cell>
          <cell r="I100">
            <v>276</v>
          </cell>
          <cell r="J100">
            <v>281</v>
          </cell>
          <cell r="K100" t="str">
            <v>ENTREGADO</v>
          </cell>
          <cell r="M100" t="str">
            <v>ENTREGADO</v>
          </cell>
          <cell r="O100" t="str">
            <v>ENTREGADO</v>
          </cell>
        </row>
        <row r="101">
          <cell r="A101" t="str">
            <v>06503</v>
          </cell>
          <cell r="B101" t="str">
            <v>JE0758 J-4</v>
          </cell>
          <cell r="C101" t="str">
            <v>NAJBI GROUP SRL</v>
          </cell>
          <cell r="D101" t="str">
            <v>131233724</v>
          </cell>
          <cell r="E101" t="str">
            <v>01</v>
          </cell>
          <cell r="F101" t="str">
            <v>0103</v>
          </cell>
          <cell r="G101" t="str">
            <v>ABELARDO PEREZ CALDERON</v>
          </cell>
          <cell r="H101" t="str">
            <v>S</v>
          </cell>
          <cell r="I101">
            <v>256</v>
          </cell>
          <cell r="J101">
            <v>314</v>
          </cell>
          <cell r="K101" t="str">
            <v>ENTREGADO</v>
          </cell>
          <cell r="M101" t="str">
            <v>ENTREGADO</v>
          </cell>
          <cell r="O101" t="str">
            <v>ENTREGADO</v>
          </cell>
        </row>
        <row r="102">
          <cell r="A102" t="str">
            <v>00776</v>
          </cell>
          <cell r="B102" t="str">
            <v>JE0773 B-4</v>
          </cell>
          <cell r="C102" t="str">
            <v>RAISA YANET ACOSTA MATOS</v>
          </cell>
          <cell r="D102" t="str">
            <v>08000046360</v>
          </cell>
          <cell r="E102" t="str">
            <v>01</v>
          </cell>
          <cell r="F102" t="str">
            <v>0103</v>
          </cell>
          <cell r="G102" t="str">
            <v>LUIS FELIPE FELIZ Y FELIZ</v>
          </cell>
          <cell r="H102" t="str">
            <v>IPS</v>
          </cell>
          <cell r="I102">
            <v>520</v>
          </cell>
          <cell r="J102">
            <v>454</v>
          </cell>
          <cell r="K102" t="str">
            <v>ENTREGADO</v>
          </cell>
          <cell r="M102" t="str">
            <v>ENTREGADO</v>
          </cell>
          <cell r="O102" t="str">
            <v>ENTREGADO</v>
          </cell>
        </row>
        <row r="103">
          <cell r="A103" t="str">
            <v>14292</v>
          </cell>
          <cell r="B103" t="str">
            <v>JE0773 B-4</v>
          </cell>
          <cell r="C103" t="str">
            <v>RAISA YANET ACOSTA MATOS</v>
          </cell>
          <cell r="D103" t="str">
            <v>08000046360</v>
          </cell>
          <cell r="E103" t="str">
            <v>01</v>
          </cell>
          <cell r="F103" t="str">
            <v>0103</v>
          </cell>
          <cell r="G103" t="str">
            <v>DOMINGA ANTONIA SANLATE GONZALEZ</v>
          </cell>
          <cell r="H103" t="str">
            <v>S</v>
          </cell>
          <cell r="I103">
            <v>660</v>
          </cell>
          <cell r="J103">
            <v>650</v>
          </cell>
          <cell r="K103" t="str">
            <v>ENTREGADO</v>
          </cell>
          <cell r="M103" t="str">
            <v>ENTREGADO</v>
          </cell>
          <cell r="O103" t="str">
            <v>ENTREGADO</v>
          </cell>
        </row>
        <row r="104">
          <cell r="A104" t="str">
            <v>00697</v>
          </cell>
          <cell r="B104" t="str">
            <v>JE0767 B-4</v>
          </cell>
          <cell r="C104" t="str">
            <v>RAQUEL ESMIRNA URBAEZ CUELLO</v>
          </cell>
          <cell r="D104" t="str">
            <v>01800275719</v>
          </cell>
          <cell r="E104" t="str">
            <v>01</v>
          </cell>
          <cell r="F104" t="str">
            <v>0103</v>
          </cell>
          <cell r="G104" t="str">
            <v>FIDELINA FELIZ MATOS PROF.-GUAZARA</v>
          </cell>
          <cell r="H104" t="str">
            <v>IP</v>
          </cell>
          <cell r="I104">
            <v>354</v>
          </cell>
          <cell r="J104">
            <v>310</v>
          </cell>
          <cell r="K104" t="str">
            <v>ENTREGADO</v>
          </cell>
          <cell r="M104" t="str">
            <v>ENTREGADO</v>
          </cell>
          <cell r="O104" t="str">
            <v>ENTREGADO</v>
          </cell>
        </row>
        <row r="105">
          <cell r="A105" t="str">
            <v>00798</v>
          </cell>
          <cell r="B105" t="str">
            <v>JE0767 B-4</v>
          </cell>
          <cell r="C105" t="str">
            <v>RAQUEL ESMIRNA URBAEZ CUELLO</v>
          </cell>
          <cell r="D105" t="str">
            <v>01800275719</v>
          </cell>
          <cell r="E105" t="str">
            <v>01</v>
          </cell>
          <cell r="F105" t="str">
            <v>0103</v>
          </cell>
          <cell r="G105" t="str">
            <v>VIRGILIO PELAEZ</v>
          </cell>
          <cell r="H105" t="str">
            <v>IP</v>
          </cell>
          <cell r="I105">
            <v>919</v>
          </cell>
          <cell r="J105">
            <v>867</v>
          </cell>
          <cell r="K105" t="str">
            <v>ENTREGADO</v>
          </cell>
          <cell r="M105" t="str">
            <v>ENTREGADO</v>
          </cell>
          <cell r="O105" t="str">
            <v>ENTREGADO</v>
          </cell>
        </row>
        <row r="106">
          <cell r="A106" t="str">
            <v>00807</v>
          </cell>
          <cell r="B106" t="str">
            <v>JE0767 B-4</v>
          </cell>
          <cell r="C106" t="str">
            <v>RAQUEL ESMIRNA URBAEZ CUELLO</v>
          </cell>
          <cell r="D106" t="str">
            <v>01800275719</v>
          </cell>
          <cell r="E106" t="str">
            <v>01</v>
          </cell>
          <cell r="F106" t="str">
            <v>0103</v>
          </cell>
          <cell r="G106" t="str">
            <v>MIRTILIO URBAEZ</v>
          </cell>
          <cell r="H106" t="str">
            <v>P</v>
          </cell>
          <cell r="I106">
            <v>82</v>
          </cell>
          <cell r="J106">
            <v>67</v>
          </cell>
          <cell r="K106" t="str">
            <v>ENTREGADO</v>
          </cell>
          <cell r="M106" t="str">
            <v>ENTREGADO</v>
          </cell>
          <cell r="O106" t="str">
            <v>ENTREGADO</v>
          </cell>
        </row>
        <row r="107">
          <cell r="A107" t="str">
            <v>06478</v>
          </cell>
          <cell r="B107" t="str">
            <v>JE0767 B-4</v>
          </cell>
          <cell r="C107" t="str">
            <v>RAQUEL ESMIRNA URBAEZ CUELLO</v>
          </cell>
          <cell r="D107" t="str">
            <v>01800275719</v>
          </cell>
          <cell r="E107" t="str">
            <v>01</v>
          </cell>
          <cell r="F107" t="str">
            <v>0103</v>
          </cell>
          <cell r="G107" t="str">
            <v>LICEO OSVALDO ANTONIO LOPEZ - ( EN LA GUAZARA )</v>
          </cell>
          <cell r="H107" t="str">
            <v>IP</v>
          </cell>
          <cell r="I107">
            <v>210</v>
          </cell>
          <cell r="J107">
            <v>186</v>
          </cell>
          <cell r="K107" t="str">
            <v>ENTREGADO</v>
          </cell>
          <cell r="M107" t="str">
            <v>ENTREGADO</v>
          </cell>
          <cell r="O107" t="str">
            <v>ENTREGADO</v>
          </cell>
        </row>
        <row r="108">
          <cell r="A108" t="str">
            <v>00694</v>
          </cell>
          <cell r="B108" t="str">
            <v>JE0786 C-4</v>
          </cell>
          <cell r="C108" t="str">
            <v>ROSARIO RAMON FELIZ FELIZ</v>
          </cell>
          <cell r="D108" t="str">
            <v>01800107987</v>
          </cell>
          <cell r="E108" t="str">
            <v>01</v>
          </cell>
          <cell r="F108" t="str">
            <v>0103</v>
          </cell>
          <cell r="G108" t="str">
            <v>EL TANQUE</v>
          </cell>
          <cell r="H108" t="str">
            <v>IP</v>
          </cell>
          <cell r="I108">
            <v>738</v>
          </cell>
          <cell r="J108">
            <v>588</v>
          </cell>
          <cell r="K108" t="str">
            <v>ENTREGADO</v>
          </cell>
          <cell r="M108" t="str">
            <v>ENTREGADO</v>
          </cell>
          <cell r="O108" t="str">
            <v>ENTREGADO</v>
          </cell>
        </row>
        <row r="109">
          <cell r="A109" t="str">
            <v>00799</v>
          </cell>
          <cell r="B109" t="str">
            <v>JE0786 C-4</v>
          </cell>
          <cell r="C109" t="str">
            <v>ROSARIO RAMON FELIZ FELIZ</v>
          </cell>
          <cell r="D109" t="str">
            <v>01800107987</v>
          </cell>
          <cell r="E109" t="str">
            <v>01</v>
          </cell>
          <cell r="F109" t="str">
            <v>0103</v>
          </cell>
          <cell r="G109" t="str">
            <v>BATEY ALGODON</v>
          </cell>
          <cell r="H109" t="str">
            <v>IP</v>
          </cell>
          <cell r="I109">
            <v>349</v>
          </cell>
          <cell r="J109">
            <v>309</v>
          </cell>
          <cell r="K109" t="str">
            <v>ENTREGADO</v>
          </cell>
          <cell r="M109" t="str">
            <v>ENTREGADO</v>
          </cell>
          <cell r="O109" t="str">
            <v>ENTREGADO</v>
          </cell>
        </row>
        <row r="110">
          <cell r="A110" t="str">
            <v>00691</v>
          </cell>
          <cell r="B110" t="str">
            <v>JE0789 B-4</v>
          </cell>
          <cell r="C110" t="str">
            <v>SANDRA CUEVAS PEREZ DE MEDINA</v>
          </cell>
          <cell r="D110" t="str">
            <v>01800376962</v>
          </cell>
          <cell r="E110" t="str">
            <v>01</v>
          </cell>
          <cell r="F110" t="str">
            <v>0103</v>
          </cell>
          <cell r="G110" t="str">
            <v>ACADEMIA FRANCISCANA</v>
          </cell>
          <cell r="H110" t="str">
            <v>IP</v>
          </cell>
          <cell r="I110">
            <v>592</v>
          </cell>
          <cell r="J110">
            <v>521</v>
          </cell>
          <cell r="K110" t="str">
            <v>ENTREGADO</v>
          </cell>
          <cell r="M110" t="str">
            <v>ENTREGADO</v>
          </cell>
          <cell r="O110" t="str">
            <v>ENTREGADO</v>
          </cell>
        </row>
        <row r="111">
          <cell r="A111" t="str">
            <v>00812</v>
          </cell>
          <cell r="B111" t="str">
            <v>JE0790 B-4</v>
          </cell>
          <cell r="C111" t="str">
            <v>SOLIN GONZALEZ ACOSTA</v>
          </cell>
          <cell r="D111" t="str">
            <v>01800447409</v>
          </cell>
          <cell r="E111" t="str">
            <v>01</v>
          </cell>
          <cell r="F111" t="str">
            <v>0103</v>
          </cell>
          <cell r="G111" t="str">
            <v>CACIQUE ENRIQUILLO</v>
          </cell>
          <cell r="H111" t="str">
            <v>IP</v>
          </cell>
          <cell r="I111">
            <v>230</v>
          </cell>
          <cell r="J111">
            <v>234</v>
          </cell>
          <cell r="K111" t="str">
            <v>ENTREGADO</v>
          </cell>
          <cell r="M111" t="str">
            <v>ENTREGADO</v>
          </cell>
          <cell r="O111" t="str">
            <v>ENTREGADO</v>
          </cell>
        </row>
        <row r="112">
          <cell r="A112" t="str">
            <v>00785</v>
          </cell>
          <cell r="B112" t="str">
            <v>JE0778 B-4</v>
          </cell>
          <cell r="C112" t="str">
            <v>TOMAS FRANCISCO DE LA CRUZ CUEVAS</v>
          </cell>
          <cell r="D112" t="str">
            <v>01800192047</v>
          </cell>
          <cell r="E112" t="str">
            <v>01</v>
          </cell>
          <cell r="F112" t="str">
            <v>0103</v>
          </cell>
          <cell r="G112" t="str">
            <v>JUAN ESTEBAN</v>
          </cell>
          <cell r="H112" t="str">
            <v>S</v>
          </cell>
          <cell r="I112">
            <v>103</v>
          </cell>
          <cell r="J112">
            <v>104</v>
          </cell>
          <cell r="K112" t="str">
            <v>ENTREGADO</v>
          </cell>
          <cell r="M112" t="str">
            <v>ENTREGADO</v>
          </cell>
          <cell r="O112" t="str">
            <v>ENTREGADO</v>
          </cell>
        </row>
        <row r="113">
          <cell r="A113" t="str">
            <v>15191</v>
          </cell>
          <cell r="B113" t="str">
            <v>JE0778 B-4</v>
          </cell>
          <cell r="C113" t="str">
            <v>TOMAS FRANCISCO DE LA CRUZ CUEVAS</v>
          </cell>
          <cell r="D113" t="str">
            <v>01800192047</v>
          </cell>
          <cell r="E113" t="str">
            <v>01</v>
          </cell>
          <cell r="F113" t="str">
            <v>0103</v>
          </cell>
          <cell r="G113" t="str">
            <v>LENNY FELIZ FELIZ</v>
          </cell>
          <cell r="H113" t="str">
            <v>IP</v>
          </cell>
          <cell r="I113">
            <v>205</v>
          </cell>
          <cell r="J113">
            <v>205</v>
          </cell>
          <cell r="K113" t="str">
            <v>ENTREGADO</v>
          </cell>
          <cell r="M113" t="str">
            <v>ENTREGADO</v>
          </cell>
          <cell r="O113" t="str">
            <v>ENTREGADO</v>
          </cell>
        </row>
        <row r="114">
          <cell r="A114" t="str">
            <v>00773</v>
          </cell>
          <cell r="B114" t="str">
            <v>JE0787 J-4</v>
          </cell>
          <cell r="C114" t="str">
            <v>YAFER MOQUETE FRAGOSO</v>
          </cell>
          <cell r="D114" t="str">
            <v>22300898552</v>
          </cell>
          <cell r="E114" t="str">
            <v>01</v>
          </cell>
          <cell r="F114" t="str">
            <v>0103</v>
          </cell>
          <cell r="G114" t="str">
            <v>JUAN PABLO DUARTE</v>
          </cell>
          <cell r="H114" t="str">
            <v>IP</v>
          </cell>
          <cell r="I114">
            <v>318</v>
          </cell>
          <cell r="J114">
            <v>319</v>
          </cell>
          <cell r="K114" t="str">
            <v>ENTREGADO</v>
          </cell>
          <cell r="M114" t="str">
            <v>ENTREGADO</v>
          </cell>
          <cell r="O114" t="str">
            <v>ENTREGADO</v>
          </cell>
        </row>
        <row r="115">
          <cell r="A115" t="str">
            <v>00679</v>
          </cell>
          <cell r="B115" t="str">
            <v>JE0735 B-4</v>
          </cell>
          <cell r="C115" t="str">
            <v>YRIS MARGARITA FELIZ DE PIÑEYRO</v>
          </cell>
          <cell r="D115" t="str">
            <v>01800345934</v>
          </cell>
          <cell r="E115" t="str">
            <v>01</v>
          </cell>
          <cell r="F115" t="str">
            <v>0103</v>
          </cell>
          <cell r="G115" t="str">
            <v>BAITOITA</v>
          </cell>
          <cell r="H115" t="str">
            <v>IP</v>
          </cell>
          <cell r="I115">
            <v>910</v>
          </cell>
          <cell r="J115">
            <v>888</v>
          </cell>
          <cell r="K115" t="str">
            <v>ENTREGADO</v>
          </cell>
          <cell r="M115" t="str">
            <v>ENTREGADO</v>
          </cell>
          <cell r="O115" t="str">
            <v>ENTREGADO</v>
          </cell>
        </row>
        <row r="116">
          <cell r="A116" t="str">
            <v>00809</v>
          </cell>
          <cell r="B116" t="str">
            <v>JE0735 B-4</v>
          </cell>
          <cell r="C116" t="str">
            <v>YRIS MARGARITA FELIZ DE PIÑEYRO</v>
          </cell>
          <cell r="D116" t="str">
            <v>01800345934</v>
          </cell>
          <cell r="E116" t="str">
            <v>01</v>
          </cell>
          <cell r="F116" t="str">
            <v>0103</v>
          </cell>
          <cell r="G116" t="str">
            <v>VISTA HERMOSA</v>
          </cell>
          <cell r="H116" t="str">
            <v>IP</v>
          </cell>
          <cell r="I116">
            <v>442</v>
          </cell>
          <cell r="J116">
            <v>442</v>
          </cell>
          <cell r="K116" t="str">
            <v>ENTREGADO</v>
          </cell>
          <cell r="M116" t="str">
            <v>ENTREGADO</v>
          </cell>
          <cell r="O116" t="str">
            <v>ENTREGADO</v>
          </cell>
        </row>
        <row r="117">
          <cell r="A117" t="str">
            <v>06464</v>
          </cell>
          <cell r="B117" t="str">
            <v>JE0735 B-4</v>
          </cell>
          <cell r="C117" t="str">
            <v>YRIS MARGARITA FELIZ DE PIÑEYRO</v>
          </cell>
          <cell r="D117" t="str">
            <v>01800345934</v>
          </cell>
          <cell r="E117" t="str">
            <v>01</v>
          </cell>
          <cell r="F117" t="str">
            <v>0103</v>
          </cell>
          <cell r="G117" t="str">
            <v>INSTITUTO TECNOLOGICO FEDERICO HENRIQUEZ Y CARVAJAL</v>
          </cell>
          <cell r="H117" t="str">
            <v>S</v>
          </cell>
          <cell r="I117">
            <v>644</v>
          </cell>
          <cell r="J117">
            <v>790</v>
          </cell>
          <cell r="K117" t="str">
            <v>ENTREGADO</v>
          </cell>
          <cell r="M117" t="str">
            <v>ENTREGADO</v>
          </cell>
          <cell r="O117" t="str">
            <v>ENTREGADO</v>
          </cell>
        </row>
        <row r="118">
          <cell r="A118" t="str">
            <v>00701</v>
          </cell>
          <cell r="B118" t="str">
            <v>JE0741 C-4</v>
          </cell>
          <cell r="C118" t="str">
            <v>DELICIAS CABRALEÑAS TFJV SRL</v>
          </cell>
          <cell r="D118" t="str">
            <v>131498655</v>
          </cell>
          <cell r="E118" t="str">
            <v>01</v>
          </cell>
          <cell r="F118" t="str">
            <v>0104</v>
          </cell>
          <cell r="G118" t="str">
            <v>ALVARO OLIVERO FELIZ</v>
          </cell>
          <cell r="H118" t="str">
            <v>IP</v>
          </cell>
          <cell r="I118">
            <v>395</v>
          </cell>
          <cell r="J118">
            <v>391</v>
          </cell>
          <cell r="K118" t="str">
            <v>ENTREGADO</v>
          </cell>
          <cell r="M118" t="str">
            <v>ENTREGADO</v>
          </cell>
          <cell r="O118" t="str">
            <v>ENTREGADO</v>
          </cell>
        </row>
        <row r="119">
          <cell r="A119" t="str">
            <v>00705</v>
          </cell>
          <cell r="B119" t="str">
            <v>JE0741 C-4</v>
          </cell>
          <cell r="C119" t="str">
            <v>DELICIAS CABRALEÑAS TFJV SRL</v>
          </cell>
          <cell r="D119" t="str">
            <v>131498655</v>
          </cell>
          <cell r="E119" t="str">
            <v>01</v>
          </cell>
          <cell r="F119" t="str">
            <v>0104</v>
          </cell>
          <cell r="G119" t="str">
            <v>PRAXIDES FELIZ - LA LISTA</v>
          </cell>
          <cell r="H119" t="str">
            <v>IP</v>
          </cell>
          <cell r="I119">
            <v>223</v>
          </cell>
          <cell r="J119">
            <v>243</v>
          </cell>
          <cell r="K119" t="str">
            <v>ENTREGADO</v>
          </cell>
          <cell r="M119" t="str">
            <v>ENTREGADO</v>
          </cell>
          <cell r="O119" t="str">
            <v>ENTREGADO</v>
          </cell>
        </row>
        <row r="120">
          <cell r="A120" t="str">
            <v>00706</v>
          </cell>
          <cell r="B120" t="str">
            <v>JE0741 C-4</v>
          </cell>
          <cell r="C120" t="str">
            <v>DELICIAS CABRALEÑAS TFJV SRL</v>
          </cell>
          <cell r="D120" t="str">
            <v>131498655</v>
          </cell>
          <cell r="E120" t="str">
            <v>01</v>
          </cell>
          <cell r="F120" t="str">
            <v>0104</v>
          </cell>
          <cell r="G120" t="str">
            <v>EL NARANJO</v>
          </cell>
          <cell r="H120" t="str">
            <v>IP</v>
          </cell>
          <cell r="I120">
            <v>82</v>
          </cell>
          <cell r="J120">
            <v>45</v>
          </cell>
          <cell r="K120" t="str">
            <v>ENTREGADO</v>
          </cell>
          <cell r="M120" t="str">
            <v>ENTREGADO</v>
          </cell>
          <cell r="O120" t="str">
            <v>ENTREGADO</v>
          </cell>
        </row>
        <row r="121">
          <cell r="A121" t="str">
            <v>14194</v>
          </cell>
          <cell r="B121" t="str">
            <v>JE0741 C-4</v>
          </cell>
          <cell r="C121" t="str">
            <v>DELICIAS CABRALEÑAS TFJV SRL</v>
          </cell>
          <cell r="D121" t="str">
            <v>131498655</v>
          </cell>
          <cell r="E121" t="str">
            <v>01</v>
          </cell>
          <cell r="F121" t="str">
            <v>0104</v>
          </cell>
          <cell r="G121" t="str">
            <v>ANTONIO SILVIO FELIZ -QUEZAL- -BÁSICA CABRAL 1-</v>
          </cell>
          <cell r="H121" t="str">
            <v>IP</v>
          </cell>
          <cell r="I121">
            <v>238</v>
          </cell>
          <cell r="J121">
            <v>255</v>
          </cell>
          <cell r="K121" t="str">
            <v>ENTREGADO</v>
          </cell>
          <cell r="M121" t="str">
            <v>ENTREGADO</v>
          </cell>
          <cell r="O121" t="str">
            <v>ENTREGADO</v>
          </cell>
        </row>
        <row r="122">
          <cell r="A122" t="str">
            <v>00707</v>
          </cell>
          <cell r="B122" t="str">
            <v>JE0740 C-4</v>
          </cell>
          <cell r="C122" t="str">
            <v>DESIRRE FELIZ COSTE</v>
          </cell>
          <cell r="D122" t="str">
            <v>00118223676</v>
          </cell>
          <cell r="E122" t="str">
            <v>01</v>
          </cell>
          <cell r="F122" t="str">
            <v>0104</v>
          </cell>
          <cell r="G122" t="str">
            <v>EL MAJAGUAL</v>
          </cell>
          <cell r="H122" t="str">
            <v>IP</v>
          </cell>
          <cell r="I122">
            <v>270</v>
          </cell>
          <cell r="J122">
            <v>270</v>
          </cell>
          <cell r="K122" t="str">
            <v>ENTREGADO</v>
          </cell>
          <cell r="M122" t="str">
            <v>ENTREGADO</v>
          </cell>
          <cell r="O122" t="str">
            <v>ENTREGADO</v>
          </cell>
        </row>
        <row r="123">
          <cell r="A123" t="str">
            <v>00710</v>
          </cell>
          <cell r="B123" t="str">
            <v>JE0740 C-4</v>
          </cell>
          <cell r="C123" t="str">
            <v>DESIRRE FELIZ COSTE</v>
          </cell>
          <cell r="D123" t="str">
            <v>00118223676</v>
          </cell>
          <cell r="E123" t="str">
            <v>01</v>
          </cell>
          <cell r="F123" t="str">
            <v>0104</v>
          </cell>
          <cell r="G123" t="str">
            <v>GAJO DEL TORO</v>
          </cell>
          <cell r="H123" t="str">
            <v>P</v>
          </cell>
          <cell r="I123">
            <v>18</v>
          </cell>
          <cell r="J123">
            <v>18</v>
          </cell>
          <cell r="K123" t="str">
            <v>NO ENTREGADO</v>
          </cell>
          <cell r="M123" t="str">
            <v>NO ENTREGADO</v>
          </cell>
          <cell r="O123" t="str">
            <v>NO ENTREGADO</v>
          </cell>
        </row>
        <row r="124">
          <cell r="A124" t="str">
            <v>00751</v>
          </cell>
          <cell r="B124" t="str">
            <v>JE0740 C-4</v>
          </cell>
          <cell r="C124" t="str">
            <v>DESIRRE FELIZ COSTE</v>
          </cell>
          <cell r="D124" t="str">
            <v>00118223676</v>
          </cell>
          <cell r="E124" t="str">
            <v>01</v>
          </cell>
          <cell r="F124" t="str">
            <v>0104</v>
          </cell>
          <cell r="G124" t="str">
            <v>EL PUENTECITO</v>
          </cell>
          <cell r="H124" t="str">
            <v>P</v>
          </cell>
          <cell r="I124">
            <v>105</v>
          </cell>
          <cell r="J124">
            <v>80</v>
          </cell>
          <cell r="K124" t="str">
            <v>ENTREGADO</v>
          </cell>
          <cell r="M124" t="str">
            <v>ENTREGADO</v>
          </cell>
          <cell r="O124" t="str">
            <v>ENTREGADO</v>
          </cell>
        </row>
        <row r="125">
          <cell r="A125" t="str">
            <v>00752</v>
          </cell>
          <cell r="B125" t="str">
            <v>JE0740 C-4</v>
          </cell>
          <cell r="C125" t="str">
            <v>DESIRRE FELIZ COSTE</v>
          </cell>
          <cell r="D125" t="str">
            <v>00118223676</v>
          </cell>
          <cell r="E125" t="str">
            <v>01</v>
          </cell>
          <cell r="F125" t="str">
            <v>0104</v>
          </cell>
          <cell r="G125" t="str">
            <v>MONTIADA NUEVA</v>
          </cell>
          <cell r="H125" t="str">
            <v>P</v>
          </cell>
          <cell r="I125">
            <v>40</v>
          </cell>
          <cell r="J125">
            <v>26</v>
          </cell>
          <cell r="K125" t="str">
            <v>ENTREGADO</v>
          </cell>
          <cell r="M125" t="str">
            <v>ENTREGADO</v>
          </cell>
          <cell r="O125" t="str">
            <v>ENTREGADO</v>
          </cell>
        </row>
        <row r="126">
          <cell r="A126" t="str">
            <v>00753</v>
          </cell>
          <cell r="B126" t="str">
            <v>JE0740 C-4</v>
          </cell>
          <cell r="C126" t="str">
            <v>DESIRRE FELIZ COSTE</v>
          </cell>
          <cell r="D126" t="str">
            <v>00118223676</v>
          </cell>
          <cell r="E126" t="str">
            <v>01</v>
          </cell>
          <cell r="F126" t="str">
            <v>0104</v>
          </cell>
          <cell r="G126" t="str">
            <v>EUGENIO PEÑA-LAS AUYAMAS</v>
          </cell>
          <cell r="H126" t="str">
            <v>IP</v>
          </cell>
          <cell r="I126">
            <v>208</v>
          </cell>
          <cell r="J126">
            <v>214</v>
          </cell>
          <cell r="K126" t="str">
            <v>ENTREGADO</v>
          </cell>
          <cell r="M126" t="str">
            <v>ENTREGADO</v>
          </cell>
          <cell r="O126" t="str">
            <v>ENTREGADO</v>
          </cell>
        </row>
        <row r="127">
          <cell r="A127" t="str">
            <v>00755</v>
          </cell>
          <cell r="B127" t="str">
            <v>JE0740 C-4</v>
          </cell>
          <cell r="C127" t="str">
            <v>DESIRRE FELIZ COSTE</v>
          </cell>
          <cell r="D127" t="str">
            <v>00118223676</v>
          </cell>
          <cell r="E127" t="str">
            <v>01</v>
          </cell>
          <cell r="F127" t="str">
            <v>0104</v>
          </cell>
          <cell r="G127" t="str">
            <v>EL CHARQUITO</v>
          </cell>
          <cell r="H127" t="str">
            <v>P</v>
          </cell>
          <cell r="I127">
            <v>15</v>
          </cell>
          <cell r="J127">
            <v>13</v>
          </cell>
          <cell r="K127" t="str">
            <v>ENTREGADO</v>
          </cell>
          <cell r="M127" t="str">
            <v>ENTREGADO</v>
          </cell>
          <cell r="O127" t="str">
            <v>ENTREGADO</v>
          </cell>
        </row>
        <row r="128">
          <cell r="A128" t="str">
            <v>06493</v>
          </cell>
          <cell r="B128" t="str">
            <v>JE0740 C-4</v>
          </cell>
          <cell r="C128" t="str">
            <v>DESIRRE FELIZ COSTE</v>
          </cell>
          <cell r="D128" t="str">
            <v>00118223676</v>
          </cell>
          <cell r="E128" t="str">
            <v>01</v>
          </cell>
          <cell r="F128" t="str">
            <v>0104</v>
          </cell>
          <cell r="G128" t="str">
            <v>ALBERTO FELIZ BELLO - POLO</v>
          </cell>
          <cell r="H128" t="str">
            <v>S</v>
          </cell>
          <cell r="I128">
            <v>545</v>
          </cell>
          <cell r="J128">
            <v>532</v>
          </cell>
          <cell r="K128" t="str">
            <v>ENTREGADO</v>
          </cell>
          <cell r="M128" t="str">
            <v>ENTREGADO</v>
          </cell>
          <cell r="O128" t="str">
            <v>ENTREGADO</v>
          </cell>
        </row>
        <row r="129">
          <cell r="A129" t="str">
            <v>00750</v>
          </cell>
          <cell r="B129" t="str">
            <v>JE0747 Pl-4</v>
          </cell>
          <cell r="C129" t="str">
            <v>FELIPE YOEL FELIZ URBAEZ</v>
          </cell>
          <cell r="D129" t="str">
            <v>01900150366</v>
          </cell>
          <cell r="E129" t="str">
            <v>01</v>
          </cell>
          <cell r="F129" t="str">
            <v>0104</v>
          </cell>
          <cell r="G129" t="str">
            <v>POLO</v>
          </cell>
          <cell r="H129" t="str">
            <v>IP</v>
          </cell>
          <cell r="I129">
            <v>345</v>
          </cell>
          <cell r="J129">
            <v>320</v>
          </cell>
          <cell r="K129" t="str">
            <v>ENTREGADO</v>
          </cell>
          <cell r="M129" t="str">
            <v>ENTREGADO</v>
          </cell>
          <cell r="O129" t="str">
            <v>ENTREGADO</v>
          </cell>
        </row>
        <row r="130">
          <cell r="A130" t="str">
            <v>00754</v>
          </cell>
          <cell r="B130" t="str">
            <v>JE0747 Pl-4</v>
          </cell>
          <cell r="C130" t="str">
            <v>FELIPE YOEL FELIZ URBAEZ</v>
          </cell>
          <cell r="D130" t="str">
            <v>01900150366</v>
          </cell>
          <cell r="E130" t="str">
            <v>01</v>
          </cell>
          <cell r="F130" t="str">
            <v>0104</v>
          </cell>
          <cell r="G130" t="str">
            <v>LA LANZA</v>
          </cell>
          <cell r="H130" t="str">
            <v>IP</v>
          </cell>
          <cell r="I130">
            <v>287</v>
          </cell>
          <cell r="J130">
            <v>156</v>
          </cell>
          <cell r="K130" t="str">
            <v>ENTREGADO</v>
          </cell>
          <cell r="M130" t="str">
            <v>ENTREGADO</v>
          </cell>
          <cell r="O130" t="str">
            <v>ENTREGADO</v>
          </cell>
        </row>
        <row r="131">
          <cell r="A131" t="str">
            <v>00756</v>
          </cell>
          <cell r="B131" t="str">
            <v>JE0747 Pl-4</v>
          </cell>
          <cell r="C131" t="str">
            <v>FELIPE YOEL FELIZ URBAEZ</v>
          </cell>
          <cell r="D131" t="str">
            <v>01900150366</v>
          </cell>
          <cell r="E131" t="str">
            <v>01</v>
          </cell>
          <cell r="F131" t="str">
            <v>0104</v>
          </cell>
          <cell r="G131" t="str">
            <v>EL FONDO DE BENITO MEDRANO</v>
          </cell>
          <cell r="H131" t="str">
            <v>IP</v>
          </cell>
          <cell r="I131">
            <v>120</v>
          </cell>
          <cell r="J131">
            <v>90</v>
          </cell>
          <cell r="K131" t="str">
            <v>ENTREGADO</v>
          </cell>
          <cell r="M131" t="str">
            <v>ENTREGADO</v>
          </cell>
          <cell r="O131" t="str">
            <v>ENTREGADO</v>
          </cell>
        </row>
        <row r="132">
          <cell r="A132" t="str">
            <v>00789</v>
          </cell>
          <cell r="B132" t="str">
            <v>JE0747 Pl-4</v>
          </cell>
          <cell r="C132" t="str">
            <v>FELIPE YOEL FELIZ URBAEZ</v>
          </cell>
          <cell r="D132" t="str">
            <v>01900150366</v>
          </cell>
          <cell r="E132" t="str">
            <v>01</v>
          </cell>
          <cell r="F132" t="str">
            <v>0104</v>
          </cell>
          <cell r="G132" t="str">
            <v>LOS LIRIOS</v>
          </cell>
          <cell r="H132" t="str">
            <v>P</v>
          </cell>
          <cell r="I132">
            <v>12</v>
          </cell>
          <cell r="J132">
            <v>16</v>
          </cell>
          <cell r="K132" t="str">
            <v>ENTREGADO</v>
          </cell>
          <cell r="M132" t="str">
            <v>ENTREGADO</v>
          </cell>
          <cell r="O132" t="str">
            <v>ENTREGADO</v>
          </cell>
        </row>
        <row r="133">
          <cell r="A133" t="str">
            <v>00790</v>
          </cell>
          <cell r="B133" t="str">
            <v>JE0747 Pl-4</v>
          </cell>
          <cell r="C133" t="str">
            <v>FELIPE YOEL FELIZ URBAEZ</v>
          </cell>
          <cell r="D133" t="str">
            <v>01900150366</v>
          </cell>
          <cell r="E133" t="str">
            <v>01</v>
          </cell>
          <cell r="F133" t="str">
            <v>0104</v>
          </cell>
          <cell r="G133" t="str">
            <v>EL CHARCO</v>
          </cell>
          <cell r="H133" t="str">
            <v>P</v>
          </cell>
          <cell r="I133">
            <v>30</v>
          </cell>
          <cell r="J133">
            <v>22</v>
          </cell>
          <cell r="K133" t="str">
            <v>ENTREGADO</v>
          </cell>
          <cell r="M133" t="str">
            <v>ENTREGADO</v>
          </cell>
          <cell r="O133" t="str">
            <v>ENTREGADO</v>
          </cell>
        </row>
        <row r="134">
          <cell r="A134" t="str">
            <v>00703</v>
          </cell>
          <cell r="B134" t="str">
            <v>JE0748 C-4</v>
          </cell>
          <cell r="C134" t="str">
            <v>FERNANDO FELIZ FELIZ</v>
          </cell>
          <cell r="D134" t="str">
            <v>01900046556</v>
          </cell>
          <cell r="E134" t="str">
            <v>01</v>
          </cell>
          <cell r="F134" t="str">
            <v>0104</v>
          </cell>
          <cell r="G134" t="str">
            <v>TERESA PEÑA</v>
          </cell>
          <cell r="H134" t="str">
            <v>IP</v>
          </cell>
          <cell r="I134">
            <v>798</v>
          </cell>
          <cell r="J134">
            <v>805</v>
          </cell>
          <cell r="K134" t="str">
            <v>ENTREGADO</v>
          </cell>
          <cell r="M134" t="str">
            <v>ENTREGADO</v>
          </cell>
          <cell r="O134" t="str">
            <v>ENTREGADO</v>
          </cell>
        </row>
        <row r="135">
          <cell r="A135" t="str">
            <v>00806</v>
          </cell>
          <cell r="B135" t="str">
            <v>JE0748 C-4</v>
          </cell>
          <cell r="C135" t="str">
            <v>FERNANDO FELIZ FELIZ</v>
          </cell>
          <cell r="D135" t="str">
            <v>01900046556</v>
          </cell>
          <cell r="E135" t="str">
            <v>01</v>
          </cell>
          <cell r="F135" t="str">
            <v>0104</v>
          </cell>
          <cell r="G135" t="str">
            <v>EL BRISAL (EL TANQUE)</v>
          </cell>
          <cell r="H135" t="str">
            <v>IP</v>
          </cell>
          <cell r="I135">
            <v>256</v>
          </cell>
          <cell r="J135">
            <v>207</v>
          </cell>
          <cell r="K135" t="str">
            <v>ENTREGADO</v>
          </cell>
          <cell r="M135" t="str">
            <v>ENTREGADO</v>
          </cell>
          <cell r="O135" t="str">
            <v>ENTREGADO</v>
          </cell>
        </row>
        <row r="136">
          <cell r="A136" t="str">
            <v>00733</v>
          </cell>
          <cell r="B136" t="str">
            <v>JE0750 S-4</v>
          </cell>
          <cell r="C136" t="str">
            <v>JOSEFINA RUBIO GARCIA</v>
          </cell>
          <cell r="D136" t="str">
            <v>01900033877</v>
          </cell>
          <cell r="E136" t="str">
            <v>01</v>
          </cell>
          <cell r="F136" t="str">
            <v>0104</v>
          </cell>
          <cell r="G136" t="str">
            <v xml:space="preserve"> INOCENCIA ALTAGRACIA ROJAS FELIZ - HATO NUEVO</v>
          </cell>
          <cell r="H136" t="str">
            <v>IP</v>
          </cell>
          <cell r="I136">
            <v>175</v>
          </cell>
          <cell r="J136">
            <v>149</v>
          </cell>
          <cell r="K136" t="str">
            <v>ENTREGADO</v>
          </cell>
          <cell r="M136" t="str">
            <v>ENTREGADO</v>
          </cell>
          <cell r="O136" t="str">
            <v>ENTREGADO</v>
          </cell>
        </row>
        <row r="137">
          <cell r="A137" t="str">
            <v>00734</v>
          </cell>
          <cell r="B137" t="str">
            <v>JE0750 S-4</v>
          </cell>
          <cell r="C137" t="str">
            <v>JOSEFINA RUBIO GARCIA</v>
          </cell>
          <cell r="D137" t="str">
            <v>01900033877</v>
          </cell>
          <cell r="E137" t="str">
            <v>01</v>
          </cell>
          <cell r="F137" t="str">
            <v>0104</v>
          </cell>
          <cell r="G137" t="str">
            <v>LOS SALADILLOS - CARIDAD PICHICOQUE</v>
          </cell>
          <cell r="H137" t="str">
            <v>IP</v>
          </cell>
          <cell r="I137">
            <v>150</v>
          </cell>
          <cell r="J137">
            <v>141</v>
          </cell>
          <cell r="K137" t="str">
            <v>ENTREGADO</v>
          </cell>
          <cell r="M137" t="str">
            <v>ENTREGADO</v>
          </cell>
          <cell r="O137" t="str">
            <v>ENTREGADO</v>
          </cell>
        </row>
        <row r="138">
          <cell r="A138" t="str">
            <v>00793</v>
          </cell>
          <cell r="B138" t="str">
            <v>JE0750 S-4</v>
          </cell>
          <cell r="C138" t="str">
            <v>JOSEFINA RUBIO GARCIA</v>
          </cell>
          <cell r="D138" t="str">
            <v>01900033877</v>
          </cell>
          <cell r="E138" t="str">
            <v>01</v>
          </cell>
          <cell r="F138" t="str">
            <v>0104</v>
          </cell>
          <cell r="G138" t="str">
            <v>LEMBA</v>
          </cell>
          <cell r="H138" t="str">
            <v>IP</v>
          </cell>
          <cell r="I138">
            <v>24</v>
          </cell>
          <cell r="J138">
            <v>25</v>
          </cell>
          <cell r="K138" t="str">
            <v>ENTREGADO</v>
          </cell>
          <cell r="M138" t="str">
            <v>ENTREGADO</v>
          </cell>
          <cell r="O138" t="str">
            <v>ENTREGADO</v>
          </cell>
        </row>
        <row r="139">
          <cell r="A139" t="str">
            <v>00794</v>
          </cell>
          <cell r="B139" t="str">
            <v>JE0750 S-4</v>
          </cell>
          <cell r="C139" t="str">
            <v>JOSEFINA RUBIO GARCIA</v>
          </cell>
          <cell r="D139" t="str">
            <v>01900033877</v>
          </cell>
          <cell r="E139" t="str">
            <v>01</v>
          </cell>
          <cell r="F139" t="str">
            <v>0104</v>
          </cell>
          <cell r="G139" t="str">
            <v>ESCUELA PRIMARIA EL BOQUERON</v>
          </cell>
          <cell r="H139" t="str">
            <v>IP</v>
          </cell>
          <cell r="I139">
            <v>103</v>
          </cell>
          <cell r="J139">
            <v>107</v>
          </cell>
          <cell r="K139" t="str">
            <v>ENTREGADO</v>
          </cell>
          <cell r="M139" t="str">
            <v>ENTREGADO</v>
          </cell>
          <cell r="O139" t="str">
            <v>ENTREGADO</v>
          </cell>
        </row>
        <row r="140">
          <cell r="A140" t="str">
            <v>06486</v>
          </cell>
          <cell r="B140" t="str">
            <v>JE0750 S-4</v>
          </cell>
          <cell r="C140" t="str">
            <v>JOSEFINA RUBIO GARCIA</v>
          </cell>
          <cell r="D140" t="str">
            <v>01900033877</v>
          </cell>
          <cell r="E140" t="str">
            <v>01</v>
          </cell>
          <cell r="F140" t="str">
            <v>0104</v>
          </cell>
          <cell r="G140" t="str">
            <v>LICEO SEGUNDARIA LAS SALINAS/ VALENCIA MATOS DÍAZ</v>
          </cell>
          <cell r="H140" t="str">
            <v>S</v>
          </cell>
          <cell r="I140">
            <v>526</v>
          </cell>
          <cell r="J140">
            <v>485</v>
          </cell>
          <cell r="K140" t="str">
            <v>ENTREGADO</v>
          </cell>
          <cell r="M140" t="str">
            <v>ENTREGADO</v>
          </cell>
          <cell r="O140" t="str">
            <v>ENTREGADO</v>
          </cell>
        </row>
        <row r="141">
          <cell r="A141" t="str">
            <v>06479</v>
          </cell>
          <cell r="B141" t="str">
            <v>JE0742 C-4</v>
          </cell>
          <cell r="C141" t="str">
            <v>LEONILDA ALTAGRACIA BAEZ DE URBAEZ</v>
          </cell>
          <cell r="D141" t="str">
            <v>01900000272</v>
          </cell>
          <cell r="E141" t="str">
            <v>01</v>
          </cell>
          <cell r="F141" t="str">
            <v>0104</v>
          </cell>
          <cell r="G141" t="str">
            <v>LICEO SECUNDARIO FRANCISCO AMADIS PEÑA (CABRAL)</v>
          </cell>
          <cell r="H141" t="str">
            <v>S</v>
          </cell>
          <cell r="I141">
            <v>748</v>
          </cell>
          <cell r="J141">
            <v>760</v>
          </cell>
          <cell r="K141" t="str">
            <v>ENTREGADO</v>
          </cell>
          <cell r="M141" t="str">
            <v>ENTREGADO</v>
          </cell>
          <cell r="O141" t="str">
            <v>ENTREGADO</v>
          </cell>
        </row>
        <row r="142">
          <cell r="A142" t="str">
            <v>15188</v>
          </cell>
          <cell r="B142" t="str">
            <v>JE0742 C-4</v>
          </cell>
          <cell r="C142" t="str">
            <v>LEONILDA ALTAGRACIA BAEZ DE URBAEZ</v>
          </cell>
          <cell r="D142" t="str">
            <v>01900000272</v>
          </cell>
          <cell r="E142" t="str">
            <v>01</v>
          </cell>
          <cell r="F142" t="str">
            <v>0104</v>
          </cell>
          <cell r="G142" t="str">
            <v>LICEO CARMEN A MARTE DE NIN</v>
          </cell>
          <cell r="H142" t="str">
            <v>S</v>
          </cell>
          <cell r="I142">
            <v>660</v>
          </cell>
          <cell r="J142">
            <v>571</v>
          </cell>
          <cell r="K142" t="str">
            <v>ENTREGADO</v>
          </cell>
          <cell r="M142" t="str">
            <v>ENTREGADO</v>
          </cell>
          <cell r="O142" t="str">
            <v>ENTREGADO</v>
          </cell>
        </row>
        <row r="143">
          <cell r="A143" t="str">
            <v>00704</v>
          </cell>
          <cell r="B143" t="str">
            <v>JE0771 C-4</v>
          </cell>
          <cell r="C143" t="str">
            <v>LUIS MANUEL MEDRANO FELIZ</v>
          </cell>
          <cell r="D143" t="str">
            <v>01900051598</v>
          </cell>
          <cell r="E143" t="str">
            <v>01</v>
          </cell>
          <cell r="F143" t="str">
            <v>0104</v>
          </cell>
          <cell r="G143" t="str">
            <v>TIERRA BLANCA</v>
          </cell>
          <cell r="H143" t="str">
            <v>IP</v>
          </cell>
          <cell r="I143">
            <v>570</v>
          </cell>
          <cell r="J143">
            <v>559</v>
          </cell>
          <cell r="K143" t="str">
            <v>ENTREGADO</v>
          </cell>
          <cell r="M143" t="str">
            <v>ENTREGADO</v>
          </cell>
          <cell r="O143" t="str">
            <v>NO ENTREGADO</v>
          </cell>
        </row>
        <row r="144">
          <cell r="A144" t="str">
            <v>00717</v>
          </cell>
          <cell r="B144" t="str">
            <v>JE0737 Pl-4</v>
          </cell>
          <cell r="C144" t="str">
            <v>MARIA GABRIELA FELIZ</v>
          </cell>
          <cell r="D144" t="str">
            <v>40225821699</v>
          </cell>
          <cell r="E144" t="str">
            <v>01</v>
          </cell>
          <cell r="F144" t="str">
            <v>0104</v>
          </cell>
          <cell r="G144" t="str">
            <v>BELLA VISTA</v>
          </cell>
          <cell r="H144" t="str">
            <v>P</v>
          </cell>
          <cell r="I144">
            <v>23</v>
          </cell>
          <cell r="J144">
            <v>25</v>
          </cell>
          <cell r="K144" t="str">
            <v>NO ENTREGADO</v>
          </cell>
          <cell r="M144" t="str">
            <v>NO ENTREGADO</v>
          </cell>
          <cell r="O144" t="str">
            <v>NO ENTREGADO</v>
          </cell>
        </row>
        <row r="145">
          <cell r="A145" t="str">
            <v>00757</v>
          </cell>
          <cell r="B145" t="str">
            <v>JE0737 Pl-4</v>
          </cell>
          <cell r="C145" t="str">
            <v>MARIA GABRIELA FELIZ</v>
          </cell>
          <cell r="D145" t="str">
            <v>40225821699</v>
          </cell>
          <cell r="E145" t="str">
            <v>01</v>
          </cell>
          <cell r="F145" t="str">
            <v>0104</v>
          </cell>
          <cell r="G145" t="str">
            <v>EL BRETON</v>
          </cell>
          <cell r="H145" t="str">
            <v>P</v>
          </cell>
          <cell r="I145">
            <v>30</v>
          </cell>
          <cell r="J145">
            <v>27</v>
          </cell>
          <cell r="K145" t="str">
            <v>ENTREGADO</v>
          </cell>
          <cell r="M145" t="str">
            <v>ENTREGADO</v>
          </cell>
          <cell r="O145" t="str">
            <v>ENTREGADO</v>
          </cell>
        </row>
        <row r="146">
          <cell r="A146" t="str">
            <v>00758</v>
          </cell>
          <cell r="B146" t="str">
            <v>JE0737 Pl-4</v>
          </cell>
          <cell r="C146" t="str">
            <v>MARIA GABRIELA FELIZ</v>
          </cell>
          <cell r="D146" t="str">
            <v>40225821699</v>
          </cell>
          <cell r="E146" t="str">
            <v>01</v>
          </cell>
          <cell r="F146" t="str">
            <v>0104</v>
          </cell>
          <cell r="G146" t="str">
            <v>JOSE MIGUEL PEÑA</v>
          </cell>
          <cell r="H146" t="str">
            <v>IP</v>
          </cell>
          <cell r="I146">
            <v>112</v>
          </cell>
          <cell r="J146">
            <v>101</v>
          </cell>
          <cell r="K146" t="str">
            <v>ENTREGADO</v>
          </cell>
          <cell r="M146" t="str">
            <v>ENTREGADO</v>
          </cell>
          <cell r="O146" t="str">
            <v>ENTREGADO</v>
          </cell>
        </row>
        <row r="147">
          <cell r="A147" t="str">
            <v>00759</v>
          </cell>
          <cell r="B147" t="str">
            <v>JE0737 Pl-4</v>
          </cell>
          <cell r="C147" t="str">
            <v>MARIA GABRIELA FELIZ</v>
          </cell>
          <cell r="D147" t="str">
            <v>40225821699</v>
          </cell>
          <cell r="E147" t="str">
            <v>01</v>
          </cell>
          <cell r="F147" t="str">
            <v>0104</v>
          </cell>
          <cell r="G147" t="str">
            <v xml:space="preserve"> ISIDRO FLORIAN.</v>
          </cell>
          <cell r="H147" t="str">
            <v>P</v>
          </cell>
          <cell r="I147">
            <v>15</v>
          </cell>
          <cell r="J147">
            <v>15</v>
          </cell>
          <cell r="K147" t="str">
            <v>ENTREGADO</v>
          </cell>
          <cell r="M147" t="str">
            <v>ENTREGADO</v>
          </cell>
          <cell r="O147" t="str">
            <v>ENTREGADO</v>
          </cell>
        </row>
        <row r="148">
          <cell r="A148" t="str">
            <v>00760</v>
          </cell>
          <cell r="B148" t="str">
            <v>JE0737 Pl-4</v>
          </cell>
          <cell r="C148" t="str">
            <v>MARIA GABRIELA FELIZ</v>
          </cell>
          <cell r="D148" t="str">
            <v>40225821699</v>
          </cell>
          <cell r="E148" t="str">
            <v>01</v>
          </cell>
          <cell r="F148" t="str">
            <v>0104</v>
          </cell>
          <cell r="G148" t="str">
            <v>EL FONDO</v>
          </cell>
          <cell r="H148" t="str">
            <v>IP</v>
          </cell>
          <cell r="I148">
            <v>206</v>
          </cell>
          <cell r="J148">
            <v>237</v>
          </cell>
          <cell r="K148" t="str">
            <v>ENTREGADO</v>
          </cell>
          <cell r="M148" t="str">
            <v>ENTREGADO</v>
          </cell>
          <cell r="O148" t="str">
            <v>ENTREGADO</v>
          </cell>
        </row>
        <row r="149">
          <cell r="A149" t="str">
            <v>00788</v>
          </cell>
          <cell r="B149" t="str">
            <v>JE0737 Pl-4</v>
          </cell>
          <cell r="C149" t="str">
            <v>MARIA GABRIELA FELIZ</v>
          </cell>
          <cell r="D149" t="str">
            <v>40225821699</v>
          </cell>
          <cell r="E149" t="str">
            <v>01</v>
          </cell>
          <cell r="F149" t="str">
            <v>0104</v>
          </cell>
          <cell r="G149" t="str">
            <v xml:space="preserve"> NICOLAS CUEVAS FELIZ</v>
          </cell>
          <cell r="H149" t="str">
            <v>IP</v>
          </cell>
          <cell r="I149">
            <v>54</v>
          </cell>
          <cell r="J149">
            <v>48</v>
          </cell>
          <cell r="K149" t="str">
            <v>ENTREGADO</v>
          </cell>
          <cell r="M149" t="str">
            <v>ENTREGADO</v>
          </cell>
          <cell r="O149" t="str">
            <v>ENTREGADO</v>
          </cell>
        </row>
        <row r="150">
          <cell r="A150" t="str">
            <v>00702</v>
          </cell>
          <cell r="B150" t="str">
            <v>JE0766 C-4</v>
          </cell>
          <cell r="C150" t="str">
            <v>SUJAILA COMERCIAL S C SRL</v>
          </cell>
          <cell r="D150">
            <v>131499279</v>
          </cell>
          <cell r="E150" t="str">
            <v>01</v>
          </cell>
          <cell r="F150" t="str">
            <v>0104</v>
          </cell>
          <cell r="G150" t="str">
            <v>CATALINA POU</v>
          </cell>
          <cell r="H150" t="str">
            <v>IP</v>
          </cell>
          <cell r="I150">
            <v>553</v>
          </cell>
          <cell r="J150">
            <v>561</v>
          </cell>
          <cell r="K150" t="str">
            <v>ENTREGADO</v>
          </cell>
          <cell r="M150" t="str">
            <v>ENTREGADO</v>
          </cell>
          <cell r="O150" t="str">
            <v>ENTREGADO</v>
          </cell>
        </row>
        <row r="151">
          <cell r="A151" t="str">
            <v>06498</v>
          </cell>
          <cell r="B151" t="str">
            <v>JE0793 VN-4</v>
          </cell>
          <cell r="C151" t="str">
            <v>ABNER BAEZ REYES</v>
          </cell>
          <cell r="D151" t="str">
            <v>01900197292</v>
          </cell>
          <cell r="E151" t="str">
            <v>01</v>
          </cell>
          <cell r="F151" t="str">
            <v>0105</v>
          </cell>
          <cell r="G151" t="str">
            <v>LICEO MANUEL AURELIO TAVAREZ JUSTO (MANOLO)</v>
          </cell>
          <cell r="H151" t="str">
            <v>S</v>
          </cell>
          <cell r="I151">
            <v>371</v>
          </cell>
          <cell r="J151">
            <v>369</v>
          </cell>
          <cell r="K151" t="str">
            <v>ENTREGADO</v>
          </cell>
          <cell r="M151" t="str">
            <v>ENTREGADO</v>
          </cell>
          <cell r="O151" t="str">
            <v>ENTREGADO</v>
          </cell>
        </row>
        <row r="152">
          <cell r="A152" t="str">
            <v>06516</v>
          </cell>
          <cell r="B152" t="str">
            <v>JE0780 VN-4</v>
          </cell>
          <cell r="C152" t="str">
            <v>ARYAM LEONARDA MENDEZ BATISTA</v>
          </cell>
          <cell r="D152" t="str">
            <v>07900167441</v>
          </cell>
          <cell r="E152" t="str">
            <v>01</v>
          </cell>
          <cell r="F152" t="str">
            <v>0105</v>
          </cell>
          <cell r="G152" t="str">
            <v>COPA BOMBITA</v>
          </cell>
          <cell r="H152" t="str">
            <v>IP</v>
          </cell>
          <cell r="I152">
            <v>507</v>
          </cell>
          <cell r="J152">
            <v>530</v>
          </cell>
          <cell r="K152" t="str">
            <v>ENTREGADO</v>
          </cell>
          <cell r="M152" t="str">
            <v>ENTREGADO</v>
          </cell>
          <cell r="O152" t="str">
            <v>ENTREGADO</v>
          </cell>
        </row>
        <row r="153">
          <cell r="A153" t="str">
            <v>00761</v>
          </cell>
          <cell r="B153" t="str">
            <v>JE0788 VN-4</v>
          </cell>
          <cell r="C153" t="str">
            <v>DIPLACONSPRO SRL</v>
          </cell>
          <cell r="D153" t="str">
            <v>131226035</v>
          </cell>
          <cell r="E153" t="str">
            <v>01</v>
          </cell>
          <cell r="F153" t="str">
            <v>0105</v>
          </cell>
          <cell r="G153" t="str">
            <v>ALTAGRACIA HENRIQUEZ PERDOMO</v>
          </cell>
          <cell r="H153" t="str">
            <v>IP</v>
          </cell>
          <cell r="I153">
            <v>864</v>
          </cell>
          <cell r="J153">
            <v>933</v>
          </cell>
          <cell r="K153" t="str">
            <v>ENTREGADO</v>
          </cell>
          <cell r="M153" t="str">
            <v>ENTREGADO</v>
          </cell>
          <cell r="O153" t="str">
            <v>ENTREGADO</v>
          </cell>
        </row>
        <row r="154">
          <cell r="A154" t="str">
            <v>00766</v>
          </cell>
          <cell r="B154" t="str">
            <v>JE0775 VN-4</v>
          </cell>
          <cell r="C154" t="str">
            <v>LUISA ANDREA PEREZ FELIZ</v>
          </cell>
          <cell r="D154" t="str">
            <v>07900169181</v>
          </cell>
          <cell r="E154" t="str">
            <v>01</v>
          </cell>
          <cell r="F154" t="str">
            <v>0105</v>
          </cell>
          <cell r="G154" t="str">
            <v>JOSE NAVARRO</v>
          </cell>
          <cell r="H154" t="str">
            <v>IP</v>
          </cell>
          <cell r="I154">
            <v>438</v>
          </cell>
          <cell r="J154">
            <v>416</v>
          </cell>
          <cell r="K154" t="str">
            <v>ENTREGADO</v>
          </cell>
          <cell r="M154" t="str">
            <v>ENTREGADO</v>
          </cell>
          <cell r="O154" t="str">
            <v>ENTREGADO</v>
          </cell>
        </row>
        <row r="155">
          <cell r="A155" t="str">
            <v>00767</v>
          </cell>
          <cell r="B155" t="str">
            <v>JE0775 VN-4</v>
          </cell>
          <cell r="C155" t="str">
            <v>LUISA ANDREA PEREZ FELIZ</v>
          </cell>
          <cell r="D155" t="str">
            <v>07900169181</v>
          </cell>
          <cell r="E155" t="str">
            <v>01</v>
          </cell>
          <cell r="F155" t="str">
            <v>0105</v>
          </cell>
          <cell r="G155" t="str">
            <v>HERMANAS MIRABAL</v>
          </cell>
          <cell r="H155" t="str">
            <v>IP</v>
          </cell>
          <cell r="I155">
            <v>262</v>
          </cell>
          <cell r="J155">
            <v>255</v>
          </cell>
          <cell r="K155" t="str">
            <v>ENTREGADO</v>
          </cell>
          <cell r="M155" t="str">
            <v>ENTREGADO</v>
          </cell>
          <cell r="O155" t="str">
            <v>ENTREGADO</v>
          </cell>
        </row>
        <row r="156">
          <cell r="A156" t="str">
            <v>06525</v>
          </cell>
          <cell r="B156" t="str">
            <v>JE0775 VN-4</v>
          </cell>
          <cell r="C156" t="str">
            <v>LUISA ANDREA PEREZ FELIZ</v>
          </cell>
          <cell r="D156" t="str">
            <v>07900169181</v>
          </cell>
          <cell r="E156" t="str">
            <v>01</v>
          </cell>
          <cell r="F156" t="str">
            <v>0105</v>
          </cell>
          <cell r="G156" t="str">
            <v>FRANCISCO QUEZADA SANTANA</v>
          </cell>
          <cell r="H156" t="str">
            <v>S</v>
          </cell>
          <cell r="I156">
            <v>295</v>
          </cell>
          <cell r="J156">
            <v>282</v>
          </cell>
          <cell r="K156" t="str">
            <v>ENTREGADO</v>
          </cell>
          <cell r="M156" t="str">
            <v>ENTREGADO</v>
          </cell>
          <cell r="O156" t="str">
            <v>ENTREGADO</v>
          </cell>
        </row>
        <row r="157">
          <cell r="A157" t="str">
            <v>06495</v>
          </cell>
          <cell r="B157" t="str">
            <v>JE0782 VN-4</v>
          </cell>
          <cell r="C157" t="str">
            <v>MADRE DOMINGA REYES FIGUEREO</v>
          </cell>
          <cell r="D157" t="str">
            <v>07900006219</v>
          </cell>
          <cell r="E157" t="str">
            <v>01</v>
          </cell>
          <cell r="F157" t="str">
            <v>0105</v>
          </cell>
          <cell r="G157" t="str">
            <v>LICEO HILDA DOTEL FLORIÁN</v>
          </cell>
          <cell r="H157" t="str">
            <v>S</v>
          </cell>
          <cell r="I157">
            <v>440</v>
          </cell>
          <cell r="J157">
            <v>455</v>
          </cell>
          <cell r="K157" t="str">
            <v>ENTREGADO</v>
          </cell>
          <cell r="M157" t="str">
            <v>ENTREGADO</v>
          </cell>
          <cell r="O157" t="str">
            <v>ENTREGADO</v>
          </cell>
        </row>
        <row r="158">
          <cell r="A158" t="str">
            <v>00763</v>
          </cell>
          <cell r="B158" t="str">
            <v>JE0781 VN-4</v>
          </cell>
          <cell r="C158" t="str">
            <v>MARIA DE LOS ANGELES MENDEZ</v>
          </cell>
          <cell r="D158" t="str">
            <v>07900027520</v>
          </cell>
          <cell r="E158" t="str">
            <v>01</v>
          </cell>
          <cell r="F158" t="str">
            <v>0105</v>
          </cell>
          <cell r="G158" t="str">
            <v>EMETERIO VARGAS MARTE</v>
          </cell>
          <cell r="H158" t="str">
            <v>IP</v>
          </cell>
          <cell r="I158">
            <v>494</v>
          </cell>
          <cell r="J158">
            <v>534</v>
          </cell>
          <cell r="K158" t="str">
            <v>ENTREGADO</v>
          </cell>
          <cell r="M158" t="str">
            <v>ENTREGADO</v>
          </cell>
          <cell r="O158" t="str">
            <v>ENTREGADO</v>
          </cell>
        </row>
        <row r="159">
          <cell r="A159" t="str">
            <v>00765</v>
          </cell>
          <cell r="B159" t="str">
            <v>JE0781 VN-4</v>
          </cell>
          <cell r="C159" t="str">
            <v>MARIA DE LOS ANGELES MENDEZ</v>
          </cell>
          <cell r="D159" t="str">
            <v>07900027520</v>
          </cell>
          <cell r="E159" t="str">
            <v>01</v>
          </cell>
          <cell r="F159" t="str">
            <v>0105</v>
          </cell>
          <cell r="G159" t="str">
            <v>LICEO FRANCISCO ALBERTO CAAMANO DEÑO</v>
          </cell>
          <cell r="H159" t="str">
            <v>IP</v>
          </cell>
          <cell r="I159">
            <v>72</v>
          </cell>
          <cell r="J159">
            <v>74</v>
          </cell>
          <cell r="K159" t="str">
            <v>ENTREGADO</v>
          </cell>
          <cell r="M159" t="str">
            <v>ENTREGADO</v>
          </cell>
          <cell r="O159" t="str">
            <v>ENTREGADO</v>
          </cell>
        </row>
        <row r="160">
          <cell r="A160" t="str">
            <v>12849</v>
          </cell>
          <cell r="B160" t="str">
            <v>JE0781 VN-4</v>
          </cell>
          <cell r="C160" t="str">
            <v>MARIA DE LOS ANGELES MENDEZ</v>
          </cell>
          <cell r="D160" t="str">
            <v>07900027520</v>
          </cell>
          <cell r="E160" t="str">
            <v>01</v>
          </cell>
          <cell r="F160" t="str">
            <v>0105</v>
          </cell>
          <cell r="G160" t="str">
            <v>GUILLERMINA TONO</v>
          </cell>
          <cell r="H160" t="str">
            <v>IP</v>
          </cell>
          <cell r="I160">
            <v>181</v>
          </cell>
          <cell r="J160">
            <v>181</v>
          </cell>
          <cell r="K160" t="str">
            <v>ENTREGADO</v>
          </cell>
          <cell r="M160" t="str">
            <v>ENTREGADO</v>
          </cell>
          <cell r="O160" t="str">
            <v>ENTREGADO</v>
          </cell>
        </row>
        <row r="161">
          <cell r="A161" t="str">
            <v>06499</v>
          </cell>
          <cell r="B161" t="str">
            <v>JE0774 VN-4</v>
          </cell>
          <cell r="C161" t="str">
            <v>MARILES NOVAS LABORT</v>
          </cell>
          <cell r="D161" t="str">
            <v>07900100376</v>
          </cell>
          <cell r="E161" t="str">
            <v>01</v>
          </cell>
          <cell r="F161" t="str">
            <v>0105</v>
          </cell>
          <cell r="G161" t="str">
            <v>SALOME URENA DE HENRIQUEZ PROF.</v>
          </cell>
          <cell r="H161" t="str">
            <v>S</v>
          </cell>
          <cell r="I161">
            <v>337</v>
          </cell>
          <cell r="J161">
            <v>274</v>
          </cell>
          <cell r="K161" t="str">
            <v>ENTREGADO</v>
          </cell>
          <cell r="M161" t="str">
            <v>ENTREGADO</v>
          </cell>
          <cell r="O161" t="str">
            <v>ENTREGADO</v>
          </cell>
        </row>
        <row r="162">
          <cell r="A162" t="str">
            <v>14203</v>
          </cell>
          <cell r="B162" t="str">
            <v>JE0774 VN-4</v>
          </cell>
          <cell r="C162" t="str">
            <v>MARILES NOVAS LABORT</v>
          </cell>
          <cell r="D162" t="str">
            <v>07900100376</v>
          </cell>
          <cell r="E162" t="str">
            <v>01</v>
          </cell>
          <cell r="F162" t="str">
            <v>0105</v>
          </cell>
          <cell r="G162" t="str">
            <v>LUCIANA MENDEZ MATOS</v>
          </cell>
          <cell r="H162" t="str">
            <v>S</v>
          </cell>
          <cell r="I162">
            <v>258</v>
          </cell>
          <cell r="J162">
            <v>249</v>
          </cell>
          <cell r="K162" t="str">
            <v>ENTREGADO</v>
          </cell>
          <cell r="M162" t="str">
            <v>ENTREGADO</v>
          </cell>
          <cell r="O162" t="str">
            <v>ENTREGADO</v>
          </cell>
        </row>
        <row r="163">
          <cell r="A163" t="str">
            <v>00768</v>
          </cell>
          <cell r="B163" t="str">
            <v>JE0752 VN-4</v>
          </cell>
          <cell r="C163" t="str">
            <v>MARISOL MENDEZ RODRIGUEZ</v>
          </cell>
          <cell r="D163" t="str">
            <v>07900084166</v>
          </cell>
          <cell r="E163" t="str">
            <v>01</v>
          </cell>
          <cell r="F163" t="str">
            <v>0105</v>
          </cell>
          <cell r="G163" t="str">
            <v>MARIA TRINIDAD SANCHEZ</v>
          </cell>
          <cell r="H163" t="str">
            <v>IP</v>
          </cell>
          <cell r="I163">
            <v>135</v>
          </cell>
          <cell r="J163">
            <v>123</v>
          </cell>
          <cell r="K163" t="str">
            <v>ENTREGADO</v>
          </cell>
          <cell r="M163" t="str">
            <v>ENTREGADO</v>
          </cell>
          <cell r="O163" t="str">
            <v>ENTREGADO</v>
          </cell>
        </row>
        <row r="164">
          <cell r="A164" t="str">
            <v>00804</v>
          </cell>
          <cell r="B164" t="str">
            <v>JE0752 VN-4</v>
          </cell>
          <cell r="C164" t="str">
            <v>MARISOL MENDEZ RODRIGUEZ</v>
          </cell>
          <cell r="D164" t="str">
            <v>07900084166</v>
          </cell>
          <cell r="E164" t="str">
            <v>01</v>
          </cell>
          <cell r="F164" t="str">
            <v>0105</v>
          </cell>
          <cell r="G164" t="str">
            <v>MANUELA DIEZ</v>
          </cell>
          <cell r="H164" t="str">
            <v>IP</v>
          </cell>
          <cell r="I164">
            <v>60</v>
          </cell>
          <cell r="J164">
            <v>41</v>
          </cell>
          <cell r="K164" t="str">
            <v>ENTREGADO</v>
          </cell>
          <cell r="M164" t="str">
            <v>ENTREGADO</v>
          </cell>
          <cell r="O164" t="str">
            <v>ENTREGADO</v>
          </cell>
        </row>
        <row r="165">
          <cell r="A165" t="str">
            <v>00805</v>
          </cell>
          <cell r="B165" t="str">
            <v>JE0752 VN-4</v>
          </cell>
          <cell r="C165" t="str">
            <v>MARISOL MENDEZ RODRIGUEZ</v>
          </cell>
          <cell r="D165" t="str">
            <v>07900084166</v>
          </cell>
          <cell r="E165" t="str">
            <v>01</v>
          </cell>
          <cell r="F165" t="str">
            <v>0105</v>
          </cell>
          <cell r="G165" t="str">
            <v>JUAN LUCAS FELIZ</v>
          </cell>
          <cell r="H165" t="str">
            <v>IP</v>
          </cell>
          <cell r="I165">
            <v>178</v>
          </cell>
          <cell r="J165">
            <v>188</v>
          </cell>
          <cell r="K165" t="str">
            <v>ENTREGADO</v>
          </cell>
          <cell r="M165" t="str">
            <v>ENTREGADO</v>
          </cell>
          <cell r="O165" t="str">
            <v>ENTREGADO</v>
          </cell>
        </row>
        <row r="166">
          <cell r="A166" t="str">
            <v>00769</v>
          </cell>
          <cell r="B166" t="str">
            <v>JE0779 VN-4</v>
          </cell>
          <cell r="C166" t="str">
            <v>MERCEDES PEÑA GONZALEZ</v>
          </cell>
          <cell r="D166" t="str">
            <v>07900027736</v>
          </cell>
          <cell r="E166" t="str">
            <v>01</v>
          </cell>
          <cell r="F166" t="str">
            <v>0105</v>
          </cell>
          <cell r="G166" t="str">
            <v>MATIAS RAMON MELLA</v>
          </cell>
          <cell r="H166" t="str">
            <v>IP</v>
          </cell>
          <cell r="I166">
            <v>227</v>
          </cell>
          <cell r="J166">
            <v>233</v>
          </cell>
          <cell r="K166" t="str">
            <v>ENTREGADO</v>
          </cell>
          <cell r="M166" t="str">
            <v>ENTREGADO</v>
          </cell>
          <cell r="O166" t="str">
            <v>ENTREGADO</v>
          </cell>
        </row>
        <row r="167">
          <cell r="A167" t="str">
            <v>00764</v>
          </cell>
          <cell r="B167" t="str">
            <v>JE0769 VN-4</v>
          </cell>
          <cell r="C167" t="str">
            <v>ROBERTO MENDEZ DE LOS SANTOS</v>
          </cell>
          <cell r="D167" t="str">
            <v>01000980787</v>
          </cell>
          <cell r="E167" t="str">
            <v>01</v>
          </cell>
          <cell r="F167" t="str">
            <v>0105</v>
          </cell>
          <cell r="G167" t="str">
            <v>ALTAGRACIA CASANDRA DAMIRON SANTANA</v>
          </cell>
          <cell r="H167" t="str">
            <v>P</v>
          </cell>
          <cell r="I167">
            <v>405</v>
          </cell>
          <cell r="J167">
            <v>389</v>
          </cell>
          <cell r="K167" t="str">
            <v>ENTREGADO</v>
          </cell>
          <cell r="M167" t="str">
            <v>ENTREGADO</v>
          </cell>
          <cell r="O167" t="str">
            <v>ENTREGADO</v>
          </cell>
        </row>
        <row r="168">
          <cell r="A168" t="str">
            <v>06497</v>
          </cell>
          <cell r="B168" t="str">
            <v>JE0791 VN-4</v>
          </cell>
          <cell r="C168" t="str">
            <v>WILMAN MONTILLA RAMIREZ</v>
          </cell>
          <cell r="D168" t="str">
            <v>07600209840</v>
          </cell>
          <cell r="E168" t="str">
            <v>01</v>
          </cell>
          <cell r="F168" t="str">
            <v>0105</v>
          </cell>
          <cell r="G168" t="str">
            <v>LICEO SAN JOSE</v>
          </cell>
          <cell r="H168" t="str">
            <v>S</v>
          </cell>
          <cell r="I168">
            <v>1032</v>
          </cell>
          <cell r="J168">
            <v>1032</v>
          </cell>
          <cell r="K168" t="str">
            <v>ENTREGADO</v>
          </cell>
          <cell r="M168" t="str">
            <v>ENTREGADO</v>
          </cell>
          <cell r="O168" t="str">
            <v>ENTREGADO</v>
          </cell>
        </row>
        <row r="169">
          <cell r="A169" t="str">
            <v>15195</v>
          </cell>
          <cell r="B169" t="str">
            <v>JE0770 VN-4</v>
          </cell>
          <cell r="C169" t="str">
            <v>YIMY ISMAEL SANCHEZ DE LA PAZ</v>
          </cell>
          <cell r="D169" t="str">
            <v>01000914315</v>
          </cell>
          <cell r="E169" t="str">
            <v>01</v>
          </cell>
          <cell r="F169" t="str">
            <v>0105</v>
          </cell>
          <cell r="G169" t="str">
            <v>RAFAEL HENRIQUE MARRERO</v>
          </cell>
          <cell r="H169" t="str">
            <v>IP</v>
          </cell>
          <cell r="I169">
            <v>392</v>
          </cell>
          <cell r="J169">
            <v>407</v>
          </cell>
          <cell r="K169" t="str">
            <v>ENTREGADO</v>
          </cell>
          <cell r="M169" t="str">
            <v>ENTREGADO</v>
          </cell>
          <cell r="O169" t="str">
            <v>ENTREGADO</v>
          </cell>
        </row>
        <row r="170">
          <cell r="A170" t="str">
            <v>01174</v>
          </cell>
          <cell r="B170" t="str">
            <v>JE0825 C-7</v>
          </cell>
          <cell r="C170" t="str">
            <v>ANA FRANCISCA JAQUEZ ENCARNACION</v>
          </cell>
          <cell r="D170" t="str">
            <v>01600018756</v>
          </cell>
          <cell r="E170" t="str">
            <v>02</v>
          </cell>
          <cell r="F170" t="str">
            <v>0201</v>
          </cell>
          <cell r="G170" t="str">
            <v>GUAZUMAL</v>
          </cell>
          <cell r="H170" t="str">
            <v>IP</v>
          </cell>
          <cell r="I170">
            <v>57</v>
          </cell>
          <cell r="J170">
            <v>58</v>
          </cell>
          <cell r="K170" t="str">
            <v>ENTREGADO</v>
          </cell>
          <cell r="M170" t="str">
            <v>ENTREGADO</v>
          </cell>
          <cell r="O170" t="str">
            <v>ENTREGADO</v>
          </cell>
        </row>
        <row r="171">
          <cell r="A171" t="str">
            <v>01202</v>
          </cell>
          <cell r="B171" t="str">
            <v>JE0825 C-7</v>
          </cell>
          <cell r="C171" t="str">
            <v>ANA FRANCISCA JAQUEZ ENCARNACION</v>
          </cell>
          <cell r="D171" t="str">
            <v>01600018756</v>
          </cell>
          <cell r="E171" t="str">
            <v>02</v>
          </cell>
          <cell r="F171" t="str">
            <v>0201</v>
          </cell>
          <cell r="G171" t="str">
            <v>GUANITO</v>
          </cell>
          <cell r="H171" t="str">
            <v>IP</v>
          </cell>
          <cell r="I171">
            <v>384</v>
          </cell>
          <cell r="J171">
            <v>560</v>
          </cell>
          <cell r="K171" t="str">
            <v>ENTREGADO</v>
          </cell>
          <cell r="M171" t="str">
            <v>ENTREGADO</v>
          </cell>
          <cell r="O171" t="str">
            <v>ENTREGADO</v>
          </cell>
        </row>
        <row r="172">
          <cell r="A172" t="str">
            <v>01204</v>
          </cell>
          <cell r="B172" t="str">
            <v>JE0825 C-7</v>
          </cell>
          <cell r="C172" t="str">
            <v>ANA FRANCISCA JAQUEZ ENCARNACION</v>
          </cell>
          <cell r="D172" t="str">
            <v>01600018756</v>
          </cell>
          <cell r="E172" t="str">
            <v>02</v>
          </cell>
          <cell r="F172" t="str">
            <v>0201</v>
          </cell>
          <cell r="G172" t="str">
            <v>LOS ARROYOS</v>
          </cell>
          <cell r="H172" t="str">
            <v>IP</v>
          </cell>
          <cell r="I172">
            <v>226</v>
          </cell>
          <cell r="J172">
            <v>160</v>
          </cell>
          <cell r="K172" t="str">
            <v>ENTREGADO</v>
          </cell>
          <cell r="M172" t="str">
            <v>ENTREGADO</v>
          </cell>
          <cell r="O172" t="str">
            <v>ENTREGADO</v>
          </cell>
        </row>
        <row r="173">
          <cell r="A173" t="str">
            <v>01207</v>
          </cell>
          <cell r="B173" t="str">
            <v>JE0825 C-7</v>
          </cell>
          <cell r="C173" t="str">
            <v>ANA FRANCISCA JAQUEZ ENCARNACION</v>
          </cell>
          <cell r="D173" t="str">
            <v>01600018756</v>
          </cell>
          <cell r="E173" t="str">
            <v>02</v>
          </cell>
          <cell r="F173" t="str">
            <v>0201</v>
          </cell>
          <cell r="G173" t="str">
            <v>MEDIA LUNA</v>
          </cell>
          <cell r="H173" t="str">
            <v>P</v>
          </cell>
          <cell r="I173">
            <v>55</v>
          </cell>
          <cell r="J173">
            <v>39</v>
          </cell>
          <cell r="K173" t="str">
            <v>PRESENTA INCONVENIENTES</v>
          </cell>
          <cell r="M173" t="str">
            <v>PRESENTE INCONVENIENTES</v>
          </cell>
          <cell r="O173" t="str">
            <v>PRESENTE INCONVENIENTES</v>
          </cell>
        </row>
        <row r="174">
          <cell r="A174" t="str">
            <v>06726</v>
          </cell>
          <cell r="B174" t="str">
            <v>JE0825 C-7</v>
          </cell>
          <cell r="C174" t="str">
            <v>ANA FRANCISCA JAQUEZ ENCARNACION</v>
          </cell>
          <cell r="D174" t="str">
            <v>01600018756</v>
          </cell>
          <cell r="E174" t="str">
            <v>02</v>
          </cell>
          <cell r="F174" t="str">
            <v>0201</v>
          </cell>
          <cell r="G174" t="str">
            <v>LICEO EL LLANO</v>
          </cell>
          <cell r="H174" t="str">
            <v>S</v>
          </cell>
          <cell r="I174">
            <v>383</v>
          </cell>
          <cell r="J174">
            <v>324</v>
          </cell>
          <cell r="K174" t="str">
            <v>ENTREGADO</v>
          </cell>
          <cell r="M174" t="str">
            <v>ENTREGADO</v>
          </cell>
          <cell r="O174" t="str">
            <v>ENTREGADO</v>
          </cell>
        </row>
        <row r="175">
          <cell r="A175" t="str">
            <v>06727</v>
          </cell>
          <cell r="B175" t="str">
            <v>JE0825 C-7</v>
          </cell>
          <cell r="C175" t="str">
            <v>ANA FRANCISCA JAQUEZ ENCARNACION</v>
          </cell>
          <cell r="D175" t="str">
            <v>01600018756</v>
          </cell>
          <cell r="E175" t="str">
            <v>02</v>
          </cell>
          <cell r="F175" t="str">
            <v>0201</v>
          </cell>
          <cell r="G175" t="str">
            <v>VENANCIO</v>
          </cell>
          <cell r="H175" t="str">
            <v>IP</v>
          </cell>
          <cell r="I175">
            <v>57</v>
          </cell>
          <cell r="J175">
            <v>60</v>
          </cell>
          <cell r="K175" t="str">
            <v>ENTREGADO</v>
          </cell>
          <cell r="M175" t="str">
            <v>ENTREGADO</v>
          </cell>
          <cell r="O175" t="str">
            <v>ENTREGADO</v>
          </cell>
        </row>
        <row r="176">
          <cell r="A176" t="str">
            <v>06728</v>
          </cell>
          <cell r="B176" t="str">
            <v>JE0825 C-7</v>
          </cell>
          <cell r="C176" t="str">
            <v>ANA FRANCISCA JAQUEZ ENCARNACION</v>
          </cell>
          <cell r="D176" t="str">
            <v>01600018756</v>
          </cell>
          <cell r="E176" t="str">
            <v>02</v>
          </cell>
          <cell r="F176" t="str">
            <v>0201</v>
          </cell>
          <cell r="G176" t="str">
            <v>JUAN CANO</v>
          </cell>
          <cell r="H176" t="str">
            <v>IP</v>
          </cell>
          <cell r="I176">
            <v>188</v>
          </cell>
          <cell r="J176">
            <v>188</v>
          </cell>
          <cell r="K176" t="str">
            <v>ENTREGADO</v>
          </cell>
          <cell r="M176" t="str">
            <v>ENTREGADO</v>
          </cell>
          <cell r="O176" t="str">
            <v>ENTREGADO</v>
          </cell>
        </row>
        <row r="177">
          <cell r="A177" t="str">
            <v>01161</v>
          </cell>
          <cell r="B177" t="str">
            <v>JE0826 C-7</v>
          </cell>
          <cell r="C177" t="str">
            <v>D MILAGROS RESTAURANT Y CAR WASH SRL</v>
          </cell>
          <cell r="D177" t="str">
            <v>131537431</v>
          </cell>
          <cell r="E177" t="str">
            <v>02</v>
          </cell>
          <cell r="F177" t="str">
            <v>0201</v>
          </cell>
          <cell r="G177" t="str">
            <v>LOS RINCONCITOS</v>
          </cell>
          <cell r="H177" t="str">
            <v>IP</v>
          </cell>
          <cell r="I177">
            <v>262</v>
          </cell>
          <cell r="J177">
            <v>296</v>
          </cell>
          <cell r="K177" t="str">
            <v>ENTREGADO</v>
          </cell>
          <cell r="M177" t="str">
            <v>ENTREGADO</v>
          </cell>
          <cell r="O177" t="str">
            <v>ENTREGADO</v>
          </cell>
        </row>
        <row r="178">
          <cell r="A178" t="str">
            <v>01163</v>
          </cell>
          <cell r="B178" t="str">
            <v>JE0826 C-7</v>
          </cell>
          <cell r="C178" t="str">
            <v>D MILAGROS RESTAURANT Y CAR WASH SRL</v>
          </cell>
          <cell r="D178" t="str">
            <v>131537431</v>
          </cell>
          <cell r="E178" t="str">
            <v>02</v>
          </cell>
          <cell r="F178" t="str">
            <v>0201</v>
          </cell>
          <cell r="G178" t="str">
            <v>LAS DOS BOCAS</v>
          </cell>
          <cell r="H178" t="str">
            <v>IP</v>
          </cell>
          <cell r="I178">
            <v>85</v>
          </cell>
          <cell r="J178">
            <v>107</v>
          </cell>
          <cell r="K178" t="str">
            <v>ENTREGADO</v>
          </cell>
          <cell r="M178" t="str">
            <v>ENTREGADO</v>
          </cell>
          <cell r="O178" t="str">
            <v>ENTREGADO</v>
          </cell>
        </row>
        <row r="179">
          <cell r="A179" t="str">
            <v>01164</v>
          </cell>
          <cell r="B179" t="str">
            <v>JE0826 C-7</v>
          </cell>
          <cell r="C179" t="str">
            <v>D MILAGROS RESTAURANT Y CAR WASH SRL</v>
          </cell>
          <cell r="D179" t="str">
            <v>131537431</v>
          </cell>
          <cell r="E179" t="str">
            <v>02</v>
          </cell>
          <cell r="F179" t="str">
            <v>0201</v>
          </cell>
          <cell r="G179" t="str">
            <v>CARRERA VERDE</v>
          </cell>
          <cell r="H179" t="str">
            <v>IP</v>
          </cell>
          <cell r="I179">
            <v>65</v>
          </cell>
          <cell r="J179">
            <v>73</v>
          </cell>
          <cell r="K179" t="str">
            <v>ENTREGADO</v>
          </cell>
          <cell r="M179" t="str">
            <v>ENTREGADO</v>
          </cell>
          <cell r="O179" t="str">
            <v>ENTREGADO</v>
          </cell>
        </row>
        <row r="180">
          <cell r="A180" t="str">
            <v>01169</v>
          </cell>
          <cell r="B180" t="str">
            <v>JE0826 C-7</v>
          </cell>
          <cell r="C180" t="str">
            <v>D MILAGROS RESTAURANT Y CAR WASH SRL</v>
          </cell>
          <cell r="D180" t="str">
            <v>131537431</v>
          </cell>
          <cell r="E180" t="str">
            <v>02</v>
          </cell>
          <cell r="F180" t="str">
            <v>0201</v>
          </cell>
          <cell r="G180" t="str">
            <v>EL CAOBAL</v>
          </cell>
          <cell r="H180" t="str">
            <v>IP</v>
          </cell>
          <cell r="I180">
            <v>101</v>
          </cell>
          <cell r="J180">
            <v>111</v>
          </cell>
          <cell r="K180" t="str">
            <v>ENTREGADO</v>
          </cell>
          <cell r="M180" t="str">
            <v>ENTREGADO</v>
          </cell>
          <cell r="O180" t="str">
            <v>ENTREGADO</v>
          </cell>
        </row>
        <row r="181">
          <cell r="A181" t="str">
            <v>01175</v>
          </cell>
          <cell r="B181" t="str">
            <v>JE0826 C-7</v>
          </cell>
          <cell r="C181" t="str">
            <v>D MILAGROS RESTAURANT Y CAR WASH SRL</v>
          </cell>
          <cell r="D181" t="str">
            <v>131537431</v>
          </cell>
          <cell r="E181" t="str">
            <v>02</v>
          </cell>
          <cell r="F181" t="str">
            <v>0201</v>
          </cell>
          <cell r="G181" t="str">
            <v>HERMANOS PINZON</v>
          </cell>
          <cell r="H181" t="str">
            <v>IP</v>
          </cell>
          <cell r="I181">
            <v>340</v>
          </cell>
          <cell r="J181">
            <v>353</v>
          </cell>
          <cell r="K181" t="str">
            <v>ENTREGADO</v>
          </cell>
          <cell r="M181" t="str">
            <v>ENTREGADO</v>
          </cell>
          <cell r="O181" t="str">
            <v>ENTREGADO</v>
          </cell>
        </row>
        <row r="182">
          <cell r="A182" t="str">
            <v>01178</v>
          </cell>
          <cell r="B182" t="str">
            <v>JE0826 C-7</v>
          </cell>
          <cell r="C182" t="str">
            <v>D MILAGROS RESTAURANT Y CAR WASH SRL</v>
          </cell>
          <cell r="D182" t="str">
            <v>131537431</v>
          </cell>
          <cell r="E182" t="str">
            <v>02</v>
          </cell>
          <cell r="F182" t="str">
            <v>0201</v>
          </cell>
          <cell r="G182" t="str">
            <v>HERMANOS PUELLO</v>
          </cell>
          <cell r="H182" t="str">
            <v>IP</v>
          </cell>
          <cell r="I182">
            <v>261</v>
          </cell>
          <cell r="J182">
            <v>282</v>
          </cell>
          <cell r="K182" t="str">
            <v>ENTREGADO</v>
          </cell>
          <cell r="M182" t="str">
            <v>ENTREGADO</v>
          </cell>
          <cell r="O182" t="str">
            <v>ENTREGADO</v>
          </cell>
        </row>
        <row r="183">
          <cell r="A183" t="str">
            <v>01199</v>
          </cell>
          <cell r="B183" t="str">
            <v>JE0827 ELL-7</v>
          </cell>
          <cell r="C183" t="str">
            <v>ELSA NATIVIDAD FORTUNA BENITEZ</v>
          </cell>
          <cell r="D183" t="str">
            <v>00105368021</v>
          </cell>
          <cell r="E183" t="str">
            <v>02</v>
          </cell>
          <cell r="F183" t="str">
            <v>0201</v>
          </cell>
          <cell r="G183" t="str">
            <v>JOSE JOAQUIN PUELLO</v>
          </cell>
          <cell r="H183" t="str">
            <v>IP</v>
          </cell>
          <cell r="I183">
            <v>583</v>
          </cell>
          <cell r="J183">
            <v>604</v>
          </cell>
          <cell r="K183" t="str">
            <v>ENTREGADO</v>
          </cell>
          <cell r="M183" t="str">
            <v>ENTREGADO</v>
          </cell>
          <cell r="O183" t="str">
            <v>ENTREGADO</v>
          </cell>
        </row>
        <row r="184">
          <cell r="A184" t="str">
            <v>06716</v>
          </cell>
          <cell r="B184" t="str">
            <v>JE0827 ELL-7</v>
          </cell>
          <cell r="C184" t="str">
            <v>ELSA NATIVIDAD FORTUNA BENITEZ</v>
          </cell>
          <cell r="D184" t="str">
            <v>00105368021</v>
          </cell>
          <cell r="E184" t="str">
            <v>02</v>
          </cell>
          <cell r="F184" t="str">
            <v>0201</v>
          </cell>
          <cell r="G184" t="str">
            <v>EL CARRIZAL</v>
          </cell>
          <cell r="H184" t="str">
            <v>IP</v>
          </cell>
          <cell r="I184">
            <v>206</v>
          </cell>
          <cell r="J184">
            <v>229</v>
          </cell>
          <cell r="K184" t="str">
            <v>ENTREGADO</v>
          </cell>
          <cell r="M184" t="str">
            <v>ENTREGADO</v>
          </cell>
          <cell r="O184" t="str">
            <v>ENTREGADO</v>
          </cell>
        </row>
        <row r="185">
          <cell r="A185" t="str">
            <v>10553</v>
          </cell>
          <cell r="B185" t="str">
            <v>JE0828 C-7</v>
          </cell>
          <cell r="C185" t="str">
            <v>ERIDANIA RAMIREZ CASTILLO</v>
          </cell>
          <cell r="D185" t="str">
            <v>09300068542</v>
          </cell>
          <cell r="E185" t="str">
            <v>02</v>
          </cell>
          <cell r="F185" t="str">
            <v>0201</v>
          </cell>
          <cell r="G185" t="str">
            <v>JUAN PABLO DUARTE</v>
          </cell>
          <cell r="H185" t="str">
            <v>IP</v>
          </cell>
          <cell r="I185">
            <v>1046</v>
          </cell>
          <cell r="J185">
            <v>1039</v>
          </cell>
          <cell r="K185" t="str">
            <v>ENTREGADO</v>
          </cell>
          <cell r="M185" t="str">
            <v>ENTREGADO</v>
          </cell>
          <cell r="O185" t="str">
            <v>ENTREGADO</v>
          </cell>
        </row>
        <row r="186">
          <cell r="A186" t="str">
            <v>14205</v>
          </cell>
          <cell r="B186" t="str">
            <v>JE0828 C-7</v>
          </cell>
          <cell r="C186" t="str">
            <v>ERIDANIA RAMIREZ CASTILLO</v>
          </cell>
          <cell r="D186" t="str">
            <v>09300068542</v>
          </cell>
          <cell r="E186" t="str">
            <v>02</v>
          </cell>
          <cell r="F186" t="str">
            <v>0201</v>
          </cell>
          <cell r="G186" t="str">
            <v>COMENDADOR ESTE</v>
          </cell>
          <cell r="H186" t="str">
            <v>IP</v>
          </cell>
          <cell r="I186">
            <v>445</v>
          </cell>
          <cell r="J186">
            <v>539</v>
          </cell>
          <cell r="K186" t="str">
            <v>ENTREGADO</v>
          </cell>
          <cell r="M186" t="str">
            <v>ENTREGADO</v>
          </cell>
          <cell r="O186" t="str">
            <v>ENTREGADO</v>
          </cell>
        </row>
        <row r="187">
          <cell r="A187" t="str">
            <v>01252</v>
          </cell>
          <cell r="B187" t="str">
            <v>JE0831 C-7</v>
          </cell>
          <cell r="C187" t="str">
            <v>REDYS DE LA ROSA TAPIA</v>
          </cell>
          <cell r="D187" t="str">
            <v>01600083669</v>
          </cell>
          <cell r="E187" t="str">
            <v>02</v>
          </cell>
          <cell r="F187" t="str">
            <v>0201</v>
          </cell>
          <cell r="G187" t="str">
            <v>ANA PATRIA MARTINEZ</v>
          </cell>
          <cell r="H187" t="str">
            <v>IP</v>
          </cell>
          <cell r="I187">
            <v>948</v>
          </cell>
          <cell r="J187">
            <v>940</v>
          </cell>
          <cell r="K187" t="str">
            <v>PRESENTA INCONVENIENTES</v>
          </cell>
          <cell r="M187" t="str">
            <v>PRESENTE INCONVENIENTES</v>
          </cell>
          <cell r="O187" t="str">
            <v>PRESENTE INCONVENIENTES</v>
          </cell>
        </row>
        <row r="188">
          <cell r="A188" t="str">
            <v>13941</v>
          </cell>
          <cell r="B188" t="str">
            <v>JE0831 C-7</v>
          </cell>
          <cell r="C188" t="str">
            <v>REDYS DE LA ROSA TAPIA</v>
          </cell>
          <cell r="D188" t="str">
            <v>01600083669</v>
          </cell>
          <cell r="E188" t="str">
            <v>02</v>
          </cell>
          <cell r="F188" t="str">
            <v>0201</v>
          </cell>
          <cell r="G188" t="str">
            <v>SAGRADO CORAZÓN DE JESUS FE Y ALEGRÍA</v>
          </cell>
          <cell r="H188" t="str">
            <v>S</v>
          </cell>
          <cell r="I188">
            <v>576</v>
          </cell>
          <cell r="J188">
            <v>585</v>
          </cell>
          <cell r="K188" t="str">
            <v>PRESENTA INCONVENIENTES</v>
          </cell>
          <cell r="M188" t="str">
            <v>PRESENTE INCONVENIENTES</v>
          </cell>
          <cell r="O188" t="str">
            <v>PRESENTE INCONVENIENTES</v>
          </cell>
        </row>
        <row r="189">
          <cell r="A189" t="str">
            <v>01158</v>
          </cell>
          <cell r="B189" t="str">
            <v>JE0829 C-7</v>
          </cell>
          <cell r="C189" t="str">
            <v>SANTO DE LA ROSA TAPIA</v>
          </cell>
          <cell r="D189" t="str">
            <v>01600096166</v>
          </cell>
          <cell r="E189" t="str">
            <v>02</v>
          </cell>
          <cell r="F189" t="str">
            <v>0201</v>
          </cell>
          <cell r="G189" t="str">
            <v>ISIDRO MARTINEZ</v>
          </cell>
          <cell r="H189" t="str">
            <v>IP</v>
          </cell>
          <cell r="I189">
            <v>136</v>
          </cell>
          <cell r="J189">
            <v>132</v>
          </cell>
          <cell r="K189" t="str">
            <v>ENTREGADO</v>
          </cell>
          <cell r="M189" t="str">
            <v>ENTREGADO</v>
          </cell>
          <cell r="O189" t="str">
            <v>ENTREGADO</v>
          </cell>
        </row>
        <row r="190">
          <cell r="A190" t="str">
            <v>01166</v>
          </cell>
          <cell r="B190" t="str">
            <v>JE0829 C-7</v>
          </cell>
          <cell r="C190" t="str">
            <v>SANTO DE LA ROSA TAPIA</v>
          </cell>
          <cell r="D190" t="str">
            <v>01600096166</v>
          </cell>
          <cell r="E190" t="str">
            <v>02</v>
          </cell>
          <cell r="F190" t="str">
            <v>0201</v>
          </cell>
          <cell r="G190" t="str">
            <v>CANDELON</v>
          </cell>
          <cell r="H190" t="str">
            <v>IP</v>
          </cell>
          <cell r="I190">
            <v>31</v>
          </cell>
          <cell r="J190">
            <v>29</v>
          </cell>
          <cell r="K190" t="str">
            <v>ENTREGADO</v>
          </cell>
          <cell r="M190" t="str">
            <v>ENTREGADO</v>
          </cell>
          <cell r="O190" t="str">
            <v>ENTREGADO</v>
          </cell>
        </row>
        <row r="191">
          <cell r="A191" t="str">
            <v>01167</v>
          </cell>
          <cell r="B191" t="str">
            <v>JE0829 C-7</v>
          </cell>
          <cell r="C191" t="str">
            <v>SANTO DE LA ROSA TAPIA</v>
          </cell>
          <cell r="D191" t="str">
            <v>01600096166</v>
          </cell>
          <cell r="E191" t="str">
            <v>02</v>
          </cell>
          <cell r="F191" t="str">
            <v>0201</v>
          </cell>
          <cell r="G191" t="str">
            <v>ANGOSTURA</v>
          </cell>
          <cell r="H191" t="str">
            <v>IP</v>
          </cell>
          <cell r="I191">
            <v>17</v>
          </cell>
          <cell r="J191">
            <v>19</v>
          </cell>
          <cell r="K191" t="str">
            <v>ENTREGADO</v>
          </cell>
          <cell r="M191" t="str">
            <v>ENTREGADO</v>
          </cell>
          <cell r="O191" t="str">
            <v>ENTREGADO</v>
          </cell>
        </row>
        <row r="192">
          <cell r="A192" t="str">
            <v>01168</v>
          </cell>
          <cell r="B192" t="str">
            <v>JE0829 C-7</v>
          </cell>
          <cell r="C192" t="str">
            <v>SANTO DE LA ROSA TAPIA</v>
          </cell>
          <cell r="D192" t="str">
            <v>01600096166</v>
          </cell>
          <cell r="E192" t="str">
            <v>02</v>
          </cell>
          <cell r="F192" t="str">
            <v>0201</v>
          </cell>
          <cell r="G192" t="str">
            <v>HATO VIEJO</v>
          </cell>
          <cell r="H192" t="str">
            <v>IP</v>
          </cell>
          <cell r="I192">
            <v>93</v>
          </cell>
          <cell r="J192">
            <v>90</v>
          </cell>
          <cell r="K192" t="str">
            <v>ENTREGADO</v>
          </cell>
          <cell r="M192" t="str">
            <v>ENTREGADO</v>
          </cell>
          <cell r="O192" t="str">
            <v>ENTREGADO</v>
          </cell>
        </row>
        <row r="193">
          <cell r="A193" t="str">
            <v>01171</v>
          </cell>
          <cell r="B193" t="str">
            <v>JE0829 C-7</v>
          </cell>
          <cell r="C193" t="str">
            <v>SANTO DE LA ROSA TAPIA</v>
          </cell>
          <cell r="D193" t="str">
            <v>01600096166</v>
          </cell>
          <cell r="E193" t="str">
            <v>02</v>
          </cell>
          <cell r="F193" t="str">
            <v>0201</v>
          </cell>
          <cell r="G193" t="str">
            <v>LA MESETA</v>
          </cell>
          <cell r="H193" t="str">
            <v>IP</v>
          </cell>
          <cell r="I193">
            <v>232</v>
          </cell>
          <cell r="J193">
            <v>211</v>
          </cell>
          <cell r="K193" t="str">
            <v>ENTREGADO</v>
          </cell>
          <cell r="M193" t="str">
            <v>ENTREGADO</v>
          </cell>
          <cell r="O193" t="str">
            <v>ENTREGADO</v>
          </cell>
        </row>
        <row r="194">
          <cell r="A194" t="str">
            <v>01173</v>
          </cell>
          <cell r="B194" t="str">
            <v>JE0829 C-7</v>
          </cell>
          <cell r="C194" t="str">
            <v>SANTO DE LA ROSA TAPIA</v>
          </cell>
          <cell r="D194" t="str">
            <v>01600096166</v>
          </cell>
          <cell r="E194" t="str">
            <v>02</v>
          </cell>
          <cell r="F194" t="str">
            <v>0201</v>
          </cell>
          <cell r="G194" t="str">
            <v>LA CUNA</v>
          </cell>
          <cell r="H194" t="str">
            <v>IP</v>
          </cell>
          <cell r="I194">
            <v>52</v>
          </cell>
          <cell r="J194">
            <v>49</v>
          </cell>
          <cell r="K194" t="str">
            <v>ENTREGADO</v>
          </cell>
          <cell r="M194" t="str">
            <v>ENTREGADO</v>
          </cell>
          <cell r="O194" t="str">
            <v>ENTREGADO</v>
          </cell>
        </row>
        <row r="195">
          <cell r="A195" t="str">
            <v>01179</v>
          </cell>
          <cell r="B195" t="str">
            <v>JE0829 C-7</v>
          </cell>
          <cell r="C195" t="str">
            <v>SANTO DE LA ROSA TAPIA</v>
          </cell>
          <cell r="D195" t="str">
            <v>01600096166</v>
          </cell>
          <cell r="E195" t="str">
            <v>02</v>
          </cell>
          <cell r="F195" t="str">
            <v>0201</v>
          </cell>
          <cell r="G195" t="str">
            <v>POTROSO</v>
          </cell>
          <cell r="H195" t="str">
            <v>IP</v>
          </cell>
          <cell r="I195">
            <v>108</v>
          </cell>
          <cell r="J195">
            <v>123</v>
          </cell>
          <cell r="K195" t="str">
            <v>ENTREGADO</v>
          </cell>
          <cell r="M195" t="str">
            <v>ENTREGADO</v>
          </cell>
          <cell r="O195" t="str">
            <v>ENTREGADO</v>
          </cell>
        </row>
        <row r="196">
          <cell r="A196" t="str">
            <v>01180</v>
          </cell>
          <cell r="B196" t="str">
            <v>JE0829 C-7</v>
          </cell>
          <cell r="C196" t="str">
            <v>SANTO DE LA ROSA TAPIA</v>
          </cell>
          <cell r="D196" t="str">
            <v>01600096166</v>
          </cell>
          <cell r="E196" t="str">
            <v>02</v>
          </cell>
          <cell r="F196" t="str">
            <v>0201</v>
          </cell>
          <cell r="G196" t="str">
            <v>SABANA LARGA</v>
          </cell>
          <cell r="H196" t="str">
            <v>IP</v>
          </cell>
          <cell r="I196">
            <v>144</v>
          </cell>
          <cell r="J196">
            <v>127</v>
          </cell>
          <cell r="K196" t="str">
            <v>ENTREGADO</v>
          </cell>
          <cell r="M196" t="str">
            <v>ENTREGADO</v>
          </cell>
          <cell r="O196" t="str">
            <v>ENTREGADO</v>
          </cell>
        </row>
        <row r="197">
          <cell r="A197" t="str">
            <v>01206</v>
          </cell>
          <cell r="B197" t="str">
            <v>JE0829 C-7</v>
          </cell>
          <cell r="C197" t="str">
            <v>SANTO DE LA ROSA TAPIA</v>
          </cell>
          <cell r="D197" t="str">
            <v>01600096166</v>
          </cell>
          <cell r="E197" t="str">
            <v>02</v>
          </cell>
          <cell r="F197" t="str">
            <v>0201</v>
          </cell>
          <cell r="G197" t="str">
            <v>LAS LAGUNAS</v>
          </cell>
          <cell r="H197" t="str">
            <v>IP</v>
          </cell>
          <cell r="I197">
            <v>174</v>
          </cell>
          <cell r="J197">
            <v>162</v>
          </cell>
          <cell r="K197" t="str">
            <v>ENTREGADO</v>
          </cell>
          <cell r="M197" t="str">
            <v>ENTREGADO</v>
          </cell>
          <cell r="O197" t="str">
            <v>ENTREGADO</v>
          </cell>
        </row>
        <row r="198">
          <cell r="A198" t="str">
            <v>01251</v>
          </cell>
          <cell r="B198" t="str">
            <v>JE0829 C-7</v>
          </cell>
          <cell r="C198" t="str">
            <v>SANTO DE LA ROSA TAPIA</v>
          </cell>
          <cell r="D198" t="str">
            <v>01600096166</v>
          </cell>
          <cell r="E198" t="str">
            <v>02</v>
          </cell>
          <cell r="F198" t="str">
            <v>0201</v>
          </cell>
          <cell r="G198" t="str">
            <v>EL LAVADOR</v>
          </cell>
          <cell r="H198" t="str">
            <v>IP</v>
          </cell>
          <cell r="I198">
            <v>90</v>
          </cell>
          <cell r="J198">
            <v>91</v>
          </cell>
          <cell r="K198" t="str">
            <v>ENTREGADO</v>
          </cell>
          <cell r="M198" t="str">
            <v>ENTREGADO</v>
          </cell>
          <cell r="O198" t="str">
            <v>ENTREGADO</v>
          </cell>
        </row>
        <row r="199">
          <cell r="A199" t="str">
            <v>01253</v>
          </cell>
          <cell r="B199" t="str">
            <v>JE0829 C-7</v>
          </cell>
          <cell r="C199" t="str">
            <v>SANTO DE LA ROSA TAPIA</v>
          </cell>
          <cell r="D199" t="str">
            <v>01600096166</v>
          </cell>
          <cell r="E199" t="str">
            <v>02</v>
          </cell>
          <cell r="F199" t="str">
            <v>0201</v>
          </cell>
          <cell r="G199" t="str">
            <v>EL PINO</v>
          </cell>
          <cell r="H199" t="str">
            <v>IP</v>
          </cell>
          <cell r="I199">
            <v>64</v>
          </cell>
          <cell r="J199">
            <v>67</v>
          </cell>
          <cell r="K199" t="str">
            <v>ENTREGADO</v>
          </cell>
          <cell r="M199" t="str">
            <v>ENTREGADO</v>
          </cell>
          <cell r="O199" t="str">
            <v>ENTREGADO</v>
          </cell>
        </row>
        <row r="200">
          <cell r="A200" t="str">
            <v>01262</v>
          </cell>
          <cell r="B200" t="str">
            <v>JE0829 C-7</v>
          </cell>
          <cell r="C200" t="str">
            <v>SANTO DE LA ROSA TAPIA</v>
          </cell>
          <cell r="D200" t="str">
            <v>01600096166</v>
          </cell>
          <cell r="E200" t="str">
            <v>02</v>
          </cell>
          <cell r="F200" t="str">
            <v>0201</v>
          </cell>
          <cell r="G200" t="str">
            <v>ROSA LAS PIEDRAS</v>
          </cell>
          <cell r="H200" t="str">
            <v>IP</v>
          </cell>
          <cell r="I200">
            <v>92</v>
          </cell>
          <cell r="J200">
            <v>104</v>
          </cell>
          <cell r="K200" t="str">
            <v>ENTREGADO</v>
          </cell>
          <cell r="M200" t="str">
            <v>ENTREGADO</v>
          </cell>
          <cell r="O200" t="str">
            <v>ENTREGADO</v>
          </cell>
        </row>
        <row r="201">
          <cell r="A201" t="str">
            <v>06713</v>
          </cell>
          <cell r="B201" t="str">
            <v>JE0829 C-7</v>
          </cell>
          <cell r="C201" t="str">
            <v>SANTO DE LA ROSA TAPIA</v>
          </cell>
          <cell r="D201" t="str">
            <v>01600096166</v>
          </cell>
          <cell r="E201" t="str">
            <v>02</v>
          </cell>
          <cell r="F201" t="str">
            <v>0201</v>
          </cell>
          <cell r="G201" t="str">
            <v>MANUEL ANTONIO MORALES</v>
          </cell>
          <cell r="H201" t="str">
            <v>IP</v>
          </cell>
          <cell r="I201">
            <v>284</v>
          </cell>
          <cell r="J201">
            <v>276</v>
          </cell>
          <cell r="K201" t="str">
            <v>ENTREGADO</v>
          </cell>
          <cell r="M201" t="str">
            <v>ENTREGADO</v>
          </cell>
          <cell r="O201" t="str">
            <v>ENTREGADO</v>
          </cell>
        </row>
        <row r="202">
          <cell r="A202" t="str">
            <v>06714</v>
          </cell>
          <cell r="B202" t="str">
            <v>JE0829 C-7</v>
          </cell>
          <cell r="C202" t="str">
            <v>SANTO DE LA ROSA TAPIA</v>
          </cell>
          <cell r="D202" t="str">
            <v>01600096166</v>
          </cell>
          <cell r="E202" t="str">
            <v>02</v>
          </cell>
          <cell r="F202" t="str">
            <v>0201</v>
          </cell>
          <cell r="G202" t="str">
            <v>SOBACON</v>
          </cell>
          <cell r="H202" t="str">
            <v>IP</v>
          </cell>
          <cell r="I202">
            <v>114</v>
          </cell>
          <cell r="J202">
            <v>112</v>
          </cell>
          <cell r="K202" t="str">
            <v>ENTREGADO</v>
          </cell>
          <cell r="M202" t="str">
            <v>ENTREGADO</v>
          </cell>
          <cell r="O202" t="str">
            <v>ENTREGADO</v>
          </cell>
        </row>
        <row r="203">
          <cell r="A203" t="str">
            <v>06718</v>
          </cell>
          <cell r="B203" t="str">
            <v>JE0829 C-7</v>
          </cell>
          <cell r="C203" t="str">
            <v>SANTO DE LA ROSA TAPIA</v>
          </cell>
          <cell r="D203" t="str">
            <v>01600096166</v>
          </cell>
          <cell r="E203" t="str">
            <v>02</v>
          </cell>
          <cell r="F203" t="str">
            <v>0201</v>
          </cell>
          <cell r="G203" t="str">
            <v>LICEO HNOS PINZON</v>
          </cell>
          <cell r="H203" t="str">
            <v>S</v>
          </cell>
          <cell r="I203">
            <v>197</v>
          </cell>
          <cell r="J203">
            <v>212</v>
          </cell>
          <cell r="K203" t="str">
            <v>ENTREGADO</v>
          </cell>
          <cell r="M203" t="str">
            <v>ENTREGADO</v>
          </cell>
          <cell r="O203" t="str">
            <v>ENTREGADO</v>
          </cell>
        </row>
        <row r="204">
          <cell r="A204" t="str">
            <v>06719</v>
          </cell>
          <cell r="B204" t="str">
            <v>JE0829 C-7</v>
          </cell>
          <cell r="C204" t="str">
            <v>SANTO DE LA ROSA TAPIA</v>
          </cell>
          <cell r="D204" t="str">
            <v>01600096166</v>
          </cell>
          <cell r="E204" t="str">
            <v>02</v>
          </cell>
          <cell r="F204" t="str">
            <v>0201</v>
          </cell>
          <cell r="G204" t="str">
            <v xml:space="preserve">TV CENTRO VICTOR ESTEBAN LORENZO GALICE </v>
          </cell>
          <cell r="H204" t="str">
            <v>S</v>
          </cell>
          <cell r="I204">
            <v>156</v>
          </cell>
          <cell r="J204">
            <v>145</v>
          </cell>
          <cell r="K204" t="str">
            <v>ENTREGADO</v>
          </cell>
          <cell r="M204" t="str">
            <v>ENTREGADO</v>
          </cell>
          <cell r="O204" t="str">
            <v>ENTREGADO</v>
          </cell>
        </row>
        <row r="205">
          <cell r="A205" t="str">
            <v>01224</v>
          </cell>
          <cell r="B205" t="str">
            <v>JE1337-R-5</v>
          </cell>
          <cell r="C205" t="str">
            <v>ANTONIO RAFAEL GRULLON DE LOS SANTOS</v>
          </cell>
          <cell r="D205" t="str">
            <v>04500237500</v>
          </cell>
          <cell r="E205" t="str">
            <v>02</v>
          </cell>
          <cell r="F205" t="str">
            <v>0202</v>
          </cell>
          <cell r="G205" t="str">
            <v xml:space="preserve">BENJAMIN CONTRERA </v>
          </cell>
          <cell r="H205" t="str">
            <v>IP</v>
          </cell>
          <cell r="I205">
            <v>63</v>
          </cell>
          <cell r="J205">
            <v>51</v>
          </cell>
          <cell r="K205" t="str">
            <v>ENTREGADO</v>
          </cell>
          <cell r="M205" t="str">
            <v>ENTREGADO</v>
          </cell>
          <cell r="O205" t="str">
            <v>ENTREGADO</v>
          </cell>
        </row>
        <row r="206">
          <cell r="A206" t="str">
            <v>01245</v>
          </cell>
          <cell r="B206" t="str">
            <v>JE1337-R-5</v>
          </cell>
          <cell r="C206" t="str">
            <v>ANTONIO RAFAEL GRULLON DE LOS SANTOS</v>
          </cell>
          <cell r="D206" t="str">
            <v>04500237500</v>
          </cell>
          <cell r="E206" t="str">
            <v>02</v>
          </cell>
          <cell r="F206" t="str">
            <v>0202</v>
          </cell>
          <cell r="G206" t="str">
            <v>EL DAJAO</v>
          </cell>
          <cell r="H206" t="str">
            <v>IP</v>
          </cell>
          <cell r="I206">
            <v>61</v>
          </cell>
          <cell r="J206">
            <v>82</v>
          </cell>
          <cell r="K206" t="str">
            <v>ENTREGADO</v>
          </cell>
          <cell r="M206" t="str">
            <v>ENTREGADO</v>
          </cell>
          <cell r="O206" t="str">
            <v>ENTREGADO</v>
          </cell>
        </row>
        <row r="207">
          <cell r="A207" t="str">
            <v>01182</v>
          </cell>
          <cell r="B207" t="str">
            <v>JE0832 PS-7</v>
          </cell>
          <cell r="C207" t="str">
            <v>JULIO SALVADOR ESPINO ALCANTARA</v>
          </cell>
          <cell r="D207" t="str">
            <v>07400000035</v>
          </cell>
          <cell r="E207" t="str">
            <v>02</v>
          </cell>
          <cell r="F207" t="str">
            <v>0202</v>
          </cell>
          <cell r="G207" t="str">
            <v>NAPOLEON MORA PROF. - LAS CAÑITAS</v>
          </cell>
          <cell r="H207" t="str">
            <v>IP</v>
          </cell>
          <cell r="I207">
            <v>63</v>
          </cell>
          <cell r="J207">
            <v>58</v>
          </cell>
          <cell r="K207" t="str">
            <v>ENTREGADO</v>
          </cell>
          <cell r="M207" t="str">
            <v>ENTREGADO</v>
          </cell>
          <cell r="O207" t="str">
            <v>ENTREGADO</v>
          </cell>
        </row>
        <row r="208">
          <cell r="A208" t="str">
            <v>01183</v>
          </cell>
          <cell r="B208" t="str">
            <v>JE0832 PS-7</v>
          </cell>
          <cell r="C208" t="str">
            <v>JULIO SALVADOR ESPINO ALCANTARA</v>
          </cell>
          <cell r="D208" t="str">
            <v>07400000035</v>
          </cell>
          <cell r="E208" t="str">
            <v>02</v>
          </cell>
          <cell r="F208" t="str">
            <v>0202</v>
          </cell>
          <cell r="G208" t="str">
            <v>EUGENIO FAMILIA - RINCON GRANDE</v>
          </cell>
          <cell r="H208" t="str">
            <v>IP</v>
          </cell>
          <cell r="I208">
            <v>36</v>
          </cell>
          <cell r="J208">
            <v>34</v>
          </cell>
          <cell r="K208" t="str">
            <v>ENTREGADO</v>
          </cell>
          <cell r="M208" t="str">
            <v>ENTREGADO</v>
          </cell>
          <cell r="O208" t="str">
            <v>ENTREGADO</v>
          </cell>
        </row>
        <row r="209">
          <cell r="A209" t="str">
            <v>01184</v>
          </cell>
          <cell r="B209" t="str">
            <v>JE0832 PS-7</v>
          </cell>
          <cell r="C209" t="str">
            <v>JULIO SALVADOR ESPINO ALCANTARA</v>
          </cell>
          <cell r="D209" t="str">
            <v>07400000035</v>
          </cell>
          <cell r="E209" t="str">
            <v>02</v>
          </cell>
          <cell r="F209" t="str">
            <v>0202</v>
          </cell>
          <cell r="G209" t="str">
            <v>ALEJANDRO LARA-LOS MEMISOS</v>
          </cell>
          <cell r="H209" t="str">
            <v>IP</v>
          </cell>
          <cell r="I209">
            <v>124</v>
          </cell>
          <cell r="J209">
            <v>147</v>
          </cell>
          <cell r="K209" t="str">
            <v>ENTREGADO</v>
          </cell>
          <cell r="M209" t="str">
            <v>ENTREGADO</v>
          </cell>
          <cell r="O209" t="str">
            <v>ENTREGADO</v>
          </cell>
        </row>
        <row r="210">
          <cell r="A210" t="str">
            <v>01194</v>
          </cell>
          <cell r="B210" t="str">
            <v>JE0832 PS-7</v>
          </cell>
          <cell r="C210" t="str">
            <v>JULIO SALVADOR ESPINO ALCANTARA</v>
          </cell>
          <cell r="D210" t="str">
            <v>07400000035</v>
          </cell>
          <cell r="E210" t="str">
            <v>02</v>
          </cell>
          <cell r="F210" t="str">
            <v>0202</v>
          </cell>
          <cell r="G210" t="str">
            <v>SABANA MULA</v>
          </cell>
          <cell r="H210" t="str">
            <v>IP</v>
          </cell>
          <cell r="I210">
            <v>144</v>
          </cell>
          <cell r="J210">
            <v>135</v>
          </cell>
          <cell r="K210" t="str">
            <v>ENTREGADO</v>
          </cell>
          <cell r="M210" t="str">
            <v>ENTREGADO</v>
          </cell>
          <cell r="O210" t="str">
            <v>ENTREGADO</v>
          </cell>
        </row>
        <row r="211">
          <cell r="A211" t="str">
            <v>01195</v>
          </cell>
          <cell r="B211" t="str">
            <v>JE0832 PS-7</v>
          </cell>
          <cell r="C211" t="str">
            <v>JULIO SALVADOR ESPINO ALCANTARA</v>
          </cell>
          <cell r="D211" t="str">
            <v>07400000035</v>
          </cell>
          <cell r="E211" t="str">
            <v>02</v>
          </cell>
          <cell r="F211" t="str">
            <v>0202</v>
          </cell>
          <cell r="G211" t="str">
            <v>MARIA ESPERANZA RODRIGUEZ</v>
          </cell>
          <cell r="H211" t="str">
            <v>IP</v>
          </cell>
          <cell r="I211">
            <v>196</v>
          </cell>
          <cell r="J211">
            <v>195</v>
          </cell>
          <cell r="K211" t="str">
            <v>ENTREGADO</v>
          </cell>
          <cell r="M211" t="str">
            <v>ENTREGADO</v>
          </cell>
          <cell r="O211" t="str">
            <v>ENTREGADO</v>
          </cell>
        </row>
        <row r="212">
          <cell r="A212" t="str">
            <v>01221</v>
          </cell>
          <cell r="B212" t="str">
            <v>JE0832 PS-7</v>
          </cell>
          <cell r="C212" t="str">
            <v>JULIO SALVADOR ESPINO ALCANTARA</v>
          </cell>
          <cell r="D212" t="str">
            <v>07400000035</v>
          </cell>
          <cell r="E212" t="str">
            <v>02</v>
          </cell>
          <cell r="F212" t="str">
            <v>0202</v>
          </cell>
          <cell r="G212" t="str">
            <v>JOSE DE LA ROSA - LOS CAJUILITOS</v>
          </cell>
          <cell r="H212" t="str">
            <v>IP</v>
          </cell>
          <cell r="I212">
            <v>14</v>
          </cell>
          <cell r="J212">
            <v>17</v>
          </cell>
          <cell r="K212" t="str">
            <v>ENTREGADO</v>
          </cell>
          <cell r="M212" t="str">
            <v>ENTREGADO</v>
          </cell>
          <cell r="O212" t="str">
            <v>ENTREGADO</v>
          </cell>
        </row>
        <row r="213">
          <cell r="A213" t="str">
            <v>01223</v>
          </cell>
          <cell r="B213" t="str">
            <v>JE0832 PS-7</v>
          </cell>
          <cell r="C213" t="str">
            <v>JULIO SALVADOR ESPINO ALCANTARA</v>
          </cell>
          <cell r="D213" t="str">
            <v>07400000035</v>
          </cell>
          <cell r="E213" t="str">
            <v>02</v>
          </cell>
          <cell r="F213" t="str">
            <v>0202</v>
          </cell>
          <cell r="G213" t="str">
            <v xml:space="preserve">ALFONSO AGUSTIN BORDAS </v>
          </cell>
          <cell r="H213" t="str">
            <v>IP</v>
          </cell>
          <cell r="I213">
            <v>95</v>
          </cell>
          <cell r="J213">
            <v>91</v>
          </cell>
          <cell r="K213" t="str">
            <v>ENTREGADO</v>
          </cell>
          <cell r="M213" t="str">
            <v>ENTREGADO</v>
          </cell>
          <cell r="O213" t="str">
            <v>ENTREGADO</v>
          </cell>
        </row>
        <row r="214">
          <cell r="A214" t="str">
            <v>01226</v>
          </cell>
          <cell r="B214" t="str">
            <v>JE0832 PS-7</v>
          </cell>
          <cell r="C214" t="str">
            <v>JULIO SALVADOR ESPINO ALCANTARA</v>
          </cell>
          <cell r="D214" t="str">
            <v>07400000035</v>
          </cell>
          <cell r="E214" t="str">
            <v>02</v>
          </cell>
          <cell r="F214" t="str">
            <v>0202</v>
          </cell>
          <cell r="G214" t="str">
            <v xml:space="preserve">RAMON ALCANTARA - </v>
          </cell>
          <cell r="H214" t="str">
            <v>IP</v>
          </cell>
          <cell r="I214">
            <v>48</v>
          </cell>
          <cell r="J214">
            <v>59</v>
          </cell>
          <cell r="K214" t="str">
            <v>ENTREGADO</v>
          </cell>
          <cell r="M214" t="str">
            <v>ENTREGADO</v>
          </cell>
          <cell r="O214" t="str">
            <v>ENTREGADO</v>
          </cell>
        </row>
        <row r="215">
          <cell r="A215" t="str">
            <v>01247</v>
          </cell>
          <cell r="B215" t="str">
            <v>JE0832 PS-7</v>
          </cell>
          <cell r="C215" t="str">
            <v>JULIO SALVADOR ESPINO ALCANTARA</v>
          </cell>
          <cell r="D215" t="str">
            <v>07400000035</v>
          </cell>
          <cell r="E215" t="str">
            <v>02</v>
          </cell>
          <cell r="F215" t="str">
            <v>0202</v>
          </cell>
          <cell r="G215" t="str">
            <v xml:space="preserve">CATALINO CONTRERAS </v>
          </cell>
          <cell r="H215" t="str">
            <v>IP</v>
          </cell>
          <cell r="I215">
            <v>30</v>
          </cell>
          <cell r="J215">
            <v>26</v>
          </cell>
          <cell r="K215" t="str">
            <v>ENTREGADO</v>
          </cell>
          <cell r="M215" t="str">
            <v>ENTREGADO</v>
          </cell>
          <cell r="O215" t="str">
            <v>ENTREGADO</v>
          </cell>
        </row>
        <row r="216">
          <cell r="A216" t="str">
            <v>01248</v>
          </cell>
          <cell r="B216" t="str">
            <v>JE0832 PS-7</v>
          </cell>
          <cell r="C216" t="str">
            <v>JULIO SALVADOR ESPINO ALCANTARA</v>
          </cell>
          <cell r="D216" t="str">
            <v>07400000035</v>
          </cell>
          <cell r="E216" t="str">
            <v>02</v>
          </cell>
          <cell r="F216" t="str">
            <v>0202</v>
          </cell>
          <cell r="G216" t="str">
            <v>VICTOR OGANDO</v>
          </cell>
          <cell r="H216" t="str">
            <v>P</v>
          </cell>
          <cell r="I216">
            <v>30</v>
          </cell>
          <cell r="J216">
            <v>30</v>
          </cell>
          <cell r="K216" t="str">
            <v>ENTREGADO</v>
          </cell>
          <cell r="M216" t="str">
            <v>NO ENTREGADO</v>
          </cell>
          <cell r="O216" t="str">
            <v>NO ENTREGADO</v>
          </cell>
        </row>
        <row r="217">
          <cell r="A217" t="str">
            <v>01250</v>
          </cell>
          <cell r="B217" t="str">
            <v>JE0832 PS-7</v>
          </cell>
          <cell r="C217" t="str">
            <v>JULIO SALVADOR ESPINO ALCANTARA</v>
          </cell>
          <cell r="D217" t="str">
            <v>07400000035</v>
          </cell>
          <cell r="E217" t="str">
            <v>02</v>
          </cell>
          <cell r="F217" t="str">
            <v>0202</v>
          </cell>
          <cell r="G217" t="str">
            <v>ALIFONZO MARTINEZ</v>
          </cell>
          <cell r="H217" t="str">
            <v>P</v>
          </cell>
          <cell r="I217">
            <v>32</v>
          </cell>
          <cell r="J217">
            <v>42</v>
          </cell>
          <cell r="K217" t="str">
            <v>ENTREGADO</v>
          </cell>
          <cell r="M217" t="str">
            <v>ENTREGADO</v>
          </cell>
          <cell r="O217" t="str">
            <v>ENTREGADO</v>
          </cell>
        </row>
        <row r="218">
          <cell r="A218" t="str">
            <v>01263</v>
          </cell>
          <cell r="B218" t="str">
            <v>JE0832 PS-7</v>
          </cell>
          <cell r="C218" t="str">
            <v>JULIO SALVADOR ESPINO ALCANTARA</v>
          </cell>
          <cell r="D218" t="str">
            <v>07400000035</v>
          </cell>
          <cell r="E218" t="str">
            <v>02</v>
          </cell>
          <cell r="F218" t="str">
            <v>0202</v>
          </cell>
          <cell r="G218" t="str">
            <v>COROCITOS</v>
          </cell>
          <cell r="H218" t="str">
            <v>IP</v>
          </cell>
          <cell r="I218">
            <v>18</v>
          </cell>
          <cell r="J218">
            <v>24</v>
          </cell>
          <cell r="K218" t="str">
            <v>ENTREGADO</v>
          </cell>
          <cell r="M218" t="str">
            <v>ENTREGADO</v>
          </cell>
          <cell r="O218" t="str">
            <v>ENTREGADO</v>
          </cell>
        </row>
        <row r="219">
          <cell r="A219" t="str">
            <v>06723</v>
          </cell>
          <cell r="B219" t="str">
            <v>JE0832 PS-7</v>
          </cell>
          <cell r="C219" t="str">
            <v>JULIO SALVADOR ESPINO ALCANTARA</v>
          </cell>
          <cell r="D219" t="str">
            <v>07400000035</v>
          </cell>
          <cell r="E219" t="str">
            <v>02</v>
          </cell>
          <cell r="F219" t="str">
            <v>0202</v>
          </cell>
          <cell r="G219" t="str">
            <v>TV CENTRO SABANA MULA</v>
          </cell>
          <cell r="H219" t="str">
            <v>S</v>
          </cell>
          <cell r="I219">
            <v>106</v>
          </cell>
          <cell r="J219">
            <v>91</v>
          </cell>
          <cell r="K219" t="str">
            <v>ENTREGADO</v>
          </cell>
          <cell r="M219" t="str">
            <v>ENTREGADO</v>
          </cell>
          <cell r="O219" t="str">
            <v>ENTREGADO</v>
          </cell>
        </row>
        <row r="220">
          <cell r="A220" t="str">
            <v>06724</v>
          </cell>
          <cell r="B220" t="str">
            <v>JE0832 PS-7</v>
          </cell>
          <cell r="C220" t="str">
            <v>JULIO SALVADOR ESPINO ALCANTARA</v>
          </cell>
          <cell r="D220" t="str">
            <v>07400000035</v>
          </cell>
          <cell r="E220" t="str">
            <v>02</v>
          </cell>
          <cell r="F220" t="str">
            <v>0202</v>
          </cell>
          <cell r="G220" t="str">
            <v>VICTOR ESTEBAN LORENZO</v>
          </cell>
          <cell r="H220" t="str">
            <v>S</v>
          </cell>
          <cell r="I220">
            <v>135</v>
          </cell>
          <cell r="J220">
            <v>133</v>
          </cell>
          <cell r="K220" t="str">
            <v>ENTREGADO</v>
          </cell>
          <cell r="M220" t="str">
            <v>ENTREGADO</v>
          </cell>
          <cell r="O220" t="str">
            <v>ENTREGADO</v>
          </cell>
        </row>
        <row r="221">
          <cell r="A221" t="str">
            <v>06732</v>
          </cell>
          <cell r="B221" t="str">
            <v>JE0832 PS-7</v>
          </cell>
          <cell r="C221" t="str">
            <v>JULIO SALVADOR ESPINO ALCANTARA</v>
          </cell>
          <cell r="D221" t="str">
            <v>07400000035</v>
          </cell>
          <cell r="E221" t="str">
            <v>02</v>
          </cell>
          <cell r="F221" t="str">
            <v>0202</v>
          </cell>
          <cell r="G221" t="str">
            <v>PEDRO SANTANA</v>
          </cell>
          <cell r="H221" t="str">
            <v>S</v>
          </cell>
          <cell r="I221">
            <v>207</v>
          </cell>
          <cell r="J221">
            <v>195</v>
          </cell>
          <cell r="K221" t="str">
            <v>ENTREGADO</v>
          </cell>
          <cell r="M221" t="str">
            <v>ENTREGADO</v>
          </cell>
          <cell r="O221" t="str">
            <v>ENTREGADO</v>
          </cell>
        </row>
        <row r="222">
          <cell r="A222" t="str">
            <v>06741</v>
          </cell>
          <cell r="B222" t="str">
            <v>JE0832 PS-7</v>
          </cell>
          <cell r="C222" t="str">
            <v>JULIO SALVADOR ESPINO ALCANTARA</v>
          </cell>
          <cell r="D222" t="str">
            <v>07400000035</v>
          </cell>
          <cell r="E222" t="str">
            <v>02</v>
          </cell>
          <cell r="F222" t="str">
            <v>0202</v>
          </cell>
          <cell r="G222" t="str">
            <v>PARROQUIAL SAN FRANCISCO JAVIER</v>
          </cell>
          <cell r="H222" t="str">
            <v>IP</v>
          </cell>
          <cell r="I222">
            <v>270</v>
          </cell>
          <cell r="J222">
            <v>334</v>
          </cell>
          <cell r="K222" t="str">
            <v>ENTREGADO</v>
          </cell>
          <cell r="M222" t="str">
            <v>ENTREGADO</v>
          </cell>
          <cell r="O222" t="str">
            <v>ENTREGADO</v>
          </cell>
        </row>
        <row r="223">
          <cell r="A223" t="str">
            <v>10133</v>
          </cell>
          <cell r="B223" t="str">
            <v>JE0832 PS-7</v>
          </cell>
          <cell r="C223" t="str">
            <v>JULIO SALVADOR ESPINO ALCANTARA</v>
          </cell>
          <cell r="D223" t="str">
            <v>07400000035</v>
          </cell>
          <cell r="E223" t="str">
            <v>02</v>
          </cell>
          <cell r="F223" t="str">
            <v>0202</v>
          </cell>
          <cell r="G223" t="str">
            <v>TV CENTRO FRANCISCO SERGIO CASTILLO</v>
          </cell>
          <cell r="H223" t="str">
            <v>S</v>
          </cell>
          <cell r="I223">
            <v>139</v>
          </cell>
          <cell r="J223">
            <v>132</v>
          </cell>
          <cell r="K223" t="str">
            <v>ENTREGADO</v>
          </cell>
          <cell r="M223" t="str">
            <v>ENTREGADO</v>
          </cell>
          <cell r="O223" t="str">
            <v>ENTREGADO</v>
          </cell>
        </row>
        <row r="224">
          <cell r="A224" t="str">
            <v>16318</v>
          </cell>
          <cell r="B224" t="str">
            <v>JE0832 PS-7</v>
          </cell>
          <cell r="C224" t="str">
            <v>JULIO SALVADOR ESPINO ALCANTARA</v>
          </cell>
          <cell r="D224" t="str">
            <v>07400000035</v>
          </cell>
          <cell r="E224" t="str">
            <v>02</v>
          </cell>
          <cell r="F224" t="str">
            <v>0202</v>
          </cell>
          <cell r="G224" t="str">
            <v>SAN JOSE JOCA</v>
          </cell>
          <cell r="H224" t="str">
            <v>IP</v>
          </cell>
          <cell r="I224">
            <v>83</v>
          </cell>
          <cell r="J224">
            <v>83</v>
          </cell>
          <cell r="K224" t="str">
            <v>ENTREGADO</v>
          </cell>
          <cell r="M224" t="str">
            <v>ENTREGADO</v>
          </cell>
          <cell r="O224" t="str">
            <v>ENTREGADO</v>
          </cell>
        </row>
        <row r="225">
          <cell r="A225" t="str">
            <v>01185</v>
          </cell>
          <cell r="B225" t="str">
            <v>JE0833 PS-7</v>
          </cell>
          <cell r="C225" t="str">
            <v>YINETTE JOSEFINA HERNANDEZ PAULINO</v>
          </cell>
          <cell r="D225" t="str">
            <v>11900028942</v>
          </cell>
          <cell r="E225" t="str">
            <v>02</v>
          </cell>
          <cell r="F225" t="str">
            <v>0202</v>
          </cell>
          <cell r="G225" t="str">
            <v>FLORENTINO CESPEDES - BLAS MARTINEZ</v>
          </cell>
          <cell r="H225" t="str">
            <v>IP</v>
          </cell>
          <cell r="I225">
            <v>25</v>
          </cell>
          <cell r="J225">
            <v>24</v>
          </cell>
          <cell r="K225" t="str">
            <v>PRESENTA INCONVENIENTES</v>
          </cell>
          <cell r="M225" t="str">
            <v>ENTREGADO</v>
          </cell>
          <cell r="O225" t="str">
            <v>ENTREGADO</v>
          </cell>
        </row>
        <row r="226">
          <cell r="A226" t="str">
            <v>01187</v>
          </cell>
          <cell r="B226" t="str">
            <v>JE0833 PS-7</v>
          </cell>
          <cell r="C226" t="str">
            <v>YINETTE JOSEFINA HERNANDEZ PAULINO</v>
          </cell>
          <cell r="D226" t="str">
            <v>11900028942</v>
          </cell>
          <cell r="E226" t="str">
            <v>02</v>
          </cell>
          <cell r="F226" t="str">
            <v>0202</v>
          </cell>
          <cell r="G226" t="str">
            <v>FRANCISCO SERGIO CASTILLO</v>
          </cell>
          <cell r="H226" t="str">
            <v>IP</v>
          </cell>
          <cell r="I226">
            <v>187</v>
          </cell>
          <cell r="J226">
            <v>195</v>
          </cell>
          <cell r="K226" t="str">
            <v>ENTREGADO</v>
          </cell>
          <cell r="M226" t="str">
            <v>ENTREGADO</v>
          </cell>
          <cell r="O226" t="str">
            <v>ENTREGADO</v>
          </cell>
        </row>
        <row r="227">
          <cell r="A227" t="str">
            <v>01188</v>
          </cell>
          <cell r="B227" t="str">
            <v>JE0833 PS-7</v>
          </cell>
          <cell r="C227" t="str">
            <v>YINETTE JOSEFINA HERNANDEZ PAULINO</v>
          </cell>
          <cell r="D227" t="str">
            <v>11900028942</v>
          </cell>
          <cell r="E227" t="str">
            <v>02</v>
          </cell>
          <cell r="F227" t="str">
            <v>0202</v>
          </cell>
          <cell r="G227" t="str">
            <v>LUIS M PROF.</v>
          </cell>
          <cell r="H227" t="str">
            <v>IP</v>
          </cell>
          <cell r="I227">
            <v>344</v>
          </cell>
          <cell r="J227">
            <v>355</v>
          </cell>
          <cell r="K227" t="str">
            <v>ENTREGADO</v>
          </cell>
          <cell r="M227" t="str">
            <v>ENTREGADO</v>
          </cell>
          <cell r="O227" t="str">
            <v>ENTREGADO</v>
          </cell>
        </row>
        <row r="228">
          <cell r="A228" t="str">
            <v>01189</v>
          </cell>
          <cell r="B228" t="str">
            <v>JE0833 PS-7</v>
          </cell>
          <cell r="C228" t="str">
            <v>YINETTE JOSEFINA HERNANDEZ PAULINO</v>
          </cell>
          <cell r="D228" t="str">
            <v>11900028942</v>
          </cell>
          <cell r="E228" t="str">
            <v>02</v>
          </cell>
          <cell r="F228" t="str">
            <v>0202</v>
          </cell>
          <cell r="G228" t="str">
            <v>OCTAVIO RAMIREZ DUVAL</v>
          </cell>
          <cell r="H228" t="str">
            <v>IP</v>
          </cell>
          <cell r="I228">
            <v>65</v>
          </cell>
          <cell r="J228">
            <v>65</v>
          </cell>
          <cell r="K228" t="str">
            <v>ENTREGADO</v>
          </cell>
          <cell r="M228" t="str">
            <v>ENTREGADO</v>
          </cell>
          <cell r="O228" t="str">
            <v>ENTREGADO</v>
          </cell>
        </row>
        <row r="229">
          <cell r="A229" t="str">
            <v>01190</v>
          </cell>
          <cell r="B229" t="str">
            <v>JE0833 PS-7</v>
          </cell>
          <cell r="C229" t="str">
            <v>YINETTE JOSEFINA HERNANDEZ PAULINO</v>
          </cell>
          <cell r="D229" t="str">
            <v>11900028942</v>
          </cell>
          <cell r="E229" t="str">
            <v>02</v>
          </cell>
          <cell r="F229" t="str">
            <v>0202</v>
          </cell>
          <cell r="G229" t="str">
            <v>LOS YAREYES</v>
          </cell>
          <cell r="H229" t="str">
            <v>IP</v>
          </cell>
          <cell r="I229">
            <v>43</v>
          </cell>
          <cell r="J229">
            <v>47</v>
          </cell>
          <cell r="K229" t="str">
            <v>ENTREGADO</v>
          </cell>
          <cell r="M229" t="str">
            <v>ENTREGADO</v>
          </cell>
          <cell r="O229" t="str">
            <v>ENTREGADO</v>
          </cell>
        </row>
        <row r="230">
          <cell r="A230" t="str">
            <v>01191</v>
          </cell>
          <cell r="B230" t="str">
            <v>JE0833 PS-7</v>
          </cell>
          <cell r="C230" t="str">
            <v>YINETTE JOSEFINA HERNANDEZ PAULINO</v>
          </cell>
          <cell r="D230" t="str">
            <v>11900028942</v>
          </cell>
          <cell r="E230" t="str">
            <v>02</v>
          </cell>
          <cell r="F230" t="str">
            <v>0202</v>
          </cell>
          <cell r="G230" t="str">
            <v>MAXIMILIANO FAMILIA</v>
          </cell>
          <cell r="H230" t="str">
            <v>P</v>
          </cell>
          <cell r="I230">
            <v>39</v>
          </cell>
          <cell r="J230">
            <v>40</v>
          </cell>
          <cell r="K230" t="str">
            <v>ENTREGADO</v>
          </cell>
          <cell r="M230" t="str">
            <v>ENTREGADO</v>
          </cell>
          <cell r="O230" t="str">
            <v>ENTREGADO</v>
          </cell>
        </row>
        <row r="231">
          <cell r="A231" t="str">
            <v>01196</v>
          </cell>
          <cell r="B231" t="str">
            <v>JE0833 PS-7</v>
          </cell>
          <cell r="C231" t="str">
            <v>YINETTE JOSEFINA HERNANDEZ PAULINO</v>
          </cell>
          <cell r="D231" t="str">
            <v>11900028942</v>
          </cell>
          <cell r="E231" t="str">
            <v>02</v>
          </cell>
          <cell r="F231" t="str">
            <v>0202</v>
          </cell>
          <cell r="G231" t="str">
            <v>JOSE MORETA VALDEZ-PILON</v>
          </cell>
          <cell r="H231" t="str">
            <v>IP</v>
          </cell>
          <cell r="I231">
            <v>44</v>
          </cell>
          <cell r="J231">
            <v>58</v>
          </cell>
          <cell r="K231" t="str">
            <v>ENTREGADO</v>
          </cell>
          <cell r="M231" t="str">
            <v>ENTREGADO</v>
          </cell>
          <cell r="O231" t="str">
            <v>ENTREGADO</v>
          </cell>
        </row>
        <row r="232">
          <cell r="A232" t="str">
            <v>01197</v>
          </cell>
          <cell r="B232" t="str">
            <v>JE0833 PS-7</v>
          </cell>
          <cell r="C232" t="str">
            <v>YINETTE JOSEFINA HERNANDEZ PAULINO</v>
          </cell>
          <cell r="D232" t="str">
            <v>11900028942</v>
          </cell>
          <cell r="E232" t="str">
            <v>02</v>
          </cell>
          <cell r="F232" t="str">
            <v>0202</v>
          </cell>
          <cell r="G232" t="str">
            <v>PAULINO BERIHUETE SANTANA - GUAROA</v>
          </cell>
          <cell r="H232" t="str">
            <v>IP</v>
          </cell>
          <cell r="I232">
            <v>27</v>
          </cell>
          <cell r="J232">
            <v>31</v>
          </cell>
          <cell r="K232" t="str">
            <v>ENTREGADO</v>
          </cell>
          <cell r="M232" t="str">
            <v>ENTREGADO</v>
          </cell>
          <cell r="O232" t="str">
            <v>ENTREGADO</v>
          </cell>
        </row>
        <row r="233">
          <cell r="A233" t="str">
            <v>03295</v>
          </cell>
          <cell r="B233" t="str">
            <v>JE0813 LMF-22</v>
          </cell>
          <cell r="C233" t="str">
            <v>CARLOS JULIO MARTINEZ FAMILIA</v>
          </cell>
          <cell r="D233" t="str">
            <v>01100382512</v>
          </cell>
          <cell r="E233" t="str">
            <v>02</v>
          </cell>
          <cell r="F233" t="str">
            <v>0203</v>
          </cell>
          <cell r="G233" t="str">
            <v>EL ALTO</v>
          </cell>
          <cell r="H233" t="str">
            <v>IP</v>
          </cell>
          <cell r="I233">
            <v>8</v>
          </cell>
          <cell r="J233">
            <v>12</v>
          </cell>
          <cell r="K233" t="str">
            <v>ENTREGADO</v>
          </cell>
          <cell r="M233" t="str">
            <v>ENTREGADO</v>
          </cell>
          <cell r="O233" t="str">
            <v>ENTREGADO</v>
          </cell>
        </row>
        <row r="234">
          <cell r="A234" t="str">
            <v>03437</v>
          </cell>
          <cell r="B234" t="str">
            <v>JE0813 LMF-22</v>
          </cell>
          <cell r="C234" t="str">
            <v>CARLOS JULIO MARTINEZ FAMILIA</v>
          </cell>
          <cell r="D234" t="str">
            <v>01100382512</v>
          </cell>
          <cell r="E234" t="str">
            <v>02</v>
          </cell>
          <cell r="F234" t="str">
            <v>0203</v>
          </cell>
          <cell r="G234" t="str">
            <v xml:space="preserve">PROF. ANIBAL ADAMES  LEBRON   </v>
          </cell>
          <cell r="H234" t="str">
            <v>IP</v>
          </cell>
          <cell r="I234">
            <v>117</v>
          </cell>
          <cell r="J234">
            <v>100</v>
          </cell>
          <cell r="K234" t="str">
            <v>ENTREGADO</v>
          </cell>
          <cell r="M234" t="str">
            <v>ENTREGADO</v>
          </cell>
          <cell r="O234" t="str">
            <v>ENTREGADO</v>
          </cell>
        </row>
        <row r="235">
          <cell r="A235" t="str">
            <v>03439</v>
          </cell>
          <cell r="B235" t="str">
            <v>JE0813 LMF-22</v>
          </cell>
          <cell r="C235" t="str">
            <v>CARLOS JULIO MARTINEZ FAMILIA</v>
          </cell>
          <cell r="D235" t="str">
            <v>01100382512</v>
          </cell>
          <cell r="E235" t="str">
            <v>02</v>
          </cell>
          <cell r="F235" t="str">
            <v>0203</v>
          </cell>
          <cell r="G235" t="str">
            <v>ACTIVO 20-30</v>
          </cell>
          <cell r="H235" t="str">
            <v>IP</v>
          </cell>
          <cell r="I235">
            <v>50</v>
          </cell>
          <cell r="J235">
            <v>49</v>
          </cell>
          <cell r="K235" t="str">
            <v>ENTREGADO</v>
          </cell>
          <cell r="M235" t="str">
            <v>ENTREGADO</v>
          </cell>
          <cell r="O235" t="str">
            <v>ENTREGADO</v>
          </cell>
        </row>
        <row r="236">
          <cell r="A236" t="str">
            <v>03440</v>
          </cell>
          <cell r="B236" t="str">
            <v>JE0813 LMF-22</v>
          </cell>
          <cell r="C236" t="str">
            <v>CARLOS JULIO MARTINEZ FAMILIA</v>
          </cell>
          <cell r="D236" t="str">
            <v>01100382512</v>
          </cell>
          <cell r="E236" t="str">
            <v>02</v>
          </cell>
          <cell r="F236" t="str">
            <v>0203</v>
          </cell>
          <cell r="G236" t="str">
            <v>LOS LADRILLOS</v>
          </cell>
          <cell r="H236" t="str">
            <v>IP</v>
          </cell>
          <cell r="I236">
            <v>23</v>
          </cell>
          <cell r="J236">
            <v>34</v>
          </cell>
          <cell r="K236" t="str">
            <v>ENTREGADO</v>
          </cell>
          <cell r="M236" t="str">
            <v>ENTREGADO</v>
          </cell>
          <cell r="O236" t="str">
            <v>ENTREGADO</v>
          </cell>
        </row>
        <row r="237">
          <cell r="A237" t="str">
            <v>03442</v>
          </cell>
          <cell r="B237" t="str">
            <v>JE0813 LMF-22</v>
          </cell>
          <cell r="C237" t="str">
            <v>CARLOS JULIO MARTINEZ FAMILIA</v>
          </cell>
          <cell r="D237" t="str">
            <v>01100382512</v>
          </cell>
          <cell r="E237" t="str">
            <v>02</v>
          </cell>
          <cell r="F237" t="str">
            <v>0203</v>
          </cell>
          <cell r="G237" t="str">
            <v>FELIX SANTANA</v>
          </cell>
          <cell r="H237" t="str">
            <v>IP</v>
          </cell>
          <cell r="I237">
            <v>53</v>
          </cell>
          <cell r="J237">
            <v>55</v>
          </cell>
          <cell r="K237" t="str">
            <v>ENTREGADO</v>
          </cell>
          <cell r="M237" t="str">
            <v>ENTREGADO</v>
          </cell>
          <cell r="O237" t="str">
            <v>ENTREGADO</v>
          </cell>
        </row>
        <row r="238">
          <cell r="A238" t="str">
            <v>03443</v>
          </cell>
          <cell r="B238" t="str">
            <v>JE0813 LMF-22</v>
          </cell>
          <cell r="C238" t="str">
            <v>CARLOS JULIO MARTINEZ FAMILIA</v>
          </cell>
          <cell r="D238" t="str">
            <v>01100382512</v>
          </cell>
          <cell r="E238" t="str">
            <v>02</v>
          </cell>
          <cell r="F238" t="str">
            <v>0203</v>
          </cell>
          <cell r="G238" t="str">
            <v>FRANCISCO LUGO</v>
          </cell>
          <cell r="H238" t="str">
            <v>IP</v>
          </cell>
          <cell r="I238">
            <v>76</v>
          </cell>
          <cell r="J238">
            <v>70</v>
          </cell>
          <cell r="K238" t="str">
            <v>ENTREGADO</v>
          </cell>
          <cell r="M238" t="str">
            <v>ENTREGADO</v>
          </cell>
          <cell r="O238" t="str">
            <v>ENTREGADO</v>
          </cell>
        </row>
        <row r="239">
          <cell r="A239" t="str">
            <v>03448</v>
          </cell>
          <cell r="B239" t="str">
            <v>JE0813 LMF-22</v>
          </cell>
          <cell r="C239" t="str">
            <v>CARLOS JULIO MARTINEZ FAMILIA</v>
          </cell>
          <cell r="D239" t="str">
            <v>01100382512</v>
          </cell>
          <cell r="E239" t="str">
            <v>02</v>
          </cell>
          <cell r="F239" t="str">
            <v>0203</v>
          </cell>
          <cell r="G239" t="str">
            <v>CARRERA DE LIMON</v>
          </cell>
          <cell r="H239" t="str">
            <v>IP</v>
          </cell>
          <cell r="I239">
            <v>34</v>
          </cell>
          <cell r="J239">
            <v>35</v>
          </cell>
          <cell r="K239" t="str">
            <v>ENTREGADO</v>
          </cell>
          <cell r="M239" t="str">
            <v>ENTREGADO</v>
          </cell>
          <cell r="O239" t="str">
            <v>ENTREGADO</v>
          </cell>
        </row>
        <row r="240">
          <cell r="A240" t="str">
            <v>03456</v>
          </cell>
          <cell r="B240" t="str">
            <v>JE0813 LMF-22</v>
          </cell>
          <cell r="C240" t="str">
            <v>CARLOS JULIO MARTINEZ FAMILIA</v>
          </cell>
          <cell r="D240" t="str">
            <v>01100382512</v>
          </cell>
          <cell r="E240" t="str">
            <v>02</v>
          </cell>
          <cell r="F240" t="str">
            <v>0203</v>
          </cell>
          <cell r="G240" t="str">
            <v>FELIX MARIA PEREZ</v>
          </cell>
          <cell r="H240" t="str">
            <v>IP</v>
          </cell>
          <cell r="I240">
            <v>56</v>
          </cell>
          <cell r="J240">
            <v>72</v>
          </cell>
          <cell r="K240" t="str">
            <v>ENTREGADO</v>
          </cell>
          <cell r="M240" t="str">
            <v>ENTREGADO</v>
          </cell>
          <cell r="O240" t="str">
            <v>ENTREGADO</v>
          </cell>
        </row>
        <row r="241">
          <cell r="A241" t="str">
            <v>03480</v>
          </cell>
          <cell r="B241" t="str">
            <v>JE0813 LMF-22</v>
          </cell>
          <cell r="C241" t="str">
            <v>CARLOS JULIO MARTINEZ FAMILIA</v>
          </cell>
          <cell r="D241" t="str">
            <v>01100382512</v>
          </cell>
          <cell r="E241" t="str">
            <v>02</v>
          </cell>
          <cell r="F241" t="str">
            <v>0203</v>
          </cell>
          <cell r="G241" t="str">
            <v>MANUEL ALCANTARA</v>
          </cell>
          <cell r="H241" t="str">
            <v>IP</v>
          </cell>
          <cell r="I241">
            <v>131</v>
          </cell>
          <cell r="J241">
            <v>148</v>
          </cell>
          <cell r="K241" t="str">
            <v>ENTREGADO</v>
          </cell>
          <cell r="M241" t="str">
            <v>ENTREGADO</v>
          </cell>
          <cell r="O241" t="str">
            <v>ENTREGADO</v>
          </cell>
        </row>
        <row r="242">
          <cell r="A242" t="str">
            <v>03488</v>
          </cell>
          <cell r="B242" t="str">
            <v>JE0813 LMF-22</v>
          </cell>
          <cell r="C242" t="str">
            <v>CARLOS JULIO MARTINEZ FAMILIA</v>
          </cell>
          <cell r="D242" t="str">
            <v>01100382512</v>
          </cell>
          <cell r="E242" t="str">
            <v>02</v>
          </cell>
          <cell r="F242" t="str">
            <v>0203</v>
          </cell>
          <cell r="G242" t="str">
            <v>FEDERICO LAGRANGE FELIZ</v>
          </cell>
          <cell r="H242" t="str">
            <v>IP</v>
          </cell>
          <cell r="I242">
            <v>92</v>
          </cell>
          <cell r="J242">
            <v>86</v>
          </cell>
          <cell r="K242" t="str">
            <v>ENTREGADO</v>
          </cell>
          <cell r="M242" t="str">
            <v>ENTREGADO</v>
          </cell>
          <cell r="O242" t="str">
            <v>ENTREGADO</v>
          </cell>
        </row>
        <row r="243">
          <cell r="A243" t="str">
            <v>03489</v>
          </cell>
          <cell r="B243" t="str">
            <v>JE0813 LMF-22</v>
          </cell>
          <cell r="C243" t="str">
            <v>CARLOS JULIO MARTINEZ FAMILIA</v>
          </cell>
          <cell r="D243" t="str">
            <v>01100382512</v>
          </cell>
          <cell r="E243" t="str">
            <v>02</v>
          </cell>
          <cell r="F243" t="str">
            <v>0203</v>
          </cell>
          <cell r="G243" t="str">
            <v>LAS CABUYAS</v>
          </cell>
          <cell r="H243" t="str">
            <v>IP</v>
          </cell>
          <cell r="I243">
            <v>88</v>
          </cell>
          <cell r="J243">
            <v>93</v>
          </cell>
          <cell r="K243" t="str">
            <v>ENTREGADO</v>
          </cell>
          <cell r="M243" t="str">
            <v>ENTREGADO</v>
          </cell>
          <cell r="O243" t="str">
            <v>ENTREGADO</v>
          </cell>
        </row>
        <row r="244">
          <cell r="A244" t="str">
            <v>03493</v>
          </cell>
          <cell r="B244" t="str">
            <v>JE0813 LMF-22</v>
          </cell>
          <cell r="C244" t="str">
            <v>CARLOS JULIO MARTINEZ FAMILIA</v>
          </cell>
          <cell r="D244" t="str">
            <v>01100382512</v>
          </cell>
          <cell r="E244" t="str">
            <v>02</v>
          </cell>
          <cell r="F244" t="str">
            <v>0203</v>
          </cell>
          <cell r="G244" t="str">
            <v>JOSE ISAIAS MERAN SANCHEZ</v>
          </cell>
          <cell r="H244" t="str">
            <v>IP</v>
          </cell>
          <cell r="I244">
            <v>92</v>
          </cell>
          <cell r="J244">
            <v>100</v>
          </cell>
          <cell r="K244" t="str">
            <v>ENTREGADO</v>
          </cell>
          <cell r="M244" t="str">
            <v>ENTREGADO</v>
          </cell>
          <cell r="O244" t="str">
            <v>ENTREGADO</v>
          </cell>
        </row>
        <row r="245">
          <cell r="A245" t="str">
            <v>03494</v>
          </cell>
          <cell r="B245" t="str">
            <v>JE0813 LMF-22</v>
          </cell>
          <cell r="C245" t="str">
            <v>CARLOS JULIO MARTINEZ FAMILIA</v>
          </cell>
          <cell r="D245" t="str">
            <v>01100382512</v>
          </cell>
          <cell r="E245" t="str">
            <v>02</v>
          </cell>
          <cell r="F245" t="str">
            <v>0203</v>
          </cell>
          <cell r="G245" t="str">
            <v>EPIFANIO TURBI SANTIAGO</v>
          </cell>
          <cell r="H245" t="str">
            <v>IP</v>
          </cell>
          <cell r="I245">
            <v>54</v>
          </cell>
          <cell r="J245">
            <v>45</v>
          </cell>
          <cell r="K245" t="str">
            <v>ENTREGADO</v>
          </cell>
          <cell r="M245" t="str">
            <v>ENTREGADO</v>
          </cell>
          <cell r="O245" t="str">
            <v>ENTREGADO</v>
          </cell>
        </row>
        <row r="246">
          <cell r="A246" t="str">
            <v>10508</v>
          </cell>
          <cell r="B246" t="str">
            <v>JE0813 LMF-22</v>
          </cell>
          <cell r="C246" t="str">
            <v>CARLOS JULIO MARTINEZ FAMILIA</v>
          </cell>
          <cell r="D246" t="str">
            <v>01100382512</v>
          </cell>
          <cell r="E246" t="str">
            <v>02</v>
          </cell>
          <cell r="F246" t="str">
            <v>0203</v>
          </cell>
          <cell r="G246" t="str">
            <v>LA SIERRA</v>
          </cell>
          <cell r="H246" t="str">
            <v>IP</v>
          </cell>
          <cell r="I246">
            <v>42</v>
          </cell>
          <cell r="J246">
            <v>46</v>
          </cell>
          <cell r="K246" t="str">
            <v>ENTREGADO</v>
          </cell>
          <cell r="M246" t="str">
            <v>ENTREGADO</v>
          </cell>
          <cell r="O246" t="str">
            <v>ENTREGADO</v>
          </cell>
        </row>
        <row r="247">
          <cell r="A247" t="str">
            <v>03447</v>
          </cell>
          <cell r="B247" t="str">
            <v>JE0840 LMF-22</v>
          </cell>
          <cell r="C247" t="str">
            <v>COMEDOR EL PAN CON LA ENSEÑANZA SRL</v>
          </cell>
          <cell r="D247" t="str">
            <v>131590942</v>
          </cell>
          <cell r="E247" t="str">
            <v>02</v>
          </cell>
          <cell r="F247" t="str">
            <v>0203</v>
          </cell>
          <cell r="G247" t="str">
            <v>CAÑADA GRANDE</v>
          </cell>
          <cell r="H247" t="str">
            <v>IP</v>
          </cell>
          <cell r="I247">
            <v>570</v>
          </cell>
          <cell r="J247">
            <v>531</v>
          </cell>
          <cell r="K247" t="str">
            <v>ENTREGADO</v>
          </cell>
          <cell r="M247" t="str">
            <v>ENTREGADO</v>
          </cell>
          <cell r="O247" t="str">
            <v>ENTREGADO</v>
          </cell>
        </row>
        <row r="248">
          <cell r="A248" t="str">
            <v>03435</v>
          </cell>
          <cell r="B248" t="str">
            <v>JE0848 LMF-22</v>
          </cell>
          <cell r="C248" t="str">
            <v>ETHAM COMERCIAL SRL</v>
          </cell>
          <cell r="D248" t="str">
            <v>131085059</v>
          </cell>
          <cell r="E248" t="str">
            <v>02</v>
          </cell>
          <cell r="F248" t="str">
            <v>0203</v>
          </cell>
          <cell r="G248" t="str">
            <v>CAÑA SEGURA</v>
          </cell>
          <cell r="H248" t="str">
            <v>IP</v>
          </cell>
          <cell r="I248">
            <v>146</v>
          </cell>
          <cell r="J248">
            <v>144</v>
          </cell>
          <cell r="K248" t="str">
            <v>ENTREGADO</v>
          </cell>
          <cell r="M248" t="str">
            <v>ENTREGADO</v>
          </cell>
          <cell r="O248" t="str">
            <v>ENTREGADO</v>
          </cell>
        </row>
        <row r="249">
          <cell r="A249" t="str">
            <v>03438</v>
          </cell>
          <cell r="B249" t="str">
            <v>JE0848 LMF-22</v>
          </cell>
          <cell r="C249" t="str">
            <v>ETHAM COMERCIAL SRL</v>
          </cell>
          <cell r="D249" t="str">
            <v>131085059</v>
          </cell>
          <cell r="E249" t="str">
            <v>02</v>
          </cell>
          <cell r="F249" t="str">
            <v>0203</v>
          </cell>
          <cell r="G249" t="str">
            <v>GUAYACAN</v>
          </cell>
          <cell r="H249" t="str">
            <v>IP</v>
          </cell>
          <cell r="I249">
            <v>105</v>
          </cell>
          <cell r="J249">
            <v>118</v>
          </cell>
          <cell r="K249" t="str">
            <v>ENTREGADO</v>
          </cell>
          <cell r="M249" t="str">
            <v>ENTREGADO</v>
          </cell>
          <cell r="O249" t="str">
            <v>ENTREGADO</v>
          </cell>
        </row>
        <row r="250">
          <cell r="A250" t="str">
            <v>03444</v>
          </cell>
          <cell r="B250" t="str">
            <v>JE0848 LMF-22</v>
          </cell>
          <cell r="C250" t="str">
            <v>ETHAM COMERCIAL SRL</v>
          </cell>
          <cell r="D250" t="str">
            <v>131085059</v>
          </cell>
          <cell r="E250" t="str">
            <v>02</v>
          </cell>
          <cell r="F250" t="str">
            <v>0203</v>
          </cell>
          <cell r="G250" t="str">
            <v>RANCHITO</v>
          </cell>
          <cell r="H250" t="str">
            <v>IP</v>
          </cell>
          <cell r="I250">
            <v>148</v>
          </cell>
          <cell r="J250">
            <v>150</v>
          </cell>
          <cell r="K250" t="str">
            <v>ENTREGADO</v>
          </cell>
          <cell r="M250" t="str">
            <v>ENTREGADO</v>
          </cell>
          <cell r="O250" t="str">
            <v>ENTREGADO</v>
          </cell>
        </row>
        <row r="251">
          <cell r="A251" t="str">
            <v>08219</v>
          </cell>
          <cell r="B251" t="str">
            <v>JE0848 LMF-22</v>
          </cell>
          <cell r="C251" t="str">
            <v>ETHAM COMERCIAL SRL</v>
          </cell>
          <cell r="D251" t="str">
            <v>131085059</v>
          </cell>
          <cell r="E251" t="str">
            <v>02</v>
          </cell>
          <cell r="F251" t="str">
            <v>0203</v>
          </cell>
          <cell r="G251" t="str">
            <v>ROBERTO OGANDO PEREZ</v>
          </cell>
          <cell r="H251" t="str">
            <v>S</v>
          </cell>
          <cell r="I251">
            <v>115</v>
          </cell>
          <cell r="J251">
            <v>95</v>
          </cell>
          <cell r="K251" t="str">
            <v>ENTREGADO</v>
          </cell>
          <cell r="M251" t="str">
            <v>ENTREGADO</v>
          </cell>
          <cell r="O251" t="str">
            <v>ENTREGADO</v>
          </cell>
        </row>
        <row r="252">
          <cell r="A252" t="str">
            <v>03441</v>
          </cell>
          <cell r="B252" t="str">
            <v>JE0807 LMF-22</v>
          </cell>
          <cell r="C252" t="str">
            <v>JANLY BLADIMIR CABRAL VICTORIANO</v>
          </cell>
          <cell r="D252" t="str">
            <v>05300395109</v>
          </cell>
          <cell r="E252" t="str">
            <v>02</v>
          </cell>
          <cell r="F252" t="str">
            <v>0203</v>
          </cell>
          <cell r="G252" t="str">
            <v>LOS TROZOS</v>
          </cell>
          <cell r="H252" t="str">
            <v>IP</v>
          </cell>
          <cell r="I252">
            <v>37</v>
          </cell>
          <cell r="J252">
            <v>40</v>
          </cell>
          <cell r="K252" t="str">
            <v>ENTREGADO</v>
          </cell>
          <cell r="M252" t="str">
            <v>ENTREGADO</v>
          </cell>
          <cell r="O252" t="str">
            <v>ENTREGADO</v>
          </cell>
        </row>
        <row r="253">
          <cell r="A253" t="str">
            <v>03446</v>
          </cell>
          <cell r="B253" t="str">
            <v>JE0807 LMF-22</v>
          </cell>
          <cell r="C253" t="str">
            <v>JANLY BLADIMIR CABRAL VICTORIANO</v>
          </cell>
          <cell r="D253" t="str">
            <v>05300395109</v>
          </cell>
          <cell r="E253" t="str">
            <v>02</v>
          </cell>
          <cell r="F253" t="str">
            <v>0203</v>
          </cell>
          <cell r="G253" t="str">
            <v>MALCIMINIA BELTRE</v>
          </cell>
          <cell r="H253" t="str">
            <v>IP</v>
          </cell>
          <cell r="I253">
            <v>23</v>
          </cell>
          <cell r="J253">
            <v>27</v>
          </cell>
          <cell r="K253" t="str">
            <v>ENTREGADO</v>
          </cell>
          <cell r="M253" t="str">
            <v>ENTREGADO</v>
          </cell>
          <cell r="O253" t="str">
            <v>ENTREGADO</v>
          </cell>
        </row>
        <row r="254">
          <cell r="A254" t="str">
            <v>03450</v>
          </cell>
          <cell r="B254" t="str">
            <v>JE0807 LMF-22</v>
          </cell>
          <cell r="C254" t="str">
            <v>JANLY BLADIMIR CABRAL VICTORIANO</v>
          </cell>
          <cell r="D254" t="str">
            <v>05300395109</v>
          </cell>
          <cell r="E254" t="str">
            <v>02</v>
          </cell>
          <cell r="F254" t="str">
            <v>0203</v>
          </cell>
          <cell r="G254" t="str">
            <v>COMEDERO BALLO</v>
          </cell>
          <cell r="H254" t="str">
            <v>IP</v>
          </cell>
          <cell r="I254">
            <v>46</v>
          </cell>
          <cell r="J254">
            <v>52</v>
          </cell>
          <cell r="K254" t="str">
            <v>ENTREGADO</v>
          </cell>
          <cell r="M254" t="str">
            <v>ENTREGADO</v>
          </cell>
          <cell r="O254" t="str">
            <v>ENTREGADO</v>
          </cell>
        </row>
        <row r="255">
          <cell r="A255" t="str">
            <v>03457</v>
          </cell>
          <cell r="B255" t="str">
            <v>JE0807 LMF-22</v>
          </cell>
          <cell r="C255" t="str">
            <v>JANLY BLADIMIR CABRAL VICTORIANO</v>
          </cell>
          <cell r="D255" t="str">
            <v>05300395109</v>
          </cell>
          <cell r="E255" t="str">
            <v>02</v>
          </cell>
          <cell r="F255" t="str">
            <v>0203</v>
          </cell>
          <cell r="G255" t="str">
            <v xml:space="preserve">LEOCADIO DEL CARMEN BAUTISTA PROF. </v>
          </cell>
          <cell r="H255" t="str">
            <v>IP</v>
          </cell>
          <cell r="I255">
            <v>112</v>
          </cell>
          <cell r="J255">
            <v>119</v>
          </cell>
          <cell r="K255" t="str">
            <v>ENTREGADO</v>
          </cell>
          <cell r="M255" t="str">
            <v>ENTREGADO</v>
          </cell>
          <cell r="O255" t="str">
            <v>ENTREGADO</v>
          </cell>
        </row>
        <row r="256">
          <cell r="A256" t="str">
            <v>03460</v>
          </cell>
          <cell r="B256" t="str">
            <v>JE0807 LMF-22</v>
          </cell>
          <cell r="C256" t="str">
            <v>JANLY BLADIMIR CABRAL VICTORIANO</v>
          </cell>
          <cell r="D256" t="str">
            <v>05300395109</v>
          </cell>
          <cell r="E256" t="str">
            <v>02</v>
          </cell>
          <cell r="F256" t="str">
            <v>0203</v>
          </cell>
          <cell r="G256" t="str">
            <v>ALCIBIADES BATISTA</v>
          </cell>
          <cell r="H256" t="str">
            <v>IP</v>
          </cell>
          <cell r="I256">
            <v>66</v>
          </cell>
          <cell r="J256">
            <v>85</v>
          </cell>
          <cell r="K256" t="str">
            <v>ENTREGADO</v>
          </cell>
          <cell r="M256" t="str">
            <v>ENTREGADO</v>
          </cell>
          <cell r="O256" t="str">
            <v>ENTREGADO</v>
          </cell>
        </row>
        <row r="257">
          <cell r="A257" t="str">
            <v>03476</v>
          </cell>
          <cell r="B257" t="str">
            <v>JE0807 LMF-22</v>
          </cell>
          <cell r="C257" t="str">
            <v>JANLY BLADIMIR CABRAL VICTORIANO</v>
          </cell>
          <cell r="D257" t="str">
            <v>05300395109</v>
          </cell>
          <cell r="E257" t="str">
            <v>02</v>
          </cell>
          <cell r="F257" t="str">
            <v>0203</v>
          </cell>
          <cell r="G257" t="str">
            <v>LOS CERCADILLOS B</v>
          </cell>
          <cell r="H257" t="str">
            <v>IP</v>
          </cell>
          <cell r="I257">
            <v>20</v>
          </cell>
          <cell r="J257">
            <v>22</v>
          </cell>
          <cell r="K257" t="str">
            <v>ENTREGADO</v>
          </cell>
          <cell r="M257" t="str">
            <v>ENTREGADO</v>
          </cell>
          <cell r="O257" t="str">
            <v>ENTREGADO</v>
          </cell>
        </row>
        <row r="258">
          <cell r="A258" t="str">
            <v>03483</v>
          </cell>
          <cell r="B258" t="str">
            <v>JE0807 LMF-22</v>
          </cell>
          <cell r="C258" t="str">
            <v>JANLY BLADIMIR CABRAL VICTORIANO</v>
          </cell>
          <cell r="D258" t="str">
            <v>05300395109</v>
          </cell>
          <cell r="E258" t="str">
            <v>02</v>
          </cell>
          <cell r="F258" t="str">
            <v>0203</v>
          </cell>
          <cell r="G258" t="str">
            <v>MARIA DE REGLA CASTILLO</v>
          </cell>
          <cell r="H258" t="str">
            <v>IP</v>
          </cell>
          <cell r="I258">
            <v>211</v>
          </cell>
          <cell r="J258">
            <v>253</v>
          </cell>
          <cell r="K258" t="str">
            <v>ENTREGADO</v>
          </cell>
          <cell r="M258" t="str">
            <v>ENTREGADO</v>
          </cell>
          <cell r="O258" t="str">
            <v>ENTREGADO</v>
          </cell>
        </row>
        <row r="259">
          <cell r="A259" t="str">
            <v>03485</v>
          </cell>
          <cell r="B259" t="str">
            <v>JE0807 LMF-22</v>
          </cell>
          <cell r="C259" t="str">
            <v>JANLY BLADIMIR CABRAL VICTORIANO</v>
          </cell>
          <cell r="D259" t="str">
            <v>05300395109</v>
          </cell>
          <cell r="E259" t="str">
            <v>02</v>
          </cell>
          <cell r="F259" t="str">
            <v>0203</v>
          </cell>
          <cell r="G259" t="str">
            <v>LOS COROCITOS</v>
          </cell>
          <cell r="H259" t="str">
            <v>IP</v>
          </cell>
          <cell r="I259">
            <v>49</v>
          </cell>
          <cell r="J259">
            <v>49</v>
          </cell>
          <cell r="K259" t="str">
            <v>ENTREGADO</v>
          </cell>
          <cell r="M259" t="str">
            <v>ENTREGADO</v>
          </cell>
          <cell r="O259" t="str">
            <v>ENTREGADO</v>
          </cell>
        </row>
        <row r="260">
          <cell r="A260" t="str">
            <v>03486</v>
          </cell>
          <cell r="B260" t="str">
            <v>JE0807 LMF-22</v>
          </cell>
          <cell r="C260" t="str">
            <v>JANLY BLADIMIR CABRAL VICTORIANO</v>
          </cell>
          <cell r="D260" t="str">
            <v>05300395109</v>
          </cell>
          <cell r="E260" t="str">
            <v>02</v>
          </cell>
          <cell r="F260" t="str">
            <v>0203</v>
          </cell>
          <cell r="G260" t="str">
            <v>ELOY MATEO PANIAGUA</v>
          </cell>
          <cell r="H260" t="str">
            <v>IP</v>
          </cell>
          <cell r="I260">
            <v>30</v>
          </cell>
          <cell r="J260">
            <v>32</v>
          </cell>
          <cell r="K260" t="str">
            <v>ENTREGADO</v>
          </cell>
          <cell r="M260" t="str">
            <v>ENTREGADO</v>
          </cell>
          <cell r="O260" t="str">
            <v>ENTREGADO</v>
          </cell>
        </row>
        <row r="261">
          <cell r="A261" t="str">
            <v>03487</v>
          </cell>
          <cell r="B261" t="str">
            <v>JE0807 LMF-22</v>
          </cell>
          <cell r="C261" t="str">
            <v>JANLY BLADIMIR CABRAL VICTORIANO</v>
          </cell>
          <cell r="D261" t="str">
            <v>05300395109</v>
          </cell>
          <cell r="E261" t="str">
            <v>02</v>
          </cell>
          <cell r="F261" t="str">
            <v>0203</v>
          </cell>
          <cell r="G261" t="str">
            <v>EL PANDO</v>
          </cell>
          <cell r="H261" t="str">
            <v>IP</v>
          </cell>
          <cell r="I261">
            <v>25</v>
          </cell>
          <cell r="J261">
            <v>15</v>
          </cell>
          <cell r="K261" t="str">
            <v>ENTREGADO</v>
          </cell>
          <cell r="M261" t="str">
            <v>ENTREGADO</v>
          </cell>
          <cell r="O261" t="str">
            <v>ENTREGADO</v>
          </cell>
        </row>
        <row r="262">
          <cell r="A262" t="str">
            <v>03490</v>
          </cell>
          <cell r="B262" t="str">
            <v>JE0807 LMF-22</v>
          </cell>
          <cell r="C262" t="str">
            <v>JANLY BLADIMIR CABRAL VICTORIANO</v>
          </cell>
          <cell r="D262" t="str">
            <v>05300395109</v>
          </cell>
          <cell r="E262" t="str">
            <v>02</v>
          </cell>
          <cell r="F262" t="str">
            <v>0203</v>
          </cell>
          <cell r="G262" t="str">
            <v>LA ENEA</v>
          </cell>
          <cell r="H262" t="str">
            <v>IP</v>
          </cell>
          <cell r="I262">
            <v>30</v>
          </cell>
          <cell r="J262">
            <v>25</v>
          </cell>
          <cell r="K262" t="str">
            <v>ENTREGADO</v>
          </cell>
          <cell r="M262" t="str">
            <v>ENTREGADO</v>
          </cell>
          <cell r="O262" t="str">
            <v>ENTREGADO</v>
          </cell>
        </row>
        <row r="263">
          <cell r="A263" t="str">
            <v>03491</v>
          </cell>
          <cell r="B263" t="str">
            <v>JE0807 LMF-22</v>
          </cell>
          <cell r="C263" t="str">
            <v>JANLY BLADIMIR CABRAL VICTORIANO</v>
          </cell>
          <cell r="D263" t="str">
            <v>05300395109</v>
          </cell>
          <cell r="E263" t="str">
            <v>02</v>
          </cell>
          <cell r="F263" t="str">
            <v>0203</v>
          </cell>
          <cell r="G263" t="str">
            <v>MARIA NIEVES ROA MORETA</v>
          </cell>
          <cell r="H263" t="str">
            <v>IP</v>
          </cell>
          <cell r="I263">
            <v>29</v>
          </cell>
          <cell r="J263">
            <v>30</v>
          </cell>
          <cell r="K263" t="str">
            <v>ENTREGADO</v>
          </cell>
          <cell r="M263" t="str">
            <v>ENTREGADO</v>
          </cell>
          <cell r="O263" t="str">
            <v>ENTREGADO</v>
          </cell>
        </row>
        <row r="264">
          <cell r="A264" t="str">
            <v>03495</v>
          </cell>
          <cell r="B264" t="str">
            <v>JE0807 LMF-22</v>
          </cell>
          <cell r="C264" t="str">
            <v>JANLY BLADIMIR CABRAL VICTORIANO</v>
          </cell>
          <cell r="D264" t="str">
            <v>05300395109</v>
          </cell>
          <cell r="E264" t="str">
            <v>02</v>
          </cell>
          <cell r="F264" t="str">
            <v>0203</v>
          </cell>
          <cell r="G264" t="str">
            <v>TRES MANGAS</v>
          </cell>
          <cell r="H264" t="str">
            <v>IP</v>
          </cell>
          <cell r="I264">
            <v>25</v>
          </cell>
          <cell r="J264">
            <v>26</v>
          </cell>
          <cell r="K264" t="str">
            <v>ENTREGADO</v>
          </cell>
          <cell r="M264" t="str">
            <v>ENTREGADO</v>
          </cell>
          <cell r="O264" t="str">
            <v>ENTREGADO</v>
          </cell>
        </row>
        <row r="265">
          <cell r="A265" t="str">
            <v>03496</v>
          </cell>
          <cell r="B265" t="str">
            <v>JE0807 LMF-22</v>
          </cell>
          <cell r="C265" t="str">
            <v>JANLY BLADIMIR CABRAL VICTORIANO</v>
          </cell>
          <cell r="D265" t="str">
            <v>05300395109</v>
          </cell>
          <cell r="E265" t="str">
            <v>02</v>
          </cell>
          <cell r="F265" t="str">
            <v>0203</v>
          </cell>
          <cell r="G265" t="str">
            <v>MARIA DEL CARMEN MERAN</v>
          </cell>
          <cell r="H265" t="str">
            <v>IP</v>
          </cell>
          <cell r="I265">
            <v>19</v>
          </cell>
          <cell r="J265">
            <v>37</v>
          </cell>
          <cell r="K265" t="str">
            <v>ENTREGADO</v>
          </cell>
          <cell r="M265" t="str">
            <v>ENTREGADO</v>
          </cell>
          <cell r="O265" t="str">
            <v>ENTREGADO</v>
          </cell>
        </row>
        <row r="266">
          <cell r="A266" t="str">
            <v>08208</v>
          </cell>
          <cell r="B266" t="str">
            <v>JE0807 LMF-22</v>
          </cell>
          <cell r="C266" t="str">
            <v>JANLY BLADIMIR CABRAL VICTORIANO</v>
          </cell>
          <cell r="D266" t="str">
            <v>05300395109</v>
          </cell>
          <cell r="E266" t="str">
            <v>02</v>
          </cell>
          <cell r="F266" t="str">
            <v>0203</v>
          </cell>
          <cell r="G266" t="str">
            <v>SOFIA LAGRANGE BAUTISTA</v>
          </cell>
          <cell r="H266" t="str">
            <v>S</v>
          </cell>
          <cell r="I266">
            <v>213</v>
          </cell>
          <cell r="J266">
            <v>171</v>
          </cell>
          <cell r="K266" t="str">
            <v>ENTREGADO</v>
          </cell>
          <cell r="M266" t="str">
            <v>ENTREGADO</v>
          </cell>
          <cell r="O266" t="str">
            <v>ENTREGADO</v>
          </cell>
        </row>
        <row r="267">
          <cell r="A267" t="str">
            <v>08236</v>
          </cell>
          <cell r="B267" t="str">
            <v>JE0807 LMF-22</v>
          </cell>
          <cell r="C267" t="str">
            <v>JANLY BLADIMIR CABRAL VICTORIANO</v>
          </cell>
          <cell r="D267" t="str">
            <v>05300395109</v>
          </cell>
          <cell r="E267" t="str">
            <v>02</v>
          </cell>
          <cell r="F267" t="str">
            <v>0203</v>
          </cell>
          <cell r="G267" t="str">
            <v>SIMON DEYVIS OGANDO OGANDO</v>
          </cell>
          <cell r="H267" t="str">
            <v>S</v>
          </cell>
          <cell r="I267">
            <v>201</v>
          </cell>
          <cell r="J267">
            <v>178</v>
          </cell>
          <cell r="K267" t="str">
            <v>ENTREGADO</v>
          </cell>
          <cell r="M267" t="str">
            <v>ENTREGADO</v>
          </cell>
          <cell r="O267" t="str">
            <v>ENTREGADO</v>
          </cell>
        </row>
        <row r="268">
          <cell r="A268" t="str">
            <v>03451</v>
          </cell>
          <cell r="B268" t="str">
            <v>JE0808 LMF-22</v>
          </cell>
          <cell r="C268" t="str">
            <v>LMF COCINA GOURMET SRL</v>
          </cell>
          <cell r="D268">
            <v>131660606</v>
          </cell>
          <cell r="E268" t="str">
            <v>02</v>
          </cell>
          <cell r="F268" t="str">
            <v>0203</v>
          </cell>
          <cell r="G268" t="str">
            <v>ARISTOFANES A. MELLA JIMENEZ</v>
          </cell>
          <cell r="H268" t="str">
            <v>IP</v>
          </cell>
          <cell r="I268">
            <v>188</v>
          </cell>
          <cell r="J268">
            <v>141</v>
          </cell>
          <cell r="K268" t="str">
            <v>ENTREGADO</v>
          </cell>
          <cell r="M268" t="str">
            <v>ENTREGADO</v>
          </cell>
          <cell r="O268" t="str">
            <v>ENTREGADO</v>
          </cell>
        </row>
        <row r="269">
          <cell r="A269" t="str">
            <v>03454</v>
          </cell>
          <cell r="B269" t="str">
            <v>JE0808 LMF-22</v>
          </cell>
          <cell r="C269" t="str">
            <v>LMF COCINA GOURMET SRL</v>
          </cell>
          <cell r="D269">
            <v>131660606</v>
          </cell>
          <cell r="E269" t="str">
            <v>02</v>
          </cell>
          <cell r="F269" t="str">
            <v>0203</v>
          </cell>
          <cell r="G269" t="str">
            <v>MARINUELA</v>
          </cell>
          <cell r="H269" t="str">
            <v>IP</v>
          </cell>
          <cell r="I269">
            <v>44</v>
          </cell>
          <cell r="J269">
            <v>55</v>
          </cell>
          <cell r="K269" t="str">
            <v>ENTREGADO</v>
          </cell>
          <cell r="M269" t="str">
            <v>ENTREGADO</v>
          </cell>
          <cell r="O269" t="str">
            <v>ENTREGADO</v>
          </cell>
        </row>
        <row r="270">
          <cell r="A270" t="str">
            <v>03464</v>
          </cell>
          <cell r="B270" t="str">
            <v>JE0808 LMF-22</v>
          </cell>
          <cell r="C270" t="str">
            <v>LMF COCINA GOURMET SRL</v>
          </cell>
          <cell r="D270">
            <v>131660606</v>
          </cell>
          <cell r="E270" t="str">
            <v>02</v>
          </cell>
          <cell r="F270" t="str">
            <v>0203</v>
          </cell>
          <cell r="G270" t="str">
            <v>FRANCISCO ENCARNACION</v>
          </cell>
          <cell r="H270" t="str">
            <v>IP</v>
          </cell>
          <cell r="I270">
            <v>43</v>
          </cell>
          <cell r="J270">
            <v>46</v>
          </cell>
          <cell r="K270" t="str">
            <v>ENTREGADO</v>
          </cell>
          <cell r="M270" t="str">
            <v>ENTREGADO</v>
          </cell>
          <cell r="O270" t="str">
            <v>ENTREGADO</v>
          </cell>
        </row>
        <row r="271">
          <cell r="A271" t="str">
            <v>03467</v>
          </cell>
          <cell r="B271" t="str">
            <v>JE0808 LMF-22</v>
          </cell>
          <cell r="C271" t="str">
            <v>LMF COCINA GOURMET SRL</v>
          </cell>
          <cell r="D271">
            <v>131660606</v>
          </cell>
          <cell r="E271" t="str">
            <v>02</v>
          </cell>
          <cell r="F271" t="str">
            <v>0203</v>
          </cell>
          <cell r="G271" t="str">
            <v>DANIEL MERCEDES ROSARIO</v>
          </cell>
          <cell r="H271" t="str">
            <v>IP</v>
          </cell>
          <cell r="I271">
            <v>236</v>
          </cell>
          <cell r="J271">
            <v>236</v>
          </cell>
          <cell r="K271" t="str">
            <v>ENTREGADO</v>
          </cell>
          <cell r="M271" t="str">
            <v>ENTREGADO</v>
          </cell>
          <cell r="O271" t="str">
            <v>ENTREGADO</v>
          </cell>
        </row>
        <row r="272">
          <cell r="A272" t="str">
            <v>03471</v>
          </cell>
          <cell r="B272" t="str">
            <v>JE0808 LMF-22</v>
          </cell>
          <cell r="C272" t="str">
            <v>LMF COCINA GOURMET SRL</v>
          </cell>
          <cell r="D272">
            <v>131660606</v>
          </cell>
          <cell r="E272" t="str">
            <v>02</v>
          </cell>
          <cell r="F272" t="str">
            <v>0203</v>
          </cell>
          <cell r="G272" t="str">
            <v>ARTURO OTAÑO RAMIREZ</v>
          </cell>
          <cell r="H272" t="str">
            <v>IP</v>
          </cell>
          <cell r="I272">
            <v>145</v>
          </cell>
          <cell r="J272">
            <v>152</v>
          </cell>
          <cell r="K272" t="str">
            <v>ENTREGADO</v>
          </cell>
          <cell r="M272" t="str">
            <v>ENTREGADO</v>
          </cell>
          <cell r="O272" t="str">
            <v>ENTREGADO</v>
          </cell>
        </row>
        <row r="273">
          <cell r="A273" t="str">
            <v>08206</v>
          </cell>
          <cell r="B273" t="str">
            <v>JE0808 LMF-22</v>
          </cell>
          <cell r="C273" t="str">
            <v>LMF COCINA GOURMET SRL</v>
          </cell>
          <cell r="D273">
            <v>131660606</v>
          </cell>
          <cell r="E273" t="str">
            <v>02</v>
          </cell>
          <cell r="F273" t="str">
            <v>0203</v>
          </cell>
          <cell r="G273" t="str">
            <v>BERNARDO ENCARNACION OLIVERO</v>
          </cell>
          <cell r="H273" t="str">
            <v>S</v>
          </cell>
          <cell r="I273">
            <v>249</v>
          </cell>
          <cell r="J273">
            <v>233</v>
          </cell>
          <cell r="K273" t="str">
            <v>ENTREGADO</v>
          </cell>
          <cell r="M273" t="str">
            <v>ENTREGADO</v>
          </cell>
          <cell r="O273" t="str">
            <v>ENTREGADO</v>
          </cell>
        </row>
        <row r="274">
          <cell r="A274" t="str">
            <v>03434</v>
          </cell>
          <cell r="B274" t="str">
            <v>JE0844 EC-22</v>
          </cell>
          <cell r="C274" t="str">
            <v>SERVICIOS ROENCA SRL</v>
          </cell>
          <cell r="D274" t="str">
            <v>131311881</v>
          </cell>
          <cell r="E274" t="str">
            <v>02</v>
          </cell>
          <cell r="F274" t="str">
            <v>0203</v>
          </cell>
          <cell r="G274" t="str">
            <v>SERGIA MARIA MATEO MORETA</v>
          </cell>
          <cell r="H274" t="str">
            <v>IP</v>
          </cell>
          <cell r="I274">
            <v>926</v>
          </cell>
          <cell r="J274">
            <v>812</v>
          </cell>
          <cell r="K274" t="str">
            <v>ENTREGADO</v>
          </cell>
          <cell r="M274" t="str">
            <v>ENTREGADO</v>
          </cell>
          <cell r="O274" t="str">
            <v>ENTREGADO</v>
          </cell>
        </row>
        <row r="275">
          <cell r="A275" t="str">
            <v>03453</v>
          </cell>
          <cell r="B275" t="str">
            <v>JE0844 EC-22</v>
          </cell>
          <cell r="C275" t="str">
            <v>SERVICIOS ROENCA SRL</v>
          </cell>
          <cell r="D275" t="str">
            <v>131311881</v>
          </cell>
          <cell r="E275" t="str">
            <v>02</v>
          </cell>
          <cell r="F275" t="str">
            <v>0203</v>
          </cell>
          <cell r="G275" t="str">
            <v>LA FLOR</v>
          </cell>
          <cell r="H275" t="str">
            <v>IP</v>
          </cell>
          <cell r="I275">
            <v>37</v>
          </cell>
          <cell r="J275">
            <v>40</v>
          </cell>
          <cell r="K275" t="str">
            <v>ENTREGADO</v>
          </cell>
          <cell r="M275" t="str">
            <v>ENTREGADO</v>
          </cell>
          <cell r="O275" t="str">
            <v>ENTREGADO</v>
          </cell>
        </row>
        <row r="276">
          <cell r="A276" t="str">
            <v>03455</v>
          </cell>
          <cell r="B276" t="str">
            <v>JE0844 EC-22</v>
          </cell>
          <cell r="C276" t="str">
            <v>SERVICIOS ROENCA SRL</v>
          </cell>
          <cell r="D276" t="str">
            <v>131311881</v>
          </cell>
          <cell r="E276" t="str">
            <v>02</v>
          </cell>
          <cell r="F276" t="str">
            <v>0203</v>
          </cell>
          <cell r="G276" t="str">
            <v xml:space="preserve">SALUTIANO VICIOSO                                                                                             </v>
          </cell>
          <cell r="H276" t="str">
            <v>IP</v>
          </cell>
          <cell r="I276">
            <v>57</v>
          </cell>
          <cell r="J276">
            <v>61</v>
          </cell>
          <cell r="K276" t="str">
            <v>ENTREGADO</v>
          </cell>
          <cell r="M276" t="str">
            <v>ENTREGADO</v>
          </cell>
          <cell r="O276" t="str">
            <v>ENTREGADO</v>
          </cell>
        </row>
        <row r="277">
          <cell r="A277" t="str">
            <v>03458</v>
          </cell>
          <cell r="B277" t="str">
            <v>JE0844 EC-22</v>
          </cell>
          <cell r="C277" t="str">
            <v>SERVICIOS ROENCA SRL</v>
          </cell>
          <cell r="D277" t="str">
            <v>131311881</v>
          </cell>
          <cell r="E277" t="str">
            <v>02</v>
          </cell>
          <cell r="F277" t="str">
            <v>0203</v>
          </cell>
          <cell r="G277" t="str">
            <v>SAN JOSE</v>
          </cell>
          <cell r="H277" t="str">
            <v>IP</v>
          </cell>
          <cell r="I277">
            <v>97</v>
          </cell>
          <cell r="J277">
            <v>96</v>
          </cell>
          <cell r="K277" t="str">
            <v>ENTREGADO</v>
          </cell>
          <cell r="M277" t="str">
            <v>ENTREGADO</v>
          </cell>
          <cell r="O277" t="str">
            <v>ENTREGADO</v>
          </cell>
        </row>
        <row r="278">
          <cell r="A278" t="str">
            <v>08198</v>
          </cell>
          <cell r="B278" t="str">
            <v>JE0823 LMF-22</v>
          </cell>
          <cell r="C278" t="str">
            <v>SUPLIDORA LA MILAGROSA SRL</v>
          </cell>
          <cell r="D278" t="str">
            <v>131612921</v>
          </cell>
          <cell r="E278" t="str">
            <v>02</v>
          </cell>
          <cell r="F278" t="str">
            <v>0203</v>
          </cell>
          <cell r="G278" t="str">
            <v>LICEO MERCEDES MARIA MATEO</v>
          </cell>
          <cell r="H278" t="str">
            <v>S</v>
          </cell>
          <cell r="I278">
            <v>970</v>
          </cell>
          <cell r="J278">
            <v>869</v>
          </cell>
          <cell r="K278" t="str">
            <v>ENTREGADO</v>
          </cell>
          <cell r="M278" t="str">
            <v>ENTREGADO</v>
          </cell>
          <cell r="O278" t="str">
            <v>ENTREGADO</v>
          </cell>
        </row>
        <row r="279">
          <cell r="A279" t="str">
            <v>14206</v>
          </cell>
          <cell r="B279" t="str">
            <v>JE0176 LMF-22</v>
          </cell>
          <cell r="C279" t="str">
            <v xml:space="preserve">WILLIAM PEREZ ESPINAL </v>
          </cell>
          <cell r="D279" t="str">
            <v>00118586148</v>
          </cell>
          <cell r="E279" t="str">
            <v>02</v>
          </cell>
          <cell r="F279" t="str">
            <v>0203</v>
          </cell>
          <cell r="G279" t="str">
            <v>JOSE ASENCIO GARCIA</v>
          </cell>
          <cell r="H279" t="str">
            <v>IP</v>
          </cell>
          <cell r="I279">
            <v>563</v>
          </cell>
          <cell r="J279">
            <v>540</v>
          </cell>
          <cell r="K279" t="str">
            <v>ENTREGADO</v>
          </cell>
          <cell r="M279" t="str">
            <v>ENTREGADO</v>
          </cell>
          <cell r="O279" t="str">
            <v>ENTREGADO</v>
          </cell>
        </row>
        <row r="280">
          <cell r="A280" t="str">
            <v>03459</v>
          </cell>
          <cell r="B280" t="str">
            <v>JE0819 LMF-22</v>
          </cell>
          <cell r="C280" t="str">
            <v>YANNA ALCANTARA CAMARENA</v>
          </cell>
          <cell r="D280" t="str">
            <v>01201283023</v>
          </cell>
          <cell r="E280" t="str">
            <v>02</v>
          </cell>
          <cell r="F280" t="str">
            <v>0203</v>
          </cell>
          <cell r="G280" t="str">
            <v>PORFIRIO PEREZ JIMENEZ</v>
          </cell>
          <cell r="H280" t="str">
            <v>IP</v>
          </cell>
          <cell r="I280">
            <v>90</v>
          </cell>
          <cell r="J280">
            <v>85</v>
          </cell>
          <cell r="K280" t="str">
            <v>ENTREGADO</v>
          </cell>
          <cell r="M280" t="str">
            <v>ENTREGADO</v>
          </cell>
          <cell r="O280" t="str">
            <v>ENTREGADO</v>
          </cell>
        </row>
        <row r="281">
          <cell r="A281" t="str">
            <v>03461</v>
          </cell>
          <cell r="B281" t="str">
            <v>JE0819 LMF-22</v>
          </cell>
          <cell r="C281" t="str">
            <v>YANNA ALCANTARA CAMARENA</v>
          </cell>
          <cell r="D281" t="str">
            <v>01201283023</v>
          </cell>
          <cell r="E281" t="str">
            <v>02</v>
          </cell>
          <cell r="F281" t="str">
            <v>0203</v>
          </cell>
          <cell r="G281" t="str">
            <v>TRAJANO VALDEZ</v>
          </cell>
          <cell r="H281" t="str">
            <v>IP</v>
          </cell>
          <cell r="I281">
            <v>22</v>
          </cell>
          <cell r="J281">
            <v>31</v>
          </cell>
          <cell r="K281" t="str">
            <v>ENTREGADO</v>
          </cell>
          <cell r="M281" t="str">
            <v>ENTREGADO</v>
          </cell>
          <cell r="O281" t="str">
            <v>ENTREGADO</v>
          </cell>
        </row>
        <row r="282">
          <cell r="A282" t="str">
            <v>03462</v>
          </cell>
          <cell r="B282" t="str">
            <v>JE0819 LMF-22</v>
          </cell>
          <cell r="C282" t="str">
            <v>YANNA ALCANTARA CAMARENA</v>
          </cell>
          <cell r="D282" t="str">
            <v>01201283023</v>
          </cell>
          <cell r="E282" t="str">
            <v>02</v>
          </cell>
          <cell r="F282" t="str">
            <v>0203</v>
          </cell>
          <cell r="G282" t="str">
            <v>PAUL HARRIS</v>
          </cell>
          <cell r="H282" t="str">
            <v>IP</v>
          </cell>
          <cell r="I282">
            <v>88</v>
          </cell>
          <cell r="J282">
            <v>90</v>
          </cell>
          <cell r="K282" t="str">
            <v>ENTREGADO</v>
          </cell>
          <cell r="M282" t="str">
            <v>ENTREGADO</v>
          </cell>
          <cell r="O282" t="str">
            <v>ENTREGADO</v>
          </cell>
        </row>
        <row r="283">
          <cell r="A283" t="str">
            <v>03465</v>
          </cell>
          <cell r="B283" t="str">
            <v>JE0819 LMF-22</v>
          </cell>
          <cell r="C283" t="str">
            <v>YANNA ALCANTARA CAMARENA</v>
          </cell>
          <cell r="D283" t="str">
            <v>01201283023</v>
          </cell>
          <cell r="E283" t="str">
            <v>02</v>
          </cell>
          <cell r="F283" t="str">
            <v>0203</v>
          </cell>
          <cell r="G283" t="str">
            <v>EL GUAZUMAL</v>
          </cell>
          <cell r="H283" t="str">
            <v>IP</v>
          </cell>
          <cell r="I283">
            <v>20</v>
          </cell>
          <cell r="J283">
            <v>18</v>
          </cell>
          <cell r="K283" t="str">
            <v>ENTREGADO</v>
          </cell>
          <cell r="M283" t="str">
            <v>ENTREGADO</v>
          </cell>
          <cell r="O283" t="str">
            <v>ENTREGADO</v>
          </cell>
        </row>
        <row r="284">
          <cell r="A284" t="str">
            <v>03468</v>
          </cell>
          <cell r="B284" t="str">
            <v>JE0819 LMF-22</v>
          </cell>
          <cell r="C284" t="str">
            <v>YANNA ALCANTARA CAMARENA</v>
          </cell>
          <cell r="D284" t="str">
            <v>01201283023</v>
          </cell>
          <cell r="E284" t="str">
            <v>02</v>
          </cell>
          <cell r="F284" t="str">
            <v>0203</v>
          </cell>
          <cell r="G284" t="str">
            <v>SANTIAGO ROSARIO</v>
          </cell>
          <cell r="H284" t="str">
            <v>IP</v>
          </cell>
          <cell r="I284">
            <v>64</v>
          </cell>
          <cell r="J284">
            <v>81</v>
          </cell>
          <cell r="K284" t="str">
            <v>ENTREGADO</v>
          </cell>
          <cell r="M284" t="str">
            <v>ENTREGADO</v>
          </cell>
          <cell r="O284" t="str">
            <v>ENTREGADO</v>
          </cell>
        </row>
        <row r="285">
          <cell r="A285" t="str">
            <v>03469</v>
          </cell>
          <cell r="B285" t="str">
            <v>JE0819 LMF-22</v>
          </cell>
          <cell r="C285" t="str">
            <v>YANNA ALCANTARA CAMARENA</v>
          </cell>
          <cell r="D285" t="str">
            <v>01201283023</v>
          </cell>
          <cell r="E285" t="str">
            <v>02</v>
          </cell>
          <cell r="F285" t="str">
            <v>0203</v>
          </cell>
          <cell r="G285" t="str">
            <v>BIENVENIDO FAMILIA</v>
          </cell>
          <cell r="H285" t="str">
            <v>IP</v>
          </cell>
          <cell r="I285">
            <v>28</v>
          </cell>
          <cell r="J285">
            <v>23</v>
          </cell>
          <cell r="K285" t="str">
            <v>ENTREGADO</v>
          </cell>
          <cell r="M285" t="str">
            <v>ENTREGADO</v>
          </cell>
          <cell r="O285" t="str">
            <v>ENTREGADO</v>
          </cell>
        </row>
        <row r="286">
          <cell r="A286" t="str">
            <v>03470</v>
          </cell>
          <cell r="B286" t="str">
            <v>JE0819 LMF-22</v>
          </cell>
          <cell r="C286" t="str">
            <v>YANNA ALCANTARA CAMARENA</v>
          </cell>
          <cell r="D286" t="str">
            <v>01201283023</v>
          </cell>
          <cell r="E286" t="str">
            <v>02</v>
          </cell>
          <cell r="F286" t="str">
            <v>0203</v>
          </cell>
          <cell r="G286" t="str">
            <v>RAMON SECUNDINO VICIOSO</v>
          </cell>
          <cell r="H286" t="str">
            <v>IP</v>
          </cell>
          <cell r="I286">
            <v>33</v>
          </cell>
          <cell r="J286">
            <v>26</v>
          </cell>
          <cell r="K286" t="str">
            <v>ENTREGADO</v>
          </cell>
          <cell r="M286" t="str">
            <v>ENTREGADO</v>
          </cell>
          <cell r="O286" t="str">
            <v>ENTREGADO</v>
          </cell>
        </row>
        <row r="287">
          <cell r="A287" t="str">
            <v>03472</v>
          </cell>
          <cell r="B287" t="str">
            <v>JE0819 LMF-22</v>
          </cell>
          <cell r="C287" t="str">
            <v>YANNA ALCANTARA CAMARENA</v>
          </cell>
          <cell r="D287" t="str">
            <v>01201283023</v>
          </cell>
          <cell r="E287" t="str">
            <v>02</v>
          </cell>
          <cell r="F287" t="str">
            <v>0203</v>
          </cell>
          <cell r="G287" t="str">
            <v xml:space="preserve">PROF. ROMELIO OVIEDO                                                                                            </v>
          </cell>
          <cell r="H287" t="str">
            <v>IP</v>
          </cell>
          <cell r="I287">
            <v>66</v>
          </cell>
          <cell r="J287">
            <v>62</v>
          </cell>
          <cell r="K287" t="str">
            <v>ENTREGADO</v>
          </cell>
          <cell r="M287" t="str">
            <v>ENTREGADO</v>
          </cell>
          <cell r="O287" t="str">
            <v>ENTREGADO</v>
          </cell>
        </row>
        <row r="288">
          <cell r="A288" t="str">
            <v>03473</v>
          </cell>
          <cell r="B288" t="str">
            <v>JE0819 LMF-22</v>
          </cell>
          <cell r="C288" t="str">
            <v>YANNA ALCANTARA CAMARENA</v>
          </cell>
          <cell r="D288" t="str">
            <v>01201283023</v>
          </cell>
          <cell r="E288" t="str">
            <v>02</v>
          </cell>
          <cell r="F288" t="str">
            <v>0203</v>
          </cell>
          <cell r="G288" t="str">
            <v>SAN KITTS Y NEVIS</v>
          </cell>
          <cell r="H288" t="str">
            <v>IP</v>
          </cell>
          <cell r="I288">
            <v>36</v>
          </cell>
          <cell r="J288">
            <v>25</v>
          </cell>
          <cell r="K288" t="str">
            <v>ENTREGADO</v>
          </cell>
          <cell r="M288" t="str">
            <v>ENTREGADO</v>
          </cell>
          <cell r="O288" t="str">
            <v>ENTREGADO</v>
          </cell>
        </row>
        <row r="289">
          <cell r="A289" t="str">
            <v>03478</v>
          </cell>
          <cell r="B289" t="str">
            <v>JE0819 LMF-22</v>
          </cell>
          <cell r="C289" t="str">
            <v>YANNA ALCANTARA CAMARENA</v>
          </cell>
          <cell r="D289" t="str">
            <v>01201283023</v>
          </cell>
          <cell r="E289" t="str">
            <v>02</v>
          </cell>
          <cell r="F289" t="str">
            <v>0203</v>
          </cell>
          <cell r="G289" t="str">
            <v>TOMAS PERALTA</v>
          </cell>
          <cell r="H289" t="str">
            <v>IP</v>
          </cell>
          <cell r="I289">
            <v>86</v>
          </cell>
          <cell r="J289">
            <v>140</v>
          </cell>
          <cell r="K289" t="str">
            <v>ENTREGADO</v>
          </cell>
          <cell r="M289" t="str">
            <v>ENTREGADO</v>
          </cell>
          <cell r="O289" t="str">
            <v>ENTREGADO</v>
          </cell>
        </row>
        <row r="290">
          <cell r="A290" t="str">
            <v>03479</v>
          </cell>
          <cell r="B290" t="str">
            <v>JE0819 LMF-22</v>
          </cell>
          <cell r="C290" t="str">
            <v>YANNA ALCANTARA CAMARENA</v>
          </cell>
          <cell r="D290" t="str">
            <v>01201283023</v>
          </cell>
          <cell r="E290" t="str">
            <v>02</v>
          </cell>
          <cell r="F290" t="str">
            <v>0203</v>
          </cell>
          <cell r="G290" t="str">
            <v>LA JAGUITA</v>
          </cell>
          <cell r="H290" t="str">
            <v>IP</v>
          </cell>
          <cell r="I290">
            <v>37</v>
          </cell>
          <cell r="J290">
            <v>41</v>
          </cell>
          <cell r="K290" t="str">
            <v>ENTREGADO</v>
          </cell>
          <cell r="M290" t="str">
            <v>ENTREGADO</v>
          </cell>
          <cell r="O290" t="str">
            <v>ENTREGADO</v>
          </cell>
        </row>
        <row r="291">
          <cell r="A291" t="str">
            <v>03484</v>
          </cell>
          <cell r="B291" t="str">
            <v>JE0819 LMF-22</v>
          </cell>
          <cell r="C291" t="str">
            <v>YANNA ALCANTARA CAMARENA</v>
          </cell>
          <cell r="D291" t="str">
            <v>01201283023</v>
          </cell>
          <cell r="E291" t="str">
            <v>02</v>
          </cell>
          <cell r="F291" t="str">
            <v>0203</v>
          </cell>
          <cell r="G291" t="str">
            <v>BAITOITA</v>
          </cell>
          <cell r="H291" t="str">
            <v>IP</v>
          </cell>
          <cell r="I291">
            <v>20</v>
          </cell>
          <cell r="J291">
            <v>20</v>
          </cell>
          <cell r="K291" t="str">
            <v>ENTREGADO</v>
          </cell>
          <cell r="M291" t="str">
            <v>ENTREGADO</v>
          </cell>
          <cell r="O291" t="str">
            <v>ENTREGADO</v>
          </cell>
        </row>
        <row r="292">
          <cell r="A292" t="str">
            <v>03515</v>
          </cell>
          <cell r="B292" t="str">
            <v>JE0819 LMF-22</v>
          </cell>
          <cell r="C292" t="str">
            <v>YANNA ALCANTARA CAMARENA</v>
          </cell>
          <cell r="D292" t="str">
            <v>01201283023</v>
          </cell>
          <cell r="E292" t="str">
            <v>02</v>
          </cell>
          <cell r="F292" t="str">
            <v>0203</v>
          </cell>
          <cell r="G292" t="str">
            <v>ALEJANDRO ENCARNACION</v>
          </cell>
          <cell r="H292" t="str">
            <v>IP</v>
          </cell>
          <cell r="I292">
            <v>127</v>
          </cell>
          <cell r="J292">
            <v>165</v>
          </cell>
          <cell r="K292" t="str">
            <v>ENTREGADO</v>
          </cell>
          <cell r="M292" t="str">
            <v>ENTREGADO</v>
          </cell>
          <cell r="O292" t="str">
            <v>ENTREGADO</v>
          </cell>
        </row>
        <row r="293">
          <cell r="A293" t="str">
            <v>08199</v>
          </cell>
          <cell r="B293" t="str">
            <v>JE0819 LMF-22</v>
          </cell>
          <cell r="C293" t="str">
            <v>YANNA ALCANTARA CAMARENA</v>
          </cell>
          <cell r="D293" t="str">
            <v>01201283023</v>
          </cell>
          <cell r="E293" t="str">
            <v>02</v>
          </cell>
          <cell r="F293" t="str">
            <v>0203</v>
          </cell>
          <cell r="G293" t="str">
            <v>JORGE OGANDO LORENZO</v>
          </cell>
          <cell r="H293" t="str">
            <v>S</v>
          </cell>
          <cell r="I293">
            <v>700</v>
          </cell>
          <cell r="J293">
            <v>634</v>
          </cell>
          <cell r="K293" t="str">
            <v>ENTREGADO</v>
          </cell>
          <cell r="M293" t="str">
            <v>ENTREGADO</v>
          </cell>
          <cell r="O293" t="str">
            <v>ENTREGADO</v>
          </cell>
        </row>
        <row r="294">
          <cell r="A294" t="str">
            <v>03386</v>
          </cell>
          <cell r="B294" t="str">
            <v>JE0810 EC-22</v>
          </cell>
          <cell r="C294" t="str">
            <v>JHARONY MARIEL BAUTISTA ENCARNACION</v>
          </cell>
          <cell r="D294" t="str">
            <v>01400194146</v>
          </cell>
          <cell r="E294" t="str">
            <v>02</v>
          </cell>
          <cell r="F294" t="str">
            <v>0204</v>
          </cell>
          <cell r="G294" t="str">
            <v>LAS PALMITAS II</v>
          </cell>
          <cell r="H294" t="str">
            <v>IP</v>
          </cell>
          <cell r="I294">
            <v>11</v>
          </cell>
          <cell r="J294">
            <v>15</v>
          </cell>
          <cell r="K294" t="str">
            <v>ENTREGADO</v>
          </cell>
          <cell r="M294" t="str">
            <v>ENTREGADO</v>
          </cell>
          <cell r="O294" t="str">
            <v>ENTREGADO</v>
          </cell>
        </row>
        <row r="295">
          <cell r="A295" t="str">
            <v>03400</v>
          </cell>
          <cell r="B295" t="str">
            <v>JE0810 EC-22</v>
          </cell>
          <cell r="C295" t="str">
            <v>JHARONY MARIEL BAUTISTA ENCARNACION</v>
          </cell>
          <cell r="D295" t="str">
            <v>01400194146</v>
          </cell>
          <cell r="E295" t="str">
            <v>02</v>
          </cell>
          <cell r="F295" t="str">
            <v>0204</v>
          </cell>
          <cell r="G295" t="str">
            <v>JUAN DE LA CRUZ</v>
          </cell>
          <cell r="H295" t="str">
            <v>IP</v>
          </cell>
          <cell r="I295">
            <v>207</v>
          </cell>
          <cell r="J295">
            <v>168</v>
          </cell>
          <cell r="K295" t="str">
            <v>ENTREGADO</v>
          </cell>
          <cell r="M295" t="str">
            <v>ENTREGADO</v>
          </cell>
          <cell r="O295" t="str">
            <v>ENTREGADO</v>
          </cell>
        </row>
        <row r="296">
          <cell r="A296" t="str">
            <v>03401</v>
          </cell>
          <cell r="B296" t="str">
            <v>JE0810 EC-22</v>
          </cell>
          <cell r="C296" t="str">
            <v>JHARONY MARIEL BAUTISTA ENCARNACION</v>
          </cell>
          <cell r="D296" t="str">
            <v>01400194146</v>
          </cell>
          <cell r="E296" t="str">
            <v>02</v>
          </cell>
          <cell r="F296" t="str">
            <v>0204</v>
          </cell>
          <cell r="G296" t="str">
            <v>DERRUMBADERO</v>
          </cell>
          <cell r="H296" t="str">
            <v>IP</v>
          </cell>
          <cell r="I296">
            <v>326</v>
          </cell>
          <cell r="J296">
            <v>406</v>
          </cell>
          <cell r="K296" t="str">
            <v>ENTREGADO</v>
          </cell>
          <cell r="M296" t="str">
            <v>ENTREGADO</v>
          </cell>
          <cell r="O296" t="str">
            <v>ENTREGADO</v>
          </cell>
        </row>
        <row r="297">
          <cell r="A297" t="str">
            <v>03406</v>
          </cell>
          <cell r="B297" t="str">
            <v>JE0810 EC-22</v>
          </cell>
          <cell r="C297" t="str">
            <v>JHARONY MARIEL BAUTISTA ENCARNACION</v>
          </cell>
          <cell r="D297" t="str">
            <v>01400194146</v>
          </cell>
          <cell r="E297" t="str">
            <v>02</v>
          </cell>
          <cell r="F297" t="str">
            <v>0204</v>
          </cell>
          <cell r="G297" t="str">
            <v>CAIMONIAL</v>
          </cell>
          <cell r="H297" t="str">
            <v>IP</v>
          </cell>
          <cell r="I297">
            <v>53</v>
          </cell>
          <cell r="J297">
            <v>56</v>
          </cell>
          <cell r="K297" t="str">
            <v>ENTREGADO</v>
          </cell>
          <cell r="M297" t="str">
            <v>ENTREGADO</v>
          </cell>
          <cell r="O297" t="str">
            <v>ENTREGADO</v>
          </cell>
        </row>
        <row r="298">
          <cell r="A298" t="str">
            <v>03411</v>
          </cell>
          <cell r="B298" t="str">
            <v>JE0810 EC-22</v>
          </cell>
          <cell r="C298" t="str">
            <v>JHARONY MARIEL BAUTISTA ENCARNACION</v>
          </cell>
          <cell r="D298" t="str">
            <v>01400194146</v>
          </cell>
          <cell r="E298" t="str">
            <v>02</v>
          </cell>
          <cell r="F298" t="str">
            <v>0204</v>
          </cell>
          <cell r="G298" t="str">
            <v>FIDIAS MONTERO PROF.-EL JOBITO</v>
          </cell>
          <cell r="H298" t="str">
            <v>IP</v>
          </cell>
          <cell r="I298">
            <v>403</v>
          </cell>
          <cell r="J298">
            <v>404</v>
          </cell>
          <cell r="K298" t="str">
            <v>ENTREGADO</v>
          </cell>
          <cell r="M298" t="str">
            <v>ENTREGADO</v>
          </cell>
          <cell r="O298" t="str">
            <v>ENTREGADO</v>
          </cell>
        </row>
        <row r="299">
          <cell r="A299" t="str">
            <v>10081</v>
          </cell>
          <cell r="B299" t="str">
            <v>JE0810 EC-22</v>
          </cell>
          <cell r="C299" t="str">
            <v>JHARONY MARIEL BAUTISTA ENCARNACION</v>
          </cell>
          <cell r="D299" t="str">
            <v>01400194146</v>
          </cell>
          <cell r="E299" t="str">
            <v>02</v>
          </cell>
          <cell r="F299" t="str">
            <v>0204</v>
          </cell>
          <cell r="G299" t="str">
            <v>LAS PALMITAS</v>
          </cell>
          <cell r="H299" t="str">
            <v>IP</v>
          </cell>
          <cell r="I299">
            <v>71</v>
          </cell>
          <cell r="J299">
            <v>78</v>
          </cell>
          <cell r="K299" t="str">
            <v>ENTREGADO</v>
          </cell>
          <cell r="M299" t="str">
            <v>ENTREGADO</v>
          </cell>
          <cell r="O299" t="str">
            <v>ENTREGADO</v>
          </cell>
        </row>
        <row r="300">
          <cell r="A300" t="str">
            <v>03382</v>
          </cell>
          <cell r="B300" t="str">
            <v>JE0809 EC-22</v>
          </cell>
          <cell r="C300" t="str">
            <v>JOSA SRL</v>
          </cell>
          <cell r="D300">
            <v>131219276</v>
          </cell>
          <cell r="E300" t="str">
            <v>02</v>
          </cell>
          <cell r="F300" t="str">
            <v>0204</v>
          </cell>
          <cell r="G300" t="str">
            <v xml:space="preserve">PEDRO ROMERO MONTERO PROF. </v>
          </cell>
          <cell r="H300" t="str">
            <v>IP</v>
          </cell>
          <cell r="I300">
            <v>123</v>
          </cell>
          <cell r="J300">
            <v>144</v>
          </cell>
          <cell r="K300" t="str">
            <v>ENTREGADO</v>
          </cell>
          <cell r="M300" t="str">
            <v>ENTREGADO</v>
          </cell>
          <cell r="O300" t="str">
            <v>ENTREGADO</v>
          </cell>
        </row>
        <row r="301">
          <cell r="A301" t="str">
            <v>03385</v>
          </cell>
          <cell r="B301" t="str">
            <v>JE0809 EC-22</v>
          </cell>
          <cell r="C301" t="str">
            <v>JOSA SRL</v>
          </cell>
          <cell r="D301">
            <v>131219276</v>
          </cell>
          <cell r="E301" t="str">
            <v>02</v>
          </cell>
          <cell r="F301" t="str">
            <v>0204</v>
          </cell>
          <cell r="G301" t="str">
            <v>BERNARDO MONTERO JIMÉNEZ -</v>
          </cell>
          <cell r="H301" t="str">
            <v>IP</v>
          </cell>
          <cell r="I301">
            <v>100</v>
          </cell>
          <cell r="J301">
            <v>104</v>
          </cell>
          <cell r="K301" t="str">
            <v>ENTREGADO</v>
          </cell>
          <cell r="M301" t="str">
            <v>ENTREGADO</v>
          </cell>
          <cell r="O301" t="str">
            <v>ENTREGADO</v>
          </cell>
        </row>
        <row r="302">
          <cell r="A302" t="str">
            <v>03393</v>
          </cell>
          <cell r="B302" t="str">
            <v>JE0809 EC-22</v>
          </cell>
          <cell r="C302" t="str">
            <v>JOSA SRL</v>
          </cell>
          <cell r="D302">
            <v>131219276</v>
          </cell>
          <cell r="E302" t="str">
            <v>02</v>
          </cell>
          <cell r="F302" t="str">
            <v>0204</v>
          </cell>
          <cell r="G302" t="str">
            <v>ALEJANDRO DE OLEO ENCARNACIÓN - LA NAVAJA</v>
          </cell>
          <cell r="H302" t="str">
            <v>I</v>
          </cell>
          <cell r="I302">
            <v>75</v>
          </cell>
          <cell r="J302">
            <v>69</v>
          </cell>
          <cell r="K302" t="str">
            <v>ENTREGADO</v>
          </cell>
          <cell r="M302" t="str">
            <v>ENTREGADO</v>
          </cell>
          <cell r="O302" t="str">
            <v>ENTREGADO</v>
          </cell>
        </row>
        <row r="303">
          <cell r="A303" t="str">
            <v>03395</v>
          </cell>
          <cell r="B303" t="str">
            <v>JE0809 EC-22</v>
          </cell>
          <cell r="C303" t="str">
            <v>JOSA SRL</v>
          </cell>
          <cell r="D303">
            <v>131219276</v>
          </cell>
          <cell r="E303" t="str">
            <v>02</v>
          </cell>
          <cell r="F303" t="str">
            <v>0204</v>
          </cell>
          <cell r="G303" t="str">
            <v>REBO</v>
          </cell>
          <cell r="H303" t="str">
            <v>IP</v>
          </cell>
          <cell r="I303">
            <v>19</v>
          </cell>
          <cell r="J303">
            <v>20</v>
          </cell>
          <cell r="K303" t="str">
            <v>ENTREGADO</v>
          </cell>
          <cell r="M303" t="str">
            <v>ENTREGADO</v>
          </cell>
          <cell r="O303" t="str">
            <v>ENTREGADO</v>
          </cell>
        </row>
        <row r="304">
          <cell r="A304" t="str">
            <v>03404</v>
          </cell>
          <cell r="B304" t="str">
            <v>JE0809 EC-22</v>
          </cell>
          <cell r="C304" t="str">
            <v>JOSA SRL</v>
          </cell>
          <cell r="D304">
            <v>131219276</v>
          </cell>
          <cell r="E304" t="str">
            <v>02</v>
          </cell>
          <cell r="F304" t="str">
            <v>0204</v>
          </cell>
          <cell r="G304" t="str">
            <v>GAJO DE PEDRO</v>
          </cell>
          <cell r="H304" t="str">
            <v>IP</v>
          </cell>
          <cell r="I304">
            <v>90</v>
          </cell>
          <cell r="J304">
            <v>90</v>
          </cell>
          <cell r="K304" t="str">
            <v>ENTREGADO</v>
          </cell>
          <cell r="M304" t="str">
            <v>ENTREGADO</v>
          </cell>
          <cell r="O304" t="str">
            <v>ENTREGADO</v>
          </cell>
        </row>
        <row r="305">
          <cell r="A305" t="str">
            <v>03508</v>
          </cell>
          <cell r="B305" t="str">
            <v>JE0809 EC-22</v>
          </cell>
          <cell r="C305" t="str">
            <v>JOSA SRL</v>
          </cell>
          <cell r="D305">
            <v>131219276</v>
          </cell>
          <cell r="E305" t="str">
            <v>02</v>
          </cell>
          <cell r="F305" t="str">
            <v>0204</v>
          </cell>
          <cell r="G305" t="str">
            <v>ARILENNY CANARIO MONTERO-EL VALLECITO</v>
          </cell>
          <cell r="H305" t="str">
            <v>IP</v>
          </cell>
          <cell r="I305">
            <v>170</v>
          </cell>
          <cell r="J305">
            <v>145</v>
          </cell>
          <cell r="K305" t="str">
            <v>ENTREGADO</v>
          </cell>
          <cell r="M305" t="str">
            <v>ENTREGADO</v>
          </cell>
          <cell r="O305" t="str">
            <v>ENTREGADO</v>
          </cell>
        </row>
        <row r="306">
          <cell r="A306" t="str">
            <v>08182</v>
          </cell>
          <cell r="B306" t="str">
            <v>JE0809 EC-22</v>
          </cell>
          <cell r="C306" t="str">
            <v>JOSA SRL</v>
          </cell>
          <cell r="D306">
            <v>131219276</v>
          </cell>
          <cell r="E306" t="str">
            <v>02</v>
          </cell>
          <cell r="F306" t="str">
            <v>0204</v>
          </cell>
          <cell r="G306" t="str">
            <v>BERTILIA DE LOS SANTOS</v>
          </cell>
          <cell r="H306" t="str">
            <v>S</v>
          </cell>
          <cell r="I306">
            <v>192</v>
          </cell>
          <cell r="J306">
            <v>190</v>
          </cell>
          <cell r="K306" t="str">
            <v>ENTREGADO</v>
          </cell>
          <cell r="M306" t="str">
            <v>ENTREGADO</v>
          </cell>
          <cell r="O306" t="str">
            <v>ENTREGADO</v>
          </cell>
        </row>
        <row r="307">
          <cell r="A307" t="str">
            <v>08184</v>
          </cell>
          <cell r="B307" t="str">
            <v>JE0809 EC-22</v>
          </cell>
          <cell r="C307" t="str">
            <v>JOSA SRL</v>
          </cell>
          <cell r="D307">
            <v>131219276</v>
          </cell>
          <cell r="E307" t="str">
            <v>02</v>
          </cell>
          <cell r="F307" t="str">
            <v>0204</v>
          </cell>
          <cell r="G307" t="str">
            <v xml:space="preserve"> (PROF. ULBANO BERIGUETE CASTILLO</v>
          </cell>
          <cell r="H307" t="str">
            <v>S</v>
          </cell>
          <cell r="I307">
            <v>255</v>
          </cell>
          <cell r="J307">
            <v>258</v>
          </cell>
          <cell r="K307" t="str">
            <v>ENTREGADO</v>
          </cell>
          <cell r="M307" t="str">
            <v>ENTREGADO</v>
          </cell>
          <cell r="O307" t="str">
            <v>ENTREGADO</v>
          </cell>
        </row>
        <row r="308">
          <cell r="A308" t="str">
            <v>13435</v>
          </cell>
          <cell r="B308" t="str">
            <v>JE0809 EC-22</v>
          </cell>
          <cell r="C308" t="str">
            <v>JOSA SRL</v>
          </cell>
          <cell r="D308">
            <v>131219276</v>
          </cell>
          <cell r="E308" t="str">
            <v>02</v>
          </cell>
          <cell r="F308" t="str">
            <v>0204</v>
          </cell>
          <cell r="G308" t="str">
            <v>FILOMENA DE OLEO MESA</v>
          </cell>
          <cell r="H308" t="str">
            <v>S</v>
          </cell>
          <cell r="I308">
            <v>238</v>
          </cell>
          <cell r="J308">
            <v>206</v>
          </cell>
          <cell r="K308" t="str">
            <v>ENTREGADO</v>
          </cell>
          <cell r="M308" t="str">
            <v>ENTREGADO</v>
          </cell>
          <cell r="O308" t="str">
            <v>ENTREGADO</v>
          </cell>
        </row>
        <row r="309">
          <cell r="A309" t="str">
            <v>15659</v>
          </cell>
          <cell r="B309" t="str">
            <v>JE0809 EC-22</v>
          </cell>
          <cell r="C309" t="str">
            <v>JOSA SRL</v>
          </cell>
          <cell r="D309">
            <v>131219276</v>
          </cell>
          <cell r="E309" t="str">
            <v>02</v>
          </cell>
          <cell r="F309" t="str">
            <v>0204</v>
          </cell>
          <cell r="G309" t="str">
            <v>SAN FRANCISCO DE ASIS FE Y ALEGRIA</v>
          </cell>
          <cell r="H309" t="str">
            <v>S</v>
          </cell>
          <cell r="I309">
            <v>198</v>
          </cell>
          <cell r="J309">
            <v>210</v>
          </cell>
          <cell r="K309" t="str">
            <v>ENTREGADO</v>
          </cell>
          <cell r="M309" t="str">
            <v>ENTREGADO</v>
          </cell>
          <cell r="O309" t="str">
            <v>ENTREGADO</v>
          </cell>
        </row>
        <row r="310">
          <cell r="A310" t="str">
            <v>03383</v>
          </cell>
          <cell r="B310" t="str">
            <v>JE0812 EC-22</v>
          </cell>
          <cell r="C310" t="str">
            <v>NANCIS FRANCISCA MONTERO DE OLEO</v>
          </cell>
          <cell r="D310" t="str">
            <v>01400010516</v>
          </cell>
          <cell r="E310" t="str">
            <v>02</v>
          </cell>
          <cell r="F310" t="str">
            <v>0204</v>
          </cell>
          <cell r="G310" t="str">
            <v xml:space="preserve">JOSE MARIA OTAÑO </v>
          </cell>
          <cell r="H310" t="str">
            <v>IP</v>
          </cell>
          <cell r="I310">
            <v>10</v>
          </cell>
          <cell r="J310">
            <v>13</v>
          </cell>
          <cell r="K310" t="str">
            <v>ENTREGADO</v>
          </cell>
          <cell r="M310" t="str">
            <v>ENTREGADO</v>
          </cell>
          <cell r="O310" t="str">
            <v>ENTREGADO</v>
          </cell>
        </row>
        <row r="311">
          <cell r="A311" t="str">
            <v>03388</v>
          </cell>
          <cell r="B311" t="str">
            <v>JE0812 EC-22</v>
          </cell>
          <cell r="C311" t="str">
            <v>NANCIS FRANCISCA MONTERO DE OLEO</v>
          </cell>
          <cell r="D311" t="str">
            <v>01400010516</v>
          </cell>
          <cell r="E311" t="str">
            <v>02</v>
          </cell>
          <cell r="F311" t="str">
            <v>0204</v>
          </cell>
          <cell r="G311" t="str">
            <v>VALENCIO REYES MONTERO - LA VEREDA</v>
          </cell>
          <cell r="H311" t="str">
            <v>P</v>
          </cell>
          <cell r="I311">
            <v>13</v>
          </cell>
          <cell r="J311">
            <v>13</v>
          </cell>
          <cell r="K311" t="str">
            <v>ENTREGADO</v>
          </cell>
          <cell r="M311" t="str">
            <v>ENTREGADO</v>
          </cell>
          <cell r="O311" t="str">
            <v>ENTREGADO</v>
          </cell>
        </row>
        <row r="312">
          <cell r="A312" t="str">
            <v>03389</v>
          </cell>
          <cell r="B312" t="str">
            <v>JE0812 EC-22</v>
          </cell>
          <cell r="C312" t="str">
            <v>NANCIS FRANCISCA MONTERO DE OLEO</v>
          </cell>
          <cell r="D312" t="str">
            <v>01400010516</v>
          </cell>
          <cell r="E312" t="str">
            <v>02</v>
          </cell>
          <cell r="F312" t="str">
            <v>0204</v>
          </cell>
          <cell r="G312" t="str">
            <v xml:space="preserve">LÁZARO ELADIO OGANDO SÁNCHEZ </v>
          </cell>
          <cell r="H312" t="str">
            <v>IP</v>
          </cell>
          <cell r="I312">
            <v>56</v>
          </cell>
          <cell r="J312">
            <v>60</v>
          </cell>
          <cell r="K312" t="str">
            <v>ENTREGADO</v>
          </cell>
          <cell r="M312" t="str">
            <v>ENTREGADO</v>
          </cell>
          <cell r="O312" t="str">
            <v>ENTREGADO</v>
          </cell>
        </row>
        <row r="313">
          <cell r="A313" t="str">
            <v>03391</v>
          </cell>
          <cell r="B313" t="str">
            <v>JE0812 EC-22</v>
          </cell>
          <cell r="C313" t="str">
            <v>NANCIS FRANCISCA MONTERO DE OLEO</v>
          </cell>
          <cell r="D313" t="str">
            <v>01400010516</v>
          </cell>
          <cell r="E313" t="str">
            <v>02</v>
          </cell>
          <cell r="F313" t="str">
            <v>0204</v>
          </cell>
          <cell r="G313" t="str">
            <v>TIERRA HUNDIDA</v>
          </cell>
          <cell r="H313" t="str">
            <v>IP</v>
          </cell>
          <cell r="I313">
            <v>21</v>
          </cell>
          <cell r="J313">
            <v>21</v>
          </cell>
          <cell r="K313" t="str">
            <v>ENTREGADO</v>
          </cell>
          <cell r="M313" t="str">
            <v>ENTREGADO</v>
          </cell>
          <cell r="O313" t="str">
            <v>ENTREGADO</v>
          </cell>
        </row>
        <row r="314">
          <cell r="A314" t="str">
            <v>03394</v>
          </cell>
          <cell r="B314" t="str">
            <v>JE0812 EC-22</v>
          </cell>
          <cell r="C314" t="str">
            <v>NANCIS FRANCISCA MONTERO DE OLEO</v>
          </cell>
          <cell r="D314" t="str">
            <v>01400010516</v>
          </cell>
          <cell r="E314" t="str">
            <v>02</v>
          </cell>
          <cell r="F314" t="str">
            <v>0204</v>
          </cell>
          <cell r="G314" t="str">
            <v xml:space="preserve">EUSEBIO DE OLEO </v>
          </cell>
          <cell r="H314" t="str">
            <v>IP</v>
          </cell>
          <cell r="I314">
            <v>44</v>
          </cell>
          <cell r="J314">
            <v>44</v>
          </cell>
          <cell r="K314" t="str">
            <v>ENTREGADO</v>
          </cell>
          <cell r="M314" t="str">
            <v>ENTREGADO</v>
          </cell>
          <cell r="O314" t="str">
            <v>ENTREGADO</v>
          </cell>
        </row>
        <row r="315">
          <cell r="A315" t="str">
            <v>03396</v>
          </cell>
          <cell r="B315" t="str">
            <v>JE0812 EC-22</v>
          </cell>
          <cell r="C315" t="str">
            <v>NANCIS FRANCISCA MONTERO DE OLEO</v>
          </cell>
          <cell r="D315" t="str">
            <v>01400010516</v>
          </cell>
          <cell r="E315" t="str">
            <v>02</v>
          </cell>
          <cell r="F315" t="str">
            <v>0204</v>
          </cell>
          <cell r="G315" t="str">
            <v>LINADO FULCAR FULCAR PROF. -</v>
          </cell>
          <cell r="H315" t="str">
            <v>IP</v>
          </cell>
          <cell r="I315">
            <v>87</v>
          </cell>
          <cell r="J315">
            <v>89</v>
          </cell>
          <cell r="K315" t="str">
            <v>ENTREGADO</v>
          </cell>
          <cell r="M315" t="str">
            <v>ENTREGADO</v>
          </cell>
          <cell r="O315" t="str">
            <v>ENTREGADO</v>
          </cell>
        </row>
        <row r="316">
          <cell r="A316" t="str">
            <v>03402</v>
          </cell>
          <cell r="B316" t="str">
            <v>JE0812 EC-22</v>
          </cell>
          <cell r="C316" t="str">
            <v>NANCIS FRANCISCA MONTERO DE OLEO</v>
          </cell>
          <cell r="D316" t="str">
            <v>01400010516</v>
          </cell>
          <cell r="E316" t="str">
            <v>02</v>
          </cell>
          <cell r="F316" t="str">
            <v>0204</v>
          </cell>
          <cell r="G316" t="str">
            <v>DAMIAN</v>
          </cell>
          <cell r="H316" t="str">
            <v>IP</v>
          </cell>
          <cell r="I316">
            <v>60</v>
          </cell>
          <cell r="J316">
            <v>54</v>
          </cell>
          <cell r="K316" t="str">
            <v>ENTREGADO</v>
          </cell>
          <cell r="M316" t="str">
            <v>ENTREGADO</v>
          </cell>
          <cell r="O316" t="str">
            <v>ENTREGADO</v>
          </cell>
        </row>
        <row r="317">
          <cell r="A317" t="str">
            <v>03403</v>
          </cell>
          <cell r="B317" t="str">
            <v>JE0812 EC-22</v>
          </cell>
          <cell r="C317" t="str">
            <v>NANCIS FRANCISCA MONTERO DE OLEO</v>
          </cell>
          <cell r="D317" t="str">
            <v>01400010516</v>
          </cell>
          <cell r="E317" t="str">
            <v>02</v>
          </cell>
          <cell r="F317" t="str">
            <v>0204</v>
          </cell>
          <cell r="G317" t="str">
            <v>LOMA EN MEDIO</v>
          </cell>
          <cell r="H317" t="str">
            <v>IP</v>
          </cell>
          <cell r="I317">
            <v>70</v>
          </cell>
          <cell r="J317">
            <v>80</v>
          </cell>
          <cell r="K317" t="str">
            <v>ENTREGADO</v>
          </cell>
          <cell r="M317" t="str">
            <v>ENTREGADO</v>
          </cell>
          <cell r="O317" t="str">
            <v>ENTREGADO</v>
          </cell>
        </row>
        <row r="318">
          <cell r="A318" t="str">
            <v>03407</v>
          </cell>
          <cell r="B318" t="str">
            <v>JE0812 EC-22</v>
          </cell>
          <cell r="C318" t="str">
            <v>NANCIS FRANCISCA MONTERO DE OLEO</v>
          </cell>
          <cell r="D318" t="str">
            <v>01400010516</v>
          </cell>
          <cell r="E318" t="str">
            <v>02</v>
          </cell>
          <cell r="F318" t="str">
            <v>0204</v>
          </cell>
          <cell r="G318" t="str">
            <v xml:space="preserve">MANUEL DE JESUS BOCIO PROF. </v>
          </cell>
          <cell r="H318" t="str">
            <v>IPS</v>
          </cell>
          <cell r="I318">
            <v>485</v>
          </cell>
          <cell r="J318">
            <v>452</v>
          </cell>
          <cell r="K318" t="str">
            <v>ENTREGADO</v>
          </cell>
          <cell r="M318" t="str">
            <v>ENTREGADO</v>
          </cell>
          <cell r="O318" t="str">
            <v>ENTREGADO</v>
          </cell>
        </row>
        <row r="319">
          <cell r="A319" t="str">
            <v>03408</v>
          </cell>
          <cell r="B319" t="str">
            <v>JE0812 EC-22</v>
          </cell>
          <cell r="C319" t="str">
            <v>NANCIS FRANCISCA MONTERO DE OLEO</v>
          </cell>
          <cell r="D319" t="str">
            <v>01400010516</v>
          </cell>
          <cell r="E319" t="str">
            <v>02</v>
          </cell>
          <cell r="F319" t="str">
            <v>0204</v>
          </cell>
          <cell r="G319" t="str">
            <v xml:space="preserve"> ABRAS </v>
          </cell>
          <cell r="H319" t="str">
            <v>IP</v>
          </cell>
          <cell r="I319">
            <v>44</v>
          </cell>
          <cell r="J319">
            <v>42</v>
          </cell>
          <cell r="K319" t="str">
            <v>ENTREGADO</v>
          </cell>
          <cell r="M319" t="str">
            <v>ENTREGADO</v>
          </cell>
          <cell r="O319" t="str">
            <v>ENTREGADO</v>
          </cell>
        </row>
        <row r="320">
          <cell r="A320" t="str">
            <v>03409</v>
          </cell>
          <cell r="B320" t="str">
            <v>JE0812 EC-22</v>
          </cell>
          <cell r="C320" t="str">
            <v>NANCIS FRANCISCA MONTERO DE OLEO</v>
          </cell>
          <cell r="D320" t="str">
            <v>01400010516</v>
          </cell>
          <cell r="E320" t="str">
            <v>02</v>
          </cell>
          <cell r="F320" t="str">
            <v>0204</v>
          </cell>
          <cell r="G320" t="str">
            <v>VELASQUEZ OVIEDO ROA -</v>
          </cell>
          <cell r="H320" t="str">
            <v>IP</v>
          </cell>
          <cell r="I320">
            <v>17</v>
          </cell>
          <cell r="J320">
            <v>14</v>
          </cell>
          <cell r="K320" t="str">
            <v>ENTREGADO</v>
          </cell>
          <cell r="M320" t="str">
            <v>ENTREGADO</v>
          </cell>
          <cell r="O320" t="str">
            <v>ENTREGADO</v>
          </cell>
        </row>
        <row r="321">
          <cell r="A321" t="str">
            <v>03413</v>
          </cell>
          <cell r="B321" t="str">
            <v>JE0812 EC-22</v>
          </cell>
          <cell r="C321" t="str">
            <v>NANCIS FRANCISCA MONTERO DE OLEO</v>
          </cell>
          <cell r="D321" t="str">
            <v>01400010516</v>
          </cell>
          <cell r="E321" t="str">
            <v>02</v>
          </cell>
          <cell r="F321" t="str">
            <v>0204</v>
          </cell>
          <cell r="G321" t="str">
            <v xml:space="preserve">ARMANDO MONTERO RAMÍREZ </v>
          </cell>
          <cell r="H321" t="str">
            <v>IP</v>
          </cell>
          <cell r="I321">
            <v>84</v>
          </cell>
          <cell r="J321">
            <v>71</v>
          </cell>
          <cell r="K321" t="str">
            <v>ENTREGADO</v>
          </cell>
          <cell r="M321" t="str">
            <v>ENTREGADO</v>
          </cell>
          <cell r="O321" t="str">
            <v>ENTREGADO</v>
          </cell>
        </row>
        <row r="322">
          <cell r="A322" t="str">
            <v>03535</v>
          </cell>
          <cell r="B322" t="str">
            <v>JE0812 EC-22</v>
          </cell>
          <cell r="C322" t="str">
            <v>NANCIS FRANCISCA MONTERO DE OLEO</v>
          </cell>
          <cell r="D322" t="str">
            <v>01400010516</v>
          </cell>
          <cell r="E322" t="str">
            <v>02</v>
          </cell>
          <cell r="F322" t="str">
            <v>0204</v>
          </cell>
          <cell r="G322" t="str">
            <v>EL GUAYABAL</v>
          </cell>
          <cell r="H322" t="str">
            <v>IP</v>
          </cell>
          <cell r="I322">
            <v>33</v>
          </cell>
          <cell r="J322">
            <v>37</v>
          </cell>
          <cell r="K322" t="str">
            <v>ENTREGADO</v>
          </cell>
          <cell r="M322" t="str">
            <v>ENTREGADO</v>
          </cell>
          <cell r="O322" t="str">
            <v>ENTREGADO</v>
          </cell>
        </row>
        <row r="323">
          <cell r="A323" t="str">
            <v>03384</v>
          </cell>
          <cell r="B323" t="str">
            <v>JE0844 EC-22</v>
          </cell>
          <cell r="C323" t="str">
            <v>SERVICIOS ROENCA SRL</v>
          </cell>
          <cell r="D323" t="str">
            <v>131311881</v>
          </cell>
          <cell r="E323" t="str">
            <v>02</v>
          </cell>
          <cell r="F323" t="str">
            <v>0204</v>
          </cell>
          <cell r="G323" t="str">
            <v>LA GUAMA</v>
          </cell>
          <cell r="H323" t="str">
            <v>IP</v>
          </cell>
          <cell r="I323">
            <v>145</v>
          </cell>
          <cell r="J323">
            <v>104</v>
          </cell>
          <cell r="K323" t="str">
            <v>ENTREGADO</v>
          </cell>
          <cell r="M323" t="str">
            <v>ENTREGADO</v>
          </cell>
          <cell r="O323" t="str">
            <v>ENTREGADO</v>
          </cell>
        </row>
        <row r="324">
          <cell r="A324" t="str">
            <v>03387</v>
          </cell>
          <cell r="B324" t="str">
            <v>JE0844 EC-22</v>
          </cell>
          <cell r="C324" t="str">
            <v>SERVICIOS ROENCA SRL</v>
          </cell>
          <cell r="D324" t="str">
            <v>131311881</v>
          </cell>
          <cell r="E324" t="str">
            <v>02</v>
          </cell>
          <cell r="F324" t="str">
            <v>0204</v>
          </cell>
          <cell r="G324" t="str">
            <v>EL PUERTECITO</v>
          </cell>
          <cell r="H324" t="str">
            <v>IP</v>
          </cell>
          <cell r="I324">
            <v>33</v>
          </cell>
          <cell r="J324">
            <v>30</v>
          </cell>
          <cell r="K324" t="str">
            <v>ENTREGADO</v>
          </cell>
          <cell r="M324" t="str">
            <v>ENTREGADO</v>
          </cell>
          <cell r="O324" t="str">
            <v>ENTREGADO</v>
          </cell>
        </row>
        <row r="325">
          <cell r="A325" t="str">
            <v>03392</v>
          </cell>
          <cell r="B325" t="str">
            <v>JE0844 EC-22</v>
          </cell>
          <cell r="C325" t="str">
            <v>SERVICIOS ROENCA SRL</v>
          </cell>
          <cell r="D325" t="str">
            <v>131311881</v>
          </cell>
          <cell r="E325" t="str">
            <v>02</v>
          </cell>
          <cell r="F325" t="str">
            <v>0204</v>
          </cell>
          <cell r="G325" t="str">
            <v xml:space="preserve">DULCE MARIA RAMÍREZ FELÍZ PROF. </v>
          </cell>
          <cell r="H325" t="str">
            <v>IP</v>
          </cell>
          <cell r="I325">
            <v>196</v>
          </cell>
          <cell r="J325">
            <v>208</v>
          </cell>
          <cell r="K325" t="str">
            <v>ENTREGADO</v>
          </cell>
          <cell r="M325" t="str">
            <v>ENTREGADO</v>
          </cell>
          <cell r="O325" t="str">
            <v>ENTREGADO</v>
          </cell>
        </row>
        <row r="326">
          <cell r="A326" t="str">
            <v>03510</v>
          </cell>
          <cell r="B326" t="str">
            <v>JE0844 EC-22</v>
          </cell>
          <cell r="C326" t="str">
            <v>SERVICIOS ROENCA SRL</v>
          </cell>
          <cell r="D326" t="str">
            <v>131311881</v>
          </cell>
          <cell r="E326" t="str">
            <v>02</v>
          </cell>
          <cell r="F326" t="str">
            <v>0204</v>
          </cell>
          <cell r="G326" t="str">
            <v>LOS CAIMONIES</v>
          </cell>
          <cell r="H326" t="str">
            <v>IP</v>
          </cell>
          <cell r="I326">
            <v>14</v>
          </cell>
          <cell r="J326">
            <v>15</v>
          </cell>
          <cell r="K326" t="str">
            <v>ENTREGADO</v>
          </cell>
          <cell r="M326" t="str">
            <v>ENTREGADO</v>
          </cell>
          <cell r="O326" t="str">
            <v>ENTREGADO</v>
          </cell>
        </row>
        <row r="327">
          <cell r="A327" t="str">
            <v>08195</v>
          </cell>
          <cell r="B327" t="str">
            <v>JE0844 EC-22</v>
          </cell>
          <cell r="C327" t="str">
            <v>SERVICIOS ROENCA SRL</v>
          </cell>
          <cell r="D327" t="str">
            <v>131311881</v>
          </cell>
          <cell r="E327" t="str">
            <v>02</v>
          </cell>
          <cell r="F327" t="str">
            <v>0204</v>
          </cell>
          <cell r="G327" t="str">
            <v>LUIS G. LANDESTOY</v>
          </cell>
          <cell r="H327" t="str">
            <v>S</v>
          </cell>
          <cell r="I327">
            <v>427</v>
          </cell>
          <cell r="J327">
            <v>388</v>
          </cell>
          <cell r="K327" t="str">
            <v>ENTREGADO</v>
          </cell>
          <cell r="M327" t="str">
            <v>ENTREGADO</v>
          </cell>
          <cell r="O327" t="str">
            <v>ENTREGADO</v>
          </cell>
        </row>
        <row r="328">
          <cell r="A328" t="str">
            <v>03500</v>
          </cell>
          <cell r="B328" t="str">
            <v>JE0814 V-32</v>
          </cell>
          <cell r="C328" t="str">
            <v>BOX PRESTIGE SRL</v>
          </cell>
          <cell r="D328">
            <v>131176552</v>
          </cell>
          <cell r="E328" t="str">
            <v>02</v>
          </cell>
          <cell r="F328" t="str">
            <v>0205</v>
          </cell>
          <cell r="G328" t="str">
            <v>PIE CANO</v>
          </cell>
          <cell r="H328" t="str">
            <v>IP</v>
          </cell>
          <cell r="I328">
            <v>19</v>
          </cell>
          <cell r="J328">
            <v>17</v>
          </cell>
          <cell r="K328" t="str">
            <v>ENTREGADO</v>
          </cell>
          <cell r="M328" t="str">
            <v>ENTREGADO</v>
          </cell>
          <cell r="O328" t="str">
            <v>ENTREGADO</v>
          </cell>
        </row>
        <row r="329">
          <cell r="A329" t="str">
            <v>03502</v>
          </cell>
          <cell r="B329" t="str">
            <v>JE0814 V-32</v>
          </cell>
          <cell r="C329" t="str">
            <v>BOX PRESTIGE SRL</v>
          </cell>
          <cell r="D329">
            <v>131176552</v>
          </cell>
          <cell r="E329" t="str">
            <v>02</v>
          </cell>
          <cell r="F329" t="str">
            <v>0205</v>
          </cell>
          <cell r="G329" t="str">
            <v>CAÑAFISTOL</v>
          </cell>
          <cell r="H329" t="str">
            <v>IP</v>
          </cell>
          <cell r="I329">
            <v>73</v>
          </cell>
          <cell r="J329">
            <v>88</v>
          </cell>
          <cell r="K329" t="str">
            <v>ENTREGADO</v>
          </cell>
          <cell r="M329" t="str">
            <v>ENTREGADO</v>
          </cell>
          <cell r="O329" t="str">
            <v>ENTREGADO</v>
          </cell>
        </row>
        <row r="330">
          <cell r="A330" t="str">
            <v>03505</v>
          </cell>
          <cell r="B330" t="str">
            <v>JE0814 V-32</v>
          </cell>
          <cell r="C330" t="str">
            <v>BOX PRESTIGE SRL</v>
          </cell>
          <cell r="D330">
            <v>131176552</v>
          </cell>
          <cell r="E330" t="str">
            <v>02</v>
          </cell>
          <cell r="F330" t="str">
            <v>0205</v>
          </cell>
          <cell r="G330" t="str">
            <v>RIO ARRIBA DEL SUR</v>
          </cell>
          <cell r="H330" t="str">
            <v>P</v>
          </cell>
          <cell r="I330">
            <v>86</v>
          </cell>
          <cell r="J330">
            <v>79</v>
          </cell>
          <cell r="K330" t="str">
            <v>ENTREGADO</v>
          </cell>
          <cell r="M330" t="str">
            <v>ENTREGADO</v>
          </cell>
          <cell r="O330" t="str">
            <v>ENTREGADO</v>
          </cell>
        </row>
        <row r="331">
          <cell r="A331" t="str">
            <v>08211</v>
          </cell>
          <cell r="B331" t="str">
            <v>JE0814 V-32</v>
          </cell>
          <cell r="C331" t="str">
            <v>BOX PRESTIGE SRL</v>
          </cell>
          <cell r="D331">
            <v>131176552</v>
          </cell>
          <cell r="E331" t="str">
            <v>02</v>
          </cell>
          <cell r="F331" t="str">
            <v>0205</v>
          </cell>
          <cell r="G331" t="str">
            <v>TV CENTRO JORGILLO</v>
          </cell>
          <cell r="H331" t="str">
            <v>S</v>
          </cell>
          <cell r="I331">
            <v>136</v>
          </cell>
          <cell r="J331">
            <v>160</v>
          </cell>
          <cell r="K331" t="str">
            <v>ENTREGADO</v>
          </cell>
          <cell r="M331" t="str">
            <v>ENTREGADO</v>
          </cell>
          <cell r="O331" t="str">
            <v>ENTREGADO</v>
          </cell>
        </row>
        <row r="332">
          <cell r="A332" t="str">
            <v>10064</v>
          </cell>
          <cell r="B332" t="str">
            <v>JE0814 V-32</v>
          </cell>
          <cell r="C332" t="str">
            <v>BOX PRESTIGE SRL</v>
          </cell>
          <cell r="D332">
            <v>131176552</v>
          </cell>
          <cell r="E332" t="str">
            <v>02</v>
          </cell>
          <cell r="F332" t="str">
            <v>0205</v>
          </cell>
          <cell r="G332" t="str">
            <v>SAN ANDRES</v>
          </cell>
          <cell r="H332" t="str">
            <v>IPS</v>
          </cell>
          <cell r="I332">
            <v>556</v>
          </cell>
          <cell r="J332">
            <v>585</v>
          </cell>
          <cell r="K332" t="str">
            <v>ENTREGADO</v>
          </cell>
          <cell r="M332" t="str">
            <v>ENTREGADO</v>
          </cell>
          <cell r="O332" t="str">
            <v>ENTREGADO</v>
          </cell>
        </row>
        <row r="333">
          <cell r="A333" t="str">
            <v>03338</v>
          </cell>
          <cell r="B333" t="str">
            <v>JE0802 SJM-22</v>
          </cell>
          <cell r="C333" t="str">
            <v>CATIUSKA NOEMI LOPEZ URIBE</v>
          </cell>
          <cell r="D333" t="str">
            <v>01200794707</v>
          </cell>
          <cell r="E333" t="str">
            <v>02</v>
          </cell>
          <cell r="F333" t="str">
            <v>0205</v>
          </cell>
          <cell r="G333" t="str">
            <v>LA PEÑA</v>
          </cell>
          <cell r="H333" t="str">
            <v>IP</v>
          </cell>
          <cell r="I333">
            <v>174</v>
          </cell>
          <cell r="J333">
            <v>192</v>
          </cell>
          <cell r="K333" t="str">
            <v>ENTREGADO</v>
          </cell>
          <cell r="M333" t="str">
            <v>ENTREGADO</v>
          </cell>
          <cell r="O333" t="str">
            <v>ENTREGADO</v>
          </cell>
        </row>
        <row r="334">
          <cell r="A334" t="str">
            <v>03339</v>
          </cell>
          <cell r="B334" t="str">
            <v>JE0802 SJM-22</v>
          </cell>
          <cell r="C334" t="str">
            <v>CATIUSKA NOEMI LOPEZ URIBE</v>
          </cell>
          <cell r="D334" t="str">
            <v>01200794707</v>
          </cell>
          <cell r="E334" t="str">
            <v>02</v>
          </cell>
          <cell r="F334" t="str">
            <v>0205</v>
          </cell>
          <cell r="G334" t="str">
            <v>LAS AUYAMAS</v>
          </cell>
          <cell r="H334" t="str">
            <v>IP</v>
          </cell>
          <cell r="I334">
            <v>156</v>
          </cell>
          <cell r="J334">
            <v>194</v>
          </cell>
          <cell r="K334" t="str">
            <v>ENTREGADO</v>
          </cell>
          <cell r="M334" t="str">
            <v>ENTREGADO</v>
          </cell>
          <cell r="O334" t="str">
            <v>ENTREGADO</v>
          </cell>
        </row>
        <row r="335">
          <cell r="A335" t="str">
            <v>08194</v>
          </cell>
          <cell r="B335" t="str">
            <v>JE0802 SJM-22</v>
          </cell>
          <cell r="C335" t="str">
            <v>CATIUSKA NOEMI LOPEZ URIBE</v>
          </cell>
          <cell r="D335" t="str">
            <v>01200794707</v>
          </cell>
          <cell r="E335" t="str">
            <v>02</v>
          </cell>
          <cell r="F335" t="str">
            <v>0205</v>
          </cell>
          <cell r="G335" t="str">
            <v>LOS OROSCOS</v>
          </cell>
          <cell r="H335" t="str">
            <v>IP</v>
          </cell>
          <cell r="I335">
            <v>60</v>
          </cell>
          <cell r="J335">
            <v>65</v>
          </cell>
          <cell r="K335" t="str">
            <v>ENTREGADO</v>
          </cell>
          <cell r="M335" t="str">
            <v>ENTREGADO</v>
          </cell>
          <cell r="O335" t="str">
            <v>ENTREGADO</v>
          </cell>
        </row>
        <row r="336">
          <cell r="A336" t="str">
            <v>03335</v>
          </cell>
          <cell r="B336" t="str">
            <v>JE0795 SJM-22</v>
          </cell>
          <cell r="C336" t="str">
            <v>CLAUDIO ABIGAIL SANCHEZ MONTILLA</v>
          </cell>
          <cell r="D336" t="str">
            <v>01200103032</v>
          </cell>
          <cell r="E336" t="str">
            <v>02</v>
          </cell>
          <cell r="F336" t="str">
            <v>0205</v>
          </cell>
          <cell r="G336" t="str">
            <v>SAN RAMON</v>
          </cell>
          <cell r="H336" t="str">
            <v>IP</v>
          </cell>
          <cell r="I336">
            <v>121</v>
          </cell>
          <cell r="J336">
            <v>129</v>
          </cell>
          <cell r="K336" t="str">
            <v>ENTREGADO</v>
          </cell>
          <cell r="M336" t="str">
            <v>ENTREGADO</v>
          </cell>
          <cell r="O336" t="str">
            <v>ENTREGADO</v>
          </cell>
        </row>
        <row r="337">
          <cell r="A337" t="str">
            <v>03336</v>
          </cell>
          <cell r="B337" t="str">
            <v>JE0795 SJM-22</v>
          </cell>
          <cell r="C337" t="str">
            <v>CLAUDIO ABIGAIL SANCHEZ MONTILLA</v>
          </cell>
          <cell r="D337" t="str">
            <v>01200103032</v>
          </cell>
          <cell r="E337" t="str">
            <v>02</v>
          </cell>
          <cell r="F337" t="str">
            <v>0205</v>
          </cell>
          <cell r="G337" t="str">
            <v>LAVAPIE</v>
          </cell>
          <cell r="H337" t="str">
            <v>IP</v>
          </cell>
          <cell r="I337">
            <v>153</v>
          </cell>
          <cell r="J337">
            <v>155</v>
          </cell>
          <cell r="K337" t="str">
            <v>ENTREGADO</v>
          </cell>
          <cell r="M337" t="str">
            <v>ENTREGADO</v>
          </cell>
          <cell r="O337" t="str">
            <v>ENTREGADO</v>
          </cell>
        </row>
        <row r="338">
          <cell r="A338" t="str">
            <v>03342</v>
          </cell>
          <cell r="B338" t="str">
            <v>JE0795 SJM-22</v>
          </cell>
          <cell r="C338" t="str">
            <v>CLAUDIO ABIGAIL SANCHEZ MONTILLA</v>
          </cell>
          <cell r="D338" t="str">
            <v>01200103032</v>
          </cell>
          <cell r="E338" t="str">
            <v>02</v>
          </cell>
          <cell r="F338" t="str">
            <v>0205</v>
          </cell>
          <cell r="G338" t="str">
            <v>MARIA DIONISIO</v>
          </cell>
          <cell r="H338" t="str">
            <v>IP</v>
          </cell>
          <cell r="I338">
            <v>46</v>
          </cell>
          <cell r="J338">
            <v>37</v>
          </cell>
          <cell r="K338" t="str">
            <v>ENTREGADO</v>
          </cell>
          <cell r="M338" t="str">
            <v>ENTREGADO</v>
          </cell>
          <cell r="O338" t="str">
            <v>ENTREGADO</v>
          </cell>
        </row>
        <row r="339">
          <cell r="A339" t="str">
            <v>03355</v>
          </cell>
          <cell r="B339" t="str">
            <v>JE0795 SJM-22</v>
          </cell>
          <cell r="C339" t="str">
            <v>CLAUDIO ABIGAIL SANCHEZ MONTILLA</v>
          </cell>
          <cell r="D339" t="str">
            <v>01200103032</v>
          </cell>
          <cell r="E339" t="str">
            <v>02</v>
          </cell>
          <cell r="F339" t="str">
            <v>0205</v>
          </cell>
          <cell r="G339" t="str">
            <v>MACOTILLO</v>
          </cell>
          <cell r="H339" t="str">
            <v>IP</v>
          </cell>
          <cell r="I339">
            <v>138</v>
          </cell>
          <cell r="J339">
            <v>147</v>
          </cell>
          <cell r="K339" t="str">
            <v>ENTREGADO</v>
          </cell>
          <cell r="M339" t="str">
            <v>ENTREGADO</v>
          </cell>
          <cell r="O339" t="str">
            <v>ENTREGADO</v>
          </cell>
        </row>
        <row r="340">
          <cell r="A340" t="str">
            <v>14209</v>
          </cell>
          <cell r="B340" t="str">
            <v>JE0795 SJM-22</v>
          </cell>
          <cell r="C340" t="str">
            <v>CLAUDIO ABIGAIL SANCHEZ MONTILLA</v>
          </cell>
          <cell r="D340" t="str">
            <v>01200103032</v>
          </cell>
          <cell r="E340" t="str">
            <v>02</v>
          </cell>
          <cell r="F340" t="str">
            <v>0205</v>
          </cell>
          <cell r="G340" t="str">
            <v>VINICIO CUEVAS</v>
          </cell>
          <cell r="H340" t="str">
            <v>IP</v>
          </cell>
          <cell r="I340">
            <v>233</v>
          </cell>
          <cell r="J340">
            <v>222</v>
          </cell>
          <cell r="K340" t="str">
            <v>ENTREGADO</v>
          </cell>
          <cell r="M340" t="str">
            <v>ENTREGADO</v>
          </cell>
          <cell r="O340" t="str">
            <v>ENTREGADO</v>
          </cell>
        </row>
        <row r="341">
          <cell r="A341" t="str">
            <v>03359</v>
          </cell>
          <cell r="B341" t="str">
            <v>JE0835 SJM-22</v>
          </cell>
          <cell r="C341" t="str">
            <v>CRISTIAN SATURNINO LOPEZ ENCARNACION</v>
          </cell>
          <cell r="D341" t="str">
            <v>01200222394</v>
          </cell>
          <cell r="E341" t="str">
            <v>02</v>
          </cell>
          <cell r="F341" t="str">
            <v>0205</v>
          </cell>
          <cell r="G341" t="str">
            <v>JUAN ALVAREZ - ACTIVO 20-30</v>
          </cell>
          <cell r="H341" t="str">
            <v>IPS</v>
          </cell>
          <cell r="I341">
            <v>137</v>
          </cell>
          <cell r="J341">
            <v>142</v>
          </cell>
          <cell r="K341" t="str">
            <v>ENTREGADO</v>
          </cell>
          <cell r="M341" t="str">
            <v>ENTREGADO</v>
          </cell>
          <cell r="O341" t="str">
            <v>ENTREGADO</v>
          </cell>
        </row>
        <row r="342">
          <cell r="A342" t="str">
            <v>08168</v>
          </cell>
          <cell r="B342" t="str">
            <v>JE0835 SJM-22</v>
          </cell>
          <cell r="C342" t="str">
            <v>CRISTIAN SATURNINO LOPEZ ENCARNACION</v>
          </cell>
          <cell r="D342" t="str">
            <v>01200222394</v>
          </cell>
          <cell r="E342" t="str">
            <v>02</v>
          </cell>
          <cell r="F342" t="str">
            <v>0205</v>
          </cell>
          <cell r="G342" t="str">
            <v>LICEO CARLOS JULIO PEREZ (LICEO ENERIO MATEO MESA) -TV CENTRO EL ROSARIO-</v>
          </cell>
          <cell r="H342" t="str">
            <v>S</v>
          </cell>
          <cell r="I342">
            <v>340</v>
          </cell>
          <cell r="J342">
            <v>278</v>
          </cell>
          <cell r="K342" t="str">
            <v>ENTREGADO</v>
          </cell>
          <cell r="M342" t="str">
            <v>ENTREGADO</v>
          </cell>
          <cell r="O342" t="str">
            <v>ENTREGADO</v>
          </cell>
        </row>
        <row r="343">
          <cell r="A343" t="str">
            <v>03518</v>
          </cell>
          <cell r="B343" t="str">
            <v>JE0816 B-22</v>
          </cell>
          <cell r="C343" t="str">
            <v>DELICIAS 109 SRL</v>
          </cell>
          <cell r="D343">
            <v>131742351</v>
          </cell>
          <cell r="E343" t="str">
            <v>02</v>
          </cell>
          <cell r="F343" t="str">
            <v>0205</v>
          </cell>
          <cell r="G343" t="str">
            <v>BUENA VISTA DEL YAQUE</v>
          </cell>
          <cell r="H343" t="str">
            <v>IP</v>
          </cell>
          <cell r="I343">
            <v>502</v>
          </cell>
          <cell r="J343">
            <v>489</v>
          </cell>
          <cell r="K343" t="str">
            <v>ENTREGADO</v>
          </cell>
          <cell r="M343" t="str">
            <v>ENTREGADO</v>
          </cell>
          <cell r="O343" t="str">
            <v>ENTREGADO</v>
          </cell>
        </row>
        <row r="344">
          <cell r="A344" t="str">
            <v>03349</v>
          </cell>
          <cell r="B344" t="str">
            <v>JE0830 SJM-22</v>
          </cell>
          <cell r="C344" t="str">
            <v>DISTRIBUIDORA PDS SRL</v>
          </cell>
          <cell r="D344" t="str">
            <v>131126227</v>
          </cell>
          <cell r="E344" t="str">
            <v>02</v>
          </cell>
          <cell r="F344" t="str">
            <v>0205</v>
          </cell>
          <cell r="G344" t="str">
            <v>EL HATO</v>
          </cell>
          <cell r="H344" t="str">
            <v>IP</v>
          </cell>
          <cell r="I344">
            <v>210</v>
          </cell>
          <cell r="J344">
            <v>210</v>
          </cell>
          <cell r="K344" t="str">
            <v>ENTREGADO</v>
          </cell>
          <cell r="M344" t="str">
            <v>ENTREGADO</v>
          </cell>
          <cell r="O344" t="str">
            <v>ENTREGADO</v>
          </cell>
        </row>
        <row r="345">
          <cell r="A345" t="str">
            <v>03376</v>
          </cell>
          <cell r="B345" t="str">
            <v>JE0794 SJM-22</v>
          </cell>
          <cell r="C345" t="str">
            <v>DOMINGA DILCIA ALCANTARA</v>
          </cell>
          <cell r="D345" t="str">
            <v>01200578928</v>
          </cell>
          <cell r="E345" t="str">
            <v>02</v>
          </cell>
          <cell r="F345" t="str">
            <v>0205</v>
          </cell>
          <cell r="G345" t="str">
            <v>LOMA DEL YAQUE</v>
          </cell>
          <cell r="H345" t="str">
            <v>IP</v>
          </cell>
          <cell r="I345">
            <v>101</v>
          </cell>
          <cell r="J345">
            <v>107</v>
          </cell>
          <cell r="K345" t="str">
            <v>ENTREGADO</v>
          </cell>
          <cell r="M345" t="str">
            <v>ENTREGADO</v>
          </cell>
          <cell r="O345" t="str">
            <v>ENTREGADO</v>
          </cell>
        </row>
        <row r="346">
          <cell r="A346" t="str">
            <v>14370</v>
          </cell>
          <cell r="B346" t="str">
            <v>JE0794 SJM-22</v>
          </cell>
          <cell r="C346" t="str">
            <v>DOMINGA DILCIA ALCANTARA</v>
          </cell>
          <cell r="D346" t="str">
            <v>01200578928</v>
          </cell>
          <cell r="E346" t="str">
            <v>02</v>
          </cell>
          <cell r="F346" t="str">
            <v>0205</v>
          </cell>
          <cell r="G346" t="str">
            <v>SAN PABLO PROF.</v>
          </cell>
          <cell r="H346" t="str">
            <v>S</v>
          </cell>
          <cell r="I346">
            <v>619</v>
          </cell>
          <cell r="J346">
            <v>686</v>
          </cell>
          <cell r="K346" t="str">
            <v>ENTREGADO</v>
          </cell>
          <cell r="M346" t="str">
            <v>ENTREGADO</v>
          </cell>
          <cell r="O346" t="str">
            <v>ENTREGADO</v>
          </cell>
        </row>
        <row r="347">
          <cell r="A347" t="str">
            <v>03278</v>
          </cell>
          <cell r="B347" t="str">
            <v>JE0798 SJM-22</v>
          </cell>
          <cell r="C347" t="str">
            <v>FRANCISCO JAVIEL NAVARRO SUAZO</v>
          </cell>
          <cell r="D347" t="str">
            <v>01200869848</v>
          </cell>
          <cell r="E347" t="str">
            <v>02</v>
          </cell>
          <cell r="F347" t="str">
            <v>0205</v>
          </cell>
          <cell r="G347" t="str">
            <v>URANIA MONTAS - ANEXA</v>
          </cell>
          <cell r="H347" t="str">
            <v>IP</v>
          </cell>
          <cell r="I347">
            <v>406</v>
          </cell>
          <cell r="J347">
            <v>333</v>
          </cell>
          <cell r="K347" t="str">
            <v>ENTREGADO</v>
          </cell>
          <cell r="M347" t="str">
            <v>ENTREGADO</v>
          </cell>
          <cell r="O347" t="str">
            <v>ENTREGADO</v>
          </cell>
        </row>
        <row r="348">
          <cell r="A348" t="str">
            <v>03328</v>
          </cell>
          <cell r="B348" t="str">
            <v>JE0820 SJM-22</v>
          </cell>
          <cell r="C348" t="str">
            <v>JOSEFINA QUEZADA MARTINEZ</v>
          </cell>
          <cell r="D348" t="str">
            <v>01200694758</v>
          </cell>
          <cell r="E348" t="str">
            <v>02</v>
          </cell>
          <cell r="F348" t="str">
            <v>0205</v>
          </cell>
          <cell r="G348" t="str">
            <v>LA FLORIDA</v>
          </cell>
          <cell r="H348" t="str">
            <v>P</v>
          </cell>
          <cell r="I348">
            <v>41</v>
          </cell>
          <cell r="J348">
            <v>49</v>
          </cell>
          <cell r="K348" t="str">
            <v>ENTREGADO</v>
          </cell>
          <cell r="M348" t="str">
            <v>ENTREGADO</v>
          </cell>
          <cell r="O348" t="str">
            <v>ENTREGADO</v>
          </cell>
        </row>
        <row r="349">
          <cell r="A349" t="str">
            <v>03351</v>
          </cell>
          <cell r="B349" t="str">
            <v>JE0820 SJM-22</v>
          </cell>
          <cell r="C349" t="str">
            <v>JOSEFINA QUEZADA MARTINEZ</v>
          </cell>
          <cell r="D349" t="str">
            <v>01200694758</v>
          </cell>
          <cell r="E349" t="str">
            <v>02</v>
          </cell>
          <cell r="F349" t="str">
            <v>0205</v>
          </cell>
          <cell r="G349" t="str">
            <v>REYNALDO DE LOS SANTOS CORDERO PROF. - LA CULATA</v>
          </cell>
          <cell r="H349" t="str">
            <v>IP</v>
          </cell>
          <cell r="I349">
            <v>179</v>
          </cell>
          <cell r="J349">
            <v>177</v>
          </cell>
          <cell r="K349" t="str">
            <v>ENTREGADO</v>
          </cell>
          <cell r="M349" t="str">
            <v>ENTREGADO</v>
          </cell>
          <cell r="O349" t="str">
            <v>ENTREGADO</v>
          </cell>
        </row>
        <row r="350">
          <cell r="A350" t="str">
            <v>03352</v>
          </cell>
          <cell r="B350" t="str">
            <v>JE0820 SJM-22</v>
          </cell>
          <cell r="C350" t="str">
            <v>JOSEFINA QUEZADA MARTINEZ</v>
          </cell>
          <cell r="D350" t="str">
            <v>01200694758</v>
          </cell>
          <cell r="E350" t="str">
            <v>02</v>
          </cell>
          <cell r="F350" t="str">
            <v>0205</v>
          </cell>
          <cell r="G350" t="str">
            <v>CUENDA</v>
          </cell>
          <cell r="H350" t="str">
            <v>IP</v>
          </cell>
          <cell r="I350">
            <v>107</v>
          </cell>
          <cell r="J350">
            <v>99</v>
          </cell>
          <cell r="K350" t="str">
            <v>ENTREGADO</v>
          </cell>
          <cell r="M350" t="str">
            <v>ENTREGADO</v>
          </cell>
          <cell r="O350" t="str">
            <v>ENTREGADO</v>
          </cell>
        </row>
        <row r="351">
          <cell r="A351" t="str">
            <v>03371</v>
          </cell>
          <cell r="B351" t="str">
            <v>JE0820 SJM-22</v>
          </cell>
          <cell r="C351" t="str">
            <v>JOSEFINA QUEZADA MARTINEZ</v>
          </cell>
          <cell r="D351" t="str">
            <v>01200694758</v>
          </cell>
          <cell r="E351" t="str">
            <v>02</v>
          </cell>
          <cell r="F351" t="str">
            <v>0205</v>
          </cell>
          <cell r="G351" t="str">
            <v>CATALINA SANCHEZ</v>
          </cell>
          <cell r="H351" t="str">
            <v>IP</v>
          </cell>
          <cell r="I351">
            <v>409</v>
          </cell>
          <cell r="J351">
            <v>440</v>
          </cell>
          <cell r="K351" t="str">
            <v>ENTREGADO</v>
          </cell>
          <cell r="M351" t="str">
            <v>ENTREGADO</v>
          </cell>
          <cell r="O351" t="str">
            <v>ENTREGADO</v>
          </cell>
        </row>
        <row r="352">
          <cell r="A352" t="str">
            <v>03374</v>
          </cell>
          <cell r="B352" t="str">
            <v>JE0820 SJM-22</v>
          </cell>
          <cell r="C352" t="str">
            <v>JOSEFINA QUEZADA MARTINEZ</v>
          </cell>
          <cell r="D352" t="str">
            <v>01200694758</v>
          </cell>
          <cell r="E352" t="str">
            <v>02</v>
          </cell>
          <cell r="F352" t="str">
            <v>0205</v>
          </cell>
          <cell r="G352" t="str">
            <v>LOS JENGIBRES</v>
          </cell>
          <cell r="H352" t="str">
            <v>IP</v>
          </cell>
          <cell r="I352">
            <v>54</v>
          </cell>
          <cell r="J352">
            <v>33</v>
          </cell>
          <cell r="K352" t="str">
            <v>ENTREGADO</v>
          </cell>
          <cell r="M352" t="str">
            <v>ENTREGADO</v>
          </cell>
          <cell r="O352" t="str">
            <v>ENTREGADO</v>
          </cell>
        </row>
        <row r="353">
          <cell r="A353" t="str">
            <v>03516</v>
          </cell>
          <cell r="B353" t="str">
            <v>JE0820 SJM-22</v>
          </cell>
          <cell r="C353" t="str">
            <v>JOSEFINA QUEZADA MARTINEZ</v>
          </cell>
          <cell r="D353" t="str">
            <v>01200694758</v>
          </cell>
          <cell r="E353" t="str">
            <v>02</v>
          </cell>
          <cell r="F353" t="str">
            <v>0205</v>
          </cell>
          <cell r="G353" t="str">
            <v>EL QUEMAO</v>
          </cell>
          <cell r="H353" t="str">
            <v>IP</v>
          </cell>
          <cell r="I353">
            <v>32</v>
          </cell>
          <cell r="J353">
            <v>32</v>
          </cell>
          <cell r="K353" t="str">
            <v>ENTREGADO</v>
          </cell>
          <cell r="M353" t="str">
            <v>ENTREGADO</v>
          </cell>
          <cell r="O353" t="str">
            <v>ENTREGADO</v>
          </cell>
        </row>
        <row r="354">
          <cell r="A354" t="str">
            <v>03527</v>
          </cell>
          <cell r="B354" t="str">
            <v>JE0820 SJM-22</v>
          </cell>
          <cell r="C354" t="str">
            <v>JOSEFINA QUEZADA MARTINEZ</v>
          </cell>
          <cell r="D354" t="str">
            <v>01200694758</v>
          </cell>
          <cell r="E354" t="str">
            <v>02</v>
          </cell>
          <cell r="F354" t="str">
            <v>0205</v>
          </cell>
          <cell r="G354" t="str">
            <v>EL COROZO II</v>
          </cell>
          <cell r="H354" t="str">
            <v>P</v>
          </cell>
          <cell r="I354">
            <v>22</v>
          </cell>
          <cell r="J354">
            <v>15</v>
          </cell>
          <cell r="K354" t="str">
            <v>ENTREGADO</v>
          </cell>
          <cell r="M354" t="str">
            <v>ENTREGADO</v>
          </cell>
          <cell r="O354" t="str">
            <v>ENTREGADO</v>
          </cell>
        </row>
        <row r="355">
          <cell r="A355" t="str">
            <v>08174</v>
          </cell>
          <cell r="B355" t="str">
            <v>JE0820 SJM-22</v>
          </cell>
          <cell r="C355" t="str">
            <v>JOSEFINA QUEZADA MARTINEZ</v>
          </cell>
          <cell r="D355" t="str">
            <v>01200694758</v>
          </cell>
          <cell r="E355" t="str">
            <v>02</v>
          </cell>
          <cell r="F355" t="str">
            <v>0205</v>
          </cell>
          <cell r="G355" t="str">
            <v>HERIBERTO PIETER</v>
          </cell>
          <cell r="H355" t="str">
            <v>S</v>
          </cell>
          <cell r="I355">
            <v>160</v>
          </cell>
          <cell r="J355">
            <v>123</v>
          </cell>
          <cell r="K355" t="str">
            <v>ENTREGADO</v>
          </cell>
          <cell r="M355" t="str">
            <v>ENTREGADO</v>
          </cell>
          <cell r="O355" t="str">
            <v>ENTREGADO</v>
          </cell>
        </row>
        <row r="356">
          <cell r="A356" t="str">
            <v>08175</v>
          </cell>
          <cell r="B356" t="str">
            <v>JE0820 SJM-22</v>
          </cell>
          <cell r="C356" t="str">
            <v>JOSEFINA QUEZADA MARTINEZ</v>
          </cell>
          <cell r="D356" t="str">
            <v>01200694758</v>
          </cell>
          <cell r="E356" t="str">
            <v>02</v>
          </cell>
          <cell r="F356" t="str">
            <v>0205</v>
          </cell>
          <cell r="G356" t="str">
            <v>LICEO MARIA TRINIDAD SANCHEZ</v>
          </cell>
          <cell r="H356" t="str">
            <v>S</v>
          </cell>
          <cell r="I356">
            <v>186</v>
          </cell>
          <cell r="J356">
            <v>180</v>
          </cell>
          <cell r="K356" t="str">
            <v>ENTREGADO</v>
          </cell>
          <cell r="M356" t="str">
            <v>ENTREGADO</v>
          </cell>
          <cell r="O356" t="str">
            <v>ENTREGADO</v>
          </cell>
        </row>
        <row r="357">
          <cell r="A357" t="str">
            <v>03329</v>
          </cell>
          <cell r="B357" t="str">
            <v>JE0820 SJM-22</v>
          </cell>
          <cell r="C357" t="str">
            <v>JOSEFINA QUEZADA MARTINEZ</v>
          </cell>
          <cell r="D357" t="str">
            <v>01200694758</v>
          </cell>
          <cell r="E357">
            <v>2</v>
          </cell>
          <cell r="F357" t="str">
            <v>0205</v>
          </cell>
          <cell r="G357" t="str">
            <v>EL COROZO</v>
          </cell>
          <cell r="H357" t="str">
            <v>P</v>
          </cell>
          <cell r="I357">
            <v>48</v>
          </cell>
          <cell r="J357">
            <v>48</v>
          </cell>
          <cell r="K357" t="str">
            <v>ENTREGADO</v>
          </cell>
          <cell r="M357" t="str">
            <v>ENTREGADO</v>
          </cell>
          <cell r="O357" t="str">
            <v>ENTREGADO</v>
          </cell>
        </row>
        <row r="358">
          <cell r="A358" t="str">
            <v>03533</v>
          </cell>
          <cell r="B358" t="str">
            <v>JE0820 SJM-22</v>
          </cell>
          <cell r="C358" t="str">
            <v>JOSEFINA QUEZADA MARTINEZ</v>
          </cell>
          <cell r="D358" t="str">
            <v>01200694758</v>
          </cell>
          <cell r="E358">
            <v>2</v>
          </cell>
          <cell r="F358" t="str">
            <v>0205</v>
          </cell>
          <cell r="G358" t="str">
            <v>GUAYUBAL</v>
          </cell>
          <cell r="H358" t="str">
            <v>P</v>
          </cell>
          <cell r="I358">
            <v>24</v>
          </cell>
          <cell r="J358">
            <v>24</v>
          </cell>
          <cell r="K358" t="str">
            <v>ENTREGADO</v>
          </cell>
          <cell r="M358" t="str">
            <v>ENTREGADO</v>
          </cell>
          <cell r="O358" t="str">
            <v>ENTREGADO</v>
          </cell>
        </row>
        <row r="359">
          <cell r="A359" t="str">
            <v>03297</v>
          </cell>
          <cell r="B359" t="str">
            <v>JE0799 SJM-22</v>
          </cell>
          <cell r="C359" t="str">
            <v>LUIS EMILIO ROMERO</v>
          </cell>
          <cell r="D359" t="str">
            <v>01200138749</v>
          </cell>
          <cell r="E359" t="str">
            <v>02</v>
          </cell>
          <cell r="F359" t="str">
            <v>0205</v>
          </cell>
          <cell r="G359" t="str">
            <v>GUANITO</v>
          </cell>
          <cell r="H359" t="str">
            <v>IP</v>
          </cell>
          <cell r="I359">
            <v>255</v>
          </cell>
          <cell r="J359">
            <v>243</v>
          </cell>
          <cell r="K359" t="str">
            <v>ENTREGADO</v>
          </cell>
          <cell r="M359" t="str">
            <v>ENTREGADO</v>
          </cell>
          <cell r="O359" t="str">
            <v>ENTREGADO</v>
          </cell>
        </row>
        <row r="360">
          <cell r="A360" t="str">
            <v>03341</v>
          </cell>
          <cell r="B360" t="str">
            <v>JE0799 SJM-22</v>
          </cell>
          <cell r="C360" t="str">
            <v>LUIS EMILIO ROMERO</v>
          </cell>
          <cell r="D360" t="str">
            <v>01200138749</v>
          </cell>
          <cell r="E360" t="str">
            <v>02</v>
          </cell>
          <cell r="F360" t="str">
            <v>0205</v>
          </cell>
          <cell r="G360" t="str">
            <v>LAS CHARCAS DE GARABITO</v>
          </cell>
          <cell r="H360" t="str">
            <v>IP</v>
          </cell>
          <cell r="I360">
            <v>212</v>
          </cell>
          <cell r="J360">
            <v>212</v>
          </cell>
          <cell r="K360" t="str">
            <v>ENTREGADO</v>
          </cell>
          <cell r="M360" t="str">
            <v>ENTREGADO</v>
          </cell>
          <cell r="O360" t="str">
            <v>ENTREGADO</v>
          </cell>
        </row>
        <row r="361">
          <cell r="A361" t="str">
            <v>03507</v>
          </cell>
          <cell r="B361" t="str">
            <v>JE0799 SJM-22</v>
          </cell>
          <cell r="C361" t="str">
            <v>LUIS EMILIO ROMERO</v>
          </cell>
          <cell r="D361" t="str">
            <v>01200138749</v>
          </cell>
          <cell r="E361" t="str">
            <v>02</v>
          </cell>
          <cell r="F361" t="str">
            <v>0205</v>
          </cell>
          <cell r="G361" t="str">
            <v>EL HATICO</v>
          </cell>
          <cell r="H361" t="str">
            <v>IP</v>
          </cell>
          <cell r="I361">
            <v>60</v>
          </cell>
          <cell r="J361">
            <v>61</v>
          </cell>
          <cell r="K361" t="str">
            <v>ENTREGADO</v>
          </cell>
          <cell r="M361" t="str">
            <v>ENTREGADO</v>
          </cell>
          <cell r="O361" t="str">
            <v>ENTREGADO</v>
          </cell>
        </row>
        <row r="362">
          <cell r="A362" t="str">
            <v>03511</v>
          </cell>
          <cell r="B362" t="str">
            <v>JE0799 SJM-22</v>
          </cell>
          <cell r="C362" t="str">
            <v>LUIS EMILIO ROMERO</v>
          </cell>
          <cell r="D362" t="str">
            <v>01200138749</v>
          </cell>
          <cell r="E362" t="str">
            <v>02</v>
          </cell>
          <cell r="F362" t="str">
            <v>0205</v>
          </cell>
          <cell r="G362" t="str">
            <v>LOS PARECELEROS</v>
          </cell>
          <cell r="H362" t="str">
            <v>IP</v>
          </cell>
          <cell r="I362">
            <v>37</v>
          </cell>
          <cell r="J362">
            <v>49</v>
          </cell>
          <cell r="K362" t="str">
            <v>ENTREGADO</v>
          </cell>
          <cell r="M362" t="str">
            <v>ENTREGADO</v>
          </cell>
          <cell r="O362" t="str">
            <v>ENTREGADO</v>
          </cell>
        </row>
        <row r="363">
          <cell r="A363" t="str">
            <v>03519</v>
          </cell>
          <cell r="B363" t="str">
            <v>JE0799 SJM-22</v>
          </cell>
          <cell r="C363" t="str">
            <v>LUIS EMILIO ROMERO</v>
          </cell>
          <cell r="D363" t="str">
            <v>01200138749</v>
          </cell>
          <cell r="E363" t="str">
            <v>02</v>
          </cell>
          <cell r="F363" t="str">
            <v>0205</v>
          </cell>
          <cell r="G363" t="str">
            <v>MIJO-KILOMETRO 13</v>
          </cell>
          <cell r="H363" t="str">
            <v>IP</v>
          </cell>
          <cell r="I363">
            <v>96</v>
          </cell>
          <cell r="J363">
            <v>90</v>
          </cell>
          <cell r="K363" t="str">
            <v>ENTREGADO</v>
          </cell>
          <cell r="M363" t="str">
            <v>ENTREGADO</v>
          </cell>
          <cell r="O363" t="str">
            <v>ENTREGADO</v>
          </cell>
        </row>
        <row r="364">
          <cell r="A364" t="str">
            <v>03520</v>
          </cell>
          <cell r="B364" t="str">
            <v>JE0799 SJM-22</v>
          </cell>
          <cell r="C364" t="str">
            <v>LUIS EMILIO ROMERO</v>
          </cell>
          <cell r="D364" t="str">
            <v>01200138749</v>
          </cell>
          <cell r="E364" t="str">
            <v>02</v>
          </cell>
          <cell r="F364" t="str">
            <v>0205</v>
          </cell>
          <cell r="G364" t="str">
            <v>LOS LAMEDEROS</v>
          </cell>
          <cell r="H364" t="str">
            <v>IP</v>
          </cell>
          <cell r="I364">
            <v>27</v>
          </cell>
          <cell r="J364">
            <v>25</v>
          </cell>
          <cell r="K364" t="str">
            <v>ENTREGADO</v>
          </cell>
          <cell r="M364" t="str">
            <v>ENTREGADO</v>
          </cell>
          <cell r="O364" t="str">
            <v>ENTREGADO</v>
          </cell>
        </row>
        <row r="365">
          <cell r="A365" t="str">
            <v>08155</v>
          </cell>
          <cell r="B365" t="str">
            <v>JE0799 SJM-22</v>
          </cell>
          <cell r="C365" t="str">
            <v>LUIS EMILIO ROMERO</v>
          </cell>
          <cell r="D365" t="str">
            <v>01200138749</v>
          </cell>
          <cell r="E365" t="str">
            <v>02</v>
          </cell>
          <cell r="F365" t="str">
            <v>0205</v>
          </cell>
          <cell r="G365" t="str">
            <v>SABANA ALTA</v>
          </cell>
          <cell r="H365" t="str">
            <v>S</v>
          </cell>
          <cell r="I365">
            <v>211</v>
          </cell>
          <cell r="J365">
            <v>224</v>
          </cell>
          <cell r="K365" t="str">
            <v>ENTREGADO</v>
          </cell>
          <cell r="M365" t="str">
            <v>ENTREGADO</v>
          </cell>
          <cell r="O365" t="str">
            <v>ENTREGADO</v>
          </cell>
        </row>
        <row r="366">
          <cell r="A366" t="str">
            <v>08162</v>
          </cell>
          <cell r="B366" t="str">
            <v>JE0799 SJM-22</v>
          </cell>
          <cell r="C366" t="str">
            <v>LUIS EMILIO ROMERO</v>
          </cell>
          <cell r="D366" t="str">
            <v>01200138749</v>
          </cell>
          <cell r="E366" t="str">
            <v>02</v>
          </cell>
          <cell r="F366" t="str">
            <v>0205</v>
          </cell>
          <cell r="G366" t="str">
            <v>SABANA PIEDRA</v>
          </cell>
          <cell r="H366" t="str">
            <v>IP</v>
          </cell>
          <cell r="I366">
            <v>27</v>
          </cell>
          <cell r="J366">
            <v>30</v>
          </cell>
          <cell r="K366" t="str">
            <v>ENTREGADO</v>
          </cell>
          <cell r="M366" t="str">
            <v>ENTREGADO</v>
          </cell>
          <cell r="O366" t="str">
            <v>ENTREGADO</v>
          </cell>
        </row>
        <row r="367">
          <cell r="A367" t="str">
            <v>11777</v>
          </cell>
          <cell r="B367" t="str">
            <v>JE0803 SJM-22</v>
          </cell>
          <cell r="C367" t="str">
            <v>MARIA SOLIS VALDEZ</v>
          </cell>
          <cell r="D367" t="str">
            <v>01200515037</v>
          </cell>
          <cell r="E367" t="str">
            <v>02</v>
          </cell>
          <cell r="F367" t="str">
            <v>0205</v>
          </cell>
          <cell r="G367" t="str">
            <v>MOGOLLON</v>
          </cell>
          <cell r="H367" t="str">
            <v>S</v>
          </cell>
          <cell r="I367">
            <v>152</v>
          </cell>
          <cell r="J367">
            <v>166</v>
          </cell>
          <cell r="K367" t="str">
            <v>ENTREGADO</v>
          </cell>
          <cell r="M367" t="str">
            <v>ENTREGADO</v>
          </cell>
          <cell r="O367" t="str">
            <v>ENTREGADO</v>
          </cell>
        </row>
        <row r="368">
          <cell r="A368" t="str">
            <v>13353</v>
          </cell>
          <cell r="B368" t="str">
            <v>JE0803 SJM-22</v>
          </cell>
          <cell r="C368" t="str">
            <v>MARIA SOLIS VALDEZ</v>
          </cell>
          <cell r="D368" t="str">
            <v>01200515037</v>
          </cell>
          <cell r="E368" t="str">
            <v>02</v>
          </cell>
          <cell r="F368" t="str">
            <v>0205</v>
          </cell>
          <cell r="G368" t="str">
            <v>TV CENTRO EL BATEY</v>
          </cell>
          <cell r="H368" t="str">
            <v>S</v>
          </cell>
          <cell r="I368">
            <v>154</v>
          </cell>
          <cell r="J368">
            <v>149</v>
          </cell>
          <cell r="K368" t="str">
            <v>ENTREGADO</v>
          </cell>
          <cell r="M368" t="str">
            <v>ENTREGADO</v>
          </cell>
          <cell r="O368" t="str">
            <v>ENTREGADO</v>
          </cell>
        </row>
        <row r="369">
          <cell r="A369" t="str">
            <v>03356</v>
          </cell>
          <cell r="B369" t="str">
            <v>JE0838 V-22</v>
          </cell>
          <cell r="C369" t="str">
            <v>MATEO JIMENEZ HERMANOS SRL</v>
          </cell>
          <cell r="D369">
            <v>131128564</v>
          </cell>
          <cell r="E369" t="str">
            <v>02</v>
          </cell>
          <cell r="F369" t="str">
            <v>0205</v>
          </cell>
          <cell r="G369" t="str">
            <v>RANCHO COPEY</v>
          </cell>
          <cell r="H369" t="str">
            <v>IP</v>
          </cell>
          <cell r="I369">
            <v>87</v>
          </cell>
          <cell r="J369">
            <v>80</v>
          </cell>
          <cell r="K369" t="str">
            <v>ENTREGADO</v>
          </cell>
          <cell r="M369" t="str">
            <v>ENTREGADO</v>
          </cell>
          <cell r="O369" t="str">
            <v>ENTREGADO</v>
          </cell>
        </row>
        <row r="370">
          <cell r="A370" t="str">
            <v>03357</v>
          </cell>
          <cell r="B370" t="str">
            <v>JE0838 V-22</v>
          </cell>
          <cell r="C370" t="str">
            <v>MATEO JIMENEZ HERMANOS SRL</v>
          </cell>
          <cell r="D370">
            <v>131128564</v>
          </cell>
          <cell r="E370" t="str">
            <v>02</v>
          </cell>
          <cell r="F370" t="str">
            <v>0205</v>
          </cell>
          <cell r="G370" t="str">
            <v>EL CAPA</v>
          </cell>
          <cell r="H370" t="str">
            <v>IP</v>
          </cell>
          <cell r="I370">
            <v>149</v>
          </cell>
          <cell r="J370">
            <v>123</v>
          </cell>
          <cell r="K370" t="str">
            <v>ENTREGADO</v>
          </cell>
          <cell r="M370" t="str">
            <v>ENTREGADO</v>
          </cell>
          <cell r="O370" t="str">
            <v>ENTREGADO</v>
          </cell>
        </row>
        <row r="371">
          <cell r="A371" t="str">
            <v>03498</v>
          </cell>
          <cell r="B371" t="str">
            <v>JE0838 V-22</v>
          </cell>
          <cell r="C371" t="str">
            <v>MATEO JIMENEZ HERMANOS SRL</v>
          </cell>
          <cell r="D371">
            <v>131128564</v>
          </cell>
          <cell r="E371" t="str">
            <v>02</v>
          </cell>
          <cell r="F371" t="str">
            <v>0205</v>
          </cell>
          <cell r="G371" t="str">
            <v>ANACAONA</v>
          </cell>
          <cell r="H371" t="str">
            <v>IP</v>
          </cell>
          <cell r="I371">
            <v>730</v>
          </cell>
          <cell r="J371">
            <v>684</v>
          </cell>
          <cell r="K371" t="str">
            <v>ENTREGADO</v>
          </cell>
          <cell r="M371" t="str">
            <v>ENTREGADO</v>
          </cell>
          <cell r="O371" t="str">
            <v>ENTREGADO</v>
          </cell>
        </row>
        <row r="372">
          <cell r="A372" t="str">
            <v>03504</v>
          </cell>
          <cell r="B372" t="str">
            <v>JE0838 V-22</v>
          </cell>
          <cell r="C372" t="str">
            <v>MATEO JIMENEZ HERMANOS SRL</v>
          </cell>
          <cell r="D372">
            <v>131128564</v>
          </cell>
          <cell r="E372" t="str">
            <v>02</v>
          </cell>
          <cell r="F372" t="str">
            <v>0205</v>
          </cell>
          <cell r="G372" t="str">
            <v>PALMA CANA</v>
          </cell>
          <cell r="H372" t="str">
            <v>IP</v>
          </cell>
          <cell r="I372">
            <v>34</v>
          </cell>
          <cell r="J372">
            <v>23</v>
          </cell>
          <cell r="K372" t="str">
            <v>ENTREGADO</v>
          </cell>
          <cell r="M372" t="str">
            <v>ENTREGADO</v>
          </cell>
          <cell r="O372" t="str">
            <v>ENTREGADO</v>
          </cell>
        </row>
        <row r="373">
          <cell r="A373" t="str">
            <v>03506</v>
          </cell>
          <cell r="B373" t="str">
            <v>JE0838 V-22</v>
          </cell>
          <cell r="C373" t="str">
            <v>MATEO JIMENEZ HERMANOS SRL</v>
          </cell>
          <cell r="D373">
            <v>131128564</v>
          </cell>
          <cell r="E373" t="str">
            <v>02</v>
          </cell>
          <cell r="F373" t="str">
            <v>0205</v>
          </cell>
          <cell r="G373" t="str">
            <v>SONADOR</v>
          </cell>
          <cell r="H373" t="str">
            <v>P</v>
          </cell>
          <cell r="I373">
            <v>16</v>
          </cell>
          <cell r="J373">
            <v>19</v>
          </cell>
          <cell r="K373" t="str">
            <v>ENTREGADO</v>
          </cell>
          <cell r="M373" t="str">
            <v>ENTREGADO</v>
          </cell>
          <cell r="O373" t="str">
            <v>ENTREGADO</v>
          </cell>
        </row>
        <row r="374">
          <cell r="A374" t="str">
            <v>03526</v>
          </cell>
          <cell r="B374" t="str">
            <v>JE0838 V-22</v>
          </cell>
          <cell r="C374" t="str">
            <v>MATEO JIMENEZ HERMANOS SRL</v>
          </cell>
          <cell r="D374">
            <v>131128564</v>
          </cell>
          <cell r="E374" t="str">
            <v>02</v>
          </cell>
          <cell r="F374" t="str">
            <v>0205</v>
          </cell>
          <cell r="G374" t="str">
            <v>CASILLA</v>
          </cell>
          <cell r="H374" t="str">
            <v>IP</v>
          </cell>
          <cell r="I374">
            <v>19</v>
          </cell>
          <cell r="J374">
            <v>22</v>
          </cell>
          <cell r="K374" t="str">
            <v>ENTREGADO</v>
          </cell>
          <cell r="M374" t="str">
            <v>ENTREGADO</v>
          </cell>
          <cell r="O374" t="str">
            <v>ENTREGADO</v>
          </cell>
        </row>
        <row r="375">
          <cell r="A375" t="str">
            <v>08210</v>
          </cell>
          <cell r="B375" t="str">
            <v>JE0838 V-22</v>
          </cell>
          <cell r="C375" t="str">
            <v>MATEO JIMENEZ HERMANOS SRL</v>
          </cell>
          <cell r="D375">
            <v>131128564</v>
          </cell>
          <cell r="E375" t="str">
            <v>02</v>
          </cell>
          <cell r="F375" t="str">
            <v>0205</v>
          </cell>
          <cell r="G375" t="str">
            <v>VALLEJUELO</v>
          </cell>
          <cell r="H375" t="str">
            <v>S</v>
          </cell>
          <cell r="I375">
            <v>376</v>
          </cell>
          <cell r="J375">
            <v>383</v>
          </cell>
          <cell r="K375" t="str">
            <v>ENTREGADO</v>
          </cell>
          <cell r="M375" t="str">
            <v>ENTREGADO</v>
          </cell>
          <cell r="O375" t="str">
            <v>ENTREGADO</v>
          </cell>
        </row>
        <row r="376">
          <cell r="A376" t="str">
            <v>15340</v>
          </cell>
          <cell r="B376" t="str">
            <v>JE0796 SJM-22</v>
          </cell>
          <cell r="C376" t="str">
            <v>MIRIAN CELESTE ORTEGA HERRERA</v>
          </cell>
          <cell r="D376" t="str">
            <v>01200510749</v>
          </cell>
          <cell r="E376" t="str">
            <v>02</v>
          </cell>
          <cell r="F376" t="str">
            <v>0205</v>
          </cell>
          <cell r="G376" t="str">
            <v>VILLA FLORES</v>
          </cell>
          <cell r="H376" t="str">
            <v>IP</v>
          </cell>
          <cell r="I376">
            <v>702</v>
          </cell>
          <cell r="J376">
            <v>884</v>
          </cell>
        </row>
        <row r="377">
          <cell r="A377" t="str">
            <v>03282</v>
          </cell>
          <cell r="B377" t="str">
            <v>JE0806 SJM-22</v>
          </cell>
          <cell r="C377" t="str">
            <v>NELSON DE LOS SANTOS ROMERO MULTISERVICES SRL</v>
          </cell>
          <cell r="D377" t="str">
            <v>131874241</v>
          </cell>
          <cell r="E377" t="str">
            <v>02</v>
          </cell>
          <cell r="F377" t="str">
            <v>0205</v>
          </cell>
          <cell r="G377" t="str">
            <v>SECTOR SURESTE</v>
          </cell>
          <cell r="H377" t="str">
            <v>IP</v>
          </cell>
          <cell r="I377">
            <v>695</v>
          </cell>
          <cell r="J377">
            <v>672</v>
          </cell>
          <cell r="K377" t="str">
            <v>ENTREGADO</v>
          </cell>
          <cell r="M377" t="str">
            <v>ENTREGADO</v>
          </cell>
          <cell r="O377" t="str">
            <v>ENTREGADO</v>
          </cell>
        </row>
        <row r="378">
          <cell r="A378" t="str">
            <v>15337</v>
          </cell>
          <cell r="B378" t="str">
            <v>JE0806 SJM-22</v>
          </cell>
          <cell r="C378" t="str">
            <v>NELSON DE LOS SANTOS ROMERO MULTISERVICES SRL</v>
          </cell>
          <cell r="D378" t="str">
            <v>131874241</v>
          </cell>
          <cell r="E378" t="str">
            <v>02</v>
          </cell>
          <cell r="F378" t="str">
            <v>0205</v>
          </cell>
          <cell r="G378" t="str">
            <v>ERIBERTO MONTAS NAUT</v>
          </cell>
          <cell r="H378" t="str">
            <v>IP</v>
          </cell>
          <cell r="I378">
            <v>317</v>
          </cell>
          <cell r="J378">
            <v>303</v>
          </cell>
          <cell r="K378" t="str">
            <v>ENTREGADO</v>
          </cell>
          <cell r="M378" t="str">
            <v>ENTREGADO</v>
          </cell>
          <cell r="O378" t="str">
            <v>ENTREGADO</v>
          </cell>
        </row>
        <row r="379">
          <cell r="A379" t="str">
            <v>03298</v>
          </cell>
          <cell r="B379" t="str">
            <v>JE0836 SJM-22</v>
          </cell>
          <cell r="C379" t="str">
            <v>OBISPO SANCHEZ TAVERAS</v>
          </cell>
          <cell r="D379" t="str">
            <v>01200858106</v>
          </cell>
          <cell r="E379" t="str">
            <v>02</v>
          </cell>
          <cell r="F379" t="str">
            <v>0205</v>
          </cell>
          <cell r="G379" t="str">
            <v>ACTIVO 20-30</v>
          </cell>
          <cell r="H379" t="str">
            <v>IP</v>
          </cell>
          <cell r="I379">
            <v>358</v>
          </cell>
          <cell r="J379">
            <v>354</v>
          </cell>
          <cell r="K379" t="str">
            <v>ENTREGADO</v>
          </cell>
          <cell r="M379" t="str">
            <v>ENTREGADO</v>
          </cell>
          <cell r="O379" t="str">
            <v>ENTREGADO</v>
          </cell>
        </row>
        <row r="380">
          <cell r="A380" t="str">
            <v>03323</v>
          </cell>
          <cell r="B380" t="str">
            <v>JE0836 SJM-22</v>
          </cell>
          <cell r="C380" t="str">
            <v>OBISPO SANCHEZ TAVERAS</v>
          </cell>
          <cell r="D380" t="str">
            <v>01200858106</v>
          </cell>
          <cell r="E380" t="str">
            <v>02</v>
          </cell>
          <cell r="F380" t="str">
            <v>0205</v>
          </cell>
          <cell r="G380" t="str">
            <v>HILDA LUZ PEREZ PROF. - LAS ZANJAS</v>
          </cell>
          <cell r="H380" t="str">
            <v>IP</v>
          </cell>
          <cell r="I380">
            <v>187</v>
          </cell>
          <cell r="J380">
            <v>169</v>
          </cell>
          <cell r="K380" t="str">
            <v>ENTREGADO</v>
          </cell>
          <cell r="M380" t="str">
            <v>ENTREGADO</v>
          </cell>
          <cell r="O380" t="str">
            <v>ENTREGADO</v>
          </cell>
        </row>
        <row r="381">
          <cell r="A381" t="str">
            <v>03350</v>
          </cell>
          <cell r="B381" t="str">
            <v>JE0836 SJM-22</v>
          </cell>
          <cell r="C381" t="str">
            <v>OBISPO SANCHEZ TAVERAS</v>
          </cell>
          <cell r="D381" t="str">
            <v>01200858106</v>
          </cell>
          <cell r="E381" t="str">
            <v>02</v>
          </cell>
          <cell r="F381" t="str">
            <v>0205</v>
          </cell>
          <cell r="G381" t="str">
            <v>LOS CAMBRONES</v>
          </cell>
          <cell r="H381" t="str">
            <v>IP</v>
          </cell>
          <cell r="I381">
            <v>38</v>
          </cell>
          <cell r="J381">
            <v>31</v>
          </cell>
          <cell r="K381" t="str">
            <v>ENTREGADO</v>
          </cell>
          <cell r="M381" t="str">
            <v>ENTREGADO</v>
          </cell>
          <cell r="O381" t="str">
            <v>ENTREGADO</v>
          </cell>
        </row>
        <row r="382">
          <cell r="A382" t="str">
            <v>03353</v>
          </cell>
          <cell r="B382" t="str">
            <v>JE0836 SJM-22</v>
          </cell>
          <cell r="C382" t="str">
            <v>OBISPO SANCHEZ TAVERAS</v>
          </cell>
          <cell r="D382" t="str">
            <v>01200858106</v>
          </cell>
          <cell r="E382" t="str">
            <v>02</v>
          </cell>
          <cell r="F382" t="str">
            <v>0205</v>
          </cell>
          <cell r="G382" t="str">
            <v>LA HERRADURA</v>
          </cell>
          <cell r="H382" t="str">
            <v>IP</v>
          </cell>
          <cell r="I382">
            <v>62</v>
          </cell>
          <cell r="J382">
            <v>62</v>
          </cell>
          <cell r="K382" t="str">
            <v>ENTREGADO</v>
          </cell>
          <cell r="M382" t="str">
            <v>ENTREGADO</v>
          </cell>
          <cell r="O382" t="str">
            <v>ENTREGADO</v>
          </cell>
        </row>
        <row r="383">
          <cell r="A383" t="str">
            <v>03525</v>
          </cell>
          <cell r="B383" t="str">
            <v>JE0836 SJM-22</v>
          </cell>
          <cell r="C383" t="str">
            <v>OBISPO SANCHEZ TAVERAS</v>
          </cell>
          <cell r="D383" t="str">
            <v>01200858106</v>
          </cell>
          <cell r="E383" t="str">
            <v>02</v>
          </cell>
          <cell r="F383" t="str">
            <v>0205</v>
          </cell>
          <cell r="G383" t="str">
            <v>LOS CHARCOS</v>
          </cell>
          <cell r="H383" t="str">
            <v>IP</v>
          </cell>
          <cell r="I383">
            <v>76</v>
          </cell>
          <cell r="J383">
            <v>89</v>
          </cell>
          <cell r="K383" t="str">
            <v>ENTREGADO</v>
          </cell>
          <cell r="M383" t="str">
            <v>ENTREGADO</v>
          </cell>
          <cell r="O383" t="str">
            <v>ENTREGADO</v>
          </cell>
        </row>
        <row r="384">
          <cell r="A384" t="str">
            <v>14477</v>
          </cell>
          <cell r="B384" t="str">
            <v>JE0836 SJM-22</v>
          </cell>
          <cell r="C384" t="str">
            <v>OBISPO SANCHEZ TAVERAS</v>
          </cell>
          <cell r="D384" t="str">
            <v>01200858106</v>
          </cell>
          <cell r="E384" t="str">
            <v>02</v>
          </cell>
          <cell r="F384" t="str">
            <v>0205</v>
          </cell>
          <cell r="G384" t="str">
            <v>CARLOS DEL ROSARIO</v>
          </cell>
          <cell r="H384" t="str">
            <v>IP</v>
          </cell>
          <cell r="I384">
            <v>227</v>
          </cell>
          <cell r="J384">
            <v>202</v>
          </cell>
          <cell r="K384" t="str">
            <v>ENTREGADO</v>
          </cell>
          <cell r="M384" t="str">
            <v>ENTREGADO</v>
          </cell>
          <cell r="O384" t="str">
            <v>ENTREGADO</v>
          </cell>
        </row>
        <row r="385">
          <cell r="A385" t="str">
            <v>03281</v>
          </cell>
          <cell r="B385" t="str">
            <v>JE0800 SJM-22</v>
          </cell>
          <cell r="C385" t="str">
            <v>PEDRO DE LOS SANTOS SANCHEZ</v>
          </cell>
          <cell r="D385" t="str">
            <v>01200033569</v>
          </cell>
          <cell r="E385" t="str">
            <v>02</v>
          </cell>
          <cell r="F385" t="str">
            <v>0205</v>
          </cell>
          <cell r="G385" t="str">
            <v>MERCEDES CONSUELO MATOS</v>
          </cell>
          <cell r="H385" t="str">
            <v>IP</v>
          </cell>
          <cell r="I385">
            <v>967</v>
          </cell>
          <cell r="J385">
            <v>955</v>
          </cell>
          <cell r="K385" t="str">
            <v>ENTREGADO</v>
          </cell>
          <cell r="M385" t="str">
            <v>ENTREGADO</v>
          </cell>
          <cell r="O385" t="str">
            <v>ENTREGADO</v>
          </cell>
        </row>
        <row r="386">
          <cell r="A386" t="str">
            <v>08131</v>
          </cell>
          <cell r="B386" t="str">
            <v>JE0800 SJM-22</v>
          </cell>
          <cell r="C386" t="str">
            <v>PEDRO DE LOS SANTOS SANCHEZ</v>
          </cell>
          <cell r="D386" t="str">
            <v>01200033569</v>
          </cell>
          <cell r="E386" t="str">
            <v>02</v>
          </cell>
          <cell r="F386" t="str">
            <v>0205</v>
          </cell>
          <cell r="G386" t="str">
            <v>LICEO TECNICO PEDRO HENRIQUEZ UREÑA</v>
          </cell>
          <cell r="H386" t="str">
            <v>S</v>
          </cell>
          <cell r="I386">
            <v>1241</v>
          </cell>
          <cell r="J386">
            <v>1274</v>
          </cell>
          <cell r="K386" t="str">
            <v>ENTREGADO</v>
          </cell>
          <cell r="M386" t="str">
            <v>ENTREGADO</v>
          </cell>
          <cell r="O386" t="str">
            <v>ENTREGADO</v>
          </cell>
        </row>
        <row r="387">
          <cell r="A387" t="str">
            <v>03325</v>
          </cell>
          <cell r="B387" t="str">
            <v>JE0822 SJM-22</v>
          </cell>
          <cell r="C387" t="str">
            <v>ROSARIO MIGUELINA PALIN GALVA</v>
          </cell>
          <cell r="D387" t="str">
            <v>00117178764</v>
          </cell>
          <cell r="E387" t="str">
            <v>02</v>
          </cell>
          <cell r="F387" t="str">
            <v>0205</v>
          </cell>
          <cell r="G387" t="str">
            <v>EL CACHEO</v>
          </cell>
          <cell r="H387" t="str">
            <v>IP</v>
          </cell>
          <cell r="I387">
            <v>255</v>
          </cell>
          <cell r="J387">
            <v>232</v>
          </cell>
          <cell r="K387" t="str">
            <v>ENTREGADO</v>
          </cell>
          <cell r="M387" t="str">
            <v>ENTREGADO</v>
          </cell>
          <cell r="O387" t="str">
            <v>ENTREGADO</v>
          </cell>
        </row>
        <row r="388">
          <cell r="A388" t="str">
            <v>03326</v>
          </cell>
          <cell r="B388" t="str">
            <v>JE0822 SJM-22</v>
          </cell>
          <cell r="C388" t="str">
            <v>ROSARIO MIGUELINA PALIN GALVA</v>
          </cell>
          <cell r="D388" t="str">
            <v>00117178764</v>
          </cell>
          <cell r="E388" t="str">
            <v>02</v>
          </cell>
          <cell r="F388" t="str">
            <v>0205</v>
          </cell>
          <cell r="G388" t="str">
            <v>CATIVO</v>
          </cell>
          <cell r="H388" t="str">
            <v>IP</v>
          </cell>
          <cell r="I388">
            <v>102</v>
          </cell>
          <cell r="J388">
            <v>104</v>
          </cell>
          <cell r="K388" t="str">
            <v>ENTREGADO</v>
          </cell>
          <cell r="M388" t="str">
            <v>ENTREGADO</v>
          </cell>
          <cell r="O388" t="str">
            <v>ENTREGADO</v>
          </cell>
        </row>
        <row r="389">
          <cell r="A389" t="str">
            <v>03375</v>
          </cell>
          <cell r="B389" t="str">
            <v>JE0822 SJM-22</v>
          </cell>
          <cell r="C389" t="str">
            <v>ROSARIO MIGUELINA PALIN GALVA</v>
          </cell>
          <cell r="D389" t="str">
            <v>00117178764</v>
          </cell>
          <cell r="E389" t="str">
            <v>02</v>
          </cell>
          <cell r="F389" t="str">
            <v>0205</v>
          </cell>
          <cell r="G389" t="str">
            <v>LOS MONTACITOS</v>
          </cell>
          <cell r="H389" t="str">
            <v>IP</v>
          </cell>
          <cell r="I389">
            <v>106</v>
          </cell>
          <cell r="J389">
            <v>98</v>
          </cell>
          <cell r="K389" t="str">
            <v>ENTREGADO</v>
          </cell>
          <cell r="M389" t="str">
            <v>ENTREGADO</v>
          </cell>
          <cell r="O389" t="str">
            <v>ENTREGADO</v>
          </cell>
        </row>
        <row r="390">
          <cell r="A390" t="str">
            <v>03379</v>
          </cell>
          <cell r="B390" t="str">
            <v>JE0822 SJM-22</v>
          </cell>
          <cell r="C390" t="str">
            <v>ROSARIO MIGUELINA PALIN GALVA</v>
          </cell>
          <cell r="D390" t="str">
            <v>00117178764</v>
          </cell>
          <cell r="E390" t="str">
            <v>02</v>
          </cell>
          <cell r="F390" t="str">
            <v>0205</v>
          </cell>
          <cell r="G390" t="str">
            <v>LA GUAMA DEL YAQUE</v>
          </cell>
          <cell r="H390" t="str">
            <v>IP</v>
          </cell>
          <cell r="I390">
            <v>107</v>
          </cell>
          <cell r="J390">
            <v>100</v>
          </cell>
          <cell r="K390" t="str">
            <v>ENTREGADO</v>
          </cell>
          <cell r="M390" t="str">
            <v>ENTREGADO</v>
          </cell>
          <cell r="O390" t="str">
            <v>ENTREGADO</v>
          </cell>
        </row>
        <row r="391">
          <cell r="A391" t="str">
            <v>08161</v>
          </cell>
          <cell r="B391" t="str">
            <v>JE0822 SJM-22</v>
          </cell>
          <cell r="C391" t="str">
            <v>ROSARIO MIGUELINA PALIN GALVA</v>
          </cell>
          <cell r="D391" t="str">
            <v>00117178764</v>
          </cell>
          <cell r="E391" t="str">
            <v>02</v>
          </cell>
          <cell r="F391" t="str">
            <v>0205</v>
          </cell>
          <cell r="G391" t="str">
            <v>TV CENTRO LAS ZANJAS</v>
          </cell>
          <cell r="H391" t="str">
            <v>S</v>
          </cell>
          <cell r="I391">
            <v>220</v>
          </cell>
          <cell r="J391">
            <v>230</v>
          </cell>
          <cell r="K391" t="str">
            <v>ENTREGADO</v>
          </cell>
          <cell r="M391" t="str">
            <v>ENTREGADO</v>
          </cell>
          <cell r="O391" t="str">
            <v>ENTREGADO</v>
          </cell>
        </row>
        <row r="392">
          <cell r="A392" t="str">
            <v>03280</v>
          </cell>
          <cell r="B392" t="str">
            <v>JE0804 SJM-22</v>
          </cell>
          <cell r="C392" t="str">
            <v>SIRENI ROMERO CALDERON</v>
          </cell>
          <cell r="D392" t="str">
            <v>01200752895</v>
          </cell>
          <cell r="E392" t="str">
            <v>02</v>
          </cell>
          <cell r="F392" t="str">
            <v>0205</v>
          </cell>
          <cell r="G392" t="str">
            <v>FRANCISCO DEL ROSARIO SANCHEZ</v>
          </cell>
          <cell r="H392" t="str">
            <v>IP</v>
          </cell>
          <cell r="I392">
            <v>1233</v>
          </cell>
          <cell r="J392">
            <v>1444</v>
          </cell>
          <cell r="K392" t="str">
            <v>ENTREGADO</v>
          </cell>
          <cell r="M392" t="str">
            <v>ENTREGADO</v>
          </cell>
          <cell r="O392" t="str">
            <v>ENTREGADO</v>
          </cell>
        </row>
        <row r="393">
          <cell r="A393" t="str">
            <v>03334</v>
          </cell>
          <cell r="B393" t="str">
            <v>JE0804 SJM-22</v>
          </cell>
          <cell r="C393" t="str">
            <v>SIRENI ROMERO CALDERON</v>
          </cell>
          <cell r="D393" t="str">
            <v>01200752895</v>
          </cell>
          <cell r="E393" t="str">
            <v>02</v>
          </cell>
          <cell r="F393" t="str">
            <v>0205</v>
          </cell>
          <cell r="G393" t="str">
            <v>MOGOLLON</v>
          </cell>
          <cell r="H393" t="str">
            <v>IP</v>
          </cell>
          <cell r="I393">
            <v>186</v>
          </cell>
          <cell r="J393">
            <v>200</v>
          </cell>
          <cell r="K393" t="str">
            <v>ENTREGADO</v>
          </cell>
          <cell r="M393" t="str">
            <v>ENTREGADO</v>
          </cell>
          <cell r="O393" t="str">
            <v>ENTREGADO</v>
          </cell>
        </row>
        <row r="394">
          <cell r="A394" t="str">
            <v>03340</v>
          </cell>
          <cell r="B394" t="str">
            <v>JE0804 SJM-22</v>
          </cell>
          <cell r="C394" t="str">
            <v>SIRENI ROMERO CALDERON</v>
          </cell>
          <cell r="D394" t="str">
            <v>01200752895</v>
          </cell>
          <cell r="E394" t="str">
            <v>02</v>
          </cell>
          <cell r="F394" t="str">
            <v>0205</v>
          </cell>
          <cell r="G394" t="str">
            <v>EL BATEY</v>
          </cell>
          <cell r="H394" t="str">
            <v>IP</v>
          </cell>
          <cell r="I394">
            <v>263</v>
          </cell>
          <cell r="J394">
            <v>223</v>
          </cell>
          <cell r="K394" t="str">
            <v>ENTREGADO</v>
          </cell>
          <cell r="M394" t="str">
            <v>ENTREGADO</v>
          </cell>
          <cell r="O394" t="str">
            <v>ENTREGADO</v>
          </cell>
        </row>
        <row r="395">
          <cell r="A395" t="str">
            <v>03327</v>
          </cell>
          <cell r="B395" t="str">
            <v>JE0824 SJM-22</v>
          </cell>
          <cell r="C395" t="str">
            <v>SUPLIDORES RMS SRL</v>
          </cell>
          <cell r="D395" t="str">
            <v>131883877</v>
          </cell>
          <cell r="E395" t="str">
            <v>02</v>
          </cell>
          <cell r="F395" t="str">
            <v>0205</v>
          </cell>
          <cell r="G395" t="str">
            <v>LA MESETA</v>
          </cell>
          <cell r="H395" t="str">
            <v>IP</v>
          </cell>
          <cell r="I395">
            <v>65</v>
          </cell>
          <cell r="J395">
            <v>59</v>
          </cell>
          <cell r="K395" t="str">
            <v>ENTREGADO</v>
          </cell>
          <cell r="M395" t="str">
            <v>ENTREGADO</v>
          </cell>
          <cell r="O395" t="str">
            <v>ENTREGADO</v>
          </cell>
        </row>
        <row r="396">
          <cell r="A396" t="str">
            <v>14208</v>
          </cell>
          <cell r="B396" t="str">
            <v>JE0824 SJM-22</v>
          </cell>
          <cell r="C396" t="str">
            <v>SUPLIDORES RMS SRL</v>
          </cell>
          <cell r="D396" t="str">
            <v>131883877</v>
          </cell>
          <cell r="E396" t="str">
            <v>02</v>
          </cell>
          <cell r="F396" t="str">
            <v>0205</v>
          </cell>
          <cell r="G396" t="str">
            <v>LICEO LOS BANCOS</v>
          </cell>
          <cell r="H396" t="str">
            <v>S</v>
          </cell>
          <cell r="I396">
            <v>298</v>
          </cell>
          <cell r="J396">
            <v>288</v>
          </cell>
          <cell r="K396" t="str">
            <v>ENTREGADO</v>
          </cell>
          <cell r="M396" t="str">
            <v>ENTREGADO</v>
          </cell>
          <cell r="O396" t="str">
            <v>ENTREGADO</v>
          </cell>
        </row>
        <row r="397">
          <cell r="A397" t="str">
            <v>03296</v>
          </cell>
          <cell r="B397" t="str">
            <v>JE0815 SJM-22</v>
          </cell>
          <cell r="C397" t="str">
            <v>YASILYS MONTILLA HERNANDEZ</v>
          </cell>
          <cell r="D397" t="str">
            <v>01200632881</v>
          </cell>
          <cell r="E397" t="str">
            <v>02</v>
          </cell>
          <cell r="F397" t="str">
            <v>0205</v>
          </cell>
          <cell r="G397" t="str">
            <v>SABANA ALTA</v>
          </cell>
          <cell r="H397" t="str">
            <v>IP</v>
          </cell>
          <cell r="I397">
            <v>355</v>
          </cell>
          <cell r="J397">
            <v>376</v>
          </cell>
          <cell r="K397" t="str">
            <v>ENTREGADO</v>
          </cell>
          <cell r="M397" t="str">
            <v>ENTREGADO</v>
          </cell>
          <cell r="O397" t="str">
            <v>ENTREGADO</v>
          </cell>
        </row>
        <row r="398">
          <cell r="A398" t="str">
            <v>03279</v>
          </cell>
          <cell r="B398" t="str">
            <v>JE0821 SJM-22</v>
          </cell>
          <cell r="C398" t="str">
            <v>ALEXANDRA VICENTE DE LA ROSA</v>
          </cell>
          <cell r="D398" t="str">
            <v>01200891735</v>
          </cell>
          <cell r="E398" t="str">
            <v>02</v>
          </cell>
          <cell r="F398" t="str">
            <v>0206</v>
          </cell>
          <cell r="G398" t="str">
            <v>HIGUERITO</v>
          </cell>
          <cell r="H398" t="str">
            <v>IP</v>
          </cell>
          <cell r="I398">
            <v>31</v>
          </cell>
          <cell r="J398">
            <v>40</v>
          </cell>
          <cell r="K398" t="str">
            <v>ENTREGADO</v>
          </cell>
          <cell r="M398" t="str">
            <v>ENTREGADO</v>
          </cell>
          <cell r="O398" t="str">
            <v>ENTREGADO</v>
          </cell>
        </row>
        <row r="399">
          <cell r="A399" t="str">
            <v>03290</v>
          </cell>
          <cell r="B399" t="str">
            <v>JE0821 SJM-22</v>
          </cell>
          <cell r="C399" t="str">
            <v>ALEXANDRA VICENTE DE LA ROSA</v>
          </cell>
          <cell r="D399" t="str">
            <v>01200891735</v>
          </cell>
          <cell r="E399" t="str">
            <v>02</v>
          </cell>
          <cell r="F399" t="str">
            <v>0206</v>
          </cell>
          <cell r="G399" t="str">
            <v>RINCONES DE LA JAGUA</v>
          </cell>
          <cell r="H399" t="str">
            <v>IP</v>
          </cell>
          <cell r="I399">
            <v>37</v>
          </cell>
          <cell r="J399">
            <v>33</v>
          </cell>
          <cell r="K399" t="str">
            <v>ENTREGADO</v>
          </cell>
          <cell r="M399" t="str">
            <v>ENTREGADO</v>
          </cell>
          <cell r="O399" t="str">
            <v>ENTREGADO</v>
          </cell>
        </row>
        <row r="400">
          <cell r="A400" t="str">
            <v>03317</v>
          </cell>
          <cell r="B400" t="str">
            <v>JE0821 SJM-22</v>
          </cell>
          <cell r="C400" t="str">
            <v>ALEXANDRA VICENTE DE LA ROSA</v>
          </cell>
          <cell r="D400" t="str">
            <v>01200891735</v>
          </cell>
          <cell r="E400" t="str">
            <v>02</v>
          </cell>
          <cell r="F400" t="str">
            <v>0206</v>
          </cell>
          <cell r="G400" t="str">
            <v>JOSE INOCENCIO FAMILIA AGRAMONTE - GUAYABO DULCE</v>
          </cell>
          <cell r="H400" t="str">
            <v>IP</v>
          </cell>
          <cell r="I400">
            <v>18</v>
          </cell>
          <cell r="J400">
            <v>14</v>
          </cell>
          <cell r="K400" t="str">
            <v>ENTREGADO</v>
          </cell>
          <cell r="M400" t="str">
            <v>ENTREGADO</v>
          </cell>
          <cell r="O400" t="str">
            <v>ENTREGADO</v>
          </cell>
        </row>
        <row r="401">
          <cell r="A401" t="str">
            <v>03319</v>
          </cell>
          <cell r="B401" t="str">
            <v>JE0821 SJM-22</v>
          </cell>
          <cell r="C401" t="str">
            <v>ALEXANDRA VICENTE DE LA ROSA</v>
          </cell>
          <cell r="D401" t="str">
            <v>01200891735</v>
          </cell>
          <cell r="E401" t="str">
            <v>02</v>
          </cell>
          <cell r="F401" t="str">
            <v>0206</v>
          </cell>
          <cell r="G401" t="str">
            <v>HATICO DEL GUANAL</v>
          </cell>
          <cell r="H401" t="str">
            <v>IP</v>
          </cell>
          <cell r="I401">
            <v>94</v>
          </cell>
          <cell r="J401">
            <v>100</v>
          </cell>
          <cell r="K401" t="str">
            <v>ENTREGADO</v>
          </cell>
          <cell r="M401" t="str">
            <v>ENTREGADO</v>
          </cell>
          <cell r="O401" t="str">
            <v>ENTREGADO</v>
          </cell>
        </row>
        <row r="402">
          <cell r="A402" t="str">
            <v>03320</v>
          </cell>
          <cell r="B402" t="str">
            <v>JE0821 SJM-22</v>
          </cell>
          <cell r="C402" t="str">
            <v>ALEXANDRA VICENTE DE LA ROSA</v>
          </cell>
          <cell r="D402" t="str">
            <v>01200891735</v>
          </cell>
          <cell r="E402" t="str">
            <v>02</v>
          </cell>
          <cell r="F402" t="str">
            <v>0206</v>
          </cell>
          <cell r="G402" t="str">
            <v>LEONIDAS CASTILLO PROF. - LA ISLETA</v>
          </cell>
          <cell r="H402" t="str">
            <v>P</v>
          </cell>
          <cell r="I402">
            <v>18</v>
          </cell>
          <cell r="J402">
            <v>13</v>
          </cell>
          <cell r="K402" t="str">
            <v>ENTREGADO</v>
          </cell>
          <cell r="M402" t="str">
            <v>ENTREGADO</v>
          </cell>
          <cell r="O402" t="str">
            <v>ENTREGADO</v>
          </cell>
        </row>
        <row r="403">
          <cell r="A403" t="str">
            <v>03360</v>
          </cell>
          <cell r="B403" t="str">
            <v>JE0821 SJM-22</v>
          </cell>
          <cell r="C403" t="str">
            <v>ALEXANDRA VICENTE DE LA ROSA</v>
          </cell>
          <cell r="D403" t="str">
            <v>01200891735</v>
          </cell>
          <cell r="E403" t="str">
            <v>02</v>
          </cell>
          <cell r="F403" t="str">
            <v>0206</v>
          </cell>
          <cell r="G403" t="str">
            <v>EL PALERO</v>
          </cell>
          <cell r="H403" t="str">
            <v>P</v>
          </cell>
          <cell r="I403">
            <v>45</v>
          </cell>
          <cell r="J403">
            <v>44</v>
          </cell>
          <cell r="K403" t="str">
            <v>ENTREGADO</v>
          </cell>
          <cell r="M403" t="str">
            <v>ENTREGADO</v>
          </cell>
          <cell r="O403" t="str">
            <v>ENTREGADO</v>
          </cell>
        </row>
        <row r="404">
          <cell r="A404" t="str">
            <v>03369</v>
          </cell>
          <cell r="B404" t="str">
            <v>JE0821 SJM-22</v>
          </cell>
          <cell r="C404" t="str">
            <v>ALEXANDRA VICENTE DE LA ROSA</v>
          </cell>
          <cell r="D404" t="str">
            <v>01200891735</v>
          </cell>
          <cell r="E404" t="str">
            <v>02</v>
          </cell>
          <cell r="F404" t="str">
            <v>0206</v>
          </cell>
          <cell r="G404" t="str">
            <v>BÁSICA SABANETA SAN VICENTE Y LOS</v>
          </cell>
          <cell r="H404" t="str">
            <v>IP</v>
          </cell>
          <cell r="I404">
            <v>452</v>
          </cell>
          <cell r="J404">
            <v>473</v>
          </cell>
          <cell r="K404" t="str">
            <v>ENTREGADO</v>
          </cell>
          <cell r="M404" t="str">
            <v>ENTREGADO</v>
          </cell>
          <cell r="O404" t="str">
            <v>ENTREGADO</v>
          </cell>
        </row>
        <row r="405">
          <cell r="A405" t="str">
            <v>03431</v>
          </cell>
          <cell r="B405" t="str">
            <v>JE0821 SJM-22</v>
          </cell>
          <cell r="C405" t="str">
            <v>ALEXANDRA VICENTE DE LA ROSA</v>
          </cell>
          <cell r="D405" t="str">
            <v>01200891735</v>
          </cell>
          <cell r="E405" t="str">
            <v>02</v>
          </cell>
          <cell r="F405" t="str">
            <v>0206</v>
          </cell>
          <cell r="G405" t="str">
            <v xml:space="preserve">ALEJANDRO CORDERO </v>
          </cell>
          <cell r="H405" t="str">
            <v>IP</v>
          </cell>
          <cell r="I405">
            <v>40</v>
          </cell>
          <cell r="J405">
            <v>31</v>
          </cell>
          <cell r="K405" t="str">
            <v>ENTREGADO</v>
          </cell>
          <cell r="M405" t="str">
            <v>ENTREGADO</v>
          </cell>
          <cell r="O405" t="str">
            <v>ENTREGADO</v>
          </cell>
        </row>
        <row r="406">
          <cell r="A406" t="str">
            <v>08160</v>
          </cell>
          <cell r="B406" t="str">
            <v>JE0821 SJM-22</v>
          </cell>
          <cell r="C406" t="str">
            <v>ALEXANDRA VICENTE DE LA ROSA</v>
          </cell>
          <cell r="D406" t="str">
            <v>01200891735</v>
          </cell>
          <cell r="E406" t="str">
            <v>02</v>
          </cell>
          <cell r="F406" t="str">
            <v>0206</v>
          </cell>
          <cell r="G406" t="str">
            <v>LICEO TV CENTRO EL HATICO</v>
          </cell>
          <cell r="H406" t="str">
            <v>S</v>
          </cell>
          <cell r="I406">
            <v>92</v>
          </cell>
          <cell r="J406">
            <v>90</v>
          </cell>
          <cell r="K406" t="str">
            <v>ENTREGADO</v>
          </cell>
          <cell r="M406" t="str">
            <v>ENTREGADO</v>
          </cell>
          <cell r="O406" t="str">
            <v>ENTREGADO</v>
          </cell>
        </row>
        <row r="407">
          <cell r="A407" t="str">
            <v>08238</v>
          </cell>
          <cell r="B407" t="str">
            <v>JE0821 SJM-22</v>
          </cell>
          <cell r="C407" t="str">
            <v>ALEXANDRA VICENTE DE LA ROSA</v>
          </cell>
          <cell r="D407" t="str">
            <v>01200891735</v>
          </cell>
          <cell r="E407" t="str">
            <v>02</v>
          </cell>
          <cell r="F407" t="str">
            <v>0206</v>
          </cell>
          <cell r="G407" t="str">
            <v>RAMON MARIA MATEO LEDESMA</v>
          </cell>
          <cell r="H407" t="str">
            <v>S</v>
          </cell>
          <cell r="I407">
            <v>117</v>
          </cell>
          <cell r="J407">
            <v>135</v>
          </cell>
          <cell r="K407" t="str">
            <v>ENTREGADO</v>
          </cell>
          <cell r="M407" t="str">
            <v>ENTREGADO</v>
          </cell>
          <cell r="O407" t="str">
            <v>ENTREGADO</v>
          </cell>
        </row>
        <row r="408">
          <cell r="A408" t="str">
            <v>03333</v>
          </cell>
          <cell r="B408" t="str">
            <v>JE0817 SJM-22</v>
          </cell>
          <cell r="C408" t="str">
            <v>AMALIA PIÑA GONZALEZ</v>
          </cell>
          <cell r="D408" t="str">
            <v>01200525788</v>
          </cell>
          <cell r="E408" t="str">
            <v>02</v>
          </cell>
          <cell r="F408" t="str">
            <v>0206</v>
          </cell>
          <cell r="G408" t="str">
            <v>DESIDERIO MORILLO OGANDO -</v>
          </cell>
          <cell r="H408" t="str">
            <v>P</v>
          </cell>
          <cell r="I408">
            <v>26</v>
          </cell>
          <cell r="J408">
            <v>23</v>
          </cell>
          <cell r="K408" t="str">
            <v>ENTREGADO</v>
          </cell>
          <cell r="M408" t="str">
            <v>ENTREGADO</v>
          </cell>
          <cell r="O408" t="str">
            <v>ENTREGADO</v>
          </cell>
        </row>
        <row r="409">
          <cell r="A409" t="str">
            <v>03364</v>
          </cell>
          <cell r="B409" t="str">
            <v>JE0817 SJM-22</v>
          </cell>
          <cell r="C409" t="str">
            <v>AMALIA PIÑA GONZALEZ</v>
          </cell>
          <cell r="D409" t="str">
            <v>01200525788</v>
          </cell>
          <cell r="E409" t="str">
            <v>02</v>
          </cell>
          <cell r="F409" t="str">
            <v>0206</v>
          </cell>
          <cell r="G409" t="str">
            <v>EL YAYAL</v>
          </cell>
          <cell r="H409" t="str">
            <v>P</v>
          </cell>
          <cell r="I409">
            <v>17</v>
          </cell>
          <cell r="J409">
            <v>17</v>
          </cell>
          <cell r="K409" t="str">
            <v>ENTREGADO</v>
          </cell>
          <cell r="M409" t="str">
            <v>ENTREGADO</v>
          </cell>
          <cell r="O409" t="str">
            <v>ENTREGADO</v>
          </cell>
        </row>
        <row r="410">
          <cell r="A410" t="str">
            <v>03432</v>
          </cell>
          <cell r="B410" t="str">
            <v>JE0817 SJM-22</v>
          </cell>
          <cell r="C410" t="str">
            <v>AMALIA PIÑA GONZALEZ</v>
          </cell>
          <cell r="D410" t="str">
            <v>01200525788</v>
          </cell>
          <cell r="E410" t="str">
            <v>02</v>
          </cell>
          <cell r="F410" t="str">
            <v>0206</v>
          </cell>
          <cell r="G410" t="str">
            <v xml:space="preserve">RAQUEL AMADOR RAMIREZ - </v>
          </cell>
          <cell r="H410" t="str">
            <v>IP</v>
          </cell>
          <cell r="I410">
            <v>263</v>
          </cell>
          <cell r="J410">
            <v>259</v>
          </cell>
          <cell r="K410" t="str">
            <v>ENTREGADO</v>
          </cell>
          <cell r="M410" t="str">
            <v>ENTREGADO</v>
          </cell>
          <cell r="O410" t="str">
            <v>ENTREGADO</v>
          </cell>
        </row>
        <row r="411">
          <cell r="A411" t="str">
            <v>03530</v>
          </cell>
          <cell r="B411" t="str">
            <v>JE0834 SJM-22</v>
          </cell>
          <cell r="C411" t="str">
            <v>BERNARDO ANTONIO MORONTA PLASENCIA</v>
          </cell>
          <cell r="D411" t="str">
            <v>04800715627</v>
          </cell>
          <cell r="E411" t="str">
            <v>02</v>
          </cell>
          <cell r="F411" t="str">
            <v>0206</v>
          </cell>
          <cell r="G411" t="str">
            <v xml:space="preserve">JUSTINA DE LEON MONTILLA </v>
          </cell>
          <cell r="H411" t="str">
            <v>IP</v>
          </cell>
          <cell r="I411">
            <v>478</v>
          </cell>
          <cell r="J411">
            <v>500</v>
          </cell>
          <cell r="K411" t="str">
            <v>ENTREGADO</v>
          </cell>
          <cell r="M411" t="str">
            <v>ENTREGADO</v>
          </cell>
          <cell r="O411" t="str">
            <v>ENTREGADO</v>
          </cell>
        </row>
        <row r="412">
          <cell r="A412" t="str">
            <v>08232</v>
          </cell>
          <cell r="B412" t="str">
            <v>JE0834 SJM-22</v>
          </cell>
          <cell r="C412" t="str">
            <v>BERNARDO ANTONIO MORONTA PLASENCIA</v>
          </cell>
          <cell r="D412" t="str">
            <v>04800715627</v>
          </cell>
          <cell r="E412" t="str">
            <v>02</v>
          </cell>
          <cell r="F412" t="str">
            <v>0206</v>
          </cell>
          <cell r="G412" t="str">
            <v>FREDIRY SOLIS MARTINEZ, DE SORDO MUDO</v>
          </cell>
          <cell r="H412" t="str">
            <v>IP</v>
          </cell>
          <cell r="I412">
            <v>40</v>
          </cell>
          <cell r="J412">
            <v>40</v>
          </cell>
        </row>
        <row r="413">
          <cell r="A413" t="str">
            <v>15125</v>
          </cell>
          <cell r="B413" t="str">
            <v>JE0834 SJM-22</v>
          </cell>
          <cell r="C413" t="str">
            <v>BERNARDO ANTONIO MORONTA PLASENCIA</v>
          </cell>
          <cell r="D413" t="str">
            <v>04800715627</v>
          </cell>
          <cell r="E413" t="str">
            <v>02</v>
          </cell>
          <cell r="F413" t="str">
            <v>0206</v>
          </cell>
          <cell r="G413" t="str">
            <v>PEDRO FRANCISCO BONO</v>
          </cell>
          <cell r="H413" t="str">
            <v>IP</v>
          </cell>
          <cell r="I413">
            <v>148</v>
          </cell>
          <cell r="J413">
            <v>153</v>
          </cell>
        </row>
        <row r="414">
          <cell r="A414" t="str">
            <v>03343</v>
          </cell>
          <cell r="B414" t="str">
            <v>JE0847 SJM-22</v>
          </cell>
          <cell r="C414" t="str">
            <v>CARRERA MEDIA GROUP SRL</v>
          </cell>
          <cell r="D414" t="str">
            <v>131141145</v>
          </cell>
          <cell r="E414" t="str">
            <v>02</v>
          </cell>
          <cell r="F414" t="str">
            <v>0206</v>
          </cell>
          <cell r="G414" t="str">
            <v>ADRIANA MARIA GUILLU VIUDA SUAZO</v>
          </cell>
          <cell r="H414" t="str">
            <v>IP</v>
          </cell>
          <cell r="I414">
            <v>464</v>
          </cell>
          <cell r="J414">
            <v>470</v>
          </cell>
          <cell r="K414" t="str">
            <v>ENTREGADO</v>
          </cell>
          <cell r="M414" t="str">
            <v>ENTREGADO</v>
          </cell>
          <cell r="O414" t="str">
            <v>ENTREGADO</v>
          </cell>
        </row>
        <row r="415">
          <cell r="A415" t="str">
            <v>03418</v>
          </cell>
          <cell r="B415" t="str">
            <v>JE0802 SJM-22</v>
          </cell>
          <cell r="C415" t="str">
            <v>CATIUSKA NOEMI LOPEZ URIBE</v>
          </cell>
          <cell r="D415" t="str">
            <v>01200794707</v>
          </cell>
          <cell r="E415" t="str">
            <v>02</v>
          </cell>
          <cell r="F415" t="str">
            <v>0206</v>
          </cell>
          <cell r="G415" t="str">
            <v xml:space="preserve">LUIS MORDAN PROF. </v>
          </cell>
          <cell r="H415" t="str">
            <v>IP</v>
          </cell>
          <cell r="I415">
            <v>215</v>
          </cell>
          <cell r="J415">
            <v>213</v>
          </cell>
          <cell r="K415" t="str">
            <v>ENTREGADO</v>
          </cell>
          <cell r="M415" t="str">
            <v>ENTREGADO</v>
          </cell>
          <cell r="O415" t="str">
            <v>ENTREGADO</v>
          </cell>
        </row>
        <row r="416">
          <cell r="A416" t="str">
            <v>08192</v>
          </cell>
          <cell r="B416" t="str">
            <v>JE0802 SJM-22</v>
          </cell>
          <cell r="C416" t="str">
            <v>CATIUSKA NOEMI LOPEZ URIBE</v>
          </cell>
          <cell r="D416" t="str">
            <v>01200794707</v>
          </cell>
          <cell r="E416" t="str">
            <v>02</v>
          </cell>
          <cell r="F416" t="str">
            <v>0206</v>
          </cell>
          <cell r="G416" t="str">
            <v>LICEO PROFESOR RUIZ MORDAN</v>
          </cell>
          <cell r="H416" t="str">
            <v>S</v>
          </cell>
          <cell r="I416">
            <v>179</v>
          </cell>
          <cell r="J416">
            <v>203</v>
          </cell>
          <cell r="K416" t="str">
            <v>ENTREGADO</v>
          </cell>
          <cell r="M416" t="str">
            <v>ENTREGADO</v>
          </cell>
          <cell r="O416" t="str">
            <v>ENTREGADO</v>
          </cell>
        </row>
        <row r="417">
          <cell r="A417" t="str">
            <v>03287</v>
          </cell>
          <cell r="B417" t="str">
            <v>JE0839 SJM-22</v>
          </cell>
          <cell r="C417" t="str">
            <v>EMPORIO GOURMET LURAMA EMGOL SRL</v>
          </cell>
          <cell r="D417" t="str">
            <v>130607559</v>
          </cell>
          <cell r="E417" t="str">
            <v>02</v>
          </cell>
          <cell r="F417" t="str">
            <v>0206</v>
          </cell>
          <cell r="G417" t="str">
            <v xml:space="preserve">MARIA DOLORES DINI CAPELLAN, PROF. - </v>
          </cell>
          <cell r="H417" t="str">
            <v>IP</v>
          </cell>
          <cell r="I417">
            <v>53</v>
          </cell>
          <cell r="J417">
            <v>71</v>
          </cell>
          <cell r="K417" t="str">
            <v>ENTREGADO</v>
          </cell>
          <cell r="M417" t="str">
            <v>ENTREGADO</v>
          </cell>
          <cell r="O417" t="str">
            <v>ENTREGADO</v>
          </cell>
        </row>
        <row r="418">
          <cell r="A418" t="str">
            <v>03293</v>
          </cell>
          <cell r="B418" t="str">
            <v>JE0839 SJM-22</v>
          </cell>
          <cell r="C418" t="str">
            <v>EMPORIO GOURMET LURAMA EMGOL SRL</v>
          </cell>
          <cell r="D418" t="str">
            <v>130607559</v>
          </cell>
          <cell r="E418" t="str">
            <v>02</v>
          </cell>
          <cell r="F418" t="str">
            <v>0206</v>
          </cell>
          <cell r="G418" t="str">
            <v xml:space="preserve">ENEALIO DE LA ROSA CUELLO </v>
          </cell>
          <cell r="H418" t="str">
            <v>IP</v>
          </cell>
          <cell r="I418">
            <v>49</v>
          </cell>
          <cell r="J418">
            <v>15</v>
          </cell>
          <cell r="K418" t="str">
            <v>ENTREGADO</v>
          </cell>
          <cell r="M418" t="str">
            <v>ENTREGADO</v>
          </cell>
          <cell r="O418" t="str">
            <v>ENTREGADO</v>
          </cell>
        </row>
        <row r="419">
          <cell r="A419" t="str">
            <v>03307</v>
          </cell>
          <cell r="B419" t="str">
            <v>JE0839 SJM-22</v>
          </cell>
          <cell r="C419" t="str">
            <v>EMPORIO GOURMET LURAMA EMGOL SRL</v>
          </cell>
          <cell r="D419" t="str">
            <v>130607559</v>
          </cell>
          <cell r="E419" t="str">
            <v>02</v>
          </cell>
          <cell r="F419" t="str">
            <v>0206</v>
          </cell>
          <cell r="G419" t="str">
            <v>JULIAN VARGAS - EL AROMAL</v>
          </cell>
          <cell r="H419" t="str">
            <v>IP</v>
          </cell>
          <cell r="I419">
            <v>195</v>
          </cell>
          <cell r="J419">
            <v>132</v>
          </cell>
          <cell r="K419" t="str">
            <v>ENTREGADO</v>
          </cell>
          <cell r="M419" t="str">
            <v>ENTREGADO</v>
          </cell>
          <cell r="O419" t="str">
            <v>ENTREGADO</v>
          </cell>
        </row>
        <row r="420">
          <cell r="A420" t="str">
            <v>03316</v>
          </cell>
          <cell r="B420" t="str">
            <v>JE0839 SJM-22</v>
          </cell>
          <cell r="C420" t="str">
            <v>EMPORIO GOURMET LURAMA EMGOL SRL</v>
          </cell>
          <cell r="D420" t="str">
            <v>130607559</v>
          </cell>
          <cell r="E420" t="str">
            <v>02</v>
          </cell>
          <cell r="F420" t="str">
            <v>0206</v>
          </cell>
          <cell r="G420" t="str">
            <v>DENNY AQUINO HERRERA -</v>
          </cell>
          <cell r="H420" t="str">
            <v>IP</v>
          </cell>
          <cell r="I420">
            <v>46</v>
          </cell>
          <cell r="J420">
            <v>56</v>
          </cell>
          <cell r="K420" t="str">
            <v>ENTREGADO</v>
          </cell>
          <cell r="M420" t="str">
            <v>ENTREGADO</v>
          </cell>
          <cell r="O420" t="str">
            <v>ENTREGADO</v>
          </cell>
        </row>
        <row r="421">
          <cell r="A421" t="str">
            <v>03345</v>
          </cell>
          <cell r="B421" t="str">
            <v>JE0839 SJM-22</v>
          </cell>
          <cell r="C421" t="str">
            <v>EMPORIO GOURMET LURAMA EMGOL SRL</v>
          </cell>
          <cell r="D421" t="str">
            <v>130607559</v>
          </cell>
          <cell r="E421" t="str">
            <v>02</v>
          </cell>
          <cell r="F421" t="str">
            <v>0206</v>
          </cell>
          <cell r="G421" t="str">
            <v xml:space="preserve">NICOLAS SANCHEZ - </v>
          </cell>
          <cell r="H421" t="str">
            <v>IP</v>
          </cell>
          <cell r="I421">
            <v>71</v>
          </cell>
          <cell r="J421">
            <v>87</v>
          </cell>
          <cell r="K421" t="str">
            <v>ENTREGADO</v>
          </cell>
          <cell r="M421" t="str">
            <v>ENTREGADO</v>
          </cell>
          <cell r="O421" t="str">
            <v>ENTREGADO</v>
          </cell>
        </row>
        <row r="422">
          <cell r="A422" t="str">
            <v>03346</v>
          </cell>
          <cell r="B422" t="str">
            <v>JE0839 SJM-22</v>
          </cell>
          <cell r="C422" t="str">
            <v>EMPORIO GOURMET LURAMA EMGOL SRL</v>
          </cell>
          <cell r="D422" t="str">
            <v>130607559</v>
          </cell>
          <cell r="E422" t="str">
            <v>02</v>
          </cell>
          <cell r="F422" t="str">
            <v>0206</v>
          </cell>
          <cell r="G422" t="str">
            <v>COLUMNA ARRIBA</v>
          </cell>
          <cell r="H422" t="str">
            <v>IP</v>
          </cell>
          <cell r="I422">
            <v>156</v>
          </cell>
          <cell r="J422">
            <v>150</v>
          </cell>
          <cell r="K422" t="str">
            <v>ENTREGADO</v>
          </cell>
          <cell r="M422" t="str">
            <v>ENTREGADO</v>
          </cell>
          <cell r="O422" t="str">
            <v>ENTREGADO</v>
          </cell>
        </row>
        <row r="423">
          <cell r="A423" t="str">
            <v>03420</v>
          </cell>
          <cell r="B423" t="str">
            <v>JE0839 SJM-22</v>
          </cell>
          <cell r="C423" t="str">
            <v>EMPORIO GOURMET LURAMA EMGOL SRL</v>
          </cell>
          <cell r="D423" t="str">
            <v>130607559</v>
          </cell>
          <cell r="E423" t="str">
            <v>02</v>
          </cell>
          <cell r="F423" t="str">
            <v>0206</v>
          </cell>
          <cell r="G423" t="str">
            <v>AUDELENCIA BRITO BELTRES PROF. -</v>
          </cell>
          <cell r="H423" t="str">
            <v>IP</v>
          </cell>
          <cell r="I423">
            <v>93</v>
          </cell>
          <cell r="J423">
            <v>75</v>
          </cell>
          <cell r="K423" t="str">
            <v>ENTREGADO</v>
          </cell>
          <cell r="M423" t="str">
            <v>ENTREGADO</v>
          </cell>
          <cell r="O423" t="str">
            <v>ENTREGADO</v>
          </cell>
        </row>
        <row r="424">
          <cell r="A424" t="str">
            <v>03421</v>
          </cell>
          <cell r="B424" t="str">
            <v>JE0839 SJM-22</v>
          </cell>
          <cell r="C424" t="str">
            <v>EMPORIO GOURMET LURAMA EMGOL SRL</v>
          </cell>
          <cell r="D424" t="str">
            <v>130607559</v>
          </cell>
          <cell r="E424" t="str">
            <v>02</v>
          </cell>
          <cell r="F424" t="str">
            <v>0206</v>
          </cell>
          <cell r="G424" t="str">
            <v>COLONIA ANACAONA</v>
          </cell>
          <cell r="H424" t="str">
            <v>IP</v>
          </cell>
          <cell r="I424">
            <v>163</v>
          </cell>
          <cell r="J424">
            <v>167</v>
          </cell>
        </row>
        <row r="425">
          <cell r="A425" t="str">
            <v>08164</v>
          </cell>
          <cell r="B425" t="str">
            <v>JE0841 SJM-22</v>
          </cell>
          <cell r="C425" t="str">
            <v>ERASMO WILKI SANTOS VILLEGAS</v>
          </cell>
          <cell r="D425" t="str">
            <v>01200118071</v>
          </cell>
          <cell r="E425" t="str">
            <v>02</v>
          </cell>
          <cell r="F425" t="str">
            <v>0206</v>
          </cell>
          <cell r="G425" t="str">
            <v>PROF. CELESTE AURORA MATEO DE LOS SANTOS (LAS CHARCAS DE MARIA NOVA)</v>
          </cell>
          <cell r="H425" t="str">
            <v>S</v>
          </cell>
          <cell r="I425">
            <v>228</v>
          </cell>
          <cell r="J425">
            <v>269</v>
          </cell>
          <cell r="K425" t="str">
            <v>ENTREGADO</v>
          </cell>
          <cell r="M425" t="str">
            <v>ENTREGADO</v>
          </cell>
          <cell r="O425" t="str">
            <v>ENTREGADO</v>
          </cell>
        </row>
        <row r="426">
          <cell r="A426" t="str">
            <v>08224</v>
          </cell>
          <cell r="B426" t="str">
            <v>JE0841 SJM-22</v>
          </cell>
          <cell r="C426" t="str">
            <v>ERASMO WILKI SANTOS VILLEGAS</v>
          </cell>
          <cell r="D426" t="str">
            <v>01200118071</v>
          </cell>
          <cell r="E426" t="str">
            <v>02</v>
          </cell>
          <cell r="F426" t="str">
            <v>0206</v>
          </cell>
          <cell r="G426" t="str">
            <v>JINOVA</v>
          </cell>
          <cell r="H426" t="str">
            <v>S</v>
          </cell>
          <cell r="I426">
            <v>340</v>
          </cell>
          <cell r="J426">
            <v>290</v>
          </cell>
          <cell r="K426" t="str">
            <v>ENTREGADO</v>
          </cell>
          <cell r="M426" t="str">
            <v>ENTREGADO</v>
          </cell>
          <cell r="O426" t="str">
            <v>ENTREGADO</v>
          </cell>
        </row>
        <row r="427">
          <cell r="A427" t="str">
            <v>03292</v>
          </cell>
          <cell r="B427" t="str">
            <v>JE0798 SJM-22</v>
          </cell>
          <cell r="C427" t="str">
            <v>FRANCISCO JAVIEL NAVARRO SUAZO</v>
          </cell>
          <cell r="D427" t="str">
            <v>01200869848</v>
          </cell>
          <cell r="E427" t="str">
            <v>02</v>
          </cell>
          <cell r="F427" t="str">
            <v>0206</v>
          </cell>
          <cell r="G427" t="str">
            <v>CARLOS MANUEL BOCIO - MAGUEYAL</v>
          </cell>
          <cell r="H427" t="str">
            <v>IP</v>
          </cell>
          <cell r="I427">
            <v>63</v>
          </cell>
          <cell r="J427">
            <v>75</v>
          </cell>
          <cell r="K427" t="str">
            <v>ENTREGADO</v>
          </cell>
          <cell r="M427" t="str">
            <v>ENTREGADO</v>
          </cell>
          <cell r="O427" t="str">
            <v>ENTREGADO</v>
          </cell>
        </row>
        <row r="428">
          <cell r="A428" t="str">
            <v>03314</v>
          </cell>
          <cell r="B428" t="str">
            <v>JE0798 SJM-22</v>
          </cell>
          <cell r="C428" t="str">
            <v>FRANCISCO JAVIEL NAVARRO SUAZO</v>
          </cell>
          <cell r="D428" t="str">
            <v>01200869848</v>
          </cell>
          <cell r="E428" t="str">
            <v>02</v>
          </cell>
          <cell r="F428" t="str">
            <v>0206</v>
          </cell>
          <cell r="G428" t="str">
            <v>LOS ARROYOS</v>
          </cell>
          <cell r="H428" t="str">
            <v>IP</v>
          </cell>
          <cell r="I428">
            <v>57</v>
          </cell>
          <cell r="J428">
            <v>66</v>
          </cell>
          <cell r="K428" t="str">
            <v>ENTREGADO</v>
          </cell>
          <cell r="M428" t="str">
            <v>ENTREGADO</v>
          </cell>
          <cell r="O428" t="str">
            <v>ENTREGADO</v>
          </cell>
        </row>
        <row r="429">
          <cell r="A429" t="str">
            <v>03332</v>
          </cell>
          <cell r="B429" t="str">
            <v>JE0798 SJM-22</v>
          </cell>
          <cell r="C429" t="str">
            <v>FRANCISCO JAVIEL NAVARRO SUAZO</v>
          </cell>
          <cell r="D429" t="str">
            <v>01200869848</v>
          </cell>
          <cell r="E429" t="str">
            <v>02</v>
          </cell>
          <cell r="F429" t="str">
            <v>0206</v>
          </cell>
          <cell r="G429" t="str">
            <v>LOMA DE BABOR</v>
          </cell>
          <cell r="H429" t="str">
            <v>IP</v>
          </cell>
          <cell r="I429">
            <v>73</v>
          </cell>
          <cell r="J429">
            <v>79</v>
          </cell>
          <cell r="K429" t="str">
            <v>ENTREGADO</v>
          </cell>
          <cell r="M429" t="str">
            <v>ENTREGADO</v>
          </cell>
          <cell r="O429" t="str">
            <v>ENTREGADO</v>
          </cell>
        </row>
        <row r="430">
          <cell r="A430" t="str">
            <v>03417</v>
          </cell>
          <cell r="B430" t="str">
            <v>JE0798 SJM-22</v>
          </cell>
          <cell r="C430" t="str">
            <v>FRANCISCO JAVIEL NAVARRO SUAZO</v>
          </cell>
          <cell r="D430" t="str">
            <v>01200869848</v>
          </cell>
          <cell r="E430" t="str">
            <v>02</v>
          </cell>
          <cell r="F430" t="str">
            <v>0206</v>
          </cell>
          <cell r="G430" t="str">
            <v>GUMERSINDO VALENZUELA</v>
          </cell>
          <cell r="H430" t="str">
            <v>IP</v>
          </cell>
          <cell r="I430">
            <v>27</v>
          </cell>
          <cell r="J430">
            <v>29</v>
          </cell>
          <cell r="K430" t="str">
            <v>ENTREGADO</v>
          </cell>
          <cell r="M430" t="str">
            <v>ENTREGADO</v>
          </cell>
          <cell r="O430" t="str">
            <v>ENTREGADO</v>
          </cell>
        </row>
        <row r="431">
          <cell r="A431" t="str">
            <v>03509</v>
          </cell>
          <cell r="B431" t="str">
            <v>JE0798 SJM-22</v>
          </cell>
          <cell r="C431" t="str">
            <v>FRANCISCO JAVIEL NAVARRO SUAZO</v>
          </cell>
          <cell r="D431" t="str">
            <v>01200869848</v>
          </cell>
          <cell r="E431" t="str">
            <v>02</v>
          </cell>
          <cell r="F431" t="str">
            <v>0206</v>
          </cell>
          <cell r="G431" t="str">
            <v xml:space="preserve">ERNESTO CAAMANO PROF. </v>
          </cell>
          <cell r="H431" t="str">
            <v>IP</v>
          </cell>
          <cell r="I431">
            <v>72</v>
          </cell>
          <cell r="J431">
            <v>60</v>
          </cell>
          <cell r="K431" t="str">
            <v>ENTREGADO</v>
          </cell>
          <cell r="M431" t="str">
            <v>ENTREGADO</v>
          </cell>
          <cell r="O431" t="str">
            <v>ENTREGADO</v>
          </cell>
        </row>
        <row r="432">
          <cell r="A432" t="str">
            <v>08167</v>
          </cell>
          <cell r="B432" t="str">
            <v>JE0798 SJM-22</v>
          </cell>
          <cell r="C432" t="str">
            <v>FRANCISCO JAVIEL NAVARRO SUAZO</v>
          </cell>
          <cell r="D432" t="str">
            <v>01200869848</v>
          </cell>
          <cell r="E432" t="str">
            <v>02</v>
          </cell>
          <cell r="F432" t="str">
            <v>0206</v>
          </cell>
          <cell r="G432" t="str">
            <v>TV CENTRO PUNTA CAÑA</v>
          </cell>
          <cell r="H432" t="str">
            <v>S</v>
          </cell>
          <cell r="I432">
            <v>138</v>
          </cell>
          <cell r="J432">
            <v>141</v>
          </cell>
          <cell r="K432" t="str">
            <v>ENTREGADO</v>
          </cell>
          <cell r="M432" t="str">
            <v>ENTREGADO</v>
          </cell>
          <cell r="O432" t="str">
            <v>ENTREGADO</v>
          </cell>
        </row>
        <row r="433">
          <cell r="A433" t="str">
            <v>08231</v>
          </cell>
          <cell r="B433" t="str">
            <v>JE0798 SJM-22</v>
          </cell>
          <cell r="C433" t="str">
            <v>FRANCISCO JAVIEL NAVARRO SUAZO</v>
          </cell>
          <cell r="D433" t="str">
            <v>01200869848</v>
          </cell>
          <cell r="E433" t="str">
            <v>02</v>
          </cell>
          <cell r="F433" t="str">
            <v>0206</v>
          </cell>
          <cell r="G433" t="str">
            <v>LOS FUNDOS</v>
          </cell>
          <cell r="H433" t="str">
            <v>IP</v>
          </cell>
          <cell r="I433">
            <v>113</v>
          </cell>
          <cell r="J433">
            <v>71</v>
          </cell>
          <cell r="K433" t="str">
            <v>ENTREGADO</v>
          </cell>
          <cell r="M433" t="str">
            <v>ENTREGADO</v>
          </cell>
          <cell r="O433" t="str">
            <v>ENTREGADO</v>
          </cell>
        </row>
        <row r="434">
          <cell r="A434" t="str">
            <v>03291</v>
          </cell>
          <cell r="B434" t="str">
            <v>JE0818 SJM-22</v>
          </cell>
          <cell r="C434" t="str">
            <v>JHONNY FLORENTINO CASTILLO</v>
          </cell>
          <cell r="D434" t="str">
            <v>01200275756</v>
          </cell>
          <cell r="E434" t="str">
            <v>02</v>
          </cell>
          <cell r="F434" t="str">
            <v>0206</v>
          </cell>
          <cell r="G434" t="str">
            <v xml:space="preserve">JOSE ALTAGRACIA SANCHEZ - </v>
          </cell>
          <cell r="H434" t="str">
            <v>IP</v>
          </cell>
          <cell r="I434">
            <v>202</v>
          </cell>
          <cell r="J434">
            <v>224</v>
          </cell>
          <cell r="K434" t="str">
            <v>ENTREGADO</v>
          </cell>
          <cell r="M434" t="str">
            <v>ENTREGADO</v>
          </cell>
          <cell r="O434" t="str">
            <v>ENTREGADO</v>
          </cell>
        </row>
        <row r="435">
          <cell r="A435" t="str">
            <v>14210</v>
          </cell>
          <cell r="B435" t="str">
            <v>JE0818 SJM-22</v>
          </cell>
          <cell r="C435" t="str">
            <v>JHONNY FLORENTINO CASTILLO</v>
          </cell>
          <cell r="D435" t="str">
            <v>01200275756</v>
          </cell>
          <cell r="E435" t="str">
            <v>02</v>
          </cell>
          <cell r="F435" t="str">
            <v>0206</v>
          </cell>
          <cell r="G435" t="str">
            <v>HILARIO CUELLO BATISTA</v>
          </cell>
          <cell r="H435" t="str">
            <v>IP</v>
          </cell>
          <cell r="I435">
            <v>765</v>
          </cell>
          <cell r="J435">
            <v>792</v>
          </cell>
        </row>
        <row r="436">
          <cell r="A436" t="str">
            <v>03365</v>
          </cell>
          <cell r="B436" t="str">
            <v>JE0820 SJM-22</v>
          </cell>
          <cell r="C436" t="str">
            <v>JOSEFINA QUEZADA MARTINEZ</v>
          </cell>
          <cell r="D436" t="str">
            <v>01200694758</v>
          </cell>
          <cell r="E436" t="str">
            <v>02</v>
          </cell>
          <cell r="F436" t="str">
            <v>0206</v>
          </cell>
          <cell r="G436" t="str">
            <v>PEDRO DEL CARMEN SANCHEZ PROF. - HOYO PRIETO</v>
          </cell>
          <cell r="H436" t="str">
            <v>IP</v>
          </cell>
          <cell r="I436">
            <v>29</v>
          </cell>
          <cell r="J436">
            <v>29</v>
          </cell>
          <cell r="K436" t="str">
            <v>ENTREGADO</v>
          </cell>
          <cell r="M436" t="str">
            <v>ENTREGADO</v>
          </cell>
          <cell r="O436" t="str">
            <v>ENTREGADO</v>
          </cell>
        </row>
        <row r="437">
          <cell r="A437" t="str">
            <v>03414</v>
          </cell>
          <cell r="B437" t="str">
            <v>JE0845 SJM-22</v>
          </cell>
          <cell r="C437" t="str">
            <v>JUAN BAUTISTA ACEVEDO SANTANA</v>
          </cell>
          <cell r="D437" t="str">
            <v>01200128187</v>
          </cell>
          <cell r="E437" t="str">
            <v>02</v>
          </cell>
          <cell r="F437" t="str">
            <v>0206</v>
          </cell>
          <cell r="G437" t="str">
            <v xml:space="preserve">LEONIDAS DEL CARMEN SANCHEZ - </v>
          </cell>
          <cell r="H437" t="str">
            <v>IP</v>
          </cell>
          <cell r="I437">
            <v>684</v>
          </cell>
          <cell r="J437">
            <v>681</v>
          </cell>
          <cell r="K437" t="str">
            <v>ENTREGADO</v>
          </cell>
          <cell r="M437" t="str">
            <v>ENTREGADO</v>
          </cell>
          <cell r="O437" t="str">
            <v>ENTREGADO</v>
          </cell>
        </row>
        <row r="438">
          <cell r="A438" t="str">
            <v>08153</v>
          </cell>
          <cell r="B438" t="str">
            <v>JE0845 SJM-22</v>
          </cell>
          <cell r="C438" t="str">
            <v>JUAN BAUTISTA ACEVEDO SANTANA</v>
          </cell>
          <cell r="D438" t="str">
            <v>01200128187</v>
          </cell>
          <cell r="E438" t="str">
            <v>02</v>
          </cell>
          <cell r="F438" t="str">
            <v>0206</v>
          </cell>
          <cell r="G438" t="str">
            <v>TV. ENEMENCIO ADAMES</v>
          </cell>
          <cell r="H438" t="str">
            <v>S</v>
          </cell>
          <cell r="I438">
            <v>198</v>
          </cell>
          <cell r="J438">
            <v>178</v>
          </cell>
          <cell r="K438" t="str">
            <v>ENTREGADO</v>
          </cell>
          <cell r="M438" t="str">
            <v>ENTREGADO</v>
          </cell>
          <cell r="O438" t="str">
            <v>ENTREGADO</v>
          </cell>
        </row>
        <row r="439">
          <cell r="A439" t="str">
            <v>03310</v>
          </cell>
          <cell r="B439" t="str">
            <v>JE0846 SJM-22</v>
          </cell>
          <cell r="C439" t="str">
            <v>LA COCINA GUSTAER SRL</v>
          </cell>
          <cell r="D439" t="str">
            <v>131763448</v>
          </cell>
          <cell r="E439" t="str">
            <v>02</v>
          </cell>
          <cell r="F439" t="str">
            <v>0206</v>
          </cell>
          <cell r="G439" t="str">
            <v xml:space="preserve">JOSE ALTAGRACIA MATEO LUCIANO PROF. </v>
          </cell>
          <cell r="H439" t="str">
            <v>IP</v>
          </cell>
          <cell r="I439">
            <v>278</v>
          </cell>
          <cell r="J439">
            <v>270</v>
          </cell>
          <cell r="K439" t="str">
            <v>ENTREGADO</v>
          </cell>
          <cell r="M439" t="str">
            <v>ENTREGADO</v>
          </cell>
          <cell r="O439" t="str">
            <v>ENTREGADO</v>
          </cell>
        </row>
        <row r="440">
          <cell r="A440" t="str">
            <v>03348</v>
          </cell>
          <cell r="B440" t="str">
            <v>JE0846 SJM-22</v>
          </cell>
          <cell r="C440" t="str">
            <v>LA COCINA GUSTAER SRL</v>
          </cell>
          <cell r="D440" t="str">
            <v>131763448</v>
          </cell>
          <cell r="E440" t="str">
            <v>02</v>
          </cell>
          <cell r="F440" t="str">
            <v>0206</v>
          </cell>
          <cell r="G440" t="str">
            <v>BABOR</v>
          </cell>
          <cell r="H440" t="str">
            <v>IP</v>
          </cell>
          <cell r="I440">
            <v>110</v>
          </cell>
          <cell r="J440">
            <v>100</v>
          </cell>
          <cell r="K440" t="str">
            <v>ENTREGADO</v>
          </cell>
          <cell r="M440" t="str">
            <v>ENTREGADO</v>
          </cell>
          <cell r="O440" t="str">
            <v>ENTREGADO</v>
          </cell>
        </row>
        <row r="441">
          <cell r="A441" t="str">
            <v>13351</v>
          </cell>
          <cell r="B441" t="str">
            <v>JE0803 SJM-22</v>
          </cell>
          <cell r="C441" t="str">
            <v>MARIA SOLIS VALDEZ</v>
          </cell>
          <cell r="D441" t="str">
            <v>01200515037</v>
          </cell>
          <cell r="E441" t="str">
            <v>02</v>
          </cell>
          <cell r="F441" t="str">
            <v>0206</v>
          </cell>
          <cell r="G441" t="str">
            <v>SAN MIGUEL FE Y ALEGRIA</v>
          </cell>
          <cell r="H441" t="str">
            <v>S</v>
          </cell>
          <cell r="I441">
            <v>437</v>
          </cell>
          <cell r="J441">
            <v>448</v>
          </cell>
        </row>
        <row r="442">
          <cell r="A442" t="str">
            <v>14385</v>
          </cell>
          <cell r="B442" t="str">
            <v>JE0803 SJM-22</v>
          </cell>
          <cell r="C442" t="str">
            <v>MARIA SOLIS VALDEZ</v>
          </cell>
          <cell r="D442" t="str">
            <v>01200515037</v>
          </cell>
          <cell r="E442" t="str">
            <v>02</v>
          </cell>
          <cell r="F442" t="str">
            <v>0206</v>
          </cell>
          <cell r="G442" t="str">
            <v>TERESA MERAN SANCHEZ</v>
          </cell>
          <cell r="H442" t="str">
            <v>S</v>
          </cell>
          <cell r="I442">
            <v>172</v>
          </cell>
          <cell r="J442">
            <v>145</v>
          </cell>
        </row>
        <row r="443">
          <cell r="A443" t="str">
            <v>03347</v>
          </cell>
          <cell r="B443" t="str">
            <v>JE0796 SJM-22</v>
          </cell>
          <cell r="C443" t="str">
            <v>MIRIAN CELESTE ORTEGA HERRERA</v>
          </cell>
          <cell r="D443" t="str">
            <v>01200510749</v>
          </cell>
          <cell r="E443" t="str">
            <v>02</v>
          </cell>
          <cell r="F443" t="str">
            <v>0206</v>
          </cell>
          <cell r="G443" t="str">
            <v>PUNTA CAÑA</v>
          </cell>
          <cell r="H443" t="str">
            <v>IP</v>
          </cell>
          <cell r="I443">
            <v>290</v>
          </cell>
          <cell r="J443">
            <v>265</v>
          </cell>
          <cell r="K443" t="str">
            <v>ENTREGADO</v>
          </cell>
          <cell r="M443" t="str">
            <v>ENTREGADO</v>
          </cell>
          <cell r="O443" t="str">
            <v>ENTREGADO</v>
          </cell>
        </row>
        <row r="444">
          <cell r="A444" t="str">
            <v>08165</v>
          </cell>
          <cell r="B444" t="str">
            <v>JE0796 SJM-22</v>
          </cell>
          <cell r="C444" t="str">
            <v>MIRIAN CELESTE ORTEGA HERRERA</v>
          </cell>
          <cell r="D444" t="str">
            <v>01200510749</v>
          </cell>
          <cell r="E444" t="str">
            <v>02</v>
          </cell>
          <cell r="F444" t="str">
            <v>0206</v>
          </cell>
          <cell r="G444" t="str">
            <v>ADRIANA MARIA GUILLU VIUDA SUAZO (PEDRO CORTO)</v>
          </cell>
          <cell r="H444" t="str">
            <v>S</v>
          </cell>
          <cell r="I444">
            <v>404</v>
          </cell>
          <cell r="J444">
            <v>355</v>
          </cell>
          <cell r="K444" t="str">
            <v>ENTREGADO</v>
          </cell>
          <cell r="M444" t="str">
            <v>ENTREGADO</v>
          </cell>
          <cell r="O444" t="str">
            <v>ENTREGADO</v>
          </cell>
        </row>
        <row r="445">
          <cell r="A445" t="str">
            <v>08166</v>
          </cell>
          <cell r="B445" t="str">
            <v>JE0796 SJM-22</v>
          </cell>
          <cell r="C445" t="str">
            <v>MIRIAN CELESTE ORTEGA HERRERA</v>
          </cell>
          <cell r="D445" t="str">
            <v>01200510749</v>
          </cell>
          <cell r="E445" t="str">
            <v>02</v>
          </cell>
          <cell r="F445" t="str">
            <v>0206</v>
          </cell>
          <cell r="G445" t="str">
            <v>JOVAYAL</v>
          </cell>
          <cell r="H445" t="str">
            <v>IP</v>
          </cell>
          <cell r="I445">
            <v>49</v>
          </cell>
          <cell r="J445">
            <v>49</v>
          </cell>
          <cell r="K445" t="str">
            <v>ENTREGADO</v>
          </cell>
          <cell r="M445" t="str">
            <v>ENTREGADO</v>
          </cell>
          <cell r="O445" t="str">
            <v>ENTREGADO</v>
          </cell>
        </row>
        <row r="446">
          <cell r="A446" t="str">
            <v>03301</v>
          </cell>
          <cell r="B446" t="str">
            <v>JE0811 SJM-22</v>
          </cell>
          <cell r="C446" t="str">
            <v>NARCISO ESTHARLIN TEJADA CUELLO</v>
          </cell>
          <cell r="D446" t="str">
            <v>01400128557</v>
          </cell>
          <cell r="E446" t="str">
            <v>02</v>
          </cell>
          <cell r="F446" t="str">
            <v>0206</v>
          </cell>
          <cell r="G446" t="str">
            <v xml:space="preserve">PROSPERO VILLEGAS TEJEDA </v>
          </cell>
          <cell r="H446" t="str">
            <v>IP</v>
          </cell>
          <cell r="I446">
            <v>67</v>
          </cell>
          <cell r="J446">
            <v>72</v>
          </cell>
          <cell r="K446" t="str">
            <v>ENTREGADO</v>
          </cell>
          <cell r="M446" t="str">
            <v>ENTREGADO</v>
          </cell>
          <cell r="O446" t="str">
            <v>ENTREGADO</v>
          </cell>
        </row>
        <row r="447">
          <cell r="A447" t="str">
            <v>03302</v>
          </cell>
          <cell r="B447" t="str">
            <v>JE0811 SJM-22</v>
          </cell>
          <cell r="C447" t="str">
            <v>NARCISO ESTHARLIN TEJADA CUELLO</v>
          </cell>
          <cell r="D447" t="str">
            <v>01400128557</v>
          </cell>
          <cell r="E447" t="str">
            <v>02</v>
          </cell>
          <cell r="F447" t="str">
            <v>0206</v>
          </cell>
          <cell r="G447" t="str">
            <v xml:space="preserve">FLORENTINO TEJEDA </v>
          </cell>
          <cell r="H447" t="str">
            <v>P</v>
          </cell>
          <cell r="I447">
            <v>27</v>
          </cell>
          <cell r="J447">
            <v>25</v>
          </cell>
          <cell r="K447" t="str">
            <v>ENTREGADO</v>
          </cell>
          <cell r="M447" t="str">
            <v>ENTREGADO</v>
          </cell>
          <cell r="O447" t="str">
            <v>ENTREGADO</v>
          </cell>
        </row>
        <row r="448">
          <cell r="A448" t="str">
            <v>03303</v>
          </cell>
          <cell r="B448" t="str">
            <v>JE0811 SJM-22</v>
          </cell>
          <cell r="C448" t="str">
            <v>NARCISO ESTHARLIN TEJADA CUELLO</v>
          </cell>
          <cell r="D448" t="str">
            <v>01400128557</v>
          </cell>
          <cell r="E448" t="str">
            <v>02</v>
          </cell>
          <cell r="F448" t="str">
            <v>0206</v>
          </cell>
          <cell r="G448" t="str">
            <v>ALEJANDRO DE LOS SANTOS PANIAGUA PROF.</v>
          </cell>
          <cell r="H448" t="str">
            <v>IP</v>
          </cell>
          <cell r="I448">
            <v>206</v>
          </cell>
          <cell r="J448">
            <v>207</v>
          </cell>
          <cell r="K448" t="str">
            <v>ENTREGADO</v>
          </cell>
          <cell r="M448" t="str">
            <v>ENTREGADO</v>
          </cell>
          <cell r="O448" t="str">
            <v>ENTREGADO</v>
          </cell>
        </row>
        <row r="449">
          <cell r="A449" t="str">
            <v>03308</v>
          </cell>
          <cell r="B449" t="str">
            <v>JE0811 SJM-22</v>
          </cell>
          <cell r="C449" t="str">
            <v>NARCISO ESTHARLIN TEJADA CUELLO</v>
          </cell>
          <cell r="D449" t="str">
            <v>01400128557</v>
          </cell>
          <cell r="E449" t="str">
            <v>02</v>
          </cell>
          <cell r="F449" t="str">
            <v>0206</v>
          </cell>
          <cell r="G449" t="str">
            <v xml:space="preserve">JORGE DIAZ BELLO - </v>
          </cell>
          <cell r="H449" t="str">
            <v>P</v>
          </cell>
          <cell r="I449">
            <v>30</v>
          </cell>
          <cell r="J449">
            <v>26</v>
          </cell>
          <cell r="K449" t="str">
            <v>ENTREGADO</v>
          </cell>
          <cell r="M449" t="str">
            <v>ENTREGADO</v>
          </cell>
          <cell r="O449" t="str">
            <v>ENTREGADO</v>
          </cell>
        </row>
        <row r="450">
          <cell r="A450" t="str">
            <v>03330</v>
          </cell>
          <cell r="B450" t="str">
            <v>JE0811 SJM-22</v>
          </cell>
          <cell r="C450" t="str">
            <v>NARCISO ESTHARLIN TEJADA CUELLO</v>
          </cell>
          <cell r="D450" t="str">
            <v>01400128557</v>
          </cell>
          <cell r="E450" t="str">
            <v>02</v>
          </cell>
          <cell r="F450" t="str">
            <v>0206</v>
          </cell>
          <cell r="G450" t="str">
            <v>LAS CHARCHAS DE MARIA NOVA</v>
          </cell>
          <cell r="H450" t="str">
            <v>IP</v>
          </cell>
          <cell r="I450">
            <v>283</v>
          </cell>
          <cell r="J450">
            <v>237</v>
          </cell>
          <cell r="K450" t="str">
            <v>ENTREGADO</v>
          </cell>
          <cell r="M450" t="str">
            <v>ENTREGADO</v>
          </cell>
          <cell r="O450" t="str">
            <v>ENTREGADO</v>
          </cell>
        </row>
        <row r="451">
          <cell r="A451" t="str">
            <v>08217</v>
          </cell>
          <cell r="B451" t="str">
            <v>JE0811 SJM-22</v>
          </cell>
          <cell r="C451" t="str">
            <v>NARCISO ESTHARLIN TEJADA CUELLO</v>
          </cell>
          <cell r="D451" t="str">
            <v>01400128557</v>
          </cell>
          <cell r="E451" t="str">
            <v>02</v>
          </cell>
          <cell r="F451" t="str">
            <v>0206</v>
          </cell>
          <cell r="G451" t="str">
            <v>LICEO HATO DEL PADRE</v>
          </cell>
          <cell r="H451" t="str">
            <v>S</v>
          </cell>
          <cell r="I451">
            <v>239</v>
          </cell>
          <cell r="J451">
            <v>217</v>
          </cell>
          <cell r="K451" t="str">
            <v>ENTREGADO</v>
          </cell>
          <cell r="M451" t="str">
            <v>ENTREGADO</v>
          </cell>
          <cell r="O451" t="str">
            <v>ENTREGADO</v>
          </cell>
        </row>
        <row r="452">
          <cell r="A452" t="str">
            <v>08230</v>
          </cell>
          <cell r="B452" t="str">
            <v>JE0811 SJM-22</v>
          </cell>
          <cell r="C452" t="str">
            <v>NARCISO ESTHARLIN TEJADA CUELLO</v>
          </cell>
          <cell r="D452" t="str">
            <v>01400128557</v>
          </cell>
          <cell r="E452" t="str">
            <v>02</v>
          </cell>
          <cell r="F452" t="str">
            <v>0206</v>
          </cell>
          <cell r="G452" t="str">
            <v>CLUB ROTARIO MAGUANA</v>
          </cell>
          <cell r="H452" t="str">
            <v>IP</v>
          </cell>
          <cell r="I452">
            <v>98</v>
          </cell>
          <cell r="J452">
            <v>94</v>
          </cell>
          <cell r="K452" t="str">
            <v>ENTREGADO</v>
          </cell>
          <cell r="M452" t="str">
            <v>ENTREGADO</v>
          </cell>
          <cell r="O452" t="str">
            <v>ENTREGADO</v>
          </cell>
        </row>
        <row r="453">
          <cell r="A453" t="str">
            <v>03306</v>
          </cell>
          <cell r="B453" t="str">
            <v>JE0797 SJM-22</v>
          </cell>
          <cell r="C453" t="str">
            <v>ORFELIA GUERRERO MERAN</v>
          </cell>
          <cell r="D453" t="str">
            <v>01200533337</v>
          </cell>
          <cell r="E453" t="str">
            <v>02</v>
          </cell>
          <cell r="F453" t="str">
            <v>0206</v>
          </cell>
          <cell r="G453" t="str">
            <v>MARIA TRINIDAD SANCHEZ</v>
          </cell>
          <cell r="H453" t="str">
            <v>IP</v>
          </cell>
          <cell r="I453">
            <v>470</v>
          </cell>
          <cell r="J453">
            <v>764</v>
          </cell>
          <cell r="K453" t="str">
            <v>ENTREGADO</v>
          </cell>
          <cell r="M453" t="str">
            <v>ENTREGADO</v>
          </cell>
          <cell r="O453" t="str">
            <v>ENTREGADO</v>
          </cell>
        </row>
        <row r="454">
          <cell r="A454" t="str">
            <v>03416</v>
          </cell>
          <cell r="B454" t="str">
            <v>JE0797 SJM-22</v>
          </cell>
          <cell r="C454" t="str">
            <v>ORFELIA GUERRERO MERAN</v>
          </cell>
          <cell r="D454" t="str">
            <v>01200533337</v>
          </cell>
          <cell r="E454" t="str">
            <v>02</v>
          </cell>
          <cell r="F454" t="str">
            <v>0206</v>
          </cell>
          <cell r="G454" t="str">
            <v>LUIS EMILIO CORDERO BATISTA - CORBANAL</v>
          </cell>
          <cell r="H454" t="str">
            <v>IP</v>
          </cell>
          <cell r="I454">
            <v>155</v>
          </cell>
          <cell r="J454">
            <v>159</v>
          </cell>
          <cell r="K454" t="str">
            <v>ENTREGADO</v>
          </cell>
          <cell r="M454" t="str">
            <v>ENTREGADO</v>
          </cell>
          <cell r="O454" t="str">
            <v>ENTREGADO</v>
          </cell>
        </row>
        <row r="455">
          <cell r="A455" t="str">
            <v>03512</v>
          </cell>
          <cell r="B455" t="str">
            <v>JE0797 SJM-22</v>
          </cell>
          <cell r="C455" t="str">
            <v>ORFELIA GUERRERO MERAN</v>
          </cell>
          <cell r="D455" t="str">
            <v>01200533337</v>
          </cell>
          <cell r="E455" t="str">
            <v>02</v>
          </cell>
          <cell r="F455" t="str">
            <v>0206</v>
          </cell>
          <cell r="G455" t="str">
            <v>LA RUBIA</v>
          </cell>
          <cell r="H455" t="str">
            <v>IP</v>
          </cell>
          <cell r="I455">
            <v>412</v>
          </cell>
          <cell r="J455">
            <v>465</v>
          </cell>
          <cell r="K455" t="str">
            <v>ENTREGADO</v>
          </cell>
          <cell r="M455" t="str">
            <v>ENTREGADO</v>
          </cell>
          <cell r="O455" t="str">
            <v>ENTREGADO</v>
          </cell>
        </row>
        <row r="456">
          <cell r="A456" t="str">
            <v>15613</v>
          </cell>
          <cell r="B456" t="str">
            <v>JE0797 SJM-22</v>
          </cell>
          <cell r="C456" t="str">
            <v>ORFELIA GUERRERO MERAN</v>
          </cell>
          <cell r="D456" t="str">
            <v>01200533337</v>
          </cell>
          <cell r="E456" t="str">
            <v>02</v>
          </cell>
          <cell r="F456" t="str">
            <v>0206</v>
          </cell>
          <cell r="G456" t="str">
            <v>EMILIO PRUD. HOMME</v>
          </cell>
          <cell r="H456" t="str">
            <v>S</v>
          </cell>
          <cell r="I456">
            <v>775</v>
          </cell>
          <cell r="J456">
            <v>523</v>
          </cell>
        </row>
        <row r="457">
          <cell r="A457" t="str">
            <v>03311</v>
          </cell>
          <cell r="B457" t="str">
            <v>JE0805 SJM-22</v>
          </cell>
          <cell r="C457" t="str">
            <v>PROVEEDORES ZENOVIA PROZENO SRL</v>
          </cell>
          <cell r="D457" t="str">
            <v>131166571</v>
          </cell>
          <cell r="E457" t="str">
            <v>02</v>
          </cell>
          <cell r="F457" t="str">
            <v>0206</v>
          </cell>
          <cell r="G457" t="str">
            <v>MARINO MEDINA - LA CANA</v>
          </cell>
          <cell r="H457" t="str">
            <v>IP</v>
          </cell>
          <cell r="I457">
            <v>9</v>
          </cell>
          <cell r="J457">
            <v>15</v>
          </cell>
          <cell r="K457" t="str">
            <v>ENTREGADO</v>
          </cell>
          <cell r="M457" t="str">
            <v>ENTREGADO</v>
          </cell>
          <cell r="O457" t="str">
            <v>ENTREGADO</v>
          </cell>
        </row>
        <row r="458">
          <cell r="A458" t="str">
            <v>03312</v>
          </cell>
          <cell r="B458" t="str">
            <v>JE0805 SJM-22</v>
          </cell>
          <cell r="C458" t="str">
            <v>PROVEEDORES ZENOVIA PROZENO SRL</v>
          </cell>
          <cell r="D458" t="str">
            <v>131166571</v>
          </cell>
          <cell r="E458" t="str">
            <v>02</v>
          </cell>
          <cell r="F458" t="str">
            <v>0206</v>
          </cell>
          <cell r="G458" t="str">
            <v>EDALIO BAEZ MERAN - CARPINTERO</v>
          </cell>
          <cell r="H458" t="str">
            <v>IP</v>
          </cell>
          <cell r="I458">
            <v>245</v>
          </cell>
          <cell r="J458">
            <v>199</v>
          </cell>
          <cell r="K458" t="str">
            <v>ENTREGADO</v>
          </cell>
          <cell r="M458" t="str">
            <v>ENTREGADO</v>
          </cell>
          <cell r="O458" t="str">
            <v>ENTREGADO</v>
          </cell>
        </row>
        <row r="459">
          <cell r="A459" t="str">
            <v>03313</v>
          </cell>
          <cell r="B459" t="str">
            <v>JE0805 SJM-22</v>
          </cell>
          <cell r="C459" t="str">
            <v>PROVEEDORES ZENOVIA PROZENO SRL</v>
          </cell>
          <cell r="D459" t="str">
            <v>131166571</v>
          </cell>
          <cell r="E459" t="str">
            <v>02</v>
          </cell>
          <cell r="F459" t="str">
            <v>0206</v>
          </cell>
          <cell r="G459" t="str">
            <v>JOSE MARGARITA ALEJANDRO -</v>
          </cell>
          <cell r="H459" t="str">
            <v>IP</v>
          </cell>
          <cell r="I459">
            <v>182</v>
          </cell>
          <cell r="J459">
            <v>179</v>
          </cell>
          <cell r="K459" t="str">
            <v>ENTREGADO</v>
          </cell>
          <cell r="M459" t="str">
            <v>ENTREGADO</v>
          </cell>
          <cell r="O459" t="str">
            <v>ENTREGADO</v>
          </cell>
        </row>
        <row r="460">
          <cell r="A460" t="str">
            <v>03318</v>
          </cell>
          <cell r="B460" t="str">
            <v>JE0805 SJM-22</v>
          </cell>
          <cell r="C460" t="str">
            <v>PROVEEDORES ZENOVIA PROZENO SRL</v>
          </cell>
          <cell r="D460" t="str">
            <v>131166571</v>
          </cell>
          <cell r="E460" t="str">
            <v>02</v>
          </cell>
          <cell r="F460" t="str">
            <v>0206</v>
          </cell>
          <cell r="G460" t="str">
            <v>ALEJANDRO BAEZ PROF.</v>
          </cell>
          <cell r="H460" t="str">
            <v>IP</v>
          </cell>
          <cell r="I460">
            <v>328</v>
          </cell>
          <cell r="J460">
            <v>280</v>
          </cell>
          <cell r="K460" t="str">
            <v>ENTREGADO</v>
          </cell>
          <cell r="M460" t="str">
            <v>ENTREGADO</v>
          </cell>
          <cell r="O460" t="str">
            <v>ENTREGADO</v>
          </cell>
        </row>
        <row r="461">
          <cell r="A461" t="str">
            <v>03367</v>
          </cell>
          <cell r="B461" t="str">
            <v>JE0805 SJM-22</v>
          </cell>
          <cell r="C461" t="str">
            <v>PROVEEDORES ZENOVIA PROZENO SRL</v>
          </cell>
          <cell r="D461" t="str">
            <v>131166571</v>
          </cell>
          <cell r="E461" t="str">
            <v>02</v>
          </cell>
          <cell r="F461" t="str">
            <v>0206</v>
          </cell>
          <cell r="G461" t="str">
            <v>FELICITA RAMIREZ - EL INGENITO</v>
          </cell>
          <cell r="H461" t="str">
            <v>IP</v>
          </cell>
          <cell r="I461">
            <v>121</v>
          </cell>
          <cell r="J461">
            <v>115</v>
          </cell>
          <cell r="K461" t="str">
            <v>ENTREGADO</v>
          </cell>
          <cell r="M461" t="str">
            <v>ENTREGADO</v>
          </cell>
          <cell r="O461" t="str">
            <v>ENTREGADO</v>
          </cell>
        </row>
        <row r="462">
          <cell r="A462" t="str">
            <v>03422</v>
          </cell>
          <cell r="B462" t="str">
            <v>JE0805 SJM-22</v>
          </cell>
          <cell r="C462" t="str">
            <v>PROVEEDORES ZENOVIA PROZENO SRL</v>
          </cell>
          <cell r="D462" t="str">
            <v>131166571</v>
          </cell>
          <cell r="E462" t="str">
            <v>02</v>
          </cell>
          <cell r="F462" t="str">
            <v>0206</v>
          </cell>
          <cell r="G462" t="str">
            <v>JUAN BAUTISTA SANCHEZ -</v>
          </cell>
          <cell r="H462" t="str">
            <v>IP</v>
          </cell>
          <cell r="I462">
            <v>49</v>
          </cell>
          <cell r="J462">
            <v>53</v>
          </cell>
          <cell r="K462" t="str">
            <v>ENTREGADO</v>
          </cell>
          <cell r="M462" t="str">
            <v>ENTREGADO</v>
          </cell>
          <cell r="O462" t="str">
            <v>ENTREGADO</v>
          </cell>
        </row>
        <row r="463">
          <cell r="A463" t="str">
            <v>03522</v>
          </cell>
          <cell r="B463" t="str">
            <v>JE0805 SJM-22</v>
          </cell>
          <cell r="C463" t="str">
            <v>PROVEEDORES ZENOVIA PROZENO SRL</v>
          </cell>
          <cell r="D463" t="str">
            <v>131166571</v>
          </cell>
          <cell r="E463" t="str">
            <v>02</v>
          </cell>
          <cell r="F463" t="str">
            <v>0206</v>
          </cell>
          <cell r="G463" t="str">
            <v>AUGUSTO VILASECA - LOS SANTILES</v>
          </cell>
          <cell r="H463" t="str">
            <v>IP</v>
          </cell>
          <cell r="I463">
            <v>28</v>
          </cell>
          <cell r="J463">
            <v>22</v>
          </cell>
          <cell r="K463" t="str">
            <v>ENTREGADO</v>
          </cell>
          <cell r="M463" t="str">
            <v>ENTREGADO</v>
          </cell>
          <cell r="O463" t="str">
            <v>ENTREGADO</v>
          </cell>
        </row>
        <row r="464">
          <cell r="A464" t="str">
            <v>03532</v>
          </cell>
          <cell r="B464" t="str">
            <v>JE0805 SJM-22</v>
          </cell>
          <cell r="C464" t="str">
            <v>PROVEEDORES ZENOVIA PROZENO SRL</v>
          </cell>
          <cell r="D464" t="str">
            <v>131166571</v>
          </cell>
          <cell r="E464" t="str">
            <v>02</v>
          </cell>
          <cell r="F464" t="str">
            <v>0206</v>
          </cell>
          <cell r="G464" t="str">
            <v>SABANA DE LOS DELGADOS</v>
          </cell>
          <cell r="H464" t="str">
            <v>IP</v>
          </cell>
          <cell r="I464">
            <v>35</v>
          </cell>
          <cell r="J464">
            <v>38</v>
          </cell>
          <cell r="K464" t="str">
            <v>ENTREGADO</v>
          </cell>
          <cell r="M464" t="str">
            <v>ENTREGADO</v>
          </cell>
          <cell r="O464" t="str">
            <v>PENDIENTE</v>
          </cell>
        </row>
        <row r="465">
          <cell r="A465" t="str">
            <v>03284</v>
          </cell>
          <cell r="B465" t="str">
            <v>JE0801 SJM-22</v>
          </cell>
          <cell r="C465" t="str">
            <v>RAFAEL GOMEZ VICIOSO</v>
          </cell>
          <cell r="D465" t="str">
            <v>01200509709</v>
          </cell>
          <cell r="E465" t="str">
            <v>02</v>
          </cell>
          <cell r="F465" t="str">
            <v>0206</v>
          </cell>
          <cell r="G465" t="str">
            <v xml:space="preserve">JUANA MARIA VARGAS PROF. </v>
          </cell>
          <cell r="H465" t="str">
            <v>IP</v>
          </cell>
          <cell r="I465">
            <v>757</v>
          </cell>
          <cell r="J465">
            <v>757</v>
          </cell>
          <cell r="K465" t="str">
            <v>ENTREGADO</v>
          </cell>
          <cell r="M465" t="str">
            <v>ENTREGADO</v>
          </cell>
          <cell r="O465" t="str">
            <v>ENTREGADO</v>
          </cell>
        </row>
        <row r="466">
          <cell r="A466" t="str">
            <v>01209</v>
          </cell>
          <cell r="B466" t="str">
            <v>JE0837 HV-7</v>
          </cell>
          <cell r="C466" t="str">
            <v>COMERCIALIZADORA DE ALIMENTOS ADRIANA SRL</v>
          </cell>
          <cell r="D466">
            <v>131303943</v>
          </cell>
          <cell r="E466" t="str">
            <v>02</v>
          </cell>
          <cell r="F466" t="str">
            <v>0207</v>
          </cell>
          <cell r="G466" t="str">
            <v xml:space="preserve">GENERAL FERNANDO TAVERAS </v>
          </cell>
          <cell r="H466" t="str">
            <v>IP</v>
          </cell>
          <cell r="I466">
            <v>110</v>
          </cell>
          <cell r="J466">
            <v>117</v>
          </cell>
          <cell r="K466" t="str">
            <v>ENTREGADO</v>
          </cell>
          <cell r="M466" t="str">
            <v>ENTREGADO</v>
          </cell>
          <cell r="O466" t="str">
            <v>ENTREGADO</v>
          </cell>
        </row>
        <row r="467">
          <cell r="A467" t="str">
            <v>01211</v>
          </cell>
          <cell r="B467" t="str">
            <v>JE0837 HV-7</v>
          </cell>
          <cell r="C467" t="str">
            <v>COMERCIALIZADORA DE ALIMENTOS ADRIANA SRL</v>
          </cell>
          <cell r="D467">
            <v>131303943</v>
          </cell>
          <cell r="E467" t="str">
            <v>02</v>
          </cell>
          <cell r="F467" t="str">
            <v>0207</v>
          </cell>
          <cell r="G467" t="str">
            <v>ANICETO MARTINEZ</v>
          </cell>
          <cell r="H467" t="str">
            <v>IP</v>
          </cell>
          <cell r="I467">
            <v>112</v>
          </cell>
          <cell r="J467">
            <v>141</v>
          </cell>
          <cell r="K467" t="str">
            <v>ENTREGADO</v>
          </cell>
          <cell r="M467" t="str">
            <v>ENTREGADO</v>
          </cell>
          <cell r="O467" t="str">
            <v>ENTREGADO</v>
          </cell>
        </row>
        <row r="468">
          <cell r="A468" t="str">
            <v>01212</v>
          </cell>
          <cell r="B468" t="str">
            <v>JE0837 HV-7</v>
          </cell>
          <cell r="C468" t="str">
            <v>COMERCIALIZADORA DE ALIMENTOS ADRIANA SRL</v>
          </cell>
          <cell r="D468">
            <v>131303943</v>
          </cell>
          <cell r="E468" t="str">
            <v>02</v>
          </cell>
          <cell r="F468" t="str">
            <v>0207</v>
          </cell>
          <cell r="G468" t="str">
            <v>PEDRO MONTERO MORILLO - LOS GUINEOS</v>
          </cell>
          <cell r="H468" t="str">
            <v>IP</v>
          </cell>
          <cell r="I468">
            <v>239</v>
          </cell>
          <cell r="J468">
            <v>243</v>
          </cell>
          <cell r="K468" t="str">
            <v>ENTREGADO</v>
          </cell>
          <cell r="M468" t="str">
            <v>ENTREGADO</v>
          </cell>
          <cell r="O468" t="str">
            <v>ENTREGADO</v>
          </cell>
        </row>
        <row r="469">
          <cell r="A469" t="str">
            <v>01214</v>
          </cell>
          <cell r="B469" t="str">
            <v>JE0837 HV-7</v>
          </cell>
          <cell r="C469" t="str">
            <v>COMERCIALIZADORA DE ALIMENTOS ADRIANA SRL</v>
          </cell>
          <cell r="D469">
            <v>131303943</v>
          </cell>
          <cell r="E469" t="str">
            <v>02</v>
          </cell>
          <cell r="F469" t="str">
            <v>0207</v>
          </cell>
          <cell r="G469" t="str">
            <v>JOAQUIN AMPARO BALAGUER RICARDO DR. -</v>
          </cell>
          <cell r="H469" t="str">
            <v>IP</v>
          </cell>
          <cell r="I469">
            <v>133</v>
          </cell>
          <cell r="J469">
            <v>163</v>
          </cell>
          <cell r="K469" t="str">
            <v>ENTREGADO</v>
          </cell>
          <cell r="M469" t="str">
            <v>ENTREGADO</v>
          </cell>
          <cell r="O469" t="str">
            <v>ENTREGADO</v>
          </cell>
        </row>
        <row r="470">
          <cell r="A470" t="str">
            <v>01215</v>
          </cell>
          <cell r="B470" t="str">
            <v>JE0837 HV-7</v>
          </cell>
          <cell r="C470" t="str">
            <v>COMERCIALIZADORA DE ALIMENTOS ADRIANA SRL</v>
          </cell>
          <cell r="D470">
            <v>131303943</v>
          </cell>
          <cell r="E470" t="str">
            <v>02</v>
          </cell>
          <cell r="F470" t="str">
            <v>0207</v>
          </cell>
          <cell r="G470" t="str">
            <v xml:space="preserve">JOSE FRANCISCO PEÑA GOMEZ DR. </v>
          </cell>
          <cell r="H470" t="str">
            <v>IP</v>
          </cell>
          <cell r="I470">
            <v>80</v>
          </cell>
          <cell r="J470">
            <v>78</v>
          </cell>
          <cell r="K470" t="str">
            <v>ENTREGADO</v>
          </cell>
          <cell r="M470" t="str">
            <v>ENTREGADO</v>
          </cell>
          <cell r="O470" t="str">
            <v>ENTREGADO</v>
          </cell>
        </row>
        <row r="471">
          <cell r="A471" t="str">
            <v>01217</v>
          </cell>
          <cell r="B471" t="str">
            <v>JE0837 HV-7</v>
          </cell>
          <cell r="C471" t="str">
            <v>COMERCIALIZADORA DE ALIMENTOS ADRIANA SRL</v>
          </cell>
          <cell r="D471">
            <v>131303943</v>
          </cell>
          <cell r="E471" t="str">
            <v>02</v>
          </cell>
          <cell r="F471" t="str">
            <v>0207</v>
          </cell>
          <cell r="G471" t="str">
            <v xml:space="preserve">GENERAL JOSE JOAQUIN PUELLO </v>
          </cell>
          <cell r="H471" t="str">
            <v>P</v>
          </cell>
          <cell r="I471">
            <v>72</v>
          </cell>
          <cell r="J471">
            <v>70</v>
          </cell>
          <cell r="K471" t="str">
            <v>ENTREGADO</v>
          </cell>
          <cell r="M471" t="str">
            <v>ENTREGADO</v>
          </cell>
          <cell r="O471" t="str">
            <v>ENTREGADO</v>
          </cell>
        </row>
        <row r="472">
          <cell r="A472" t="str">
            <v>01218</v>
          </cell>
          <cell r="B472" t="str">
            <v>JE0837 HV-7</v>
          </cell>
          <cell r="C472" t="str">
            <v>COMERCIALIZADORA DE ALIMENTOS ADRIANA SRL</v>
          </cell>
          <cell r="D472">
            <v>131303943</v>
          </cell>
          <cell r="E472" t="str">
            <v>02</v>
          </cell>
          <cell r="F472" t="str">
            <v>0207</v>
          </cell>
          <cell r="G472" t="str">
            <v xml:space="preserve">FRANCISCO ALBERTO CAAMAÑO DEÑO </v>
          </cell>
          <cell r="H472" t="str">
            <v>IP</v>
          </cell>
          <cell r="I472">
            <v>46</v>
          </cell>
          <cell r="J472">
            <v>41</v>
          </cell>
          <cell r="K472" t="str">
            <v>ENTREGADO</v>
          </cell>
          <cell r="M472" t="str">
            <v>ENTREGADO</v>
          </cell>
          <cell r="O472" t="str">
            <v>ENTREGADO</v>
          </cell>
        </row>
        <row r="473">
          <cell r="A473" t="str">
            <v>01227</v>
          </cell>
          <cell r="B473" t="str">
            <v>JE0837 HV-7</v>
          </cell>
          <cell r="C473" t="str">
            <v>COMERCIALIZADORA DE ALIMENTOS ADRIANA SRL</v>
          </cell>
          <cell r="D473">
            <v>131303943</v>
          </cell>
          <cell r="E473" t="str">
            <v>02</v>
          </cell>
          <cell r="F473" t="str">
            <v>0207</v>
          </cell>
          <cell r="G473" t="str">
            <v xml:space="preserve">MARIA TRINIDAD SANCHEZ </v>
          </cell>
          <cell r="H473" t="str">
            <v>IP</v>
          </cell>
          <cell r="I473">
            <v>385</v>
          </cell>
          <cell r="J473">
            <v>380</v>
          </cell>
          <cell r="K473" t="str">
            <v>ENTREGADO</v>
          </cell>
          <cell r="M473" t="str">
            <v>ENTREGADO</v>
          </cell>
          <cell r="O473" t="str">
            <v>ENTREGADO</v>
          </cell>
        </row>
        <row r="474">
          <cell r="A474" t="str">
            <v>01228</v>
          </cell>
          <cell r="B474" t="str">
            <v>JE0837 HV-7</v>
          </cell>
          <cell r="C474" t="str">
            <v>COMERCIALIZADORA DE ALIMENTOS ADRIANA SRL</v>
          </cell>
          <cell r="D474">
            <v>131303943</v>
          </cell>
          <cell r="E474" t="str">
            <v>02</v>
          </cell>
          <cell r="F474" t="str">
            <v>0207</v>
          </cell>
          <cell r="G474" t="str">
            <v xml:space="preserve">JUAN BOSCH PROF. </v>
          </cell>
          <cell r="H474" t="str">
            <v>IP</v>
          </cell>
          <cell r="I474">
            <v>99</v>
          </cell>
          <cell r="J474">
            <v>99</v>
          </cell>
          <cell r="K474" t="str">
            <v>ENTREGADO</v>
          </cell>
          <cell r="M474" t="str">
            <v>ENTREGADO</v>
          </cell>
          <cell r="O474" t="str">
            <v>ENTREGADO</v>
          </cell>
        </row>
        <row r="475">
          <cell r="A475" t="str">
            <v>01232</v>
          </cell>
          <cell r="B475" t="str">
            <v>JE0837 HV-7</v>
          </cell>
          <cell r="C475" t="str">
            <v>COMERCIALIZADORA DE ALIMENTOS ADRIANA SRL</v>
          </cell>
          <cell r="D475">
            <v>131303943</v>
          </cell>
          <cell r="E475" t="str">
            <v>02</v>
          </cell>
          <cell r="F475" t="str">
            <v>0207</v>
          </cell>
          <cell r="G475" t="str">
            <v xml:space="preserve">EUGENIO MARIA DE HOSTOS </v>
          </cell>
          <cell r="H475" t="str">
            <v>IP</v>
          </cell>
          <cell r="I475">
            <v>45</v>
          </cell>
          <cell r="J475">
            <v>36</v>
          </cell>
          <cell r="K475" t="str">
            <v>ENTREGADO</v>
          </cell>
          <cell r="M475" t="str">
            <v>ENTREGADO</v>
          </cell>
          <cell r="O475" t="str">
            <v>ENTREGADO</v>
          </cell>
        </row>
        <row r="476">
          <cell r="A476" t="str">
            <v>01235</v>
          </cell>
          <cell r="B476" t="str">
            <v>JE0837 HV-7</v>
          </cell>
          <cell r="C476" t="str">
            <v>COMERCIALIZADORA DE ALIMENTOS ADRIANA SRL</v>
          </cell>
          <cell r="D476">
            <v>131303943</v>
          </cell>
          <cell r="E476" t="str">
            <v>02</v>
          </cell>
          <cell r="F476" t="str">
            <v>0207</v>
          </cell>
          <cell r="G476" t="str">
            <v xml:space="preserve">SALOME UREÑA DE HENRIQUEZ PROF. </v>
          </cell>
          <cell r="H476" t="str">
            <v>IP</v>
          </cell>
          <cell r="I476">
            <v>33</v>
          </cell>
          <cell r="J476">
            <v>39</v>
          </cell>
          <cell r="K476" t="str">
            <v>ENTREGADO</v>
          </cell>
          <cell r="M476" t="str">
            <v>ENTREGADO</v>
          </cell>
          <cell r="O476" t="str">
            <v>ENTREGADO</v>
          </cell>
        </row>
        <row r="477">
          <cell r="A477" t="str">
            <v>01257</v>
          </cell>
          <cell r="B477" t="str">
            <v>JE0837 HV-7</v>
          </cell>
          <cell r="C477" t="str">
            <v>COMERCIALIZADORA DE ALIMENTOS ADRIANA SRL</v>
          </cell>
          <cell r="D477">
            <v>131303943</v>
          </cell>
          <cell r="E477" t="str">
            <v>02</v>
          </cell>
          <cell r="F477" t="str">
            <v>0207</v>
          </cell>
          <cell r="G477" t="str">
            <v xml:space="preserve">EFIGENIO ENCARNACIÓN MORILLO </v>
          </cell>
          <cell r="H477" t="str">
            <v>P</v>
          </cell>
          <cell r="I477">
            <v>37</v>
          </cell>
          <cell r="J477">
            <v>35</v>
          </cell>
          <cell r="K477" t="str">
            <v>ENTREGADO</v>
          </cell>
          <cell r="M477" t="str">
            <v>ENTREGADO</v>
          </cell>
          <cell r="O477" t="str">
            <v>ENTREGADO</v>
          </cell>
        </row>
        <row r="478">
          <cell r="A478" t="str">
            <v>01266</v>
          </cell>
          <cell r="B478" t="str">
            <v>JE0837 HV-7</v>
          </cell>
          <cell r="C478" t="str">
            <v>COMERCIALIZADORA DE ALIMENTOS ADRIANA SRL</v>
          </cell>
          <cell r="D478">
            <v>131303943</v>
          </cell>
          <cell r="E478" t="str">
            <v>02</v>
          </cell>
          <cell r="F478" t="str">
            <v>0207</v>
          </cell>
          <cell r="G478" t="str">
            <v>FELIX MARIA MORILLO MONTERO</v>
          </cell>
          <cell r="H478" t="str">
            <v>IP</v>
          </cell>
          <cell r="I478">
            <v>78</v>
          </cell>
          <cell r="J478">
            <v>74</v>
          </cell>
          <cell r="K478" t="str">
            <v>ENTREGADO</v>
          </cell>
          <cell r="M478" t="str">
            <v>ENTREGADO</v>
          </cell>
          <cell r="O478" t="str">
            <v>ENTREGADO</v>
          </cell>
        </row>
        <row r="479">
          <cell r="A479" t="str">
            <v>06734</v>
          </cell>
          <cell r="B479" t="str">
            <v>JE0837 HV-7</v>
          </cell>
          <cell r="C479" t="str">
            <v>COMERCIALIZADORA DE ALIMENTOS ADRIANA SRL</v>
          </cell>
          <cell r="D479">
            <v>131303943</v>
          </cell>
          <cell r="E479" t="str">
            <v>02</v>
          </cell>
          <cell r="F479" t="str">
            <v>0207</v>
          </cell>
          <cell r="G479" t="str">
            <v>FRANCISCO DEL ROSARIO SANCHEZ</v>
          </cell>
          <cell r="H479" t="str">
            <v>S</v>
          </cell>
          <cell r="I479">
            <v>234</v>
          </cell>
          <cell r="J479">
            <v>199</v>
          </cell>
          <cell r="K479" t="str">
            <v>ENTREGADO</v>
          </cell>
          <cell r="M479" t="str">
            <v>ENTREGADO</v>
          </cell>
          <cell r="O479" t="str">
            <v>ENTREGADO</v>
          </cell>
        </row>
        <row r="480">
          <cell r="A480" t="str">
            <v>01213</v>
          </cell>
          <cell r="B480" t="str">
            <v>JE0809 EC-22</v>
          </cell>
          <cell r="C480" t="str">
            <v>JOSA SRL</v>
          </cell>
          <cell r="D480">
            <v>131219276</v>
          </cell>
          <cell r="E480" t="str">
            <v>02</v>
          </cell>
          <cell r="F480" t="str">
            <v>0207</v>
          </cell>
          <cell r="G480" t="str">
            <v>DULCE MARIA FELIZ PROF. - RANCHO DE LA GUARDIA</v>
          </cell>
          <cell r="H480" t="str">
            <v>IP</v>
          </cell>
          <cell r="I480">
            <v>341</v>
          </cell>
          <cell r="J480">
            <v>306</v>
          </cell>
          <cell r="K480" t="str">
            <v>ENTREGADO</v>
          </cell>
          <cell r="M480" t="str">
            <v>ENTREGADO</v>
          </cell>
          <cell r="O480" t="str">
            <v>ENTREGADO</v>
          </cell>
        </row>
        <row r="481">
          <cell r="A481" t="str">
            <v>01229</v>
          </cell>
          <cell r="B481" t="str">
            <v>JE0849 HV-7</v>
          </cell>
          <cell r="C481" t="str">
            <v>WILANDRO INVESTMENTS COMERCIALIZADORA SRL</v>
          </cell>
          <cell r="D481">
            <v>131422772</v>
          </cell>
          <cell r="E481" t="str">
            <v>02</v>
          </cell>
          <cell r="F481" t="str">
            <v>0207</v>
          </cell>
          <cell r="G481" t="str">
            <v xml:space="preserve">ENRIQUILLO </v>
          </cell>
          <cell r="H481" t="str">
            <v>IP</v>
          </cell>
          <cell r="I481">
            <v>62</v>
          </cell>
          <cell r="J481">
            <v>121</v>
          </cell>
          <cell r="K481" t="str">
            <v>ENTREGADO</v>
          </cell>
          <cell r="M481" t="str">
            <v>ENTREGADO</v>
          </cell>
          <cell r="O481" t="str">
            <v>ENTREGADO</v>
          </cell>
        </row>
        <row r="482">
          <cell r="A482" t="str">
            <v>01230</v>
          </cell>
          <cell r="B482" t="str">
            <v>JE0849 HV-7</v>
          </cell>
          <cell r="C482" t="str">
            <v>WILANDRO INVESTMENTS COMERCIALIZADORA SRL</v>
          </cell>
          <cell r="D482">
            <v>131422772</v>
          </cell>
          <cell r="E482" t="str">
            <v>02</v>
          </cell>
          <cell r="F482" t="str">
            <v>0207</v>
          </cell>
          <cell r="G482" t="str">
            <v>GENERAL ANTONIODUVERGÉ</v>
          </cell>
          <cell r="H482" t="str">
            <v>IP</v>
          </cell>
          <cell r="I482">
            <v>30</v>
          </cell>
          <cell r="J482">
            <v>27</v>
          </cell>
          <cell r="K482" t="str">
            <v>ENTREGADO</v>
          </cell>
          <cell r="M482" t="str">
            <v>ENTREGADO</v>
          </cell>
          <cell r="O482" t="str">
            <v>ENTREGADO</v>
          </cell>
        </row>
        <row r="483">
          <cell r="A483" t="str">
            <v>06729</v>
          </cell>
          <cell r="B483" t="str">
            <v>JE0849 HV-7</v>
          </cell>
          <cell r="C483" t="str">
            <v>WILANDRO INVESTMENTS COMERCIALIZADORA SRL</v>
          </cell>
          <cell r="D483">
            <v>131422772</v>
          </cell>
          <cell r="E483" t="str">
            <v>02</v>
          </cell>
          <cell r="F483" t="str">
            <v>0207</v>
          </cell>
          <cell r="G483" t="str">
            <v>NUESTRA SEÑORA DEL ROSARIO DE FATIMA</v>
          </cell>
          <cell r="H483" t="str">
            <v>S</v>
          </cell>
          <cell r="I483">
            <v>389</v>
          </cell>
          <cell r="J483">
            <v>375</v>
          </cell>
          <cell r="K483" t="str">
            <v>ENTREGADO</v>
          </cell>
          <cell r="M483" t="str">
            <v>ENTREGADO</v>
          </cell>
          <cell r="O483" t="str">
            <v>ENTREGADO</v>
          </cell>
        </row>
        <row r="484">
          <cell r="A484" t="str">
            <v>06730</v>
          </cell>
          <cell r="B484" t="str">
            <v>JE0849 HV-7</v>
          </cell>
          <cell r="C484" t="str">
            <v>WILANDRO INVESTMENTS COMERCIALIZADORA SRL</v>
          </cell>
          <cell r="D484">
            <v>131422772</v>
          </cell>
          <cell r="E484" t="str">
            <v>02</v>
          </cell>
          <cell r="F484" t="str">
            <v>0207</v>
          </cell>
          <cell r="G484" t="str">
            <v>LICEO PROF. LIBORIO ENCARNACION MARCELO</v>
          </cell>
          <cell r="H484" t="str">
            <v>S</v>
          </cell>
          <cell r="I484">
            <v>229</v>
          </cell>
          <cell r="J484">
            <v>210</v>
          </cell>
          <cell r="K484" t="str">
            <v>ENTREGADO</v>
          </cell>
          <cell r="M484" t="str">
            <v>ENTREGADO</v>
          </cell>
          <cell r="O484" t="str">
            <v>ENTREGADO</v>
          </cell>
        </row>
        <row r="485">
          <cell r="A485" t="str">
            <v>00426</v>
          </cell>
          <cell r="B485" t="str">
            <v>JE0650 AC-2</v>
          </cell>
          <cell r="C485" t="str">
            <v>ABANDI SRL</v>
          </cell>
          <cell r="D485">
            <v>131681964</v>
          </cell>
          <cell r="E485" t="str">
            <v>03</v>
          </cell>
          <cell r="F485" t="str">
            <v>0301</v>
          </cell>
          <cell r="G485" t="str">
            <v>ALTAGRACIA MARGARITA DE LA CRUZ-EL TROMPO</v>
          </cell>
          <cell r="H485" t="str">
            <v>IP</v>
          </cell>
          <cell r="I485">
            <v>591</v>
          </cell>
          <cell r="J485">
            <v>627</v>
          </cell>
          <cell r="K485" t="str">
            <v>ENTREGADO</v>
          </cell>
          <cell r="M485" t="str">
            <v>ENTREGADO</v>
          </cell>
          <cell r="O485" t="str">
            <v>ENTREGADO</v>
          </cell>
        </row>
        <row r="486">
          <cell r="A486" t="str">
            <v>00451</v>
          </cell>
          <cell r="B486" t="str">
            <v>JE0650 AC-2</v>
          </cell>
          <cell r="C486" t="str">
            <v>ABANDI SRL</v>
          </cell>
          <cell r="D486">
            <v>131681964</v>
          </cell>
          <cell r="E486" t="str">
            <v>03</v>
          </cell>
          <cell r="F486" t="str">
            <v>0301</v>
          </cell>
          <cell r="G486" t="str">
            <v>ALTAGRACIA BENITEZ</v>
          </cell>
          <cell r="H486" t="str">
            <v>IP</v>
          </cell>
          <cell r="I486">
            <v>521</v>
          </cell>
          <cell r="J486">
            <v>498</v>
          </cell>
          <cell r="K486" t="str">
            <v>ENTREGADO</v>
          </cell>
          <cell r="M486" t="str">
            <v>ENTREGADO</v>
          </cell>
          <cell r="O486" t="str">
            <v>ENTREGADO</v>
          </cell>
        </row>
        <row r="487">
          <cell r="A487" t="str">
            <v>00520</v>
          </cell>
          <cell r="B487" t="str">
            <v>JE0653 AC-2</v>
          </cell>
          <cell r="C487" t="str">
            <v>ALTAGRACIA BANJELINA CUSTODIO</v>
          </cell>
          <cell r="D487" t="str">
            <v>01000686418</v>
          </cell>
          <cell r="E487" t="str">
            <v>03</v>
          </cell>
          <cell r="F487" t="str">
            <v>0301</v>
          </cell>
          <cell r="G487" t="str">
            <v>ALTAGRACIA OZEMA GERONIMO MATOS</v>
          </cell>
          <cell r="H487" t="str">
            <v>IP</v>
          </cell>
          <cell r="I487">
            <v>408</v>
          </cell>
          <cell r="J487">
            <v>365</v>
          </cell>
          <cell r="K487" t="str">
            <v>ENTREGADO</v>
          </cell>
          <cell r="M487" t="str">
            <v>ENTREGADO</v>
          </cell>
          <cell r="O487" t="str">
            <v>ENTREGADO</v>
          </cell>
        </row>
        <row r="488">
          <cell r="A488" t="str">
            <v>00560</v>
          </cell>
          <cell r="B488" t="str">
            <v>JE0653 AC-2</v>
          </cell>
          <cell r="C488" t="str">
            <v>ALTAGRACIA BANJELINA CUSTODIO</v>
          </cell>
          <cell r="D488" t="str">
            <v>01000686418</v>
          </cell>
          <cell r="E488" t="str">
            <v>03</v>
          </cell>
          <cell r="F488" t="str">
            <v>0301</v>
          </cell>
          <cell r="G488" t="str">
            <v>EL PUERTO</v>
          </cell>
          <cell r="H488" t="str">
            <v>IP</v>
          </cell>
          <cell r="I488">
            <v>300</v>
          </cell>
          <cell r="J488">
            <v>229</v>
          </cell>
          <cell r="K488" t="str">
            <v>ENTREGADO</v>
          </cell>
          <cell r="M488" t="str">
            <v>ENTREGADO</v>
          </cell>
          <cell r="O488" t="str">
            <v>ENTREGADO</v>
          </cell>
        </row>
        <row r="489">
          <cell r="A489" t="str">
            <v>00467</v>
          </cell>
          <cell r="B489" t="str">
            <v>JE0600 TA-2</v>
          </cell>
          <cell r="C489" t="str">
            <v>ANA LIVIDA NOBOA</v>
          </cell>
          <cell r="D489" t="str">
            <v>01000939361</v>
          </cell>
          <cell r="E489" t="str">
            <v>03</v>
          </cell>
          <cell r="F489" t="str">
            <v>0301</v>
          </cell>
          <cell r="G489" t="str">
            <v>MERCEDES MARIA MIRANDA DIAZ (0REGANO CHIQUITO)</v>
          </cell>
          <cell r="H489" t="str">
            <v>IP</v>
          </cell>
          <cell r="I489">
            <v>133</v>
          </cell>
          <cell r="J489">
            <v>176</v>
          </cell>
          <cell r="K489" t="str">
            <v>ENTREGADO</v>
          </cell>
          <cell r="M489" t="str">
            <v>ENTREGADO</v>
          </cell>
          <cell r="O489" t="str">
            <v>ENTREGADO</v>
          </cell>
        </row>
        <row r="490">
          <cell r="A490" t="str">
            <v>00513</v>
          </cell>
          <cell r="B490" t="str">
            <v>JE0600 TA-2</v>
          </cell>
          <cell r="C490" t="str">
            <v>ANA LIVIDA NOBOA</v>
          </cell>
          <cell r="D490" t="str">
            <v>01000939361</v>
          </cell>
          <cell r="E490" t="str">
            <v>03</v>
          </cell>
          <cell r="F490" t="str">
            <v>0301</v>
          </cell>
          <cell r="G490" t="str">
            <v>ESCUELA INICIAL BÁSICA TABARA ARRIBA</v>
          </cell>
          <cell r="H490" t="str">
            <v>IP</v>
          </cell>
          <cell r="I490">
            <v>665</v>
          </cell>
          <cell r="J490">
            <v>662</v>
          </cell>
          <cell r="K490" t="str">
            <v>ENTREGADO</v>
          </cell>
          <cell r="M490" t="str">
            <v>ENTREGADO</v>
          </cell>
          <cell r="O490" t="str">
            <v>ENTREGADO</v>
          </cell>
        </row>
        <row r="491">
          <cell r="A491" t="str">
            <v>06406</v>
          </cell>
          <cell r="B491" t="str">
            <v>JE0600 TA-2</v>
          </cell>
          <cell r="C491" t="str">
            <v>ANA LIVIDA NOBOA</v>
          </cell>
          <cell r="D491" t="str">
            <v>01000939361</v>
          </cell>
          <cell r="E491" t="str">
            <v>03</v>
          </cell>
          <cell r="F491" t="str">
            <v>0301</v>
          </cell>
          <cell r="G491" t="str">
            <v>LICEO MARINO ANTONIO GERALDO- TABARA ABAJO</v>
          </cell>
          <cell r="H491" t="str">
            <v>S</v>
          </cell>
          <cell r="I491">
            <v>343</v>
          </cell>
          <cell r="J491">
            <v>344</v>
          </cell>
          <cell r="K491" t="str">
            <v>ENTREGADO</v>
          </cell>
          <cell r="M491" t="str">
            <v>ENTREGADO</v>
          </cell>
          <cell r="O491" t="str">
            <v>ENTREGADO</v>
          </cell>
        </row>
        <row r="492">
          <cell r="A492" t="str">
            <v>00448</v>
          </cell>
          <cell r="B492" t="str">
            <v>JE0583 AC-2</v>
          </cell>
          <cell r="C492" t="str">
            <v>ARISTIDES JOSE RAMIREZ BELTRE</v>
          </cell>
          <cell r="D492">
            <v>40221078963</v>
          </cell>
          <cell r="E492" t="str">
            <v>03</v>
          </cell>
          <cell r="F492" t="str">
            <v>0301</v>
          </cell>
          <cell r="G492" t="str">
            <v>LOS JOVILLOS</v>
          </cell>
          <cell r="H492" t="str">
            <v>IP</v>
          </cell>
          <cell r="I492">
            <v>648</v>
          </cell>
          <cell r="J492">
            <v>682</v>
          </cell>
          <cell r="K492" t="str">
            <v>ENTREGADO</v>
          </cell>
          <cell r="M492" t="str">
            <v>ENTREGADO</v>
          </cell>
          <cell r="O492" t="str">
            <v>ENTREGADO</v>
          </cell>
        </row>
        <row r="493">
          <cell r="A493" t="str">
            <v>14605</v>
          </cell>
          <cell r="B493" t="str">
            <v>JE0583 AC-2</v>
          </cell>
          <cell r="C493" t="str">
            <v>ARISTIDES JOSE RAMIREZ BELTRE</v>
          </cell>
          <cell r="D493">
            <v>40221078963</v>
          </cell>
          <cell r="E493" t="str">
            <v>03</v>
          </cell>
          <cell r="F493" t="str">
            <v>0301</v>
          </cell>
          <cell r="G493" t="str">
            <v>MATIAS RAMON MELLA</v>
          </cell>
          <cell r="H493" t="str">
            <v>IP</v>
          </cell>
          <cell r="I493">
            <v>977</v>
          </cell>
          <cell r="J493">
            <v>1032</v>
          </cell>
          <cell r="K493" t="str">
            <v>ENTREGADO</v>
          </cell>
          <cell r="M493" t="str">
            <v>ENTREGADO</v>
          </cell>
          <cell r="O493" t="str">
            <v>ENTREGADO</v>
          </cell>
        </row>
        <row r="494">
          <cell r="A494" t="str">
            <v>00425</v>
          </cell>
          <cell r="B494" t="str">
            <v>JE0569 AC-2</v>
          </cell>
          <cell r="C494" t="str">
            <v>ARZA SRL</v>
          </cell>
          <cell r="D494">
            <v>131687342</v>
          </cell>
          <cell r="E494" t="str">
            <v>03</v>
          </cell>
          <cell r="F494" t="str">
            <v>0301</v>
          </cell>
          <cell r="G494" t="str">
            <v>LOS PARCELEROS</v>
          </cell>
          <cell r="H494" t="str">
            <v>IP</v>
          </cell>
          <cell r="I494">
            <v>555</v>
          </cell>
          <cell r="J494">
            <v>507</v>
          </cell>
          <cell r="K494" t="str">
            <v>ENTREGADO</v>
          </cell>
          <cell r="M494" t="str">
            <v>ENTREGADO</v>
          </cell>
          <cell r="O494" t="str">
            <v>ENTREGADO</v>
          </cell>
        </row>
        <row r="495">
          <cell r="A495" t="str">
            <v>00528</v>
          </cell>
          <cell r="B495" t="str">
            <v>JE0569 AC-2</v>
          </cell>
          <cell r="C495" t="str">
            <v>ARZA SRL</v>
          </cell>
          <cell r="D495">
            <v>131687342</v>
          </cell>
          <cell r="E495" t="str">
            <v>03</v>
          </cell>
          <cell r="F495" t="str">
            <v>0301</v>
          </cell>
          <cell r="G495" t="str">
            <v>LA CIENAGA</v>
          </cell>
          <cell r="H495" t="str">
            <v>IP</v>
          </cell>
          <cell r="I495">
            <v>252</v>
          </cell>
          <cell r="J495">
            <v>248</v>
          </cell>
          <cell r="K495" t="str">
            <v>ENTREGADO</v>
          </cell>
          <cell r="M495" t="str">
            <v>ENTREGADO</v>
          </cell>
          <cell r="O495" t="str">
            <v>ENTREGADO</v>
          </cell>
        </row>
        <row r="496">
          <cell r="A496" t="str">
            <v>16447</v>
          </cell>
          <cell r="B496" t="str">
            <v>JE0607 AC-2</v>
          </cell>
          <cell r="C496" t="str">
            <v>AXEL OSVALDO SANCHEZ BELTRE</v>
          </cell>
          <cell r="D496">
            <v>40233534383</v>
          </cell>
          <cell r="E496" t="str">
            <v>03</v>
          </cell>
          <cell r="F496" t="str">
            <v>0301</v>
          </cell>
          <cell r="G496" t="str">
            <v>LICEO BIBLICO CRISTIANO(EMILIO PRUDHOMME)</v>
          </cell>
          <cell r="H496" t="str">
            <v>S</v>
          </cell>
          <cell r="I496">
            <v>226</v>
          </cell>
          <cell r="J496">
            <v>216</v>
          </cell>
          <cell r="K496" t="str">
            <v>ENTREGADO</v>
          </cell>
          <cell r="M496" t="str">
            <v>ENTREGADO</v>
          </cell>
          <cell r="O496" t="str">
            <v>ENTREGADO</v>
          </cell>
        </row>
        <row r="497">
          <cell r="A497" t="str">
            <v>00458</v>
          </cell>
          <cell r="B497" t="str">
            <v>JE0618 E-2</v>
          </cell>
          <cell r="C497" t="str">
            <v>CARLOS SANCHEZ PEGUERO</v>
          </cell>
          <cell r="D497">
            <v>40220786707</v>
          </cell>
          <cell r="E497" t="str">
            <v>03</v>
          </cell>
          <cell r="F497" t="str">
            <v>0301</v>
          </cell>
          <cell r="G497" t="str">
            <v>CAÑADA CIMARRONA</v>
          </cell>
          <cell r="H497" t="str">
            <v>IP</v>
          </cell>
          <cell r="I497">
            <v>63</v>
          </cell>
          <cell r="J497">
            <v>66</v>
          </cell>
          <cell r="K497" t="str">
            <v>ENTREGADO</v>
          </cell>
          <cell r="M497" t="str">
            <v>ENTREGADO</v>
          </cell>
          <cell r="O497" t="str">
            <v>ENTREGADO</v>
          </cell>
        </row>
        <row r="498">
          <cell r="A498" t="str">
            <v>00460</v>
          </cell>
          <cell r="B498" t="str">
            <v>JE0618 E-2</v>
          </cell>
          <cell r="C498" t="str">
            <v>CARLOS SANCHEZ PEGUERO</v>
          </cell>
          <cell r="D498">
            <v>40220786707</v>
          </cell>
          <cell r="E498" t="str">
            <v>03</v>
          </cell>
          <cell r="F498" t="str">
            <v>0301</v>
          </cell>
          <cell r="G498" t="str">
            <v>JAVIER PEÑA DE LOS SANTOS (EL BOQUERON)</v>
          </cell>
          <cell r="H498" t="str">
            <v>IP</v>
          </cell>
          <cell r="I498">
            <v>147</v>
          </cell>
          <cell r="J498">
            <v>148</v>
          </cell>
          <cell r="K498" t="str">
            <v>ENTREGADO</v>
          </cell>
          <cell r="M498" t="str">
            <v>ENTREGADO</v>
          </cell>
          <cell r="O498" t="str">
            <v>ENTREGADO</v>
          </cell>
        </row>
        <row r="499">
          <cell r="A499" t="str">
            <v>00521</v>
          </cell>
          <cell r="B499" t="str">
            <v>JE0618 E-2</v>
          </cell>
          <cell r="C499" t="str">
            <v>CARLOS SANCHEZ PEGUERO</v>
          </cell>
          <cell r="D499">
            <v>40220786707</v>
          </cell>
          <cell r="E499">
            <v>3</v>
          </cell>
          <cell r="F499" t="str">
            <v>0301</v>
          </cell>
          <cell r="G499" t="str">
            <v>LA CHINA</v>
          </cell>
          <cell r="H499" t="str">
            <v>IP</v>
          </cell>
          <cell r="I499">
            <v>40</v>
          </cell>
          <cell r="J499">
            <v>40</v>
          </cell>
        </row>
        <row r="500">
          <cell r="A500" t="str">
            <v>00442</v>
          </cell>
          <cell r="B500" t="str">
            <v>JE0589 AC-2</v>
          </cell>
          <cell r="C500" t="str">
            <v>CENERA GOURMET SRL</v>
          </cell>
          <cell r="D500">
            <v>131717081</v>
          </cell>
          <cell r="E500" t="str">
            <v>03</v>
          </cell>
          <cell r="F500" t="str">
            <v>0301</v>
          </cell>
          <cell r="G500" t="str">
            <v>LA VEREDA</v>
          </cell>
          <cell r="H500" t="str">
            <v>IP</v>
          </cell>
          <cell r="I500">
            <v>80</v>
          </cell>
          <cell r="J500">
            <v>81</v>
          </cell>
          <cell r="K500" t="str">
            <v>ENTREGADO</v>
          </cell>
          <cell r="M500" t="str">
            <v>ENTREGADO</v>
          </cell>
          <cell r="O500" t="str">
            <v>ENTREGADO</v>
          </cell>
        </row>
        <row r="501">
          <cell r="A501" t="str">
            <v>00443</v>
          </cell>
          <cell r="B501" t="str">
            <v>JE0589 AC-2</v>
          </cell>
          <cell r="C501" t="str">
            <v>CENERA GOURMET SRL</v>
          </cell>
          <cell r="D501">
            <v>131717081</v>
          </cell>
          <cell r="E501" t="str">
            <v>03</v>
          </cell>
          <cell r="F501" t="str">
            <v>0301</v>
          </cell>
          <cell r="G501" t="str">
            <v>BARRO EN MEDIO</v>
          </cell>
          <cell r="H501" t="str">
            <v>IP</v>
          </cell>
          <cell r="I501">
            <v>118</v>
          </cell>
          <cell r="J501">
            <v>129</v>
          </cell>
          <cell r="K501" t="str">
            <v>ENTREGADO</v>
          </cell>
          <cell r="M501" t="str">
            <v>ENTREGADO</v>
          </cell>
          <cell r="O501" t="str">
            <v>ENTREGADO</v>
          </cell>
        </row>
        <row r="502">
          <cell r="A502" t="str">
            <v>00449</v>
          </cell>
          <cell r="B502" t="str">
            <v>JE0589 AC-2</v>
          </cell>
          <cell r="C502" t="str">
            <v>CENERA GOURMET SRL</v>
          </cell>
          <cell r="D502">
            <v>131717081</v>
          </cell>
          <cell r="E502" t="str">
            <v>03</v>
          </cell>
          <cell r="F502" t="str">
            <v>0301</v>
          </cell>
          <cell r="G502" t="str">
            <v>REYNALDO DEL CARMEN GARCIA</v>
          </cell>
          <cell r="H502" t="str">
            <v>IP</v>
          </cell>
          <cell r="I502">
            <v>143</v>
          </cell>
          <cell r="J502">
            <v>145</v>
          </cell>
          <cell r="K502" t="str">
            <v>ENTREGADO</v>
          </cell>
          <cell r="M502" t="str">
            <v>ENTREGADO</v>
          </cell>
          <cell r="O502" t="str">
            <v>ENTREGADO</v>
          </cell>
        </row>
        <row r="503">
          <cell r="A503" t="str">
            <v>16320</v>
          </cell>
          <cell r="B503" t="str">
            <v>JE0589 AC-2</v>
          </cell>
          <cell r="C503" t="str">
            <v>CENERA GOURMET SRL</v>
          </cell>
          <cell r="D503">
            <v>131717081</v>
          </cell>
          <cell r="E503" t="str">
            <v>03</v>
          </cell>
          <cell r="F503" t="str">
            <v>0301</v>
          </cell>
          <cell r="G503" t="str">
            <v>CLEMENTE MARTINEZ</v>
          </cell>
          <cell r="H503" t="str">
            <v>IP</v>
          </cell>
          <cell r="I503">
            <v>142</v>
          </cell>
          <cell r="J503">
            <v>139</v>
          </cell>
          <cell r="K503" t="str">
            <v>ENTREGADO</v>
          </cell>
          <cell r="M503" t="str">
            <v>ENTREGADO</v>
          </cell>
          <cell r="O503" t="str">
            <v>ENTREGADO</v>
          </cell>
        </row>
        <row r="504">
          <cell r="A504" t="str">
            <v>00433</v>
          </cell>
          <cell r="B504" t="str">
            <v>JE0599 AC-2</v>
          </cell>
          <cell r="C504" t="str">
            <v>D FABRICIO Y FATIMA RESTAURANTES SRL</v>
          </cell>
          <cell r="D504">
            <v>131147933</v>
          </cell>
          <cell r="E504" t="str">
            <v>03</v>
          </cell>
          <cell r="F504" t="str">
            <v>0301</v>
          </cell>
          <cell r="G504" t="str">
            <v>VIDAL FIGUEREO BELTRO</v>
          </cell>
          <cell r="H504" t="str">
            <v>IP</v>
          </cell>
          <cell r="I504">
            <v>410</v>
          </cell>
          <cell r="J504">
            <v>396</v>
          </cell>
          <cell r="K504" t="str">
            <v>ENTREGADO</v>
          </cell>
          <cell r="M504" t="str">
            <v>ENTREGADO</v>
          </cell>
          <cell r="O504" t="str">
            <v>ENTREGADO</v>
          </cell>
        </row>
        <row r="505">
          <cell r="A505" t="str">
            <v>00434</v>
          </cell>
          <cell r="B505" t="str">
            <v>JE0599 AC-2</v>
          </cell>
          <cell r="C505" t="str">
            <v>D FABRICIO Y FATIMA RESTAURANTES SRL</v>
          </cell>
          <cell r="D505">
            <v>131147933</v>
          </cell>
          <cell r="E505" t="str">
            <v>03</v>
          </cell>
          <cell r="F505" t="str">
            <v>0301</v>
          </cell>
          <cell r="G505" t="str">
            <v>LOS NEGROS</v>
          </cell>
          <cell r="H505" t="str">
            <v>IP</v>
          </cell>
          <cell r="I505">
            <v>309</v>
          </cell>
          <cell r="J505">
            <v>360</v>
          </cell>
          <cell r="K505" t="str">
            <v>ENTREGADO</v>
          </cell>
          <cell r="M505" t="str">
            <v>ENTREGADO</v>
          </cell>
          <cell r="O505" t="str">
            <v>ENTREGADO</v>
          </cell>
        </row>
        <row r="506">
          <cell r="A506" t="str">
            <v>00435</v>
          </cell>
          <cell r="B506" t="str">
            <v>JE0599 AC-2</v>
          </cell>
          <cell r="C506" t="str">
            <v>D FABRICIO Y FATIMA RESTAURANTES SRL</v>
          </cell>
          <cell r="D506">
            <v>131147933</v>
          </cell>
          <cell r="E506" t="str">
            <v>03</v>
          </cell>
          <cell r="F506" t="str">
            <v>0301</v>
          </cell>
          <cell r="G506" t="str">
            <v>RANCHERIA</v>
          </cell>
          <cell r="H506" t="str">
            <v>IP</v>
          </cell>
          <cell r="I506">
            <v>29</v>
          </cell>
          <cell r="J506">
            <v>29</v>
          </cell>
          <cell r="K506" t="str">
            <v>ENTREGADO</v>
          </cell>
          <cell r="M506" t="str">
            <v>ENTREGADO</v>
          </cell>
          <cell r="O506" t="str">
            <v>ENTREGADO</v>
          </cell>
        </row>
        <row r="507">
          <cell r="A507" t="str">
            <v>00553</v>
          </cell>
          <cell r="B507" t="str">
            <v>JE0599 AC-2</v>
          </cell>
          <cell r="C507" t="str">
            <v>D FABRICIO Y FATIMA RESTAURANTES SRL</v>
          </cell>
          <cell r="D507">
            <v>131147933</v>
          </cell>
          <cell r="E507" t="str">
            <v>03</v>
          </cell>
          <cell r="F507" t="str">
            <v>0301</v>
          </cell>
          <cell r="G507" t="str">
            <v>NUEVO CURRO</v>
          </cell>
          <cell r="H507" t="str">
            <v>IP</v>
          </cell>
          <cell r="I507">
            <v>63</v>
          </cell>
          <cell r="J507">
            <v>63</v>
          </cell>
          <cell r="K507" t="str">
            <v>ENTREGADO</v>
          </cell>
          <cell r="M507" t="str">
            <v>ENTREGADO</v>
          </cell>
          <cell r="O507" t="str">
            <v>ENTREGADO</v>
          </cell>
        </row>
        <row r="508">
          <cell r="A508" t="str">
            <v>06384</v>
          </cell>
          <cell r="B508" t="str">
            <v>JE0587 AC-2</v>
          </cell>
          <cell r="C508" t="str">
            <v>D´WILDEN PUJOLS EXQUISITES SRL</v>
          </cell>
          <cell r="D508">
            <v>131718418</v>
          </cell>
          <cell r="E508" t="str">
            <v>03</v>
          </cell>
          <cell r="F508" t="str">
            <v>0301</v>
          </cell>
          <cell r="G508" t="str">
            <v>LICEO JUAN PABLO DUARTE  (JESUS MAESTRO)</v>
          </cell>
          <cell r="H508" t="str">
            <v>S</v>
          </cell>
          <cell r="I508">
            <v>376</v>
          </cell>
          <cell r="J508">
            <v>366</v>
          </cell>
          <cell r="K508" t="str">
            <v>ENTREGADO</v>
          </cell>
          <cell r="M508" t="str">
            <v>ENTREGADO</v>
          </cell>
          <cell r="O508" t="str">
            <v>ENTREGADO</v>
          </cell>
        </row>
        <row r="509">
          <cell r="A509" t="str">
            <v>00422</v>
          </cell>
          <cell r="B509" t="str">
            <v>JE0590 AC-2</v>
          </cell>
          <cell r="C509" t="str">
            <v>DANTE AGRAMONTE MELO</v>
          </cell>
          <cell r="D509" t="str">
            <v>01000179109</v>
          </cell>
          <cell r="E509" t="str">
            <v>03</v>
          </cell>
          <cell r="F509" t="str">
            <v>0301</v>
          </cell>
          <cell r="G509" t="str">
            <v>LOS CARTONES</v>
          </cell>
          <cell r="H509" t="str">
            <v>IP</v>
          </cell>
          <cell r="I509">
            <v>460</v>
          </cell>
          <cell r="J509">
            <v>444</v>
          </cell>
          <cell r="K509" t="str">
            <v>ENTREGADO</v>
          </cell>
          <cell r="M509" t="str">
            <v>ENTREGADO</v>
          </cell>
          <cell r="O509" t="str">
            <v>ENTREGADO</v>
          </cell>
        </row>
        <row r="510">
          <cell r="A510" t="str">
            <v>00557</v>
          </cell>
          <cell r="B510" t="str">
            <v>JE0665 LC-2</v>
          </cell>
          <cell r="C510" t="str">
            <v>DARIANA MATOS PINEDA</v>
          </cell>
          <cell r="D510" t="str">
            <v>01000978666</v>
          </cell>
          <cell r="E510" t="str">
            <v>03</v>
          </cell>
          <cell r="F510" t="str">
            <v>0301</v>
          </cell>
          <cell r="G510" t="str">
            <v>ALTAGRACIA CONCEPCION - EL LIBERTADOR</v>
          </cell>
          <cell r="H510" t="str">
            <v>IP</v>
          </cell>
          <cell r="I510">
            <v>219</v>
          </cell>
          <cell r="J510">
            <v>225</v>
          </cell>
          <cell r="K510" t="str">
            <v>ENTREGADO</v>
          </cell>
          <cell r="M510" t="str">
            <v>ENTREGADO</v>
          </cell>
          <cell r="O510" t="str">
            <v>ENTREGADO</v>
          </cell>
        </row>
        <row r="511">
          <cell r="A511" t="str">
            <v>00559</v>
          </cell>
          <cell r="B511" t="str">
            <v>JE0595 AC-2</v>
          </cell>
          <cell r="C511" t="str">
            <v>DEYSI MARIA RAMIREZ</v>
          </cell>
          <cell r="D511" t="str">
            <v>01000760551</v>
          </cell>
          <cell r="E511" t="str">
            <v>03</v>
          </cell>
          <cell r="F511" t="str">
            <v>0301</v>
          </cell>
          <cell r="G511" t="str">
            <v>SILVESTRE ANTONIO GUZMAN FERNANDEZ -QUISQUELLA</v>
          </cell>
          <cell r="H511" t="str">
            <v>IP</v>
          </cell>
          <cell r="I511">
            <v>433</v>
          </cell>
          <cell r="J511">
            <v>433</v>
          </cell>
          <cell r="K511" t="str">
            <v>ENTREGADO</v>
          </cell>
          <cell r="M511" t="str">
            <v>ENTREGADO</v>
          </cell>
          <cell r="O511" t="str">
            <v>ENTREGADO</v>
          </cell>
        </row>
        <row r="512">
          <cell r="A512" t="str">
            <v>00514</v>
          </cell>
          <cell r="B512" t="str">
            <v>JE0673 LYV-2</v>
          </cell>
          <cell r="C512" t="str">
            <v>ECONOMARKET GOMEL SRL</v>
          </cell>
          <cell r="D512">
            <v>131152422</v>
          </cell>
          <cell r="E512" t="str">
            <v>03</v>
          </cell>
          <cell r="F512" t="str">
            <v>0301</v>
          </cell>
          <cell r="G512" t="str">
            <v>AMIAMA GOMEZ</v>
          </cell>
          <cell r="H512" t="str">
            <v>IP</v>
          </cell>
          <cell r="I512">
            <v>343</v>
          </cell>
          <cell r="J512">
            <v>362</v>
          </cell>
          <cell r="K512" t="str">
            <v>ENTREGADO</v>
          </cell>
          <cell r="M512" t="str">
            <v>ENTREGADO</v>
          </cell>
          <cell r="O512" t="str">
            <v>ENTREGADO</v>
          </cell>
        </row>
        <row r="513">
          <cell r="A513" t="str">
            <v>06389</v>
          </cell>
          <cell r="B513" t="str">
            <v>JE0673 LYV-2</v>
          </cell>
          <cell r="C513" t="str">
            <v>ECONOMARKET GOMEL SRL</v>
          </cell>
          <cell r="D513">
            <v>131152422</v>
          </cell>
          <cell r="E513" t="str">
            <v>03</v>
          </cell>
          <cell r="F513" t="str">
            <v>0301</v>
          </cell>
          <cell r="G513" t="str">
            <v>LICEO SECUNDARIO ROQUE FELIZ</v>
          </cell>
          <cell r="H513" t="str">
            <v>S</v>
          </cell>
          <cell r="I513">
            <v>324</v>
          </cell>
          <cell r="J513">
            <v>320</v>
          </cell>
          <cell r="K513" t="str">
            <v>ENTREGADO</v>
          </cell>
          <cell r="M513" t="str">
            <v>ENTREGADO</v>
          </cell>
          <cell r="O513" t="str">
            <v>ENTREGADO</v>
          </cell>
        </row>
        <row r="514">
          <cell r="A514" t="str">
            <v>00457</v>
          </cell>
          <cell r="B514" t="str">
            <v>JE0172 AC-02</v>
          </cell>
          <cell r="C514" t="str">
            <v>EL GORDO TE DA DE COMER SRL</v>
          </cell>
          <cell r="D514">
            <v>131552455</v>
          </cell>
          <cell r="E514" t="str">
            <v>03</v>
          </cell>
          <cell r="F514" t="str">
            <v>0301</v>
          </cell>
          <cell r="G514" t="str">
            <v>JOHN FITZGERALD KENNEDY</v>
          </cell>
          <cell r="H514" t="str">
            <v>IP</v>
          </cell>
          <cell r="I514">
            <v>586</v>
          </cell>
          <cell r="J514">
            <v>501</v>
          </cell>
          <cell r="K514" t="str">
            <v>ENTREGADO</v>
          </cell>
          <cell r="M514" t="str">
            <v>ENTREGADO</v>
          </cell>
          <cell r="O514" t="str">
            <v>ENTREGADO</v>
          </cell>
        </row>
        <row r="515">
          <cell r="A515" t="str">
            <v>00543</v>
          </cell>
          <cell r="B515" t="str">
            <v>JE0172 AC-02</v>
          </cell>
          <cell r="C515" t="str">
            <v>EL GORDO TE DA DE COMER SRL</v>
          </cell>
          <cell r="D515">
            <v>131552455</v>
          </cell>
          <cell r="E515" t="str">
            <v>03</v>
          </cell>
          <cell r="F515" t="str">
            <v>0301</v>
          </cell>
          <cell r="G515" t="str">
            <v>LAS CHARCAS NUEVAS</v>
          </cell>
          <cell r="H515" t="str">
            <v>IP</v>
          </cell>
          <cell r="I515">
            <v>670</v>
          </cell>
          <cell r="J515">
            <v>593</v>
          </cell>
          <cell r="K515" t="str">
            <v>ENTREGADO</v>
          </cell>
          <cell r="M515" t="str">
            <v>ENTREGADO</v>
          </cell>
          <cell r="O515" t="str">
            <v>ENTREGADO</v>
          </cell>
        </row>
        <row r="516">
          <cell r="A516" t="str">
            <v>00540</v>
          </cell>
          <cell r="B516" t="str">
            <v>JE0642 AC-2</v>
          </cell>
          <cell r="C516" t="str">
            <v>ELIZABETH ASUNCION BONILLA MARTINEZ SRL</v>
          </cell>
          <cell r="D516">
            <v>131895468</v>
          </cell>
          <cell r="E516" t="str">
            <v>03</v>
          </cell>
          <cell r="F516" t="str">
            <v>0301</v>
          </cell>
          <cell r="G516" t="str">
            <v>LOS LADRILLOS</v>
          </cell>
          <cell r="H516" t="str">
            <v>IP</v>
          </cell>
          <cell r="I516">
            <v>256</v>
          </cell>
          <cell r="J516">
            <v>252</v>
          </cell>
          <cell r="K516" t="str">
            <v>ENTREGADO</v>
          </cell>
          <cell r="M516" t="str">
            <v>ENTREGADO</v>
          </cell>
          <cell r="O516" t="str">
            <v>ENTREGADO</v>
          </cell>
        </row>
        <row r="517">
          <cell r="A517" t="str">
            <v>06386</v>
          </cell>
          <cell r="B517" t="str">
            <v>JE0625 AC-2</v>
          </cell>
          <cell r="C517" t="str">
            <v>ELVIS MANUEL RAMIREZ MARTINEZ</v>
          </cell>
          <cell r="D517" t="str">
            <v>01001033651</v>
          </cell>
          <cell r="E517" t="str">
            <v>03</v>
          </cell>
          <cell r="F517" t="str">
            <v>0301</v>
          </cell>
          <cell r="G517" t="str">
            <v>JAVIER ANTONIO CASTILLO PEREZ</v>
          </cell>
          <cell r="H517" t="str">
            <v>IP</v>
          </cell>
          <cell r="I517">
            <v>364</v>
          </cell>
          <cell r="J517">
            <v>346</v>
          </cell>
          <cell r="K517" t="str">
            <v>ENTREGADO</v>
          </cell>
          <cell r="M517" t="str">
            <v>ENTREGADO</v>
          </cell>
          <cell r="O517" t="str">
            <v>ENTREGADO</v>
          </cell>
        </row>
        <row r="518">
          <cell r="A518" t="str">
            <v>16323</v>
          </cell>
          <cell r="B518" t="str">
            <v>JE0625 AC-2</v>
          </cell>
          <cell r="C518" t="str">
            <v>ELVIS MANUEL RAMIREZ MARTINEZ</v>
          </cell>
          <cell r="D518" t="str">
            <v>01001033651</v>
          </cell>
          <cell r="E518" t="str">
            <v>03</v>
          </cell>
          <cell r="F518" t="str">
            <v>0301</v>
          </cell>
          <cell r="G518" t="str">
            <v>JOSE MERCEDES LORENZO</v>
          </cell>
          <cell r="H518" t="str">
            <v>PS</v>
          </cell>
          <cell r="I518">
            <v>190</v>
          </cell>
          <cell r="J518">
            <v>137</v>
          </cell>
          <cell r="K518" t="str">
            <v>ENTREGADO</v>
          </cell>
          <cell r="M518" t="str">
            <v>ENTREGADO</v>
          </cell>
          <cell r="O518" t="str">
            <v>ENTREGADO</v>
          </cell>
        </row>
        <row r="519">
          <cell r="A519" t="str">
            <v>00432</v>
          </cell>
          <cell r="B519" t="str">
            <v>JE0628 AC-2</v>
          </cell>
          <cell r="C519" t="str">
            <v xml:space="preserve">ELVIS SISA RAMIREZ </v>
          </cell>
          <cell r="D519" t="str">
            <v>01000709178</v>
          </cell>
          <cell r="E519" t="str">
            <v>03</v>
          </cell>
          <cell r="F519" t="str">
            <v>0301</v>
          </cell>
          <cell r="G519" t="str">
            <v>BARRIO QUISQUEYA</v>
          </cell>
          <cell r="H519" t="str">
            <v>IP</v>
          </cell>
          <cell r="I519">
            <v>189</v>
          </cell>
          <cell r="J519">
            <v>189</v>
          </cell>
          <cell r="K519" t="str">
            <v>ENTREGADO</v>
          </cell>
          <cell r="M519" t="str">
            <v>ENTREGADO</v>
          </cell>
          <cell r="O519" t="str">
            <v>ENTREGADO</v>
          </cell>
        </row>
        <row r="520">
          <cell r="A520" t="str">
            <v>10088</v>
          </cell>
          <cell r="B520" t="str">
            <v>JE0651 SY-2</v>
          </cell>
          <cell r="C520" t="str">
            <v>EUGELYN GALVAN LUCIANO</v>
          </cell>
          <cell r="D520" t="str">
            <v>10700006066</v>
          </cell>
          <cell r="E520" t="str">
            <v>03</v>
          </cell>
          <cell r="F520" t="str">
            <v>0301</v>
          </cell>
          <cell r="G520" t="str">
            <v xml:space="preserve">PLANTEL NUEVO (SABANA YEGUA) LICEO JUAN BOSCH  GAVIÑO                                                                     </v>
          </cell>
          <cell r="H520" t="str">
            <v>S</v>
          </cell>
          <cell r="I520">
            <v>594</v>
          </cell>
          <cell r="J520">
            <v>566</v>
          </cell>
          <cell r="K520" t="str">
            <v>ENTREGADO</v>
          </cell>
          <cell r="M520" t="str">
            <v>ENTREGADO</v>
          </cell>
          <cell r="O520" t="str">
            <v>ENTREGADO</v>
          </cell>
        </row>
        <row r="521">
          <cell r="A521" t="str">
            <v>00527</v>
          </cell>
          <cell r="B521" t="str">
            <v>JE0562 AC-2</v>
          </cell>
          <cell r="C521" t="str">
            <v>FREDDY ANTONIO CALDERON FABAL</v>
          </cell>
          <cell r="D521" t="str">
            <v>01000045326</v>
          </cell>
          <cell r="E521" t="str">
            <v>03</v>
          </cell>
          <cell r="F521" t="str">
            <v>0301</v>
          </cell>
          <cell r="G521" t="str">
            <v>SANTA TERESA DE JESUS</v>
          </cell>
          <cell r="H521" t="str">
            <v>IP</v>
          </cell>
          <cell r="I521">
            <v>524</v>
          </cell>
          <cell r="J521">
            <v>576</v>
          </cell>
          <cell r="K521" t="str">
            <v>ENTREGADO</v>
          </cell>
          <cell r="M521" t="str">
            <v>ENTREGADO</v>
          </cell>
          <cell r="O521" t="str">
            <v>ENTREGADO</v>
          </cell>
        </row>
        <row r="522">
          <cell r="A522" t="str">
            <v>00439</v>
          </cell>
          <cell r="B522" t="str">
            <v>JE0652 SY-2</v>
          </cell>
          <cell r="C522" t="str">
            <v>G Y L SUPLIDORES SRL</v>
          </cell>
          <cell r="D522">
            <v>116011098</v>
          </cell>
          <cell r="E522" t="str">
            <v>03</v>
          </cell>
          <cell r="F522" t="str">
            <v>0301</v>
          </cell>
          <cell r="G522" t="str">
            <v>LA ALTAGRACIA</v>
          </cell>
          <cell r="H522" t="str">
            <v>IP</v>
          </cell>
          <cell r="I522">
            <v>38</v>
          </cell>
          <cell r="J522">
            <v>37</v>
          </cell>
          <cell r="K522" t="str">
            <v>ENTREGADO</v>
          </cell>
          <cell r="M522" t="str">
            <v>ENTREGADO</v>
          </cell>
          <cell r="O522" t="str">
            <v>ENTREGADO</v>
          </cell>
        </row>
        <row r="523">
          <cell r="A523" t="str">
            <v>00450</v>
          </cell>
          <cell r="B523" t="str">
            <v>JE0652 SY-2</v>
          </cell>
          <cell r="C523" t="str">
            <v>G Y L SUPLIDORES SRL</v>
          </cell>
          <cell r="D523">
            <v>116011098</v>
          </cell>
          <cell r="E523" t="str">
            <v>03</v>
          </cell>
          <cell r="F523" t="str">
            <v>0301</v>
          </cell>
          <cell r="G523" t="str">
            <v>CAÑADA DE PIEDRA</v>
          </cell>
          <cell r="H523" t="str">
            <v>IP</v>
          </cell>
          <cell r="I523">
            <v>104</v>
          </cell>
          <cell r="J523">
            <v>116</v>
          </cell>
          <cell r="K523" t="str">
            <v>ENTREGADO</v>
          </cell>
          <cell r="M523" t="str">
            <v>ENTREGADO</v>
          </cell>
          <cell r="O523" t="str">
            <v>ENTREGADO</v>
          </cell>
        </row>
        <row r="524">
          <cell r="A524" t="str">
            <v>00509</v>
          </cell>
          <cell r="B524" t="str">
            <v>JE0652 SY-2</v>
          </cell>
          <cell r="C524" t="str">
            <v>G Y L SUPLIDORES SRL</v>
          </cell>
          <cell r="D524">
            <v>116011098</v>
          </cell>
          <cell r="E524" t="str">
            <v>03</v>
          </cell>
          <cell r="F524" t="str">
            <v>0301</v>
          </cell>
          <cell r="G524" t="str">
            <v>JOSE FRANCISCO BOBADILLA</v>
          </cell>
          <cell r="H524" t="str">
            <v>IP</v>
          </cell>
          <cell r="I524">
            <v>518</v>
          </cell>
          <cell r="J524">
            <v>528</v>
          </cell>
          <cell r="K524" t="str">
            <v>ENTREGADO</v>
          </cell>
          <cell r="M524" t="str">
            <v>ENTREGADO</v>
          </cell>
          <cell r="O524" t="str">
            <v>ENTREGADO</v>
          </cell>
        </row>
        <row r="525">
          <cell r="A525" t="str">
            <v>00541</v>
          </cell>
          <cell r="B525" t="str">
            <v>JE0652 SY-2</v>
          </cell>
          <cell r="C525" t="str">
            <v>G Y L SUPLIDORES SRL</v>
          </cell>
          <cell r="D525">
            <v>116011098</v>
          </cell>
          <cell r="E525" t="str">
            <v>03</v>
          </cell>
          <cell r="F525" t="str">
            <v>0301</v>
          </cell>
          <cell r="G525" t="str">
            <v xml:space="preserve">BENITO PUJOLS (KILOMETRO # 8  )      </v>
          </cell>
          <cell r="H525" t="str">
            <v>IP</v>
          </cell>
          <cell r="I525">
            <v>33</v>
          </cell>
          <cell r="J525">
            <v>30</v>
          </cell>
          <cell r="K525" t="str">
            <v>ENTREGADO</v>
          </cell>
          <cell r="M525" t="str">
            <v>ENTREGADO</v>
          </cell>
          <cell r="O525" t="str">
            <v>ENTREGADO</v>
          </cell>
        </row>
        <row r="526">
          <cell r="A526" t="str">
            <v>06371</v>
          </cell>
          <cell r="B526" t="str">
            <v>JE0652 SY-2</v>
          </cell>
          <cell r="C526" t="str">
            <v>G Y L SUPLIDORES SRL</v>
          </cell>
          <cell r="D526">
            <v>116011098</v>
          </cell>
          <cell r="E526" t="str">
            <v>03</v>
          </cell>
          <cell r="F526" t="str">
            <v>0301</v>
          </cell>
          <cell r="G526" t="str">
            <v>FRANCISCO ANTONIO RAMIREZ DIAZ-SABANA YEGUA</v>
          </cell>
          <cell r="H526" t="str">
            <v>S</v>
          </cell>
          <cell r="I526">
            <v>549</v>
          </cell>
          <cell r="J526">
            <v>552</v>
          </cell>
          <cell r="K526" t="str">
            <v>ENTREGADO</v>
          </cell>
          <cell r="M526" t="str">
            <v>ENTREGADO</v>
          </cell>
          <cell r="O526" t="str">
            <v>ENTREGADO</v>
          </cell>
        </row>
        <row r="527">
          <cell r="A527" t="str">
            <v>00565</v>
          </cell>
          <cell r="B527" t="str">
            <v>JE0636 LYV-2</v>
          </cell>
          <cell r="C527" t="str">
            <v>GABRIEL TOBIAS PEREYRA RAMIREZ</v>
          </cell>
          <cell r="D527" t="str">
            <v>01000192425</v>
          </cell>
          <cell r="E527" t="str">
            <v>03</v>
          </cell>
          <cell r="F527" t="str">
            <v>0301</v>
          </cell>
          <cell r="G527" t="str">
            <v>JUAN PABLO II</v>
          </cell>
          <cell r="H527" t="str">
            <v>IP</v>
          </cell>
          <cell r="I527">
            <v>249</v>
          </cell>
          <cell r="J527">
            <v>241</v>
          </cell>
          <cell r="K527" t="str">
            <v>ENTREGADO</v>
          </cell>
          <cell r="M527" t="str">
            <v>ENTREGADO</v>
          </cell>
          <cell r="O527" t="str">
            <v>ENTREGADO</v>
          </cell>
        </row>
        <row r="528">
          <cell r="A528" t="str">
            <v>00564</v>
          </cell>
          <cell r="B528" t="str">
            <v>JE0621 AC-2</v>
          </cell>
          <cell r="C528" t="str">
            <v>INVERSIONES &amp; SERVICIOS SEGURA FILPO SRL</v>
          </cell>
          <cell r="D528">
            <v>131877575</v>
          </cell>
          <cell r="E528" t="str">
            <v>03</v>
          </cell>
          <cell r="F528" t="str">
            <v>0301</v>
          </cell>
          <cell r="G528" t="str">
            <v>EL CALICHE</v>
          </cell>
          <cell r="H528" t="str">
            <v>IP</v>
          </cell>
          <cell r="I528">
            <v>198</v>
          </cell>
          <cell r="J528">
            <v>231</v>
          </cell>
          <cell r="K528" t="str">
            <v>ENTREGADO</v>
          </cell>
          <cell r="M528" t="str">
            <v>ENTREGADO</v>
          </cell>
          <cell r="O528" t="str">
            <v>ENTREGADO</v>
          </cell>
        </row>
        <row r="529">
          <cell r="A529" t="str">
            <v>00502</v>
          </cell>
          <cell r="B529" t="str">
            <v>JE0621 AC-2</v>
          </cell>
          <cell r="C529" t="str">
            <v>INVERSIONES &amp; SERVICIOS SEGURA FILPO SRL</v>
          </cell>
          <cell r="D529">
            <v>131877575</v>
          </cell>
          <cell r="E529">
            <v>3</v>
          </cell>
          <cell r="F529" t="str">
            <v>0301</v>
          </cell>
          <cell r="G529" t="str">
            <v>CARRIZAL</v>
          </cell>
          <cell r="H529" t="str">
            <v>IP</v>
          </cell>
          <cell r="I529">
            <v>249</v>
          </cell>
          <cell r="J529">
            <v>249</v>
          </cell>
        </row>
        <row r="530">
          <cell r="A530" t="str">
            <v>00436</v>
          </cell>
          <cell r="B530" t="str">
            <v>JE0624 AC-2</v>
          </cell>
          <cell r="C530" t="str">
            <v>INVERSIONES MENTOL SRL</v>
          </cell>
          <cell r="D530">
            <v>131452191</v>
          </cell>
          <cell r="E530" t="str">
            <v>03</v>
          </cell>
          <cell r="F530" t="str">
            <v>0301</v>
          </cell>
          <cell r="G530" t="str">
            <v>GALINDO</v>
          </cell>
          <cell r="H530" t="str">
            <v>IP</v>
          </cell>
          <cell r="I530">
            <v>34</v>
          </cell>
          <cell r="J530">
            <v>28</v>
          </cell>
          <cell r="K530" t="str">
            <v>ENTREGADO</v>
          </cell>
          <cell r="M530" t="str">
            <v>ENTREGADO</v>
          </cell>
          <cell r="O530" t="str">
            <v>ENTREGADO</v>
          </cell>
        </row>
        <row r="531">
          <cell r="A531" t="str">
            <v>00529</v>
          </cell>
          <cell r="B531" t="str">
            <v>JE0624 AC-2</v>
          </cell>
          <cell r="C531" t="str">
            <v>INVERSIONES MENTOL SRL</v>
          </cell>
          <cell r="D531">
            <v>131452191</v>
          </cell>
          <cell r="E531" t="str">
            <v>03</v>
          </cell>
          <cell r="F531" t="str">
            <v>0301</v>
          </cell>
          <cell r="G531" t="str">
            <v>JESUS MAESTRO</v>
          </cell>
          <cell r="H531" t="str">
            <v>IP</v>
          </cell>
          <cell r="I531">
            <v>400</v>
          </cell>
          <cell r="J531">
            <v>428</v>
          </cell>
          <cell r="K531" t="str">
            <v>ENTREGADO</v>
          </cell>
          <cell r="M531" t="str">
            <v>ENTREGADO</v>
          </cell>
          <cell r="O531" t="str">
            <v>ENTREGADO</v>
          </cell>
        </row>
        <row r="532">
          <cell r="A532" t="str">
            <v>00548</v>
          </cell>
          <cell r="B532" t="str">
            <v>JE0643 AC-2</v>
          </cell>
          <cell r="C532" t="str">
            <v>INVERSIONES QUEZADA CASTRO SRL</v>
          </cell>
          <cell r="D532">
            <v>131717322</v>
          </cell>
          <cell r="E532" t="str">
            <v>03</v>
          </cell>
          <cell r="F532" t="str">
            <v>0301</v>
          </cell>
          <cell r="G532" t="str">
            <v>SAN MARTIN DE PORRES</v>
          </cell>
          <cell r="H532" t="str">
            <v>IP</v>
          </cell>
          <cell r="I532">
            <v>253</v>
          </cell>
          <cell r="J532">
            <v>258</v>
          </cell>
          <cell r="K532" t="str">
            <v>NO ENTREGADO</v>
          </cell>
          <cell r="M532" t="str">
            <v>NO ENTREGADO</v>
          </cell>
          <cell r="O532" t="str">
            <v>ENTREGADO</v>
          </cell>
        </row>
        <row r="533">
          <cell r="A533" t="str">
            <v>00510</v>
          </cell>
          <cell r="B533" t="str">
            <v>JE0592 AC-2</v>
          </cell>
          <cell r="C533" t="str">
            <v>INVERSIONES SJR SRL</v>
          </cell>
          <cell r="D533">
            <v>131488889</v>
          </cell>
          <cell r="E533" t="str">
            <v>03</v>
          </cell>
          <cell r="F533" t="str">
            <v>0301</v>
          </cell>
          <cell r="G533" t="str">
            <v>SAN FRANCISCO DE ASIS</v>
          </cell>
          <cell r="H533" t="str">
            <v>IP</v>
          </cell>
          <cell r="I533">
            <v>210</v>
          </cell>
          <cell r="J533">
            <v>240</v>
          </cell>
          <cell r="K533" t="str">
            <v>ENTREGADO</v>
          </cell>
          <cell r="M533" t="str">
            <v>ENTREGADO</v>
          </cell>
          <cell r="O533" t="str">
            <v>ENTREGADO</v>
          </cell>
        </row>
        <row r="534">
          <cell r="A534" t="str">
            <v>14572</v>
          </cell>
          <cell r="B534" t="str">
            <v>JE0592 AC-2</v>
          </cell>
          <cell r="C534" t="str">
            <v>INVERSIONES SJR SRL</v>
          </cell>
          <cell r="D534">
            <v>131488889</v>
          </cell>
          <cell r="E534" t="str">
            <v>03</v>
          </cell>
          <cell r="F534" t="str">
            <v>0301</v>
          </cell>
          <cell r="G534" t="str">
            <v>NICOLAS MAÑON</v>
          </cell>
          <cell r="H534" t="str">
            <v>IP</v>
          </cell>
          <cell r="I534">
            <v>181</v>
          </cell>
          <cell r="J534">
            <v>217</v>
          </cell>
          <cell r="K534" t="str">
            <v>ENTREGADO</v>
          </cell>
          <cell r="M534" t="str">
            <v>ENTREGADO</v>
          </cell>
          <cell r="O534" t="str">
            <v>ENTREGADO</v>
          </cell>
        </row>
        <row r="535">
          <cell r="A535" t="str">
            <v>00437</v>
          </cell>
          <cell r="B535" t="str">
            <v>JE0676 AC-2</v>
          </cell>
          <cell r="C535" t="str">
            <v>INVERSIONES Y SERVICIOS LOUNEIL SRL</v>
          </cell>
          <cell r="D535">
            <v>131716792</v>
          </cell>
          <cell r="E535" t="str">
            <v>03</v>
          </cell>
          <cell r="F535" t="str">
            <v>0301</v>
          </cell>
          <cell r="G535" t="str">
            <v>LAS CLAVELLINAS</v>
          </cell>
          <cell r="H535" t="str">
            <v>IP</v>
          </cell>
          <cell r="I535">
            <v>318</v>
          </cell>
          <cell r="J535">
            <v>329</v>
          </cell>
          <cell r="K535" t="str">
            <v>NO ENTREGADO</v>
          </cell>
          <cell r="M535" t="str">
            <v>NO ENTREGADO</v>
          </cell>
          <cell r="O535" t="str">
            <v>ENTREGADO</v>
          </cell>
        </row>
        <row r="536">
          <cell r="A536" t="str">
            <v>00438</v>
          </cell>
          <cell r="B536" t="str">
            <v>JE0676 AC-2</v>
          </cell>
          <cell r="C536" t="str">
            <v>INVERSIONES Y SERVICIOS LOUNEIL SRL</v>
          </cell>
          <cell r="D536">
            <v>131716792</v>
          </cell>
          <cell r="E536" t="str">
            <v>03</v>
          </cell>
          <cell r="F536" t="str">
            <v>0301</v>
          </cell>
          <cell r="G536" t="str">
            <v>OBDULIO GERONIMO</v>
          </cell>
          <cell r="H536" t="str">
            <v>IP</v>
          </cell>
          <cell r="I536">
            <v>277</v>
          </cell>
          <cell r="J536">
            <v>223</v>
          </cell>
          <cell r="K536" t="str">
            <v>NO ENTREGADO</v>
          </cell>
          <cell r="M536" t="str">
            <v>NO ENTREGADO</v>
          </cell>
          <cell r="O536" t="str">
            <v>ENTREGADO</v>
          </cell>
        </row>
        <row r="537">
          <cell r="A537" t="str">
            <v>00534</v>
          </cell>
          <cell r="B537" t="str">
            <v>JE0616 AC-2</v>
          </cell>
          <cell r="C537" t="str">
            <v>JOHAN MATOS PINEDA</v>
          </cell>
          <cell r="D537" t="str">
            <v>01001004660</v>
          </cell>
          <cell r="E537" t="str">
            <v>03</v>
          </cell>
          <cell r="F537" t="str">
            <v>0301</v>
          </cell>
          <cell r="G537" t="str">
            <v>FINCA # 6</v>
          </cell>
          <cell r="H537" t="str">
            <v>IP</v>
          </cell>
          <cell r="I537">
            <v>432</v>
          </cell>
          <cell r="J537">
            <v>490</v>
          </cell>
          <cell r="K537" t="str">
            <v>ENTREGADO</v>
          </cell>
          <cell r="M537" t="str">
            <v>ENTREGADO</v>
          </cell>
          <cell r="O537" t="str">
            <v>ENTREGADO</v>
          </cell>
        </row>
        <row r="538">
          <cell r="A538" t="str">
            <v>14247</v>
          </cell>
          <cell r="B538" t="str">
            <v>JE0616 AC-2</v>
          </cell>
          <cell r="C538" t="str">
            <v>JOHAN MATOS PINEDA</v>
          </cell>
          <cell r="D538" t="str">
            <v>01001004660</v>
          </cell>
          <cell r="E538" t="str">
            <v>03</v>
          </cell>
          <cell r="F538" t="str">
            <v>0301</v>
          </cell>
          <cell r="G538" t="str">
            <v>LICEO MARTINA FELIZ - FINCA 6</v>
          </cell>
          <cell r="H538" t="str">
            <v>S</v>
          </cell>
          <cell r="I538">
            <v>317</v>
          </cell>
          <cell r="J538">
            <v>392</v>
          </cell>
          <cell r="K538" t="str">
            <v>ENTREGADO</v>
          </cell>
          <cell r="M538" t="str">
            <v>ENTREGADO</v>
          </cell>
          <cell r="O538" t="str">
            <v>ENTREGADO</v>
          </cell>
        </row>
        <row r="539">
          <cell r="A539" t="str">
            <v>14258</v>
          </cell>
          <cell r="B539" t="str">
            <v>JE0669 AC-2</v>
          </cell>
          <cell r="C539" t="str">
            <v>JOSE FRANCO COMERCIAL SRL</v>
          </cell>
          <cell r="D539">
            <v>131744729</v>
          </cell>
          <cell r="E539" t="str">
            <v>03</v>
          </cell>
          <cell r="F539" t="str">
            <v>0301</v>
          </cell>
          <cell r="G539" t="str">
            <v>FRANCISCO DEL ROSARIO SANCHEZ-AZUA 1</v>
          </cell>
          <cell r="H539" t="str">
            <v>S</v>
          </cell>
          <cell r="I539">
            <v>363</v>
          </cell>
          <cell r="J539">
            <v>495</v>
          </cell>
          <cell r="K539" t="str">
            <v>ENTREGADO</v>
          </cell>
          <cell r="M539" t="str">
            <v>ENTREGADO</v>
          </cell>
          <cell r="O539" t="str">
            <v>ENTREGADO</v>
          </cell>
        </row>
        <row r="540">
          <cell r="A540" t="str">
            <v>00423</v>
          </cell>
          <cell r="B540" t="str">
            <v>JE0640 AC-2</v>
          </cell>
          <cell r="C540" t="str">
            <v>JULIO ERNESTO SEVERINO CESPEDES</v>
          </cell>
          <cell r="D540" t="str">
            <v>01000566776</v>
          </cell>
          <cell r="E540" t="str">
            <v>03</v>
          </cell>
          <cell r="F540" t="str">
            <v>0301</v>
          </cell>
          <cell r="G540" t="str">
            <v>ANGEL RIVERA</v>
          </cell>
          <cell r="H540" t="str">
            <v>IP</v>
          </cell>
          <cell r="I540">
            <v>863</v>
          </cell>
          <cell r="J540">
            <v>825</v>
          </cell>
          <cell r="K540" t="str">
            <v>ENTREGADO</v>
          </cell>
          <cell r="M540" t="str">
            <v>ENTREGADO</v>
          </cell>
          <cell r="O540" t="str">
            <v>ENTREGADO</v>
          </cell>
        </row>
        <row r="541">
          <cell r="A541" t="str">
            <v>00469</v>
          </cell>
          <cell r="B541" t="str">
            <v>JE0638 LYV-2</v>
          </cell>
          <cell r="C541" t="str">
            <v>LOURDES CRISTOBALINA RAMIREZ RAMIREZ</v>
          </cell>
          <cell r="D541" t="str">
            <v>01000496156</v>
          </cell>
          <cell r="E541" t="str">
            <v>03</v>
          </cell>
          <cell r="F541" t="str">
            <v>0301</v>
          </cell>
          <cell r="G541" t="str">
            <v>VIAJAMA</v>
          </cell>
          <cell r="H541" t="str">
            <v>IP</v>
          </cell>
          <cell r="I541">
            <v>141</v>
          </cell>
          <cell r="J541">
            <v>185</v>
          </cell>
          <cell r="K541" t="str">
            <v>ENTREGADO</v>
          </cell>
          <cell r="M541" t="str">
            <v>ENTREGADO</v>
          </cell>
          <cell r="O541" t="str">
            <v>ENTREGADO</v>
          </cell>
        </row>
        <row r="542">
          <cell r="A542" t="str">
            <v>00542</v>
          </cell>
          <cell r="B542" t="str">
            <v>JE0638 LYV-2</v>
          </cell>
          <cell r="C542" t="str">
            <v>LOURDES CRISTOBALINA RAMIREZ RAMIREZ</v>
          </cell>
          <cell r="D542" t="str">
            <v>01000496156</v>
          </cell>
          <cell r="E542" t="str">
            <v>03</v>
          </cell>
          <cell r="F542" t="str">
            <v>0301</v>
          </cell>
          <cell r="G542" t="str">
            <v>VIETNAN - LAS TUNITAS</v>
          </cell>
          <cell r="H542" t="str">
            <v>IP</v>
          </cell>
          <cell r="I542">
            <v>117</v>
          </cell>
          <cell r="J542">
            <v>142</v>
          </cell>
          <cell r="K542" t="str">
            <v>ENTREGADO</v>
          </cell>
          <cell r="M542" t="str">
            <v>ENTREGADO</v>
          </cell>
          <cell r="O542" t="str">
            <v>ENTREGADO</v>
          </cell>
        </row>
        <row r="543">
          <cell r="A543" t="str">
            <v>06353</v>
          </cell>
          <cell r="B543" t="str">
            <v>JE0638 LYV-2</v>
          </cell>
          <cell r="C543" t="str">
            <v>LOURDES CRISTOBALINA RAMIREZ RAMIREZ</v>
          </cell>
          <cell r="D543" t="str">
            <v>01000496156</v>
          </cell>
          <cell r="E543" t="str">
            <v>03</v>
          </cell>
          <cell r="F543" t="str">
            <v>0301</v>
          </cell>
          <cell r="G543" t="str">
            <v>LICEO LAS YAYAS DE VIAJAMA</v>
          </cell>
          <cell r="H543" t="str">
            <v>IP</v>
          </cell>
          <cell r="I543">
            <v>414</v>
          </cell>
          <cell r="J543">
            <v>385</v>
          </cell>
          <cell r="K543" t="str">
            <v>ENTREGADO</v>
          </cell>
          <cell r="M543" t="str">
            <v>ENTREGADO</v>
          </cell>
          <cell r="O543" t="str">
            <v>ENTREGADO</v>
          </cell>
        </row>
        <row r="544">
          <cell r="A544" t="str">
            <v>00533</v>
          </cell>
          <cell r="B544" t="str">
            <v>JE0601 AC-2</v>
          </cell>
          <cell r="C544" t="str">
            <v>MAGALIS MEDRANO LORENZO</v>
          </cell>
          <cell r="D544" t="str">
            <v>01000116853</v>
          </cell>
          <cell r="E544" t="str">
            <v>03</v>
          </cell>
          <cell r="F544" t="str">
            <v>0301</v>
          </cell>
          <cell r="G544" t="str">
            <v>PROYECTO D-1 GANADERO - ISURA</v>
          </cell>
          <cell r="H544" t="str">
            <v>IP</v>
          </cell>
          <cell r="I544">
            <v>505</v>
          </cell>
          <cell r="J544">
            <v>501</v>
          </cell>
          <cell r="K544" t="str">
            <v>ENTREGADO</v>
          </cell>
          <cell r="M544" t="str">
            <v>ENTREGADO</v>
          </cell>
          <cell r="O544" t="str">
            <v>ENTREGADO</v>
          </cell>
        </row>
        <row r="545">
          <cell r="A545" t="str">
            <v>15595</v>
          </cell>
          <cell r="B545" t="str">
            <v>JE0601 AC-2</v>
          </cell>
          <cell r="C545" t="str">
            <v>MAGALIS MEDRANO LORENZO</v>
          </cell>
          <cell r="D545" t="str">
            <v>01000116853</v>
          </cell>
          <cell r="E545" t="str">
            <v>03</v>
          </cell>
          <cell r="F545" t="str">
            <v>0301</v>
          </cell>
          <cell r="G545" t="str">
            <v>LICEO ROMILIO MENDEZ</v>
          </cell>
          <cell r="H545" t="str">
            <v>S</v>
          </cell>
          <cell r="I545">
            <v>257</v>
          </cell>
          <cell r="J545">
            <v>237</v>
          </cell>
          <cell r="K545" t="str">
            <v>ENTREGADO</v>
          </cell>
          <cell r="M545" t="str">
            <v>ENTREGADO</v>
          </cell>
          <cell r="O545" t="str">
            <v>ENTREGADO</v>
          </cell>
        </row>
        <row r="546">
          <cell r="A546" t="str">
            <v>06380</v>
          </cell>
          <cell r="B546" t="str">
            <v>JE0675 AC-2</v>
          </cell>
          <cell r="C546" t="str">
            <v>MANUEL EMILIO VOLQUEZ MANCEBO</v>
          </cell>
          <cell r="D546" t="str">
            <v>01000583417</v>
          </cell>
          <cell r="E546" t="str">
            <v>03</v>
          </cell>
          <cell r="F546" t="str">
            <v>0301</v>
          </cell>
          <cell r="G546" t="str">
            <v>LICEO SANTA TERESA DE JESUS</v>
          </cell>
          <cell r="H546" t="str">
            <v>S</v>
          </cell>
          <cell r="I546">
            <v>518</v>
          </cell>
          <cell r="J546">
            <v>456</v>
          </cell>
          <cell r="K546" t="str">
            <v>ENTREGADO</v>
          </cell>
          <cell r="M546" t="str">
            <v>ENTREGADO</v>
          </cell>
          <cell r="O546" t="str">
            <v>ENTREGADO</v>
          </cell>
        </row>
        <row r="547">
          <cell r="A547" t="str">
            <v>00446</v>
          </cell>
          <cell r="B547" t="str">
            <v>JE0581 PV-2</v>
          </cell>
          <cell r="C547" t="str">
            <v>MARTIBELIS AGROINDUSTRIAL SRL</v>
          </cell>
          <cell r="D547">
            <v>131827225</v>
          </cell>
          <cell r="E547" t="str">
            <v>03</v>
          </cell>
          <cell r="F547" t="str">
            <v>0301</v>
          </cell>
          <cell r="G547" t="str">
            <v>LAS YAYITAS</v>
          </cell>
          <cell r="H547" t="str">
            <v>IPS</v>
          </cell>
          <cell r="I547">
            <v>143</v>
          </cell>
          <cell r="J547">
            <v>143</v>
          </cell>
          <cell r="K547" t="str">
            <v>ENTREGADO</v>
          </cell>
          <cell r="M547" t="str">
            <v>ENTREGADO</v>
          </cell>
          <cell r="O547" t="str">
            <v>ENTREGADO</v>
          </cell>
        </row>
        <row r="548">
          <cell r="A548" t="str">
            <v>13524</v>
          </cell>
          <cell r="B548" t="str">
            <v>JE0585 AC-2</v>
          </cell>
          <cell r="C548" t="str">
            <v>MAYRA SOTO GOURMET SRL</v>
          </cell>
          <cell r="D548">
            <v>131702432</v>
          </cell>
          <cell r="E548" t="str">
            <v>03</v>
          </cell>
          <cell r="F548" t="str">
            <v>0301</v>
          </cell>
          <cell r="G548" t="str">
            <v>LICEO SAGRADO CORAZON DE JESUS</v>
          </cell>
          <cell r="H548" t="str">
            <v>S</v>
          </cell>
          <cell r="I548">
            <v>508</v>
          </cell>
          <cell r="J548">
            <v>409</v>
          </cell>
          <cell r="K548" t="str">
            <v>ENTREGADO</v>
          </cell>
          <cell r="M548" t="str">
            <v>ENTREGADO</v>
          </cell>
          <cell r="O548" t="str">
            <v>ENTREGADO</v>
          </cell>
        </row>
        <row r="549">
          <cell r="A549" t="str">
            <v>00428</v>
          </cell>
          <cell r="B549" t="str">
            <v>JE0576 AC-2</v>
          </cell>
          <cell r="C549" t="str">
            <v>MELIDO ANTONIO MARTE RAMIREZ</v>
          </cell>
          <cell r="D549" t="str">
            <v>01000028124</v>
          </cell>
          <cell r="E549" t="str">
            <v>03</v>
          </cell>
          <cell r="F549" t="str">
            <v>0301</v>
          </cell>
          <cell r="G549" t="str">
            <v>BARTOLOME OLEGARIO PEREZ</v>
          </cell>
          <cell r="H549" t="str">
            <v>IP</v>
          </cell>
          <cell r="I549">
            <v>738</v>
          </cell>
          <cell r="J549">
            <v>729</v>
          </cell>
          <cell r="K549" t="str">
            <v>ENTREGADO</v>
          </cell>
          <cell r="M549" t="str">
            <v>ENTREGADO</v>
          </cell>
          <cell r="O549" t="str">
            <v>ENTREGADO</v>
          </cell>
        </row>
        <row r="550">
          <cell r="A550" t="str">
            <v>16448</v>
          </cell>
          <cell r="B550" t="str">
            <v>JE0576 AC-2</v>
          </cell>
          <cell r="C550" t="str">
            <v>MELIDO ANTONIO MARTE RAMIREZ</v>
          </cell>
          <cell r="D550" t="str">
            <v>01000028124</v>
          </cell>
          <cell r="E550" t="str">
            <v>03</v>
          </cell>
          <cell r="F550" t="str">
            <v>0301</v>
          </cell>
          <cell r="G550" t="str">
            <v>LICEO GASTON FERNANDO DELIGNE</v>
          </cell>
          <cell r="H550" t="str">
            <v>S</v>
          </cell>
          <cell r="I550">
            <v>405</v>
          </cell>
          <cell r="J550">
            <v>376</v>
          </cell>
          <cell r="K550" t="str">
            <v>ENTREGADO</v>
          </cell>
          <cell r="M550" t="str">
            <v>ENTREGADO</v>
          </cell>
          <cell r="O550" t="str">
            <v>ENTREGADO</v>
          </cell>
        </row>
        <row r="551">
          <cell r="A551" t="str">
            <v>00530</v>
          </cell>
          <cell r="B551" t="str">
            <v>JE0656 E-2</v>
          </cell>
          <cell r="C551" t="str">
            <v>MYRNA ROSA DE LA ALTAGRACIA PELLETIER NOBLE DE RUIZ</v>
          </cell>
          <cell r="D551" t="str">
            <v>01000585677</v>
          </cell>
          <cell r="E551" t="str">
            <v>03</v>
          </cell>
          <cell r="F551" t="str">
            <v>0301</v>
          </cell>
          <cell r="G551" t="str">
            <v>PALMAREJO</v>
          </cell>
          <cell r="H551" t="str">
            <v>IP</v>
          </cell>
          <cell r="I551">
            <v>61</v>
          </cell>
          <cell r="J551">
            <v>53</v>
          </cell>
          <cell r="K551" t="str">
            <v>ENTREGADO</v>
          </cell>
          <cell r="M551" t="str">
            <v>ENTREGADO</v>
          </cell>
          <cell r="O551" t="str">
            <v>ENTREGADO</v>
          </cell>
        </row>
        <row r="552">
          <cell r="A552" t="str">
            <v>06331</v>
          </cell>
          <cell r="B552" t="str">
            <v>JE0656 E-2</v>
          </cell>
          <cell r="C552" t="str">
            <v>MYRNA ROSA DE LA ALTAGRACIA PELLETIER NOBLE DE RUIZ</v>
          </cell>
          <cell r="D552" t="str">
            <v>01000585677</v>
          </cell>
          <cell r="E552" t="str">
            <v>03</v>
          </cell>
          <cell r="F552" t="str">
            <v>0301</v>
          </cell>
          <cell r="G552" t="str">
            <v>CELIDA LUISA PEREZ DE CRESPO</v>
          </cell>
          <cell r="H552" t="str">
            <v>IP</v>
          </cell>
          <cell r="I552">
            <v>155</v>
          </cell>
          <cell r="J552">
            <v>119</v>
          </cell>
          <cell r="K552" t="str">
            <v>ENTREGADO</v>
          </cell>
          <cell r="M552" t="str">
            <v>ENTREGADO</v>
          </cell>
          <cell r="O552" t="str">
            <v>ENTREGADO</v>
          </cell>
        </row>
        <row r="553">
          <cell r="A553" t="str">
            <v>10459</v>
          </cell>
          <cell r="B553" t="str">
            <v>JE0623 TA-2</v>
          </cell>
          <cell r="C553" t="str">
            <v>OSCAR MARINI NAVARRO SEVERINO</v>
          </cell>
          <cell r="D553" t="str">
            <v>01000780930</v>
          </cell>
          <cell r="E553" t="str">
            <v>03</v>
          </cell>
          <cell r="F553" t="str">
            <v>0301</v>
          </cell>
          <cell r="G553" t="str">
            <v>LAS YAYAS</v>
          </cell>
          <cell r="H553" t="str">
            <v>IP</v>
          </cell>
          <cell r="I553">
            <v>425</v>
          </cell>
          <cell r="J553">
            <v>382</v>
          </cell>
          <cell r="K553" t="str">
            <v>ENTREGADO</v>
          </cell>
          <cell r="M553" t="str">
            <v>ENTREGADO</v>
          </cell>
          <cell r="O553" t="str">
            <v>ENTREGADO</v>
          </cell>
        </row>
        <row r="554">
          <cell r="A554" t="str">
            <v>10463</v>
          </cell>
          <cell r="B554" t="str">
            <v>JE0623 TA-2</v>
          </cell>
          <cell r="C554" t="str">
            <v>OSCAR MARINI NAVARRO SEVERINO</v>
          </cell>
          <cell r="D554" t="str">
            <v>01000780930</v>
          </cell>
          <cell r="E554" t="str">
            <v>03</v>
          </cell>
          <cell r="F554" t="str">
            <v>0301</v>
          </cell>
          <cell r="G554" t="str">
            <v>MANUEL RAMON ESCALANTE</v>
          </cell>
          <cell r="H554" t="str">
            <v>IP</v>
          </cell>
          <cell r="I554">
            <v>617</v>
          </cell>
          <cell r="J554">
            <v>576</v>
          </cell>
          <cell r="K554" t="str">
            <v>ENTREGADO</v>
          </cell>
          <cell r="M554" t="str">
            <v>ENTREGADO</v>
          </cell>
          <cell r="O554" t="str">
            <v>ENTREGADO</v>
          </cell>
        </row>
        <row r="555">
          <cell r="A555" t="str">
            <v>06397</v>
          </cell>
          <cell r="B555" t="str">
            <v>JE0661 AC-2</v>
          </cell>
          <cell r="C555" t="str">
            <v>PALADAR CRIOLLO SRL</v>
          </cell>
          <cell r="D555">
            <v>131104851</v>
          </cell>
          <cell r="E555" t="str">
            <v>03</v>
          </cell>
          <cell r="F555" t="str">
            <v>0301</v>
          </cell>
          <cell r="G555" t="str">
            <v>ALBERGUE VILLA ESPERANZA</v>
          </cell>
          <cell r="H555" t="str">
            <v>IP</v>
          </cell>
          <cell r="I555">
            <v>330</v>
          </cell>
          <cell r="J555">
            <v>347</v>
          </cell>
          <cell r="K555" t="str">
            <v>ENTREGADO</v>
          </cell>
          <cell r="M555" t="str">
            <v>ENTREGADO</v>
          </cell>
          <cell r="O555" t="str">
            <v>ENTREGADO</v>
          </cell>
        </row>
        <row r="556">
          <cell r="A556" t="str">
            <v>14485</v>
          </cell>
          <cell r="B556" t="str">
            <v>JE0661 AC-2</v>
          </cell>
          <cell r="C556" t="str">
            <v>PALADAR CRIOLLO SRL</v>
          </cell>
          <cell r="D556">
            <v>131104851</v>
          </cell>
          <cell r="E556" t="str">
            <v>03</v>
          </cell>
          <cell r="F556" t="str">
            <v>0301</v>
          </cell>
          <cell r="G556" t="str">
            <v>HANNOVER BIANELO SANCHEZ VILLAR</v>
          </cell>
          <cell r="H556" t="str">
            <v>IP</v>
          </cell>
          <cell r="I556">
            <v>457</v>
          </cell>
          <cell r="J556">
            <v>394</v>
          </cell>
          <cell r="K556" t="str">
            <v>ENTREGADO</v>
          </cell>
          <cell r="M556" t="str">
            <v>ENTREGADO</v>
          </cell>
          <cell r="O556" t="str">
            <v>ENTREGADO</v>
          </cell>
        </row>
        <row r="557">
          <cell r="A557" t="str">
            <v>14334</v>
          </cell>
          <cell r="B557" t="str">
            <v>JE0645 AC-2</v>
          </cell>
          <cell r="C557" t="str">
            <v>PAOLA NATIVIDAD MORA GUERRERO</v>
          </cell>
          <cell r="D557">
            <v>22301285452</v>
          </cell>
          <cell r="E557" t="str">
            <v>03</v>
          </cell>
          <cell r="F557" t="str">
            <v>0301</v>
          </cell>
          <cell r="G557" t="str">
            <v>LICEO ZOILO CONTRERAS</v>
          </cell>
          <cell r="H557" t="str">
            <v>S</v>
          </cell>
          <cell r="I557">
            <v>263</v>
          </cell>
          <cell r="J557">
            <v>252</v>
          </cell>
          <cell r="K557" t="str">
            <v>ENTREGADO</v>
          </cell>
          <cell r="M557" t="str">
            <v>ENTREGADO</v>
          </cell>
          <cell r="O557" t="str">
            <v>ENTREGADO</v>
          </cell>
        </row>
        <row r="558">
          <cell r="A558" t="str">
            <v>00430</v>
          </cell>
          <cell r="B558" t="str">
            <v>JE0606 AC-2</v>
          </cell>
          <cell r="C558" t="str">
            <v>RAFAEL OSVALDO SANCHEZ</v>
          </cell>
          <cell r="D558" t="str">
            <v>01000057123</v>
          </cell>
          <cell r="E558" t="str">
            <v>03</v>
          </cell>
          <cell r="F558" t="str">
            <v>0301</v>
          </cell>
          <cell r="G558" t="str">
            <v>ELISA ESTELA MAÑON OVIEDO</v>
          </cell>
          <cell r="H558" t="str">
            <v>IP</v>
          </cell>
          <cell r="I558">
            <v>388</v>
          </cell>
          <cell r="J558">
            <v>358</v>
          </cell>
          <cell r="K558" t="str">
            <v>ENTREGADO</v>
          </cell>
          <cell r="M558" t="str">
            <v>ENTREGADO</v>
          </cell>
          <cell r="O558" t="str">
            <v>ENTREGADO</v>
          </cell>
        </row>
        <row r="559">
          <cell r="A559" t="str">
            <v>00500</v>
          </cell>
          <cell r="B559" t="str">
            <v>JE0639 AC-2</v>
          </cell>
          <cell r="C559" t="str">
            <v>RAMON AUGUSTO MIRANDA MARTINEZ</v>
          </cell>
          <cell r="D559" t="str">
            <v>01000117281</v>
          </cell>
          <cell r="E559" t="str">
            <v>03</v>
          </cell>
          <cell r="F559" t="str">
            <v>0301</v>
          </cell>
          <cell r="G559" t="str">
            <v>LOS JOBOS</v>
          </cell>
          <cell r="H559" t="str">
            <v>IP</v>
          </cell>
          <cell r="I559">
            <v>178</v>
          </cell>
          <cell r="J559">
            <v>182</v>
          </cell>
          <cell r="K559" t="str">
            <v>ENTREGADO</v>
          </cell>
          <cell r="M559" t="str">
            <v>ENTREGADO</v>
          </cell>
          <cell r="O559" t="str">
            <v>ENTREGADO</v>
          </cell>
        </row>
        <row r="560">
          <cell r="A560" t="str">
            <v>00504</v>
          </cell>
          <cell r="B560" t="str">
            <v>JE0639 AC-2</v>
          </cell>
          <cell r="C560" t="str">
            <v>RAMON AUGUSTO MIRANDA MARTINEZ</v>
          </cell>
          <cell r="D560" t="str">
            <v>01000117281</v>
          </cell>
          <cell r="E560" t="str">
            <v>03</v>
          </cell>
          <cell r="F560" t="str">
            <v>0301</v>
          </cell>
          <cell r="G560" t="str">
            <v>PUERTA VIEJA</v>
          </cell>
          <cell r="H560" t="str">
            <v>IP</v>
          </cell>
          <cell r="I560">
            <v>80</v>
          </cell>
          <cell r="J560">
            <v>75</v>
          </cell>
          <cell r="K560" t="str">
            <v>ENTREGADO</v>
          </cell>
          <cell r="M560" t="str">
            <v>ENTREGADO</v>
          </cell>
          <cell r="O560" t="str">
            <v>ENTREGADO</v>
          </cell>
        </row>
        <row r="561">
          <cell r="A561" t="str">
            <v>00554</v>
          </cell>
          <cell r="B561" t="str">
            <v>JE0646 AC-2</v>
          </cell>
          <cell r="C561" t="str">
            <v>RAMON AUGUSTO RUIZ RUIZ</v>
          </cell>
          <cell r="D561" t="str">
            <v>01000711141</v>
          </cell>
          <cell r="E561" t="str">
            <v>03</v>
          </cell>
          <cell r="F561" t="str">
            <v>0301</v>
          </cell>
          <cell r="G561" t="str">
            <v>JUSTO SILVESTRE GALOVAN - NUEVA SABANA YEGUA</v>
          </cell>
          <cell r="H561" t="str">
            <v>IP</v>
          </cell>
          <cell r="I561">
            <v>418</v>
          </cell>
          <cell r="J561">
            <v>424</v>
          </cell>
          <cell r="K561" t="str">
            <v>ENTREGADO</v>
          </cell>
          <cell r="M561" t="str">
            <v>ENTREGADO</v>
          </cell>
          <cell r="O561" t="str">
            <v>ENTREGADO</v>
          </cell>
        </row>
        <row r="562">
          <cell r="A562" t="str">
            <v>14254</v>
          </cell>
          <cell r="B562" t="str">
            <v>JE0563 AC-2</v>
          </cell>
          <cell r="C562" t="str">
            <v>RAMON DEL ROSARIO MATOS CALDERON</v>
          </cell>
          <cell r="D562" t="str">
            <v>01000633675</v>
          </cell>
          <cell r="E562" t="str">
            <v>03</v>
          </cell>
          <cell r="F562" t="str">
            <v>0301</v>
          </cell>
          <cell r="G562" t="str">
            <v>HECTOR J. DIAZ -ESC. BÁSICA AZUA V-</v>
          </cell>
          <cell r="H562" t="str">
            <v>IP</v>
          </cell>
          <cell r="I562">
            <v>1054</v>
          </cell>
          <cell r="J562">
            <v>1054</v>
          </cell>
          <cell r="K562" t="str">
            <v>ENTREGADO</v>
          </cell>
          <cell r="M562" t="str">
            <v>ENTREGADO</v>
          </cell>
          <cell r="O562" t="str">
            <v>ENTREGADO</v>
          </cell>
        </row>
        <row r="563">
          <cell r="A563" t="str">
            <v>00501</v>
          </cell>
          <cell r="B563" t="str">
            <v>JE0631 E-2</v>
          </cell>
          <cell r="C563" t="str">
            <v>ROSANNA MATOS DE VARGAS</v>
          </cell>
          <cell r="D563">
            <v>13200003344</v>
          </cell>
          <cell r="E563" t="str">
            <v>03</v>
          </cell>
          <cell r="F563" t="str">
            <v>0301</v>
          </cell>
          <cell r="G563" t="str">
            <v>19 DE MARZO</v>
          </cell>
          <cell r="H563" t="str">
            <v>IP</v>
          </cell>
          <cell r="I563">
            <v>358</v>
          </cell>
          <cell r="J563">
            <v>361</v>
          </cell>
          <cell r="K563" t="str">
            <v>ENTREGADO</v>
          </cell>
          <cell r="M563" t="str">
            <v>ENTREGADO</v>
          </cell>
          <cell r="O563" t="str">
            <v>ENTREGADO</v>
          </cell>
        </row>
        <row r="564">
          <cell r="A564" t="str">
            <v>00549</v>
          </cell>
          <cell r="B564" t="str">
            <v>JE0649 LYV-2</v>
          </cell>
          <cell r="C564" t="str">
            <v>SAGRARIO ELCIRA FABIAN PEÑA</v>
          </cell>
          <cell r="D564" t="str">
            <v>01000958767</v>
          </cell>
          <cell r="E564" t="str">
            <v>03</v>
          </cell>
          <cell r="F564" t="str">
            <v>0301</v>
          </cell>
          <cell r="G564" t="str">
            <v>LA CEIBA NUEVA</v>
          </cell>
          <cell r="H564" t="str">
            <v>IP</v>
          </cell>
          <cell r="I564">
            <v>222</v>
          </cell>
          <cell r="J564">
            <v>231</v>
          </cell>
          <cell r="K564" t="str">
            <v>ENTREGADO</v>
          </cell>
          <cell r="M564" t="str">
            <v>ENTREGADO</v>
          </cell>
          <cell r="O564" t="str">
            <v>ENTREGADO</v>
          </cell>
        </row>
        <row r="565">
          <cell r="A565" t="str">
            <v>06375</v>
          </cell>
          <cell r="B565" t="str">
            <v>JE0619 E-2</v>
          </cell>
          <cell r="C565" t="str">
            <v>SANTA MARIBEL PEGUERO SANCHEZ</v>
          </cell>
          <cell r="D565" t="str">
            <v>01000311868</v>
          </cell>
          <cell r="E565" t="str">
            <v>03</v>
          </cell>
          <cell r="F565" t="str">
            <v>0301</v>
          </cell>
          <cell r="G565" t="str">
            <v>LICEO ESTEBANIA</v>
          </cell>
          <cell r="H565" t="str">
            <v>S</v>
          </cell>
          <cell r="I565">
            <v>320</v>
          </cell>
          <cell r="J565">
            <v>332</v>
          </cell>
          <cell r="K565" t="str">
            <v>ENTREGADO</v>
          </cell>
          <cell r="M565" t="str">
            <v>ENTREGADO</v>
          </cell>
          <cell r="O565" t="str">
            <v>ENTREGADO</v>
          </cell>
        </row>
        <row r="566">
          <cell r="A566" t="str">
            <v>15571</v>
          </cell>
          <cell r="B566" t="str">
            <v>JE0619 E-2</v>
          </cell>
          <cell r="C566" t="str">
            <v>SANTA MARIBEL PEGUERO SANCHEZ</v>
          </cell>
          <cell r="D566" t="str">
            <v>01000311868</v>
          </cell>
          <cell r="E566" t="str">
            <v>03</v>
          </cell>
          <cell r="F566" t="str">
            <v>0301</v>
          </cell>
          <cell r="G566" t="str">
            <v>EMILIANO TEJERA PROF.</v>
          </cell>
          <cell r="H566" t="str">
            <v>S</v>
          </cell>
          <cell r="I566">
            <v>131</v>
          </cell>
          <cell r="J566">
            <v>142</v>
          </cell>
          <cell r="K566" t="str">
            <v>ENTREGADO</v>
          </cell>
          <cell r="M566" t="str">
            <v>ENTREGADO</v>
          </cell>
          <cell r="O566" t="str">
            <v>ENTREGADO</v>
          </cell>
        </row>
        <row r="567">
          <cell r="A567" t="str">
            <v>00431</v>
          </cell>
          <cell r="B567" t="str">
            <v>JE0586 AC-2</v>
          </cell>
          <cell r="C567" t="str">
            <v>SUPLIDORA INSTITUCIONAL ISVANIA SRL</v>
          </cell>
          <cell r="D567">
            <v>131234692</v>
          </cell>
          <cell r="E567" t="str">
            <v>03</v>
          </cell>
          <cell r="F567" t="str">
            <v>0301</v>
          </cell>
          <cell r="G567" t="str">
            <v>EUGENIO MARIA DE HOSTOS</v>
          </cell>
          <cell r="H567" t="str">
            <v>IP</v>
          </cell>
          <cell r="I567">
            <v>395</v>
          </cell>
          <cell r="J567">
            <v>392</v>
          </cell>
          <cell r="K567" t="str">
            <v>ENTREGADO</v>
          </cell>
          <cell r="M567" t="str">
            <v>ENTREGADO</v>
          </cell>
          <cell r="O567" t="str">
            <v>ENTREGADO</v>
          </cell>
        </row>
        <row r="568">
          <cell r="A568" t="str">
            <v>06336</v>
          </cell>
          <cell r="B568" t="str">
            <v>JE0586 AC-2</v>
          </cell>
          <cell r="C568" t="str">
            <v>SUPLIDORA INSTITUCIONAL ISVANIA SRL</v>
          </cell>
          <cell r="D568">
            <v>131234692</v>
          </cell>
          <cell r="E568" t="str">
            <v>03</v>
          </cell>
          <cell r="F568" t="str">
            <v>0301</v>
          </cell>
          <cell r="G568" t="str">
            <v>INSTITUTO POLITECNICO PORF. TERESA DIGNA FELIZ DE ESTRADA</v>
          </cell>
          <cell r="H568" t="str">
            <v>S</v>
          </cell>
          <cell r="I568">
            <v>489</v>
          </cell>
          <cell r="J568">
            <v>497</v>
          </cell>
          <cell r="K568" t="str">
            <v>ENTREGADO</v>
          </cell>
          <cell r="M568" t="str">
            <v>ENTREGADO</v>
          </cell>
          <cell r="O568" t="str">
            <v>ENTREGADO</v>
          </cell>
        </row>
        <row r="569">
          <cell r="A569" t="str">
            <v>15214</v>
          </cell>
          <cell r="B569" t="str">
            <v>JE0586 AC-2</v>
          </cell>
          <cell r="C569" t="str">
            <v>SUPLIDORA INSTITUCIONAL ISVANIA SRL</v>
          </cell>
          <cell r="D569">
            <v>131234692</v>
          </cell>
          <cell r="E569" t="str">
            <v>03</v>
          </cell>
          <cell r="F569" t="str">
            <v>0301</v>
          </cell>
          <cell r="G569" t="str">
            <v>LICEO GREGORIO LUPERON</v>
          </cell>
          <cell r="H569" t="str">
            <v>P</v>
          </cell>
          <cell r="I569">
            <v>239</v>
          </cell>
          <cell r="J569">
            <v>257</v>
          </cell>
          <cell r="K569" t="str">
            <v>ENTREGADO</v>
          </cell>
          <cell r="M569" t="str">
            <v>ENTREGADO</v>
          </cell>
          <cell r="O569" t="str">
            <v>ENTREGADO</v>
          </cell>
        </row>
        <row r="570">
          <cell r="A570" t="str">
            <v>00459</v>
          </cell>
          <cell r="B570" t="str">
            <v>JE0633 AC-2</v>
          </cell>
          <cell r="C570" t="str">
            <v>SUPLIDORA INSTITUCIONAL MARTE FIGUEREO</v>
          </cell>
          <cell r="D570">
            <v>131745431</v>
          </cell>
          <cell r="E570" t="str">
            <v>03</v>
          </cell>
          <cell r="F570" t="str">
            <v>0301</v>
          </cell>
          <cell r="G570" t="str">
            <v>JOSE NUÑEZ DE CACERES</v>
          </cell>
          <cell r="H570" t="str">
            <v>IP</v>
          </cell>
          <cell r="I570">
            <v>379</v>
          </cell>
          <cell r="J570">
            <v>390</v>
          </cell>
          <cell r="K570" t="str">
            <v>ENTREGADO</v>
          </cell>
          <cell r="M570" t="str">
            <v>ENTREGADO</v>
          </cell>
          <cell r="O570" t="str">
            <v>ENTREGADO</v>
          </cell>
        </row>
        <row r="571">
          <cell r="A571" t="str">
            <v>06395</v>
          </cell>
          <cell r="B571" t="str">
            <v>JE0644 TA-2</v>
          </cell>
          <cell r="C571" t="str">
            <v>YARUMA COMERCIAL SUMINISTROS DE ALIMENTOS SRL</v>
          </cell>
          <cell r="D571">
            <v>131292356</v>
          </cell>
          <cell r="E571" t="str">
            <v>03</v>
          </cell>
          <cell r="F571" t="str">
            <v>0301</v>
          </cell>
          <cell r="G571" t="str">
            <v>CENTRO EDUCATIVO DEL NIVEL MEDIO LOS TOROS</v>
          </cell>
          <cell r="H571" t="str">
            <v>S</v>
          </cell>
          <cell r="I571">
            <v>320</v>
          </cell>
          <cell r="J571">
            <v>339</v>
          </cell>
          <cell r="K571" t="str">
            <v>ENTREGADO</v>
          </cell>
          <cell r="M571" t="str">
            <v>ENTREGADO</v>
          </cell>
          <cell r="O571" t="str">
            <v>ENTREGADO</v>
          </cell>
        </row>
        <row r="572">
          <cell r="A572" t="str">
            <v>15181</v>
          </cell>
          <cell r="B572" t="str">
            <v>JE0644 TA-2</v>
          </cell>
          <cell r="C572" t="str">
            <v>YARUMA COMERCIAL SUMINISTROS DE ALIMENTOS SRL</v>
          </cell>
          <cell r="D572">
            <v>131292356</v>
          </cell>
          <cell r="E572" t="str">
            <v>03</v>
          </cell>
          <cell r="F572" t="str">
            <v>0301</v>
          </cell>
          <cell r="G572" t="str">
            <v>ESC. BÁSICA ROSA MARIA PARRA COMAS (LICEO ESPEJO SABANA YEGUA)</v>
          </cell>
          <cell r="H572" t="str">
            <v>IP</v>
          </cell>
          <cell r="I572">
            <v>575</v>
          </cell>
          <cell r="J572">
            <v>524</v>
          </cell>
          <cell r="K572" t="str">
            <v>ENTREGADO</v>
          </cell>
          <cell r="M572" t="str">
            <v>ENTREGADO</v>
          </cell>
          <cell r="O572" t="str">
            <v>ENTREGADO</v>
          </cell>
        </row>
        <row r="573">
          <cell r="A573" t="str">
            <v>00516</v>
          </cell>
          <cell r="B573" t="str">
            <v>JE0591 AC-2</v>
          </cell>
          <cell r="C573" t="str">
            <v>YNCAR DELICATESSE &amp; BUFFET SRL</v>
          </cell>
          <cell r="D573">
            <v>131286722</v>
          </cell>
          <cell r="E573" t="str">
            <v>03</v>
          </cell>
          <cell r="F573" t="str">
            <v>0301</v>
          </cell>
          <cell r="G573" t="str">
            <v>ANA FRANCISCA CONCEPCION -TABARA ABAJO</v>
          </cell>
          <cell r="H573" t="str">
            <v>IP</v>
          </cell>
          <cell r="I573">
            <v>615</v>
          </cell>
          <cell r="J573">
            <v>624</v>
          </cell>
          <cell r="K573" t="str">
            <v>ENTREGADO</v>
          </cell>
          <cell r="M573" t="str">
            <v>ENTREGADO</v>
          </cell>
          <cell r="O573" t="str">
            <v>ENTREGADO</v>
          </cell>
        </row>
        <row r="574">
          <cell r="A574" t="str">
            <v>00526</v>
          </cell>
          <cell r="B574" t="str">
            <v>JE0591 AC-2</v>
          </cell>
          <cell r="C574" t="str">
            <v>YNCAR DELICATESSE &amp; BUFFET SRL</v>
          </cell>
          <cell r="D574">
            <v>131286722</v>
          </cell>
          <cell r="E574" t="str">
            <v>03</v>
          </cell>
          <cell r="F574" t="str">
            <v>0301</v>
          </cell>
          <cell r="G574" t="str">
            <v xml:space="preserve">MERCEDES AMANTINA DE LO SANTOS  DE MENDEZ  (EL ROSARIO)                                                                           </v>
          </cell>
          <cell r="H574" t="str">
            <v>IP</v>
          </cell>
          <cell r="I574">
            <v>321</v>
          </cell>
          <cell r="J574">
            <v>316</v>
          </cell>
          <cell r="K574" t="str">
            <v>ENTREGADO</v>
          </cell>
          <cell r="M574" t="str">
            <v>ENTREGADO</v>
          </cell>
          <cell r="O574" t="str">
            <v>ENTREGADO</v>
          </cell>
        </row>
        <row r="575">
          <cell r="A575" t="str">
            <v>06407</v>
          </cell>
          <cell r="B575" t="str">
            <v>JE0641 AC-2</v>
          </cell>
          <cell r="C575" t="str">
            <v>YUDI ELIZABETH GONZALEZ JIMENEZ</v>
          </cell>
          <cell r="D575" t="str">
            <v>01000040798</v>
          </cell>
          <cell r="E575" t="str">
            <v>03</v>
          </cell>
          <cell r="F575" t="str">
            <v>0301</v>
          </cell>
          <cell r="G575" t="str">
            <v>ANA ELPIDIA SANCHEZ PROF.</v>
          </cell>
          <cell r="H575" t="str">
            <v>S</v>
          </cell>
          <cell r="I575">
            <v>339</v>
          </cell>
          <cell r="J575">
            <v>510</v>
          </cell>
          <cell r="K575" t="str">
            <v>ENTREGADO</v>
          </cell>
          <cell r="M575" t="str">
            <v>ENTREGADO</v>
          </cell>
          <cell r="O575" t="str">
            <v>ENTREGADO</v>
          </cell>
        </row>
        <row r="576">
          <cell r="A576" t="str">
            <v>00505</v>
          </cell>
          <cell r="B576" t="str">
            <v>JE0584 P-2</v>
          </cell>
          <cell r="C576" t="str">
            <v>SILCILIA ROMERO CALDERON</v>
          </cell>
          <cell r="D576" t="str">
            <v>00102344157</v>
          </cell>
          <cell r="E576" t="str">
            <v>03</v>
          </cell>
          <cell r="F576" t="str">
            <v>0301</v>
          </cell>
          <cell r="G576" t="str">
            <v>RAMON DEL CARMEN RAMIREZ</v>
          </cell>
          <cell r="H576" t="str">
            <v>IP</v>
          </cell>
          <cell r="I576">
            <v>401</v>
          </cell>
          <cell r="J576">
            <v>402</v>
          </cell>
          <cell r="K576" t="str">
            <v>ENTREGADO</v>
          </cell>
          <cell r="M576" t="str">
            <v>ENTREGADO</v>
          </cell>
          <cell r="O576" t="str">
            <v>ENTREGADO</v>
          </cell>
        </row>
        <row r="577">
          <cell r="A577" t="str">
            <v>06368</v>
          </cell>
          <cell r="B577" t="str">
            <v>JE0584 P-2</v>
          </cell>
          <cell r="C577" t="str">
            <v>SILCILIA ROMERO CALDERON</v>
          </cell>
          <cell r="D577" t="str">
            <v>00102344157</v>
          </cell>
          <cell r="E577" t="str">
            <v>03</v>
          </cell>
          <cell r="F577" t="str">
            <v>0301</v>
          </cell>
          <cell r="G577" t="str">
            <v>HECTOR BIENVENIDO PEREZ</v>
          </cell>
          <cell r="H577" t="str">
            <v>S</v>
          </cell>
          <cell r="I577">
            <v>943</v>
          </cell>
          <cell r="J577">
            <v>887</v>
          </cell>
          <cell r="K577" t="str">
            <v>ENTREGADO</v>
          </cell>
          <cell r="M577" t="str">
            <v>ENTREGADO</v>
          </cell>
          <cell r="O577" t="str">
            <v>ENTREGADO</v>
          </cell>
        </row>
        <row r="578">
          <cell r="A578" t="str">
            <v>00471</v>
          </cell>
          <cell r="B578" t="str">
            <v>JE0630 PLC-2</v>
          </cell>
          <cell r="C578" t="str">
            <v>JUDY CUETO SANTANA</v>
          </cell>
          <cell r="D578" t="str">
            <v>00108272733</v>
          </cell>
          <cell r="E578" t="str">
            <v>03</v>
          </cell>
          <cell r="F578" t="str">
            <v>0302</v>
          </cell>
          <cell r="G578" t="str">
            <v>SANTA ANA</v>
          </cell>
          <cell r="H578" t="str">
            <v>IP</v>
          </cell>
          <cell r="I578">
            <v>180</v>
          </cell>
          <cell r="J578">
            <v>225</v>
          </cell>
          <cell r="K578" t="str">
            <v>ENTREGADO</v>
          </cell>
          <cell r="M578" t="str">
            <v>ENTREGADO</v>
          </cell>
          <cell r="O578" t="str">
            <v>ENTREGADO</v>
          </cell>
        </row>
        <row r="579">
          <cell r="A579" t="str">
            <v>00466</v>
          </cell>
          <cell r="B579" t="str">
            <v>JE0598 LYV-2</v>
          </cell>
          <cell r="C579" t="str">
            <v>ALEJANDRO MARTE RAMIREZ</v>
          </cell>
          <cell r="D579" t="str">
            <v>01000476927</v>
          </cell>
          <cell r="E579" t="str">
            <v>03</v>
          </cell>
          <cell r="F579" t="str">
            <v>0302</v>
          </cell>
          <cell r="G579" t="str">
            <v>ABRAHAM MATEO. MAGUEYAL</v>
          </cell>
          <cell r="H579" t="str">
            <v>IP</v>
          </cell>
          <cell r="I579">
            <v>201</v>
          </cell>
          <cell r="J579">
            <v>204</v>
          </cell>
          <cell r="K579" t="str">
            <v>ENTREGADO</v>
          </cell>
          <cell r="M579" t="str">
            <v>ENTREGADO</v>
          </cell>
          <cell r="O579" t="str">
            <v>ENTREGADO</v>
          </cell>
        </row>
        <row r="580">
          <cell r="A580" t="str">
            <v>00495</v>
          </cell>
          <cell r="B580" t="str">
            <v>JE0598 LYV-2</v>
          </cell>
          <cell r="C580" t="str">
            <v>ALEJANDRO MARTE RAMIREZ</v>
          </cell>
          <cell r="D580" t="str">
            <v>01000476927</v>
          </cell>
          <cell r="E580" t="str">
            <v>03</v>
          </cell>
          <cell r="F580" t="str">
            <v>0302</v>
          </cell>
          <cell r="G580" t="str">
            <v>LINO DOLORES ENCARNACION MARTINEZ - ARROYO SALADO</v>
          </cell>
          <cell r="H580" t="str">
            <v>IP</v>
          </cell>
          <cell r="I580">
            <v>75</v>
          </cell>
          <cell r="J580">
            <v>96</v>
          </cell>
          <cell r="K580" t="str">
            <v>ENTREGADO</v>
          </cell>
          <cell r="M580" t="str">
            <v>ENTREGADO</v>
          </cell>
          <cell r="O580" t="str">
            <v>ENTREGADO</v>
          </cell>
        </row>
        <row r="581">
          <cell r="A581" t="str">
            <v>00546</v>
          </cell>
          <cell r="B581" t="str">
            <v>JE0598 LYV-2</v>
          </cell>
          <cell r="C581" t="str">
            <v>ALEJANDRO MARTE RAMIREZ</v>
          </cell>
          <cell r="D581" t="str">
            <v>01000476927</v>
          </cell>
          <cell r="E581" t="str">
            <v>03</v>
          </cell>
          <cell r="F581" t="str">
            <v>0302</v>
          </cell>
          <cell r="G581" t="str">
            <v>EVANGELISTA MATEO DE VARGAS - EL FUNDO</v>
          </cell>
          <cell r="H581" t="str">
            <v>IP</v>
          </cell>
          <cell r="I581">
            <v>35</v>
          </cell>
          <cell r="J581">
            <v>34</v>
          </cell>
          <cell r="K581" t="str">
            <v>ENTREGADO</v>
          </cell>
          <cell r="M581" t="str">
            <v>ENTREGADO</v>
          </cell>
          <cell r="O581" t="str">
            <v>ENTREGADO</v>
          </cell>
        </row>
        <row r="582">
          <cell r="A582" t="str">
            <v>00462</v>
          </cell>
          <cell r="B582" t="str">
            <v>JE0600 TA-2</v>
          </cell>
          <cell r="C582" t="str">
            <v>ANA LIVIDA NOBOA</v>
          </cell>
          <cell r="D582" t="str">
            <v>01000939361</v>
          </cell>
          <cell r="E582" t="str">
            <v>03</v>
          </cell>
          <cell r="F582" t="str">
            <v>0302</v>
          </cell>
          <cell r="G582" t="str">
            <v>MERCEDES ADRIANA DE LA PAZ - CRUCE DE LAS YAYAS</v>
          </cell>
          <cell r="H582" t="str">
            <v>IP</v>
          </cell>
          <cell r="I582">
            <v>252</v>
          </cell>
          <cell r="J582">
            <v>157</v>
          </cell>
          <cell r="K582" t="str">
            <v>ENTREGADO</v>
          </cell>
          <cell r="M582" t="str">
            <v>ENTREGADO</v>
          </cell>
          <cell r="O582" t="str">
            <v>ENTREGADO</v>
          </cell>
        </row>
        <row r="583">
          <cell r="A583" t="str">
            <v>06355</v>
          </cell>
          <cell r="B583" t="str">
            <v>JE0673 LYV-2</v>
          </cell>
          <cell r="C583" t="str">
            <v>ECONOMARKET GOMEL SRL</v>
          </cell>
          <cell r="D583">
            <v>131152422</v>
          </cell>
          <cell r="E583" t="str">
            <v>03</v>
          </cell>
          <cell r="F583" t="str">
            <v>0302</v>
          </cell>
          <cell r="G583" t="str">
            <v>MARIA DE LOS SANTOS PEREZ</v>
          </cell>
          <cell r="H583" t="str">
            <v>S</v>
          </cell>
          <cell r="I583">
            <v>234</v>
          </cell>
          <cell r="J583">
            <v>247</v>
          </cell>
          <cell r="K583" t="str">
            <v>ENTREGADO</v>
          </cell>
          <cell r="M583" t="str">
            <v>ENTREGADO</v>
          </cell>
          <cell r="O583" t="str">
            <v>ENTREGADO</v>
          </cell>
        </row>
        <row r="584">
          <cell r="A584" t="str">
            <v>00496</v>
          </cell>
          <cell r="B584" t="str">
            <v>JE0636 LYV-2</v>
          </cell>
          <cell r="C584" t="str">
            <v>GABRIEL TOBIAS PEREYRA RAMIREZ</v>
          </cell>
          <cell r="D584" t="str">
            <v>01000192425</v>
          </cell>
          <cell r="E584" t="str">
            <v>03</v>
          </cell>
          <cell r="F584" t="str">
            <v>0302</v>
          </cell>
          <cell r="G584" t="str">
            <v>AMAURY GERMAN ARISTY- BASTIDAS</v>
          </cell>
          <cell r="H584" t="str">
            <v>IP</v>
          </cell>
          <cell r="I584">
            <v>288</v>
          </cell>
          <cell r="J584">
            <v>330</v>
          </cell>
          <cell r="K584" t="str">
            <v>ENTREGADO</v>
          </cell>
          <cell r="M584" t="str">
            <v>ENTREGADO</v>
          </cell>
          <cell r="O584" t="str">
            <v>ENTREGADO</v>
          </cell>
        </row>
        <row r="585">
          <cell r="A585" t="str">
            <v>06365</v>
          </cell>
          <cell r="B585" t="str">
            <v>JE0636 LYV-2</v>
          </cell>
          <cell r="C585" t="str">
            <v>GABRIEL TOBIAS PEREYRA RAMIREZ</v>
          </cell>
          <cell r="D585" t="str">
            <v>01000192425</v>
          </cell>
          <cell r="E585" t="str">
            <v>03</v>
          </cell>
          <cell r="F585" t="str">
            <v>0302</v>
          </cell>
          <cell r="G585" t="str">
            <v>LICEO CAMILO MUÑOZ</v>
          </cell>
          <cell r="H585" t="str">
            <v>S</v>
          </cell>
          <cell r="I585">
            <v>394</v>
          </cell>
          <cell r="J585">
            <v>366</v>
          </cell>
          <cell r="K585" t="str">
            <v>ENTREGADO</v>
          </cell>
          <cell r="M585" t="str">
            <v>ENTREGADO</v>
          </cell>
          <cell r="O585" t="str">
            <v>ENTREGADO</v>
          </cell>
        </row>
        <row r="586">
          <cell r="A586" t="str">
            <v>00482</v>
          </cell>
          <cell r="B586" t="str">
            <v>JE0630 PLC-2</v>
          </cell>
          <cell r="C586" t="str">
            <v>JUDY CUETO SANTANA</v>
          </cell>
          <cell r="D586" t="str">
            <v>00108272733</v>
          </cell>
          <cell r="E586" t="str">
            <v>03</v>
          </cell>
          <cell r="F586" t="str">
            <v>0302</v>
          </cell>
          <cell r="G586" t="str">
            <v>ROMA SALDAÑA  - LOS GUAYUYOS</v>
          </cell>
          <cell r="H586" t="str">
            <v>IP</v>
          </cell>
          <cell r="I586">
            <v>110</v>
          </cell>
          <cell r="J586">
            <v>76</v>
          </cell>
          <cell r="K586" t="str">
            <v>ENTREGADO</v>
          </cell>
          <cell r="M586" t="str">
            <v>ENTREGADO</v>
          </cell>
          <cell r="O586" t="str">
            <v>ENTREGADO</v>
          </cell>
        </row>
        <row r="587">
          <cell r="A587" t="str">
            <v>00485</v>
          </cell>
          <cell r="B587" t="str">
            <v>JE0630 PLC-2</v>
          </cell>
          <cell r="C587" t="str">
            <v>JUDY CUETO SANTANA</v>
          </cell>
          <cell r="D587" t="str">
            <v>00108272733</v>
          </cell>
          <cell r="E587" t="str">
            <v>03</v>
          </cell>
          <cell r="F587" t="str">
            <v>0302</v>
          </cell>
          <cell r="G587" t="str">
            <v>EVANGELISTA VELOZ - LA SIEMBRA</v>
          </cell>
          <cell r="H587" t="str">
            <v>IP</v>
          </cell>
          <cell r="I587">
            <v>104</v>
          </cell>
          <cell r="J587">
            <v>111</v>
          </cell>
          <cell r="K587" t="str">
            <v>ENTREGADO</v>
          </cell>
          <cell r="M587" t="str">
            <v>ENTREGADO</v>
          </cell>
          <cell r="O587" t="str">
            <v>ENTREGADO</v>
          </cell>
        </row>
        <row r="588">
          <cell r="A588" t="str">
            <v>00486</v>
          </cell>
          <cell r="B588" t="str">
            <v>JE0630 PLC-2</v>
          </cell>
          <cell r="C588" t="str">
            <v>JUDY CUETO SANTANA</v>
          </cell>
          <cell r="D588" t="str">
            <v>00108272733</v>
          </cell>
          <cell r="E588" t="str">
            <v>03</v>
          </cell>
          <cell r="F588" t="str">
            <v>0302</v>
          </cell>
          <cell r="G588" t="str">
            <v>SANTIAGO LUCIANO - LOS NARANJOS</v>
          </cell>
          <cell r="H588" t="str">
            <v>IP</v>
          </cell>
          <cell r="I588">
            <v>118</v>
          </cell>
          <cell r="J588">
            <v>89</v>
          </cell>
          <cell r="K588" t="str">
            <v>ENTREGADO</v>
          </cell>
          <cell r="M588" t="str">
            <v>ENTREGADO</v>
          </cell>
          <cell r="O588" t="str">
            <v>ENTREGADO</v>
          </cell>
        </row>
        <row r="589">
          <cell r="A589" t="str">
            <v>00488</v>
          </cell>
          <cell r="B589" t="str">
            <v>JE0630 PLC-2</v>
          </cell>
          <cell r="C589" t="str">
            <v>JUDY CUETO SANTANA</v>
          </cell>
          <cell r="D589" t="str">
            <v>00108272733</v>
          </cell>
          <cell r="E589" t="str">
            <v>03</v>
          </cell>
          <cell r="F589" t="str">
            <v>0302</v>
          </cell>
          <cell r="G589" t="str">
            <v>VALENTIN GARCIA DE LOS SANTOS - LAS LAGUNAS</v>
          </cell>
          <cell r="H589" t="str">
            <v>IP</v>
          </cell>
          <cell r="I589">
            <v>178</v>
          </cell>
          <cell r="J589">
            <v>184</v>
          </cell>
          <cell r="K589" t="str">
            <v>ENTREGADO</v>
          </cell>
          <cell r="M589" t="str">
            <v>ENTREGADO</v>
          </cell>
          <cell r="O589" t="str">
            <v>ENTREGADO</v>
          </cell>
        </row>
        <row r="590">
          <cell r="A590" t="str">
            <v>00489</v>
          </cell>
          <cell r="B590" t="str">
            <v>JE0630 PLC-2</v>
          </cell>
          <cell r="C590" t="str">
            <v>JUDY CUETO SANTANA</v>
          </cell>
          <cell r="D590" t="str">
            <v>00108272733</v>
          </cell>
          <cell r="E590" t="str">
            <v>03</v>
          </cell>
          <cell r="F590" t="str">
            <v>0302</v>
          </cell>
          <cell r="G590" t="str">
            <v>JOSE MERCEDES VICENTE</v>
          </cell>
          <cell r="H590" t="str">
            <v>IP</v>
          </cell>
          <cell r="I590">
            <v>40</v>
          </cell>
          <cell r="J590">
            <v>37</v>
          </cell>
          <cell r="K590" t="str">
            <v>ENTREGADO</v>
          </cell>
          <cell r="M590" t="str">
            <v>ENTREGADO</v>
          </cell>
          <cell r="O590" t="str">
            <v>ENTREGADO</v>
          </cell>
        </row>
        <row r="591">
          <cell r="A591" t="str">
            <v>00512</v>
          </cell>
          <cell r="B591" t="str">
            <v>JE0630 PLC-2</v>
          </cell>
          <cell r="C591" t="str">
            <v>JUDY CUETO SANTANA</v>
          </cell>
          <cell r="D591" t="str">
            <v>00108272733</v>
          </cell>
          <cell r="E591" t="str">
            <v>03</v>
          </cell>
          <cell r="F591" t="str">
            <v>0302</v>
          </cell>
          <cell r="G591" t="str">
            <v>CRISTOBAL ANTONIO MOREL GUTIERREZ</v>
          </cell>
          <cell r="H591" t="str">
            <v>IP</v>
          </cell>
          <cell r="I591">
            <v>100</v>
          </cell>
          <cell r="J591">
            <v>70</v>
          </cell>
          <cell r="K591" t="str">
            <v>ENTREGADO</v>
          </cell>
          <cell r="M591" t="str">
            <v>ENTREGADO</v>
          </cell>
          <cell r="O591" t="str">
            <v>ENTREGADO</v>
          </cell>
        </row>
        <row r="592">
          <cell r="A592" t="str">
            <v>00550</v>
          </cell>
          <cell r="B592" t="str">
            <v>JE0630 PLC-2</v>
          </cell>
          <cell r="C592" t="str">
            <v>JUDY CUETO SANTANA</v>
          </cell>
          <cell r="D592" t="str">
            <v>00108272733</v>
          </cell>
          <cell r="E592" t="str">
            <v>03</v>
          </cell>
          <cell r="F592" t="str">
            <v>0302</v>
          </cell>
          <cell r="G592" t="str">
            <v>SAN MIGUEL</v>
          </cell>
          <cell r="H592" t="str">
            <v>IP</v>
          </cell>
          <cell r="I592">
            <v>57</v>
          </cell>
          <cell r="J592">
            <v>51</v>
          </cell>
          <cell r="K592" t="str">
            <v>ENTREGADO</v>
          </cell>
          <cell r="M592" t="str">
            <v>ENTREGADO</v>
          </cell>
          <cell r="O592" t="str">
            <v>ENTREGADO</v>
          </cell>
        </row>
        <row r="593">
          <cell r="A593" t="str">
            <v>00468</v>
          </cell>
          <cell r="B593" t="str">
            <v>JE0638 LYV-2</v>
          </cell>
          <cell r="C593" t="str">
            <v>LOURDES CRISTOBALINA RAMIREZ RAMIREZ</v>
          </cell>
          <cell r="D593" t="str">
            <v>01000496156</v>
          </cell>
          <cell r="E593" t="str">
            <v>03</v>
          </cell>
          <cell r="F593" t="str">
            <v>0302</v>
          </cell>
          <cell r="G593" t="str">
            <v>DEMETRIO RAMIREZ - OREGANO GRANDE</v>
          </cell>
          <cell r="H593" t="str">
            <v>IP</v>
          </cell>
          <cell r="I593">
            <v>150</v>
          </cell>
          <cell r="J593">
            <v>156</v>
          </cell>
          <cell r="K593" t="str">
            <v>ENTREGADO</v>
          </cell>
          <cell r="M593" t="str">
            <v>ENTREGADO</v>
          </cell>
          <cell r="O593" t="str">
            <v>ENTREGADO</v>
          </cell>
        </row>
        <row r="594">
          <cell r="A594" t="str">
            <v>00562</v>
          </cell>
          <cell r="B594" t="str">
            <v>JE0580 G-2</v>
          </cell>
          <cell r="C594" t="str">
            <v>MULTISERVICIOS MORILLO CASTILLO SRL</v>
          </cell>
          <cell r="D594">
            <v>131174418</v>
          </cell>
          <cell r="E594" t="str">
            <v>03</v>
          </cell>
          <cell r="F594" t="str">
            <v>0302</v>
          </cell>
          <cell r="G594" t="str">
            <v>ALEJANDRO CABRAL</v>
          </cell>
          <cell r="H594" t="str">
            <v>IP</v>
          </cell>
          <cell r="I594">
            <v>498</v>
          </cell>
          <cell r="J594">
            <v>411</v>
          </cell>
          <cell r="K594" t="str">
            <v>ENTREGADO</v>
          </cell>
          <cell r="M594" t="str">
            <v>ENTREGADO</v>
          </cell>
          <cell r="O594" t="str">
            <v>ENTREGADO</v>
          </cell>
        </row>
        <row r="595">
          <cell r="A595" t="str">
            <v>06350</v>
          </cell>
          <cell r="B595" t="str">
            <v>JE0580 G-2</v>
          </cell>
          <cell r="C595" t="str">
            <v>MULTISERVICIOS MORILLO CASTILLO SRL</v>
          </cell>
          <cell r="D595">
            <v>131174418</v>
          </cell>
          <cell r="E595" t="str">
            <v>03</v>
          </cell>
          <cell r="F595" t="str">
            <v>0302</v>
          </cell>
          <cell r="G595" t="str">
            <v>ANA MARIA ALCANTARA - MATUTINO</v>
          </cell>
          <cell r="H595" t="str">
            <v>S</v>
          </cell>
          <cell r="I595">
            <v>332</v>
          </cell>
          <cell r="J595">
            <v>295</v>
          </cell>
          <cell r="K595" t="str">
            <v>ENTREGADO</v>
          </cell>
          <cell r="M595" t="str">
            <v>ENTREGADO</v>
          </cell>
          <cell r="O595" t="str">
            <v>ENTREGADO</v>
          </cell>
        </row>
        <row r="596">
          <cell r="A596" t="str">
            <v>13533</v>
          </cell>
          <cell r="B596" t="str">
            <v>JE0580 G-2</v>
          </cell>
          <cell r="C596" t="str">
            <v>MULTISERVICIOS MORILLO CASTILLO SRL</v>
          </cell>
          <cell r="D596">
            <v>131174418</v>
          </cell>
          <cell r="E596" t="str">
            <v>03</v>
          </cell>
          <cell r="F596" t="str">
            <v>0302</v>
          </cell>
          <cell r="G596" t="str">
            <v>CENTRO DE EDUCACION Y NUTRICION EMAUS</v>
          </cell>
          <cell r="H596" t="str">
            <v>IP</v>
          </cell>
          <cell r="I596">
            <v>228</v>
          </cell>
          <cell r="J596">
            <v>314</v>
          </cell>
          <cell r="K596" t="str">
            <v>ENTREGADO</v>
          </cell>
          <cell r="M596" t="str">
            <v>ENTREGADO</v>
          </cell>
          <cell r="O596" t="str">
            <v>ENTREGADO</v>
          </cell>
        </row>
        <row r="597">
          <cell r="A597" t="str">
            <v>00484</v>
          </cell>
          <cell r="B597" t="str">
            <v>JE0657 PLC-2</v>
          </cell>
          <cell r="C597" t="str">
            <v>RAMPAY SRL</v>
          </cell>
          <cell r="D597">
            <v>131884946</v>
          </cell>
          <cell r="E597" t="str">
            <v>03</v>
          </cell>
          <cell r="F597" t="str">
            <v>0302</v>
          </cell>
          <cell r="G597" t="str">
            <v>HILARIO SANTOS LEON</v>
          </cell>
          <cell r="H597" t="str">
            <v>P</v>
          </cell>
          <cell r="I597">
            <v>145</v>
          </cell>
          <cell r="J597">
            <v>174</v>
          </cell>
          <cell r="K597" t="str">
            <v>ENTREGADO</v>
          </cell>
          <cell r="M597" t="str">
            <v>ENTREGADO</v>
          </cell>
          <cell r="O597" t="str">
            <v>ENTREGADO</v>
          </cell>
        </row>
        <row r="598">
          <cell r="A598" t="str">
            <v>00494</v>
          </cell>
          <cell r="B598" t="str">
            <v>JE0657 PLC-2</v>
          </cell>
          <cell r="C598" t="str">
            <v>RAMPAY SRL</v>
          </cell>
          <cell r="D598">
            <v>131884946</v>
          </cell>
          <cell r="E598" t="str">
            <v>03</v>
          </cell>
          <cell r="F598" t="str">
            <v>0302</v>
          </cell>
          <cell r="G598" t="str">
            <v>EDERMIRO SEGURA</v>
          </cell>
          <cell r="H598" t="str">
            <v>IP</v>
          </cell>
          <cell r="I598">
            <v>121</v>
          </cell>
          <cell r="J598">
            <v>144</v>
          </cell>
          <cell r="K598" t="str">
            <v>ENTREGADO</v>
          </cell>
          <cell r="M598" t="str">
            <v>ENTREGADO</v>
          </cell>
          <cell r="O598" t="str">
            <v>ENTREGADO</v>
          </cell>
        </row>
        <row r="599">
          <cell r="A599" t="str">
            <v>00463</v>
          </cell>
          <cell r="B599" t="str">
            <v>JE0649 LYV-2</v>
          </cell>
          <cell r="C599" t="str">
            <v>SAGRARIO ELCIRA FABIAN PEÑA</v>
          </cell>
          <cell r="D599" t="str">
            <v>01000958767</v>
          </cell>
          <cell r="E599" t="str">
            <v>03</v>
          </cell>
          <cell r="F599" t="str">
            <v>0302</v>
          </cell>
          <cell r="G599" t="str">
            <v>ADOLFO FELIZ ALCANTARA PROF- HATO NUEVO CORTES</v>
          </cell>
          <cell r="H599" t="str">
            <v>IP</v>
          </cell>
          <cell r="I599">
            <v>266</v>
          </cell>
          <cell r="J599">
            <v>263</v>
          </cell>
          <cell r="K599" t="str">
            <v>ENTREGADO</v>
          </cell>
          <cell r="M599" t="str">
            <v>ENTREGADO</v>
          </cell>
          <cell r="O599" t="str">
            <v>ENTREGADO</v>
          </cell>
        </row>
        <row r="600">
          <cell r="A600" t="str">
            <v>00474</v>
          </cell>
          <cell r="B600" t="str">
            <v>JE0615 PLC-2</v>
          </cell>
          <cell r="C600" t="str">
            <v>SUPPLY SCHOOL MOREL OVIEDO SRL</v>
          </cell>
          <cell r="D600">
            <v>113119301</v>
          </cell>
          <cell r="E600" t="str">
            <v>03</v>
          </cell>
          <cell r="F600" t="str">
            <v>0302</v>
          </cell>
          <cell r="G600" t="str">
            <v>FELIX MOTA</v>
          </cell>
          <cell r="H600" t="str">
            <v>IP</v>
          </cell>
          <cell r="I600">
            <v>518</v>
          </cell>
          <cell r="J600">
            <v>530</v>
          </cell>
          <cell r="K600" t="str">
            <v>ENTREGADO</v>
          </cell>
          <cell r="M600" t="str">
            <v>ENTREGADO</v>
          </cell>
          <cell r="O600" t="str">
            <v>ENTREGADO</v>
          </cell>
        </row>
        <row r="601">
          <cell r="A601" t="str">
            <v>00481</v>
          </cell>
          <cell r="B601" t="str">
            <v>JE0615 PLC-2</v>
          </cell>
          <cell r="C601" t="str">
            <v>SUPPLY SCHOOL MOREL OVIEDO SRL</v>
          </cell>
          <cell r="D601">
            <v>113119301</v>
          </cell>
          <cell r="E601" t="str">
            <v>03</v>
          </cell>
          <cell r="F601" t="str">
            <v>0302</v>
          </cell>
          <cell r="G601" t="str">
            <v>EMILIANO CUSTODIO (EL RECODO)</v>
          </cell>
          <cell r="H601" t="str">
            <v>IP</v>
          </cell>
          <cell r="I601">
            <v>151</v>
          </cell>
          <cell r="J601">
            <v>152</v>
          </cell>
          <cell r="K601" t="str">
            <v>ENTREGADO</v>
          </cell>
          <cell r="M601" t="str">
            <v>ENTREGADO</v>
          </cell>
          <cell r="O601" t="str">
            <v>ENTREGADO</v>
          </cell>
        </row>
        <row r="602">
          <cell r="A602" t="str">
            <v>00487</v>
          </cell>
          <cell r="B602" t="str">
            <v>JE0615 PLC-2</v>
          </cell>
          <cell r="C602" t="str">
            <v>SUPPLY SCHOOL MOREL OVIEDO SRL</v>
          </cell>
          <cell r="D602">
            <v>113119301</v>
          </cell>
          <cell r="E602" t="str">
            <v>03</v>
          </cell>
          <cell r="F602" t="str">
            <v>0302</v>
          </cell>
          <cell r="G602" t="str">
            <v>FRANCISCO GALVAN</v>
          </cell>
          <cell r="H602" t="str">
            <v>IP</v>
          </cell>
          <cell r="I602">
            <v>130</v>
          </cell>
          <cell r="J602">
            <v>130</v>
          </cell>
          <cell r="K602" t="str">
            <v>ENTREGADO</v>
          </cell>
          <cell r="M602" t="str">
            <v>ENTREGADO</v>
          </cell>
          <cell r="O602" t="str">
            <v>ENTREGADO</v>
          </cell>
        </row>
        <row r="603">
          <cell r="A603" t="str">
            <v>06357</v>
          </cell>
          <cell r="B603" t="str">
            <v>JE0615 PLC-2</v>
          </cell>
          <cell r="C603" t="str">
            <v>SUPPLY SCHOOL MOREL OVIEDO SRL</v>
          </cell>
          <cell r="D603">
            <v>113119301</v>
          </cell>
          <cell r="E603" t="str">
            <v>03</v>
          </cell>
          <cell r="F603" t="str">
            <v>0302</v>
          </cell>
          <cell r="G603" t="str">
            <v>EDUGENIO MARIA DE HOSTOS</v>
          </cell>
          <cell r="H603" t="str">
            <v>S</v>
          </cell>
          <cell r="I603">
            <v>784</v>
          </cell>
          <cell r="J603">
            <v>827</v>
          </cell>
          <cell r="K603" t="str">
            <v>ENTREGADO</v>
          </cell>
          <cell r="M603" t="str">
            <v>ENTREGADO</v>
          </cell>
          <cell r="O603" t="str">
            <v>ENTREGADO</v>
          </cell>
        </row>
        <row r="604">
          <cell r="A604" t="str">
            <v>00473</v>
          </cell>
          <cell r="B604" t="str">
            <v>JE0648 PLC-2</v>
          </cell>
          <cell r="C604" t="str">
            <v>TARSIS PAYANO GERMAN DE RAMIREZ</v>
          </cell>
          <cell r="D604" t="str">
            <v>01700146895</v>
          </cell>
          <cell r="E604" t="str">
            <v>03</v>
          </cell>
          <cell r="F604" t="str">
            <v>0302</v>
          </cell>
          <cell r="G604" t="str">
            <v>ACTIVO 20-30</v>
          </cell>
          <cell r="H604" t="str">
            <v>IP</v>
          </cell>
          <cell r="I604">
            <v>312</v>
          </cell>
          <cell r="J604">
            <v>321</v>
          </cell>
          <cell r="K604" t="str">
            <v>ENTREGADO</v>
          </cell>
          <cell r="M604" t="str">
            <v>ENTREGADO</v>
          </cell>
          <cell r="O604" t="str">
            <v>ENTREGADO</v>
          </cell>
        </row>
        <row r="605">
          <cell r="A605" t="str">
            <v>06358</v>
          </cell>
          <cell r="B605" t="str">
            <v>JE0648 PLC-2</v>
          </cell>
          <cell r="C605" t="str">
            <v>TARSIS PAYANO GERMAN DE RAMIREZ</v>
          </cell>
          <cell r="D605" t="str">
            <v>01700146895</v>
          </cell>
          <cell r="E605" t="str">
            <v>03</v>
          </cell>
          <cell r="F605" t="str">
            <v>0302</v>
          </cell>
          <cell r="G605" t="str">
            <v>JOSE FRANCISCO BOBADILLA</v>
          </cell>
          <cell r="H605" t="str">
            <v>S</v>
          </cell>
          <cell r="I605">
            <v>375</v>
          </cell>
          <cell r="J605">
            <v>348</v>
          </cell>
          <cell r="K605" t="str">
            <v>ENTREGADO</v>
          </cell>
          <cell r="M605" t="str">
            <v>ENTREGADO</v>
          </cell>
          <cell r="O605" t="str">
            <v>ENTREGADO</v>
          </cell>
        </row>
        <row r="606">
          <cell r="A606" t="str">
            <v>00453</v>
          </cell>
          <cell r="B606" t="str">
            <v>JE0843 B-22</v>
          </cell>
          <cell r="C606" t="str">
            <v>TRANSCONSTRUC SRL</v>
          </cell>
          <cell r="D606">
            <v>131090648</v>
          </cell>
          <cell r="E606" t="str">
            <v>03</v>
          </cell>
          <cell r="F606" t="str">
            <v>0302</v>
          </cell>
          <cell r="G606" t="str">
            <v>DEMETRIO MORILLO</v>
          </cell>
          <cell r="H606" t="str">
            <v>IP</v>
          </cell>
          <cell r="I606">
            <v>125</v>
          </cell>
          <cell r="J606">
            <v>125</v>
          </cell>
          <cell r="K606" t="str">
            <v>ENTREGADO</v>
          </cell>
          <cell r="M606" t="str">
            <v>ENTREGADO</v>
          </cell>
          <cell r="O606" t="str">
            <v>ENTREGADO</v>
          </cell>
        </row>
        <row r="607">
          <cell r="A607" t="str">
            <v>00455</v>
          </cell>
          <cell r="B607" t="str">
            <v>JE0843 B-22</v>
          </cell>
          <cell r="C607" t="str">
            <v>TRANSCONSTRUC SRL</v>
          </cell>
          <cell r="D607">
            <v>131090648</v>
          </cell>
          <cell r="E607" t="str">
            <v>03</v>
          </cell>
          <cell r="F607" t="str">
            <v>0302</v>
          </cell>
          <cell r="G607" t="str">
            <v>MARCELO TAVERAS</v>
          </cell>
          <cell r="H607" t="str">
            <v>IP</v>
          </cell>
          <cell r="I607">
            <v>98</v>
          </cell>
          <cell r="J607">
            <v>108</v>
          </cell>
          <cell r="K607" t="str">
            <v>ENTREGADO</v>
          </cell>
          <cell r="M607" t="str">
            <v>ENTREGADO</v>
          </cell>
          <cell r="O607" t="str">
            <v>ENTREGADO</v>
          </cell>
        </row>
        <row r="608">
          <cell r="A608" t="str">
            <v>00456</v>
          </cell>
          <cell r="B608" t="str">
            <v>JE0843 B-22</v>
          </cell>
          <cell r="C608" t="str">
            <v>TRANSCONSTRUC SRL</v>
          </cell>
          <cell r="D608">
            <v>131090648</v>
          </cell>
          <cell r="E608" t="str">
            <v>03</v>
          </cell>
          <cell r="F608" t="str">
            <v>0302</v>
          </cell>
          <cell r="G608" t="str">
            <v>MAXIMILIANO ALCANTARA-LAS AVISPAS</v>
          </cell>
          <cell r="H608" t="str">
            <v>IP</v>
          </cell>
          <cell r="I608">
            <v>35</v>
          </cell>
          <cell r="J608">
            <v>35</v>
          </cell>
          <cell r="K608" t="str">
            <v>ENTREGADO</v>
          </cell>
          <cell r="M608" t="str">
            <v>ENTREGADO</v>
          </cell>
          <cell r="O608" t="str">
            <v>ENTREGADO</v>
          </cell>
        </row>
        <row r="609">
          <cell r="A609" t="str">
            <v>00475</v>
          </cell>
          <cell r="B609" t="str">
            <v>JE0843 B-22</v>
          </cell>
          <cell r="C609" t="str">
            <v>TRANSCONSTRUC SRL</v>
          </cell>
          <cell r="D609">
            <v>131090648</v>
          </cell>
          <cell r="E609" t="str">
            <v>03</v>
          </cell>
          <cell r="F609" t="str">
            <v>0302</v>
          </cell>
          <cell r="G609" t="str">
            <v>RAMON MARIA FERRERAS DE LOS SANTOS</v>
          </cell>
          <cell r="H609" t="str">
            <v>IP</v>
          </cell>
          <cell r="I609">
            <v>185</v>
          </cell>
          <cell r="J609">
            <v>206</v>
          </cell>
          <cell r="K609" t="str">
            <v>ENTREGADO</v>
          </cell>
          <cell r="M609" t="str">
            <v>ENTREGADO</v>
          </cell>
          <cell r="O609" t="str">
            <v>ENTREGADO</v>
          </cell>
        </row>
        <row r="610">
          <cell r="A610" t="str">
            <v>00472</v>
          </cell>
          <cell r="B610" t="str">
            <v>JE0662 PLC-2</v>
          </cell>
          <cell r="C610" t="str">
            <v>YOARKI BELTRE SEVERINO DE SANCHEZ</v>
          </cell>
          <cell r="D610" t="str">
            <v>01700135815</v>
          </cell>
          <cell r="E610" t="str">
            <v>03</v>
          </cell>
          <cell r="F610" t="str">
            <v>0302</v>
          </cell>
          <cell r="G610" t="str">
            <v>BIENVENIDO VELOZ ALCANTARA - VILLA OCOA</v>
          </cell>
          <cell r="H610" t="str">
            <v>IP</v>
          </cell>
          <cell r="I610">
            <v>180</v>
          </cell>
          <cell r="J610">
            <v>180</v>
          </cell>
          <cell r="K610" t="str">
            <v>ENTREGADO</v>
          </cell>
          <cell r="M610" t="str">
            <v>ENTREGADO</v>
          </cell>
          <cell r="O610" t="str">
            <v>ENTREGADO</v>
          </cell>
        </row>
        <row r="611">
          <cell r="A611" t="str">
            <v>00478</v>
          </cell>
          <cell r="B611" t="str">
            <v>JE0662 PLC-2</v>
          </cell>
          <cell r="C611" t="str">
            <v>YOARKI BELTRE SEVERINO DE SANCHEZ</v>
          </cell>
          <cell r="D611" t="str">
            <v>01700135815</v>
          </cell>
          <cell r="E611" t="str">
            <v>03</v>
          </cell>
          <cell r="F611" t="str">
            <v>0302</v>
          </cell>
          <cell r="G611" t="str">
            <v>TOMAS DELGADO DE LOS SANTOS</v>
          </cell>
          <cell r="H611" t="str">
            <v>IP</v>
          </cell>
          <cell r="I611">
            <v>214</v>
          </cell>
          <cell r="J611">
            <v>174</v>
          </cell>
          <cell r="K611" t="str">
            <v>ENTREGADO</v>
          </cell>
          <cell r="M611" t="str">
            <v>ENTREGADO</v>
          </cell>
          <cell r="O611" t="str">
            <v>ENTREGADO</v>
          </cell>
        </row>
        <row r="612">
          <cell r="A612" t="str">
            <v>00492</v>
          </cell>
          <cell r="B612" t="str">
            <v>JE0662 PLC-2</v>
          </cell>
          <cell r="C612" t="str">
            <v>YOARKI BELTRE SEVERINO DE SANCHEZ</v>
          </cell>
          <cell r="D612" t="str">
            <v>01700135815</v>
          </cell>
          <cell r="E612" t="str">
            <v>03</v>
          </cell>
          <cell r="F612" t="str">
            <v>0302</v>
          </cell>
          <cell r="G612" t="str">
            <v>RAFAEL MIRANDA PUMARADA-EL JOBO</v>
          </cell>
          <cell r="H612" t="str">
            <v>IP</v>
          </cell>
          <cell r="I612">
            <v>47</v>
          </cell>
          <cell r="J612">
            <v>53</v>
          </cell>
          <cell r="K612" t="str">
            <v>ENTREGADO</v>
          </cell>
          <cell r="M612" t="str">
            <v>ENTREGADO</v>
          </cell>
          <cell r="O612" t="str">
            <v>ENTREGADO</v>
          </cell>
        </row>
        <row r="613">
          <cell r="A613" t="str">
            <v>00563</v>
          </cell>
          <cell r="B613" t="str">
            <v>JE0662 PLC-2</v>
          </cell>
          <cell r="C613" t="str">
            <v>YOARKI BELTRE SEVERINO DE SANCHEZ</v>
          </cell>
          <cell r="D613" t="str">
            <v>01700135815</v>
          </cell>
          <cell r="E613" t="str">
            <v>03</v>
          </cell>
          <cell r="F613" t="str">
            <v>0302</v>
          </cell>
          <cell r="G613" t="str">
            <v>JUSTO PINALES - LOS RODRIGUEZ</v>
          </cell>
          <cell r="H613" t="str">
            <v>IP</v>
          </cell>
          <cell r="I613">
            <v>50</v>
          </cell>
          <cell r="J613">
            <v>31</v>
          </cell>
          <cell r="K613" t="str">
            <v>ENTREGADO</v>
          </cell>
          <cell r="M613" t="str">
            <v>ENTREGADO</v>
          </cell>
          <cell r="O613" t="str">
            <v>ENTREGADO</v>
          </cell>
        </row>
        <row r="614">
          <cell r="A614" t="str">
            <v>02409</v>
          </cell>
          <cell r="B614" t="str">
            <v>JE0617 O-31</v>
          </cell>
          <cell r="C614" t="str">
            <v>AMPARO MARGARITA ROSSIS SANCHEZ</v>
          </cell>
          <cell r="D614" t="str">
            <v>01300362561</v>
          </cell>
          <cell r="E614" t="str">
            <v>03</v>
          </cell>
          <cell r="F614" t="str">
            <v>0303</v>
          </cell>
          <cell r="G614" t="str">
            <v>FERNANDO MARIÑEZ - SAN RAFAEL</v>
          </cell>
          <cell r="H614" t="str">
            <v>IP</v>
          </cell>
          <cell r="I614">
            <v>232</v>
          </cell>
          <cell r="J614">
            <v>210</v>
          </cell>
          <cell r="K614" t="str">
            <v>ENTREGADO</v>
          </cell>
          <cell r="M614" t="str">
            <v>ENTREGADO</v>
          </cell>
          <cell r="O614" t="str">
            <v>ENTREGADO</v>
          </cell>
        </row>
        <row r="615">
          <cell r="A615" t="str">
            <v>02447</v>
          </cell>
          <cell r="B615" t="str">
            <v>JE0617 O-31</v>
          </cell>
          <cell r="C615" t="str">
            <v>AMPARO MARGARITA ROSSIS SANCHEZ</v>
          </cell>
          <cell r="D615" t="str">
            <v>01300362561</v>
          </cell>
          <cell r="E615" t="str">
            <v>03</v>
          </cell>
          <cell r="F615" t="str">
            <v>0303</v>
          </cell>
          <cell r="G615" t="str">
            <v>LOS RANCHITOS</v>
          </cell>
          <cell r="H615" t="str">
            <v>IP</v>
          </cell>
          <cell r="I615">
            <v>164</v>
          </cell>
          <cell r="J615">
            <v>159</v>
          </cell>
          <cell r="K615" t="str">
            <v>ENTREGADO</v>
          </cell>
          <cell r="M615" t="str">
            <v>ENTREGADO</v>
          </cell>
          <cell r="O615" t="str">
            <v>ENTREGADO</v>
          </cell>
        </row>
        <row r="616">
          <cell r="A616" t="str">
            <v>07495</v>
          </cell>
          <cell r="B616" t="str">
            <v>JE0617 O-31</v>
          </cell>
          <cell r="C616" t="str">
            <v>AMPARO MARGARITA ROSSIS SANCHEZ</v>
          </cell>
          <cell r="D616" t="str">
            <v>01300362561</v>
          </cell>
          <cell r="E616" t="str">
            <v>03</v>
          </cell>
          <cell r="F616" t="str">
            <v>0303</v>
          </cell>
          <cell r="G616" t="str">
            <v>LOS RANCHITOS</v>
          </cell>
          <cell r="H616" t="str">
            <v>S</v>
          </cell>
          <cell r="I616">
            <v>170</v>
          </cell>
          <cell r="J616">
            <v>153</v>
          </cell>
          <cell r="K616" t="str">
            <v>ENTREGADO</v>
          </cell>
          <cell r="M616" t="str">
            <v>ENTREGADO</v>
          </cell>
          <cell r="O616" t="str">
            <v>ENTREGADO</v>
          </cell>
        </row>
        <row r="617">
          <cell r="A617" t="str">
            <v>14507</v>
          </cell>
          <cell r="B617" t="str">
            <v>JE0605 O-31</v>
          </cell>
          <cell r="C617" t="str">
            <v>EURYN GREGORIO MINYETY MINYETY</v>
          </cell>
          <cell r="D617" t="str">
            <v>01300498019</v>
          </cell>
          <cell r="E617" t="str">
            <v>03</v>
          </cell>
          <cell r="F617" t="str">
            <v>0303</v>
          </cell>
          <cell r="G617" t="str">
            <v>IRMA BRITO</v>
          </cell>
          <cell r="H617" t="str">
            <v>IPS</v>
          </cell>
          <cell r="I617">
            <v>602</v>
          </cell>
          <cell r="J617">
            <v>611</v>
          </cell>
          <cell r="K617" t="str">
            <v>ENTREGADO</v>
          </cell>
          <cell r="M617" t="str">
            <v>ENTREGADO</v>
          </cell>
          <cell r="O617" t="str">
            <v>ENTREGADO</v>
          </cell>
        </row>
        <row r="618">
          <cell r="A618" t="str">
            <v>02426</v>
          </cell>
          <cell r="B618" t="str">
            <v>JE0658 O-31</v>
          </cell>
          <cell r="C618" t="str">
            <v>FLOR MARIELY PEREZ GUERRERO</v>
          </cell>
          <cell r="D618" t="str">
            <v>40223328721</v>
          </cell>
          <cell r="E618" t="str">
            <v>03</v>
          </cell>
          <cell r="F618" t="str">
            <v>0303</v>
          </cell>
          <cell r="G618" t="str">
            <v>PALO DE CAJA</v>
          </cell>
          <cell r="H618" t="str">
            <v>IP</v>
          </cell>
          <cell r="I618">
            <v>39</v>
          </cell>
          <cell r="J618">
            <v>35</v>
          </cell>
          <cell r="K618" t="str">
            <v>ENTREGADO</v>
          </cell>
          <cell r="M618" t="str">
            <v>ENTREGADO</v>
          </cell>
          <cell r="O618" t="str">
            <v>ENTREGADO</v>
          </cell>
        </row>
        <row r="619">
          <cell r="A619" t="str">
            <v>02433</v>
          </cell>
          <cell r="B619" t="str">
            <v>JE0658 O-31</v>
          </cell>
          <cell r="C619" t="str">
            <v>FLOR MARIELY PEREZ GUERRERO</v>
          </cell>
          <cell r="D619" t="str">
            <v>40223328721</v>
          </cell>
          <cell r="E619" t="str">
            <v>03</v>
          </cell>
          <cell r="F619" t="str">
            <v>0303</v>
          </cell>
          <cell r="G619" t="str">
            <v>ARROYO HONDO DEL NARANJAL</v>
          </cell>
          <cell r="H619" t="str">
            <v>IP</v>
          </cell>
          <cell r="I619">
            <v>25</v>
          </cell>
          <cell r="J619">
            <v>23</v>
          </cell>
          <cell r="K619" t="str">
            <v>ENTREGADO</v>
          </cell>
          <cell r="M619" t="str">
            <v>ENTREGADO</v>
          </cell>
          <cell r="O619" t="str">
            <v>ENTREGADO</v>
          </cell>
        </row>
        <row r="620">
          <cell r="A620" t="str">
            <v>02439</v>
          </cell>
          <cell r="B620" t="str">
            <v>JE0658 O-31</v>
          </cell>
          <cell r="C620" t="str">
            <v>FLOR MARIELY PEREZ GUERRERO</v>
          </cell>
          <cell r="D620" t="str">
            <v>40223328721</v>
          </cell>
          <cell r="E620" t="str">
            <v>03</v>
          </cell>
          <cell r="F620" t="str">
            <v>0303</v>
          </cell>
          <cell r="G620" t="str">
            <v>CAÑADA DEL HORNO</v>
          </cell>
          <cell r="H620" t="str">
            <v>IP</v>
          </cell>
          <cell r="I620">
            <v>153</v>
          </cell>
          <cell r="J620">
            <v>157</v>
          </cell>
          <cell r="K620" t="str">
            <v>ENTREGADO</v>
          </cell>
          <cell r="M620" t="str">
            <v>ENTREGADO</v>
          </cell>
          <cell r="O620" t="str">
            <v>ENTREGADO</v>
          </cell>
        </row>
        <row r="621">
          <cell r="A621" t="str">
            <v>02442</v>
          </cell>
          <cell r="B621" t="str">
            <v>JE0658 O-31</v>
          </cell>
          <cell r="C621" t="str">
            <v>FLOR MARIELY PEREZ GUERRERO</v>
          </cell>
          <cell r="D621" t="str">
            <v>40223328721</v>
          </cell>
          <cell r="E621" t="str">
            <v>03</v>
          </cell>
          <cell r="F621" t="str">
            <v>0303</v>
          </cell>
          <cell r="G621" t="str">
            <v>LOS ANONES</v>
          </cell>
          <cell r="H621" t="str">
            <v>IP</v>
          </cell>
          <cell r="I621">
            <v>31</v>
          </cell>
          <cell r="J621">
            <v>31</v>
          </cell>
          <cell r="K621" t="str">
            <v>ENTREGADO</v>
          </cell>
          <cell r="M621" t="str">
            <v>ENTREGADO</v>
          </cell>
          <cell r="O621" t="str">
            <v>ENTREGADO</v>
          </cell>
        </row>
        <row r="622">
          <cell r="A622" t="str">
            <v>02499</v>
          </cell>
          <cell r="B622" t="str">
            <v>JE0658 O-31</v>
          </cell>
          <cell r="C622" t="str">
            <v>FLOR MARIELY PEREZ GUERRERO</v>
          </cell>
          <cell r="D622" t="str">
            <v>40223328721</v>
          </cell>
          <cell r="E622" t="str">
            <v>03</v>
          </cell>
          <cell r="F622" t="str">
            <v>0303</v>
          </cell>
          <cell r="G622" t="str">
            <v>VENGAN A VER</v>
          </cell>
          <cell r="H622" t="str">
            <v>IP</v>
          </cell>
          <cell r="I622">
            <v>17</v>
          </cell>
          <cell r="J622">
            <v>17</v>
          </cell>
          <cell r="K622" t="str">
            <v>ENTREGADO</v>
          </cell>
          <cell r="M622" t="str">
            <v>ENTREGADO</v>
          </cell>
          <cell r="O622" t="str">
            <v>ENTREGADO</v>
          </cell>
        </row>
        <row r="623">
          <cell r="A623" t="str">
            <v>07520</v>
          </cell>
          <cell r="B623" t="str">
            <v>JE0658 O-31</v>
          </cell>
          <cell r="C623" t="str">
            <v>FLOR MARIELY PEREZ GUERRERO</v>
          </cell>
          <cell r="D623" t="str">
            <v>40223328721</v>
          </cell>
          <cell r="E623" t="str">
            <v>03</v>
          </cell>
          <cell r="F623" t="str">
            <v>0303</v>
          </cell>
          <cell r="G623" t="str">
            <v>LICEO LA CIENAGA</v>
          </cell>
          <cell r="H623" t="str">
            <v>S</v>
          </cell>
          <cell r="I623">
            <v>136</v>
          </cell>
          <cell r="J623">
            <v>115</v>
          </cell>
          <cell r="K623" t="str">
            <v>ENTREGADO</v>
          </cell>
          <cell r="M623" t="str">
            <v>ENTREGADO</v>
          </cell>
          <cell r="O623" t="str">
            <v>ENTREGADO</v>
          </cell>
        </row>
        <row r="624">
          <cell r="A624" t="str">
            <v>02407</v>
          </cell>
          <cell r="B624" t="str">
            <v>JE0564 O-31</v>
          </cell>
          <cell r="C624" t="str">
            <v>GLADYS MARGARITA PLACENCIA MEJIA</v>
          </cell>
          <cell r="D624" t="str">
            <v>01300021787</v>
          </cell>
          <cell r="E624" t="str">
            <v>03</v>
          </cell>
          <cell r="F624" t="str">
            <v>0303</v>
          </cell>
          <cell r="G624" t="str">
            <v>LA PROF.RAMONA LIRIANO HERNANDEZ</v>
          </cell>
          <cell r="H624" t="str">
            <v>IPS</v>
          </cell>
          <cell r="I624">
            <v>490</v>
          </cell>
          <cell r="J624">
            <v>506</v>
          </cell>
          <cell r="K624" t="str">
            <v>ENTREGADO</v>
          </cell>
          <cell r="M624" t="str">
            <v>ENTREGADO</v>
          </cell>
          <cell r="O624" t="str">
            <v>ENTREGADO</v>
          </cell>
        </row>
        <row r="625">
          <cell r="A625" t="str">
            <v>14508</v>
          </cell>
          <cell r="B625" t="str">
            <v>JE0564 O-31</v>
          </cell>
          <cell r="C625" t="str">
            <v>GLADYS MARGARITA PLACENCIA MEJIA</v>
          </cell>
          <cell r="D625" t="str">
            <v>01300021787</v>
          </cell>
          <cell r="E625" t="str">
            <v>03</v>
          </cell>
          <cell r="F625" t="str">
            <v>0303</v>
          </cell>
          <cell r="G625" t="str">
            <v>LICEO JUA PABLO DUARTE/ ANTIGUO JOSE NUÑEZ DE CACERES</v>
          </cell>
          <cell r="H625" t="str">
            <v>S</v>
          </cell>
          <cell r="I625">
            <v>610</v>
          </cell>
          <cell r="J625">
            <v>603</v>
          </cell>
          <cell r="K625" t="str">
            <v xml:space="preserve">NO ENTREGADO </v>
          </cell>
          <cell r="M625" t="str">
            <v>ENTREGADO</v>
          </cell>
          <cell r="O625" t="str">
            <v>ENTREGADO</v>
          </cell>
        </row>
        <row r="626">
          <cell r="A626" t="str">
            <v>02408</v>
          </cell>
          <cell r="B626" t="str">
            <v>JE0564 O-31</v>
          </cell>
          <cell r="C626" t="str">
            <v>GLADYS MARGARITA PLACENCIA MEJIA</v>
          </cell>
          <cell r="D626" t="str">
            <v>01300021787</v>
          </cell>
          <cell r="E626">
            <v>3</v>
          </cell>
          <cell r="F626" t="str">
            <v>0303</v>
          </cell>
          <cell r="G626" t="str">
            <v>EDUCACION ESPECIAL PROF. JOSE FRANCISCO MATEO</v>
          </cell>
          <cell r="H626" t="str">
            <v>IP</v>
          </cell>
          <cell r="I626">
            <v>98</v>
          </cell>
          <cell r="J626">
            <v>98</v>
          </cell>
        </row>
        <row r="627">
          <cell r="A627" t="str">
            <v>07483</v>
          </cell>
          <cell r="B627" t="str">
            <v>JE0578 O-31</v>
          </cell>
          <cell r="C627" t="str">
            <v>ISABEL MARIA CASTILLO DE LOS SANTOS DE LOPEZ</v>
          </cell>
          <cell r="D627" t="str">
            <v>01300060470</v>
          </cell>
          <cell r="E627" t="str">
            <v>03</v>
          </cell>
          <cell r="F627" t="str">
            <v>0303</v>
          </cell>
          <cell r="G627" t="str">
            <v>JOSE NUÑEZ DE CASERES</v>
          </cell>
          <cell r="H627" t="str">
            <v>S</v>
          </cell>
          <cell r="I627">
            <v>640</v>
          </cell>
          <cell r="J627">
            <v>712</v>
          </cell>
          <cell r="K627" t="str">
            <v>ENTREGADO</v>
          </cell>
          <cell r="M627" t="str">
            <v>ENTREGADO</v>
          </cell>
          <cell r="O627" t="str">
            <v>ENTREGADO</v>
          </cell>
        </row>
        <row r="628">
          <cell r="A628" t="str">
            <v>02424</v>
          </cell>
          <cell r="B628" t="str">
            <v>JE0594 SL-31</v>
          </cell>
          <cell r="C628" t="str">
            <v>JOAQUIN ALBERTO GARRIDO RAMIREZ</v>
          </cell>
          <cell r="D628" t="str">
            <v>01000074805</v>
          </cell>
          <cell r="E628" t="str">
            <v>03</v>
          </cell>
          <cell r="F628" t="str">
            <v>0303</v>
          </cell>
          <cell r="G628" t="str">
            <v>LA YAUTIA</v>
          </cell>
          <cell r="H628" t="str">
            <v>IP</v>
          </cell>
          <cell r="I628">
            <v>23</v>
          </cell>
          <cell r="J628">
            <v>21</v>
          </cell>
          <cell r="K628" t="str">
            <v>NO ENTREGADO</v>
          </cell>
          <cell r="M628" t="str">
            <v>ENTREGADO</v>
          </cell>
          <cell r="O628" t="str">
            <v>ENTREGADO</v>
          </cell>
        </row>
        <row r="629">
          <cell r="A629" t="str">
            <v>02462</v>
          </cell>
          <cell r="B629" t="str">
            <v>JE0594 SL-31</v>
          </cell>
          <cell r="C629" t="str">
            <v>JOAQUIN ALBERTO GARRIDO RAMIREZ</v>
          </cell>
          <cell r="D629" t="str">
            <v>01000074805</v>
          </cell>
          <cell r="E629" t="str">
            <v>03</v>
          </cell>
          <cell r="F629" t="str">
            <v>0303</v>
          </cell>
          <cell r="G629" t="str">
            <v>ANGEL EMILIO CASADO</v>
          </cell>
          <cell r="H629" t="str">
            <v>IP</v>
          </cell>
          <cell r="I629">
            <v>589</v>
          </cell>
          <cell r="J629">
            <v>534</v>
          </cell>
          <cell r="K629" t="str">
            <v>ENTREGADO</v>
          </cell>
          <cell r="M629" t="str">
            <v xml:space="preserve"> ENTREGADO </v>
          </cell>
          <cell r="O629" t="str">
            <v>ENTREGADO</v>
          </cell>
        </row>
        <row r="630">
          <cell r="A630" t="str">
            <v>02463</v>
          </cell>
          <cell r="B630" t="str">
            <v>JE0594 SL-31</v>
          </cell>
          <cell r="C630" t="str">
            <v>JOAQUIN ALBERTO GARRIDO RAMIREZ</v>
          </cell>
          <cell r="D630" t="str">
            <v>01000074805</v>
          </cell>
          <cell r="E630" t="str">
            <v>03</v>
          </cell>
          <cell r="F630" t="str">
            <v>0303</v>
          </cell>
          <cell r="G630" t="str">
            <v>SABANA LARGA</v>
          </cell>
          <cell r="H630" t="str">
            <v>IP</v>
          </cell>
          <cell r="I630">
            <v>513</v>
          </cell>
          <cell r="J630">
            <v>534</v>
          </cell>
          <cell r="K630" t="str">
            <v>ENTREGADO</v>
          </cell>
          <cell r="M630" t="str">
            <v>ENTREGADO</v>
          </cell>
          <cell r="O630" t="str">
            <v>ENTREGADO</v>
          </cell>
        </row>
        <row r="631">
          <cell r="A631" t="str">
            <v>02465</v>
          </cell>
          <cell r="B631" t="str">
            <v>JE0594 SL-31</v>
          </cell>
          <cell r="C631" t="str">
            <v>JOAQUIN ALBERTO GARRIDO RAMIREZ</v>
          </cell>
          <cell r="D631" t="str">
            <v>01000074805</v>
          </cell>
          <cell r="E631" t="str">
            <v>03</v>
          </cell>
          <cell r="F631" t="str">
            <v>0303</v>
          </cell>
          <cell r="G631" t="str">
            <v>LA CIENAGA AL MEDIO</v>
          </cell>
          <cell r="H631" t="str">
            <v>IP</v>
          </cell>
          <cell r="I631">
            <v>31</v>
          </cell>
          <cell r="J631">
            <v>32</v>
          </cell>
          <cell r="K631" t="str">
            <v xml:space="preserve">NO ENTREGADO </v>
          </cell>
          <cell r="M631" t="str">
            <v>ENTREGADO</v>
          </cell>
          <cell r="O631" t="str">
            <v>ENTREGADO</v>
          </cell>
        </row>
        <row r="632">
          <cell r="A632" t="str">
            <v>02466</v>
          </cell>
          <cell r="B632" t="str">
            <v>JE0594 SL-31</v>
          </cell>
          <cell r="C632" t="str">
            <v>JOAQUIN ALBERTO GARRIDO RAMIREZ</v>
          </cell>
          <cell r="D632" t="str">
            <v>01000074805</v>
          </cell>
          <cell r="E632" t="str">
            <v>03</v>
          </cell>
          <cell r="F632" t="str">
            <v>0303</v>
          </cell>
          <cell r="G632" t="str">
            <v>LA HORMA</v>
          </cell>
          <cell r="H632" t="str">
            <v>IP</v>
          </cell>
          <cell r="I632">
            <v>19</v>
          </cell>
          <cell r="J632">
            <v>29</v>
          </cell>
          <cell r="K632" t="str">
            <v>ENTREGADO</v>
          </cell>
          <cell r="M632" t="str">
            <v>ENTREGADO</v>
          </cell>
          <cell r="O632" t="str">
            <v>ENTREGADO</v>
          </cell>
        </row>
        <row r="633">
          <cell r="A633" t="str">
            <v>02511</v>
          </cell>
          <cell r="B633" t="str">
            <v>JE0594 SL-31</v>
          </cell>
          <cell r="C633" t="str">
            <v>JOAQUIN ALBERTO GARRIDO RAMIREZ</v>
          </cell>
          <cell r="D633" t="str">
            <v>01000074805</v>
          </cell>
          <cell r="E633" t="str">
            <v>03</v>
          </cell>
          <cell r="F633" t="str">
            <v>0303</v>
          </cell>
          <cell r="G633" t="str">
            <v>EL MEMIZO</v>
          </cell>
          <cell r="H633" t="str">
            <v>IP</v>
          </cell>
          <cell r="I633">
            <v>46</v>
          </cell>
          <cell r="J633">
            <v>50</v>
          </cell>
          <cell r="K633" t="str">
            <v>ENTREGADO</v>
          </cell>
          <cell r="M633" t="str">
            <v>ENTREGADO</v>
          </cell>
          <cell r="O633" t="str">
            <v>ENTREGADO</v>
          </cell>
        </row>
        <row r="634">
          <cell r="A634" t="str">
            <v>04838</v>
          </cell>
          <cell r="B634" t="str">
            <v>JE0594 SL-31</v>
          </cell>
          <cell r="C634" t="str">
            <v>JOAQUIN ALBERTO GARRIDO RAMIREZ</v>
          </cell>
          <cell r="D634" t="str">
            <v>01000074805</v>
          </cell>
          <cell r="E634" t="str">
            <v>03</v>
          </cell>
          <cell r="F634" t="str">
            <v>0303</v>
          </cell>
          <cell r="G634" t="str">
            <v>LOS ALMENDROS</v>
          </cell>
          <cell r="H634" t="str">
            <v>IP</v>
          </cell>
          <cell r="I634">
            <v>35</v>
          </cell>
          <cell r="J634">
            <v>33</v>
          </cell>
          <cell r="K634" t="str">
            <v>ENTREGADO</v>
          </cell>
          <cell r="M634" t="str">
            <v>ENTREGADO</v>
          </cell>
          <cell r="O634" t="str">
            <v>ENTREGADO</v>
          </cell>
        </row>
        <row r="635">
          <cell r="A635" t="str">
            <v>07500</v>
          </cell>
          <cell r="B635" t="str">
            <v>JE0594 SL-31</v>
          </cell>
          <cell r="C635" t="str">
            <v>JOAQUIN ALBERTO GARRIDO RAMIREZ</v>
          </cell>
          <cell r="D635" t="str">
            <v>01000074805</v>
          </cell>
          <cell r="E635" t="str">
            <v>03</v>
          </cell>
          <cell r="F635" t="str">
            <v>0303</v>
          </cell>
          <cell r="G635" t="str">
            <v>ANGEL EMILIO CASADO</v>
          </cell>
          <cell r="H635" t="str">
            <v>S</v>
          </cell>
          <cell r="I635">
            <v>348</v>
          </cell>
          <cell r="J635">
            <v>335</v>
          </cell>
          <cell r="K635" t="str">
            <v>NO ENTREGADO</v>
          </cell>
          <cell r="M635" t="str">
            <v>ENTREGADO</v>
          </cell>
          <cell r="O635" t="str">
            <v>ENTREGADO</v>
          </cell>
        </row>
        <row r="636">
          <cell r="A636" t="str">
            <v>07503</v>
          </cell>
          <cell r="B636" t="str">
            <v>JE0594 SL-31</v>
          </cell>
          <cell r="C636" t="str">
            <v>JOAQUIN ALBERTO GARRIDO RAMIREZ</v>
          </cell>
          <cell r="D636" t="str">
            <v>01000074805</v>
          </cell>
          <cell r="E636" t="str">
            <v>03</v>
          </cell>
          <cell r="F636" t="str">
            <v>0303</v>
          </cell>
          <cell r="G636" t="str">
            <v>TV CENTRO LA HORMA</v>
          </cell>
          <cell r="H636" t="str">
            <v>S</v>
          </cell>
          <cell r="I636">
            <v>91</v>
          </cell>
          <cell r="J636">
            <v>93</v>
          </cell>
          <cell r="K636" t="str">
            <v>ENTREGADO</v>
          </cell>
          <cell r="M636" t="str">
            <v>ENTREGADO</v>
          </cell>
          <cell r="O636" t="str">
            <v>ENTREGADO</v>
          </cell>
        </row>
        <row r="637">
          <cell r="A637" t="str">
            <v>02410</v>
          </cell>
          <cell r="B637" t="str">
            <v>JE0655 O-31</v>
          </cell>
          <cell r="C637" t="str">
            <v>JOHANNY RAMONA MATEO LUGO</v>
          </cell>
          <cell r="D637" t="str">
            <v>01300355177</v>
          </cell>
          <cell r="E637" t="str">
            <v>03</v>
          </cell>
          <cell r="F637" t="str">
            <v>0303</v>
          </cell>
          <cell r="G637" t="str">
            <v>SANTA BAEZ</v>
          </cell>
          <cell r="H637" t="str">
            <v>IP</v>
          </cell>
          <cell r="I637">
            <v>449</v>
          </cell>
          <cell r="J637">
            <v>440</v>
          </cell>
          <cell r="K637" t="str">
            <v>ENTREGADO</v>
          </cell>
          <cell r="M637" t="str">
            <v>ENTREGADO</v>
          </cell>
          <cell r="O637" t="str">
            <v>ENTREGADO</v>
          </cell>
        </row>
        <row r="638">
          <cell r="A638" t="str">
            <v>02450</v>
          </cell>
          <cell r="B638" t="str">
            <v>JE0655 O-31</v>
          </cell>
          <cell r="C638" t="str">
            <v>JOHANNY RAMONA MATEO LUGO</v>
          </cell>
          <cell r="D638" t="str">
            <v>01300355177</v>
          </cell>
          <cell r="E638" t="str">
            <v>03</v>
          </cell>
          <cell r="F638" t="str">
            <v>0303</v>
          </cell>
          <cell r="G638" t="str">
            <v>EL LIMON</v>
          </cell>
          <cell r="H638" t="str">
            <v>IP</v>
          </cell>
          <cell r="I638">
            <v>39</v>
          </cell>
          <cell r="J638">
            <v>43</v>
          </cell>
          <cell r="K638" t="str">
            <v>ENTREGADO</v>
          </cell>
          <cell r="M638" t="str">
            <v>ENTREGADO</v>
          </cell>
          <cell r="O638" t="str">
            <v>ENTREGADO</v>
          </cell>
        </row>
        <row r="639">
          <cell r="A639" t="str">
            <v>02451</v>
          </cell>
          <cell r="B639" t="str">
            <v>JE0655 O-31</v>
          </cell>
          <cell r="C639" t="str">
            <v>JOHANNY RAMONA MATEO LUGO</v>
          </cell>
          <cell r="D639" t="str">
            <v>01300355177</v>
          </cell>
          <cell r="E639" t="str">
            <v>03</v>
          </cell>
          <cell r="F639" t="str">
            <v>0303</v>
          </cell>
          <cell r="G639" t="str">
            <v>JENGIBRE</v>
          </cell>
          <cell r="H639" t="str">
            <v>IP</v>
          </cell>
          <cell r="I639">
            <v>54</v>
          </cell>
          <cell r="J639">
            <v>50</v>
          </cell>
          <cell r="K639" t="str">
            <v>NO ENTREGADO</v>
          </cell>
          <cell r="M639" t="str">
            <v>ENTREGADO</v>
          </cell>
          <cell r="O639" t="str">
            <v>ENTREGADO</v>
          </cell>
        </row>
        <row r="640">
          <cell r="A640" t="str">
            <v>02411</v>
          </cell>
          <cell r="B640" t="str">
            <v>JE0604 O-31</v>
          </cell>
          <cell r="C640" t="str">
            <v>MULTISERVICIOS GERONIMO EIRL</v>
          </cell>
          <cell r="D640">
            <v>131235123</v>
          </cell>
          <cell r="E640" t="str">
            <v>03</v>
          </cell>
          <cell r="F640" t="str">
            <v>0303</v>
          </cell>
          <cell r="G640" t="str">
            <v>LUISA OZEMA PELLERANO</v>
          </cell>
          <cell r="H640" t="str">
            <v>IP</v>
          </cell>
          <cell r="I640">
            <v>597</v>
          </cell>
          <cell r="J640">
            <v>640</v>
          </cell>
        </row>
        <row r="641">
          <cell r="A641" t="str">
            <v>02506</v>
          </cell>
          <cell r="B641" t="str">
            <v>JE0604 O-31</v>
          </cell>
          <cell r="C641" t="str">
            <v>MULTISERVICIOS GERONIMO EIRL</v>
          </cell>
          <cell r="D641">
            <v>131235123</v>
          </cell>
          <cell r="E641" t="str">
            <v>03</v>
          </cell>
          <cell r="F641" t="str">
            <v>0303</v>
          </cell>
          <cell r="G641" t="str">
            <v>LAS CLAVELLINAS</v>
          </cell>
          <cell r="H641" t="str">
            <v>IP</v>
          </cell>
          <cell r="I641">
            <v>145</v>
          </cell>
          <cell r="J641">
            <v>157</v>
          </cell>
          <cell r="K641" t="str">
            <v>ENTREGADO</v>
          </cell>
          <cell r="M641" t="str">
            <v>ENTREGADO</v>
          </cell>
          <cell r="O641" t="str">
            <v>ENTREGADO</v>
          </cell>
        </row>
        <row r="642">
          <cell r="A642" t="str">
            <v>15072</v>
          </cell>
          <cell r="B642" t="str">
            <v>JE0664 O-31</v>
          </cell>
          <cell r="C642" t="str">
            <v>NANCY MARITZA CUSTODIO</v>
          </cell>
          <cell r="D642" t="str">
            <v>01300128558</v>
          </cell>
          <cell r="E642" t="str">
            <v>03</v>
          </cell>
          <cell r="F642" t="str">
            <v>0303</v>
          </cell>
          <cell r="G642" t="str">
            <v>POLITECNICO JOSE NUÑEZ DE CACERES</v>
          </cell>
          <cell r="H642" t="str">
            <v>S</v>
          </cell>
          <cell r="I642">
            <v>478</v>
          </cell>
          <cell r="J642">
            <v>478</v>
          </cell>
          <cell r="K642" t="str">
            <v>ENTREGADO</v>
          </cell>
          <cell r="M642" t="str">
            <v>ENTREGADO</v>
          </cell>
          <cell r="O642" t="str">
            <v>ENTREGADO</v>
          </cell>
        </row>
        <row r="643">
          <cell r="A643" t="str">
            <v>02454</v>
          </cell>
          <cell r="B643" t="str">
            <v>JE0610 O-31</v>
          </cell>
          <cell r="C643" t="str">
            <v>NAYSI ALEXANDRA PEREZ CHALAS DE SUBERO</v>
          </cell>
          <cell r="D643" t="str">
            <v>01300463880</v>
          </cell>
          <cell r="E643" t="str">
            <v>03</v>
          </cell>
          <cell r="F643" t="str">
            <v>0303</v>
          </cell>
          <cell r="G643" t="str">
            <v>EL CALLEJON DE NIZAO</v>
          </cell>
          <cell r="H643" t="str">
            <v>IP</v>
          </cell>
          <cell r="I643">
            <v>109</v>
          </cell>
          <cell r="J643">
            <v>118</v>
          </cell>
          <cell r="K643" t="str">
            <v>ENTREGADO</v>
          </cell>
          <cell r="M643" t="str">
            <v>ENTREGADO</v>
          </cell>
          <cell r="O643" t="str">
            <v>ENTREGADO</v>
          </cell>
        </row>
        <row r="644">
          <cell r="A644" t="str">
            <v>02455</v>
          </cell>
          <cell r="B644" t="str">
            <v>JE0610 O-31</v>
          </cell>
          <cell r="C644" t="str">
            <v>NAYSI ALEXANDRA PEREZ CHALAS DE SUBERO</v>
          </cell>
          <cell r="D644" t="str">
            <v>01300463880</v>
          </cell>
          <cell r="E644" t="str">
            <v>03</v>
          </cell>
          <cell r="F644" t="str">
            <v>0303</v>
          </cell>
          <cell r="G644" t="str">
            <v>PADRE LUIS JOSE QUINN CASSIDY - LAS AUYAMAS</v>
          </cell>
          <cell r="H644" t="str">
            <v>IP</v>
          </cell>
          <cell r="I644">
            <v>79</v>
          </cell>
          <cell r="J644">
            <v>68</v>
          </cell>
          <cell r="K644" t="str">
            <v>ENTREGADO</v>
          </cell>
          <cell r="M644" t="str">
            <v>ENTREGADO</v>
          </cell>
          <cell r="O644" t="str">
            <v>ENTREGADO</v>
          </cell>
        </row>
        <row r="645">
          <cell r="A645" t="str">
            <v>02460</v>
          </cell>
          <cell r="B645" t="str">
            <v>JE0610 O-31</v>
          </cell>
          <cell r="C645" t="str">
            <v>NAYSI ALEXANDRA PEREZ CHALAS DE SUBERO</v>
          </cell>
          <cell r="D645" t="str">
            <v>01300463880</v>
          </cell>
          <cell r="E645" t="str">
            <v>03</v>
          </cell>
          <cell r="F645" t="str">
            <v>0303</v>
          </cell>
          <cell r="G645" t="str">
            <v>EL MACO</v>
          </cell>
          <cell r="H645" t="str">
            <v>IP</v>
          </cell>
          <cell r="I645">
            <v>60</v>
          </cell>
          <cell r="J645">
            <v>53</v>
          </cell>
          <cell r="K645" t="str">
            <v>ENTREGADO</v>
          </cell>
          <cell r="M645" t="str">
            <v>ENTREGADO</v>
          </cell>
          <cell r="O645" t="str">
            <v>ENTREGADO</v>
          </cell>
        </row>
        <row r="646">
          <cell r="A646" t="str">
            <v>07496</v>
          </cell>
          <cell r="B646" t="str">
            <v>JE0610 O-31</v>
          </cell>
          <cell r="C646" t="str">
            <v>NAYSI ALEXANDRA PEREZ CHALAS DE SUBERO</v>
          </cell>
          <cell r="D646" t="str">
            <v>01300463880</v>
          </cell>
          <cell r="E646" t="str">
            <v>03</v>
          </cell>
          <cell r="F646" t="str">
            <v>0303</v>
          </cell>
          <cell r="G646" t="str">
            <v>LICEO CALLEJON DE NIZAO</v>
          </cell>
          <cell r="H646" t="str">
            <v>S</v>
          </cell>
          <cell r="I646">
            <v>183</v>
          </cell>
          <cell r="J646">
            <v>178</v>
          </cell>
          <cell r="K646" t="str">
            <v>ENTREGADO</v>
          </cell>
          <cell r="M646" t="str">
            <v>ENTREGADO</v>
          </cell>
          <cell r="O646" t="str">
            <v>ENTREGADO</v>
          </cell>
        </row>
        <row r="647">
          <cell r="A647" t="str">
            <v>02471</v>
          </cell>
          <cell r="B647" t="str">
            <v>JE0674 RA-31</v>
          </cell>
          <cell r="C647" t="str">
            <v>PAVEMCA SRL</v>
          </cell>
          <cell r="D647">
            <v>130966982</v>
          </cell>
          <cell r="E647" t="str">
            <v>03</v>
          </cell>
          <cell r="F647" t="str">
            <v>0303</v>
          </cell>
          <cell r="G647" t="str">
            <v>MIGUEL HENRIQUEZ MARTINEZ CALDERON - LOS QUEMADOS</v>
          </cell>
          <cell r="H647" t="str">
            <v>IP</v>
          </cell>
          <cell r="I647">
            <v>296</v>
          </cell>
          <cell r="J647">
            <v>296</v>
          </cell>
          <cell r="K647" t="str">
            <v>ENTREGADO</v>
          </cell>
          <cell r="M647" t="str">
            <v>ENTREGADO</v>
          </cell>
          <cell r="O647" t="str">
            <v>ENTREGADO</v>
          </cell>
        </row>
        <row r="648">
          <cell r="A648" t="str">
            <v>02472</v>
          </cell>
          <cell r="B648" t="str">
            <v>JE0674 RA-31</v>
          </cell>
          <cell r="C648" t="str">
            <v>PAVEMCA SRL</v>
          </cell>
          <cell r="D648">
            <v>130966982</v>
          </cell>
          <cell r="E648" t="str">
            <v>03</v>
          </cell>
          <cell r="F648" t="str">
            <v>0303</v>
          </cell>
          <cell r="G648" t="str">
            <v>LA COLONIA</v>
          </cell>
          <cell r="H648" t="str">
            <v>IP</v>
          </cell>
          <cell r="I648">
            <v>36</v>
          </cell>
          <cell r="J648">
            <v>27</v>
          </cell>
          <cell r="K648" t="str">
            <v>ENTREGADO</v>
          </cell>
          <cell r="M648" t="str">
            <v>ENTREGADO</v>
          </cell>
          <cell r="O648" t="str">
            <v>ENTREGADO</v>
          </cell>
        </row>
        <row r="649">
          <cell r="A649" t="str">
            <v>02476</v>
          </cell>
          <cell r="B649" t="str">
            <v>JE0674 RA-31</v>
          </cell>
          <cell r="C649" t="str">
            <v>PAVEMCA SRL</v>
          </cell>
          <cell r="D649">
            <v>130966982</v>
          </cell>
          <cell r="E649" t="str">
            <v>03</v>
          </cell>
          <cell r="F649" t="str">
            <v>0303</v>
          </cell>
          <cell r="G649" t="str">
            <v>ESC. BÁSICA JUAN LUIS</v>
          </cell>
          <cell r="H649" t="str">
            <v>IP</v>
          </cell>
          <cell r="I649">
            <v>294</v>
          </cell>
          <cell r="J649">
            <v>294</v>
          </cell>
          <cell r="K649" t="str">
            <v>ENTREGADO</v>
          </cell>
          <cell r="M649" t="str">
            <v>ENTREGADO</v>
          </cell>
          <cell r="O649" t="str">
            <v>ENTREGADO</v>
          </cell>
        </row>
        <row r="650">
          <cell r="A650" t="str">
            <v>02480</v>
          </cell>
          <cell r="B650" t="str">
            <v>JE0674 RA-31</v>
          </cell>
          <cell r="C650" t="str">
            <v>PAVEMCA SRL</v>
          </cell>
          <cell r="D650">
            <v>130966982</v>
          </cell>
          <cell r="E650" t="str">
            <v>03</v>
          </cell>
          <cell r="F650" t="str">
            <v>0303</v>
          </cell>
          <cell r="G650" t="str">
            <v>MANUEL CONFESOR CASADO ALCANTARA - DERRUMBADO DE MAHOMA</v>
          </cell>
          <cell r="H650" t="str">
            <v>IP</v>
          </cell>
          <cell r="I650">
            <v>29</v>
          </cell>
          <cell r="J650">
            <v>29</v>
          </cell>
          <cell r="K650" t="str">
            <v>ENTREGADO</v>
          </cell>
          <cell r="M650" t="str">
            <v>ENTREGADO</v>
          </cell>
          <cell r="O650" t="str">
            <v>ENTREGADO</v>
          </cell>
        </row>
        <row r="651">
          <cell r="A651" t="str">
            <v>02483</v>
          </cell>
          <cell r="B651" t="str">
            <v>JE0674 RA-31</v>
          </cell>
          <cell r="C651" t="str">
            <v>PAVEMCA SRL</v>
          </cell>
          <cell r="D651">
            <v>130966982</v>
          </cell>
          <cell r="E651" t="str">
            <v>03</v>
          </cell>
          <cell r="F651" t="str">
            <v>0303</v>
          </cell>
          <cell r="G651" t="str">
            <v>MONTE NEGRO</v>
          </cell>
          <cell r="H651" t="str">
            <v>IP</v>
          </cell>
          <cell r="I651">
            <v>71</v>
          </cell>
          <cell r="J651">
            <v>82</v>
          </cell>
          <cell r="K651" t="str">
            <v>ENTREGADO</v>
          </cell>
          <cell r="M651" t="str">
            <v>ENTREGADO</v>
          </cell>
          <cell r="O651" t="str">
            <v>ENTREGADO</v>
          </cell>
        </row>
        <row r="652">
          <cell r="A652" t="str">
            <v>02485</v>
          </cell>
          <cell r="B652" t="str">
            <v>JE0674 RA-31</v>
          </cell>
          <cell r="C652" t="str">
            <v>PAVEMCA SRL</v>
          </cell>
          <cell r="D652">
            <v>130966982</v>
          </cell>
          <cell r="E652" t="str">
            <v>03</v>
          </cell>
          <cell r="F652" t="str">
            <v>0303</v>
          </cell>
          <cell r="G652" t="str">
            <v>EZEQUIEL MEDINA-BANÍLEJO</v>
          </cell>
          <cell r="H652" t="str">
            <v>IP</v>
          </cell>
          <cell r="I652">
            <v>232</v>
          </cell>
          <cell r="J652">
            <v>265</v>
          </cell>
          <cell r="K652" t="str">
            <v>ENTREGADO</v>
          </cell>
          <cell r="M652" t="str">
            <v>ENTREGADO</v>
          </cell>
          <cell r="O652" t="str">
            <v>ENTREGADO</v>
          </cell>
        </row>
        <row r="653">
          <cell r="A653" t="str">
            <v>02487</v>
          </cell>
          <cell r="B653" t="str">
            <v>JE0674 RA-31</v>
          </cell>
          <cell r="C653" t="str">
            <v>PAVEMCA SRL</v>
          </cell>
          <cell r="D653">
            <v>130966982</v>
          </cell>
          <cell r="E653" t="str">
            <v>03</v>
          </cell>
          <cell r="F653" t="str">
            <v>0303</v>
          </cell>
          <cell r="G653" t="str">
            <v>ARROYO MANTECA</v>
          </cell>
          <cell r="H653" t="str">
            <v>IP</v>
          </cell>
          <cell r="I653">
            <v>39</v>
          </cell>
          <cell r="J653">
            <v>41</v>
          </cell>
          <cell r="K653" t="str">
            <v>ENTREGADO</v>
          </cell>
          <cell r="M653" t="str">
            <v>ENTREGADO</v>
          </cell>
          <cell r="O653" t="str">
            <v>ENTREGADO</v>
          </cell>
        </row>
        <row r="654">
          <cell r="A654" t="str">
            <v>07506</v>
          </cell>
          <cell r="B654" t="str">
            <v>JE0674 RA-31</v>
          </cell>
          <cell r="C654" t="str">
            <v>PAVEMCA SRL</v>
          </cell>
          <cell r="D654">
            <v>130966982</v>
          </cell>
          <cell r="E654" t="str">
            <v>03</v>
          </cell>
          <cell r="F654" t="str">
            <v>0303</v>
          </cell>
          <cell r="G654" t="str">
            <v>LICEO VESPERTINO WILLIAM ENCARNACION</v>
          </cell>
          <cell r="H654" t="str">
            <v>S</v>
          </cell>
          <cell r="I654">
            <v>270</v>
          </cell>
          <cell r="J654">
            <v>270</v>
          </cell>
          <cell r="K654" t="str">
            <v>ENTREGADO</v>
          </cell>
          <cell r="M654" t="str">
            <v>ENTREGADO</v>
          </cell>
          <cell r="O654" t="str">
            <v>ENTREGADO</v>
          </cell>
        </row>
        <row r="655">
          <cell r="A655" t="str">
            <v>07507</v>
          </cell>
          <cell r="B655" t="str">
            <v>JE0674 RA-31</v>
          </cell>
          <cell r="C655" t="str">
            <v>PAVEMCA SRL</v>
          </cell>
          <cell r="D655">
            <v>130966982</v>
          </cell>
          <cell r="E655" t="str">
            <v>03</v>
          </cell>
          <cell r="F655" t="str">
            <v>0303</v>
          </cell>
          <cell r="G655" t="str">
            <v>LICEO TECNICO WILLIAN ENCANACION</v>
          </cell>
          <cell r="H655" t="str">
            <v>S</v>
          </cell>
          <cell r="I655">
            <v>367</v>
          </cell>
          <cell r="J655">
            <v>370</v>
          </cell>
          <cell r="K655" t="str">
            <v>ENTREGADO</v>
          </cell>
          <cell r="M655" t="str">
            <v>ENTREGADO</v>
          </cell>
          <cell r="O655" t="str">
            <v>ENTREGADO</v>
          </cell>
        </row>
        <row r="656">
          <cell r="A656" t="str">
            <v>02415</v>
          </cell>
          <cell r="B656" t="str">
            <v>JE0660 O-31</v>
          </cell>
          <cell r="C656" t="str">
            <v>ROBERT MILTON TAVERAS DIAZ</v>
          </cell>
          <cell r="D656" t="str">
            <v>00112692223</v>
          </cell>
          <cell r="E656" t="str">
            <v>03</v>
          </cell>
          <cell r="F656" t="str">
            <v>0303</v>
          </cell>
          <cell r="G656" t="str">
            <v>LOS COROZOS</v>
          </cell>
          <cell r="H656" t="str">
            <v>IP</v>
          </cell>
          <cell r="I656">
            <v>95</v>
          </cell>
          <cell r="J656">
            <v>92</v>
          </cell>
          <cell r="K656" t="str">
            <v>NO ENTREGADO</v>
          </cell>
          <cell r="M656" t="str">
            <v>ENTREGADO</v>
          </cell>
          <cell r="O656" t="str">
            <v>ENTREGADO</v>
          </cell>
        </row>
        <row r="657">
          <cell r="A657" t="str">
            <v>02416</v>
          </cell>
          <cell r="B657" t="str">
            <v>JE0660 O-31</v>
          </cell>
          <cell r="C657" t="str">
            <v>ROBERT MILTON TAVERAS DIAZ</v>
          </cell>
          <cell r="D657" t="str">
            <v>00112692223</v>
          </cell>
          <cell r="E657" t="str">
            <v>03</v>
          </cell>
          <cell r="F657" t="str">
            <v>0303</v>
          </cell>
          <cell r="G657" t="str">
            <v>EL CERCADO</v>
          </cell>
          <cell r="H657" t="str">
            <v>IP</v>
          </cell>
          <cell r="I657">
            <v>33</v>
          </cell>
          <cell r="J657">
            <v>33</v>
          </cell>
          <cell r="K657" t="str">
            <v>ENTREGADO</v>
          </cell>
          <cell r="M657" t="str">
            <v>ENTREGADO</v>
          </cell>
          <cell r="O657" t="str">
            <v>ENTREGADO</v>
          </cell>
        </row>
        <row r="658">
          <cell r="A658" t="str">
            <v>07491</v>
          </cell>
          <cell r="B658" t="str">
            <v>JE0660 O-31</v>
          </cell>
          <cell r="C658" t="str">
            <v>ROBERT MILTON TAVERAS DIAZ</v>
          </cell>
          <cell r="D658" t="str">
            <v>00112692223</v>
          </cell>
          <cell r="E658" t="str">
            <v>03</v>
          </cell>
          <cell r="F658" t="str">
            <v>0303</v>
          </cell>
          <cell r="G658" t="str">
            <v>LICEO LOS PALMITOS</v>
          </cell>
          <cell r="H658" t="str">
            <v>S</v>
          </cell>
          <cell r="I658">
            <v>109</v>
          </cell>
          <cell r="J658">
            <v>111</v>
          </cell>
          <cell r="K658" t="str">
            <v>ENTREGADO</v>
          </cell>
          <cell r="M658" t="str">
            <v>ENTREGADO</v>
          </cell>
          <cell r="O658" t="str">
            <v>ENTREGADO</v>
          </cell>
        </row>
        <row r="659">
          <cell r="A659" t="str">
            <v>02412</v>
          </cell>
          <cell r="B659" t="str">
            <v>JE0577 O-31</v>
          </cell>
          <cell r="C659" t="str">
            <v>YASSER SUBERO</v>
          </cell>
          <cell r="D659" t="str">
            <v>01300044284</v>
          </cell>
          <cell r="E659" t="str">
            <v>03</v>
          </cell>
          <cell r="F659" t="str">
            <v>0303</v>
          </cell>
          <cell r="G659" t="str">
            <v>EL PINAR</v>
          </cell>
          <cell r="H659" t="str">
            <v>IP</v>
          </cell>
          <cell r="I659">
            <v>158</v>
          </cell>
          <cell r="J659">
            <v>158</v>
          </cell>
          <cell r="K659" t="str">
            <v>ENTREGADO</v>
          </cell>
          <cell r="M659" t="str">
            <v>ENTREGADO</v>
          </cell>
          <cell r="O659" t="str">
            <v>ENTREGADO</v>
          </cell>
        </row>
        <row r="660">
          <cell r="A660" t="str">
            <v>07489</v>
          </cell>
          <cell r="B660" t="str">
            <v>JE0577 O-31</v>
          </cell>
          <cell r="C660" t="str">
            <v>YASSER SUBERO</v>
          </cell>
          <cell r="D660" t="str">
            <v>01300044284</v>
          </cell>
          <cell r="E660" t="str">
            <v>03</v>
          </cell>
          <cell r="F660" t="str">
            <v>0303</v>
          </cell>
          <cell r="G660" t="str">
            <v>LICEO TV-CENTRO EL PINAL</v>
          </cell>
          <cell r="H660" t="str">
            <v>S</v>
          </cell>
          <cell r="I660">
            <v>163</v>
          </cell>
          <cell r="J660">
            <v>173</v>
          </cell>
          <cell r="K660" t="str">
            <v>ENTREGADO</v>
          </cell>
          <cell r="M660" t="str">
            <v>ENTREGADO</v>
          </cell>
          <cell r="O660" t="str">
            <v>ENTREGADO</v>
          </cell>
        </row>
        <row r="661">
          <cell r="A661" t="str">
            <v>07466</v>
          </cell>
          <cell r="B661" t="str">
            <v>JE0571 B-17</v>
          </cell>
          <cell r="C661" t="str">
            <v>ALBERTO ANTONIO ARISTOTELES BELTRE PERDOMO</v>
          </cell>
          <cell r="D661" t="str">
            <v>00300825312</v>
          </cell>
          <cell r="E661" t="str">
            <v>03</v>
          </cell>
          <cell r="F661" t="str">
            <v>0304</v>
          </cell>
          <cell r="G661" t="str">
            <v>JUAN BOSCH PROF.</v>
          </cell>
          <cell r="H661" t="str">
            <v>S</v>
          </cell>
          <cell r="I661">
            <v>396</v>
          </cell>
          <cell r="J661">
            <v>365</v>
          </cell>
          <cell r="K661" t="str">
            <v>ENTREGADO</v>
          </cell>
          <cell r="M661" t="str">
            <v>ENTREGADO</v>
          </cell>
          <cell r="O661" t="str">
            <v xml:space="preserve">ENTREGADO </v>
          </cell>
        </row>
        <row r="662">
          <cell r="A662" t="str">
            <v>02379</v>
          </cell>
          <cell r="B662" t="str">
            <v>JE0609 B-17</v>
          </cell>
          <cell r="C662" t="str">
            <v>ALEJANDRO BRITO INOA</v>
          </cell>
          <cell r="D662" t="str">
            <v>00300540986</v>
          </cell>
          <cell r="E662" t="str">
            <v>03</v>
          </cell>
          <cell r="F662" t="str">
            <v>0304</v>
          </cell>
          <cell r="G662" t="str">
            <v>ARROYO SALADO</v>
          </cell>
          <cell r="H662" t="str">
            <v>IP</v>
          </cell>
          <cell r="I662">
            <v>257</v>
          </cell>
          <cell r="J662">
            <v>257</v>
          </cell>
          <cell r="K662" t="str">
            <v>ENTREGADO</v>
          </cell>
          <cell r="M662" t="str">
            <v>ENTREGADO</v>
          </cell>
          <cell r="O662" t="str">
            <v xml:space="preserve">ENTREGADO </v>
          </cell>
        </row>
        <row r="663">
          <cell r="A663" t="str">
            <v>02364</v>
          </cell>
          <cell r="B663" t="str">
            <v>JE0659 B-17</v>
          </cell>
          <cell r="C663" t="str">
            <v>AYBA SOLUCIONES SRL</v>
          </cell>
          <cell r="D663" t="str">
            <v>131683363</v>
          </cell>
          <cell r="E663" t="str">
            <v>03</v>
          </cell>
          <cell r="F663" t="str">
            <v>0304</v>
          </cell>
          <cell r="G663" t="str">
            <v>ANDRES PEÑA CABRAL</v>
          </cell>
          <cell r="H663" t="str">
            <v>IP</v>
          </cell>
          <cell r="I663">
            <v>310</v>
          </cell>
          <cell r="J663">
            <v>297</v>
          </cell>
          <cell r="K663" t="str">
            <v>ENTREGADO</v>
          </cell>
          <cell r="M663" t="str">
            <v>ENTREGADO</v>
          </cell>
          <cell r="O663" t="str">
            <v xml:space="preserve">ENTREGADO </v>
          </cell>
        </row>
        <row r="664">
          <cell r="A664" t="str">
            <v>02400</v>
          </cell>
          <cell r="B664" t="str">
            <v>JE0627 B-17</v>
          </cell>
          <cell r="C664" t="str">
            <v>CANDI JORAINI SUERO FELIZ</v>
          </cell>
          <cell r="D664" t="str">
            <v>40223089695</v>
          </cell>
          <cell r="E664" t="str">
            <v>03</v>
          </cell>
          <cell r="F664" t="str">
            <v>0304</v>
          </cell>
          <cell r="G664" t="str">
            <v>SALVETINA PAZ</v>
          </cell>
          <cell r="H664" t="str">
            <v>IP</v>
          </cell>
          <cell r="I664">
            <v>573</v>
          </cell>
          <cell r="J664">
            <v>525</v>
          </cell>
          <cell r="K664" t="str">
            <v>ENTREGADO</v>
          </cell>
          <cell r="M664" t="str">
            <v>ENTREGADO</v>
          </cell>
          <cell r="O664" t="str">
            <v xml:space="preserve">ENTREGADO </v>
          </cell>
        </row>
        <row r="665">
          <cell r="A665" t="str">
            <v>02357</v>
          </cell>
          <cell r="B665" t="str">
            <v>JE0567 B-17</v>
          </cell>
          <cell r="C665" t="str">
            <v>CARLA LISELOT BELTRE PERDOMO</v>
          </cell>
          <cell r="D665" t="str">
            <v>00300694866</v>
          </cell>
          <cell r="E665" t="str">
            <v>03</v>
          </cell>
          <cell r="F665" t="str">
            <v>0304</v>
          </cell>
          <cell r="G665" t="str">
            <v>MANUEL EMILIO PEÑA - EL FUNDO</v>
          </cell>
          <cell r="H665" t="str">
            <v>IP</v>
          </cell>
          <cell r="I665">
            <v>1164</v>
          </cell>
          <cell r="J665">
            <v>998</v>
          </cell>
          <cell r="K665" t="str">
            <v>ENTREGADO</v>
          </cell>
          <cell r="M665" t="str">
            <v>ENTREGADO</v>
          </cell>
          <cell r="O665" t="str">
            <v xml:space="preserve">ENTREGADO </v>
          </cell>
        </row>
        <row r="666">
          <cell r="A666" t="str">
            <v>02373</v>
          </cell>
          <cell r="B666" t="str">
            <v>JE0620 B-17</v>
          </cell>
          <cell r="C666" t="str">
            <v>CARMEN DEL PILAR GUERRERO SANCHEZ</v>
          </cell>
          <cell r="D666" t="str">
            <v>00300689387</v>
          </cell>
          <cell r="E666" t="str">
            <v>03</v>
          </cell>
          <cell r="F666" t="str">
            <v>0304</v>
          </cell>
          <cell r="G666" t="str">
            <v>GRACIOSA ELVIRA CUEVA</v>
          </cell>
          <cell r="H666" t="str">
            <v>IP</v>
          </cell>
          <cell r="I666">
            <v>209</v>
          </cell>
          <cell r="J666">
            <v>209</v>
          </cell>
        </row>
        <row r="667">
          <cell r="A667" t="str">
            <v>02392</v>
          </cell>
          <cell r="B667" t="str">
            <v>JE0579 B-17</v>
          </cell>
          <cell r="C667" t="str">
            <v>DEJARDENS SERVICES FOOD SRL</v>
          </cell>
          <cell r="D667" t="str">
            <v>131485839</v>
          </cell>
          <cell r="E667" t="str">
            <v>03</v>
          </cell>
          <cell r="F667" t="str">
            <v>0304</v>
          </cell>
          <cell r="G667" t="str">
            <v>AMANCIA OBJIO ANDUJAR - RIO ARRIBA</v>
          </cell>
          <cell r="H667" t="str">
            <v>IP</v>
          </cell>
          <cell r="I667">
            <v>534</v>
          </cell>
          <cell r="J667">
            <v>452</v>
          </cell>
          <cell r="K667" t="str">
            <v>ENTREGADO</v>
          </cell>
          <cell r="M667" t="str">
            <v>ENTREGADO</v>
          </cell>
          <cell r="O667" t="str">
            <v xml:space="preserve">ENTREGADO </v>
          </cell>
        </row>
        <row r="668">
          <cell r="A668" t="str">
            <v>15390</v>
          </cell>
          <cell r="B668" t="str">
            <v>JE0637 B-17</v>
          </cell>
          <cell r="C668" t="str">
            <v>DISPROCESA D G SRL</v>
          </cell>
          <cell r="D668" t="str">
            <v>131700071</v>
          </cell>
          <cell r="E668" t="str">
            <v>03</v>
          </cell>
          <cell r="F668" t="str">
            <v>0304</v>
          </cell>
          <cell r="G668" t="str">
            <v>LICEO FELIX MARIA BAEZ MEJIA</v>
          </cell>
          <cell r="H668" t="str">
            <v>S</v>
          </cell>
          <cell r="I668">
            <v>572</v>
          </cell>
          <cell r="J668">
            <v>580</v>
          </cell>
          <cell r="K668" t="str">
            <v>ENTREGADO</v>
          </cell>
          <cell r="M668" t="str">
            <v>ENTREGADO</v>
          </cell>
          <cell r="O668" t="str">
            <v xml:space="preserve">ENTREGADO </v>
          </cell>
        </row>
        <row r="669">
          <cell r="A669" t="str">
            <v>14475</v>
          </cell>
          <cell r="B669" t="str">
            <v>JE0588 B-17</v>
          </cell>
          <cell r="C669" t="str">
            <v>ELEUTERIO REYES POZO</v>
          </cell>
          <cell r="D669" t="str">
            <v>00108726837</v>
          </cell>
          <cell r="E669" t="str">
            <v>03</v>
          </cell>
          <cell r="F669" t="str">
            <v>0304</v>
          </cell>
          <cell r="G669" t="str">
            <v>LUIS EMILIO PEÑA</v>
          </cell>
          <cell r="H669" t="str">
            <v>IP</v>
          </cell>
          <cell r="I669">
            <v>307</v>
          </cell>
          <cell r="J669">
            <v>303</v>
          </cell>
          <cell r="K669" t="str">
            <v>ENTREGADO</v>
          </cell>
          <cell r="M669" t="str">
            <v>ENTREGADO</v>
          </cell>
          <cell r="O669" t="str">
            <v xml:space="preserve">ENTREGADO </v>
          </cell>
        </row>
        <row r="670">
          <cell r="A670" t="str">
            <v>15385</v>
          </cell>
          <cell r="B670" t="str">
            <v>JE0588 B-17</v>
          </cell>
          <cell r="C670" t="str">
            <v>ELEUTERIO REYES POZO</v>
          </cell>
          <cell r="D670" t="str">
            <v>00108726837</v>
          </cell>
          <cell r="E670" t="str">
            <v>03</v>
          </cell>
          <cell r="F670" t="str">
            <v>0304</v>
          </cell>
          <cell r="G670" t="str">
            <v>ESC. BÁSICA EUGENIO MARIA DE HOSTOS (ESC. BÁSICA ALTOS DE GUAZUMA) EN BRISAS DE GUAZUMA</v>
          </cell>
          <cell r="H670" t="str">
            <v>IP</v>
          </cell>
          <cell r="I670">
            <v>731</v>
          </cell>
          <cell r="J670">
            <v>701</v>
          </cell>
          <cell r="K670" t="str">
            <v>ENTREGADO</v>
          </cell>
          <cell r="M670" t="str">
            <v>ENTREGADO</v>
          </cell>
          <cell r="O670" t="str">
            <v xml:space="preserve">ENTREGADO </v>
          </cell>
        </row>
        <row r="671">
          <cell r="A671" t="str">
            <v>02363</v>
          </cell>
          <cell r="B671" t="str">
            <v>JE0575 B-17</v>
          </cell>
          <cell r="C671" t="str">
            <v>EMELYN GOURMET SRL</v>
          </cell>
          <cell r="D671" t="str">
            <v>131298176</v>
          </cell>
          <cell r="E671" t="str">
            <v>03</v>
          </cell>
          <cell r="F671" t="str">
            <v>0304</v>
          </cell>
          <cell r="G671" t="str">
            <v>ANGOSTURA</v>
          </cell>
          <cell r="H671" t="str">
            <v>IP</v>
          </cell>
          <cell r="I671">
            <v>70</v>
          </cell>
          <cell r="J671">
            <v>42</v>
          </cell>
          <cell r="M671" t="str">
            <v>ENTREGADO</v>
          </cell>
          <cell r="O671" t="str">
            <v xml:space="preserve">ENTREGADO </v>
          </cell>
        </row>
        <row r="672">
          <cell r="A672" t="str">
            <v>02366</v>
          </cell>
          <cell r="B672" t="str">
            <v>JE0575 B-17</v>
          </cell>
          <cell r="C672" t="str">
            <v>EMELYN GOURMET SRL</v>
          </cell>
          <cell r="D672" t="str">
            <v>131298176</v>
          </cell>
          <cell r="E672" t="str">
            <v>03</v>
          </cell>
          <cell r="F672" t="str">
            <v>0304</v>
          </cell>
          <cell r="G672" t="str">
            <v>HONDURAS - EMI</v>
          </cell>
          <cell r="H672" t="str">
            <v>P</v>
          </cell>
          <cell r="I672">
            <v>77</v>
          </cell>
          <cell r="J672">
            <v>56</v>
          </cell>
          <cell r="M672" t="str">
            <v>ENTREGADO</v>
          </cell>
          <cell r="O672" t="str">
            <v xml:space="preserve">ENTREGADO </v>
          </cell>
        </row>
        <row r="673">
          <cell r="A673" t="str">
            <v>02367</v>
          </cell>
          <cell r="B673" t="str">
            <v>JE0575 B-17</v>
          </cell>
          <cell r="C673" t="str">
            <v>EMELYN GOURMET SRL</v>
          </cell>
          <cell r="D673" t="str">
            <v>131298176</v>
          </cell>
          <cell r="E673" t="str">
            <v>03</v>
          </cell>
          <cell r="F673" t="str">
            <v>0304</v>
          </cell>
          <cell r="G673" t="str">
            <v>EL MATADERO</v>
          </cell>
          <cell r="H673" t="str">
            <v>IP</v>
          </cell>
          <cell r="I673">
            <v>33</v>
          </cell>
          <cell r="J673">
            <v>24</v>
          </cell>
          <cell r="K673" t="str">
            <v>ENTREGADO</v>
          </cell>
          <cell r="M673" t="str">
            <v>ENTREGADO</v>
          </cell>
          <cell r="O673" t="str">
            <v xml:space="preserve">ENTREGADO </v>
          </cell>
        </row>
        <row r="674">
          <cell r="A674" t="str">
            <v>02492</v>
          </cell>
          <cell r="B674" t="str">
            <v>JE0575 B-17</v>
          </cell>
          <cell r="C674" t="str">
            <v>EMELYN GOURMET SRL</v>
          </cell>
          <cell r="D674" t="str">
            <v>131298176</v>
          </cell>
          <cell r="E674" t="str">
            <v>03</v>
          </cell>
          <cell r="F674" t="str">
            <v>0304</v>
          </cell>
          <cell r="G674" t="str">
            <v>IIDALINA GUERRERO PROF. - MATANZAS</v>
          </cell>
          <cell r="H674" t="str">
            <v>S</v>
          </cell>
          <cell r="I674">
            <v>379</v>
          </cell>
          <cell r="J674">
            <v>317</v>
          </cell>
          <cell r="K674" t="str">
            <v>ENTREGADO</v>
          </cell>
          <cell r="M674" t="str">
            <v>ENTREGADO</v>
          </cell>
          <cell r="O674" t="str">
            <v xml:space="preserve">ENTREGADO </v>
          </cell>
        </row>
        <row r="675">
          <cell r="A675" t="str">
            <v>02493</v>
          </cell>
          <cell r="B675" t="str">
            <v>JE0575 B-17</v>
          </cell>
          <cell r="C675" t="str">
            <v>EMELYN GOURMET SRL</v>
          </cell>
          <cell r="D675" t="str">
            <v>131298176</v>
          </cell>
          <cell r="E675" t="str">
            <v>03</v>
          </cell>
          <cell r="F675" t="str">
            <v>0304</v>
          </cell>
          <cell r="G675" t="str">
            <v>RAMON REINOSO MEDINA</v>
          </cell>
          <cell r="H675" t="str">
            <v>IP</v>
          </cell>
          <cell r="I675">
            <v>200</v>
          </cell>
          <cell r="J675">
            <v>217</v>
          </cell>
          <cell r="K675" t="str">
            <v>ENTREGADO</v>
          </cell>
          <cell r="M675" t="str">
            <v>ENTREGADO</v>
          </cell>
          <cell r="O675" t="str">
            <v xml:space="preserve">ENTREGADO </v>
          </cell>
        </row>
        <row r="676">
          <cell r="A676" t="str">
            <v>14474</v>
          </cell>
          <cell r="B676" t="str">
            <v>JE0575 B-17</v>
          </cell>
          <cell r="C676" t="str">
            <v>EMELYN GOURMET SRL</v>
          </cell>
          <cell r="D676" t="str">
            <v>131298176</v>
          </cell>
          <cell r="E676" t="str">
            <v>03</v>
          </cell>
          <cell r="F676" t="str">
            <v>0304</v>
          </cell>
          <cell r="G676" t="str">
            <v>RAFAEL CROUSSET</v>
          </cell>
          <cell r="H676" t="str">
            <v>IP</v>
          </cell>
          <cell r="I676">
            <v>370</v>
          </cell>
          <cell r="J676">
            <v>328</v>
          </cell>
          <cell r="K676" t="str">
            <v>ENTREGADO</v>
          </cell>
          <cell r="M676" t="str">
            <v>ENTREGADO</v>
          </cell>
          <cell r="O676" t="str">
            <v xml:space="preserve">ENTREGADO </v>
          </cell>
        </row>
        <row r="677">
          <cell r="A677" t="str">
            <v>02385</v>
          </cell>
          <cell r="B677" t="str">
            <v>JE0671 B-17</v>
          </cell>
          <cell r="C677" t="str">
            <v>GREGORIO ESTALIN DIAZ BRITO</v>
          </cell>
          <cell r="D677" t="str">
            <v>01001008190</v>
          </cell>
          <cell r="E677" t="str">
            <v>03</v>
          </cell>
          <cell r="F677" t="str">
            <v>0304</v>
          </cell>
          <cell r="G677" t="str">
            <v>MARIA INOCENCIA BELEN MINIÑO ? PAYA</v>
          </cell>
          <cell r="H677" t="str">
            <v>IP</v>
          </cell>
          <cell r="I677">
            <v>713</v>
          </cell>
          <cell r="J677">
            <v>632</v>
          </cell>
          <cell r="K677" t="str">
            <v>ENTREGADO</v>
          </cell>
          <cell r="M677" t="str">
            <v>ENTREGADO</v>
          </cell>
          <cell r="O677" t="str">
            <v xml:space="preserve">ENTREGADO </v>
          </cell>
        </row>
        <row r="678">
          <cell r="A678" t="str">
            <v>15386</v>
          </cell>
          <cell r="B678" t="str">
            <v>JE0596 B-17</v>
          </cell>
          <cell r="C678" t="str">
            <v>HECTOR BIENVENIDO HERRERA ROMERO</v>
          </cell>
          <cell r="D678" t="str">
            <v>00201036902</v>
          </cell>
          <cell r="E678" t="str">
            <v>03</v>
          </cell>
          <cell r="F678" t="str">
            <v>0304</v>
          </cell>
          <cell r="G678" t="str">
            <v>GENERAL GREGORIO LUPERON</v>
          </cell>
          <cell r="H678" t="str">
            <v>IP</v>
          </cell>
          <cell r="I678">
            <v>600</v>
          </cell>
          <cell r="J678">
            <v>550</v>
          </cell>
          <cell r="K678" t="str">
            <v>ENTREGADO</v>
          </cell>
          <cell r="M678" t="str">
            <v>ENTREGADO</v>
          </cell>
          <cell r="O678" t="str">
            <v xml:space="preserve">ENTREGADO </v>
          </cell>
        </row>
        <row r="679">
          <cell r="A679" t="str">
            <v>15617</v>
          </cell>
          <cell r="B679" t="str">
            <v>JE0596 B-17</v>
          </cell>
          <cell r="C679" t="str">
            <v>HECTOR BIENVENIDO HERRERA ROMERO</v>
          </cell>
          <cell r="D679" t="str">
            <v>00201036902</v>
          </cell>
          <cell r="E679" t="str">
            <v>03</v>
          </cell>
          <cell r="F679" t="str">
            <v>0304</v>
          </cell>
          <cell r="G679" t="str">
            <v>MILTON U. LAJARA DIAZ</v>
          </cell>
          <cell r="H679" t="str">
            <v>IP</v>
          </cell>
          <cell r="I679">
            <v>719</v>
          </cell>
          <cell r="J679">
            <v>755</v>
          </cell>
          <cell r="K679" t="str">
            <v>ENTREGADO</v>
          </cell>
          <cell r="M679" t="str">
            <v>ENTREGADO</v>
          </cell>
          <cell r="O679" t="str">
            <v xml:space="preserve">ENTREGADO </v>
          </cell>
        </row>
        <row r="680">
          <cell r="A680" t="str">
            <v>15391</v>
          </cell>
          <cell r="B680" t="str">
            <v>JE0593 M-17</v>
          </cell>
          <cell r="C680" t="str">
            <v>HUMBERTO JIMENEZ RAMIREZ</v>
          </cell>
          <cell r="D680" t="str">
            <v>01000539963</v>
          </cell>
          <cell r="E680" t="str">
            <v>03</v>
          </cell>
          <cell r="F680" t="str">
            <v>0304</v>
          </cell>
          <cell r="G680" t="str">
            <v>FRANCISCO DEL ROSARIO SANCHEZ</v>
          </cell>
          <cell r="H680" t="str">
            <v>IP</v>
          </cell>
          <cell r="I680">
            <v>373</v>
          </cell>
          <cell r="J680">
            <v>470</v>
          </cell>
          <cell r="M680" t="str">
            <v>ENTREGADO</v>
          </cell>
          <cell r="O680" t="str">
            <v>ENTREGADO</v>
          </cell>
        </row>
        <row r="681">
          <cell r="A681" t="str">
            <v>16328</v>
          </cell>
          <cell r="B681" t="str">
            <v>JE0593 M-17</v>
          </cell>
          <cell r="C681" t="str">
            <v>HUMBERTO JIMENEZ RAMIREZ</v>
          </cell>
          <cell r="D681" t="str">
            <v>01000539963</v>
          </cell>
          <cell r="E681" t="str">
            <v>03</v>
          </cell>
          <cell r="F681" t="str">
            <v>0304</v>
          </cell>
          <cell r="G681" t="str">
            <v>MATIAS RAMON MELLA</v>
          </cell>
          <cell r="H681" t="str">
            <v>IP</v>
          </cell>
          <cell r="I681">
            <v>526</v>
          </cell>
          <cell r="J681">
            <v>560</v>
          </cell>
          <cell r="K681" t="str">
            <v>ENTREGADO</v>
          </cell>
          <cell r="M681" t="str">
            <v>ENTREGADO</v>
          </cell>
          <cell r="O681" t="str">
            <v xml:space="preserve">ENTREGADO </v>
          </cell>
        </row>
        <row r="682">
          <cell r="A682" t="str">
            <v>02376</v>
          </cell>
          <cell r="B682" t="str">
            <v>JE0171 B-17</v>
          </cell>
          <cell r="C682" t="str">
            <v>INVERSIONES MALERA SRL</v>
          </cell>
          <cell r="D682" t="str">
            <v>131724647</v>
          </cell>
          <cell r="E682" t="str">
            <v>03</v>
          </cell>
          <cell r="F682" t="str">
            <v>0304</v>
          </cell>
          <cell r="G682" t="str">
            <v>MILAGROS ALTAGRACIA MELO - LAS SALINAS PUERTO HERMOSO</v>
          </cell>
          <cell r="H682" t="str">
            <v>IP</v>
          </cell>
          <cell r="I682">
            <v>135</v>
          </cell>
          <cell r="J682">
            <v>119</v>
          </cell>
          <cell r="K682" t="str">
            <v>ENTREGADO</v>
          </cell>
          <cell r="M682" t="str">
            <v>ENTREGADO</v>
          </cell>
          <cell r="O682" t="str">
            <v>ENTREGADO</v>
          </cell>
        </row>
        <row r="683">
          <cell r="A683" t="str">
            <v>02377</v>
          </cell>
          <cell r="B683" t="str">
            <v>JE0171 B-17</v>
          </cell>
          <cell r="C683" t="str">
            <v>INVERSIONES MALERA SRL</v>
          </cell>
          <cell r="D683" t="str">
            <v>131724647</v>
          </cell>
          <cell r="E683" t="str">
            <v>03</v>
          </cell>
          <cell r="F683" t="str">
            <v>0304</v>
          </cell>
          <cell r="G683" t="str">
            <v>PEDRO JOSE A. BLANDINO SOTO - CALDERAS</v>
          </cell>
          <cell r="H683" t="str">
            <v>IP</v>
          </cell>
          <cell r="I683">
            <v>216</v>
          </cell>
          <cell r="J683">
            <v>217</v>
          </cell>
          <cell r="K683" t="str">
            <v>ENTREGADO</v>
          </cell>
          <cell r="M683" t="str">
            <v>ENTREGADO</v>
          </cell>
          <cell r="O683" t="str">
            <v>ENTREGADO</v>
          </cell>
        </row>
        <row r="684">
          <cell r="A684" t="str">
            <v>07515</v>
          </cell>
          <cell r="B684" t="str">
            <v>JE0171 B-17</v>
          </cell>
          <cell r="C684" t="str">
            <v>INVERSIONES MALERA SRL</v>
          </cell>
          <cell r="D684" t="str">
            <v>131724647</v>
          </cell>
          <cell r="E684" t="str">
            <v>03</v>
          </cell>
          <cell r="F684" t="str">
            <v>0304</v>
          </cell>
          <cell r="G684" t="str">
            <v>JUAN ISMAEL ZAPATA NIVAR - QUIJA QUIETA</v>
          </cell>
          <cell r="H684" t="str">
            <v>IP</v>
          </cell>
          <cell r="I684">
            <v>285</v>
          </cell>
          <cell r="J684">
            <v>297</v>
          </cell>
          <cell r="K684" t="str">
            <v>ENTREGADO</v>
          </cell>
          <cell r="M684" t="str">
            <v>ENTREGADO</v>
          </cell>
          <cell r="O684" t="str">
            <v>ENTREGADO</v>
          </cell>
        </row>
        <row r="685">
          <cell r="A685" t="str">
            <v>00461</v>
          </cell>
          <cell r="B685" t="str">
            <v>JE0663 B-17</v>
          </cell>
          <cell r="C685" t="str">
            <v>JOSE ANTONIO FELIZ CUSTODIO</v>
          </cell>
          <cell r="D685" t="str">
            <v>40225245394</v>
          </cell>
          <cell r="E685" t="str">
            <v>03</v>
          </cell>
          <cell r="F685" t="str">
            <v>0304</v>
          </cell>
          <cell r="G685" t="str">
            <v>JUAN BAUTISTA CAMBIASO</v>
          </cell>
          <cell r="H685" t="str">
            <v>IP</v>
          </cell>
          <cell r="I685">
            <v>638</v>
          </cell>
          <cell r="J685">
            <v>449</v>
          </cell>
          <cell r="K685" t="str">
            <v>ENTREGADO</v>
          </cell>
          <cell r="M685" t="str">
            <v>ENTREGADO</v>
          </cell>
          <cell r="O685" t="str">
            <v xml:space="preserve">ENTREGADO </v>
          </cell>
        </row>
        <row r="686">
          <cell r="A686" t="str">
            <v>15389</v>
          </cell>
          <cell r="B686" t="str">
            <v>JE0670 B-17</v>
          </cell>
          <cell r="C686" t="str">
            <v>JUAN FIDEL MARTE VARGAS</v>
          </cell>
          <cell r="D686" t="str">
            <v>01001066495</v>
          </cell>
          <cell r="E686" t="str">
            <v>03</v>
          </cell>
          <cell r="F686" t="str">
            <v>0304</v>
          </cell>
          <cell r="G686" t="str">
            <v>LICEO CANELA MOTA</v>
          </cell>
          <cell r="H686" t="str">
            <v>S</v>
          </cell>
          <cell r="I686">
            <v>404</v>
          </cell>
          <cell r="J686">
            <v>397</v>
          </cell>
          <cell r="K686" t="str">
            <v>ENTREGADO</v>
          </cell>
          <cell r="M686" t="str">
            <v>ENTREGADO</v>
          </cell>
          <cell r="O686" t="str">
            <v xml:space="preserve">ENTREGADO </v>
          </cell>
        </row>
        <row r="687">
          <cell r="A687" t="str">
            <v>02389</v>
          </cell>
          <cell r="B687" t="str">
            <v>JE0597 B-17</v>
          </cell>
          <cell r="C687" t="str">
            <v>JULISSA AMPARO SAZON GOURMET SRL</v>
          </cell>
          <cell r="D687" t="str">
            <v>131722261</v>
          </cell>
          <cell r="E687" t="str">
            <v>03</v>
          </cell>
          <cell r="F687" t="str">
            <v>0304</v>
          </cell>
          <cell r="G687" t="str">
            <v>LOS QUEMADOS DE PAYA</v>
          </cell>
          <cell r="H687" t="str">
            <v>IP</v>
          </cell>
          <cell r="I687">
            <v>333</v>
          </cell>
          <cell r="J687">
            <v>284</v>
          </cell>
          <cell r="M687" t="str">
            <v>ENTREGADO</v>
          </cell>
          <cell r="O687" t="str">
            <v xml:space="preserve">ENTREGADO </v>
          </cell>
        </row>
        <row r="688">
          <cell r="A688" t="str">
            <v>15388</v>
          </cell>
          <cell r="B688" t="str">
            <v>JE0582 B-17</v>
          </cell>
          <cell r="C688" t="str">
            <v>MANUEL EMILIO DIAZ MARIÑEZ</v>
          </cell>
          <cell r="D688" t="str">
            <v>00300832243</v>
          </cell>
          <cell r="E688" t="str">
            <v>03</v>
          </cell>
          <cell r="F688" t="str">
            <v>0304</v>
          </cell>
          <cell r="G688" t="str">
            <v>ESCUELA BÁSICA PROF. HERMANAS BUCARELLY (ESCUELA BÁSICA LAS COLINAS)</v>
          </cell>
          <cell r="H688" t="str">
            <v>IP</v>
          </cell>
          <cell r="I688">
            <v>675</v>
          </cell>
          <cell r="J688">
            <v>617</v>
          </cell>
          <cell r="K688" t="str">
            <v>ENTREGADO</v>
          </cell>
          <cell r="M688" t="str">
            <v>ENTREGADO</v>
          </cell>
          <cell r="O688" t="str">
            <v xml:space="preserve">ENTREGADO </v>
          </cell>
        </row>
        <row r="689">
          <cell r="A689" t="str">
            <v>02374</v>
          </cell>
          <cell r="B689" t="str">
            <v>JE0153 B-17</v>
          </cell>
          <cell r="C689" t="str">
            <v>MARILIN ROBLES TINEO</v>
          </cell>
          <cell r="D689" t="str">
            <v>00110968153</v>
          </cell>
          <cell r="E689" t="str">
            <v>03</v>
          </cell>
          <cell r="F689" t="str">
            <v>0304</v>
          </cell>
          <cell r="G689" t="str">
            <v>LA MONTERIA</v>
          </cell>
          <cell r="H689" t="str">
            <v>IP</v>
          </cell>
          <cell r="I689">
            <v>64</v>
          </cell>
          <cell r="J689">
            <v>54</v>
          </cell>
          <cell r="K689" t="str">
            <v>ENTREGADO</v>
          </cell>
          <cell r="M689" t="str">
            <v>ENTREGADO</v>
          </cell>
          <cell r="O689" t="str">
            <v xml:space="preserve">ENTREGADO </v>
          </cell>
        </row>
        <row r="690">
          <cell r="A690" t="str">
            <v>02375</v>
          </cell>
          <cell r="B690" t="str">
            <v>JE0153 B-17</v>
          </cell>
          <cell r="C690" t="str">
            <v>MARILIN ROBLES TINEO</v>
          </cell>
          <cell r="D690" t="str">
            <v>00110968153</v>
          </cell>
          <cell r="E690" t="str">
            <v>03</v>
          </cell>
          <cell r="F690" t="str">
            <v>0304</v>
          </cell>
          <cell r="G690" t="str">
            <v>LOS YAGUARIZOS</v>
          </cell>
          <cell r="H690" t="str">
            <v>IP</v>
          </cell>
          <cell r="I690">
            <v>167</v>
          </cell>
          <cell r="J690">
            <v>121</v>
          </cell>
          <cell r="K690" t="str">
            <v>ENTREGADO</v>
          </cell>
          <cell r="M690" t="str">
            <v>ENTREGADO</v>
          </cell>
          <cell r="O690" t="str">
            <v xml:space="preserve">ENTREGADO </v>
          </cell>
        </row>
        <row r="691">
          <cell r="A691" t="str">
            <v>02393</v>
          </cell>
          <cell r="B691" t="str">
            <v>JE0153 B-17</v>
          </cell>
          <cell r="C691" t="str">
            <v>MARILIN ROBLES TINEO</v>
          </cell>
          <cell r="D691" t="str">
            <v>00110968153</v>
          </cell>
          <cell r="E691" t="str">
            <v>03</v>
          </cell>
          <cell r="F691" t="str">
            <v>0304</v>
          </cell>
          <cell r="G691" t="str">
            <v>VILLA GUERA</v>
          </cell>
          <cell r="H691" t="str">
            <v>IP</v>
          </cell>
          <cell r="I691">
            <v>148</v>
          </cell>
          <cell r="J691">
            <v>132</v>
          </cell>
          <cell r="K691" t="str">
            <v>ENTREGADO</v>
          </cell>
          <cell r="M691" t="str">
            <v>ENTREGADO</v>
          </cell>
          <cell r="O691" t="str">
            <v xml:space="preserve">ENTREGADO </v>
          </cell>
        </row>
        <row r="692">
          <cell r="A692" t="str">
            <v>02395</v>
          </cell>
          <cell r="B692" t="str">
            <v>JE0566 B-17</v>
          </cell>
          <cell r="C692" t="str">
            <v>NELSON BERNABE PANIAGUA PEÑA</v>
          </cell>
          <cell r="D692" t="str">
            <v>00108015082</v>
          </cell>
          <cell r="E692" t="str">
            <v>03</v>
          </cell>
          <cell r="F692" t="str">
            <v>0304</v>
          </cell>
          <cell r="G692" t="str">
            <v>VITALINA GUERRERO PIMENTEL</v>
          </cell>
          <cell r="H692" t="str">
            <v>IP</v>
          </cell>
          <cell r="I692">
            <v>266</v>
          </cell>
          <cell r="J692">
            <v>236</v>
          </cell>
          <cell r="M692" t="str">
            <v>ENTREGADO</v>
          </cell>
          <cell r="O692" t="str">
            <v xml:space="preserve">ENTREGADO </v>
          </cell>
        </row>
        <row r="693">
          <cell r="A693" t="str">
            <v>02399</v>
          </cell>
          <cell r="B693" t="str">
            <v>JE0574 B-17</v>
          </cell>
          <cell r="C693" t="str">
            <v>PANADERIA &amp; REPOSTERIA PANISUR SRL</v>
          </cell>
          <cell r="D693" t="str">
            <v>130919641</v>
          </cell>
          <cell r="E693" t="str">
            <v>03</v>
          </cell>
          <cell r="F693" t="str">
            <v>0304</v>
          </cell>
          <cell r="G693" t="str">
            <v>FUNDACION DE PERAVIA</v>
          </cell>
          <cell r="H693" t="str">
            <v>IP</v>
          </cell>
          <cell r="I693">
            <v>609</v>
          </cell>
          <cell r="J693">
            <v>535</v>
          </cell>
          <cell r="K693" t="str">
            <v>ENTREGADO</v>
          </cell>
          <cell r="M693" t="str">
            <v>ENTREGADO</v>
          </cell>
          <cell r="O693" t="str">
            <v xml:space="preserve">ENTREGADO </v>
          </cell>
        </row>
        <row r="694">
          <cell r="A694" t="str">
            <v>14738</v>
          </cell>
          <cell r="B694" t="str">
            <v>JE0574 B-17</v>
          </cell>
          <cell r="C694" t="str">
            <v>PANADERIA &amp; REPOSTERIA PANISUR SRL</v>
          </cell>
          <cell r="D694" t="str">
            <v>130919641</v>
          </cell>
          <cell r="E694" t="str">
            <v>03</v>
          </cell>
          <cell r="F694" t="str">
            <v>0304</v>
          </cell>
          <cell r="G694" t="str">
            <v>MARIANA MIRIAM SUAZO</v>
          </cell>
          <cell r="H694" t="str">
            <v>IP</v>
          </cell>
          <cell r="I694">
            <v>660</v>
          </cell>
          <cell r="J694">
            <v>730</v>
          </cell>
          <cell r="K694" t="str">
            <v>ENTREGADO</v>
          </cell>
          <cell r="M694" t="str">
            <v>ENTREGADO</v>
          </cell>
          <cell r="O694" t="str">
            <v xml:space="preserve">ENTREGADO </v>
          </cell>
        </row>
        <row r="695">
          <cell r="A695" t="str">
            <v>02361</v>
          </cell>
          <cell r="B695" t="str">
            <v xml:space="preserve">JE0626 B-17 </v>
          </cell>
          <cell r="C695" t="str">
            <v>RAFAEL SAMIL SUERO FELIZ</v>
          </cell>
          <cell r="D695" t="str">
            <v>40222281541</v>
          </cell>
          <cell r="E695" t="str">
            <v>03</v>
          </cell>
          <cell r="F695" t="str">
            <v>0304</v>
          </cell>
          <cell r="G695" t="str">
            <v>VILLA DAVID</v>
          </cell>
          <cell r="H695" t="str">
            <v>IP</v>
          </cell>
          <cell r="I695">
            <v>703</v>
          </cell>
          <cell r="J695">
            <v>645</v>
          </cell>
          <cell r="K695" t="str">
            <v>ENTREGADO</v>
          </cell>
          <cell r="M695" t="str">
            <v>ENTREGADO</v>
          </cell>
          <cell r="O695" t="str">
            <v xml:space="preserve">ENTREGADO </v>
          </cell>
        </row>
        <row r="696">
          <cell r="A696" t="str">
            <v>14239</v>
          </cell>
          <cell r="B696" t="str">
            <v xml:space="preserve">JE0626 B-17 </v>
          </cell>
          <cell r="C696" t="str">
            <v>RAFAEL SAMIL SUERO FELIZ</v>
          </cell>
          <cell r="D696" t="str">
            <v>40222281541</v>
          </cell>
          <cell r="E696" t="str">
            <v>03</v>
          </cell>
          <cell r="F696" t="str">
            <v>0304</v>
          </cell>
          <cell r="G696" t="str">
            <v>LICEO PAYA</v>
          </cell>
          <cell r="H696" t="str">
            <v>S</v>
          </cell>
          <cell r="I696">
            <v>555</v>
          </cell>
          <cell r="J696">
            <v>555</v>
          </cell>
          <cell r="K696" t="str">
            <v>ENTREGADO</v>
          </cell>
          <cell r="M696" t="str">
            <v>ENTREGADO</v>
          </cell>
          <cell r="O696" t="str">
            <v xml:space="preserve">ENTREGADO </v>
          </cell>
        </row>
        <row r="697">
          <cell r="A697" t="str">
            <v>14739</v>
          </cell>
          <cell r="B697" t="str">
            <v>JE0647 B-17</v>
          </cell>
          <cell r="C697" t="str">
            <v>RICO PALADAR E&amp;P SRL</v>
          </cell>
          <cell r="D697" t="str">
            <v>131719432</v>
          </cell>
          <cell r="E697" t="str">
            <v>03</v>
          </cell>
          <cell r="F697" t="str">
            <v>0304</v>
          </cell>
          <cell r="G697" t="str">
            <v>MANUEL DE JESUS PERELLO</v>
          </cell>
          <cell r="H697" t="str">
            <v>IP</v>
          </cell>
          <cell r="I697">
            <v>885</v>
          </cell>
          <cell r="J697">
            <v>885</v>
          </cell>
        </row>
        <row r="698">
          <cell r="A698" t="str">
            <v>02398</v>
          </cell>
          <cell r="B698" t="str">
            <v>JE0565 B-17</v>
          </cell>
          <cell r="C698" t="str">
            <v>SABOR CUBANI SRL</v>
          </cell>
          <cell r="D698" t="str">
            <v>131745067</v>
          </cell>
          <cell r="E698" t="str">
            <v>03</v>
          </cell>
          <cell r="F698" t="str">
            <v>0304</v>
          </cell>
          <cell r="G698" t="str">
            <v>MARINO ENRIQUE BAEZ</v>
          </cell>
          <cell r="H698" t="str">
            <v>IP</v>
          </cell>
          <cell r="I698">
            <v>519</v>
          </cell>
          <cell r="J698">
            <v>508</v>
          </cell>
          <cell r="K698" t="str">
            <v>ENTREGADO</v>
          </cell>
          <cell r="M698" t="str">
            <v>ENTREGADO</v>
          </cell>
          <cell r="O698" t="str">
            <v xml:space="preserve">ENTREGADO </v>
          </cell>
        </row>
        <row r="699">
          <cell r="A699" t="str">
            <v>02365</v>
          </cell>
          <cell r="B699" t="str">
            <v>JE0634 B-17</v>
          </cell>
          <cell r="C699" t="str">
            <v>SERVICIOS E INVERSIONES ADNALSY SRL</v>
          </cell>
          <cell r="D699">
            <v>131843018</v>
          </cell>
          <cell r="E699" t="str">
            <v>03</v>
          </cell>
          <cell r="F699" t="str">
            <v>0304</v>
          </cell>
          <cell r="G699" t="str">
            <v>EL RECODO</v>
          </cell>
          <cell r="H699" t="str">
            <v>P</v>
          </cell>
          <cell r="I699">
            <v>36</v>
          </cell>
          <cell r="J699">
            <v>13</v>
          </cell>
          <cell r="K699" t="str">
            <v>no ENTREGADO</v>
          </cell>
          <cell r="O699" t="str">
            <v>NO ENTREGADO</v>
          </cell>
        </row>
        <row r="700">
          <cell r="A700" t="str">
            <v>02369</v>
          </cell>
          <cell r="B700" t="str">
            <v>JE0634 B-17</v>
          </cell>
          <cell r="C700" t="str">
            <v>SERVICIOS E INVERSIONES ADNALSY SRL</v>
          </cell>
          <cell r="D700">
            <v>131843018</v>
          </cell>
          <cell r="E700" t="str">
            <v>03</v>
          </cell>
          <cell r="F700" t="str">
            <v>0304</v>
          </cell>
          <cell r="G700" t="str">
            <v>IGUANA ABAJO</v>
          </cell>
          <cell r="H700" t="str">
            <v>IP</v>
          </cell>
          <cell r="I700">
            <v>61</v>
          </cell>
          <cell r="J700">
            <v>40</v>
          </cell>
          <cell r="O700" t="str">
            <v>NO ENTREGADO</v>
          </cell>
        </row>
        <row r="701">
          <cell r="A701" t="str">
            <v>02380</v>
          </cell>
          <cell r="B701" t="str">
            <v>JE0634 B-17</v>
          </cell>
          <cell r="C701" t="str">
            <v>SERVICIOS E INVERSIONES ADNALSY SRL</v>
          </cell>
          <cell r="D701">
            <v>131843018</v>
          </cell>
          <cell r="E701" t="str">
            <v>03</v>
          </cell>
          <cell r="F701" t="str">
            <v>0304</v>
          </cell>
          <cell r="G701" t="str">
            <v>LOS JOBITOS</v>
          </cell>
          <cell r="H701" t="str">
            <v>IP</v>
          </cell>
          <cell r="I701">
            <v>63</v>
          </cell>
          <cell r="J701">
            <v>53</v>
          </cell>
          <cell r="K701" t="str">
            <v>no ENTREGADO</v>
          </cell>
          <cell r="O701" t="str">
            <v>NO ENTREGADO</v>
          </cell>
        </row>
        <row r="702">
          <cell r="A702" t="str">
            <v>02386</v>
          </cell>
          <cell r="B702" t="str">
            <v>JE0634 B-17</v>
          </cell>
          <cell r="C702" t="str">
            <v>SERVICIOS E INVERSIONES ADNALSY SRL</v>
          </cell>
          <cell r="D702">
            <v>131843018</v>
          </cell>
          <cell r="E702" t="str">
            <v>03</v>
          </cell>
          <cell r="F702" t="str">
            <v>0304</v>
          </cell>
          <cell r="G702" t="str">
            <v>SABANA CHIQUITA</v>
          </cell>
          <cell r="H702" t="str">
            <v>IP</v>
          </cell>
          <cell r="I702">
            <v>71</v>
          </cell>
          <cell r="J702">
            <v>69</v>
          </cell>
          <cell r="K702" t="str">
            <v>ENTREGADO</v>
          </cell>
          <cell r="M702" t="str">
            <v>ENTREGADO</v>
          </cell>
          <cell r="O702" t="str">
            <v xml:space="preserve">ENTREGADO </v>
          </cell>
        </row>
        <row r="703">
          <cell r="A703" t="str">
            <v>02391</v>
          </cell>
          <cell r="B703" t="str">
            <v>JE0634 B-17</v>
          </cell>
          <cell r="C703" t="str">
            <v>SERVICIOS E INVERSIONES ADNALSY SRL</v>
          </cell>
          <cell r="D703">
            <v>131843018</v>
          </cell>
          <cell r="E703" t="str">
            <v>03</v>
          </cell>
          <cell r="F703" t="str">
            <v>0304</v>
          </cell>
          <cell r="G703" t="str">
            <v>ARROYO BLANCO</v>
          </cell>
          <cell r="H703" t="str">
            <v>IP</v>
          </cell>
          <cell r="I703">
            <v>80</v>
          </cell>
          <cell r="J703">
            <v>66</v>
          </cell>
          <cell r="K703" t="str">
            <v>no ENTREGADO</v>
          </cell>
          <cell r="O703" t="str">
            <v>NO ENTREGADO</v>
          </cell>
        </row>
        <row r="704">
          <cell r="A704" t="str">
            <v>02394</v>
          </cell>
          <cell r="B704" t="str">
            <v>JE0634 B-17</v>
          </cell>
          <cell r="C704" t="str">
            <v>SERVICIOS E INVERSIONES ADNALSY SRL</v>
          </cell>
          <cell r="D704">
            <v>131843018</v>
          </cell>
          <cell r="E704" t="str">
            <v>03</v>
          </cell>
          <cell r="F704" t="str">
            <v>0304</v>
          </cell>
          <cell r="G704" t="str">
            <v>LA GINA</v>
          </cell>
          <cell r="H704" t="str">
            <v>IP</v>
          </cell>
          <cell r="I704">
            <v>35</v>
          </cell>
          <cell r="J704">
            <v>29</v>
          </cell>
          <cell r="K704" t="str">
            <v>no ENTREGADO</v>
          </cell>
          <cell r="O704" t="str">
            <v>NO ENTREGADO</v>
          </cell>
        </row>
        <row r="705">
          <cell r="A705" t="str">
            <v>02507</v>
          </cell>
          <cell r="B705" t="str">
            <v>JE0634 B-17</v>
          </cell>
          <cell r="C705" t="str">
            <v>SERVICIOS E INVERSIONES ADNALSY SRL</v>
          </cell>
          <cell r="D705">
            <v>131843018</v>
          </cell>
          <cell r="E705" t="str">
            <v>03</v>
          </cell>
          <cell r="F705" t="str">
            <v>0304</v>
          </cell>
          <cell r="G705" t="str">
            <v>EL SIFON</v>
          </cell>
          <cell r="H705" t="str">
            <v>IP</v>
          </cell>
          <cell r="I705">
            <v>197</v>
          </cell>
          <cell r="J705">
            <v>200</v>
          </cell>
          <cell r="K705" t="str">
            <v>ENTREGADO</v>
          </cell>
          <cell r="M705" t="str">
            <v>ENTREGADO</v>
          </cell>
          <cell r="O705" t="str">
            <v xml:space="preserve">ENTREGADO </v>
          </cell>
        </row>
        <row r="706">
          <cell r="A706" t="str">
            <v>07448</v>
          </cell>
          <cell r="B706" t="str">
            <v>JE0634 B-17</v>
          </cell>
          <cell r="C706" t="str">
            <v>SERVICIOS E INVERSIONES ADNALSY SRL</v>
          </cell>
          <cell r="D706">
            <v>131843018</v>
          </cell>
          <cell r="E706" t="str">
            <v>03</v>
          </cell>
          <cell r="F706" t="str">
            <v>0304</v>
          </cell>
          <cell r="G706" t="str">
            <v>NACIONAL DE SORDOS NIDIA SOTO</v>
          </cell>
          <cell r="H706" t="str">
            <v>P</v>
          </cell>
          <cell r="I706">
            <v>46</v>
          </cell>
          <cell r="J706">
            <v>18</v>
          </cell>
          <cell r="K706" t="str">
            <v>ENTREGADO</v>
          </cell>
          <cell r="M706" t="str">
            <v>ENTREGADO</v>
          </cell>
          <cell r="O706" t="str">
            <v xml:space="preserve">ENTREGADO </v>
          </cell>
        </row>
        <row r="707">
          <cell r="A707" t="str">
            <v>16671</v>
          </cell>
          <cell r="B707" t="str">
            <v>JE0634 B-17</v>
          </cell>
          <cell r="C707" t="str">
            <v>SERVICIOS E INVERSIONES ADNALSY SRL</v>
          </cell>
          <cell r="D707">
            <v>131843018</v>
          </cell>
          <cell r="E707" t="str">
            <v>03</v>
          </cell>
          <cell r="F707" t="str">
            <v>0304</v>
          </cell>
          <cell r="G707" t="str">
            <v>EMILIO PRUD' HOMME</v>
          </cell>
          <cell r="H707" t="str">
            <v>S</v>
          </cell>
          <cell r="I707">
            <v>240</v>
          </cell>
          <cell r="J707">
            <v>240</v>
          </cell>
        </row>
        <row r="708">
          <cell r="A708" t="str">
            <v>14237</v>
          </cell>
          <cell r="B708" t="str">
            <v>JE0632 B-17</v>
          </cell>
          <cell r="C708" t="str">
            <v>VICTOR MANUEL SANCHEZ DISLA</v>
          </cell>
          <cell r="D708" t="str">
            <v>04701585582</v>
          </cell>
          <cell r="E708" t="str">
            <v>03</v>
          </cell>
          <cell r="F708" t="str">
            <v>0304</v>
          </cell>
          <cell r="G708" t="str">
            <v>LICEO CRUCE DE OCOA</v>
          </cell>
          <cell r="H708" t="str">
            <v>S</v>
          </cell>
          <cell r="I708">
            <v>216</v>
          </cell>
          <cell r="J708">
            <v>173</v>
          </cell>
          <cell r="K708" t="str">
            <v>ENTREGADO</v>
          </cell>
          <cell r="M708" t="str">
            <v>ENTREGADO</v>
          </cell>
          <cell r="O708" t="str">
            <v xml:space="preserve">ENTREGADO </v>
          </cell>
        </row>
        <row r="709">
          <cell r="A709" t="str">
            <v>02502</v>
          </cell>
          <cell r="B709" t="str">
            <v>JE0608 B-17</v>
          </cell>
          <cell r="C709" t="str">
            <v>YARISSA LUISANA BRITO DIAZ</v>
          </cell>
          <cell r="D709" t="str">
            <v>00301250981</v>
          </cell>
          <cell r="E709" t="str">
            <v>03</v>
          </cell>
          <cell r="F709" t="str">
            <v>0304</v>
          </cell>
          <cell r="G709" t="str">
            <v>ESPIRITU SANTO - FE Y ALEGRIA</v>
          </cell>
          <cell r="H709" t="str">
            <v>IP</v>
          </cell>
          <cell r="I709">
            <v>898</v>
          </cell>
          <cell r="J709">
            <v>814</v>
          </cell>
          <cell r="K709" t="str">
            <v>ENTREGADO</v>
          </cell>
          <cell r="M709" t="str">
            <v>ENTREGADO</v>
          </cell>
          <cell r="O709" t="str">
            <v xml:space="preserve">ENTREGADO </v>
          </cell>
        </row>
        <row r="710">
          <cell r="A710" t="str">
            <v>07519</v>
          </cell>
          <cell r="B710" t="str">
            <v>JE0608 B-17</v>
          </cell>
          <cell r="C710" t="str">
            <v>YARISSA LUISANA BRITO DIAZ</v>
          </cell>
          <cell r="D710" t="str">
            <v>00301250981</v>
          </cell>
          <cell r="E710" t="str">
            <v>03</v>
          </cell>
          <cell r="F710" t="str">
            <v>0304</v>
          </cell>
          <cell r="G710" t="str">
            <v>ESPIRITU SANTO FE Y ALEGRIA</v>
          </cell>
          <cell r="H710" t="str">
            <v>S</v>
          </cell>
          <cell r="I710">
            <v>634</v>
          </cell>
          <cell r="J710">
            <v>594</v>
          </cell>
          <cell r="K710" t="str">
            <v>ENTREGADO</v>
          </cell>
          <cell r="M710" t="str">
            <v>ENTREGADO</v>
          </cell>
          <cell r="O710" t="str">
            <v xml:space="preserve">ENTREGADO </v>
          </cell>
        </row>
        <row r="711">
          <cell r="A711" t="str">
            <v>02516</v>
          </cell>
          <cell r="B711" t="str">
            <v>JE0672 N-17</v>
          </cell>
          <cell r="C711" t="str">
            <v>YASLEIBY ALFONCINA JIMENEZ RAMIREZ</v>
          </cell>
          <cell r="D711" t="str">
            <v>01001081650</v>
          </cell>
          <cell r="E711" t="str">
            <v>03</v>
          </cell>
          <cell r="F711" t="str">
            <v>0304</v>
          </cell>
          <cell r="G711" t="str">
            <v>BATEY CHIQUITO GOMEZ</v>
          </cell>
          <cell r="H711" t="str">
            <v>IP</v>
          </cell>
          <cell r="I711">
            <v>70</v>
          </cell>
          <cell r="J711">
            <v>69</v>
          </cell>
          <cell r="K711" t="str">
            <v>ENTREGADO</v>
          </cell>
          <cell r="M711" t="str">
            <v>ENTREGADO</v>
          </cell>
          <cell r="O711" t="str">
            <v xml:space="preserve">ENTREGADO </v>
          </cell>
        </row>
        <row r="712">
          <cell r="A712" t="str">
            <v>02382</v>
          </cell>
          <cell r="B712" t="str">
            <v>JE0654 B-17</v>
          </cell>
          <cell r="C712" t="str">
            <v>YVAN ORLANDO MINIÑO PIMENTEL</v>
          </cell>
          <cell r="D712" t="str">
            <v>00300149002</v>
          </cell>
          <cell r="E712" t="str">
            <v>03</v>
          </cell>
          <cell r="F712" t="str">
            <v>0304</v>
          </cell>
          <cell r="G712" t="str">
            <v>SABANA LARGA</v>
          </cell>
          <cell r="H712" t="str">
            <v>IP</v>
          </cell>
          <cell r="I712">
            <v>136</v>
          </cell>
          <cell r="J712">
            <v>131</v>
          </cell>
          <cell r="K712" t="str">
            <v>ENTREGADO</v>
          </cell>
          <cell r="M712" t="str">
            <v>ENTREGADO</v>
          </cell>
          <cell r="O712" t="str">
            <v xml:space="preserve">ENTREGADO </v>
          </cell>
        </row>
        <row r="713">
          <cell r="A713" t="str">
            <v>02372</v>
          </cell>
          <cell r="B713" t="str">
            <v>JE0620 B-17</v>
          </cell>
          <cell r="C713" t="str">
            <v>CARMEN DEL PILAR GUERRERO SANCHEZ</v>
          </cell>
          <cell r="D713" t="str">
            <v>00300689387</v>
          </cell>
          <cell r="E713" t="str">
            <v>03</v>
          </cell>
          <cell r="F713" t="str">
            <v>0305</v>
          </cell>
          <cell r="G713" t="str">
            <v>JOSE ALTAGRACIA MARTE - JUAN DE SENA</v>
          </cell>
          <cell r="H713" t="str">
            <v>IP</v>
          </cell>
          <cell r="I713">
            <v>70</v>
          </cell>
          <cell r="J713">
            <v>69</v>
          </cell>
          <cell r="M713" t="str">
            <v>ENTREGADO</v>
          </cell>
          <cell r="O713" t="str">
            <v>ENTREGADO</v>
          </cell>
        </row>
        <row r="714">
          <cell r="A714" t="str">
            <v>02402</v>
          </cell>
          <cell r="B714" t="str">
            <v xml:space="preserve">JE0668 N-17 </v>
          </cell>
          <cell r="C714" t="str">
            <v>CONSTRUCCIONES Y EDIFICACIONES EE SRL</v>
          </cell>
          <cell r="D714" t="str">
            <v>131180231</v>
          </cell>
          <cell r="E714" t="str">
            <v>03</v>
          </cell>
          <cell r="F714" t="str">
            <v>0305</v>
          </cell>
          <cell r="G714" t="str">
            <v>CRISTOBAL ALVINO FALCON</v>
          </cell>
          <cell r="H714" t="str">
            <v>IP</v>
          </cell>
          <cell r="I714">
            <v>408</v>
          </cell>
          <cell r="J714">
            <v>425</v>
          </cell>
          <cell r="M714" t="str">
            <v>ENTREGADO</v>
          </cell>
          <cell r="O714" t="str">
            <v>ENTREGADO</v>
          </cell>
        </row>
        <row r="715">
          <cell r="A715" t="str">
            <v>02406</v>
          </cell>
          <cell r="B715" t="str">
            <v>JE0667 N-17</v>
          </cell>
          <cell r="C715" t="str">
            <v>FULMINEX SRL</v>
          </cell>
          <cell r="D715" t="str">
            <v>131398944</v>
          </cell>
          <cell r="E715" t="str">
            <v>03</v>
          </cell>
          <cell r="F715" t="str">
            <v>0305</v>
          </cell>
          <cell r="G715" t="str">
            <v>AUGUSTO PINEDA</v>
          </cell>
          <cell r="H715" t="str">
            <v>IP</v>
          </cell>
          <cell r="I715">
            <v>568</v>
          </cell>
          <cell r="J715">
            <v>561</v>
          </cell>
          <cell r="M715" t="str">
            <v>ENTREGADO</v>
          </cell>
          <cell r="O715" t="str">
            <v>ENTREGADO</v>
          </cell>
        </row>
        <row r="716">
          <cell r="A716" t="str">
            <v>14218</v>
          </cell>
          <cell r="B716" t="str">
            <v>JE0568 B-17</v>
          </cell>
          <cell r="C716" t="str">
            <v>NEFTALI VASQUEZ RAMIREZ</v>
          </cell>
          <cell r="D716" t="str">
            <v>01000475556</v>
          </cell>
          <cell r="E716" t="str">
            <v>03</v>
          </cell>
          <cell r="F716" t="str">
            <v>0305</v>
          </cell>
          <cell r="G716" t="str">
            <v>CRUZ MARIA MATOS DE VALDEZ</v>
          </cell>
          <cell r="H716" t="str">
            <v>IP</v>
          </cell>
          <cell r="I716">
            <v>482</v>
          </cell>
          <cell r="J716">
            <v>433</v>
          </cell>
          <cell r="K716" t="str">
            <v>ENTREGADO</v>
          </cell>
          <cell r="M716" t="str">
            <v>ENTREGADO</v>
          </cell>
          <cell r="O716" t="str">
            <v>ENTREGADO</v>
          </cell>
        </row>
        <row r="717">
          <cell r="A717" t="str">
            <v>02401</v>
          </cell>
          <cell r="B717" t="str">
            <v>JE0573 B-17</v>
          </cell>
          <cell r="C717" t="str">
            <v>ROSSY MARIA GOMEZ PEREZ</v>
          </cell>
          <cell r="D717" t="str">
            <v>01800692053</v>
          </cell>
          <cell r="E717" t="str">
            <v>03</v>
          </cell>
          <cell r="F717" t="str">
            <v>0305</v>
          </cell>
          <cell r="G717" t="str">
            <v>ALIRO PAULINO</v>
          </cell>
          <cell r="H717" t="str">
            <v>IP</v>
          </cell>
          <cell r="I717">
            <v>637</v>
          </cell>
          <cell r="J717">
            <v>564</v>
          </cell>
          <cell r="K717" t="str">
            <v>ENTREGADO</v>
          </cell>
          <cell r="M717" t="str">
            <v>ENTREGADO</v>
          </cell>
          <cell r="O717" t="str">
            <v>ENTREGADO</v>
          </cell>
        </row>
        <row r="718">
          <cell r="A718" t="str">
            <v>14241</v>
          </cell>
          <cell r="B718" t="str">
            <v>JE0573 B-17</v>
          </cell>
          <cell r="C718" t="str">
            <v>ROSSY MARIA GOMEZ PEREZ</v>
          </cell>
          <cell r="D718" t="str">
            <v>01800692053</v>
          </cell>
          <cell r="E718" t="str">
            <v>03</v>
          </cell>
          <cell r="F718" t="str">
            <v>0305</v>
          </cell>
          <cell r="G718" t="str">
            <v>DOMINGO GONZALEZ</v>
          </cell>
          <cell r="H718" t="str">
            <v>S</v>
          </cell>
          <cell r="I718">
            <v>553</v>
          </cell>
          <cell r="J718">
            <v>497</v>
          </cell>
          <cell r="M718" t="str">
            <v>ENTREGADO</v>
          </cell>
          <cell r="O718" t="str">
            <v>ENTREGADO</v>
          </cell>
        </row>
        <row r="719">
          <cell r="A719" t="str">
            <v>07478</v>
          </cell>
          <cell r="B719" t="str">
            <v>JE0570 B-17</v>
          </cell>
          <cell r="C719" t="str">
            <v>WILMAN FELIZ MATEO</v>
          </cell>
          <cell r="D719" t="str">
            <v>01001123353</v>
          </cell>
          <cell r="E719" t="str">
            <v>03</v>
          </cell>
          <cell r="F719" t="str">
            <v>0305</v>
          </cell>
          <cell r="G719" t="str">
            <v>SAN FELIPE NERI FE Y ALEGRIA</v>
          </cell>
          <cell r="H719" t="str">
            <v>S</v>
          </cell>
          <cell r="I719">
            <v>743</v>
          </cell>
          <cell r="J719">
            <v>344</v>
          </cell>
          <cell r="M719" t="str">
            <v>ENTREGADO</v>
          </cell>
          <cell r="O719" t="str">
            <v>ENTREGADO</v>
          </cell>
        </row>
        <row r="720">
          <cell r="A720" t="str">
            <v>07472</v>
          </cell>
          <cell r="B720" t="str">
            <v>JE0672 N-17</v>
          </cell>
          <cell r="C720" t="str">
            <v>YASLEIBY ALFONCINA JIMENEZ RAMIREZ</v>
          </cell>
          <cell r="D720" t="str">
            <v>01001081650</v>
          </cell>
          <cell r="E720" t="str">
            <v>03</v>
          </cell>
          <cell r="F720" t="str">
            <v>0305</v>
          </cell>
          <cell r="G720" t="str">
            <v>LICEO LUCIA MOJICA</v>
          </cell>
          <cell r="H720" t="str">
            <v>S</v>
          </cell>
          <cell r="I720">
            <v>765</v>
          </cell>
          <cell r="J720">
            <v>766</v>
          </cell>
          <cell r="K720" t="str">
            <v>ENTREGADO</v>
          </cell>
          <cell r="M720" t="str">
            <v>ENTREGADO</v>
          </cell>
          <cell r="O720" t="str">
            <v>ENTREGADO</v>
          </cell>
        </row>
        <row r="721">
          <cell r="A721" t="str">
            <v>15624</v>
          </cell>
          <cell r="B721" t="str">
            <v>JE0572 B-17</v>
          </cell>
          <cell r="C721" t="str">
            <v>YENNY ALEXANDRA GOMEZ PEREZ</v>
          </cell>
          <cell r="D721" t="str">
            <v>01800476366</v>
          </cell>
          <cell r="E721" t="str">
            <v>03</v>
          </cell>
          <cell r="F721" t="str">
            <v>0305</v>
          </cell>
          <cell r="G721" t="str">
            <v>ASELA FAUSTINO FUENTES PROF.</v>
          </cell>
          <cell r="H721" t="str">
            <v>IP</v>
          </cell>
          <cell r="I721">
            <v>663</v>
          </cell>
          <cell r="J721">
            <v>611</v>
          </cell>
          <cell r="M721" t="str">
            <v>ENTREGADO</v>
          </cell>
          <cell r="O721" t="str">
            <v>ENTREGADO</v>
          </cell>
        </row>
        <row r="722">
          <cell r="A722" t="str">
            <v>02403</v>
          </cell>
          <cell r="B722" t="str">
            <v>JE0654 B-17</v>
          </cell>
          <cell r="C722" t="str">
            <v>YVAN ORLANDO MINIÑO PIMENTEL</v>
          </cell>
          <cell r="D722" t="str">
            <v>00300149002</v>
          </cell>
          <cell r="E722" t="str">
            <v>03</v>
          </cell>
          <cell r="F722" t="str">
            <v>0305</v>
          </cell>
          <cell r="G722" t="str">
            <v>SANTOS GUILLERMO PLACENCIO CARMONA - LOS ROCHE</v>
          </cell>
          <cell r="H722" t="str">
            <v>IP</v>
          </cell>
          <cell r="I722">
            <v>153</v>
          </cell>
          <cell r="J722">
            <v>149</v>
          </cell>
          <cell r="M722" t="str">
            <v>ENTREGADO</v>
          </cell>
          <cell r="O722" t="str">
            <v>ENTREGADO</v>
          </cell>
        </row>
        <row r="723">
          <cell r="A723" t="str">
            <v>02405</v>
          </cell>
          <cell r="B723" t="str">
            <v>JE0654 B-17</v>
          </cell>
          <cell r="C723" t="str">
            <v>YVAN ORLANDO MINIÑO PIMENTEL</v>
          </cell>
          <cell r="D723" t="str">
            <v>00300149002</v>
          </cell>
          <cell r="E723" t="str">
            <v>03</v>
          </cell>
          <cell r="F723" t="str">
            <v>0305</v>
          </cell>
          <cell r="G723" t="str">
            <v>RAFAEL ANTONIO FIGUEREO PROF.- PIZARRETE</v>
          </cell>
          <cell r="H723" t="str">
            <v>IP</v>
          </cell>
          <cell r="I723">
            <v>330</v>
          </cell>
          <cell r="J723">
            <v>324</v>
          </cell>
          <cell r="M723" t="str">
            <v>ENTREGADO</v>
          </cell>
          <cell r="O723" t="str">
            <v>ENTREGADO</v>
          </cell>
        </row>
        <row r="724">
          <cell r="A724" t="str">
            <v>03082</v>
          </cell>
          <cell r="B724" t="str">
            <v>JE0481 SC-21</v>
          </cell>
          <cell r="C724" t="str">
            <v>LEANNY ABREU MATOS</v>
          </cell>
          <cell r="D724">
            <v>10700011751</v>
          </cell>
          <cell r="E724" t="str">
            <v>04</v>
          </cell>
          <cell r="F724" t="str">
            <v>0401</v>
          </cell>
          <cell r="G724" t="str">
            <v>PROF. BENJAMIN FIGUEREO</v>
          </cell>
          <cell r="H724" t="str">
            <v>IP</v>
          </cell>
          <cell r="I724">
            <v>186</v>
          </cell>
          <cell r="J724">
            <v>147</v>
          </cell>
          <cell r="K724" t="str">
            <v>ENTREGADO</v>
          </cell>
          <cell r="M724" t="str">
            <v>ENTREGADO</v>
          </cell>
          <cell r="O724" t="str">
            <v>ENTREGADO</v>
          </cell>
        </row>
        <row r="725">
          <cell r="A725" t="str">
            <v>03083</v>
          </cell>
          <cell r="B725" t="str">
            <v>JE0481 SC-21</v>
          </cell>
          <cell r="C725" t="str">
            <v>LEANNY ABREU MATOS</v>
          </cell>
          <cell r="D725">
            <v>10700011751</v>
          </cell>
          <cell r="E725" t="str">
            <v>04</v>
          </cell>
          <cell r="F725" t="str">
            <v>0401</v>
          </cell>
          <cell r="G725" t="str">
            <v>CANOA</v>
          </cell>
          <cell r="H725" t="str">
            <v>IP</v>
          </cell>
          <cell r="I725">
            <v>55</v>
          </cell>
          <cell r="J725">
            <v>57</v>
          </cell>
          <cell r="K725" t="str">
            <v>ENTREGADO</v>
          </cell>
          <cell r="M725" t="str">
            <v>ENTREGADO</v>
          </cell>
          <cell r="O725" t="str">
            <v>ENTREGADO</v>
          </cell>
        </row>
        <row r="726">
          <cell r="A726" t="str">
            <v>03086</v>
          </cell>
          <cell r="B726" t="str">
            <v>JE0481 SC-21</v>
          </cell>
          <cell r="C726" t="str">
            <v>LEANNY ABREU MATOS</v>
          </cell>
          <cell r="D726">
            <v>10700011751</v>
          </cell>
          <cell r="E726" t="str">
            <v>04</v>
          </cell>
          <cell r="F726" t="str">
            <v>0401</v>
          </cell>
          <cell r="G726" t="str">
            <v>EL FUERTE LOS TOROS</v>
          </cell>
          <cell r="H726" t="str">
            <v>IP</v>
          </cell>
          <cell r="I726">
            <v>58</v>
          </cell>
          <cell r="J726">
            <v>54</v>
          </cell>
          <cell r="K726" t="str">
            <v>ENTREGADO</v>
          </cell>
          <cell r="M726" t="str">
            <v>ENTREGADO</v>
          </cell>
          <cell r="O726" t="str">
            <v>ENTREGADO</v>
          </cell>
        </row>
        <row r="727">
          <cell r="A727" t="str">
            <v>07928</v>
          </cell>
          <cell r="B727" t="str">
            <v>JE0481 SC-21</v>
          </cell>
          <cell r="C727" t="str">
            <v>LEANNY ABREU MATOS</v>
          </cell>
          <cell r="D727">
            <v>10700011751</v>
          </cell>
          <cell r="E727" t="str">
            <v>04</v>
          </cell>
          <cell r="F727" t="str">
            <v>0401</v>
          </cell>
          <cell r="G727" t="str">
            <v>LICEO RAFAEL ROSARIO MARTINEZ</v>
          </cell>
          <cell r="H727" t="str">
            <v>S</v>
          </cell>
          <cell r="I727">
            <v>86</v>
          </cell>
          <cell r="J727">
            <v>74</v>
          </cell>
          <cell r="K727" t="str">
            <v>ENTREGADO</v>
          </cell>
          <cell r="M727" t="str">
            <v>ENTREGADO</v>
          </cell>
          <cell r="O727" t="str">
            <v>ENTREGADO</v>
          </cell>
        </row>
        <row r="728">
          <cell r="A728" t="str">
            <v>07929</v>
          </cell>
          <cell r="B728" t="str">
            <v>JE0481 SC-21</v>
          </cell>
          <cell r="C728" t="str">
            <v>LEANNY ABREU MATOS</v>
          </cell>
          <cell r="D728">
            <v>10700011751</v>
          </cell>
          <cell r="E728" t="str">
            <v>04</v>
          </cell>
          <cell r="F728" t="str">
            <v>0401</v>
          </cell>
          <cell r="G728" t="str">
            <v>EL MAMEY</v>
          </cell>
          <cell r="H728" t="str">
            <v>IP</v>
          </cell>
          <cell r="I728">
            <v>13</v>
          </cell>
          <cell r="J728">
            <v>8</v>
          </cell>
          <cell r="K728" t="str">
            <v>ENTREGADO</v>
          </cell>
          <cell r="M728" t="str">
            <v>ENTREGADO</v>
          </cell>
          <cell r="O728" t="str">
            <v>ENTREGADO</v>
          </cell>
        </row>
        <row r="729">
          <cell r="A729" t="str">
            <v>03076</v>
          </cell>
          <cell r="B729" t="str">
            <v>JE0550-SC-21</v>
          </cell>
          <cell r="C729" t="str">
            <v>AQUINO PAULINO SERVICIOS SRL</v>
          </cell>
          <cell r="D729">
            <v>131413872</v>
          </cell>
          <cell r="E729" t="str">
            <v>04</v>
          </cell>
          <cell r="F729" t="str">
            <v>0401</v>
          </cell>
          <cell r="G729" t="str">
            <v>SALOME UREÑA</v>
          </cell>
          <cell r="H729" t="str">
            <v>IP</v>
          </cell>
          <cell r="I729">
            <v>652</v>
          </cell>
          <cell r="J729">
            <v>662</v>
          </cell>
          <cell r="K729" t="str">
            <v>ENTREGADO</v>
          </cell>
          <cell r="M729" t="str">
            <v>ENTREGADO</v>
          </cell>
          <cell r="O729" t="str">
            <v>ENTREGADO</v>
          </cell>
        </row>
        <row r="730">
          <cell r="A730" t="str">
            <v>03078</v>
          </cell>
          <cell r="B730" t="str">
            <v>JE0550-SC-21</v>
          </cell>
          <cell r="C730" t="str">
            <v>AQUINO PAULINO SERVICIOS SRL</v>
          </cell>
          <cell r="D730">
            <v>131413872</v>
          </cell>
          <cell r="E730" t="str">
            <v>04</v>
          </cell>
          <cell r="F730" t="str">
            <v>0401</v>
          </cell>
          <cell r="G730" t="str">
            <v>LA BOCA DE LA TOMA</v>
          </cell>
          <cell r="H730" t="str">
            <v>IP</v>
          </cell>
          <cell r="I730">
            <v>125</v>
          </cell>
          <cell r="J730">
            <v>89</v>
          </cell>
          <cell r="K730" t="str">
            <v>ENTREGADO</v>
          </cell>
          <cell r="M730" t="str">
            <v>ENTREGADO</v>
          </cell>
          <cell r="O730" t="str">
            <v>ENTREGADO</v>
          </cell>
        </row>
        <row r="731">
          <cell r="A731" t="str">
            <v>03093</v>
          </cell>
          <cell r="B731" t="str">
            <v>JE0550-SC-21</v>
          </cell>
          <cell r="C731" t="str">
            <v>AQUINO PAULINO SERVICIOS SRL</v>
          </cell>
          <cell r="D731">
            <v>131413872</v>
          </cell>
          <cell r="E731" t="str">
            <v>04</v>
          </cell>
          <cell r="F731" t="str">
            <v>0401</v>
          </cell>
          <cell r="G731" t="str">
            <v>LAS COLES</v>
          </cell>
          <cell r="H731" t="str">
            <v>IP</v>
          </cell>
          <cell r="I731">
            <v>143</v>
          </cell>
          <cell r="J731">
            <v>133</v>
          </cell>
          <cell r="K731" t="str">
            <v>ENTREGADO</v>
          </cell>
          <cell r="M731" t="str">
            <v>ENTREGADO</v>
          </cell>
          <cell r="O731" t="str">
            <v>ENTREGADO</v>
          </cell>
        </row>
        <row r="732">
          <cell r="A732" t="str">
            <v>07924</v>
          </cell>
          <cell r="B732" t="str">
            <v>JE0550-SC-21</v>
          </cell>
          <cell r="C732" t="str">
            <v>AQUINO PAULINO SERVICIOS SRL</v>
          </cell>
          <cell r="D732">
            <v>131413872</v>
          </cell>
          <cell r="E732" t="str">
            <v>04</v>
          </cell>
          <cell r="F732" t="str">
            <v>0401</v>
          </cell>
          <cell r="G732" t="str">
            <v>JOSE ALT. TEJEDA</v>
          </cell>
          <cell r="H732" t="str">
            <v>S</v>
          </cell>
          <cell r="I732">
            <v>165</v>
          </cell>
          <cell r="J732">
            <v>164</v>
          </cell>
          <cell r="K732" t="str">
            <v>ENTREGADO</v>
          </cell>
          <cell r="M732" t="str">
            <v>ENTREGADO</v>
          </cell>
          <cell r="O732" t="str">
            <v>ENTREGADO</v>
          </cell>
        </row>
        <row r="733">
          <cell r="A733" t="str">
            <v>08007</v>
          </cell>
          <cell r="B733" t="str">
            <v>JE0550-SC-21</v>
          </cell>
          <cell r="C733" t="str">
            <v>AQUINO PAULINO SERVICIOS SRL</v>
          </cell>
          <cell r="D733">
            <v>131413872</v>
          </cell>
          <cell r="E733" t="str">
            <v>04</v>
          </cell>
          <cell r="F733" t="str">
            <v>0401</v>
          </cell>
          <cell r="G733" t="str">
            <v>POLITECNICO CAMBITA</v>
          </cell>
          <cell r="H733" t="str">
            <v>S</v>
          </cell>
          <cell r="I733">
            <v>381</v>
          </cell>
          <cell r="J733">
            <v>394</v>
          </cell>
          <cell r="K733" t="str">
            <v>ENTREGADO</v>
          </cell>
          <cell r="M733" t="str">
            <v>ENTREGADO</v>
          </cell>
          <cell r="O733" t="str">
            <v>ENTREGADO</v>
          </cell>
        </row>
        <row r="734">
          <cell r="A734" t="str">
            <v>15170</v>
          </cell>
          <cell r="B734" t="str">
            <v>JE0550-SC-21</v>
          </cell>
          <cell r="C734" t="str">
            <v>AQUINO PAULINO SERVICIOS SRL</v>
          </cell>
          <cell r="D734">
            <v>131413872</v>
          </cell>
          <cell r="E734" t="str">
            <v>04</v>
          </cell>
          <cell r="F734" t="str">
            <v>0401</v>
          </cell>
          <cell r="G734" t="str">
            <v>ISMAEL LORENZO</v>
          </cell>
          <cell r="H734" t="str">
            <v>S</v>
          </cell>
          <cell r="I734">
            <v>118</v>
          </cell>
          <cell r="J734">
            <v>105</v>
          </cell>
          <cell r="K734" t="str">
            <v>ENTREGADO</v>
          </cell>
          <cell r="M734" t="str">
            <v>ENTREGADO</v>
          </cell>
          <cell r="O734" t="str">
            <v>ENTREGADO</v>
          </cell>
        </row>
        <row r="735">
          <cell r="A735" t="str">
            <v>03073</v>
          </cell>
          <cell r="B735" t="str">
            <v>JE0526 SC-21</v>
          </cell>
          <cell r="C735" t="str">
            <v>ACADEMIA CANAAN S R L</v>
          </cell>
          <cell r="D735">
            <v>130392587</v>
          </cell>
          <cell r="E735" t="str">
            <v>04</v>
          </cell>
          <cell r="F735" t="str">
            <v>0401</v>
          </cell>
          <cell r="G735" t="str">
            <v>LA JAGUITA</v>
          </cell>
          <cell r="H735" t="str">
            <v>IP</v>
          </cell>
          <cell r="I735">
            <v>34</v>
          </cell>
          <cell r="J735">
            <v>24</v>
          </cell>
          <cell r="K735" t="str">
            <v>ENTREGADO</v>
          </cell>
          <cell r="M735" t="str">
            <v>ENTREGADO</v>
          </cell>
          <cell r="O735" t="str">
            <v>ENTREGADO</v>
          </cell>
        </row>
        <row r="736">
          <cell r="A736" t="str">
            <v>03077</v>
          </cell>
          <cell r="B736" t="str">
            <v>JE0526 SC-21</v>
          </cell>
          <cell r="C736" t="str">
            <v>ACADEMIA CANAAN S R L</v>
          </cell>
          <cell r="D736">
            <v>130392587</v>
          </cell>
          <cell r="E736" t="str">
            <v>04</v>
          </cell>
          <cell r="F736" t="str">
            <v>0401</v>
          </cell>
          <cell r="G736" t="str">
            <v>CUMIA ARRIBA</v>
          </cell>
          <cell r="H736" t="str">
            <v>IP</v>
          </cell>
          <cell r="I736">
            <v>49</v>
          </cell>
          <cell r="J736">
            <v>43</v>
          </cell>
          <cell r="K736" t="str">
            <v>ENTREGADO</v>
          </cell>
          <cell r="M736" t="str">
            <v>ENTREGADO</v>
          </cell>
          <cell r="O736" t="str">
            <v>ENTREGADO</v>
          </cell>
        </row>
        <row r="737">
          <cell r="A737" t="str">
            <v>03085</v>
          </cell>
          <cell r="B737" t="str">
            <v>JE0526 SC-21</v>
          </cell>
          <cell r="C737" t="str">
            <v>ACADEMIA CANAAN S R L</v>
          </cell>
          <cell r="D737">
            <v>130392587</v>
          </cell>
          <cell r="E737" t="str">
            <v>04</v>
          </cell>
          <cell r="F737" t="str">
            <v>0401</v>
          </cell>
          <cell r="G737" t="str">
            <v>MATILDES CUEVAS</v>
          </cell>
          <cell r="H737" t="str">
            <v>IP</v>
          </cell>
          <cell r="I737">
            <v>215</v>
          </cell>
          <cell r="J737">
            <v>224</v>
          </cell>
          <cell r="K737" t="str">
            <v>ENTREGADO</v>
          </cell>
          <cell r="M737" t="str">
            <v>ENTREGADO</v>
          </cell>
          <cell r="O737" t="str">
            <v>ENTREGADO</v>
          </cell>
        </row>
        <row r="738">
          <cell r="A738" t="str">
            <v>03092</v>
          </cell>
          <cell r="B738" t="str">
            <v>JE0526 SC-21</v>
          </cell>
          <cell r="C738" t="str">
            <v>ACADEMIA CANAAN S R L</v>
          </cell>
          <cell r="D738">
            <v>130392587</v>
          </cell>
          <cell r="E738" t="str">
            <v>04</v>
          </cell>
          <cell r="F738" t="str">
            <v>0401</v>
          </cell>
          <cell r="G738" t="str">
            <v>EL MACAO</v>
          </cell>
          <cell r="H738" t="str">
            <v>IP</v>
          </cell>
          <cell r="I738">
            <v>127</v>
          </cell>
          <cell r="J738">
            <v>151</v>
          </cell>
          <cell r="K738" t="str">
            <v>ENTREGADO</v>
          </cell>
          <cell r="M738" t="str">
            <v>ENTREGADO</v>
          </cell>
          <cell r="O738" t="str">
            <v>ENTREGADO</v>
          </cell>
        </row>
        <row r="739">
          <cell r="A739" t="str">
            <v>07927</v>
          </cell>
          <cell r="B739" t="str">
            <v>JE0526 SC-21</v>
          </cell>
          <cell r="C739" t="str">
            <v>ACADEMIA CANAAN S R L</v>
          </cell>
          <cell r="D739">
            <v>130392587</v>
          </cell>
          <cell r="E739" t="str">
            <v>04</v>
          </cell>
          <cell r="F739" t="str">
            <v>0401</v>
          </cell>
          <cell r="G739" t="str">
            <v>EUGENIO BATISTA (EL CEDRO)</v>
          </cell>
          <cell r="H739" t="str">
            <v>IP</v>
          </cell>
          <cell r="I739">
            <v>105</v>
          </cell>
          <cell r="J739">
            <v>105</v>
          </cell>
          <cell r="K739" t="str">
            <v>ENTREGADO</v>
          </cell>
          <cell r="M739" t="str">
            <v>ENTREGADO</v>
          </cell>
          <cell r="O739" t="str">
            <v>ENTREGADO</v>
          </cell>
        </row>
        <row r="740">
          <cell r="A740" t="str">
            <v>14522</v>
          </cell>
          <cell r="B740" t="str">
            <v>JE0526 SC-21</v>
          </cell>
          <cell r="C740" t="str">
            <v>ACADEMIA CANAAN S R L</v>
          </cell>
          <cell r="D740">
            <v>130392587</v>
          </cell>
          <cell r="E740" t="str">
            <v>04</v>
          </cell>
          <cell r="F740" t="str">
            <v>0401</v>
          </cell>
          <cell r="G740" t="str">
            <v>RAMON LORENZO ROMERO (EL GUAZUMAL)</v>
          </cell>
          <cell r="H740" t="str">
            <v>IP</v>
          </cell>
          <cell r="I740">
            <v>25</v>
          </cell>
          <cell r="J740">
            <v>25</v>
          </cell>
          <cell r="K740" t="str">
            <v>ENTREGADO</v>
          </cell>
          <cell r="M740" t="str">
            <v>ENTREGADO</v>
          </cell>
          <cell r="O740" t="str">
            <v>ENTREGADO</v>
          </cell>
        </row>
        <row r="741">
          <cell r="A741" t="str">
            <v>15118</v>
          </cell>
          <cell r="B741" t="str">
            <v>JE0526 SC-21</v>
          </cell>
          <cell r="C741" t="str">
            <v>ACADEMIA CANAAN S R L</v>
          </cell>
          <cell r="D741">
            <v>130392587</v>
          </cell>
          <cell r="E741" t="str">
            <v>04</v>
          </cell>
          <cell r="F741" t="str">
            <v>0401</v>
          </cell>
          <cell r="G741" t="str">
            <v>LICEO JOSE ALTAGRACIA RODRIGUEZ</v>
          </cell>
          <cell r="H741" t="str">
            <v>S</v>
          </cell>
          <cell r="I741">
            <v>208</v>
          </cell>
          <cell r="J741">
            <v>213</v>
          </cell>
          <cell r="K741" t="str">
            <v>ENTREGADO</v>
          </cell>
          <cell r="M741" t="str">
            <v>ENTREGADO</v>
          </cell>
          <cell r="O741" t="str">
            <v>ENTREGADO</v>
          </cell>
        </row>
        <row r="742">
          <cell r="A742" t="str">
            <v>03207</v>
          </cell>
          <cell r="B742" t="str">
            <v>JE0518 LC-21</v>
          </cell>
          <cell r="C742" t="str">
            <v>ADDERLY DE LOS SANTOS FRANJUL</v>
          </cell>
          <cell r="D742">
            <v>13900007322</v>
          </cell>
          <cell r="E742" t="str">
            <v>04</v>
          </cell>
          <cell r="F742" t="str">
            <v>0401</v>
          </cell>
          <cell r="G742" t="str">
            <v>MONTEADA NUEVA</v>
          </cell>
          <cell r="H742" t="str">
            <v>P</v>
          </cell>
          <cell r="I742">
            <v>26</v>
          </cell>
          <cell r="J742">
            <v>23</v>
          </cell>
          <cell r="K742" t="str">
            <v>ENTREGADO</v>
          </cell>
          <cell r="M742" t="str">
            <v>ENTREGADO</v>
          </cell>
          <cell r="O742" t="str">
            <v>ENTREGADO</v>
          </cell>
        </row>
        <row r="743">
          <cell r="A743" t="str">
            <v>03209</v>
          </cell>
          <cell r="B743" t="str">
            <v>JE0518 LC-21</v>
          </cell>
          <cell r="C743" t="str">
            <v>ADDERLY DE LOS SANTOS FRANJUL</v>
          </cell>
          <cell r="D743">
            <v>13900007322</v>
          </cell>
          <cell r="E743" t="str">
            <v>04</v>
          </cell>
          <cell r="F743" t="str">
            <v>0401</v>
          </cell>
          <cell r="G743" t="str">
            <v>CAÑADA DEL AGUA</v>
          </cell>
          <cell r="H743" t="str">
            <v>IP</v>
          </cell>
          <cell r="I743">
            <v>22</v>
          </cell>
          <cell r="J743">
            <v>20</v>
          </cell>
          <cell r="K743" t="str">
            <v>ENTREGADO</v>
          </cell>
          <cell r="M743" t="str">
            <v>ENTREGADO</v>
          </cell>
          <cell r="O743" t="str">
            <v>ENTREGADO</v>
          </cell>
        </row>
        <row r="744">
          <cell r="A744" t="str">
            <v>03210</v>
          </cell>
          <cell r="B744" t="str">
            <v>JE0518 LC-21</v>
          </cell>
          <cell r="C744" t="str">
            <v>ADDERLY DE LOS SANTOS FRANJUL</v>
          </cell>
          <cell r="D744">
            <v>13900007322</v>
          </cell>
          <cell r="E744" t="str">
            <v>04</v>
          </cell>
          <cell r="F744" t="str">
            <v>0401</v>
          </cell>
          <cell r="G744" t="str">
            <v>SANTANA</v>
          </cell>
          <cell r="H744" t="str">
            <v>IP</v>
          </cell>
          <cell r="I744">
            <v>105</v>
          </cell>
          <cell r="J744">
            <v>102</v>
          </cell>
          <cell r="K744" t="str">
            <v>ENTREGADO</v>
          </cell>
          <cell r="M744" t="str">
            <v>ENTREGADO</v>
          </cell>
          <cell r="O744" t="str">
            <v>ENTREGADO</v>
          </cell>
        </row>
        <row r="745">
          <cell r="A745" t="str">
            <v>03211</v>
          </cell>
          <cell r="B745" t="str">
            <v>JE0518 LC-21</v>
          </cell>
          <cell r="C745" t="str">
            <v>ADDERLY DE LOS SANTOS FRANJUL</v>
          </cell>
          <cell r="D745">
            <v>13900007322</v>
          </cell>
          <cell r="E745" t="str">
            <v>04</v>
          </cell>
          <cell r="F745" t="str">
            <v>0401</v>
          </cell>
          <cell r="G745" t="str">
            <v>LOS NARANJOS</v>
          </cell>
          <cell r="H745" t="str">
            <v>IP</v>
          </cell>
          <cell r="I745">
            <v>44</v>
          </cell>
          <cell r="J745">
            <v>35</v>
          </cell>
          <cell r="K745" t="str">
            <v>ENTREGADO</v>
          </cell>
          <cell r="M745" t="str">
            <v>ENTREGADO</v>
          </cell>
          <cell r="O745" t="str">
            <v>ENTREGADO</v>
          </cell>
        </row>
        <row r="746">
          <cell r="A746" t="str">
            <v>03227</v>
          </cell>
          <cell r="B746" t="str">
            <v>JE0518 LC-21</v>
          </cell>
          <cell r="C746" t="str">
            <v>ADDERLY DE LOS SANTOS FRANJUL</v>
          </cell>
          <cell r="D746">
            <v>13900007322</v>
          </cell>
          <cell r="E746" t="str">
            <v>04</v>
          </cell>
          <cell r="F746" t="str">
            <v>0401</v>
          </cell>
          <cell r="G746" t="str">
            <v>LOS ARROYITOS</v>
          </cell>
          <cell r="H746" t="str">
            <v>IP</v>
          </cell>
          <cell r="I746">
            <v>22</v>
          </cell>
          <cell r="J746">
            <v>14</v>
          </cell>
          <cell r="K746" t="str">
            <v>ENTREGADO</v>
          </cell>
          <cell r="M746" t="str">
            <v>ENTREGADO</v>
          </cell>
          <cell r="O746" t="str">
            <v>ENTREGADO</v>
          </cell>
        </row>
        <row r="747">
          <cell r="A747" t="str">
            <v>03228</v>
          </cell>
          <cell r="B747" t="str">
            <v>JE0518 LC-21</v>
          </cell>
          <cell r="C747" t="str">
            <v>ADDERLY DE LOS SANTOS FRANJUL</v>
          </cell>
          <cell r="D747">
            <v>13900007322</v>
          </cell>
          <cell r="E747" t="str">
            <v>04</v>
          </cell>
          <cell r="F747" t="str">
            <v>0401</v>
          </cell>
          <cell r="G747" t="str">
            <v>VALLEJITO ABAJO</v>
          </cell>
          <cell r="H747" t="str">
            <v>IP</v>
          </cell>
          <cell r="I747">
            <v>15</v>
          </cell>
          <cell r="J747">
            <v>11</v>
          </cell>
          <cell r="K747" t="str">
            <v>ENTREGADO</v>
          </cell>
          <cell r="M747" t="str">
            <v>ENTREGADO</v>
          </cell>
          <cell r="O747" t="str">
            <v>ENTREGADO</v>
          </cell>
        </row>
        <row r="748">
          <cell r="A748" t="str">
            <v>03238</v>
          </cell>
          <cell r="B748" t="str">
            <v>JE0518 LC-21</v>
          </cell>
          <cell r="C748" t="str">
            <v>ADDERLY DE LOS SANTOS FRANJUL</v>
          </cell>
          <cell r="D748">
            <v>13900007322</v>
          </cell>
          <cell r="E748" t="str">
            <v>04</v>
          </cell>
          <cell r="F748" t="str">
            <v>0401</v>
          </cell>
          <cell r="G748" t="str">
            <v>LAS AVISPAS</v>
          </cell>
          <cell r="H748" t="str">
            <v>IP</v>
          </cell>
          <cell r="I748">
            <v>56</v>
          </cell>
          <cell r="J748">
            <v>71</v>
          </cell>
          <cell r="K748" t="str">
            <v>ENTREGADO</v>
          </cell>
          <cell r="M748" t="str">
            <v>ENTREGADO</v>
          </cell>
          <cell r="O748" t="str">
            <v>ENTREGADO</v>
          </cell>
        </row>
        <row r="749">
          <cell r="A749" t="str">
            <v>07981</v>
          </cell>
          <cell r="B749" t="str">
            <v>JE0518 LC-21</v>
          </cell>
          <cell r="C749" t="str">
            <v>ADDERLY DE LOS SANTOS FRANJUL</v>
          </cell>
          <cell r="D749">
            <v>13900007322</v>
          </cell>
          <cell r="E749" t="str">
            <v>04</v>
          </cell>
          <cell r="F749" t="str">
            <v>0401</v>
          </cell>
          <cell r="G749" t="str">
            <v>LICEO MARINO GARABITO (LOS CACAOS)</v>
          </cell>
          <cell r="H749" t="str">
            <v>S</v>
          </cell>
          <cell r="I749">
            <v>251</v>
          </cell>
          <cell r="J749">
            <v>260</v>
          </cell>
          <cell r="K749" t="str">
            <v>ENTREGADO</v>
          </cell>
          <cell r="M749" t="str">
            <v>ENTREGADO</v>
          </cell>
          <cell r="O749" t="str">
            <v>ENTREGADO</v>
          </cell>
        </row>
        <row r="750">
          <cell r="A750" t="str">
            <v>03074</v>
          </cell>
          <cell r="B750" t="str">
            <v>JE0502 SC-21</v>
          </cell>
          <cell r="C750" t="str">
            <v>CESAR JOEL GARABITOS SANTIAGO</v>
          </cell>
          <cell r="D750">
            <v>10400077391</v>
          </cell>
          <cell r="E750" t="str">
            <v>04</v>
          </cell>
          <cell r="F750" t="str">
            <v>0401</v>
          </cell>
          <cell r="G750" t="str">
            <v>PUEBLO NUEVO</v>
          </cell>
          <cell r="H750" t="str">
            <v>IP</v>
          </cell>
          <cell r="I750">
            <v>274</v>
          </cell>
          <cell r="J750">
            <v>262</v>
          </cell>
          <cell r="K750" t="str">
            <v>ENTREGADO</v>
          </cell>
          <cell r="M750" t="str">
            <v>ENTREGADO</v>
          </cell>
          <cell r="O750" t="str">
            <v>ENTREGADO</v>
          </cell>
        </row>
        <row r="751">
          <cell r="A751" t="str">
            <v>03075</v>
          </cell>
          <cell r="B751" t="str">
            <v>JE0502 SC-21</v>
          </cell>
          <cell r="C751" t="str">
            <v>CESAR JOEL GARABITOS SANTIAGO</v>
          </cell>
          <cell r="D751">
            <v>10400077391</v>
          </cell>
          <cell r="E751" t="str">
            <v>04</v>
          </cell>
          <cell r="F751" t="str">
            <v>0401</v>
          </cell>
          <cell r="G751" t="str">
            <v>CUMIA ABAJO</v>
          </cell>
          <cell r="H751" t="str">
            <v>P</v>
          </cell>
          <cell r="I751">
            <v>32</v>
          </cell>
          <cell r="J751">
            <v>32</v>
          </cell>
          <cell r="K751" t="str">
            <v>ENTREGADO</v>
          </cell>
          <cell r="M751" t="str">
            <v>ENTREGADO</v>
          </cell>
          <cell r="O751" t="str">
            <v>ENTREGADO</v>
          </cell>
        </row>
        <row r="752">
          <cell r="A752" t="str">
            <v>10504</v>
          </cell>
          <cell r="B752" t="str">
            <v>JE0502 SC-21</v>
          </cell>
          <cell r="C752" t="str">
            <v>CESAR JOEL GARABITOS SANTIAGO</v>
          </cell>
          <cell r="D752">
            <v>10400077391</v>
          </cell>
          <cell r="E752" t="str">
            <v>04</v>
          </cell>
          <cell r="F752" t="str">
            <v>0401</v>
          </cell>
          <cell r="G752" t="str">
            <v>JUAN PABLO DUARTE</v>
          </cell>
          <cell r="H752" t="str">
            <v>IP</v>
          </cell>
          <cell r="I752">
            <v>192</v>
          </cell>
          <cell r="J752">
            <v>220</v>
          </cell>
          <cell r="K752" t="str">
            <v>ENTREGADO</v>
          </cell>
          <cell r="M752" t="str">
            <v>ENTREGADO</v>
          </cell>
          <cell r="O752" t="str">
            <v>ENTREGADO</v>
          </cell>
        </row>
        <row r="753">
          <cell r="A753" t="str">
            <v>03011</v>
          </cell>
          <cell r="B753" t="str">
            <v>JE0547-C-21</v>
          </cell>
          <cell r="C753" t="str">
            <v>GABYMAR SERVICIOS Y DELICATESSEN SRL</v>
          </cell>
          <cell r="D753">
            <v>131474292</v>
          </cell>
          <cell r="E753" t="str">
            <v>04</v>
          </cell>
          <cell r="F753" t="str">
            <v>0401</v>
          </cell>
          <cell r="G753" t="str">
            <v>RAFAELA CORPORAN YOLI - EL TABLAZO</v>
          </cell>
          <cell r="H753" t="str">
            <v>IP</v>
          </cell>
          <cell r="I753">
            <v>192</v>
          </cell>
          <cell r="J753">
            <v>177</v>
          </cell>
          <cell r="K753" t="str">
            <v>ENTREGADO</v>
          </cell>
          <cell r="M753" t="str">
            <v>ENTREGADO</v>
          </cell>
          <cell r="O753" t="str">
            <v>ENTREGADO</v>
          </cell>
        </row>
        <row r="754">
          <cell r="A754" t="str">
            <v>03090</v>
          </cell>
          <cell r="B754" t="str">
            <v>JE0547-C-21</v>
          </cell>
          <cell r="C754" t="str">
            <v>GABYMAR SERVICIOS Y DELICATESSEN SRL</v>
          </cell>
          <cell r="D754">
            <v>131474292</v>
          </cell>
          <cell r="E754" t="str">
            <v>04</v>
          </cell>
          <cell r="F754" t="str">
            <v>0401</v>
          </cell>
          <cell r="G754" t="str">
            <v>PROF. SALOME FRANCO GUILLEN</v>
          </cell>
          <cell r="H754" t="str">
            <v>IP</v>
          </cell>
          <cell r="I754">
            <v>126</v>
          </cell>
          <cell r="J754">
            <v>115</v>
          </cell>
          <cell r="K754" t="str">
            <v>ENTREGADO</v>
          </cell>
          <cell r="M754" t="str">
            <v>ENTREGADO</v>
          </cell>
          <cell r="O754" t="str">
            <v>ENTREGADO</v>
          </cell>
        </row>
        <row r="755">
          <cell r="A755" t="str">
            <v>03098</v>
          </cell>
          <cell r="B755" t="str">
            <v>JE0547-C-21</v>
          </cell>
          <cell r="C755" t="str">
            <v>GABYMAR SERVICIOS Y DELICATESSEN SRL</v>
          </cell>
          <cell r="D755">
            <v>131474292</v>
          </cell>
          <cell r="E755" t="str">
            <v>04</v>
          </cell>
          <cell r="F755" t="str">
            <v>0401</v>
          </cell>
          <cell r="G755" t="str">
            <v>LA CUEVA</v>
          </cell>
          <cell r="H755" t="str">
            <v>IP</v>
          </cell>
          <cell r="I755">
            <v>46</v>
          </cell>
          <cell r="J755">
            <v>36</v>
          </cell>
          <cell r="K755" t="str">
            <v>ENTREGADO</v>
          </cell>
          <cell r="M755" t="str">
            <v>ENTREGADO</v>
          </cell>
          <cell r="O755" t="str">
            <v>ENTREGADO</v>
          </cell>
        </row>
        <row r="756">
          <cell r="A756" t="str">
            <v>03099</v>
          </cell>
          <cell r="B756" t="str">
            <v>JE0547-C-21</v>
          </cell>
          <cell r="C756" t="str">
            <v>GABYMAR SERVICIOS Y DELICATESSEN SRL</v>
          </cell>
          <cell r="D756">
            <v>131474292</v>
          </cell>
          <cell r="E756" t="str">
            <v>04</v>
          </cell>
          <cell r="F756" t="str">
            <v>0401</v>
          </cell>
          <cell r="G756" t="str">
            <v>PROF. FELIPE ANGLADA</v>
          </cell>
          <cell r="H756" t="str">
            <v>IP</v>
          </cell>
          <cell r="I756">
            <v>138</v>
          </cell>
          <cell r="J756">
            <v>149</v>
          </cell>
          <cell r="K756" t="str">
            <v>ENTREGADO</v>
          </cell>
          <cell r="M756" t="str">
            <v>ENTREGADO</v>
          </cell>
          <cell r="O756" t="str">
            <v>ENTREGADO</v>
          </cell>
        </row>
        <row r="757">
          <cell r="A757" t="str">
            <v>03100</v>
          </cell>
          <cell r="B757" t="str">
            <v>JE0547-C-21</v>
          </cell>
          <cell r="C757" t="str">
            <v>GABYMAR SERVICIOS Y DELICATESSEN SRL</v>
          </cell>
          <cell r="D757">
            <v>131474292</v>
          </cell>
          <cell r="E757" t="str">
            <v>04</v>
          </cell>
          <cell r="F757" t="str">
            <v>0401</v>
          </cell>
          <cell r="G757" t="str">
            <v>EL MAJAGUAL</v>
          </cell>
          <cell r="H757" t="str">
            <v>IP</v>
          </cell>
          <cell r="I757">
            <v>65</v>
          </cell>
          <cell r="J757">
            <v>61</v>
          </cell>
          <cell r="K757" t="str">
            <v>ENTREGADO</v>
          </cell>
          <cell r="M757" t="str">
            <v>ENTREGADO</v>
          </cell>
          <cell r="O757" t="str">
            <v>ENTREGADO</v>
          </cell>
        </row>
        <row r="758">
          <cell r="A758" t="str">
            <v>03203</v>
          </cell>
          <cell r="B758" t="str">
            <v>JE0547-C-21</v>
          </cell>
          <cell r="C758" t="str">
            <v>GABYMAR SERVICIOS Y DELICATESSEN SRL</v>
          </cell>
          <cell r="D758">
            <v>131474292</v>
          </cell>
          <cell r="E758" t="str">
            <v>04</v>
          </cell>
          <cell r="F758" t="str">
            <v>0401</v>
          </cell>
          <cell r="G758" t="str">
            <v>LA GINA MARCADA</v>
          </cell>
          <cell r="H758" t="str">
            <v>IP</v>
          </cell>
          <cell r="I758">
            <v>11</v>
          </cell>
          <cell r="J758">
            <v>10</v>
          </cell>
          <cell r="K758" t="str">
            <v>ENTREGADO</v>
          </cell>
          <cell r="M758" t="str">
            <v>ENTREGADO</v>
          </cell>
          <cell r="O758" t="str">
            <v>ENTREGADO</v>
          </cell>
        </row>
        <row r="759">
          <cell r="A759" t="str">
            <v>03205</v>
          </cell>
          <cell r="B759" t="str">
            <v>JE0547-C-21</v>
          </cell>
          <cell r="C759" t="str">
            <v>GABYMAR SERVICIOS Y DELICATESSEN SRL</v>
          </cell>
          <cell r="D759">
            <v>131474292</v>
          </cell>
          <cell r="E759" t="str">
            <v>04</v>
          </cell>
          <cell r="F759" t="str">
            <v>0401</v>
          </cell>
          <cell r="G759" t="str">
            <v>VICTOR MERCEDES LINARES</v>
          </cell>
          <cell r="H759" t="str">
            <v>IP</v>
          </cell>
          <cell r="I759">
            <v>46</v>
          </cell>
          <cell r="J759">
            <v>52</v>
          </cell>
          <cell r="K759" t="str">
            <v>ENTREGADO</v>
          </cell>
          <cell r="M759" t="str">
            <v>ENTREGADO</v>
          </cell>
          <cell r="O759" t="str">
            <v>ENTREGADO</v>
          </cell>
        </row>
        <row r="760">
          <cell r="A760" t="str">
            <v>03213</v>
          </cell>
          <cell r="B760" t="str">
            <v>JE0547-C-21</v>
          </cell>
          <cell r="C760" t="str">
            <v>GABYMAR SERVICIOS Y DELICATESSEN SRL</v>
          </cell>
          <cell r="D760">
            <v>131474292</v>
          </cell>
          <cell r="E760" t="str">
            <v>04</v>
          </cell>
          <cell r="F760" t="str">
            <v>0401</v>
          </cell>
          <cell r="G760" t="str">
            <v>DANIEL ENRIQUE DE LA CRUZ (MANO MATUEY) ABAJO</v>
          </cell>
          <cell r="H760" t="str">
            <v>IP</v>
          </cell>
          <cell r="I760">
            <v>173</v>
          </cell>
          <cell r="J760">
            <v>168</v>
          </cell>
          <cell r="K760" t="str">
            <v>ENTREGADO</v>
          </cell>
          <cell r="M760" t="str">
            <v>ENTREGADO</v>
          </cell>
          <cell r="O760" t="str">
            <v>ENTREGADO</v>
          </cell>
        </row>
        <row r="761">
          <cell r="A761" t="str">
            <v>07931</v>
          </cell>
          <cell r="B761" t="str">
            <v>JE0547-C-21</v>
          </cell>
          <cell r="C761" t="str">
            <v>GABYMAR SERVICIOS Y DELICATESSEN SRL</v>
          </cell>
          <cell r="D761">
            <v>131474292</v>
          </cell>
          <cell r="E761" t="str">
            <v>04</v>
          </cell>
          <cell r="F761" t="str">
            <v>0401</v>
          </cell>
          <cell r="G761" t="str">
            <v>JUAN ANTONIO TEJEDA</v>
          </cell>
          <cell r="H761" t="str">
            <v>S</v>
          </cell>
          <cell r="I761">
            <v>196</v>
          </cell>
          <cell r="J761">
            <v>182</v>
          </cell>
          <cell r="K761" t="str">
            <v>ENTREGADO</v>
          </cell>
          <cell r="M761" t="str">
            <v>ENTREGADO</v>
          </cell>
          <cell r="O761" t="str">
            <v>ENTREGADO</v>
          </cell>
        </row>
        <row r="762">
          <cell r="A762" t="str">
            <v>08008</v>
          </cell>
          <cell r="B762" t="str">
            <v>JE0547-C-21</v>
          </cell>
          <cell r="C762" t="str">
            <v>GABYMAR SERVICIOS Y DELICATESSEN SRL</v>
          </cell>
          <cell r="D762">
            <v>131474292</v>
          </cell>
          <cell r="E762" t="str">
            <v>04</v>
          </cell>
          <cell r="F762" t="str">
            <v>0401</v>
          </cell>
          <cell r="G762" t="str">
            <v>LICEO ANTONIO GARABITO</v>
          </cell>
          <cell r="H762" t="str">
            <v>S</v>
          </cell>
          <cell r="I762">
            <v>744</v>
          </cell>
          <cell r="J762">
            <v>685</v>
          </cell>
          <cell r="K762" t="str">
            <v>ENTREGADO</v>
          </cell>
          <cell r="M762" t="str">
            <v>ENTREGADO</v>
          </cell>
          <cell r="O762" t="str">
            <v>ENTREGADO</v>
          </cell>
        </row>
        <row r="763">
          <cell r="A763" t="str">
            <v>14180</v>
          </cell>
          <cell r="B763" t="str">
            <v>JE0547-C-21</v>
          </cell>
          <cell r="C763" t="str">
            <v>GABYMAR SERVICIOS Y DELICATESSEN SRL</v>
          </cell>
          <cell r="D763">
            <v>131474292</v>
          </cell>
          <cell r="E763" t="str">
            <v>04</v>
          </cell>
          <cell r="F763" t="str">
            <v>0401</v>
          </cell>
          <cell r="G763" t="str">
            <v>MERCEDES MUÑOZ-FE Y ALEGRIA</v>
          </cell>
          <cell r="H763" t="str">
            <v>S</v>
          </cell>
          <cell r="I763">
            <v>245</v>
          </cell>
          <cell r="J763">
            <v>240</v>
          </cell>
          <cell r="K763" t="str">
            <v>ENTREGADO</v>
          </cell>
          <cell r="M763" t="str">
            <v>ENTREGADO</v>
          </cell>
          <cell r="O763" t="str">
            <v>ENTREGADO</v>
          </cell>
        </row>
        <row r="764">
          <cell r="A764" t="str">
            <v>03088</v>
          </cell>
          <cell r="B764" t="str">
            <v>JE0554-C-21</v>
          </cell>
          <cell r="C764" t="str">
            <v>MASTER DOMINICANA M DO SRL</v>
          </cell>
          <cell r="D764">
            <v>131361927</v>
          </cell>
          <cell r="E764" t="str">
            <v>04</v>
          </cell>
          <cell r="F764" t="str">
            <v>0401</v>
          </cell>
          <cell r="G764" t="str">
            <v>LOS MANANTIALES</v>
          </cell>
          <cell r="H764" t="str">
            <v>P</v>
          </cell>
          <cell r="I764">
            <v>41</v>
          </cell>
          <cell r="J764">
            <v>41</v>
          </cell>
          <cell r="K764" t="str">
            <v>ENTREGADO</v>
          </cell>
          <cell r="M764" t="str">
            <v>ENTREGADO</v>
          </cell>
          <cell r="O764" t="str">
            <v>ENTREGADO</v>
          </cell>
        </row>
        <row r="765">
          <cell r="A765" t="str">
            <v>03197</v>
          </cell>
          <cell r="B765" t="str">
            <v>JE0554-C-21</v>
          </cell>
          <cell r="C765" t="str">
            <v>MASTER DOMINICANA M DO SRL</v>
          </cell>
          <cell r="D765">
            <v>131361927</v>
          </cell>
          <cell r="E765" t="str">
            <v>04</v>
          </cell>
          <cell r="F765" t="str">
            <v>0401</v>
          </cell>
          <cell r="G765" t="str">
            <v>MARINO GARABITO II</v>
          </cell>
          <cell r="H765" t="str">
            <v>IP</v>
          </cell>
          <cell r="I765">
            <v>305</v>
          </cell>
          <cell r="J765">
            <v>269</v>
          </cell>
          <cell r="K765" t="str">
            <v>ENTREGADO</v>
          </cell>
          <cell r="M765" t="str">
            <v>ENTREGADO</v>
          </cell>
          <cell r="O765" t="str">
            <v>ENTREGADO</v>
          </cell>
        </row>
        <row r="766">
          <cell r="A766" t="str">
            <v>03198</v>
          </cell>
          <cell r="B766" t="str">
            <v>JE0554-C-21</v>
          </cell>
          <cell r="C766" t="str">
            <v>MASTER DOMINICANA M DO SRL</v>
          </cell>
          <cell r="D766">
            <v>131361927</v>
          </cell>
          <cell r="E766" t="str">
            <v>04</v>
          </cell>
          <cell r="F766" t="str">
            <v>0401</v>
          </cell>
          <cell r="G766" t="str">
            <v>LA SIEMBRA</v>
          </cell>
          <cell r="H766" t="str">
            <v>IP</v>
          </cell>
          <cell r="I766">
            <v>12</v>
          </cell>
          <cell r="J766">
            <v>17</v>
          </cell>
          <cell r="K766" t="str">
            <v>ENTREGADO</v>
          </cell>
          <cell r="M766" t="str">
            <v>ENTREGADO</v>
          </cell>
          <cell r="O766" t="str">
            <v>ENTREGADO</v>
          </cell>
        </row>
        <row r="767">
          <cell r="A767" t="str">
            <v>03199</v>
          </cell>
          <cell r="B767" t="str">
            <v>JE0554-C-21</v>
          </cell>
          <cell r="C767" t="str">
            <v>MASTER DOMINICANA M DO SRL</v>
          </cell>
          <cell r="D767">
            <v>131361927</v>
          </cell>
          <cell r="E767" t="str">
            <v>04</v>
          </cell>
          <cell r="F767" t="str">
            <v>0401</v>
          </cell>
          <cell r="G767" t="str">
            <v>FRANCISCO MATEO</v>
          </cell>
          <cell r="H767" t="str">
            <v>IP</v>
          </cell>
          <cell r="I767">
            <v>29</v>
          </cell>
          <cell r="J767">
            <v>21</v>
          </cell>
          <cell r="K767" t="str">
            <v>ENTREGADO</v>
          </cell>
          <cell r="M767" t="str">
            <v>ENTREGADO</v>
          </cell>
          <cell r="O767" t="str">
            <v>ENTREGADO</v>
          </cell>
        </row>
        <row r="768">
          <cell r="A768" t="str">
            <v>03201</v>
          </cell>
          <cell r="B768" t="str">
            <v>JE0554-C-21</v>
          </cell>
          <cell r="C768" t="str">
            <v>MASTER DOMINICANA M DO SRL</v>
          </cell>
          <cell r="D768">
            <v>131361927</v>
          </cell>
          <cell r="E768" t="str">
            <v>04</v>
          </cell>
          <cell r="F768" t="str">
            <v>0401</v>
          </cell>
          <cell r="G768" t="str">
            <v>JOSE MANUEL DUVERGE (LOS MINEROS)</v>
          </cell>
          <cell r="H768" t="str">
            <v>P</v>
          </cell>
          <cell r="I768">
            <v>80</v>
          </cell>
          <cell r="J768">
            <v>70</v>
          </cell>
          <cell r="K768" t="str">
            <v>ENTREGADO</v>
          </cell>
          <cell r="M768" t="str">
            <v>ENTREGADO</v>
          </cell>
          <cell r="O768" t="str">
            <v>ENTREGADO</v>
          </cell>
        </row>
        <row r="769">
          <cell r="A769" t="str">
            <v>03204</v>
          </cell>
          <cell r="B769" t="str">
            <v>JE0554-C-21</v>
          </cell>
          <cell r="C769" t="str">
            <v>MASTER DOMINICANA M DO SRL</v>
          </cell>
          <cell r="D769">
            <v>131361927</v>
          </cell>
          <cell r="E769" t="str">
            <v>04</v>
          </cell>
          <cell r="F769" t="str">
            <v>0401</v>
          </cell>
          <cell r="G769" t="str">
            <v>LAS TRES VEREDAS</v>
          </cell>
          <cell r="H769" t="str">
            <v>IP</v>
          </cell>
          <cell r="I769">
            <v>86</v>
          </cell>
          <cell r="J769">
            <v>73</v>
          </cell>
          <cell r="K769" t="str">
            <v>ENTREGADO</v>
          </cell>
          <cell r="M769" t="str">
            <v>ENTREGADO</v>
          </cell>
          <cell r="O769" t="str">
            <v>ENTREGADO</v>
          </cell>
        </row>
        <row r="770">
          <cell r="A770" t="str">
            <v>03206</v>
          </cell>
          <cell r="B770" t="str">
            <v>JE0554-C-21</v>
          </cell>
          <cell r="C770" t="str">
            <v>MASTER DOMINICANA M DO SRL</v>
          </cell>
          <cell r="D770">
            <v>131361927</v>
          </cell>
          <cell r="E770" t="str">
            <v>04</v>
          </cell>
          <cell r="F770" t="str">
            <v>0401</v>
          </cell>
          <cell r="G770" t="str">
            <v>EL GUINEO AFUERA</v>
          </cell>
          <cell r="H770" t="str">
            <v>IP</v>
          </cell>
          <cell r="I770">
            <v>34</v>
          </cell>
          <cell r="J770">
            <v>34</v>
          </cell>
          <cell r="K770" t="str">
            <v>ENTREGADO</v>
          </cell>
          <cell r="M770" t="str">
            <v>ENTREGADO</v>
          </cell>
          <cell r="O770" t="str">
            <v>ENTREGADO</v>
          </cell>
        </row>
        <row r="771">
          <cell r="A771" t="str">
            <v>03212</v>
          </cell>
          <cell r="B771" t="str">
            <v>JE0554-C-21</v>
          </cell>
          <cell r="C771" t="str">
            <v>MASTER DOMINICANA M DO SRL</v>
          </cell>
          <cell r="D771">
            <v>131361927</v>
          </cell>
          <cell r="E771" t="str">
            <v>04</v>
          </cell>
          <cell r="F771" t="str">
            <v>0401</v>
          </cell>
          <cell r="G771" t="str">
            <v>LOS JIBAROS</v>
          </cell>
          <cell r="H771" t="str">
            <v>IP</v>
          </cell>
          <cell r="I771">
            <v>12</v>
          </cell>
          <cell r="J771">
            <v>9</v>
          </cell>
          <cell r="K771" t="str">
            <v>ENTREGADO</v>
          </cell>
          <cell r="M771" t="str">
            <v>ENTREGADO</v>
          </cell>
          <cell r="O771" t="str">
            <v>ENTREGADO</v>
          </cell>
        </row>
        <row r="772">
          <cell r="A772" t="str">
            <v>03226</v>
          </cell>
          <cell r="B772" t="str">
            <v>JE0554-C-21</v>
          </cell>
          <cell r="C772" t="str">
            <v>MASTER DOMINICANA M DO SRL</v>
          </cell>
          <cell r="D772">
            <v>131361927</v>
          </cell>
          <cell r="E772" t="str">
            <v>04</v>
          </cell>
          <cell r="F772" t="str">
            <v>0401</v>
          </cell>
          <cell r="G772" t="str">
            <v>LOS HOZADEROS</v>
          </cell>
          <cell r="H772" t="str">
            <v>IP</v>
          </cell>
          <cell r="I772">
            <v>29</v>
          </cell>
          <cell r="J772">
            <v>26</v>
          </cell>
          <cell r="K772" t="str">
            <v>ENTREGADO</v>
          </cell>
          <cell r="M772" t="str">
            <v>ENTREGADO</v>
          </cell>
          <cell r="O772" t="str">
            <v>ENTREGADO</v>
          </cell>
        </row>
        <row r="773">
          <cell r="A773" t="str">
            <v>03026</v>
          </cell>
          <cell r="B773" t="str">
            <v>JE0559-SC-21</v>
          </cell>
          <cell r="C773" t="str">
            <v>YAGMIVI ALIMENTOS Y BEBIDAS SRL</v>
          </cell>
          <cell r="D773" t="str">
            <v>131657281</v>
          </cell>
          <cell r="E773" t="str">
            <v>04</v>
          </cell>
          <cell r="F773" t="str">
            <v>0402</v>
          </cell>
          <cell r="G773" t="str">
            <v>DAZA I</v>
          </cell>
          <cell r="H773" t="str">
            <v>IP</v>
          </cell>
          <cell r="I773">
            <v>146</v>
          </cell>
          <cell r="J773">
            <v>182</v>
          </cell>
          <cell r="K773" t="str">
            <v>ENTREGADO</v>
          </cell>
          <cell r="M773" t="str">
            <v>ENTREGADO</v>
          </cell>
          <cell r="O773" t="str">
            <v>ENTREGADO</v>
          </cell>
        </row>
        <row r="774">
          <cell r="A774" t="str">
            <v>15293</v>
          </cell>
          <cell r="B774" t="str">
            <v>JE0559-SC-21</v>
          </cell>
          <cell r="C774" t="str">
            <v>YAGMIVI ALIMENTOS Y BEBIDAS SRL</v>
          </cell>
          <cell r="D774" t="str">
            <v>131657281</v>
          </cell>
          <cell r="E774" t="str">
            <v>04</v>
          </cell>
          <cell r="F774" t="str">
            <v>0402</v>
          </cell>
          <cell r="G774" t="str">
            <v>EUGENIO MARIA DE HOSTOS</v>
          </cell>
          <cell r="H774" t="str">
            <v>S</v>
          </cell>
          <cell r="I774">
            <v>763</v>
          </cell>
          <cell r="J774">
            <v>707</v>
          </cell>
          <cell r="K774" t="str">
            <v>ENTREGADO</v>
          </cell>
          <cell r="M774" t="str">
            <v>ENTREGADO</v>
          </cell>
          <cell r="O774" t="str">
            <v>ENTREGADO</v>
          </cell>
        </row>
        <row r="775">
          <cell r="A775" t="str">
            <v>03242</v>
          </cell>
          <cell r="B775" t="str">
            <v>JE0530 SC-21</v>
          </cell>
          <cell r="C775" t="str">
            <v>DREAMLINE DOMINICANA SRL</v>
          </cell>
          <cell r="D775">
            <v>131176072</v>
          </cell>
          <cell r="E775" t="str">
            <v>04</v>
          </cell>
          <cell r="F775" t="str">
            <v>0402</v>
          </cell>
          <cell r="G775" t="str">
            <v>ELVIRA RAMIREZ CIPRIAN</v>
          </cell>
          <cell r="H775" t="str">
            <v>IP</v>
          </cell>
          <cell r="I775">
            <v>667</v>
          </cell>
          <cell r="J775">
            <v>711</v>
          </cell>
          <cell r="K775" t="str">
            <v>ENTREGADO</v>
          </cell>
          <cell r="M775" t="str">
            <v>ENTREGADO</v>
          </cell>
          <cell r="O775" t="str">
            <v>ENTREGADO</v>
          </cell>
        </row>
        <row r="776">
          <cell r="A776" t="str">
            <v>03008</v>
          </cell>
          <cell r="B776" t="str">
            <v>JE0550-SC-21</v>
          </cell>
          <cell r="C776" t="str">
            <v>AQUINO PAULINO SERVICIOS SRL</v>
          </cell>
          <cell r="D776">
            <v>131413872</v>
          </cell>
          <cell r="E776" t="str">
            <v>04</v>
          </cell>
          <cell r="F776" t="str">
            <v>0402</v>
          </cell>
          <cell r="G776" t="str">
            <v>ESCUELA BÁSICA PADRE BORBON</v>
          </cell>
          <cell r="H776" t="str">
            <v>IP</v>
          </cell>
          <cell r="I776">
            <v>331</v>
          </cell>
          <cell r="J776">
            <v>346</v>
          </cell>
          <cell r="K776" t="str">
            <v>ENTREGADO</v>
          </cell>
          <cell r="M776" t="str">
            <v>ENTREGADO</v>
          </cell>
          <cell r="O776" t="str">
            <v>ENTREGADO</v>
          </cell>
        </row>
        <row r="777">
          <cell r="A777" t="str">
            <v>03229</v>
          </cell>
          <cell r="B777" t="str">
            <v>JE0551-SC-21</v>
          </cell>
          <cell r="C777" t="str">
            <v>DAULIN PENIEL ESPINAL LORENZO</v>
          </cell>
          <cell r="D777">
            <v>40222995314</v>
          </cell>
          <cell r="E777" t="str">
            <v>04</v>
          </cell>
          <cell r="F777" t="str">
            <v>0402</v>
          </cell>
          <cell r="G777" t="str">
            <v>HOGAR ANGELA NUÑEZ FERNANDEZ</v>
          </cell>
          <cell r="H777" t="str">
            <v>IP</v>
          </cell>
          <cell r="I777">
            <v>464</v>
          </cell>
          <cell r="J777">
            <v>471</v>
          </cell>
          <cell r="K777" t="str">
            <v>ENTREGADO</v>
          </cell>
          <cell r="M777" t="str">
            <v>ENTREGADO</v>
          </cell>
          <cell r="O777" t="str">
            <v>ENTREGADO</v>
          </cell>
        </row>
        <row r="778">
          <cell r="A778" t="str">
            <v>03009</v>
          </cell>
          <cell r="B778" t="str">
            <v>JE0511 SC-21</v>
          </cell>
          <cell r="C778" t="str">
            <v>CATERING DEL CARIBE PEROZO SRL</v>
          </cell>
          <cell r="D778" t="str">
            <v>131095607</v>
          </cell>
          <cell r="E778" t="str">
            <v>04</v>
          </cell>
          <cell r="F778" t="str">
            <v>0402</v>
          </cell>
          <cell r="G778" t="str">
            <v>MANO MATUEY</v>
          </cell>
          <cell r="H778" t="str">
            <v>IP</v>
          </cell>
          <cell r="I778">
            <v>267</v>
          </cell>
          <cell r="J778">
            <v>271</v>
          </cell>
          <cell r="K778" t="str">
            <v>ENTREGADO</v>
          </cell>
          <cell r="M778" t="str">
            <v>ENTREGADO</v>
          </cell>
          <cell r="O778" t="str">
            <v>ENTREGADO</v>
          </cell>
        </row>
        <row r="779">
          <cell r="A779" t="str">
            <v>03028</v>
          </cell>
          <cell r="B779" t="str">
            <v>JE0511 SC-21</v>
          </cell>
          <cell r="C779" t="str">
            <v>CATERING DEL CARIBE PEROZO SRL</v>
          </cell>
          <cell r="D779" t="str">
            <v>131095607</v>
          </cell>
          <cell r="E779" t="str">
            <v>04</v>
          </cell>
          <cell r="F779" t="str">
            <v>0402</v>
          </cell>
          <cell r="G779" t="str">
            <v>LOS MONTONES # 1</v>
          </cell>
          <cell r="H779" t="str">
            <v>IP</v>
          </cell>
          <cell r="I779">
            <v>138</v>
          </cell>
          <cell r="J779">
            <v>133</v>
          </cell>
          <cell r="K779" t="str">
            <v>ENTREGADO</v>
          </cell>
          <cell r="M779" t="str">
            <v>ENTREGADO</v>
          </cell>
          <cell r="O779" t="str">
            <v>ENTREGADO</v>
          </cell>
        </row>
        <row r="780">
          <cell r="A780" t="str">
            <v>03261</v>
          </cell>
          <cell r="B780" t="str">
            <v>JE0511 SC-21</v>
          </cell>
          <cell r="C780" t="str">
            <v>CATERING DEL CARIBE PEROZO SRL</v>
          </cell>
          <cell r="D780" t="str">
            <v>131095607</v>
          </cell>
          <cell r="E780" t="str">
            <v>04</v>
          </cell>
          <cell r="F780" t="str">
            <v>0402</v>
          </cell>
          <cell r="G780" t="str">
            <v>ESCUELA BÁSICA BORUGA ARRIBA</v>
          </cell>
          <cell r="H780" t="str">
            <v>IP</v>
          </cell>
          <cell r="I780">
            <v>192</v>
          </cell>
          <cell r="J780">
            <v>173</v>
          </cell>
          <cell r="K780" t="str">
            <v>ENTREGADO</v>
          </cell>
          <cell r="M780" t="str">
            <v>ENTREGADO</v>
          </cell>
          <cell r="O780" t="str">
            <v>ENTREGADO</v>
          </cell>
        </row>
        <row r="781">
          <cell r="A781" t="str">
            <v>03003</v>
          </cell>
          <cell r="B781" t="str">
            <v>JE0552-SC-21</v>
          </cell>
          <cell r="C781" t="str">
            <v>COMERCIAL HERRERA CORPORAN SRL</v>
          </cell>
          <cell r="D781">
            <v>130891402</v>
          </cell>
          <cell r="E781" t="str">
            <v>04</v>
          </cell>
          <cell r="F781" t="str">
            <v>0402</v>
          </cell>
          <cell r="G781" t="str">
            <v>FRANCISCO HENRIQUEZ Y CARVAJAL</v>
          </cell>
          <cell r="H781" t="str">
            <v>IP</v>
          </cell>
          <cell r="I781">
            <v>363</v>
          </cell>
          <cell r="J781">
            <v>336</v>
          </cell>
          <cell r="K781" t="str">
            <v>ENTREGADO</v>
          </cell>
          <cell r="M781" t="str">
            <v>ENTREGADO</v>
          </cell>
          <cell r="O781" t="str">
            <v>ENTREGADO</v>
          </cell>
        </row>
        <row r="782">
          <cell r="A782" t="str">
            <v>14483</v>
          </cell>
          <cell r="B782" t="str">
            <v>JE0549-SC-21</v>
          </cell>
          <cell r="C782" t="str">
            <v>ELIZABETH DE JESUS ASENCIO</v>
          </cell>
          <cell r="D782" t="str">
            <v>00110622511</v>
          </cell>
          <cell r="E782" t="str">
            <v>04</v>
          </cell>
          <cell r="F782" t="str">
            <v>0402</v>
          </cell>
          <cell r="G782" t="str">
            <v>ESC.PRIMARIA ENRIQUE DURAN</v>
          </cell>
          <cell r="H782" t="str">
            <v>IP</v>
          </cell>
          <cell r="I782">
            <v>505</v>
          </cell>
          <cell r="J782">
            <v>497</v>
          </cell>
          <cell r="K782" t="str">
            <v>ENTREGADO</v>
          </cell>
          <cell r="M782" t="str">
            <v>ENTREGADO</v>
          </cell>
          <cell r="O782" t="str">
            <v>ENTREGADO</v>
          </cell>
        </row>
        <row r="783">
          <cell r="A783" t="str">
            <v>14495</v>
          </cell>
          <cell r="B783" t="str">
            <v>JE0549-SC-21</v>
          </cell>
          <cell r="C783" t="str">
            <v>ELIZABETH DE JESUS ASENCIO</v>
          </cell>
          <cell r="D783" t="str">
            <v>00110622511</v>
          </cell>
          <cell r="E783" t="str">
            <v>04</v>
          </cell>
          <cell r="F783" t="str">
            <v>0402</v>
          </cell>
          <cell r="G783" t="str">
            <v>SALOME UREÑA (BARRIO NUEVO, PIÑA CONCENTRACION)</v>
          </cell>
          <cell r="H783" t="str">
            <v>IP</v>
          </cell>
          <cell r="I783">
            <v>572</v>
          </cell>
          <cell r="J783">
            <v>572</v>
          </cell>
          <cell r="K783" t="str">
            <v>ENTREGADO</v>
          </cell>
          <cell r="M783" t="str">
            <v>ENTREGADO</v>
          </cell>
          <cell r="O783" t="str">
            <v>ENTREGADO</v>
          </cell>
        </row>
        <row r="784">
          <cell r="A784" t="str">
            <v>03001</v>
          </cell>
          <cell r="B784" t="str">
            <v>JE0561-SC-21</v>
          </cell>
          <cell r="C784" t="str">
            <v>EOJ EMPRESA DE MULTISERVICIOS SRL</v>
          </cell>
          <cell r="D784">
            <v>131685201</v>
          </cell>
          <cell r="E784" t="str">
            <v>04</v>
          </cell>
          <cell r="F784" t="str">
            <v>0402</v>
          </cell>
          <cell r="G784" t="str">
            <v>EL RAMON</v>
          </cell>
          <cell r="H784" t="str">
            <v>IP</v>
          </cell>
          <cell r="I784">
            <v>203</v>
          </cell>
          <cell r="J784">
            <v>193</v>
          </cell>
          <cell r="K784" t="str">
            <v>ENTREGADO</v>
          </cell>
          <cell r="M784" t="str">
            <v>ENTREGADO</v>
          </cell>
          <cell r="O784" t="str">
            <v>ENTREGADO</v>
          </cell>
        </row>
        <row r="785">
          <cell r="A785" t="str">
            <v>03006</v>
          </cell>
          <cell r="B785" t="str">
            <v>JE0561-SC-21</v>
          </cell>
          <cell r="C785" t="str">
            <v>EOJ EMPRESA DE MULTISERVICIOS SRL</v>
          </cell>
          <cell r="D785">
            <v>131685201</v>
          </cell>
          <cell r="E785" t="str">
            <v>04</v>
          </cell>
          <cell r="F785" t="str">
            <v>0402</v>
          </cell>
          <cell r="G785" t="str">
            <v>LOS CALIMETES</v>
          </cell>
          <cell r="H785" t="str">
            <v>IP</v>
          </cell>
          <cell r="I785">
            <v>50</v>
          </cell>
          <cell r="J785">
            <v>44</v>
          </cell>
          <cell r="K785" t="str">
            <v>ENTREGADO</v>
          </cell>
          <cell r="M785" t="str">
            <v>ENTREGADO</v>
          </cell>
          <cell r="O785" t="str">
            <v>ENTREGADO</v>
          </cell>
        </row>
        <row r="786">
          <cell r="A786" t="str">
            <v>03014</v>
          </cell>
          <cell r="B786" t="str">
            <v>JE0561-SC-21</v>
          </cell>
          <cell r="C786" t="str">
            <v>EOJ EMPRESA DE MULTISERVICIOS SRL</v>
          </cell>
          <cell r="D786">
            <v>131685201</v>
          </cell>
          <cell r="E786" t="str">
            <v>04</v>
          </cell>
          <cell r="F786" t="str">
            <v>0402</v>
          </cell>
          <cell r="G786" t="str">
            <v>LA PIÑA</v>
          </cell>
          <cell r="H786" t="str">
            <v>IP</v>
          </cell>
          <cell r="I786">
            <v>65</v>
          </cell>
          <cell r="J786">
            <v>65</v>
          </cell>
          <cell r="K786" t="str">
            <v>ENTREGADO</v>
          </cell>
          <cell r="M786" t="str">
            <v>ENTREGADO</v>
          </cell>
          <cell r="O786" t="str">
            <v>ENTREGADO</v>
          </cell>
        </row>
        <row r="787">
          <cell r="A787" t="str">
            <v>03015</v>
          </cell>
          <cell r="B787" t="str">
            <v>JE0561-SC-21</v>
          </cell>
          <cell r="C787" t="str">
            <v>EOJ EMPRESA DE MULTISERVICIOS SRL</v>
          </cell>
          <cell r="D787">
            <v>131685201</v>
          </cell>
          <cell r="E787" t="str">
            <v>04</v>
          </cell>
          <cell r="F787" t="str">
            <v>0402</v>
          </cell>
          <cell r="G787" t="str">
            <v>MALUCO</v>
          </cell>
          <cell r="H787" t="str">
            <v>IP</v>
          </cell>
          <cell r="I787">
            <v>176</v>
          </cell>
          <cell r="J787">
            <v>170</v>
          </cell>
          <cell r="K787" t="str">
            <v>ENTREGADO</v>
          </cell>
          <cell r="M787" t="str">
            <v>ENTREGADO</v>
          </cell>
          <cell r="O787" t="str">
            <v>ENTREGADO</v>
          </cell>
        </row>
        <row r="788">
          <cell r="A788" t="str">
            <v>03027</v>
          </cell>
          <cell r="B788" t="str">
            <v>JE0561-SC-21</v>
          </cell>
          <cell r="C788" t="str">
            <v>EOJ EMPRESA DE MULTISERVICIOS SRL</v>
          </cell>
          <cell r="D788">
            <v>131685201</v>
          </cell>
          <cell r="E788" t="str">
            <v>04</v>
          </cell>
          <cell r="F788" t="str">
            <v>0402</v>
          </cell>
          <cell r="G788" t="str">
            <v>LOS HOYOS</v>
          </cell>
          <cell r="H788" t="str">
            <v>IP</v>
          </cell>
          <cell r="I788">
            <v>159</v>
          </cell>
          <cell r="J788">
            <v>170</v>
          </cell>
          <cell r="K788" t="str">
            <v>ENTREGADO</v>
          </cell>
          <cell r="M788" t="str">
            <v>ENTREGADO</v>
          </cell>
          <cell r="O788" t="str">
            <v>ENTREGADO</v>
          </cell>
        </row>
        <row r="789">
          <cell r="A789" t="str">
            <v>03050</v>
          </cell>
          <cell r="B789" t="str">
            <v>JE0558-SC-21</v>
          </cell>
          <cell r="C789" t="str">
            <v>GRUPO AMERICIUM SRL</v>
          </cell>
          <cell r="D789">
            <v>131102077</v>
          </cell>
          <cell r="E789" t="str">
            <v>04</v>
          </cell>
          <cell r="F789" t="str">
            <v>0402</v>
          </cell>
          <cell r="G789" t="str">
            <v>MATA NARANJO</v>
          </cell>
          <cell r="H789" t="str">
            <v>IP</v>
          </cell>
          <cell r="I789">
            <v>361</v>
          </cell>
          <cell r="J789">
            <v>331</v>
          </cell>
          <cell r="K789" t="str">
            <v>ENTREGADO</v>
          </cell>
          <cell r="M789" t="str">
            <v>ENTREGADO</v>
          </cell>
          <cell r="O789" t="str">
            <v>ENTREGADO</v>
          </cell>
        </row>
        <row r="790">
          <cell r="A790" t="str">
            <v>02985</v>
          </cell>
          <cell r="B790" t="str">
            <v>JE0478 SC-21</v>
          </cell>
          <cell r="C790" t="str">
            <v>GRUPO MOXIN SRL</v>
          </cell>
          <cell r="D790">
            <v>131186408</v>
          </cell>
          <cell r="E790" t="str">
            <v>04</v>
          </cell>
          <cell r="F790" t="str">
            <v>0402</v>
          </cell>
          <cell r="G790" t="str">
            <v>MANUEL MARIA VALENCIA</v>
          </cell>
          <cell r="H790" t="str">
            <v>IP</v>
          </cell>
          <cell r="I790">
            <v>320</v>
          </cell>
          <cell r="J790">
            <v>311</v>
          </cell>
          <cell r="K790" t="str">
            <v>ENTREGADO</v>
          </cell>
          <cell r="M790" t="str">
            <v>ENTREGADO</v>
          </cell>
          <cell r="O790" t="str">
            <v>ENTREGADO</v>
          </cell>
        </row>
        <row r="791">
          <cell r="A791" t="str">
            <v>03052</v>
          </cell>
          <cell r="B791" t="str">
            <v>JE0495 SC-21</v>
          </cell>
          <cell r="C791" t="str">
            <v>GUSTOS &amp; SABORES BAEZ ROSARIO SRL</v>
          </cell>
          <cell r="D791">
            <v>131720455</v>
          </cell>
          <cell r="E791" t="str">
            <v>04</v>
          </cell>
          <cell r="F791" t="str">
            <v>0402</v>
          </cell>
          <cell r="G791" t="str">
            <v>ESCUELA SANTA MARIA</v>
          </cell>
          <cell r="H791" t="str">
            <v>IP</v>
          </cell>
          <cell r="I791">
            <v>385</v>
          </cell>
          <cell r="J791">
            <v>401</v>
          </cell>
          <cell r="K791" t="str">
            <v>ENTREGADO</v>
          </cell>
          <cell r="M791" t="str">
            <v>ENTREGADO</v>
          </cell>
          <cell r="O791" t="str">
            <v>ENTREGADO</v>
          </cell>
        </row>
        <row r="792">
          <cell r="A792" t="str">
            <v>15292</v>
          </cell>
          <cell r="B792" t="str">
            <v>JE0495 SC-21</v>
          </cell>
          <cell r="C792" t="str">
            <v>GUSTOS &amp; SABORES BAEZ ROSARIO SRL</v>
          </cell>
          <cell r="D792">
            <v>131720455</v>
          </cell>
          <cell r="E792" t="str">
            <v>04</v>
          </cell>
          <cell r="F792" t="str">
            <v>0402</v>
          </cell>
          <cell r="G792" t="str">
            <v>ESCUELA BÁSICA BERENITA ARAUJO (EL ZUMBÓN)</v>
          </cell>
          <cell r="H792" t="str">
            <v>S</v>
          </cell>
          <cell r="I792">
            <v>383</v>
          </cell>
          <cell r="J792">
            <v>383</v>
          </cell>
          <cell r="K792" t="str">
            <v>ENTREGADO</v>
          </cell>
          <cell r="M792" t="str">
            <v>ENTREGADO</v>
          </cell>
          <cell r="O792" t="str">
            <v>ENTREGADO</v>
          </cell>
        </row>
        <row r="793">
          <cell r="A793" t="str">
            <v>03002</v>
          </cell>
          <cell r="B793" t="str">
            <v>JE0517 SC-21</v>
          </cell>
          <cell r="C793" t="str">
            <v>HAROLD DE LOS SANTOS FRANJUL</v>
          </cell>
          <cell r="D793" t="str">
            <v>40220109025</v>
          </cell>
          <cell r="E793" t="str">
            <v>04</v>
          </cell>
          <cell r="F793" t="str">
            <v>0402</v>
          </cell>
          <cell r="G793" t="str">
            <v>SAN FRANCISCO</v>
          </cell>
          <cell r="H793" t="str">
            <v>IP</v>
          </cell>
          <cell r="I793">
            <v>346</v>
          </cell>
          <cell r="J793">
            <v>265</v>
          </cell>
          <cell r="K793" t="str">
            <v>ENTREGADO</v>
          </cell>
          <cell r="M793" t="str">
            <v>ENTREGADO</v>
          </cell>
          <cell r="O793" t="str">
            <v>ENTREGADO</v>
          </cell>
        </row>
        <row r="794">
          <cell r="A794" t="str">
            <v>14484</v>
          </cell>
          <cell r="B794" t="str">
            <v>JE0517 SC-21</v>
          </cell>
          <cell r="C794" t="str">
            <v>HAROLD DE LOS SANTOS FRANJUL</v>
          </cell>
          <cell r="D794" t="str">
            <v>40220109025</v>
          </cell>
          <cell r="E794" t="str">
            <v>04</v>
          </cell>
          <cell r="F794" t="str">
            <v>0402</v>
          </cell>
          <cell r="G794" t="str">
            <v>FRANCISCO DEL ROSARIO SANCHEZ (HATO DAMAS)</v>
          </cell>
          <cell r="H794" t="str">
            <v>IP</v>
          </cell>
          <cell r="I794">
            <v>293</v>
          </cell>
          <cell r="J794">
            <v>327</v>
          </cell>
          <cell r="K794" t="str">
            <v>ENTREGADO</v>
          </cell>
          <cell r="M794" t="str">
            <v>ENTREGADO</v>
          </cell>
          <cell r="O794" t="str">
            <v>ENTREGADO</v>
          </cell>
        </row>
        <row r="795">
          <cell r="A795" t="str">
            <v>08005</v>
          </cell>
          <cell r="B795" t="str">
            <v>JE0536 SC-21</v>
          </cell>
          <cell r="C795" t="str">
            <v>JUANA SANCHEZ DIAZ</v>
          </cell>
          <cell r="D795" t="str">
            <v>00102235892</v>
          </cell>
          <cell r="E795" t="str">
            <v>04</v>
          </cell>
          <cell r="F795" t="str">
            <v>0402</v>
          </cell>
          <cell r="G795" t="str">
            <v>LICEO VILLA FUNDACION</v>
          </cell>
          <cell r="H795" t="str">
            <v>S</v>
          </cell>
          <cell r="I795">
            <v>609</v>
          </cell>
          <cell r="J795">
            <v>634</v>
          </cell>
          <cell r="K795" t="str">
            <v>ENTREGADO</v>
          </cell>
          <cell r="M795" t="str">
            <v>ENTREGADO</v>
          </cell>
          <cell r="O795" t="str">
            <v>ENTREGADO</v>
          </cell>
        </row>
        <row r="796">
          <cell r="A796" t="str">
            <v>07859</v>
          </cell>
          <cell r="B796" t="str">
            <v>JE0489 SC-21</v>
          </cell>
          <cell r="C796" t="str">
            <v>JULCROSA FOOD SERVICES EIRL</v>
          </cell>
          <cell r="D796">
            <v>131458882</v>
          </cell>
          <cell r="E796" t="str">
            <v>04</v>
          </cell>
          <cell r="F796" t="str">
            <v>0402</v>
          </cell>
          <cell r="G796" t="str">
            <v>MARCOS CASTAÑER FE Y ALEGRIA</v>
          </cell>
          <cell r="H796" t="str">
            <v>S</v>
          </cell>
          <cell r="I796">
            <v>583</v>
          </cell>
          <cell r="J796">
            <v>643</v>
          </cell>
          <cell r="K796" t="str">
            <v>ENTREGADO</v>
          </cell>
          <cell r="M796" t="str">
            <v>ENTREGADO</v>
          </cell>
          <cell r="O796" t="str">
            <v>ENTREGADO</v>
          </cell>
        </row>
        <row r="797">
          <cell r="A797" t="str">
            <v>15314</v>
          </cell>
          <cell r="B797" t="str">
            <v>JE0489 SC-21</v>
          </cell>
          <cell r="C797" t="str">
            <v>JULCROSA FOOD SERVICES EIRL</v>
          </cell>
          <cell r="D797">
            <v>131458882</v>
          </cell>
          <cell r="E797" t="str">
            <v>04</v>
          </cell>
          <cell r="F797" t="str">
            <v>0402</v>
          </cell>
          <cell r="G797" t="str">
            <v>LICEO JULIO CESAR DE JESUS ASENCIO</v>
          </cell>
          <cell r="H797" t="str">
            <v>S</v>
          </cell>
          <cell r="I797">
            <v>868</v>
          </cell>
          <cell r="J797">
            <v>875</v>
          </cell>
          <cell r="K797" t="str">
            <v>ENTREGADO</v>
          </cell>
          <cell r="M797" t="str">
            <v>ENTREGADO</v>
          </cell>
          <cell r="O797" t="str">
            <v>ENTREGADO</v>
          </cell>
        </row>
        <row r="798">
          <cell r="A798" t="str">
            <v>03004</v>
          </cell>
          <cell r="B798" t="str">
            <v>JE0483 SC-21</v>
          </cell>
          <cell r="C798" t="str">
            <v>LIRANCA SRL</v>
          </cell>
          <cell r="D798">
            <v>131051512</v>
          </cell>
          <cell r="E798" t="str">
            <v>04</v>
          </cell>
          <cell r="F798" t="str">
            <v>0402</v>
          </cell>
          <cell r="G798" t="str">
            <v>NARANJO DULCE</v>
          </cell>
          <cell r="H798" t="str">
            <v>IP</v>
          </cell>
          <cell r="I798">
            <v>80</v>
          </cell>
          <cell r="J798">
            <v>70</v>
          </cell>
          <cell r="K798" t="str">
            <v>ENTREGADO</v>
          </cell>
          <cell r="M798" t="str">
            <v>ENTREGADO</v>
          </cell>
          <cell r="O798" t="str">
            <v>ENTREGADO</v>
          </cell>
        </row>
        <row r="799">
          <cell r="A799" t="str">
            <v>03089</v>
          </cell>
          <cell r="B799" t="str">
            <v>JE0483 SC-21</v>
          </cell>
          <cell r="C799" t="str">
            <v>LIRANCA SRL</v>
          </cell>
          <cell r="D799">
            <v>131051512</v>
          </cell>
          <cell r="E799" t="str">
            <v>04</v>
          </cell>
          <cell r="F799" t="str">
            <v>0402</v>
          </cell>
          <cell r="G799" t="str">
            <v>NUEVOS HORIZONTES</v>
          </cell>
          <cell r="H799" t="str">
            <v>IP</v>
          </cell>
          <cell r="I799">
            <v>197</v>
          </cell>
          <cell r="J799">
            <v>197</v>
          </cell>
          <cell r="K799" t="str">
            <v>ENTREGADO</v>
          </cell>
          <cell r="M799" t="str">
            <v>ENTREGADO</v>
          </cell>
          <cell r="O799" t="str">
            <v>ENTREGADO</v>
          </cell>
        </row>
        <row r="800">
          <cell r="A800" t="str">
            <v>03239</v>
          </cell>
          <cell r="B800" t="str">
            <v>JE0483 SC-21</v>
          </cell>
          <cell r="C800" t="str">
            <v>LIRANCA SRL</v>
          </cell>
          <cell r="D800">
            <v>131051512</v>
          </cell>
          <cell r="E800" t="str">
            <v>04</v>
          </cell>
          <cell r="F800" t="str">
            <v>0402</v>
          </cell>
          <cell r="G800" t="str">
            <v>ESCUELA BÁSICA ENMANUEL</v>
          </cell>
          <cell r="H800" t="str">
            <v>IP</v>
          </cell>
          <cell r="I800">
            <v>61</v>
          </cell>
          <cell r="J800">
            <v>58</v>
          </cell>
          <cell r="K800" t="str">
            <v>ENTREGADO</v>
          </cell>
          <cell r="M800" t="str">
            <v>ENTREGADO</v>
          </cell>
          <cell r="O800" t="str">
            <v>ENTREGADO</v>
          </cell>
        </row>
        <row r="801">
          <cell r="A801" t="str">
            <v>08013</v>
          </cell>
          <cell r="B801" t="str">
            <v>JE0479 SC-21</v>
          </cell>
          <cell r="C801" t="str">
            <v>MARINA MATOS JIMENEZ DE CHARLES</v>
          </cell>
          <cell r="D801" t="str">
            <v>00200728129</v>
          </cell>
          <cell r="E801" t="str">
            <v>04</v>
          </cell>
          <cell r="F801" t="str">
            <v>0402</v>
          </cell>
          <cell r="G801" t="str">
            <v>DANIELA CASTILLO</v>
          </cell>
          <cell r="H801" t="str">
            <v>S</v>
          </cell>
          <cell r="I801">
            <v>918</v>
          </cell>
          <cell r="J801">
            <v>873</v>
          </cell>
          <cell r="K801" t="str">
            <v>ENTREGADO</v>
          </cell>
          <cell r="M801" t="str">
            <v>ENTREGADO</v>
          </cell>
          <cell r="O801" t="str">
            <v>ENTREGADO</v>
          </cell>
        </row>
        <row r="802">
          <cell r="A802" t="str">
            <v>10515</v>
          </cell>
          <cell r="B802" t="str">
            <v>JE0479 SC-21</v>
          </cell>
          <cell r="C802" t="str">
            <v>MARINA MATOS JIMENEZ DE CHARLES</v>
          </cell>
          <cell r="D802" t="str">
            <v>00200728129</v>
          </cell>
          <cell r="E802" t="str">
            <v>04</v>
          </cell>
          <cell r="F802" t="str">
            <v>0402</v>
          </cell>
          <cell r="G802" t="str">
            <v>JOSE FRANCISCO PEÑA GOMEZ</v>
          </cell>
          <cell r="H802" t="str">
            <v>IP</v>
          </cell>
          <cell r="I802">
            <v>304</v>
          </cell>
          <cell r="J802">
            <v>309</v>
          </cell>
          <cell r="K802" t="str">
            <v>ENTREGADO</v>
          </cell>
          <cell r="M802" t="str">
            <v>ENTREGADO</v>
          </cell>
          <cell r="O802" t="str">
            <v>ENTREGADO</v>
          </cell>
        </row>
        <row r="803">
          <cell r="A803" t="str">
            <v>03023</v>
          </cell>
          <cell r="B803" t="str">
            <v>JE0527 N-21</v>
          </cell>
          <cell r="C803" t="str">
            <v>MIREYA DE LA CRUZ</v>
          </cell>
          <cell r="D803" t="str">
            <v>00200429256</v>
          </cell>
          <cell r="E803" t="str">
            <v>04</v>
          </cell>
          <cell r="F803" t="str">
            <v>0402</v>
          </cell>
          <cell r="G803" t="str">
            <v>DOMINGO ASENCIO ARIAS</v>
          </cell>
          <cell r="H803" t="str">
            <v>IP</v>
          </cell>
          <cell r="I803">
            <v>525</v>
          </cell>
          <cell r="J803">
            <v>722</v>
          </cell>
          <cell r="K803" t="str">
            <v>ENTREGADO</v>
          </cell>
          <cell r="M803" t="str">
            <v>ENTREGADO</v>
          </cell>
          <cell r="O803" t="str">
            <v>ENTREGADO</v>
          </cell>
        </row>
        <row r="804">
          <cell r="A804" t="str">
            <v>03275</v>
          </cell>
          <cell r="B804" t="str">
            <v>JE0533 SC-21</v>
          </cell>
          <cell r="C804" t="str">
            <v>PANIFICADORA SHEILING SRL</v>
          </cell>
          <cell r="D804">
            <v>130838402</v>
          </cell>
          <cell r="E804" t="str">
            <v>04</v>
          </cell>
          <cell r="F804" t="str">
            <v>0402</v>
          </cell>
          <cell r="G804" t="str">
            <v>ESCUELA PRIMARIA MILAGROS RIVAS</v>
          </cell>
          <cell r="H804" t="str">
            <v>IP</v>
          </cell>
          <cell r="I804">
            <v>115</v>
          </cell>
          <cell r="J804">
            <v>115</v>
          </cell>
          <cell r="K804" t="str">
            <v>ENTREGADO</v>
          </cell>
          <cell r="M804" t="str">
            <v>ENTREGADO</v>
          </cell>
          <cell r="O804" t="str">
            <v>ENTREGADO</v>
          </cell>
        </row>
        <row r="805">
          <cell r="A805" t="str">
            <v>03007</v>
          </cell>
          <cell r="B805" t="str">
            <v>JE0531 SC-21</v>
          </cell>
          <cell r="C805" t="str">
            <v>RAMONA ALTAGRACIA SANCHEZ CUSTODIO</v>
          </cell>
          <cell r="D805" t="str">
            <v>01300030689</v>
          </cell>
          <cell r="E805" t="str">
            <v>04</v>
          </cell>
          <cell r="F805" t="str">
            <v>0402</v>
          </cell>
          <cell r="G805" t="str">
            <v>LOS CACAITOS</v>
          </cell>
          <cell r="H805" t="str">
            <v>IP</v>
          </cell>
          <cell r="I805">
            <v>220</v>
          </cell>
          <cell r="J805">
            <v>163</v>
          </cell>
          <cell r="K805" t="str">
            <v>ENTREGADO</v>
          </cell>
          <cell r="M805" t="str">
            <v>ENTREGADO</v>
          </cell>
          <cell r="O805" t="str">
            <v>ENTREGADO</v>
          </cell>
        </row>
        <row r="806">
          <cell r="A806" t="str">
            <v>02988</v>
          </cell>
          <cell r="B806" t="str">
            <v>JE0525 SC-21</v>
          </cell>
          <cell r="C806" t="str">
            <v>SOALIMENT SRL</v>
          </cell>
          <cell r="D806">
            <v>131595626</v>
          </cell>
          <cell r="E806" t="str">
            <v>04</v>
          </cell>
          <cell r="F806" t="str">
            <v>0402</v>
          </cell>
          <cell r="G806" t="str">
            <v>HOGAR DOÑA CHUCHA</v>
          </cell>
          <cell r="H806" t="str">
            <v>IP</v>
          </cell>
          <cell r="I806">
            <v>497</v>
          </cell>
          <cell r="J806">
            <v>496</v>
          </cell>
          <cell r="K806" t="str">
            <v>ENTREGADO</v>
          </cell>
          <cell r="M806" t="str">
            <v>ENTREGADO</v>
          </cell>
          <cell r="O806" t="str">
            <v>ENTREGADO</v>
          </cell>
        </row>
        <row r="807">
          <cell r="A807" t="str">
            <v>03025</v>
          </cell>
          <cell r="B807" t="str">
            <v>JE0525 SC-21</v>
          </cell>
          <cell r="C807" t="str">
            <v>SOALIMENT SRL</v>
          </cell>
          <cell r="D807">
            <v>131595626</v>
          </cell>
          <cell r="E807" t="str">
            <v>04</v>
          </cell>
          <cell r="F807" t="str">
            <v>0402</v>
          </cell>
          <cell r="G807" t="str">
            <v>ANGEL MARIA DE LA ROSA</v>
          </cell>
          <cell r="H807" t="str">
            <v>IP</v>
          </cell>
          <cell r="I807">
            <v>346</v>
          </cell>
          <cell r="J807">
            <v>327</v>
          </cell>
          <cell r="K807" t="str">
            <v>ENTREGADO</v>
          </cell>
          <cell r="M807" t="str">
            <v>ENTREGADO</v>
          </cell>
          <cell r="O807" t="str">
            <v>ENTREGADO</v>
          </cell>
        </row>
        <row r="808">
          <cell r="A808" t="str">
            <v>15597</v>
          </cell>
          <cell r="B808" t="str">
            <v>JE0525 SC-21</v>
          </cell>
          <cell r="C808" t="str">
            <v>SOALIMENT SRL</v>
          </cell>
          <cell r="D808">
            <v>131595626</v>
          </cell>
          <cell r="E808" t="str">
            <v>04</v>
          </cell>
          <cell r="F808" t="str">
            <v>0402</v>
          </cell>
          <cell r="G808" t="str">
            <v>GREGORIO LUPERON -LICEO BARRIO NUEVO-</v>
          </cell>
          <cell r="H808" t="str">
            <v>S</v>
          </cell>
          <cell r="I808">
            <v>400</v>
          </cell>
          <cell r="J808">
            <v>349</v>
          </cell>
          <cell r="K808" t="str">
            <v>ENTREGADO</v>
          </cell>
          <cell r="M808" t="str">
            <v>ENTREGADO</v>
          </cell>
          <cell r="O808" t="str">
            <v>ENTREGADO</v>
          </cell>
        </row>
        <row r="809">
          <cell r="A809" t="str">
            <v>03021</v>
          </cell>
          <cell r="B809" t="str">
            <v>JE0494 SC-21</v>
          </cell>
          <cell r="C809" t="str">
            <v>YDAIZA JOSEFINA SUERO DE LEON</v>
          </cell>
          <cell r="D809" t="str">
            <v>00200110427</v>
          </cell>
          <cell r="E809" t="str">
            <v>04</v>
          </cell>
          <cell r="F809" t="str">
            <v>0402</v>
          </cell>
          <cell r="G809" t="str">
            <v>ESCUELA HOJAS ANCHAS</v>
          </cell>
          <cell r="H809" t="str">
            <v>IP</v>
          </cell>
          <cell r="I809">
            <v>356</v>
          </cell>
          <cell r="J809">
            <v>371</v>
          </cell>
          <cell r="K809" t="str">
            <v>ENTREGADO</v>
          </cell>
          <cell r="M809" t="str">
            <v>ENTREGADO</v>
          </cell>
          <cell r="O809" t="str">
            <v>ENTREGADO</v>
          </cell>
        </row>
        <row r="810">
          <cell r="A810" t="str">
            <v>03022</v>
          </cell>
          <cell r="B810" t="str">
            <v>JE0494 SC-21</v>
          </cell>
          <cell r="C810" t="str">
            <v>YDAIZA JOSEFINA SUERO DE LEON</v>
          </cell>
          <cell r="D810" t="str">
            <v>00200110427</v>
          </cell>
          <cell r="E810" t="str">
            <v>04</v>
          </cell>
          <cell r="F810" t="str">
            <v>0402</v>
          </cell>
          <cell r="G810" t="str">
            <v>ESCUELA BÁSICA SAN RAFAEL KM. 26 HATILLO</v>
          </cell>
          <cell r="H810" t="str">
            <v>IP</v>
          </cell>
          <cell r="I810">
            <v>286</v>
          </cell>
          <cell r="J810">
            <v>285</v>
          </cell>
          <cell r="K810" t="str">
            <v>ENTREGADO</v>
          </cell>
          <cell r="M810" t="str">
            <v>ENTREGADO</v>
          </cell>
          <cell r="O810" t="str">
            <v>ENTREGADO</v>
          </cell>
        </row>
        <row r="811">
          <cell r="A811" t="str">
            <v>03024</v>
          </cell>
          <cell r="B811" t="str">
            <v>JE0494 SC-21</v>
          </cell>
          <cell r="C811" t="str">
            <v>YDAIZA JOSEFINA SUERO DE LEON</v>
          </cell>
          <cell r="D811" t="str">
            <v>00200110427</v>
          </cell>
          <cell r="E811" t="str">
            <v>04</v>
          </cell>
          <cell r="F811" t="str">
            <v>0402</v>
          </cell>
          <cell r="G811" t="str">
            <v>LOS ALGARROBOS</v>
          </cell>
          <cell r="H811" t="str">
            <v>IP</v>
          </cell>
          <cell r="I811">
            <v>395</v>
          </cell>
          <cell r="J811">
            <v>354</v>
          </cell>
          <cell r="K811" t="str">
            <v>ENTREGADO</v>
          </cell>
          <cell r="M811" t="str">
            <v>ENTREGADO</v>
          </cell>
          <cell r="O811" t="str">
            <v>ENTREGADO</v>
          </cell>
        </row>
        <row r="812">
          <cell r="A812" t="str">
            <v>03054</v>
          </cell>
          <cell r="B812" t="str">
            <v>JE0521 SC-21</v>
          </cell>
          <cell r="C812" t="str">
            <v>ESMIRNA TRINIDAD NINA CISNERO</v>
          </cell>
          <cell r="D812" t="str">
            <v>00200916195</v>
          </cell>
          <cell r="E812" t="str">
            <v>04</v>
          </cell>
          <cell r="F812" t="str">
            <v>0403</v>
          </cell>
          <cell r="G812" t="str">
            <v>LA PLENA</v>
          </cell>
          <cell r="H812" t="str">
            <v>IP</v>
          </cell>
          <cell r="I812">
            <v>160</v>
          </cell>
          <cell r="J812">
            <v>137</v>
          </cell>
          <cell r="K812" t="str">
            <v>ENTREGADO</v>
          </cell>
          <cell r="M812" t="str">
            <v>ENTREGADO</v>
          </cell>
          <cell r="O812" t="str">
            <v>ENTREGADO</v>
          </cell>
        </row>
        <row r="813">
          <cell r="A813" t="str">
            <v>03055</v>
          </cell>
          <cell r="B813" t="str">
            <v>JE0521 SC-21</v>
          </cell>
          <cell r="C813" t="str">
            <v>ESMIRNA TRINIDAD NINA CISNERO</v>
          </cell>
          <cell r="D813" t="str">
            <v>00200916195</v>
          </cell>
          <cell r="E813" t="str">
            <v>04</v>
          </cell>
          <cell r="F813" t="str">
            <v>0403</v>
          </cell>
          <cell r="G813" t="str">
            <v>MONTAÑO</v>
          </cell>
          <cell r="H813" t="str">
            <v>IP</v>
          </cell>
          <cell r="I813">
            <v>110</v>
          </cell>
          <cell r="J813">
            <v>86</v>
          </cell>
          <cell r="K813" t="str">
            <v>ENTREGADO</v>
          </cell>
          <cell r="M813" t="str">
            <v>ENTREGADO</v>
          </cell>
          <cell r="O813" t="str">
            <v>ENTREGADO</v>
          </cell>
        </row>
        <row r="814">
          <cell r="A814" t="str">
            <v>03193</v>
          </cell>
          <cell r="B814" t="str">
            <v>JE0521 SC-21</v>
          </cell>
          <cell r="C814" t="str">
            <v>ESMIRNA TRINIDAD NINA CISNERO</v>
          </cell>
          <cell r="D814" t="str">
            <v>00200916195</v>
          </cell>
          <cell r="E814" t="str">
            <v>04</v>
          </cell>
          <cell r="F814" t="str">
            <v>0403</v>
          </cell>
          <cell r="G814" t="str">
            <v>MALPAEZ</v>
          </cell>
          <cell r="H814" t="str">
            <v>IP</v>
          </cell>
          <cell r="I814">
            <v>205</v>
          </cell>
          <cell r="J814">
            <v>205</v>
          </cell>
          <cell r="K814" t="str">
            <v>ENTREGADO</v>
          </cell>
          <cell r="M814" t="str">
            <v>ENTREGADO</v>
          </cell>
          <cell r="O814" t="str">
            <v>ENTREGADO</v>
          </cell>
        </row>
        <row r="815">
          <cell r="A815" t="str">
            <v>14441</v>
          </cell>
          <cell r="B815" t="str">
            <v>JE0521 SC-21</v>
          </cell>
          <cell r="C815" t="str">
            <v>ESMIRNA TRINIDAD NINA CISNERO</v>
          </cell>
          <cell r="D815" t="str">
            <v>00200916195</v>
          </cell>
          <cell r="E815" t="str">
            <v>04</v>
          </cell>
          <cell r="F815" t="str">
            <v>0403</v>
          </cell>
          <cell r="G815" t="str">
            <v>MILAGROS OZUNA</v>
          </cell>
          <cell r="H815" t="str">
            <v>IP</v>
          </cell>
          <cell r="I815">
            <v>640</v>
          </cell>
          <cell r="J815">
            <v>640</v>
          </cell>
          <cell r="K815" t="str">
            <v>ENTREGADO</v>
          </cell>
          <cell r="M815" t="str">
            <v>ENTREGADO</v>
          </cell>
          <cell r="O815" t="str">
            <v>ENTREGADO</v>
          </cell>
        </row>
        <row r="816">
          <cell r="A816" t="str">
            <v>03040</v>
          </cell>
          <cell r="B816" t="str">
            <v>JE0480 SC-21</v>
          </cell>
          <cell r="C816" t="str">
            <v>ALIMENTOS PPG SRL</v>
          </cell>
          <cell r="D816">
            <v>131210572</v>
          </cell>
          <cell r="E816" t="str">
            <v>04</v>
          </cell>
          <cell r="F816" t="str">
            <v>0403</v>
          </cell>
          <cell r="G816" t="str">
            <v>SANTA LUCIA DE CAMBA</v>
          </cell>
          <cell r="H816" t="str">
            <v>IP</v>
          </cell>
          <cell r="I816">
            <v>248</v>
          </cell>
          <cell r="J816">
            <v>236</v>
          </cell>
          <cell r="K816" t="str">
            <v>ENTREGADO</v>
          </cell>
          <cell r="M816" t="str">
            <v>ENTREGADO</v>
          </cell>
          <cell r="O816" t="str">
            <v>ENTREGADO</v>
          </cell>
        </row>
        <row r="817">
          <cell r="A817" t="str">
            <v>03033</v>
          </cell>
          <cell r="B817" t="str">
            <v>JE0511 SC-21</v>
          </cell>
          <cell r="C817" t="str">
            <v>CATERING DEL CARIBE PEROZO SRL</v>
          </cell>
          <cell r="D817" t="str">
            <v>131095607</v>
          </cell>
          <cell r="E817" t="str">
            <v>04</v>
          </cell>
          <cell r="F817" t="str">
            <v>0403</v>
          </cell>
          <cell r="G817" t="str">
            <v>NIZA ABAJO</v>
          </cell>
          <cell r="H817" t="str">
            <v>IP</v>
          </cell>
          <cell r="I817">
            <v>81</v>
          </cell>
          <cell r="J817">
            <v>82</v>
          </cell>
          <cell r="K817" t="str">
            <v>ENTREGADO</v>
          </cell>
          <cell r="M817" t="str">
            <v>ENTREGADO</v>
          </cell>
          <cell r="O817" t="str">
            <v>ENTREGADO</v>
          </cell>
        </row>
        <row r="818">
          <cell r="A818" t="str">
            <v>03036</v>
          </cell>
          <cell r="B818" t="str">
            <v>JE0511 SC-21</v>
          </cell>
          <cell r="C818" t="str">
            <v>CATERING DEL CARIBE PEROZO SRL</v>
          </cell>
          <cell r="D818" t="str">
            <v>131095607</v>
          </cell>
          <cell r="E818" t="str">
            <v>04</v>
          </cell>
          <cell r="F818" t="str">
            <v>0403</v>
          </cell>
          <cell r="G818" t="str">
            <v>MIRACIELO</v>
          </cell>
          <cell r="H818" t="str">
            <v>P</v>
          </cell>
          <cell r="I818">
            <v>99</v>
          </cell>
          <cell r="J818">
            <v>99</v>
          </cell>
          <cell r="K818" t="str">
            <v>ENTREGADO</v>
          </cell>
          <cell r="M818" t="str">
            <v>ENTREGADO</v>
          </cell>
          <cell r="O818" t="str">
            <v>ENTREGADO</v>
          </cell>
        </row>
        <row r="819">
          <cell r="A819" t="str">
            <v>03274</v>
          </cell>
          <cell r="B819" t="str">
            <v>JE0511 SC-21</v>
          </cell>
          <cell r="C819" t="str">
            <v>CATERING DEL CARIBE PEROZO SRL</v>
          </cell>
          <cell r="D819" t="str">
            <v>131095607</v>
          </cell>
          <cell r="E819" t="str">
            <v>04</v>
          </cell>
          <cell r="F819" t="str">
            <v>0403</v>
          </cell>
          <cell r="G819" t="str">
            <v>NUEVO PROGRESO</v>
          </cell>
          <cell r="H819" t="str">
            <v>IP</v>
          </cell>
          <cell r="I819">
            <v>125</v>
          </cell>
          <cell r="J819">
            <v>127</v>
          </cell>
          <cell r="K819" t="str">
            <v>ENTREGADO</v>
          </cell>
          <cell r="M819" t="str">
            <v>ENTREGADO</v>
          </cell>
          <cell r="O819" t="str">
            <v>ENTREGADO</v>
          </cell>
        </row>
        <row r="820">
          <cell r="A820" t="str">
            <v>10503</v>
          </cell>
          <cell r="B820" t="str">
            <v>JE0511 SC-21</v>
          </cell>
          <cell r="C820" t="str">
            <v>CATERING DEL CARIBE PEROZO SRL</v>
          </cell>
          <cell r="D820" t="str">
            <v>131095607</v>
          </cell>
          <cell r="E820" t="str">
            <v>04</v>
          </cell>
          <cell r="F820" t="str">
            <v>0403</v>
          </cell>
          <cell r="G820" t="str">
            <v>LOS HOYOS</v>
          </cell>
          <cell r="H820" t="str">
            <v>IP</v>
          </cell>
          <cell r="I820">
            <v>41</v>
          </cell>
          <cell r="J820">
            <v>44</v>
          </cell>
          <cell r="K820" t="str">
            <v>ENTREGADO</v>
          </cell>
          <cell r="M820" t="str">
            <v>ENTREGADO</v>
          </cell>
          <cell r="O820" t="str">
            <v>ENTREGADO</v>
          </cell>
        </row>
        <row r="821">
          <cell r="A821" t="str">
            <v>03043</v>
          </cell>
          <cell r="B821" t="str">
            <v>JE0502 SC-21</v>
          </cell>
          <cell r="C821" t="str">
            <v>CESAR JOEL GARABITOS SANTIAGO</v>
          </cell>
          <cell r="D821">
            <v>10400077391</v>
          </cell>
          <cell r="E821" t="str">
            <v>04</v>
          </cell>
          <cell r="F821" t="str">
            <v>0403</v>
          </cell>
          <cell r="G821" t="str">
            <v>CANASTICA</v>
          </cell>
          <cell r="H821" t="str">
            <v>IP</v>
          </cell>
          <cell r="I821">
            <v>765</v>
          </cell>
          <cell r="J821">
            <v>784</v>
          </cell>
          <cell r="K821" t="str">
            <v>ENTREGADO</v>
          </cell>
          <cell r="M821" t="str">
            <v>ENTREGADO</v>
          </cell>
          <cell r="O821" t="str">
            <v>ENTREGADO</v>
          </cell>
        </row>
        <row r="822">
          <cell r="A822" t="str">
            <v>03044</v>
          </cell>
          <cell r="B822" t="str">
            <v>JE0502 SC-21</v>
          </cell>
          <cell r="C822" t="str">
            <v>CESAR JOEL GARABITOS SANTIAGO</v>
          </cell>
          <cell r="D822">
            <v>10400077391</v>
          </cell>
          <cell r="E822" t="str">
            <v>04</v>
          </cell>
          <cell r="F822" t="str">
            <v>0403</v>
          </cell>
          <cell r="G822" t="str">
            <v>CAMBITA STERLING</v>
          </cell>
          <cell r="H822" t="str">
            <v>S</v>
          </cell>
          <cell r="I822">
            <v>331</v>
          </cell>
          <cell r="J822">
            <v>364</v>
          </cell>
          <cell r="K822" t="str">
            <v>ENTREGADO</v>
          </cell>
          <cell r="M822" t="str">
            <v>ENTREGADO</v>
          </cell>
          <cell r="O822" t="str">
            <v>ENTREGADO</v>
          </cell>
        </row>
        <row r="823">
          <cell r="A823" t="str">
            <v>03185</v>
          </cell>
          <cell r="B823" t="str">
            <v>JE0491 SC-21</v>
          </cell>
          <cell r="C823" t="str">
            <v>CLUB LAS ORQUIDEAS SRL</v>
          </cell>
          <cell r="D823">
            <v>130465959</v>
          </cell>
          <cell r="E823" t="str">
            <v>04</v>
          </cell>
          <cell r="F823" t="str">
            <v>0403</v>
          </cell>
          <cell r="G823" t="str">
            <v>ESCUELA SAN ANTONIO</v>
          </cell>
          <cell r="H823" t="str">
            <v>IP</v>
          </cell>
          <cell r="I823">
            <v>161</v>
          </cell>
          <cell r="J823">
            <v>161</v>
          </cell>
          <cell r="K823" t="str">
            <v>ENTREGADO</v>
          </cell>
          <cell r="M823" t="str">
            <v>ENTREGADO</v>
          </cell>
          <cell r="O823" t="str">
            <v>ENTREGADO</v>
          </cell>
        </row>
        <row r="824">
          <cell r="A824" t="str">
            <v>03259</v>
          </cell>
          <cell r="B824" t="str">
            <v>JE0491 SC-21</v>
          </cell>
          <cell r="C824" t="str">
            <v>CLUB LAS ORQUIDEAS SRL</v>
          </cell>
          <cell r="D824">
            <v>130465959</v>
          </cell>
          <cell r="E824" t="str">
            <v>04</v>
          </cell>
          <cell r="F824" t="str">
            <v>0403</v>
          </cell>
          <cell r="G824" t="str">
            <v>CAÑADA HONDA</v>
          </cell>
          <cell r="H824" t="str">
            <v>IP</v>
          </cell>
          <cell r="I824">
            <v>173</v>
          </cell>
          <cell r="J824">
            <v>170</v>
          </cell>
          <cell r="K824" t="str">
            <v>ENTREGADO</v>
          </cell>
          <cell r="M824" t="str">
            <v>ENTREGADO</v>
          </cell>
          <cell r="O824" t="str">
            <v>ENTREGADO</v>
          </cell>
        </row>
        <row r="825">
          <cell r="A825" t="str">
            <v>07888</v>
          </cell>
          <cell r="B825" t="str">
            <v>JE0491 SC-21</v>
          </cell>
          <cell r="C825" t="str">
            <v>CLUB LAS ORQUIDEAS SRL</v>
          </cell>
          <cell r="D825">
            <v>130465959</v>
          </cell>
          <cell r="E825" t="str">
            <v>04</v>
          </cell>
          <cell r="F825" t="str">
            <v>0403</v>
          </cell>
          <cell r="G825" t="str">
            <v>BIENVENIDO CARO AMANCIO</v>
          </cell>
          <cell r="H825" t="str">
            <v>S</v>
          </cell>
          <cell r="I825">
            <v>624</v>
          </cell>
          <cell r="J825">
            <v>472</v>
          </cell>
          <cell r="K825" t="str">
            <v>ENTREGADO</v>
          </cell>
          <cell r="M825" t="str">
            <v>ENTREGADO</v>
          </cell>
          <cell r="O825" t="str">
            <v>ENTREGADO</v>
          </cell>
        </row>
        <row r="826">
          <cell r="A826" t="str">
            <v>14426</v>
          </cell>
          <cell r="B826" t="str">
            <v>JE0510 SC-21</v>
          </cell>
          <cell r="C826" t="str">
            <v>EL TOQUE SABROSO FP SRL</v>
          </cell>
          <cell r="D826" t="str">
            <v>131176038</v>
          </cell>
          <cell r="E826" t="str">
            <v>04</v>
          </cell>
          <cell r="F826" t="str">
            <v>0403</v>
          </cell>
          <cell r="G826" t="str">
            <v>YISEL BATISTA TURBI</v>
          </cell>
          <cell r="H826" t="str">
            <v>S</v>
          </cell>
          <cell r="I826">
            <v>725</v>
          </cell>
          <cell r="J826">
            <v>511</v>
          </cell>
          <cell r="K826" t="str">
            <v>ENTREGADO</v>
          </cell>
          <cell r="M826" t="str">
            <v>ENTREGADO</v>
          </cell>
          <cell r="O826" t="str">
            <v>ENTREGADO</v>
          </cell>
        </row>
        <row r="827">
          <cell r="A827" t="str">
            <v>02986</v>
          </cell>
          <cell r="B827" t="str">
            <v>JE0558-SC-21</v>
          </cell>
          <cell r="C827" t="str">
            <v>GRUPO AMERICIUM SRL</v>
          </cell>
          <cell r="D827">
            <v>131102077</v>
          </cell>
          <cell r="E827" t="str">
            <v>04</v>
          </cell>
          <cell r="F827" t="str">
            <v>0403</v>
          </cell>
          <cell r="G827" t="str">
            <v>PABLO BARINAS</v>
          </cell>
          <cell r="H827" t="str">
            <v>IP</v>
          </cell>
          <cell r="I827">
            <v>762</v>
          </cell>
          <cell r="J827">
            <v>724</v>
          </cell>
          <cell r="K827" t="str">
            <v>ENTREGADO</v>
          </cell>
          <cell r="M827" t="str">
            <v>ENTREGADO</v>
          </cell>
          <cell r="O827" t="str">
            <v>ENTREGADO</v>
          </cell>
        </row>
        <row r="828">
          <cell r="A828" t="str">
            <v>03035</v>
          </cell>
          <cell r="B828" t="str">
            <v>JE0558-SC-21</v>
          </cell>
          <cell r="C828" t="str">
            <v>GRUPO AMERICIUM SRL</v>
          </cell>
          <cell r="D828">
            <v>131102077</v>
          </cell>
          <cell r="E828" t="str">
            <v>04</v>
          </cell>
          <cell r="F828" t="str">
            <v>0403</v>
          </cell>
          <cell r="G828" t="str">
            <v>RANCHO AL MEDIO</v>
          </cell>
          <cell r="H828" t="str">
            <v>IP</v>
          </cell>
          <cell r="I828">
            <v>121</v>
          </cell>
          <cell r="J828">
            <v>129</v>
          </cell>
          <cell r="K828" t="str">
            <v>ENTREGADO</v>
          </cell>
          <cell r="M828" t="str">
            <v>ENTREGADO</v>
          </cell>
          <cell r="O828" t="str">
            <v>ENTREGADO</v>
          </cell>
        </row>
        <row r="829">
          <cell r="A829" t="str">
            <v>03053</v>
          </cell>
          <cell r="B829" t="str">
            <v>JE0478 SC-21</v>
          </cell>
          <cell r="C829" t="str">
            <v>GRUPO MOXIN SRL</v>
          </cell>
          <cell r="D829">
            <v>131186408</v>
          </cell>
          <cell r="E829" t="str">
            <v>04</v>
          </cell>
          <cell r="F829" t="str">
            <v>0403</v>
          </cell>
          <cell r="G829" t="str">
            <v>FUERTE RESOLI</v>
          </cell>
          <cell r="H829" t="str">
            <v>IP</v>
          </cell>
          <cell r="I829">
            <v>241</v>
          </cell>
          <cell r="J829">
            <v>194</v>
          </cell>
          <cell r="K829" t="str">
            <v>ENTREGADO</v>
          </cell>
          <cell r="M829" t="str">
            <v>ENTREGADO</v>
          </cell>
          <cell r="O829" t="str">
            <v>ENTREGADO</v>
          </cell>
        </row>
        <row r="830">
          <cell r="A830" t="str">
            <v>03247</v>
          </cell>
          <cell r="B830" t="str">
            <v>JE0508 SGP-21</v>
          </cell>
          <cell r="C830" t="str">
            <v>JOSALCA CUISINET BEACH SRL</v>
          </cell>
          <cell r="D830">
            <v>131884253</v>
          </cell>
          <cell r="E830" t="str">
            <v>04</v>
          </cell>
          <cell r="F830" t="str">
            <v>0403</v>
          </cell>
          <cell r="G830" t="str">
            <v>ANA LUISA FRANCIA BRITO GUZMAN</v>
          </cell>
          <cell r="H830" t="str">
            <v>IP</v>
          </cell>
          <cell r="I830">
            <v>196</v>
          </cell>
          <cell r="J830">
            <v>220</v>
          </cell>
          <cell r="K830" t="str">
            <v>ENTREGADO</v>
          </cell>
          <cell r="M830" t="str">
            <v>ENTREGADO</v>
          </cell>
          <cell r="O830" t="str">
            <v>ENTREGADO</v>
          </cell>
        </row>
        <row r="831">
          <cell r="A831" t="str">
            <v>08016</v>
          </cell>
          <cell r="B831" t="str">
            <v>JE0508 SGP-21</v>
          </cell>
          <cell r="C831" t="str">
            <v>JOSALCA CUISINET BEACH SRL</v>
          </cell>
          <cell r="D831">
            <v>131884253</v>
          </cell>
          <cell r="E831" t="str">
            <v>04</v>
          </cell>
          <cell r="F831" t="str">
            <v>0403</v>
          </cell>
          <cell r="G831" t="str">
            <v>LA PALMITA</v>
          </cell>
          <cell r="H831" t="str">
            <v>IP</v>
          </cell>
          <cell r="I831">
            <v>287</v>
          </cell>
          <cell r="J831">
            <v>287</v>
          </cell>
          <cell r="K831" t="str">
            <v>ENTREGADO</v>
          </cell>
          <cell r="M831" t="str">
            <v>ENTREGADO</v>
          </cell>
          <cell r="O831" t="str">
            <v>ENTREGADO</v>
          </cell>
        </row>
        <row r="832">
          <cell r="A832" t="str">
            <v>11406</v>
          </cell>
          <cell r="B832" t="str">
            <v>JE0536 SC-21</v>
          </cell>
          <cell r="C832" t="str">
            <v>JUANA SANCHEZ DIAZ</v>
          </cell>
          <cell r="D832" t="str">
            <v>00102235892</v>
          </cell>
          <cell r="E832" t="str">
            <v>04</v>
          </cell>
          <cell r="F832" t="str">
            <v>0403</v>
          </cell>
          <cell r="G832" t="str">
            <v>SAN RAFAEL</v>
          </cell>
          <cell r="H832" t="str">
            <v>IP</v>
          </cell>
          <cell r="I832">
            <v>288</v>
          </cell>
          <cell r="J832">
            <v>268</v>
          </cell>
          <cell r="K832" t="str">
            <v>ENTREGADO</v>
          </cell>
          <cell r="M832" t="str">
            <v>ENTREGADO</v>
          </cell>
          <cell r="O832" t="str">
            <v>ENTREGADO</v>
          </cell>
        </row>
        <row r="833">
          <cell r="A833" t="str">
            <v>07893</v>
          </cell>
          <cell r="B833" t="str">
            <v>JE0528 SC-21</v>
          </cell>
          <cell r="C833" t="str">
            <v>LAS MARINAS Y SUS CALDOS SRL</v>
          </cell>
          <cell r="D833" t="str">
            <v>131491642</v>
          </cell>
          <cell r="E833" t="str">
            <v>04</v>
          </cell>
          <cell r="F833" t="str">
            <v>0403</v>
          </cell>
          <cell r="G833" t="str">
            <v>LICEO SABANA TORO</v>
          </cell>
          <cell r="H833" t="str">
            <v>S</v>
          </cell>
          <cell r="I833">
            <v>780</v>
          </cell>
          <cell r="J833">
            <v>780</v>
          </cell>
          <cell r="K833" t="str">
            <v>ENTREGADO</v>
          </cell>
          <cell r="M833" t="str">
            <v>ENTREGADO</v>
          </cell>
          <cell r="O833" t="str">
            <v>ENTREGADO</v>
          </cell>
        </row>
        <row r="834">
          <cell r="A834" t="str">
            <v>03224</v>
          </cell>
          <cell r="B834" t="str">
            <v>JE0555-SC-21</v>
          </cell>
          <cell r="C834" t="str">
            <v>LUIS ARMANDO PIÑA PUELLO</v>
          </cell>
          <cell r="D834" t="str">
            <v>00201487865</v>
          </cell>
          <cell r="E834" t="str">
            <v>04</v>
          </cell>
          <cell r="F834" t="str">
            <v>0403</v>
          </cell>
          <cell r="G834" t="str">
            <v>CANASTA II</v>
          </cell>
          <cell r="H834" t="str">
            <v>IP</v>
          </cell>
          <cell r="I834">
            <v>192</v>
          </cell>
          <cell r="J834">
            <v>203</v>
          </cell>
          <cell r="K834" t="str">
            <v>NO ENTREGADO</v>
          </cell>
          <cell r="M834" t="str">
            <v>NO ENTREGADO</v>
          </cell>
          <cell r="O834" t="str">
            <v>NO ENTREGADO</v>
          </cell>
        </row>
        <row r="835">
          <cell r="A835" t="str">
            <v>09977</v>
          </cell>
          <cell r="B835" t="str">
            <v>JE0555-SC-21</v>
          </cell>
          <cell r="C835" t="str">
            <v>LUIS ARMANDO PIÑA PUELLO</v>
          </cell>
          <cell r="D835" t="str">
            <v>00201487865</v>
          </cell>
          <cell r="E835" t="str">
            <v>04</v>
          </cell>
          <cell r="F835" t="str">
            <v>0403</v>
          </cell>
          <cell r="G835" t="str">
            <v>POLITECNICO FRANCISCO J. PEYNADO</v>
          </cell>
          <cell r="H835" t="str">
            <v>S</v>
          </cell>
          <cell r="I835">
            <v>872</v>
          </cell>
          <cell r="J835">
            <v>872</v>
          </cell>
          <cell r="K835" t="str">
            <v>NO ENTREGADO</v>
          </cell>
          <cell r="M835" t="str">
            <v>NO ENTREGADO</v>
          </cell>
          <cell r="O835" t="str">
            <v>NO ENTREGADO</v>
          </cell>
        </row>
        <row r="836">
          <cell r="A836" t="str">
            <v>14443</v>
          </cell>
          <cell r="B836" t="str">
            <v>JE0555-SC-21</v>
          </cell>
          <cell r="C836" t="str">
            <v>LUIS ARMANDO PIÑA PUELLO</v>
          </cell>
          <cell r="D836" t="str">
            <v>00201487865</v>
          </cell>
          <cell r="E836" t="str">
            <v>04</v>
          </cell>
          <cell r="F836" t="str">
            <v>0403</v>
          </cell>
          <cell r="G836" t="str">
            <v>JUAN ABAD LARA</v>
          </cell>
          <cell r="H836" t="str">
            <v>IP</v>
          </cell>
          <cell r="I836">
            <v>294</v>
          </cell>
          <cell r="J836">
            <v>305</v>
          </cell>
          <cell r="K836" t="str">
            <v>NO ENTREGADO</v>
          </cell>
          <cell r="M836" t="str">
            <v>NO ENTREGADO</v>
          </cell>
          <cell r="O836" t="str">
            <v>NO ENTREGADO</v>
          </cell>
        </row>
        <row r="837">
          <cell r="A837" t="str">
            <v>02993</v>
          </cell>
          <cell r="B837" t="str">
            <v>JE0533 SC-21</v>
          </cell>
          <cell r="C837" t="str">
            <v>PANIFICADORA SHEILING SRL</v>
          </cell>
          <cell r="D837">
            <v>130838402</v>
          </cell>
          <cell r="E837" t="str">
            <v>04</v>
          </cell>
          <cell r="F837" t="str">
            <v>0403</v>
          </cell>
          <cell r="G837" t="str">
            <v>ESTEBAN DIAZ MONTERO</v>
          </cell>
          <cell r="H837" t="str">
            <v>IP</v>
          </cell>
          <cell r="I837">
            <v>677</v>
          </cell>
          <cell r="J837">
            <v>604</v>
          </cell>
          <cell r="K837" t="str">
            <v>ENTREGADO</v>
          </cell>
          <cell r="M837" t="str">
            <v>ENTREGADO</v>
          </cell>
          <cell r="O837" t="str">
            <v>ENTREGADO</v>
          </cell>
        </row>
        <row r="838">
          <cell r="A838" t="str">
            <v>03032</v>
          </cell>
          <cell r="B838" t="str">
            <v>JE0534 SC-21</v>
          </cell>
          <cell r="C838" t="str">
            <v>RICO SABOR CONTINENTAL  SRL</v>
          </cell>
          <cell r="D838">
            <v>130970009</v>
          </cell>
          <cell r="E838" t="str">
            <v>04</v>
          </cell>
          <cell r="F838" t="str">
            <v>0403</v>
          </cell>
          <cell r="G838" t="str">
            <v>NIZA ARRIBA</v>
          </cell>
          <cell r="H838" t="str">
            <v>IP</v>
          </cell>
          <cell r="I838">
            <v>211</v>
          </cell>
          <cell r="J838">
            <v>193</v>
          </cell>
          <cell r="K838" t="str">
            <v>ENTREGADO</v>
          </cell>
          <cell r="M838" t="str">
            <v>ENTREGADO</v>
          </cell>
          <cell r="O838" t="str">
            <v>ENTREGADO</v>
          </cell>
        </row>
        <row r="839">
          <cell r="A839" t="str">
            <v>02987</v>
          </cell>
          <cell r="B839" t="str">
            <v>JE0540 SC-21</v>
          </cell>
          <cell r="C839" t="str">
            <v>ROSALIA ARIAS GERMAN</v>
          </cell>
          <cell r="D839" t="str">
            <v>00201030442</v>
          </cell>
          <cell r="E839" t="str">
            <v>04</v>
          </cell>
          <cell r="F839" t="str">
            <v>0403</v>
          </cell>
          <cell r="G839" t="str">
            <v>JOSE MELENDEZ</v>
          </cell>
          <cell r="H839" t="str">
            <v>IP</v>
          </cell>
          <cell r="I839">
            <v>216</v>
          </cell>
          <cell r="J839">
            <v>229</v>
          </cell>
          <cell r="K839" t="str">
            <v>ENTREGADO</v>
          </cell>
          <cell r="M839" t="str">
            <v>ENTREGADO</v>
          </cell>
          <cell r="O839" t="str">
            <v>ENTREGADO</v>
          </cell>
        </row>
        <row r="840">
          <cell r="A840" t="str">
            <v>03041</v>
          </cell>
          <cell r="B840" t="str">
            <v>JE0548-SCP-21</v>
          </cell>
          <cell r="C840" t="str">
            <v>SERVICIOS INDULAMAR SRL</v>
          </cell>
          <cell r="D840">
            <v>131716369</v>
          </cell>
          <cell r="E840" t="str">
            <v>04</v>
          </cell>
          <cell r="F840" t="str">
            <v>0403</v>
          </cell>
          <cell r="G840" t="str">
            <v>CLUB ROTARIO KM. 4</v>
          </cell>
          <cell r="H840" t="str">
            <v>IP</v>
          </cell>
          <cell r="I840">
            <v>400</v>
          </cell>
          <cell r="J840">
            <v>400</v>
          </cell>
          <cell r="K840" t="str">
            <v>ENTREGADO</v>
          </cell>
          <cell r="M840" t="str">
            <v>ENTREGADO</v>
          </cell>
          <cell r="O840" t="str">
            <v>ENTREGADO</v>
          </cell>
        </row>
        <row r="841">
          <cell r="A841" t="str">
            <v>03127</v>
          </cell>
          <cell r="B841" t="str">
            <v>JE0477 VA-21</v>
          </cell>
          <cell r="C841" t="str">
            <v>ALBA GISSELLE CASTRO MELENCIANO</v>
          </cell>
          <cell r="D841">
            <v>22400182493</v>
          </cell>
          <cell r="E841" t="str">
            <v>04</v>
          </cell>
          <cell r="F841" t="str">
            <v>0404</v>
          </cell>
          <cell r="G841" t="str">
            <v>GONZALO REYES</v>
          </cell>
          <cell r="H841" t="str">
            <v>IP</v>
          </cell>
          <cell r="I841">
            <v>93</v>
          </cell>
          <cell r="J841">
            <v>93</v>
          </cell>
          <cell r="K841" t="str">
            <v>ENTREGADO</v>
          </cell>
          <cell r="M841" t="str">
            <v>ENTREGADO</v>
          </cell>
          <cell r="O841" t="str">
            <v>ENTREGADO</v>
          </cell>
        </row>
        <row r="842">
          <cell r="A842" t="str">
            <v>03128</v>
          </cell>
          <cell r="B842" t="str">
            <v>JE0477 VA-21</v>
          </cell>
          <cell r="C842" t="str">
            <v>ALBA GISSELLE CASTRO MELENCIANO</v>
          </cell>
          <cell r="D842">
            <v>22400182493</v>
          </cell>
          <cell r="E842" t="str">
            <v>04</v>
          </cell>
          <cell r="F842" t="str">
            <v>0404</v>
          </cell>
          <cell r="G842" t="str">
            <v>GREGORIA DOÑE DE ABAD</v>
          </cell>
          <cell r="H842" t="str">
            <v>IP</v>
          </cell>
          <cell r="I842">
            <v>278</v>
          </cell>
          <cell r="J842">
            <v>278</v>
          </cell>
          <cell r="K842" t="str">
            <v>ENTREGADO</v>
          </cell>
          <cell r="M842" t="str">
            <v>ENTREGADO</v>
          </cell>
          <cell r="O842" t="str">
            <v>ENTREGADO</v>
          </cell>
        </row>
        <row r="843">
          <cell r="A843" t="str">
            <v>03130</v>
          </cell>
          <cell r="B843" t="str">
            <v>JE0477 VA-21</v>
          </cell>
          <cell r="C843" t="str">
            <v>ALBA GISSELLE CASTRO MELENCIANO</v>
          </cell>
          <cell r="D843">
            <v>22400182493</v>
          </cell>
          <cell r="E843" t="str">
            <v>04</v>
          </cell>
          <cell r="F843" t="str">
            <v>0404</v>
          </cell>
          <cell r="G843" t="str">
            <v>LA JULIANA</v>
          </cell>
          <cell r="H843" t="str">
            <v>IP</v>
          </cell>
          <cell r="I843">
            <v>135</v>
          </cell>
          <cell r="J843">
            <v>131</v>
          </cell>
          <cell r="K843" t="str">
            <v>ENTREGADO</v>
          </cell>
          <cell r="M843" t="str">
            <v>ENTREGADO</v>
          </cell>
          <cell r="O843" t="str">
            <v>ENTREGADO</v>
          </cell>
        </row>
        <row r="844">
          <cell r="A844" t="str">
            <v>03139</v>
          </cell>
          <cell r="B844" t="str">
            <v>JE0477 VA-21</v>
          </cell>
          <cell r="C844" t="str">
            <v>ALBA GISSELLE CASTRO MELENCIANO</v>
          </cell>
          <cell r="D844">
            <v>22400182493</v>
          </cell>
          <cell r="E844" t="str">
            <v>04</v>
          </cell>
          <cell r="F844" t="str">
            <v>0404</v>
          </cell>
          <cell r="G844" t="str">
            <v>DANILO GINEBRA / EL PEDRERO</v>
          </cell>
          <cell r="H844" t="str">
            <v>IP</v>
          </cell>
          <cell r="I844">
            <v>345</v>
          </cell>
          <cell r="J844">
            <v>302</v>
          </cell>
          <cell r="K844" t="str">
            <v>ENTREGADO</v>
          </cell>
          <cell r="M844" t="str">
            <v>ENTREGADO</v>
          </cell>
          <cell r="O844" t="str">
            <v>ENTREGADO</v>
          </cell>
        </row>
        <row r="845">
          <cell r="A845" t="str">
            <v>03147</v>
          </cell>
          <cell r="B845" t="str">
            <v>JE0493 VA-21</v>
          </cell>
          <cell r="C845" t="str">
            <v>ELIZABETH MEJIA MARTE</v>
          </cell>
          <cell r="D845" t="str">
            <v>06800389378</v>
          </cell>
          <cell r="E845" t="str">
            <v>04</v>
          </cell>
          <cell r="F845" t="str">
            <v>0404</v>
          </cell>
          <cell r="G845" t="str">
            <v>SALOME UREÑA</v>
          </cell>
          <cell r="H845" t="str">
            <v>IP</v>
          </cell>
          <cell r="I845">
            <v>225</v>
          </cell>
          <cell r="J845">
            <v>231</v>
          </cell>
          <cell r="K845" t="str">
            <v>ENTREGADO</v>
          </cell>
          <cell r="M845" t="str">
            <v>ENTREGADO</v>
          </cell>
          <cell r="O845" t="str">
            <v>ENTREGADO</v>
          </cell>
        </row>
        <row r="846">
          <cell r="A846" t="str">
            <v>03269</v>
          </cell>
          <cell r="B846" t="str">
            <v>JE0493 VA-21</v>
          </cell>
          <cell r="C846" t="str">
            <v>ELIZABETH MEJIA MARTE</v>
          </cell>
          <cell r="D846" t="str">
            <v>06800389378</v>
          </cell>
          <cell r="E846" t="str">
            <v>04</v>
          </cell>
          <cell r="F846" t="str">
            <v>0404</v>
          </cell>
          <cell r="G846" t="str">
            <v>JUANA TOLEDO (EL PALMAR)</v>
          </cell>
          <cell r="H846" t="str">
            <v>IP</v>
          </cell>
          <cell r="I846">
            <v>64</v>
          </cell>
          <cell r="J846">
            <v>76</v>
          </cell>
          <cell r="K846" t="str">
            <v>ENTREGADO</v>
          </cell>
          <cell r="M846" t="str">
            <v>ENTREGADO</v>
          </cell>
          <cell r="O846" t="str">
            <v>ENTREGADO</v>
          </cell>
        </row>
        <row r="847">
          <cell r="A847" t="str">
            <v>15592</v>
          </cell>
          <cell r="B847" t="str">
            <v>JE0493 VA-21</v>
          </cell>
          <cell r="C847" t="str">
            <v>ELIZABETH MEJIA MARTE</v>
          </cell>
          <cell r="D847" t="str">
            <v>06800389378</v>
          </cell>
          <cell r="E847" t="str">
            <v>04</v>
          </cell>
          <cell r="F847" t="str">
            <v>0404</v>
          </cell>
          <cell r="G847" t="str">
            <v>LIGIA CEPEDA DE ALMANZAR</v>
          </cell>
          <cell r="H847" t="str">
            <v>P</v>
          </cell>
          <cell r="I847">
            <v>342</v>
          </cell>
          <cell r="J847">
            <v>386</v>
          </cell>
          <cell r="K847" t="str">
            <v>ENTREGADO</v>
          </cell>
          <cell r="M847" t="str">
            <v>ENTREGADO</v>
          </cell>
          <cell r="O847" t="str">
            <v>ENTREGADO</v>
          </cell>
        </row>
        <row r="848">
          <cell r="A848" t="str">
            <v>03112</v>
          </cell>
          <cell r="B848" t="str">
            <v>JE0487 VA-21</v>
          </cell>
          <cell r="C848" t="str">
            <v>MANUEL JOSE SUERO DICENT</v>
          </cell>
          <cell r="D848" t="str">
            <v>06800302132</v>
          </cell>
          <cell r="E848" t="str">
            <v>04</v>
          </cell>
          <cell r="F848" t="str">
            <v>0404</v>
          </cell>
          <cell r="G848" t="str">
            <v>FELICIA CUESTA DIAZ</v>
          </cell>
          <cell r="H848" t="str">
            <v>S</v>
          </cell>
          <cell r="I848">
            <v>897</v>
          </cell>
          <cell r="J848">
            <v>897</v>
          </cell>
          <cell r="K848" t="str">
            <v>ENTREGADO</v>
          </cell>
          <cell r="M848" t="str">
            <v>ENTREGADO</v>
          </cell>
          <cell r="O848" t="str">
            <v>ENTREGADO</v>
          </cell>
        </row>
        <row r="849">
          <cell r="A849" t="str">
            <v>03115</v>
          </cell>
          <cell r="B849" t="str">
            <v>JE0487 VA-21</v>
          </cell>
          <cell r="C849" t="str">
            <v>MANUEL JOSE SUERO DICENT</v>
          </cell>
          <cell r="D849" t="str">
            <v>06800302132</v>
          </cell>
          <cell r="E849" t="str">
            <v>04</v>
          </cell>
          <cell r="F849" t="str">
            <v>0404</v>
          </cell>
          <cell r="G849" t="str">
            <v>KILOMETRO 45 / LIDIA CELESTE REYNOSO</v>
          </cell>
          <cell r="H849" t="str">
            <v>IP</v>
          </cell>
          <cell r="I849">
            <v>212</v>
          </cell>
          <cell r="J849">
            <v>183</v>
          </cell>
          <cell r="K849" t="str">
            <v>ENTREGADO</v>
          </cell>
          <cell r="M849" t="str">
            <v>ENTREGADO</v>
          </cell>
          <cell r="O849" t="str">
            <v>ENTREGADO</v>
          </cell>
        </row>
        <row r="850">
          <cell r="A850" t="str">
            <v>16679</v>
          </cell>
          <cell r="B850" t="str">
            <v>JE0487 VA-21</v>
          </cell>
          <cell r="C850" t="str">
            <v>MANUEL JOSE SUERO DICENT</v>
          </cell>
          <cell r="D850" t="str">
            <v>06800302132</v>
          </cell>
          <cell r="E850" t="str">
            <v>04</v>
          </cell>
          <cell r="F850" t="str">
            <v>0404</v>
          </cell>
          <cell r="G850" t="str">
            <v>PROF. ESTELA ZENEIDA GONDRES DE ORTEGA</v>
          </cell>
          <cell r="H850" t="str">
            <v>IP</v>
          </cell>
          <cell r="I850">
            <v>560</v>
          </cell>
          <cell r="J850" t="str">
            <v>560</v>
          </cell>
        </row>
        <row r="851">
          <cell r="A851" t="str">
            <v>03104</v>
          </cell>
          <cell r="B851" t="str">
            <v>JE0492 VA-21</v>
          </cell>
          <cell r="C851" t="str">
            <v>SATURNINA ALMONTE DOÑE</v>
          </cell>
          <cell r="D851" t="str">
            <v>06800023209</v>
          </cell>
          <cell r="E851" t="str">
            <v>04</v>
          </cell>
          <cell r="F851" t="str">
            <v>0404</v>
          </cell>
          <cell r="G851" t="str">
            <v>ESTILIANO SUSANA</v>
          </cell>
          <cell r="H851" t="str">
            <v>IP</v>
          </cell>
          <cell r="I851">
            <v>776</v>
          </cell>
          <cell r="J851">
            <v>702</v>
          </cell>
          <cell r="K851" t="str">
            <v>ENTREGADO</v>
          </cell>
          <cell r="M851" t="str">
            <v>ENTREGADO</v>
          </cell>
          <cell r="O851" t="str">
            <v>ENTREGADO</v>
          </cell>
        </row>
        <row r="852">
          <cell r="A852" t="str">
            <v>10559</v>
          </cell>
          <cell r="B852" t="str">
            <v>JE0492 VA-21</v>
          </cell>
          <cell r="C852" t="str">
            <v>SATURNINA ALMONTE DOÑE</v>
          </cell>
          <cell r="D852" t="str">
            <v>06800023209</v>
          </cell>
          <cell r="E852" t="str">
            <v>04</v>
          </cell>
          <cell r="F852" t="str">
            <v>0404</v>
          </cell>
          <cell r="G852" t="str">
            <v>JUAN PABLO DUARTE</v>
          </cell>
          <cell r="H852" t="str">
            <v>IP</v>
          </cell>
          <cell r="I852">
            <v>579</v>
          </cell>
          <cell r="J852">
            <v>552</v>
          </cell>
          <cell r="K852" t="str">
            <v>ENTREGADO</v>
          </cell>
          <cell r="M852" t="str">
            <v>ENTREGADO</v>
          </cell>
          <cell r="O852" t="str">
            <v>ENTREGADO</v>
          </cell>
        </row>
        <row r="853">
          <cell r="A853" t="str">
            <v>03106</v>
          </cell>
          <cell r="B853" t="str">
            <v>JE0484 VA-21</v>
          </cell>
          <cell r="C853" t="str">
            <v>COMEDOR MESON DE PLATA SRL</v>
          </cell>
          <cell r="D853">
            <v>131883532</v>
          </cell>
          <cell r="E853" t="str">
            <v>04</v>
          </cell>
          <cell r="F853" t="str">
            <v>0404</v>
          </cell>
          <cell r="G853" t="str">
            <v>HERMANAS MIRABAL</v>
          </cell>
          <cell r="H853" t="str">
            <v>IP</v>
          </cell>
          <cell r="I853">
            <v>64</v>
          </cell>
          <cell r="J853">
            <v>64</v>
          </cell>
          <cell r="K853" t="str">
            <v>ENTREGADO</v>
          </cell>
          <cell r="M853" t="str">
            <v>ENTREGADO</v>
          </cell>
        </row>
        <row r="854">
          <cell r="A854" t="str">
            <v>03124</v>
          </cell>
          <cell r="B854" t="str">
            <v>JE0484 VA-21</v>
          </cell>
          <cell r="C854" t="str">
            <v>COMEDOR MESON DE PLATA SRL</v>
          </cell>
          <cell r="D854">
            <v>131883532</v>
          </cell>
          <cell r="E854" t="str">
            <v>04</v>
          </cell>
          <cell r="F854" t="str">
            <v>0404</v>
          </cell>
          <cell r="G854" t="str">
            <v>ISIDRO RODRIGUEZ</v>
          </cell>
          <cell r="H854" t="str">
            <v>IP</v>
          </cell>
          <cell r="I854">
            <v>149</v>
          </cell>
          <cell r="J854">
            <v>142</v>
          </cell>
          <cell r="K854" t="str">
            <v>ENTREGADO</v>
          </cell>
          <cell r="M854" t="str">
            <v>ENTREGADO</v>
          </cell>
          <cell r="O854" t="str">
            <v>ENTREGADO</v>
          </cell>
        </row>
        <row r="855">
          <cell r="A855" t="str">
            <v>03137</v>
          </cell>
          <cell r="B855" t="str">
            <v>JE0484 VA-21</v>
          </cell>
          <cell r="C855" t="str">
            <v>COMEDOR MESON DE PLATA SRL</v>
          </cell>
          <cell r="D855">
            <v>131883532</v>
          </cell>
          <cell r="E855" t="str">
            <v>04</v>
          </cell>
          <cell r="F855" t="str">
            <v>0404</v>
          </cell>
          <cell r="G855" t="str">
            <v>EL CIDRAL</v>
          </cell>
          <cell r="H855" t="str">
            <v>IP</v>
          </cell>
          <cell r="I855">
            <v>196</v>
          </cell>
          <cell r="J855">
            <v>200</v>
          </cell>
          <cell r="K855" t="str">
            <v>ENTREGADO</v>
          </cell>
          <cell r="M855" t="str">
            <v>ENTREGADO</v>
          </cell>
          <cell r="O855" t="str">
            <v>ENTREGADO</v>
          </cell>
        </row>
        <row r="856">
          <cell r="A856" t="str">
            <v>03117</v>
          </cell>
          <cell r="B856" t="str">
            <v>JE0556-VA-21</v>
          </cell>
          <cell r="C856" t="str">
            <v>ELVIS JIMENEZ RAMIREZ</v>
          </cell>
          <cell r="D856" t="str">
            <v>01001150315</v>
          </cell>
          <cell r="E856" t="str">
            <v>04</v>
          </cell>
          <cell r="F856" t="str">
            <v>0404</v>
          </cell>
          <cell r="G856" t="str">
            <v>LA LOMITA</v>
          </cell>
          <cell r="H856" t="str">
            <v>IP</v>
          </cell>
          <cell r="I856">
            <v>76</v>
          </cell>
          <cell r="J856">
            <v>64</v>
          </cell>
          <cell r="K856" t="str">
            <v>ENTREGADO</v>
          </cell>
          <cell r="M856" t="str">
            <v>ENTREGADO</v>
          </cell>
          <cell r="O856" t="str">
            <v>ENTREGADO</v>
          </cell>
        </row>
        <row r="857">
          <cell r="A857" t="str">
            <v>03120</v>
          </cell>
          <cell r="B857" t="str">
            <v>JE0556-VA-21</v>
          </cell>
          <cell r="C857" t="str">
            <v>ELVIS JIMENEZ RAMIREZ</v>
          </cell>
          <cell r="D857" t="str">
            <v>01001150315</v>
          </cell>
          <cell r="E857" t="str">
            <v>04</v>
          </cell>
          <cell r="F857" t="str">
            <v>0404</v>
          </cell>
          <cell r="G857" t="str">
            <v>HORMIGO</v>
          </cell>
          <cell r="H857" t="str">
            <v>IP</v>
          </cell>
          <cell r="I857">
            <v>189</v>
          </cell>
          <cell r="J857">
            <v>193</v>
          </cell>
          <cell r="K857" t="str">
            <v>ENTREGADO</v>
          </cell>
          <cell r="M857" t="str">
            <v>ENTREGADO</v>
          </cell>
          <cell r="O857" t="str">
            <v>ENTREGADO</v>
          </cell>
        </row>
        <row r="858">
          <cell r="A858" t="str">
            <v>03122</v>
          </cell>
          <cell r="B858" t="str">
            <v>JE0556-VA-21</v>
          </cell>
          <cell r="C858" t="str">
            <v>ELVIS JIMENEZ RAMIREZ</v>
          </cell>
          <cell r="D858" t="str">
            <v>01001150315</v>
          </cell>
          <cell r="E858" t="str">
            <v>04</v>
          </cell>
          <cell r="F858" t="str">
            <v>0404</v>
          </cell>
          <cell r="G858" t="str">
            <v>ELIAS POLANCO</v>
          </cell>
          <cell r="H858" t="str">
            <v>IP</v>
          </cell>
          <cell r="I858">
            <v>54</v>
          </cell>
          <cell r="J858">
            <v>56</v>
          </cell>
          <cell r="K858" t="str">
            <v>ENTREGADO</v>
          </cell>
          <cell r="M858" t="str">
            <v>ENTREGADO</v>
          </cell>
          <cell r="O858" t="str">
            <v>ENTREGADO</v>
          </cell>
        </row>
        <row r="859">
          <cell r="A859" t="str">
            <v>14217</v>
          </cell>
          <cell r="B859" t="str">
            <v>JE0505 VA-21</v>
          </cell>
          <cell r="C859" t="str">
            <v>GISELE ALVAREZ FRANCISCO</v>
          </cell>
          <cell r="D859">
            <v>22300083486</v>
          </cell>
          <cell r="E859" t="str">
            <v>04</v>
          </cell>
          <cell r="F859" t="str">
            <v>0404</v>
          </cell>
          <cell r="G859" t="str">
            <v>MANUEL AURELIO MANOLO TAVAREZ JUSTO PLANTEL NUEVO (LICEO DE BASIMA)</v>
          </cell>
          <cell r="H859" t="str">
            <v>S</v>
          </cell>
          <cell r="I859">
            <v>339</v>
          </cell>
          <cell r="J859">
            <v>342</v>
          </cell>
          <cell r="K859" t="str">
            <v>ENTREGADO</v>
          </cell>
          <cell r="M859" t="str">
            <v>ENTREGADO</v>
          </cell>
          <cell r="O859" t="str">
            <v>ENTREGADO</v>
          </cell>
        </row>
        <row r="860">
          <cell r="A860" t="str">
            <v>03257</v>
          </cell>
          <cell r="B860" t="str">
            <v>JE0505 VA-21</v>
          </cell>
          <cell r="C860" t="str">
            <v>GISELE ALVAREZ FRANCISCO</v>
          </cell>
          <cell r="D860">
            <v>22300083486</v>
          </cell>
          <cell r="E860">
            <v>4</v>
          </cell>
          <cell r="F860" t="str">
            <v>0404</v>
          </cell>
          <cell r="G860" t="str">
            <v>PARAISO</v>
          </cell>
          <cell r="H860" t="str">
            <v>IP</v>
          </cell>
          <cell r="I860">
            <v>42</v>
          </cell>
          <cell r="J860">
            <v>142</v>
          </cell>
        </row>
        <row r="861">
          <cell r="A861" t="str">
            <v>03111</v>
          </cell>
          <cell r="B861" t="str">
            <v>JE0553-VA-21</v>
          </cell>
          <cell r="C861" t="str">
            <v>GRUPO DHAR SRL</v>
          </cell>
          <cell r="D861">
            <v>131712509</v>
          </cell>
          <cell r="E861" t="str">
            <v>04</v>
          </cell>
          <cell r="F861" t="str">
            <v>0404</v>
          </cell>
          <cell r="G861" t="str">
            <v>GENARO DOÑE - LOS GUANANITOS</v>
          </cell>
          <cell r="H861" t="str">
            <v>IP</v>
          </cell>
          <cell r="I861">
            <v>103</v>
          </cell>
          <cell r="J861">
            <v>103</v>
          </cell>
          <cell r="K861" t="str">
            <v>ENTREGADO</v>
          </cell>
          <cell r="M861" t="str">
            <v>ENTREGADO</v>
          </cell>
          <cell r="O861" t="str">
            <v>ENTREGADO</v>
          </cell>
        </row>
        <row r="862">
          <cell r="A862" t="str">
            <v>03121</v>
          </cell>
          <cell r="B862" t="str">
            <v>JE0553-VA-21</v>
          </cell>
          <cell r="C862" t="str">
            <v>GRUPO DHAR SRL</v>
          </cell>
          <cell r="D862">
            <v>131712509</v>
          </cell>
          <cell r="E862" t="str">
            <v>04</v>
          </cell>
          <cell r="F862" t="str">
            <v>0404</v>
          </cell>
          <cell r="G862" t="str">
            <v>ALEJANDRO GARCIA</v>
          </cell>
          <cell r="H862" t="str">
            <v>IP</v>
          </cell>
          <cell r="I862">
            <v>55</v>
          </cell>
          <cell r="J862">
            <v>55</v>
          </cell>
          <cell r="K862" t="str">
            <v>ENTREGADO</v>
          </cell>
          <cell r="M862" t="str">
            <v>ENTREGADO</v>
          </cell>
          <cell r="O862" t="str">
            <v>ENTREGADO</v>
          </cell>
        </row>
        <row r="863">
          <cell r="A863" t="str">
            <v>03143</v>
          </cell>
          <cell r="B863" t="str">
            <v>JE0553-VA-21</v>
          </cell>
          <cell r="C863" t="str">
            <v>GRUPO DHAR SRL</v>
          </cell>
          <cell r="D863">
            <v>131712509</v>
          </cell>
          <cell r="E863" t="str">
            <v>04</v>
          </cell>
          <cell r="F863" t="str">
            <v>0404</v>
          </cell>
          <cell r="G863" t="str">
            <v>AURA ESTELA NUÑEZ</v>
          </cell>
          <cell r="H863" t="str">
            <v>IP</v>
          </cell>
          <cell r="I863">
            <v>145</v>
          </cell>
          <cell r="J863">
            <v>161</v>
          </cell>
          <cell r="K863" t="str">
            <v>ENTREGADO</v>
          </cell>
          <cell r="M863" t="str">
            <v>ENTREGADO</v>
          </cell>
          <cell r="O863" t="str">
            <v>ENTREGADO</v>
          </cell>
        </row>
        <row r="864">
          <cell r="A864" t="str">
            <v>07964</v>
          </cell>
          <cell r="B864" t="str">
            <v>JE0524 VA-21</v>
          </cell>
          <cell r="C864" t="str">
            <v>GRUPO RAMINEN SRL</v>
          </cell>
          <cell r="D864">
            <v>131700845</v>
          </cell>
          <cell r="E864" t="str">
            <v>04</v>
          </cell>
          <cell r="F864" t="str">
            <v>0404</v>
          </cell>
          <cell r="G864" t="str">
            <v>TULIO MANUEL CESTERO</v>
          </cell>
          <cell r="H864" t="str">
            <v>S</v>
          </cell>
          <cell r="I864">
            <v>448</v>
          </cell>
          <cell r="J864">
            <v>358</v>
          </cell>
          <cell r="K864" t="str">
            <v>ENTREGADO</v>
          </cell>
          <cell r="M864" t="str">
            <v>ENTREGADO</v>
          </cell>
          <cell r="O864" t="str">
            <v>ENTREGADO</v>
          </cell>
        </row>
        <row r="865">
          <cell r="A865" t="str">
            <v>03141</v>
          </cell>
          <cell r="B865" t="str">
            <v>JE0472  VA-21</v>
          </cell>
          <cell r="C865" t="str">
            <v>HORNIADO DE VILLA SRL</v>
          </cell>
          <cell r="D865">
            <v>131307361</v>
          </cell>
          <cell r="E865" t="str">
            <v>04</v>
          </cell>
          <cell r="F865" t="str">
            <v>0404</v>
          </cell>
          <cell r="G865" t="str">
            <v>MARIA DEL ROSARIO ALMANZAR (EL PUERTO)</v>
          </cell>
          <cell r="H865" t="str">
            <v>IP</v>
          </cell>
          <cell r="I865">
            <v>558</v>
          </cell>
          <cell r="J865">
            <v>558</v>
          </cell>
          <cell r="K865" t="str">
            <v>ENTREGADO</v>
          </cell>
          <cell r="M865" t="str">
            <v>ENTREGADO</v>
          </cell>
          <cell r="O865" t="str">
            <v>ENTREGADO</v>
          </cell>
        </row>
        <row r="866">
          <cell r="A866" t="str">
            <v>03142</v>
          </cell>
          <cell r="B866" t="str">
            <v>JE0472  VA-21</v>
          </cell>
          <cell r="C866" t="str">
            <v>HORNIADO DE VILLA SRL</v>
          </cell>
          <cell r="D866">
            <v>131307361</v>
          </cell>
          <cell r="E866" t="str">
            <v>04</v>
          </cell>
          <cell r="F866" t="str">
            <v>0404</v>
          </cell>
          <cell r="G866" t="str">
            <v>MARIA TERESA HERNANDEZ</v>
          </cell>
          <cell r="H866" t="str">
            <v>IP</v>
          </cell>
          <cell r="I866">
            <v>142</v>
          </cell>
          <cell r="J866">
            <v>154</v>
          </cell>
          <cell r="K866" t="str">
            <v>ENTREGADO</v>
          </cell>
          <cell r="M866" t="str">
            <v>ENTREGADO</v>
          </cell>
          <cell r="O866" t="str">
            <v>ENTREGADO</v>
          </cell>
        </row>
        <row r="867">
          <cell r="A867" t="str">
            <v>03145</v>
          </cell>
          <cell r="B867" t="str">
            <v>JE0472  VA-21</v>
          </cell>
          <cell r="C867" t="str">
            <v>HORNIADO DE VILLA SRL</v>
          </cell>
          <cell r="D867">
            <v>131307361</v>
          </cell>
          <cell r="E867" t="str">
            <v>04</v>
          </cell>
          <cell r="F867" t="str">
            <v>0404</v>
          </cell>
          <cell r="G867" t="str">
            <v>FELIPE SOTO</v>
          </cell>
          <cell r="H867" t="str">
            <v>IP</v>
          </cell>
          <cell r="I867">
            <v>66</v>
          </cell>
          <cell r="J867">
            <v>66</v>
          </cell>
          <cell r="K867" t="str">
            <v>ENTREGADO</v>
          </cell>
          <cell r="M867" t="str">
            <v>ENTREGADO</v>
          </cell>
          <cell r="O867" t="str">
            <v>ENTREGADO</v>
          </cell>
        </row>
        <row r="868">
          <cell r="A868" t="str">
            <v>03125</v>
          </cell>
          <cell r="B868" t="str">
            <v>JE0516 VA-21</v>
          </cell>
          <cell r="C868" t="str">
            <v>JIOVANNY SANTAMARIA DEL POZO</v>
          </cell>
          <cell r="D868" t="str">
            <v>06800331859</v>
          </cell>
          <cell r="E868" t="str">
            <v>04</v>
          </cell>
          <cell r="F868" t="str">
            <v>0404</v>
          </cell>
          <cell r="G868" t="str">
            <v>BAHAMAS</v>
          </cell>
          <cell r="H868" t="str">
            <v>IP</v>
          </cell>
          <cell r="I868">
            <v>400</v>
          </cell>
          <cell r="J868">
            <v>425</v>
          </cell>
          <cell r="K868" t="str">
            <v>ENTREGADO</v>
          </cell>
          <cell r="M868" t="str">
            <v>ENTREGADO</v>
          </cell>
          <cell r="O868" t="str">
            <v>ENTREGADO</v>
          </cell>
        </row>
        <row r="869">
          <cell r="A869" t="str">
            <v>03126</v>
          </cell>
          <cell r="B869" t="str">
            <v>JE0516 VA-21</v>
          </cell>
          <cell r="C869" t="str">
            <v>JIOVANNY SANTAMARIA DEL POZO</v>
          </cell>
          <cell r="D869" t="str">
            <v>06800331859</v>
          </cell>
          <cell r="E869" t="str">
            <v>04</v>
          </cell>
          <cell r="F869" t="str">
            <v>0404</v>
          </cell>
          <cell r="G869" t="str">
            <v>MEDIA CARA</v>
          </cell>
          <cell r="H869" t="str">
            <v>IP</v>
          </cell>
          <cell r="I869">
            <v>36</v>
          </cell>
          <cell r="J869">
            <v>35</v>
          </cell>
          <cell r="K869" t="str">
            <v>ENTREGADO</v>
          </cell>
          <cell r="M869" t="str">
            <v>ENTREGADO</v>
          </cell>
          <cell r="O869" t="str">
            <v>ENTREGADO</v>
          </cell>
        </row>
        <row r="870">
          <cell r="A870" t="str">
            <v>03129</v>
          </cell>
          <cell r="B870" t="str">
            <v>JE0516 VA-21</v>
          </cell>
          <cell r="C870" t="str">
            <v>JIOVANNY SANTAMARIA DEL POZO</v>
          </cell>
          <cell r="D870" t="str">
            <v>06800331859</v>
          </cell>
          <cell r="E870" t="str">
            <v>04</v>
          </cell>
          <cell r="F870" t="str">
            <v>0404</v>
          </cell>
          <cell r="G870" t="str">
            <v>EL FUNDO</v>
          </cell>
          <cell r="H870" t="str">
            <v>IP</v>
          </cell>
          <cell r="I870">
            <v>37</v>
          </cell>
          <cell r="J870">
            <v>36</v>
          </cell>
          <cell r="K870" t="str">
            <v>ENTREGADO</v>
          </cell>
          <cell r="M870" t="str">
            <v>ENTREGADO</v>
          </cell>
          <cell r="O870" t="str">
            <v>ENTREGADO</v>
          </cell>
        </row>
        <row r="871">
          <cell r="A871" t="str">
            <v>07957</v>
          </cell>
          <cell r="B871" t="str">
            <v>JE0516 VA-21</v>
          </cell>
          <cell r="C871" t="str">
            <v>JIOVANNY SANTAMARIA DEL POZO</v>
          </cell>
          <cell r="D871" t="str">
            <v>06800331859</v>
          </cell>
          <cell r="E871" t="str">
            <v>04</v>
          </cell>
          <cell r="F871" t="str">
            <v>0404</v>
          </cell>
          <cell r="G871" t="str">
            <v>LICEO MEDINA</v>
          </cell>
          <cell r="H871" t="str">
            <v>S</v>
          </cell>
          <cell r="I871">
            <v>443</v>
          </cell>
          <cell r="J871">
            <v>435</v>
          </cell>
          <cell r="K871" t="str">
            <v>ENTREGADO</v>
          </cell>
          <cell r="M871" t="str">
            <v>ENTREGADO</v>
          </cell>
          <cell r="O871" t="str">
            <v>ENTREGADO</v>
          </cell>
        </row>
        <row r="872">
          <cell r="A872" t="str">
            <v>03105</v>
          </cell>
          <cell r="B872" t="str">
            <v>JE0541 VA-21</v>
          </cell>
          <cell r="C872" t="str">
            <v>LUIS MARTINEZ MANUEL</v>
          </cell>
          <cell r="D872" t="str">
            <v>06800113075</v>
          </cell>
          <cell r="E872" t="str">
            <v>04</v>
          </cell>
          <cell r="F872" t="str">
            <v>0404</v>
          </cell>
          <cell r="G872" t="str">
            <v>BÁSICA LAS DIEZ CASITAS</v>
          </cell>
          <cell r="H872" t="str">
            <v>P</v>
          </cell>
          <cell r="I872">
            <v>295</v>
          </cell>
          <cell r="J872">
            <v>319</v>
          </cell>
          <cell r="K872" t="str">
            <v>ENTREGADO</v>
          </cell>
          <cell r="M872" t="str">
            <v>ENTREGADO</v>
          </cell>
          <cell r="O872" t="str">
            <v>ENTREGADO</v>
          </cell>
        </row>
        <row r="873">
          <cell r="A873" t="str">
            <v>03113</v>
          </cell>
          <cell r="B873" t="str">
            <v>JE0541 VA-21</v>
          </cell>
          <cell r="C873" t="str">
            <v>LUIS MARTINEZ MANUEL</v>
          </cell>
          <cell r="D873" t="str">
            <v>06800113075</v>
          </cell>
          <cell r="E873" t="str">
            <v>04</v>
          </cell>
          <cell r="F873" t="str">
            <v>0404</v>
          </cell>
          <cell r="G873" t="str">
            <v>SEÑORA DEL SOCORRO</v>
          </cell>
          <cell r="H873" t="str">
            <v>IP</v>
          </cell>
          <cell r="I873">
            <v>227</v>
          </cell>
          <cell r="J873">
            <v>214</v>
          </cell>
          <cell r="K873" t="str">
            <v>ENTREGADO</v>
          </cell>
          <cell r="M873" t="str">
            <v>ENTREGADO</v>
          </cell>
          <cell r="O873" t="str">
            <v>ENTREGADO</v>
          </cell>
        </row>
        <row r="874">
          <cell r="A874" t="str">
            <v>03123</v>
          </cell>
          <cell r="B874" t="str">
            <v>JE0541 VA-21</v>
          </cell>
          <cell r="C874" t="str">
            <v>LUIS MARTINEZ MANUEL</v>
          </cell>
          <cell r="D874" t="str">
            <v>06800113075</v>
          </cell>
          <cell r="E874" t="str">
            <v>04</v>
          </cell>
          <cell r="F874" t="str">
            <v>0404</v>
          </cell>
          <cell r="G874" t="str">
            <v>LORENZO PEREZ POCHE</v>
          </cell>
          <cell r="H874" t="str">
            <v>IP</v>
          </cell>
          <cell r="I874">
            <v>153</v>
          </cell>
          <cell r="J874">
            <v>147</v>
          </cell>
          <cell r="K874" t="str">
            <v>ENTREGADO</v>
          </cell>
          <cell r="M874" t="str">
            <v>ENTREGADO</v>
          </cell>
          <cell r="O874" t="str">
            <v>ENTREGADO</v>
          </cell>
        </row>
        <row r="875">
          <cell r="A875" t="str">
            <v>03253</v>
          </cell>
          <cell r="B875" t="str">
            <v>JE0541 VA-21</v>
          </cell>
          <cell r="C875" t="str">
            <v>LUIS MARTINEZ MANUEL</v>
          </cell>
          <cell r="D875" t="str">
            <v>06800113075</v>
          </cell>
          <cell r="E875" t="str">
            <v>04</v>
          </cell>
          <cell r="F875" t="str">
            <v>0404</v>
          </cell>
          <cell r="G875" t="str">
            <v>FATIMA</v>
          </cell>
          <cell r="H875" t="str">
            <v>IP</v>
          </cell>
          <cell r="I875">
            <v>215</v>
          </cell>
          <cell r="J875">
            <v>204</v>
          </cell>
          <cell r="K875" t="str">
            <v>ENTREGADO</v>
          </cell>
          <cell r="M875" t="str">
            <v>ENTREGADO</v>
          </cell>
          <cell r="O875" t="str">
            <v>ENTREGADO</v>
          </cell>
        </row>
        <row r="876">
          <cell r="A876" t="str">
            <v>14857</v>
          </cell>
          <cell r="B876" t="str">
            <v>JE0541 VA-21</v>
          </cell>
          <cell r="C876" t="str">
            <v>LUIS MARTINEZ MANUEL</v>
          </cell>
          <cell r="D876" t="str">
            <v>06800113075</v>
          </cell>
          <cell r="E876" t="str">
            <v>04</v>
          </cell>
          <cell r="F876" t="str">
            <v>0404</v>
          </cell>
          <cell r="G876" t="str">
            <v>ESC. BÁSICA SOCORRO SANCHEZ (ESC. BÁSICA VILLA ALTAGRACIA I)</v>
          </cell>
          <cell r="H876" t="str">
            <v>IP</v>
          </cell>
          <cell r="I876">
            <v>635</v>
          </cell>
          <cell r="J876">
            <v>645</v>
          </cell>
          <cell r="K876" t="str">
            <v>ENTREGADO</v>
          </cell>
          <cell r="M876" t="str">
            <v>ENTREGADO</v>
          </cell>
          <cell r="O876" t="str">
            <v>ENTREGADO</v>
          </cell>
        </row>
        <row r="877">
          <cell r="A877" t="str">
            <v>03136</v>
          </cell>
          <cell r="B877" t="str">
            <v>JE0490 VA-21</v>
          </cell>
          <cell r="C877" t="str">
            <v>MARCOS COMIDA EMPRESARIAL SRL</v>
          </cell>
          <cell r="D877">
            <v>131291511</v>
          </cell>
          <cell r="E877" t="str">
            <v>04</v>
          </cell>
          <cell r="F877" t="str">
            <v>0404</v>
          </cell>
          <cell r="G877" t="str">
            <v>EL CAOBAL</v>
          </cell>
          <cell r="H877" t="str">
            <v>IP</v>
          </cell>
          <cell r="I877">
            <v>354</v>
          </cell>
          <cell r="J877">
            <v>354</v>
          </cell>
          <cell r="K877" t="str">
            <v>ENTREGADO</v>
          </cell>
          <cell r="M877" t="str">
            <v>ENTREGADO</v>
          </cell>
          <cell r="O877" t="str">
            <v>ENTREGADO</v>
          </cell>
        </row>
        <row r="878">
          <cell r="A878" t="str">
            <v>03250</v>
          </cell>
          <cell r="B878" t="str">
            <v>JE0490 VA-21</v>
          </cell>
          <cell r="C878" t="str">
            <v>MARCOS COMIDA EMPRESARIAL SRL</v>
          </cell>
          <cell r="D878">
            <v>131291511</v>
          </cell>
          <cell r="E878" t="str">
            <v>04</v>
          </cell>
          <cell r="F878" t="str">
            <v>0404</v>
          </cell>
          <cell r="G878" t="str">
            <v>LA ESTANCIA</v>
          </cell>
          <cell r="H878" t="str">
            <v>IP</v>
          </cell>
          <cell r="I878">
            <v>198</v>
          </cell>
          <cell r="J878">
            <v>198</v>
          </cell>
          <cell r="K878" t="str">
            <v>ENTREGADO</v>
          </cell>
          <cell r="M878" t="str">
            <v>ENTREGADO</v>
          </cell>
          <cell r="O878" t="str">
            <v>ENTREGADO</v>
          </cell>
        </row>
        <row r="879">
          <cell r="A879" t="str">
            <v>07960</v>
          </cell>
          <cell r="B879" t="str">
            <v>JE0490 VA-21</v>
          </cell>
          <cell r="C879" t="str">
            <v>MARCOS COMIDA EMPRESARIAL SRL</v>
          </cell>
          <cell r="D879">
            <v>131291511</v>
          </cell>
          <cell r="E879" t="str">
            <v>04</v>
          </cell>
          <cell r="F879" t="str">
            <v>0404</v>
          </cell>
          <cell r="G879" t="str">
            <v>JUAN BOSCH PROF.</v>
          </cell>
          <cell r="H879" t="str">
            <v>S</v>
          </cell>
          <cell r="I879">
            <v>433</v>
          </cell>
          <cell r="J879">
            <v>433</v>
          </cell>
          <cell r="K879" t="str">
            <v>ENTREGADO</v>
          </cell>
          <cell r="M879" t="str">
            <v>ENTREGADO</v>
          </cell>
          <cell r="O879" t="str">
            <v>ENTREGADO</v>
          </cell>
        </row>
        <row r="880">
          <cell r="A880" t="str">
            <v>08003</v>
          </cell>
          <cell r="B880" t="str">
            <v>JE0490 VA-21</v>
          </cell>
          <cell r="C880" t="str">
            <v>MARCOS COMIDA EMPRESARIAL SRL</v>
          </cell>
          <cell r="D880">
            <v>131291511</v>
          </cell>
          <cell r="E880" t="str">
            <v>04</v>
          </cell>
          <cell r="F880" t="str">
            <v>0404</v>
          </cell>
          <cell r="G880" t="str">
            <v>EL CAOBAL</v>
          </cell>
          <cell r="H880" t="str">
            <v>S</v>
          </cell>
          <cell r="I880">
            <v>329</v>
          </cell>
          <cell r="J880">
            <v>329</v>
          </cell>
          <cell r="K880" t="str">
            <v>ENTREGADO</v>
          </cell>
          <cell r="M880" t="str">
            <v>ENTREGADO</v>
          </cell>
          <cell r="O880" t="str">
            <v>ENTREGADO</v>
          </cell>
        </row>
        <row r="881">
          <cell r="A881" t="str">
            <v>03107</v>
          </cell>
          <cell r="B881" t="str">
            <v>JE0488 VA-21</v>
          </cell>
          <cell r="C881" t="str">
            <v>MARIELLY VIRGINIA MENA GEREZ</v>
          </cell>
          <cell r="D881" t="str">
            <v>06800539105</v>
          </cell>
          <cell r="E881" t="str">
            <v>04</v>
          </cell>
          <cell r="F881" t="str">
            <v>0404</v>
          </cell>
          <cell r="G881" t="str">
            <v>PADRE USERA</v>
          </cell>
          <cell r="H881" t="str">
            <v>IP</v>
          </cell>
          <cell r="I881">
            <v>184</v>
          </cell>
          <cell r="J881">
            <v>173</v>
          </cell>
          <cell r="K881" t="str">
            <v>ENTREGADO</v>
          </cell>
          <cell r="M881" t="str">
            <v>ENTREGADO</v>
          </cell>
        </row>
        <row r="882">
          <cell r="A882" t="str">
            <v>03146</v>
          </cell>
          <cell r="B882" t="str">
            <v>JE0488 VA-21</v>
          </cell>
          <cell r="C882" t="str">
            <v>MARIELLY VIRGINIA MENA GEREZ</v>
          </cell>
          <cell r="D882" t="str">
            <v>06800539105</v>
          </cell>
          <cell r="E882" t="str">
            <v>04</v>
          </cell>
          <cell r="F882" t="str">
            <v>0404</v>
          </cell>
          <cell r="G882" t="str">
            <v>BATEY KM. 59</v>
          </cell>
          <cell r="H882" t="str">
            <v>P</v>
          </cell>
          <cell r="I882">
            <v>180</v>
          </cell>
          <cell r="J882">
            <v>168</v>
          </cell>
          <cell r="K882" t="str">
            <v>ENTREGADO</v>
          </cell>
          <cell r="M882" t="str">
            <v>ENTREGADO</v>
          </cell>
          <cell r="O882" t="str">
            <v>ENTREGADO</v>
          </cell>
        </row>
        <row r="883">
          <cell r="A883" t="str">
            <v>14498</v>
          </cell>
          <cell r="B883" t="str">
            <v>JE0488 VA-21</v>
          </cell>
          <cell r="C883" t="str">
            <v>MARIELLY VIRGINIA MENA GEREZ</v>
          </cell>
          <cell r="D883" t="str">
            <v>06800539105</v>
          </cell>
          <cell r="E883" t="str">
            <v>04</v>
          </cell>
          <cell r="F883" t="str">
            <v>0404</v>
          </cell>
          <cell r="G883" t="str">
            <v>LICEO VILLA ALTAGRACIA 1</v>
          </cell>
          <cell r="H883" t="str">
            <v>S</v>
          </cell>
          <cell r="I883">
            <v>875</v>
          </cell>
          <cell r="J883">
            <v>875</v>
          </cell>
          <cell r="K883" t="str">
            <v>ENTREGADO</v>
          </cell>
          <cell r="M883" t="str">
            <v>ENTREGADO</v>
          </cell>
          <cell r="O883" t="str">
            <v>ENTREGADO</v>
          </cell>
        </row>
        <row r="884">
          <cell r="A884" t="str">
            <v>03138</v>
          </cell>
          <cell r="B884" t="str">
            <v>JE0504 VA-21</v>
          </cell>
          <cell r="C884" t="str">
            <v>MAXIMINA MEJIA</v>
          </cell>
          <cell r="D884" t="str">
            <v>06800118330</v>
          </cell>
          <cell r="E884" t="str">
            <v>04</v>
          </cell>
          <cell r="F884" t="str">
            <v>0404</v>
          </cell>
          <cell r="G884" t="str">
            <v>GREGORIO LUPERON</v>
          </cell>
          <cell r="H884" t="str">
            <v>IP</v>
          </cell>
          <cell r="I884">
            <v>255</v>
          </cell>
          <cell r="J884">
            <v>255</v>
          </cell>
          <cell r="K884" t="str">
            <v>ENTREGADO</v>
          </cell>
          <cell r="M884" t="str">
            <v>ENTREGADO</v>
          </cell>
          <cell r="O884" t="str">
            <v>ENTREGADO</v>
          </cell>
        </row>
        <row r="885">
          <cell r="A885" t="str">
            <v>03232</v>
          </cell>
          <cell r="B885" t="str">
            <v>JE0504 VA-21</v>
          </cell>
          <cell r="C885" t="str">
            <v>MAXIMINA MEJIA</v>
          </cell>
          <cell r="D885" t="str">
            <v>06800118330</v>
          </cell>
          <cell r="E885" t="str">
            <v>04</v>
          </cell>
          <cell r="F885" t="str">
            <v>0404</v>
          </cell>
          <cell r="G885" t="str">
            <v>KILOMETRO 40</v>
          </cell>
          <cell r="H885" t="str">
            <v>IP</v>
          </cell>
          <cell r="I885">
            <v>95</v>
          </cell>
          <cell r="J885">
            <v>96</v>
          </cell>
          <cell r="K885" t="str">
            <v>ENTREGADO</v>
          </cell>
          <cell r="M885" t="str">
            <v>ENTREGADO</v>
          </cell>
          <cell r="O885" t="str">
            <v>ENTREGADO</v>
          </cell>
        </row>
        <row r="886">
          <cell r="A886" t="str">
            <v>03249</v>
          </cell>
          <cell r="B886" t="str">
            <v>JE0504 VA-21</v>
          </cell>
          <cell r="C886" t="str">
            <v>MAXIMINA MEJIA</v>
          </cell>
          <cell r="D886" t="str">
            <v>06800118330</v>
          </cell>
          <cell r="E886" t="str">
            <v>04</v>
          </cell>
          <cell r="F886" t="str">
            <v>0404</v>
          </cell>
          <cell r="G886" t="str">
            <v>LOS CONUCOS</v>
          </cell>
          <cell r="H886" t="str">
            <v>IP</v>
          </cell>
          <cell r="I886">
            <v>171</v>
          </cell>
          <cell r="J886">
            <v>171</v>
          </cell>
          <cell r="K886" t="str">
            <v>ENTREGADO</v>
          </cell>
          <cell r="M886" t="str">
            <v>ENTREGADO</v>
          </cell>
          <cell r="O886" t="str">
            <v>ENTREGADO</v>
          </cell>
        </row>
        <row r="887">
          <cell r="A887" t="str">
            <v>10045</v>
          </cell>
          <cell r="B887" t="str">
            <v>JE0504 VA-21</v>
          </cell>
          <cell r="C887" t="str">
            <v>MAXIMINA MEJIA</v>
          </cell>
          <cell r="D887" t="str">
            <v>06800118330</v>
          </cell>
          <cell r="E887" t="str">
            <v>04</v>
          </cell>
          <cell r="F887" t="str">
            <v>0404</v>
          </cell>
          <cell r="G887" t="str">
            <v>MARTIN LUTHER KING</v>
          </cell>
          <cell r="H887" t="str">
            <v>IP</v>
          </cell>
          <cell r="I887">
            <v>360</v>
          </cell>
          <cell r="J887">
            <v>373</v>
          </cell>
          <cell r="K887" t="str">
            <v>ENTREGADO</v>
          </cell>
          <cell r="M887" t="str">
            <v>ENTREGADO</v>
          </cell>
          <cell r="O887" t="str">
            <v>ENTREGADO</v>
          </cell>
        </row>
        <row r="888">
          <cell r="A888" t="str">
            <v>03110</v>
          </cell>
          <cell r="B888" t="str">
            <v>JE0537 SC-21</v>
          </cell>
          <cell r="C888" t="str">
            <v>RESTAURANTE ESTACIONES DE SABORES SRL</v>
          </cell>
          <cell r="D888">
            <v>131229281</v>
          </cell>
          <cell r="E888" t="str">
            <v>04</v>
          </cell>
          <cell r="F888" t="str">
            <v>0404</v>
          </cell>
          <cell r="G888" t="str">
            <v>SABANA PIEDRA</v>
          </cell>
          <cell r="H888" t="str">
            <v>IP</v>
          </cell>
          <cell r="I888">
            <v>77</v>
          </cell>
          <cell r="J888">
            <v>84</v>
          </cell>
          <cell r="K888" t="str">
            <v>ENTREGADO</v>
          </cell>
          <cell r="M888" t="str">
            <v>ENTREGADO</v>
          </cell>
          <cell r="O888" t="str">
            <v>ENTREGADO</v>
          </cell>
        </row>
        <row r="889">
          <cell r="A889" t="str">
            <v>03114</v>
          </cell>
          <cell r="B889" t="str">
            <v>JE0537 SC-21</v>
          </cell>
          <cell r="C889" t="str">
            <v>RESTAURANTE ESTACIONES DE SABORES SRL</v>
          </cell>
          <cell r="D889">
            <v>131229281</v>
          </cell>
          <cell r="E889" t="str">
            <v>04</v>
          </cell>
          <cell r="F889" t="str">
            <v>0404</v>
          </cell>
          <cell r="G889" t="str">
            <v>SONIA ALTAGRACIA PEÑA</v>
          </cell>
          <cell r="H889" t="str">
            <v>IP</v>
          </cell>
          <cell r="I889">
            <v>52</v>
          </cell>
          <cell r="J889">
            <v>58</v>
          </cell>
          <cell r="K889" t="str">
            <v>ENTREGADO</v>
          </cell>
          <cell r="M889" t="str">
            <v>ENTREGADO</v>
          </cell>
          <cell r="O889" t="str">
            <v>ENTREGADO</v>
          </cell>
        </row>
        <row r="890">
          <cell r="A890" t="str">
            <v>03231</v>
          </cell>
          <cell r="B890" t="str">
            <v>JE0537 SC-21</v>
          </cell>
          <cell r="C890" t="str">
            <v>RESTAURANTE ESTACIONES DE SABORES SRL</v>
          </cell>
          <cell r="D890">
            <v>131229281</v>
          </cell>
          <cell r="E890" t="str">
            <v>04</v>
          </cell>
          <cell r="F890" t="str">
            <v>0404</v>
          </cell>
          <cell r="G890" t="str">
            <v>NUEVA ESTRELLA</v>
          </cell>
          <cell r="H890" t="str">
            <v>IP</v>
          </cell>
          <cell r="I890">
            <v>28</v>
          </cell>
          <cell r="J890">
            <v>13</v>
          </cell>
          <cell r="K890" t="str">
            <v>ENTREGADO</v>
          </cell>
          <cell r="M890" t="str">
            <v>ENTREGADO</v>
          </cell>
          <cell r="O890" t="str">
            <v>ENTREGADO</v>
          </cell>
        </row>
        <row r="891">
          <cell r="A891" t="str">
            <v>03246</v>
          </cell>
          <cell r="B891" t="str">
            <v>JE0537 SC-21</v>
          </cell>
          <cell r="C891" t="str">
            <v>RESTAURANTE ESTACIONES DE SABORES SRL</v>
          </cell>
          <cell r="D891">
            <v>131229281</v>
          </cell>
          <cell r="E891" t="str">
            <v>04</v>
          </cell>
          <cell r="F891" t="str">
            <v>0404</v>
          </cell>
          <cell r="G891" t="str">
            <v>VILLA NUEVA</v>
          </cell>
          <cell r="H891" t="str">
            <v>IP</v>
          </cell>
          <cell r="I891">
            <v>622</v>
          </cell>
          <cell r="J891">
            <v>566</v>
          </cell>
          <cell r="K891" t="str">
            <v>ENTREGADO</v>
          </cell>
          <cell r="M891" t="str">
            <v>ENTREGADO</v>
          </cell>
          <cell r="O891" t="str">
            <v>ENTREGADO</v>
          </cell>
        </row>
        <row r="892">
          <cell r="A892" t="str">
            <v>07950</v>
          </cell>
          <cell r="B892" t="str">
            <v>JE0537 SC-21</v>
          </cell>
          <cell r="C892" t="str">
            <v>RESTAURANTE ESTACIONES DE SABORES SRL</v>
          </cell>
          <cell r="D892">
            <v>131229281</v>
          </cell>
          <cell r="E892" t="str">
            <v>04</v>
          </cell>
          <cell r="F892" t="str">
            <v>0404</v>
          </cell>
          <cell r="G892" t="str">
            <v>POLITECNICO NUESTRA SEÑORA DE LA ALTAGRACIA</v>
          </cell>
          <cell r="H892" t="str">
            <v>S</v>
          </cell>
          <cell r="I892">
            <v>498</v>
          </cell>
          <cell r="J892">
            <v>499</v>
          </cell>
          <cell r="K892" t="str">
            <v>ENTREGADO</v>
          </cell>
          <cell r="M892" t="str">
            <v>ENTREGADO</v>
          </cell>
          <cell r="O892" t="str">
            <v>ENTREGADO</v>
          </cell>
        </row>
        <row r="893">
          <cell r="A893" t="str">
            <v>03258</v>
          </cell>
          <cell r="B893" t="str">
            <v>JE0486 VA-21</v>
          </cell>
          <cell r="C893" t="str">
            <v>SANTA EDUBIRGEN VALDEZ CARMONA</v>
          </cell>
          <cell r="D893" t="str">
            <v>06800035443</v>
          </cell>
          <cell r="E893" t="str">
            <v>04</v>
          </cell>
          <cell r="F893" t="str">
            <v>0404</v>
          </cell>
          <cell r="G893" t="str">
            <v>LAS COLINAS IV</v>
          </cell>
          <cell r="H893" t="str">
            <v>IP</v>
          </cell>
          <cell r="I893">
            <v>224</v>
          </cell>
          <cell r="J893">
            <v>260</v>
          </cell>
          <cell r="K893" t="str">
            <v>ENTREGADO</v>
          </cell>
          <cell r="M893" t="str">
            <v>ENTREGADO</v>
          </cell>
          <cell r="O893" t="str">
            <v>ENTREGADO</v>
          </cell>
        </row>
        <row r="894">
          <cell r="A894" t="str">
            <v>15321</v>
          </cell>
          <cell r="B894" t="str">
            <v>JE0486 VA-21</v>
          </cell>
          <cell r="C894" t="str">
            <v>SANTA EDUBIRGEN VALDEZ CARMONA</v>
          </cell>
          <cell r="D894" t="str">
            <v>06800035443</v>
          </cell>
          <cell r="E894" t="str">
            <v>04</v>
          </cell>
          <cell r="F894" t="str">
            <v>0404</v>
          </cell>
          <cell r="G894" t="str">
            <v>LICEO FELIX EVARISTO MEJIA (LICEO V CENTENARIO)</v>
          </cell>
          <cell r="H894" t="str">
            <v>S</v>
          </cell>
          <cell r="I894">
            <v>720</v>
          </cell>
          <cell r="J894">
            <v>720</v>
          </cell>
          <cell r="K894" t="str">
            <v>ENTREGADO</v>
          </cell>
          <cell r="M894" t="str">
            <v>ENTREGADO</v>
          </cell>
          <cell r="O894" t="str">
            <v>ENTREGADO</v>
          </cell>
        </row>
        <row r="895">
          <cell r="A895" t="str">
            <v>03108</v>
          </cell>
          <cell r="B895" t="str">
            <v>JE0473  VA-21</v>
          </cell>
          <cell r="C895" t="str">
            <v>SOLUCIONES PAAA SRL</v>
          </cell>
          <cell r="D895">
            <v>131188362</v>
          </cell>
          <cell r="E895" t="str">
            <v>04</v>
          </cell>
          <cell r="F895" t="str">
            <v>0404</v>
          </cell>
          <cell r="G895" t="str">
            <v>LOS JAVIER ANGULO GURIDI-BRUJAN</v>
          </cell>
          <cell r="H895" t="str">
            <v>IP</v>
          </cell>
          <cell r="I895">
            <v>1006</v>
          </cell>
          <cell r="J895">
            <v>935</v>
          </cell>
          <cell r="K895" t="str">
            <v>ENTREGADO</v>
          </cell>
          <cell r="M895" t="str">
            <v>ENTREGADO</v>
          </cell>
          <cell r="O895" t="str">
            <v>ENTREGADO</v>
          </cell>
        </row>
        <row r="896">
          <cell r="A896" t="str">
            <v>14216</v>
          </cell>
          <cell r="B896" t="str">
            <v>JE0473  VA-21</v>
          </cell>
          <cell r="C896" t="str">
            <v>SOLUCIONES PAAA SRL</v>
          </cell>
          <cell r="D896">
            <v>131188362</v>
          </cell>
          <cell r="E896" t="str">
            <v>04</v>
          </cell>
          <cell r="F896" t="str">
            <v>0404</v>
          </cell>
          <cell r="G896" t="str">
            <v>ERCILIA PEPIN</v>
          </cell>
          <cell r="H896" t="str">
            <v>IP</v>
          </cell>
          <cell r="I896">
            <v>748</v>
          </cell>
          <cell r="J896">
            <v>748</v>
          </cell>
          <cell r="K896" t="str">
            <v>ENTREGADO</v>
          </cell>
          <cell r="M896" t="str">
            <v>ENTREGADO</v>
          </cell>
          <cell r="O896" t="str">
            <v>ENTREGADO</v>
          </cell>
        </row>
        <row r="897">
          <cell r="A897" t="str">
            <v>03164</v>
          </cell>
          <cell r="B897" t="str">
            <v>JE0480 SC-21</v>
          </cell>
          <cell r="C897" t="str">
            <v>ALIMENTOS PPG SRL</v>
          </cell>
          <cell r="D897">
            <v>131210572</v>
          </cell>
          <cell r="E897" t="str">
            <v>04</v>
          </cell>
          <cell r="F897" t="str">
            <v>0405</v>
          </cell>
          <cell r="G897" t="str">
            <v>LA LOMA</v>
          </cell>
          <cell r="H897" t="str">
            <v>IP</v>
          </cell>
          <cell r="I897">
            <v>49</v>
          </cell>
          <cell r="J897">
            <v>49</v>
          </cell>
          <cell r="K897" t="str">
            <v>ENTREGADO</v>
          </cell>
          <cell r="M897" t="str">
            <v>ENTREGADO</v>
          </cell>
          <cell r="O897" t="str">
            <v>ENTREGADO</v>
          </cell>
        </row>
        <row r="898">
          <cell r="A898" t="str">
            <v>03174</v>
          </cell>
          <cell r="B898" t="str">
            <v>JE0480 SC-21</v>
          </cell>
          <cell r="C898" t="str">
            <v>ALIMENTOS PPG SRL</v>
          </cell>
          <cell r="D898">
            <v>131210572</v>
          </cell>
          <cell r="E898" t="str">
            <v>04</v>
          </cell>
          <cell r="F898" t="str">
            <v>0405</v>
          </cell>
          <cell r="G898" t="str">
            <v>NAJAYO EN MEDIO</v>
          </cell>
          <cell r="H898" t="str">
            <v>IP</v>
          </cell>
          <cell r="I898">
            <v>569</v>
          </cell>
          <cell r="J898">
            <v>578</v>
          </cell>
        </row>
        <row r="899">
          <cell r="A899" t="str">
            <v>03219</v>
          </cell>
          <cell r="B899" t="str">
            <v>JE0480 SC-21</v>
          </cell>
          <cell r="C899" t="str">
            <v>ALIMENTOS PPG SRL</v>
          </cell>
          <cell r="D899">
            <v>131210572</v>
          </cell>
          <cell r="E899" t="str">
            <v>04</v>
          </cell>
          <cell r="F899" t="str">
            <v>0405</v>
          </cell>
          <cell r="G899" t="str">
            <v>LOS VALLEJOS</v>
          </cell>
          <cell r="H899" t="str">
            <v>IP</v>
          </cell>
          <cell r="I899">
            <v>221</v>
          </cell>
          <cell r="J899">
            <v>250</v>
          </cell>
          <cell r="K899" t="str">
            <v>ENTREGADO</v>
          </cell>
          <cell r="M899" t="str">
            <v>ENTREGADO</v>
          </cell>
          <cell r="O899" t="str">
            <v>ENTREGADO</v>
          </cell>
        </row>
        <row r="900">
          <cell r="A900" t="str">
            <v>03157</v>
          </cell>
          <cell r="B900" t="str">
            <v>JE0506 Y-21</v>
          </cell>
          <cell r="C900" t="str">
            <v>LYNYUX MULTISERVICES SRL</v>
          </cell>
          <cell r="D900" t="str">
            <v>131892371</v>
          </cell>
          <cell r="E900" t="str">
            <v>04</v>
          </cell>
          <cell r="F900" t="str">
            <v>0405</v>
          </cell>
          <cell r="G900" t="str">
            <v>LA CUMBA</v>
          </cell>
          <cell r="H900" t="str">
            <v>IP</v>
          </cell>
          <cell r="I900">
            <v>60</v>
          </cell>
          <cell r="J900">
            <v>61</v>
          </cell>
          <cell r="K900" t="str">
            <v>ENTREGADO</v>
          </cell>
          <cell r="M900" t="str">
            <v>ENTREGADO</v>
          </cell>
          <cell r="O900" t="str">
            <v>ENTREGADO</v>
          </cell>
        </row>
        <row r="901">
          <cell r="A901" t="str">
            <v>03166</v>
          </cell>
          <cell r="B901" t="str">
            <v>JE0506 Y-21</v>
          </cell>
          <cell r="C901" t="str">
            <v>LYNYUX MULTISERVICES SRL</v>
          </cell>
          <cell r="D901" t="str">
            <v>131892371</v>
          </cell>
          <cell r="E901" t="str">
            <v>04</v>
          </cell>
          <cell r="F901" t="str">
            <v>0405</v>
          </cell>
          <cell r="G901" t="str">
            <v>LA JAGUA</v>
          </cell>
          <cell r="H901" t="str">
            <v>IP</v>
          </cell>
          <cell r="I901">
            <v>160</v>
          </cell>
          <cell r="J901">
            <v>138</v>
          </cell>
          <cell r="K901" t="str">
            <v>ENTREGADO</v>
          </cell>
          <cell r="M901" t="str">
            <v>ENTREGADO</v>
          </cell>
          <cell r="O901" t="str">
            <v>ENTREGADO</v>
          </cell>
        </row>
        <row r="902">
          <cell r="A902" t="str">
            <v>03167</v>
          </cell>
          <cell r="B902" t="str">
            <v>JE0506 Y-21</v>
          </cell>
          <cell r="C902" t="str">
            <v>LYNYUX MULTISERVICES SRL</v>
          </cell>
          <cell r="D902" t="str">
            <v>131892371</v>
          </cell>
          <cell r="E902" t="str">
            <v>04</v>
          </cell>
          <cell r="F902" t="str">
            <v>0405</v>
          </cell>
          <cell r="G902" t="str">
            <v>BOCA DEL ARROYO</v>
          </cell>
          <cell r="H902" t="str">
            <v>IP</v>
          </cell>
          <cell r="I902">
            <v>34</v>
          </cell>
          <cell r="J902">
            <v>34</v>
          </cell>
          <cell r="K902" t="str">
            <v>ENTREGADO</v>
          </cell>
          <cell r="M902" t="str">
            <v>ENTREGADO</v>
          </cell>
          <cell r="O902" t="str">
            <v>ENTREGADO</v>
          </cell>
        </row>
        <row r="903">
          <cell r="A903" t="str">
            <v>03263</v>
          </cell>
          <cell r="B903" t="str">
            <v>JE0506 Y-21</v>
          </cell>
          <cell r="C903" t="str">
            <v>LYNYUX MULTISERVICES SRL</v>
          </cell>
          <cell r="D903" t="str">
            <v>131892371</v>
          </cell>
          <cell r="E903" t="str">
            <v>04</v>
          </cell>
          <cell r="F903" t="str">
            <v>0405</v>
          </cell>
          <cell r="G903" t="str">
            <v>LOS GUZMAN</v>
          </cell>
          <cell r="H903" t="str">
            <v>IP</v>
          </cell>
          <cell r="I903">
            <v>60</v>
          </cell>
          <cell r="J903">
            <v>60</v>
          </cell>
          <cell r="K903" t="str">
            <v>ENTREGADO</v>
          </cell>
          <cell r="M903" t="str">
            <v>ENTREGADO</v>
          </cell>
          <cell r="O903" t="str">
            <v>ENTREGADO</v>
          </cell>
        </row>
        <row r="904">
          <cell r="A904" t="str">
            <v>03264</v>
          </cell>
          <cell r="B904" t="str">
            <v>JE0506 Y-21</v>
          </cell>
          <cell r="C904" t="str">
            <v>LYNYUX MULTISERVICES SRL</v>
          </cell>
          <cell r="D904" t="str">
            <v>131892371</v>
          </cell>
          <cell r="E904" t="str">
            <v>04</v>
          </cell>
          <cell r="F904" t="str">
            <v>0405</v>
          </cell>
          <cell r="G904" t="str">
            <v>LA JAVILLA</v>
          </cell>
          <cell r="H904" t="str">
            <v>IP</v>
          </cell>
          <cell r="I904">
            <v>39</v>
          </cell>
          <cell r="J904">
            <v>59</v>
          </cell>
          <cell r="K904" t="str">
            <v>ENTREGADO</v>
          </cell>
          <cell r="M904" t="str">
            <v>ENTREGADO</v>
          </cell>
          <cell r="O904" t="str">
            <v>ENTREGADO</v>
          </cell>
        </row>
        <row r="905">
          <cell r="A905" t="str">
            <v>07965</v>
          </cell>
          <cell r="B905" t="str">
            <v>JE0506 Y-21</v>
          </cell>
          <cell r="C905" t="str">
            <v>LYNYUX MULTISERVICES SRL</v>
          </cell>
          <cell r="D905" t="str">
            <v>131892371</v>
          </cell>
          <cell r="E905" t="str">
            <v>04</v>
          </cell>
          <cell r="F905" t="str">
            <v>0405</v>
          </cell>
          <cell r="G905" t="str">
            <v>POLITECNICO ANA LILLIAMS MIRANDA</v>
          </cell>
          <cell r="H905" t="str">
            <v>S</v>
          </cell>
          <cell r="I905">
            <v>515</v>
          </cell>
          <cell r="J905">
            <v>468</v>
          </cell>
          <cell r="K905" t="str">
            <v>ENTREGADO</v>
          </cell>
          <cell r="M905" t="str">
            <v>ENTREGADO</v>
          </cell>
          <cell r="O905" t="str">
            <v>ENTREGADO</v>
          </cell>
        </row>
        <row r="906">
          <cell r="A906" t="str">
            <v>03169</v>
          </cell>
          <cell r="B906" t="str">
            <v>JE0474 Y-21</v>
          </cell>
          <cell r="C906" t="str">
            <v>BARBIANTEK SRL</v>
          </cell>
          <cell r="D906">
            <v>131891225</v>
          </cell>
          <cell r="E906" t="str">
            <v>04</v>
          </cell>
          <cell r="F906" t="str">
            <v>0405</v>
          </cell>
          <cell r="G906" t="str">
            <v>JUAN PABLO DUARTE (PAJARITO)</v>
          </cell>
          <cell r="H906" t="str">
            <v>IP</v>
          </cell>
          <cell r="I906">
            <v>362</v>
          </cell>
          <cell r="J906">
            <v>361</v>
          </cell>
          <cell r="K906" t="str">
            <v>ENTREGADO</v>
          </cell>
          <cell r="M906" t="str">
            <v>ENTREGADO</v>
          </cell>
          <cell r="O906" t="str">
            <v>ENTREGADO</v>
          </cell>
        </row>
        <row r="907">
          <cell r="A907" t="str">
            <v>03171</v>
          </cell>
          <cell r="B907" t="str">
            <v>JE0474 Y-21</v>
          </cell>
          <cell r="C907" t="str">
            <v>BARBIANTEK SRL</v>
          </cell>
          <cell r="D907">
            <v>131891225</v>
          </cell>
          <cell r="E907" t="str">
            <v>04</v>
          </cell>
          <cell r="F907" t="str">
            <v>0405</v>
          </cell>
          <cell r="G907" t="str">
            <v>LA CAOBA</v>
          </cell>
          <cell r="H907" t="str">
            <v>IP</v>
          </cell>
          <cell r="I907">
            <v>119</v>
          </cell>
          <cell r="J907">
            <v>107</v>
          </cell>
          <cell r="K907" t="str">
            <v>ENTREGADO</v>
          </cell>
          <cell r="M907" t="str">
            <v>ENTREGADO</v>
          </cell>
          <cell r="O907" t="str">
            <v>ENTREGADO</v>
          </cell>
        </row>
        <row r="908">
          <cell r="A908" t="str">
            <v>03175</v>
          </cell>
          <cell r="B908" t="str">
            <v>JE0546-Y-21</v>
          </cell>
          <cell r="C908" t="str">
            <v>CUISINEN BISTRO LEFFE SRL</v>
          </cell>
          <cell r="D908">
            <v>131899277</v>
          </cell>
          <cell r="E908" t="str">
            <v>04</v>
          </cell>
          <cell r="F908" t="str">
            <v>0405</v>
          </cell>
          <cell r="G908" t="str">
            <v>EL MAIZAL</v>
          </cell>
          <cell r="H908" t="str">
            <v>IP</v>
          </cell>
          <cell r="I908">
            <v>38</v>
          </cell>
          <cell r="J908">
            <v>55</v>
          </cell>
          <cell r="K908" t="str">
            <v>ENTREGADO</v>
          </cell>
          <cell r="M908" t="str">
            <v>ENTREGADO</v>
          </cell>
          <cell r="O908" t="str">
            <v>ENTREGADO</v>
          </cell>
        </row>
        <row r="909">
          <cell r="A909" t="str">
            <v>03176</v>
          </cell>
          <cell r="B909" t="str">
            <v>JE0546-Y-21</v>
          </cell>
          <cell r="C909" t="str">
            <v>CUISINEN BISTRO LEFFE SRL</v>
          </cell>
          <cell r="D909">
            <v>131899277</v>
          </cell>
          <cell r="E909" t="str">
            <v>04</v>
          </cell>
          <cell r="F909" t="str">
            <v>0405</v>
          </cell>
          <cell r="G909" t="str">
            <v>BOCA DE MANA</v>
          </cell>
          <cell r="H909" t="str">
            <v>IP</v>
          </cell>
          <cell r="I909">
            <v>154</v>
          </cell>
          <cell r="J909">
            <v>150</v>
          </cell>
          <cell r="K909" t="str">
            <v>ENTREGADO</v>
          </cell>
          <cell r="M909" t="str">
            <v>ENTREGADO</v>
          </cell>
          <cell r="O909" t="str">
            <v>ENTREGADO</v>
          </cell>
        </row>
        <row r="910">
          <cell r="A910" t="str">
            <v>03237</v>
          </cell>
          <cell r="B910" t="str">
            <v>JE0546-Y-21</v>
          </cell>
          <cell r="C910" t="str">
            <v>CUISINEN BISTRO LEFFE SRL</v>
          </cell>
          <cell r="D910">
            <v>131899277</v>
          </cell>
          <cell r="E910" t="str">
            <v>04</v>
          </cell>
          <cell r="F910" t="str">
            <v>0405</v>
          </cell>
          <cell r="G910" t="str">
            <v>LOS PANCHOS</v>
          </cell>
          <cell r="H910" t="str">
            <v>IP</v>
          </cell>
          <cell r="I910">
            <v>120</v>
          </cell>
          <cell r="J910">
            <v>120</v>
          </cell>
          <cell r="K910" t="str">
            <v>ENTREGADO</v>
          </cell>
          <cell r="M910" t="str">
            <v>ENTREGADO</v>
          </cell>
          <cell r="O910" t="str">
            <v>ENTREGADO</v>
          </cell>
        </row>
        <row r="911">
          <cell r="A911" t="str">
            <v>03152</v>
          </cell>
          <cell r="B911" t="str">
            <v>JE0519 SC-21</v>
          </cell>
          <cell r="C911" t="str">
            <v>FATIMA DILUVINA FRANJUL SANTANA</v>
          </cell>
          <cell r="D911" t="str">
            <v>00200187151</v>
          </cell>
          <cell r="E911" t="str">
            <v>04</v>
          </cell>
          <cell r="F911" t="str">
            <v>0405</v>
          </cell>
          <cell r="G911" t="str">
            <v>LA SIERRA</v>
          </cell>
          <cell r="H911" t="str">
            <v>IP</v>
          </cell>
          <cell r="I911">
            <v>264</v>
          </cell>
          <cell r="J911">
            <v>251</v>
          </cell>
          <cell r="K911" t="str">
            <v>ENTREGADO</v>
          </cell>
          <cell r="M911" t="str">
            <v>ENTREGADO</v>
          </cell>
          <cell r="O911" t="str">
            <v>ENTREGADO</v>
          </cell>
        </row>
        <row r="912">
          <cell r="A912" t="str">
            <v>03153</v>
          </cell>
          <cell r="B912" t="str">
            <v>JE0519 SC-21</v>
          </cell>
          <cell r="C912" t="str">
            <v>FATIMA DILUVINA FRANJUL SANTANA</v>
          </cell>
          <cell r="D912" t="str">
            <v>00200187151</v>
          </cell>
          <cell r="E912" t="str">
            <v>04</v>
          </cell>
          <cell r="F912" t="str">
            <v>0405</v>
          </cell>
          <cell r="G912" t="str">
            <v>PUJABANTE</v>
          </cell>
          <cell r="H912" t="str">
            <v>IP</v>
          </cell>
          <cell r="I912">
            <v>49</v>
          </cell>
          <cell r="J912">
            <v>55</v>
          </cell>
          <cell r="K912" t="str">
            <v>ENTREGADO</v>
          </cell>
          <cell r="M912" t="str">
            <v>ENTREGADO</v>
          </cell>
          <cell r="O912" t="str">
            <v>ENTREGADO</v>
          </cell>
        </row>
        <row r="913">
          <cell r="A913" t="str">
            <v>03154</v>
          </cell>
          <cell r="B913" t="str">
            <v>JE0519 SC-21</v>
          </cell>
          <cell r="C913" t="str">
            <v>FATIMA DILUVINA FRANJUL SANTANA</v>
          </cell>
          <cell r="D913" t="str">
            <v>00200187151</v>
          </cell>
          <cell r="E913" t="str">
            <v>04</v>
          </cell>
          <cell r="F913" t="str">
            <v>0405</v>
          </cell>
          <cell r="G913" t="str">
            <v>LA CUEVA</v>
          </cell>
          <cell r="H913" t="str">
            <v>IP</v>
          </cell>
          <cell r="I913">
            <v>168</v>
          </cell>
          <cell r="J913">
            <v>176</v>
          </cell>
          <cell r="K913" t="str">
            <v>ENTREGADO</v>
          </cell>
          <cell r="M913" t="str">
            <v>ENTREGADO</v>
          </cell>
          <cell r="O913" t="str">
            <v>ENTREGADO</v>
          </cell>
        </row>
        <row r="914">
          <cell r="A914" t="str">
            <v>10505</v>
          </cell>
          <cell r="B914" t="str">
            <v>JE0519 SC-21</v>
          </cell>
          <cell r="C914" t="str">
            <v>FATIMA DILUVINA FRANJUL SANTANA</v>
          </cell>
          <cell r="D914" t="str">
            <v>00200187151</v>
          </cell>
          <cell r="E914" t="str">
            <v>04</v>
          </cell>
          <cell r="F914" t="str">
            <v>0405</v>
          </cell>
          <cell r="G914" t="str">
            <v>LA JAGUITA</v>
          </cell>
          <cell r="H914" t="str">
            <v>IP</v>
          </cell>
          <cell r="I914">
            <v>30</v>
          </cell>
          <cell r="J914">
            <v>84</v>
          </cell>
          <cell r="K914" t="str">
            <v>ENTREGADO</v>
          </cell>
          <cell r="M914" t="str">
            <v>ENTREGADO</v>
          </cell>
          <cell r="O914" t="str">
            <v>ENTREGADO</v>
          </cell>
        </row>
        <row r="915">
          <cell r="A915" t="str">
            <v>15322</v>
          </cell>
          <cell r="B915" t="str">
            <v>JE0519 SC-21</v>
          </cell>
          <cell r="C915" t="str">
            <v>FATIMA DILUVINA FRANJUL SANTANA</v>
          </cell>
          <cell r="D915" t="str">
            <v>00200187151</v>
          </cell>
          <cell r="E915" t="str">
            <v>04</v>
          </cell>
          <cell r="F915" t="str">
            <v>0405</v>
          </cell>
          <cell r="G915" t="str">
            <v>MAESTRA MARIA DE JESUS CABRERA GUZMAN</v>
          </cell>
          <cell r="H915" t="str">
            <v>IP</v>
          </cell>
          <cell r="I915">
            <v>763</v>
          </cell>
          <cell r="J915">
            <v>799</v>
          </cell>
          <cell r="K915" t="str">
            <v>ENTREGADO</v>
          </cell>
          <cell r="M915" t="str">
            <v>ENTREGADO</v>
          </cell>
          <cell r="O915" t="str">
            <v>ENTREGADO</v>
          </cell>
        </row>
        <row r="916">
          <cell r="A916" t="str">
            <v>03037</v>
          </cell>
          <cell r="B916" t="str">
            <v>JE0522 Y-21</v>
          </cell>
          <cell r="C916" t="str">
            <v>KIROGA FOOD SERVICES SRL</v>
          </cell>
          <cell r="D916">
            <v>131887309</v>
          </cell>
          <cell r="E916" t="str">
            <v>04</v>
          </cell>
          <cell r="F916" t="str">
            <v>0405</v>
          </cell>
          <cell r="G916" t="str">
            <v>EL FUERTE MANA</v>
          </cell>
          <cell r="H916" t="str">
            <v>IP</v>
          </cell>
          <cell r="I916">
            <v>50</v>
          </cell>
          <cell r="J916">
            <v>50</v>
          </cell>
          <cell r="K916" t="str">
            <v>ENTREGADO</v>
          </cell>
          <cell r="M916" t="str">
            <v>ENTREGADO</v>
          </cell>
          <cell r="O916" t="str">
            <v>ENTREGADO</v>
          </cell>
        </row>
        <row r="917">
          <cell r="A917" t="str">
            <v>03177</v>
          </cell>
          <cell r="B917" t="str">
            <v>JE0522 Y-21</v>
          </cell>
          <cell r="C917" t="str">
            <v>KIROGA FOOD SERVICES SRL</v>
          </cell>
          <cell r="D917">
            <v>131887309</v>
          </cell>
          <cell r="E917" t="str">
            <v>04</v>
          </cell>
          <cell r="F917" t="str">
            <v>0405</v>
          </cell>
          <cell r="G917" t="str">
            <v>EL POZO</v>
          </cell>
          <cell r="H917" t="str">
            <v>IP</v>
          </cell>
          <cell r="I917">
            <v>37</v>
          </cell>
          <cell r="J917">
            <v>33</v>
          </cell>
          <cell r="K917" t="str">
            <v>ENTREGADO</v>
          </cell>
          <cell r="M917" t="str">
            <v>ENTREGADO</v>
          </cell>
          <cell r="O917" t="str">
            <v>ENTREGADO</v>
          </cell>
        </row>
        <row r="918">
          <cell r="A918" t="str">
            <v>03178</v>
          </cell>
          <cell r="B918" t="str">
            <v>JE0522 Y-21</v>
          </cell>
          <cell r="C918" t="str">
            <v>KIROGA FOOD SERVICES SRL</v>
          </cell>
          <cell r="D918">
            <v>131887309</v>
          </cell>
          <cell r="E918" t="str">
            <v>04</v>
          </cell>
          <cell r="F918" t="str">
            <v>0405</v>
          </cell>
          <cell r="G918" t="str">
            <v>MONTE BONITO</v>
          </cell>
          <cell r="H918" t="str">
            <v>IP</v>
          </cell>
          <cell r="I918">
            <v>48</v>
          </cell>
          <cell r="J918">
            <v>47</v>
          </cell>
          <cell r="K918" t="str">
            <v>ENTREGADO</v>
          </cell>
          <cell r="M918" t="str">
            <v>ENTREGADO</v>
          </cell>
          <cell r="O918" t="str">
            <v>ENTREGADO</v>
          </cell>
        </row>
        <row r="919">
          <cell r="A919" t="str">
            <v>07973</v>
          </cell>
          <cell r="B919" t="str">
            <v>JE0522 Y-21</v>
          </cell>
          <cell r="C919" t="str">
            <v>KIROGA FOOD SERVICES SRL</v>
          </cell>
          <cell r="D919">
            <v>131887309</v>
          </cell>
          <cell r="E919" t="str">
            <v>04</v>
          </cell>
          <cell r="F919" t="str">
            <v>0405</v>
          </cell>
          <cell r="G919" t="str">
            <v>ESCUELA PRIMARIA MANA DE YAGUATE</v>
          </cell>
          <cell r="H919" t="str">
            <v>IP</v>
          </cell>
          <cell r="I919">
            <v>170</v>
          </cell>
          <cell r="J919">
            <v>159</v>
          </cell>
          <cell r="K919" t="str">
            <v>ENTREGADO</v>
          </cell>
          <cell r="M919" t="str">
            <v>ENTREGADO</v>
          </cell>
          <cell r="O919" t="str">
            <v>ENTREGADO</v>
          </cell>
        </row>
        <row r="920">
          <cell r="A920" t="str">
            <v>03168</v>
          </cell>
          <cell r="B920" t="str">
            <v>JE0506 Y-21</v>
          </cell>
          <cell r="C920" t="str">
            <v>LYNYUX MULTISERVICES SRL</v>
          </cell>
          <cell r="D920" t="str">
            <v>131892371</v>
          </cell>
          <cell r="E920" t="str">
            <v>04</v>
          </cell>
          <cell r="F920" t="str">
            <v>0405</v>
          </cell>
          <cell r="G920" t="str">
            <v>LA VACA</v>
          </cell>
          <cell r="H920" t="str">
            <v>IP</v>
          </cell>
          <cell r="I920">
            <v>286</v>
          </cell>
          <cell r="J920">
            <v>276</v>
          </cell>
          <cell r="K920" t="str">
            <v>ENTREGADO</v>
          </cell>
          <cell r="M920" t="str">
            <v>ENTREGADO</v>
          </cell>
          <cell r="O920" t="str">
            <v>ENTREGADO</v>
          </cell>
        </row>
        <row r="921">
          <cell r="A921" t="str">
            <v>03159</v>
          </cell>
          <cell r="B921" t="str">
            <v>JE0479 SC-21</v>
          </cell>
          <cell r="C921" t="str">
            <v>MARINA MATOS JIMENEZ DE CHARLES</v>
          </cell>
          <cell r="D921" t="str">
            <v>00200728129</v>
          </cell>
          <cell r="E921" t="str">
            <v>04</v>
          </cell>
          <cell r="F921" t="str">
            <v>0405</v>
          </cell>
          <cell r="G921" t="str">
            <v>LAS GALLARDAS</v>
          </cell>
          <cell r="H921" t="str">
            <v>IP</v>
          </cell>
          <cell r="I921">
            <v>701</v>
          </cell>
          <cell r="J921">
            <v>624</v>
          </cell>
          <cell r="K921" t="str">
            <v>ENTREGADO</v>
          </cell>
          <cell r="M921" t="str">
            <v>ENTREGADO</v>
          </cell>
          <cell r="O921" t="str">
            <v>ENTREGADO</v>
          </cell>
        </row>
        <row r="922">
          <cell r="A922" t="str">
            <v>03163</v>
          </cell>
          <cell r="B922" t="str">
            <v>JE0475 Y-21</v>
          </cell>
          <cell r="C922" t="str">
            <v>MATEA CASTRO FAMILIA</v>
          </cell>
          <cell r="D922" t="str">
            <v>08200110750</v>
          </cell>
          <cell r="E922" t="str">
            <v>04</v>
          </cell>
          <cell r="F922" t="str">
            <v>0405</v>
          </cell>
          <cell r="G922" t="str">
            <v>MOJA CAZABE</v>
          </cell>
          <cell r="H922" t="str">
            <v>IP</v>
          </cell>
          <cell r="I922">
            <v>291</v>
          </cell>
          <cell r="J922">
            <v>304</v>
          </cell>
          <cell r="K922" t="str">
            <v>ENTREGADO</v>
          </cell>
          <cell r="M922" t="str">
            <v>ENTREGADO</v>
          </cell>
          <cell r="O922" t="str">
            <v>ENTREGADO</v>
          </cell>
        </row>
        <row r="923">
          <cell r="A923" t="str">
            <v>03179</v>
          </cell>
          <cell r="B923" t="str">
            <v>JE0475 Y-21</v>
          </cell>
          <cell r="C923" t="str">
            <v>MATEA CASTRO FAMILIA</v>
          </cell>
          <cell r="D923" t="str">
            <v>08200110750</v>
          </cell>
          <cell r="E923" t="str">
            <v>04</v>
          </cell>
          <cell r="F923" t="str">
            <v>0405</v>
          </cell>
          <cell r="G923" t="str">
            <v>EL HORNO</v>
          </cell>
          <cell r="H923" t="str">
            <v>IP</v>
          </cell>
          <cell r="I923">
            <v>15</v>
          </cell>
          <cell r="J923">
            <v>17</v>
          </cell>
          <cell r="K923" t="str">
            <v>ENTREGADO</v>
          </cell>
          <cell r="M923" t="str">
            <v>ENTREGADO</v>
          </cell>
          <cell r="O923" t="str">
            <v>ENTREGADO</v>
          </cell>
        </row>
        <row r="924">
          <cell r="A924" t="str">
            <v>03223</v>
          </cell>
          <cell r="B924" t="str">
            <v>JE0475 Y-21</v>
          </cell>
          <cell r="C924" t="str">
            <v>MATEA CASTRO FAMILIA</v>
          </cell>
          <cell r="D924" t="str">
            <v>08200110750</v>
          </cell>
          <cell r="E924" t="str">
            <v>04</v>
          </cell>
          <cell r="F924" t="str">
            <v>0405</v>
          </cell>
          <cell r="G924" t="str">
            <v>EL COPEY</v>
          </cell>
          <cell r="H924" t="str">
            <v>IP</v>
          </cell>
          <cell r="I924">
            <v>73</v>
          </cell>
          <cell r="J924">
            <v>73</v>
          </cell>
          <cell r="K924" t="str">
            <v>ENTREGADO</v>
          </cell>
          <cell r="M924" t="str">
            <v>ENTREGADO</v>
          </cell>
          <cell r="O924" t="str">
            <v>ENTREGADO</v>
          </cell>
        </row>
        <row r="925">
          <cell r="A925" t="str">
            <v>03262</v>
          </cell>
          <cell r="B925" t="str">
            <v>JE0475 Y-21</v>
          </cell>
          <cell r="C925" t="str">
            <v>MATEA CASTRO FAMILIA</v>
          </cell>
          <cell r="D925" t="str">
            <v>08200110750</v>
          </cell>
          <cell r="E925" t="str">
            <v>04</v>
          </cell>
          <cell r="F925" t="str">
            <v>0405</v>
          </cell>
          <cell r="G925" t="str">
            <v>EL CORTE</v>
          </cell>
          <cell r="H925" t="str">
            <v>IP</v>
          </cell>
          <cell r="I925">
            <v>100</v>
          </cell>
          <cell r="J925">
            <v>106</v>
          </cell>
          <cell r="K925" t="str">
            <v>ENTREGADO</v>
          </cell>
          <cell r="M925" t="str">
            <v>ENTREGADO</v>
          </cell>
          <cell r="O925" t="str">
            <v>ENTREGADO</v>
          </cell>
        </row>
        <row r="926">
          <cell r="A926" t="str">
            <v>11125</v>
          </cell>
          <cell r="B926" t="str">
            <v>JE0475 Y-21</v>
          </cell>
          <cell r="C926" t="str">
            <v>MATEA CASTRO FAMILIA</v>
          </cell>
          <cell r="D926" t="str">
            <v>08200110750</v>
          </cell>
          <cell r="E926" t="str">
            <v>04</v>
          </cell>
          <cell r="F926" t="str">
            <v>0405</v>
          </cell>
          <cell r="G926" t="str">
            <v>HERMANAS MIRABAL</v>
          </cell>
          <cell r="H926" t="str">
            <v>S</v>
          </cell>
          <cell r="I926">
            <v>600</v>
          </cell>
          <cell r="J926">
            <v>588</v>
          </cell>
          <cell r="K926" t="str">
            <v>ENTREGADO</v>
          </cell>
          <cell r="M926" t="str">
            <v>ENTREGADO</v>
          </cell>
          <cell r="O926" t="str">
            <v>ENTREGADO</v>
          </cell>
        </row>
        <row r="927">
          <cell r="A927" t="str">
            <v>15341</v>
          </cell>
          <cell r="B927" t="str">
            <v>JE0520 SC-21</v>
          </cell>
          <cell r="C927" t="str">
            <v>MUÑOZ &amp; VALERA BUFFET SRL</v>
          </cell>
          <cell r="D927">
            <v>131282832</v>
          </cell>
          <cell r="E927" t="str">
            <v>04</v>
          </cell>
          <cell r="F927" t="str">
            <v>0405</v>
          </cell>
          <cell r="G927" t="str">
            <v>ANDRES BREMON</v>
          </cell>
          <cell r="H927" t="str">
            <v>S</v>
          </cell>
          <cell r="I927">
            <v>732</v>
          </cell>
          <cell r="J927">
            <v>684</v>
          </cell>
          <cell r="K927" t="str">
            <v>ENTREGADO</v>
          </cell>
          <cell r="M927" t="str">
            <v>ENTREGADO</v>
          </cell>
        </row>
        <row r="928">
          <cell r="A928" t="str">
            <v>03067</v>
          </cell>
          <cell r="B928" t="str">
            <v>JE0500 H-21</v>
          </cell>
          <cell r="C928" t="str">
            <v>DECORACIONES SIEMPRE BIEN M T SRL</v>
          </cell>
          <cell r="D928">
            <v>131074839</v>
          </cell>
          <cell r="E928" t="str">
            <v>04</v>
          </cell>
          <cell r="F928" t="str">
            <v>0406</v>
          </cell>
          <cell r="G928" t="str">
            <v>SABANETA</v>
          </cell>
          <cell r="H928" t="str">
            <v>IP</v>
          </cell>
          <cell r="I928">
            <v>384</v>
          </cell>
          <cell r="J928">
            <v>365</v>
          </cell>
          <cell r="K928" t="str">
            <v>ENTREGADO</v>
          </cell>
          <cell r="M928" t="str">
            <v>ENTREGADO</v>
          </cell>
          <cell r="O928" t="str">
            <v>ENTREGADO</v>
          </cell>
        </row>
        <row r="929">
          <cell r="A929" t="str">
            <v>07987</v>
          </cell>
          <cell r="B929" t="str">
            <v>JE0500 H-21</v>
          </cell>
          <cell r="C929" t="str">
            <v>DECORACIONES SIEMPRE BIEN M T SRL</v>
          </cell>
          <cell r="D929">
            <v>131074839</v>
          </cell>
          <cell r="E929" t="str">
            <v>04</v>
          </cell>
          <cell r="F929" t="str">
            <v>0406</v>
          </cell>
          <cell r="G929" t="str">
            <v>NAPOLEON ALBERTO CASILLA DIAZ (EL NIETO) PROF.</v>
          </cell>
          <cell r="H929" t="str">
            <v>S</v>
          </cell>
          <cell r="I929">
            <v>872</v>
          </cell>
          <cell r="J929">
            <v>714</v>
          </cell>
          <cell r="K929" t="str">
            <v>ENTREGADO</v>
          </cell>
          <cell r="M929" t="str">
            <v>ENTREGADO</v>
          </cell>
          <cell r="O929" t="str">
            <v>ENTREGADO</v>
          </cell>
        </row>
        <row r="930">
          <cell r="A930" t="str">
            <v>03062</v>
          </cell>
          <cell r="B930" t="str">
            <v>JE0485 H-21</v>
          </cell>
          <cell r="C930" t="str">
            <v>MAYRA ALTAGRACIA LARA GARCIA</v>
          </cell>
          <cell r="D930" t="str">
            <v>00107242646</v>
          </cell>
          <cell r="E930" t="str">
            <v>04</v>
          </cell>
          <cell r="F930" t="str">
            <v>0406</v>
          </cell>
          <cell r="G930" t="str">
            <v>EL CARRIL</v>
          </cell>
          <cell r="H930" t="str">
            <v>IP</v>
          </cell>
          <cell r="I930">
            <v>527</v>
          </cell>
          <cell r="J930">
            <v>507</v>
          </cell>
          <cell r="K930" t="str">
            <v>ENTREGADO</v>
          </cell>
          <cell r="M930" t="str">
            <v>ENTREGADO</v>
          </cell>
          <cell r="O930" t="str">
            <v>ENTREGADO</v>
          </cell>
        </row>
        <row r="931">
          <cell r="A931" t="str">
            <v>06843</v>
          </cell>
          <cell r="B931" t="str">
            <v>JE0529 H-21</v>
          </cell>
          <cell r="C931" t="str">
            <v>ANGEL NATANAEL CUELLO YCIANO</v>
          </cell>
          <cell r="D931" t="str">
            <v>09300640878</v>
          </cell>
          <cell r="E931" t="str">
            <v>04</v>
          </cell>
          <cell r="F931" t="str">
            <v>0406</v>
          </cell>
          <cell r="G931" t="str">
            <v>LICEO HAINA</v>
          </cell>
          <cell r="H931" t="str">
            <v>S</v>
          </cell>
          <cell r="I931">
            <v>364</v>
          </cell>
          <cell r="J931">
            <v>351</v>
          </cell>
          <cell r="K931" t="str">
            <v>ENTREGADO</v>
          </cell>
          <cell r="M931" t="str">
            <v>ENTREGADO</v>
          </cell>
          <cell r="O931" t="str">
            <v>ENTREGADO</v>
          </cell>
        </row>
        <row r="932">
          <cell r="A932" t="str">
            <v>08019</v>
          </cell>
          <cell r="B932" t="str">
            <v>JE0535 H-21</v>
          </cell>
          <cell r="C932" t="str">
            <v>ANNY ESTHER AMOR SANZ</v>
          </cell>
          <cell r="D932">
            <v>14000033887</v>
          </cell>
          <cell r="E932" t="str">
            <v>04</v>
          </cell>
          <cell r="F932" t="str">
            <v>0406</v>
          </cell>
          <cell r="G932" t="str">
            <v>INSTITUTO POLITECNICO DE HAINA</v>
          </cell>
          <cell r="H932" t="str">
            <v>S</v>
          </cell>
          <cell r="I932">
            <v>545</v>
          </cell>
          <cell r="J932">
            <v>536</v>
          </cell>
          <cell r="K932" t="str">
            <v>ENTREGADO</v>
          </cell>
          <cell r="M932" t="str">
            <v>ENTREGADO</v>
          </cell>
          <cell r="O932" t="str">
            <v>ENTREGADO</v>
          </cell>
        </row>
        <row r="933">
          <cell r="A933" t="str">
            <v>03276</v>
          </cell>
          <cell r="B933" t="str">
            <v>JE0512 H-21</v>
          </cell>
          <cell r="C933" t="str">
            <v>D P SERVICIOS MULTIPLES SRL</v>
          </cell>
          <cell r="D933" t="str">
            <v>131225756</v>
          </cell>
          <cell r="E933">
            <v>4</v>
          </cell>
          <cell r="F933" t="str">
            <v>0406</v>
          </cell>
          <cell r="G933" t="str">
            <v>PARAISO DE DIOS</v>
          </cell>
          <cell r="H933" t="str">
            <v>IP</v>
          </cell>
          <cell r="I933">
            <v>939</v>
          </cell>
          <cell r="J933">
            <v>939</v>
          </cell>
        </row>
        <row r="934">
          <cell r="A934" t="str">
            <v>03057</v>
          </cell>
          <cell r="B934" t="str">
            <v>JE0503 H-21</v>
          </cell>
          <cell r="C934" t="str">
            <v>D PEBEL BUEN COMER SRL</v>
          </cell>
          <cell r="D934">
            <v>131015239</v>
          </cell>
          <cell r="E934" t="str">
            <v>04</v>
          </cell>
          <cell r="F934" t="str">
            <v>0406</v>
          </cell>
          <cell r="G934" t="str">
            <v>ACTIVO 20-30</v>
          </cell>
          <cell r="H934" t="str">
            <v>IP</v>
          </cell>
          <cell r="I934">
            <v>766</v>
          </cell>
          <cell r="J934">
            <v>764</v>
          </cell>
          <cell r="K934" t="str">
            <v>ENTREGADO</v>
          </cell>
          <cell r="M934" t="str">
            <v>ENTREGADO</v>
          </cell>
          <cell r="O934" t="str">
            <v>ENTREGADO</v>
          </cell>
        </row>
        <row r="935">
          <cell r="A935" t="str">
            <v>15165</v>
          </cell>
          <cell r="B935" t="str">
            <v>JE0523 H-21</v>
          </cell>
          <cell r="C935" t="str">
            <v>D ROALCA NEGOCIOS EMPRESARIALES SRL</v>
          </cell>
          <cell r="D935">
            <v>131310621</v>
          </cell>
          <cell r="E935" t="str">
            <v>04</v>
          </cell>
          <cell r="F935" t="str">
            <v>0406</v>
          </cell>
          <cell r="G935" t="str">
            <v>BASICA SABANETA MONTE LARGO (PLANTEL NUEVO) AMPARO GARCIA MALDONADO</v>
          </cell>
          <cell r="H935" t="str">
            <v>IP</v>
          </cell>
          <cell r="I935">
            <v>630</v>
          </cell>
          <cell r="J935">
            <v>606</v>
          </cell>
          <cell r="K935" t="str">
            <v>ENTREGADO</v>
          </cell>
          <cell r="M935" t="str">
            <v>ENTREGADO</v>
          </cell>
          <cell r="O935" t="str">
            <v>ENTREGADO</v>
          </cell>
        </row>
        <row r="936">
          <cell r="A936" t="str">
            <v>08091</v>
          </cell>
          <cell r="B936" t="str">
            <v>JE0539 H-21</v>
          </cell>
          <cell r="C936" t="str">
            <v>ELADIA DIPRE</v>
          </cell>
          <cell r="D936" t="str">
            <v>00200614170</v>
          </cell>
          <cell r="E936" t="str">
            <v>04</v>
          </cell>
          <cell r="F936" t="str">
            <v>0406</v>
          </cell>
          <cell r="G936" t="str">
            <v>MELBA BAEZ DE ERAZO CENTRO DE EXCELENCIA</v>
          </cell>
          <cell r="H936" t="str">
            <v>S</v>
          </cell>
          <cell r="I936">
            <v>961</v>
          </cell>
          <cell r="J936">
            <v>873</v>
          </cell>
          <cell r="K936" t="str">
            <v>ENTREGADO</v>
          </cell>
          <cell r="M936" t="str">
            <v>ENTREGADO</v>
          </cell>
          <cell r="O936" t="str">
            <v>ENTREGADO</v>
          </cell>
        </row>
        <row r="937">
          <cell r="A937" t="str">
            <v>10173</v>
          </cell>
          <cell r="B937" t="str">
            <v>JE0538 H-21</v>
          </cell>
          <cell r="C937" t="str">
            <v>FRANCISCO ANTONIO PUJOLS LOPEZ</v>
          </cell>
          <cell r="D937" t="str">
            <v>01000585966</v>
          </cell>
          <cell r="E937" t="str">
            <v>04</v>
          </cell>
          <cell r="F937" t="str">
            <v>0406</v>
          </cell>
          <cell r="G937" t="str">
            <v>LICEO MARTIN LOPEZ</v>
          </cell>
          <cell r="H937" t="str">
            <v>S</v>
          </cell>
          <cell r="I937">
            <v>614</v>
          </cell>
          <cell r="J937">
            <v>627</v>
          </cell>
          <cell r="K937" t="str">
            <v>ENTREGADO</v>
          </cell>
          <cell r="M937" t="str">
            <v>ENTREGADO</v>
          </cell>
          <cell r="O937" t="str">
            <v>ENTREGADO</v>
          </cell>
        </row>
        <row r="938">
          <cell r="A938" t="str">
            <v>03234</v>
          </cell>
          <cell r="B938" t="str">
            <v>JE0498 H-21</v>
          </cell>
          <cell r="C938" t="str">
            <v>GIOMO INVERSIONES SRL</v>
          </cell>
          <cell r="D938">
            <v>131598056</v>
          </cell>
          <cell r="E938" t="str">
            <v>04</v>
          </cell>
          <cell r="F938" t="str">
            <v>0406</v>
          </cell>
          <cell r="G938" t="str">
            <v>CABON</v>
          </cell>
          <cell r="H938" t="str">
            <v>IP</v>
          </cell>
          <cell r="I938">
            <v>706</v>
          </cell>
          <cell r="J938">
            <v>548</v>
          </cell>
          <cell r="K938" t="str">
            <v>ENTREGADO</v>
          </cell>
          <cell r="M938" t="str">
            <v>ENTREGADO</v>
          </cell>
        </row>
        <row r="939">
          <cell r="A939" t="str">
            <v>07905</v>
          </cell>
          <cell r="B939" t="str">
            <v>JE0476 H-21</v>
          </cell>
          <cell r="C939" t="str">
            <v>LIDIA ALTAGRACIA JIMENEZ PEGUERO</v>
          </cell>
          <cell r="D939" t="str">
            <v>04900074610</v>
          </cell>
          <cell r="E939" t="str">
            <v>04</v>
          </cell>
          <cell r="F939" t="str">
            <v>0406</v>
          </cell>
          <cell r="G939" t="str">
            <v>MANUEL FELIZ PENA</v>
          </cell>
          <cell r="H939" t="str">
            <v>S</v>
          </cell>
          <cell r="I939">
            <v>722</v>
          </cell>
          <cell r="J939">
            <v>722</v>
          </cell>
          <cell r="K939" t="str">
            <v>ENTREGADO</v>
          </cell>
          <cell r="M939" t="str">
            <v>ENTREGADO</v>
          </cell>
          <cell r="O939" t="str">
            <v>ENTREGADO</v>
          </cell>
        </row>
        <row r="940">
          <cell r="A940" t="str">
            <v>14431</v>
          </cell>
          <cell r="B940" t="str">
            <v>JE0476 H-21</v>
          </cell>
          <cell r="C940" t="str">
            <v>LIDIA ALTAGRACIA JIMENEZ PEGUERO</v>
          </cell>
          <cell r="D940" t="str">
            <v>04900074610</v>
          </cell>
          <cell r="E940" t="str">
            <v>04</v>
          </cell>
          <cell r="F940" t="str">
            <v>0406</v>
          </cell>
          <cell r="G940" t="str">
            <v>ESCUELA BÁSICA QUITA SUEÑO 1</v>
          </cell>
          <cell r="H940" t="str">
            <v>IP</v>
          </cell>
          <cell r="I940">
            <v>593</v>
          </cell>
          <cell r="J940">
            <v>577</v>
          </cell>
          <cell r="K940" t="str">
            <v>ENTREGADO</v>
          </cell>
          <cell r="M940" t="str">
            <v>ENTREGADO</v>
          </cell>
          <cell r="O940" t="str">
            <v>ENTREGADO</v>
          </cell>
        </row>
        <row r="941">
          <cell r="A941" t="str">
            <v>14502</v>
          </cell>
          <cell r="B941" t="str">
            <v>JE0482 H-21</v>
          </cell>
          <cell r="C941" t="str">
            <v>MOISES JOAN SANTANA ASENCIO</v>
          </cell>
          <cell r="D941" t="str">
            <v>09300374957</v>
          </cell>
          <cell r="E941" t="str">
            <v>04</v>
          </cell>
          <cell r="F941" t="str">
            <v>0406</v>
          </cell>
          <cell r="G941" t="str">
            <v>FRANCISCO DEL ROSARIO SANCHEZ</v>
          </cell>
          <cell r="H941" t="str">
            <v>IP</v>
          </cell>
          <cell r="I941">
            <v>332</v>
          </cell>
          <cell r="J941">
            <v>361</v>
          </cell>
          <cell r="K941" t="str">
            <v>ENTREGADO</v>
          </cell>
          <cell r="M941" t="str">
            <v>ENTREGADO</v>
          </cell>
          <cell r="O941" t="str">
            <v>ENTREGADO</v>
          </cell>
        </row>
        <row r="942">
          <cell r="A942" t="str">
            <v>03065</v>
          </cell>
          <cell r="B942" t="str">
            <v>JE0501 H-21</v>
          </cell>
          <cell r="C942" t="str">
            <v>RACHELL FRANCHESCA SOTO SALCEDO</v>
          </cell>
          <cell r="D942" t="str">
            <v>09300739472</v>
          </cell>
          <cell r="E942" t="str">
            <v>04</v>
          </cell>
          <cell r="F942" t="str">
            <v>0406</v>
          </cell>
          <cell r="G942" t="str">
            <v>MONTE LARGO</v>
          </cell>
          <cell r="H942" t="str">
            <v>IP</v>
          </cell>
          <cell r="I942">
            <v>326</v>
          </cell>
          <cell r="J942">
            <v>355</v>
          </cell>
          <cell r="K942" t="str">
            <v>ENTREGADO</v>
          </cell>
          <cell r="M942" t="str">
            <v>ENTREGADO</v>
          </cell>
          <cell r="O942" t="str">
            <v>ENTREGADO</v>
          </cell>
        </row>
        <row r="943">
          <cell r="A943" t="str">
            <v>03184</v>
          </cell>
          <cell r="B943" t="str">
            <v>JE0514 N-21</v>
          </cell>
          <cell r="C943" t="str">
            <v>IGNACIO SENFO LEON</v>
          </cell>
          <cell r="D943" t="str">
            <v>09300201259</v>
          </cell>
          <cell r="E943" t="str">
            <v>04</v>
          </cell>
          <cell r="F943" t="str">
            <v>0407</v>
          </cell>
          <cell r="G943" t="str">
            <v>CAMBELEN</v>
          </cell>
          <cell r="H943" t="str">
            <v>IP</v>
          </cell>
          <cell r="I943">
            <v>386</v>
          </cell>
          <cell r="J943">
            <v>426</v>
          </cell>
          <cell r="K943" t="str">
            <v>ENTREGADO</v>
          </cell>
          <cell r="M943" t="str">
            <v>ENTREGADO</v>
          </cell>
          <cell r="O943" t="str">
            <v>ENTREGADO</v>
          </cell>
        </row>
        <row r="944">
          <cell r="A944" t="str">
            <v>03101</v>
          </cell>
          <cell r="B944" t="str">
            <v>JE0521 SC-21</v>
          </cell>
          <cell r="C944" t="str">
            <v>ESMIRNA TRINIDAD NINA CISNERO</v>
          </cell>
          <cell r="D944" t="str">
            <v>00200916195</v>
          </cell>
          <cell r="E944" t="str">
            <v>04</v>
          </cell>
          <cell r="F944" t="str">
            <v>0407</v>
          </cell>
          <cell r="G944" t="str">
            <v>ABEL URIBE</v>
          </cell>
          <cell r="H944" t="str">
            <v>P</v>
          </cell>
          <cell r="I944">
            <v>231</v>
          </cell>
          <cell r="J944">
            <v>241</v>
          </cell>
          <cell r="K944" t="str">
            <v>ENTREGADO</v>
          </cell>
        </row>
        <row r="945">
          <cell r="A945" t="str">
            <v>03273</v>
          </cell>
          <cell r="B945" t="str">
            <v>JE0521 SC-21</v>
          </cell>
          <cell r="C945" t="str">
            <v>ESMIRNA TRINIDAD NINA CISNERO</v>
          </cell>
          <cell r="D945" t="str">
            <v>00200916195</v>
          </cell>
          <cell r="E945" t="str">
            <v>04</v>
          </cell>
          <cell r="F945" t="str">
            <v>0407</v>
          </cell>
          <cell r="G945" t="str">
            <v>MERCEDES LUISA PEREZ</v>
          </cell>
          <cell r="H945" t="str">
            <v>IP</v>
          </cell>
          <cell r="I945">
            <v>141</v>
          </cell>
          <cell r="J945">
            <v>141</v>
          </cell>
          <cell r="K945" t="str">
            <v>ENTREGADO</v>
          </cell>
          <cell r="M945" t="str">
            <v>ENTREGADO</v>
          </cell>
          <cell r="O945" t="str">
            <v>ENTREGADO</v>
          </cell>
        </row>
        <row r="946">
          <cell r="A946" t="str">
            <v>14246</v>
          </cell>
          <cell r="B946" t="str">
            <v>JE0521 SC-21</v>
          </cell>
          <cell r="C946" t="str">
            <v>ESMIRNA TRINIDAD NINA CISNERO</v>
          </cell>
          <cell r="D946" t="str">
            <v>00200916195</v>
          </cell>
          <cell r="E946" t="str">
            <v>04</v>
          </cell>
          <cell r="F946" t="str">
            <v>0407</v>
          </cell>
          <cell r="G946" t="str">
            <v>PLANTEL ESPEJO PADRE BORBON (MAURICIO BAEZ)</v>
          </cell>
          <cell r="H946" t="str">
            <v>IP</v>
          </cell>
          <cell r="I946">
            <v>466</v>
          </cell>
          <cell r="J946">
            <v>466</v>
          </cell>
          <cell r="K946" t="str">
            <v>ENTREGADO</v>
          </cell>
          <cell r="M946" t="str">
            <v>ENTREGADO</v>
          </cell>
          <cell r="O946" t="str">
            <v>ENTREGADO</v>
          </cell>
        </row>
        <row r="947">
          <cell r="A947" t="str">
            <v>14263</v>
          </cell>
          <cell r="B947" t="str">
            <v>JE0521 SC-21</v>
          </cell>
          <cell r="C947" t="str">
            <v>ESMIRNA TRINIDAD NINA CISNERO</v>
          </cell>
          <cell r="D947" t="str">
            <v>00200916195</v>
          </cell>
          <cell r="E947" t="str">
            <v>04</v>
          </cell>
          <cell r="F947" t="str">
            <v>0407</v>
          </cell>
          <cell r="G947" t="str">
            <v>SALVADOR MARIA BELTRAN</v>
          </cell>
          <cell r="H947" t="str">
            <v>IP</v>
          </cell>
          <cell r="I947">
            <v>595</v>
          </cell>
          <cell r="J947">
            <v>535</v>
          </cell>
          <cell r="K947" t="str">
            <v>ENTREGADO</v>
          </cell>
          <cell r="M947" t="str">
            <v>ENTREGADO</v>
          </cell>
          <cell r="O947" t="str">
            <v>ENTREGADO</v>
          </cell>
        </row>
        <row r="948">
          <cell r="A948" t="str">
            <v>15317</v>
          </cell>
          <cell r="B948" t="str">
            <v>JE0512 H-21</v>
          </cell>
          <cell r="C948" t="str">
            <v>D P SERVICIOS MULTIPLES SRL</v>
          </cell>
          <cell r="D948" t="str">
            <v>131225756</v>
          </cell>
          <cell r="E948" t="str">
            <v>04</v>
          </cell>
          <cell r="F948" t="str">
            <v>0407</v>
          </cell>
          <cell r="G948" t="str">
            <v>JUAN MARIA DE JESUS VILLANUEVA PROF.</v>
          </cell>
          <cell r="H948" t="str">
            <v>IP</v>
          </cell>
          <cell r="I948">
            <v>657</v>
          </cell>
          <cell r="J948">
            <v>657</v>
          </cell>
          <cell r="K948" t="str">
            <v>ENTREGADO</v>
          </cell>
          <cell r="M948" t="str">
            <v>ENTREGADO</v>
          </cell>
          <cell r="O948" t="str">
            <v>ENTREGADO</v>
          </cell>
        </row>
        <row r="949">
          <cell r="A949" t="str">
            <v>03034</v>
          </cell>
          <cell r="B949" t="str">
            <v>JE0510 SC-21</v>
          </cell>
          <cell r="C949" t="str">
            <v>EL TOQUE SABROSO FP SRL</v>
          </cell>
          <cell r="D949" t="str">
            <v>131176038</v>
          </cell>
          <cell r="E949" t="str">
            <v>04</v>
          </cell>
          <cell r="F949" t="str">
            <v>0407</v>
          </cell>
          <cell r="G949" t="str">
            <v>BÁSICA LA PLAYA</v>
          </cell>
          <cell r="H949" t="str">
            <v>IP</v>
          </cell>
          <cell r="I949">
            <v>381</v>
          </cell>
          <cell r="J949">
            <v>382</v>
          </cell>
          <cell r="K949" t="str">
            <v>ENTREGADO</v>
          </cell>
          <cell r="M949" t="str">
            <v>ENTREGADO</v>
          </cell>
          <cell r="O949" t="str">
            <v>ENTREGADO</v>
          </cell>
        </row>
        <row r="950">
          <cell r="A950" t="str">
            <v>14448</v>
          </cell>
          <cell r="B950" t="str">
            <v>JE0510 SC-21</v>
          </cell>
          <cell r="C950" t="str">
            <v>EL TOQUE SABROSO FP SRL</v>
          </cell>
          <cell r="D950" t="str">
            <v>131176038</v>
          </cell>
          <cell r="E950" t="str">
            <v>04</v>
          </cell>
          <cell r="F950" t="str">
            <v>0407</v>
          </cell>
          <cell r="G950" t="str">
            <v>BÁSICA LIDIA PINALES ( NINIA ) ( ESPEJO DE LA PLAYA )</v>
          </cell>
          <cell r="H950" t="str">
            <v>P</v>
          </cell>
          <cell r="I950">
            <v>327</v>
          </cell>
          <cell r="J950">
            <v>310</v>
          </cell>
          <cell r="K950" t="str">
            <v>ENTREGADO</v>
          </cell>
          <cell r="M950" t="str">
            <v>ENTREGADO</v>
          </cell>
          <cell r="O950" t="str">
            <v>ENTREGADO</v>
          </cell>
        </row>
        <row r="951">
          <cell r="A951" t="str">
            <v>14496</v>
          </cell>
          <cell r="B951" t="str">
            <v>JE0510 SC-21</v>
          </cell>
          <cell r="C951" t="str">
            <v>EL TOQUE SABROSO FP SRL</v>
          </cell>
          <cell r="D951" t="str">
            <v>131176038</v>
          </cell>
          <cell r="E951" t="str">
            <v>04</v>
          </cell>
          <cell r="F951" t="str">
            <v>0407</v>
          </cell>
          <cell r="G951" t="str">
            <v>MARINO DE JESUS SABA ( LICEO LA PLAYA )</v>
          </cell>
          <cell r="H951" t="str">
            <v>S</v>
          </cell>
          <cell r="I951">
            <v>292</v>
          </cell>
          <cell r="J951">
            <v>241</v>
          </cell>
          <cell r="K951" t="str">
            <v>ENTREGADO</v>
          </cell>
          <cell r="M951" t="str">
            <v>ENTREGADO</v>
          </cell>
          <cell r="O951" t="str">
            <v>ENTREGADO</v>
          </cell>
        </row>
        <row r="952">
          <cell r="A952" t="str">
            <v>07933</v>
          </cell>
          <cell r="B952" t="str">
            <v>JE0549-SC-21</v>
          </cell>
          <cell r="C952" t="str">
            <v>ELIZABETH DE JESUS ASENCIO</v>
          </cell>
          <cell r="D952" t="str">
            <v>00110622511</v>
          </cell>
          <cell r="E952" t="str">
            <v>04</v>
          </cell>
          <cell r="F952" t="str">
            <v>0407</v>
          </cell>
          <cell r="G952" t="str">
            <v>LICEO AMERICO PEREZ TOLENTINO</v>
          </cell>
          <cell r="H952" t="str">
            <v>S</v>
          </cell>
          <cell r="I952">
            <v>537</v>
          </cell>
          <cell r="J952">
            <v>470</v>
          </cell>
          <cell r="K952" t="str">
            <v>ENTREGADO</v>
          </cell>
          <cell r="M952" t="str">
            <v>ENTREGADO</v>
          </cell>
          <cell r="O952" t="str">
            <v>ENTREGADO</v>
          </cell>
        </row>
        <row r="953">
          <cell r="A953" t="str">
            <v>14851</v>
          </cell>
          <cell r="B953" t="str">
            <v>JE0561-SC-21</v>
          </cell>
          <cell r="C953" t="str">
            <v>EOJ EMPRESA DE MULTISERVICIOS SRL</v>
          </cell>
          <cell r="D953">
            <v>131685201</v>
          </cell>
          <cell r="E953" t="str">
            <v>04</v>
          </cell>
          <cell r="F953" t="str">
            <v>0407</v>
          </cell>
          <cell r="G953" t="str">
            <v>ZENEYDA BELTRE</v>
          </cell>
          <cell r="H953" t="str">
            <v>IP</v>
          </cell>
          <cell r="I953">
            <v>730</v>
          </cell>
          <cell r="J953">
            <v>730</v>
          </cell>
          <cell r="K953" t="str">
            <v>ENTREGADO</v>
          </cell>
          <cell r="M953" t="str">
            <v>ENTREGADO</v>
          </cell>
          <cell r="O953" t="str">
            <v>ENTREGADO</v>
          </cell>
        </row>
        <row r="954">
          <cell r="A954" t="str">
            <v>03189</v>
          </cell>
          <cell r="B954" t="str">
            <v>JE0538 H-21</v>
          </cell>
          <cell r="C954" t="str">
            <v>FRANCISCO ANTONIO PUJOLS LOPEZ</v>
          </cell>
          <cell r="D954" t="str">
            <v>01000585966</v>
          </cell>
          <cell r="E954" t="str">
            <v>04</v>
          </cell>
          <cell r="F954" t="str">
            <v>0407</v>
          </cell>
          <cell r="G954" t="str">
            <v>JULIAN JIMENEZ</v>
          </cell>
          <cell r="H954" t="str">
            <v>I</v>
          </cell>
          <cell r="I954">
            <v>57</v>
          </cell>
          <cell r="J954">
            <v>56</v>
          </cell>
          <cell r="K954" t="str">
            <v>ENTREGADO</v>
          </cell>
          <cell r="M954" t="str">
            <v>ENTREGADO</v>
          </cell>
          <cell r="O954" t="str">
            <v>ENTREGADO</v>
          </cell>
        </row>
        <row r="955">
          <cell r="A955" t="str">
            <v>15642</v>
          </cell>
          <cell r="B955" t="str">
            <v>JE0515 SGO-21</v>
          </cell>
          <cell r="C955" t="str">
            <v>LUZ MERCEDES GALVAN GALVAN</v>
          </cell>
          <cell r="D955" t="str">
            <v>00200897882</v>
          </cell>
          <cell r="E955" t="str">
            <v>04</v>
          </cell>
          <cell r="F955" t="str">
            <v>0407</v>
          </cell>
          <cell r="G955" t="str">
            <v>ESC. BÁSICA CANTALICIA ENCARNACION MATEO (SABANA GRANDE DE PALENQUE 2)</v>
          </cell>
          <cell r="H955" t="str">
            <v>IP</v>
          </cell>
          <cell r="I955">
            <v>558</v>
          </cell>
          <cell r="J955">
            <v>549</v>
          </cell>
          <cell r="K955" t="str">
            <v>ENTREGADO</v>
          </cell>
          <cell r="M955" t="str">
            <v>ENTREGADO</v>
          </cell>
          <cell r="O955" t="str">
            <v>ENTREGADO</v>
          </cell>
        </row>
        <row r="956">
          <cell r="A956" t="str">
            <v>03187</v>
          </cell>
          <cell r="B956" t="str">
            <v>JE0497 N-21</v>
          </cell>
          <cell r="C956" t="str">
            <v>MARCIAL ANDUJAR</v>
          </cell>
          <cell r="D956" t="str">
            <v>09300140242</v>
          </cell>
          <cell r="E956" t="str">
            <v>04</v>
          </cell>
          <cell r="F956" t="str">
            <v>0407</v>
          </cell>
          <cell r="G956" t="str">
            <v>HATO VIEJO</v>
          </cell>
          <cell r="H956" t="str">
            <v>IP</v>
          </cell>
          <cell r="I956">
            <v>73</v>
          </cell>
          <cell r="J956">
            <v>73</v>
          </cell>
          <cell r="K956" t="str">
            <v>ENTREGADO</v>
          </cell>
          <cell r="M956" t="str">
            <v>ENTREGADO</v>
          </cell>
          <cell r="O956" t="str">
            <v>ENTREGADO</v>
          </cell>
        </row>
        <row r="957">
          <cell r="A957" t="str">
            <v>03188</v>
          </cell>
          <cell r="B957" t="str">
            <v>JE0497 N-21</v>
          </cell>
          <cell r="C957" t="str">
            <v>MARCIAL ANDUJAR</v>
          </cell>
          <cell r="D957" t="str">
            <v>09300140242</v>
          </cell>
          <cell r="E957" t="str">
            <v>04</v>
          </cell>
          <cell r="F957" t="str">
            <v>0407</v>
          </cell>
          <cell r="G957" t="str">
            <v>GOYO VIEJO -ENRIQUILLO</v>
          </cell>
          <cell r="H957" t="str">
            <v>IP</v>
          </cell>
          <cell r="I957">
            <v>111</v>
          </cell>
          <cell r="J957">
            <v>111</v>
          </cell>
          <cell r="K957" t="str">
            <v>ENTREGADO</v>
          </cell>
          <cell r="M957" t="str">
            <v>ENTREGADO</v>
          </cell>
          <cell r="O957" t="str">
            <v>ENTREGADO</v>
          </cell>
        </row>
        <row r="958">
          <cell r="A958" t="str">
            <v>07979</v>
          </cell>
          <cell r="B958" t="str">
            <v>JE0499 H-21</v>
          </cell>
          <cell r="C958" t="str">
            <v>MARIA VIRGEN LUCIANO GERMAN</v>
          </cell>
          <cell r="D958" t="str">
            <v>09300421915</v>
          </cell>
          <cell r="E958" t="str">
            <v>04</v>
          </cell>
          <cell r="F958" t="str">
            <v>0407</v>
          </cell>
          <cell r="G958" t="str">
            <v>POLITECNICO PADRE ZEGRI</v>
          </cell>
          <cell r="H958" t="str">
            <v>S</v>
          </cell>
          <cell r="I958">
            <v>270</v>
          </cell>
          <cell r="J958">
            <v>300</v>
          </cell>
          <cell r="K958" t="str">
            <v>ENTREGADO</v>
          </cell>
          <cell r="M958" t="str">
            <v>ENTREGADO</v>
          </cell>
          <cell r="O958" t="str">
            <v>ENTREGADO</v>
          </cell>
        </row>
        <row r="959">
          <cell r="A959" t="str">
            <v>03181</v>
          </cell>
          <cell r="B959" t="str">
            <v>J0E507 H-21</v>
          </cell>
          <cell r="C959" t="str">
            <v>PANADERIA Y REPOSTERIA MOISES SRL</v>
          </cell>
          <cell r="D959" t="str">
            <v>130848442</v>
          </cell>
          <cell r="E959" t="str">
            <v>04</v>
          </cell>
          <cell r="F959" t="str">
            <v>0407</v>
          </cell>
          <cell r="G959" t="str">
            <v>NIGUA</v>
          </cell>
          <cell r="H959" t="str">
            <v>IP</v>
          </cell>
          <cell r="I959">
            <v>761</v>
          </cell>
          <cell r="J959">
            <v>657</v>
          </cell>
          <cell r="K959" t="str">
            <v>ENTREGADO</v>
          </cell>
          <cell r="M959" t="str">
            <v>ENTREGADO</v>
          </cell>
          <cell r="O959" t="str">
            <v>ENTREGADO</v>
          </cell>
        </row>
        <row r="960">
          <cell r="A960" t="str">
            <v>10500</v>
          </cell>
          <cell r="B960" t="str">
            <v>JE0531 SC-21</v>
          </cell>
          <cell r="C960" t="str">
            <v>RAMONA ALTAGRACIA SANCHEZ CUSTODIO</v>
          </cell>
          <cell r="D960" t="str">
            <v>01300030689</v>
          </cell>
          <cell r="E960" t="str">
            <v>04</v>
          </cell>
          <cell r="F960" t="str">
            <v>0407</v>
          </cell>
          <cell r="G960" t="str">
            <v>PADRE BORBON</v>
          </cell>
          <cell r="H960" t="str">
            <v>IP</v>
          </cell>
          <cell r="I960">
            <v>473</v>
          </cell>
          <cell r="J960">
            <v>473</v>
          </cell>
          <cell r="K960" t="str">
            <v>ENTREGADO</v>
          </cell>
          <cell r="M960" t="str">
            <v>ENTREGADO</v>
          </cell>
          <cell r="O960" t="str">
            <v>ENTREGADO</v>
          </cell>
        </row>
        <row r="961">
          <cell r="A961" t="str">
            <v>03103</v>
          </cell>
          <cell r="B961" t="str">
            <v>JE0532 SGP-21</v>
          </cell>
          <cell r="C961" t="str">
            <v>RIANA INDUSTRIAL SRL</v>
          </cell>
          <cell r="D961">
            <v>131579906</v>
          </cell>
          <cell r="E961" t="str">
            <v>04</v>
          </cell>
          <cell r="F961" t="str">
            <v>0407</v>
          </cell>
          <cell r="G961" t="str">
            <v>SABANA PALENQUE</v>
          </cell>
          <cell r="H961" t="str">
            <v>S</v>
          </cell>
          <cell r="I961">
            <v>287</v>
          </cell>
          <cell r="J961">
            <v>345</v>
          </cell>
          <cell r="K961" t="str">
            <v>ENTREGADO</v>
          </cell>
          <cell r="M961" t="str">
            <v>ENTREGADO</v>
          </cell>
          <cell r="O961" t="str">
            <v>ENTREGADO</v>
          </cell>
        </row>
        <row r="962">
          <cell r="A962" t="str">
            <v>07932</v>
          </cell>
          <cell r="B962" t="str">
            <v>JE0532 SGP-21</v>
          </cell>
          <cell r="C962" t="str">
            <v>RIANA INDUSTRIAL SRL</v>
          </cell>
          <cell r="D962">
            <v>131579906</v>
          </cell>
          <cell r="E962" t="str">
            <v>04</v>
          </cell>
          <cell r="F962" t="str">
            <v>0407</v>
          </cell>
          <cell r="G962" t="str">
            <v>MELIDA ALTAGRACIA BAEZ PROF.</v>
          </cell>
          <cell r="H962" t="str">
            <v>S</v>
          </cell>
          <cell r="I962">
            <v>336</v>
          </cell>
          <cell r="J962">
            <v>346</v>
          </cell>
          <cell r="K962" t="str">
            <v>ENTREGADO</v>
          </cell>
          <cell r="M962" t="str">
            <v>ENTREGADO</v>
          </cell>
          <cell r="O962" t="str">
            <v>ENTREGADO</v>
          </cell>
        </row>
        <row r="963">
          <cell r="A963" t="str">
            <v>03186</v>
          </cell>
          <cell r="B963" t="str">
            <v>JE0534 SC-21</v>
          </cell>
          <cell r="C963" t="str">
            <v>RICO SABOR CONTINENTAL  SRL</v>
          </cell>
          <cell r="D963">
            <v>130970009</v>
          </cell>
          <cell r="E963" t="str">
            <v>04</v>
          </cell>
          <cell r="F963" t="str">
            <v>0407</v>
          </cell>
          <cell r="G963" t="str">
            <v>DIOS DIRA</v>
          </cell>
          <cell r="H963" t="str">
            <v>IP</v>
          </cell>
          <cell r="I963">
            <v>281</v>
          </cell>
          <cell r="J963">
            <v>223</v>
          </cell>
          <cell r="K963" t="str">
            <v>ENTREGADO</v>
          </cell>
          <cell r="M963" t="str">
            <v>ENTREGADO</v>
          </cell>
          <cell r="O963" t="str">
            <v>ENTREGADO</v>
          </cell>
        </row>
        <row r="964">
          <cell r="A964" t="str">
            <v>03191</v>
          </cell>
          <cell r="B964" t="str">
            <v>JE0543 H-21</v>
          </cell>
          <cell r="C964" t="str">
            <v>ROCIO ANABEL SANTANA BELTRE</v>
          </cell>
          <cell r="D964" t="str">
            <v>40220585760</v>
          </cell>
          <cell r="E964" t="str">
            <v>04</v>
          </cell>
          <cell r="F964" t="str">
            <v>0407</v>
          </cell>
          <cell r="G964" t="str">
            <v>SAN NICOLAS</v>
          </cell>
          <cell r="H964" t="str">
            <v>IP</v>
          </cell>
          <cell r="I964">
            <v>324</v>
          </cell>
          <cell r="J964">
            <v>257</v>
          </cell>
          <cell r="K964" t="str">
            <v>ENTREGADO</v>
          </cell>
          <cell r="M964" t="str">
            <v>ENTREGADO</v>
          </cell>
          <cell r="O964" t="str">
            <v>ENTREGADO</v>
          </cell>
        </row>
        <row r="965">
          <cell r="A965" t="str">
            <v>03190</v>
          </cell>
          <cell r="B965" t="str">
            <v>JE0540 SC-21</v>
          </cell>
          <cell r="C965" t="str">
            <v>ROSALIA ARIAS GERMAN</v>
          </cell>
          <cell r="D965" t="str">
            <v>00201030442</v>
          </cell>
          <cell r="E965" t="str">
            <v>04</v>
          </cell>
          <cell r="F965" t="str">
            <v>0407</v>
          </cell>
          <cell r="G965" t="str">
            <v>ESCUELA BÁSICA CRUCE DE NAJAYO</v>
          </cell>
          <cell r="H965" t="str">
            <v>IP</v>
          </cell>
          <cell r="I965">
            <v>152</v>
          </cell>
          <cell r="J965">
            <v>152</v>
          </cell>
          <cell r="K965" t="str">
            <v>ENTREGADO</v>
          </cell>
          <cell r="M965" t="str">
            <v>ENTREGADO</v>
          </cell>
          <cell r="O965" t="str">
            <v>ENTREGADO</v>
          </cell>
        </row>
        <row r="966">
          <cell r="A966" t="str">
            <v>03192</v>
          </cell>
          <cell r="B966" t="str">
            <v>JE0540 SC-21</v>
          </cell>
          <cell r="C966" t="str">
            <v>ROSALIA ARIAS GERMAN</v>
          </cell>
          <cell r="D966" t="str">
            <v>00201030442</v>
          </cell>
          <cell r="E966" t="str">
            <v>04</v>
          </cell>
          <cell r="F966" t="str">
            <v>0407</v>
          </cell>
          <cell r="G966" t="str">
            <v>LOMA DE LOS FRUCTUOSOS</v>
          </cell>
          <cell r="H966" t="str">
            <v>IP</v>
          </cell>
          <cell r="I966">
            <v>118</v>
          </cell>
          <cell r="J966">
            <v>103</v>
          </cell>
          <cell r="K966" t="str">
            <v>ENTREGADO</v>
          </cell>
          <cell r="M966" t="str">
            <v>ENTREGADO</v>
          </cell>
          <cell r="O966" t="str">
            <v>ENTREGADO</v>
          </cell>
        </row>
        <row r="967">
          <cell r="A967" t="str">
            <v>03265</v>
          </cell>
          <cell r="B967" t="str">
            <v>JE0548-SCP-21</v>
          </cell>
          <cell r="C967" t="str">
            <v>SERVICIOS INDULAMAR SRL</v>
          </cell>
          <cell r="D967">
            <v>131716369</v>
          </cell>
          <cell r="E967" t="str">
            <v>04</v>
          </cell>
          <cell r="F967" t="str">
            <v>0407</v>
          </cell>
          <cell r="G967" t="str">
            <v>ANDRES VALERA VARGAS</v>
          </cell>
          <cell r="H967" t="str">
            <v>IP</v>
          </cell>
          <cell r="I967">
            <v>370</v>
          </cell>
          <cell r="J967">
            <v>360</v>
          </cell>
          <cell r="K967" t="str">
            <v>ENTREGADO</v>
          </cell>
          <cell r="M967" t="str">
            <v>ENTREGADO</v>
          </cell>
          <cell r="O967" t="str">
            <v>ENTREGADO</v>
          </cell>
        </row>
        <row r="968">
          <cell r="A968" t="str">
            <v>03194</v>
          </cell>
          <cell r="B968" t="str">
            <v>JE0496 N-21</v>
          </cell>
          <cell r="C968" t="str">
            <v>SOLUCION MULTI SERVIS CH SRL</v>
          </cell>
          <cell r="D968">
            <v>131222455</v>
          </cell>
          <cell r="E968" t="str">
            <v>04</v>
          </cell>
          <cell r="F968" t="str">
            <v>0407</v>
          </cell>
          <cell r="G968" t="str">
            <v>BOCA DE NIGUA</v>
          </cell>
          <cell r="H968" t="str">
            <v>S</v>
          </cell>
          <cell r="I968">
            <v>525</v>
          </cell>
          <cell r="J968">
            <v>525</v>
          </cell>
          <cell r="K968" t="str">
            <v>ENTREGADO</v>
          </cell>
          <cell r="M968" t="str">
            <v>ENTREGADO</v>
          </cell>
          <cell r="O968" t="str">
            <v>ENTREGADO</v>
          </cell>
        </row>
        <row r="969">
          <cell r="A969" t="str">
            <v>10490</v>
          </cell>
          <cell r="B969" t="str">
            <v>JE0877 SPM-23</v>
          </cell>
          <cell r="C969" t="str">
            <v>ALVIANNIS COMERDOR SRL</v>
          </cell>
          <cell r="D969" t="str">
            <v>131741802</v>
          </cell>
          <cell r="E969" t="str">
            <v>05</v>
          </cell>
          <cell r="F969" t="str">
            <v>0501</v>
          </cell>
          <cell r="G969" t="str">
            <v>JUAN PABLO DUARTE</v>
          </cell>
          <cell r="H969" t="str">
            <v>IP</v>
          </cell>
          <cell r="I969">
            <v>631</v>
          </cell>
          <cell r="J969">
            <v>601</v>
          </cell>
          <cell r="K969" t="str">
            <v xml:space="preserve">ENTREGADO </v>
          </cell>
          <cell r="M969" t="str">
            <v xml:space="preserve">ENTREGADO </v>
          </cell>
          <cell r="O969" t="str">
            <v xml:space="preserve">ENTREGADO </v>
          </cell>
        </row>
        <row r="970">
          <cell r="A970" t="str">
            <v>12440</v>
          </cell>
          <cell r="B970" t="str">
            <v>JE0860 SPM-23</v>
          </cell>
          <cell r="C970" t="str">
            <v>COMIDA EMPRESARIAL Y EVENTOS PILAR SRL</v>
          </cell>
          <cell r="D970" t="str">
            <v>131304168</v>
          </cell>
          <cell r="E970" t="str">
            <v>05</v>
          </cell>
          <cell r="F970" t="str">
            <v>0501</v>
          </cell>
          <cell r="G970" t="str">
            <v>ESCUELA BÁSICA PADRE SILLAS-PORVENIR II</v>
          </cell>
          <cell r="H970" t="str">
            <v>IP</v>
          </cell>
          <cell r="I970">
            <v>804</v>
          </cell>
          <cell r="J970">
            <v>636</v>
          </cell>
          <cell r="K970" t="str">
            <v xml:space="preserve">ENTREGADO </v>
          </cell>
          <cell r="M970" t="str">
            <v xml:space="preserve">ENTREGADO </v>
          </cell>
          <cell r="O970" t="str">
            <v xml:space="preserve">ENTREGADO </v>
          </cell>
        </row>
        <row r="971">
          <cell r="A971" t="str">
            <v>03658</v>
          </cell>
          <cell r="B971" t="str">
            <v>JE0850 SPM-23</v>
          </cell>
          <cell r="C971" t="str">
            <v>DELICATESSEN VIDA PARA EL PAN DEVIPA SRL</v>
          </cell>
          <cell r="D971" t="str">
            <v>131181831</v>
          </cell>
          <cell r="E971" t="str">
            <v>05</v>
          </cell>
          <cell r="F971" t="str">
            <v>0501</v>
          </cell>
          <cell r="G971" t="str">
            <v>HOGAR ESCUELA CARIDAD MISIONERA</v>
          </cell>
          <cell r="H971" t="str">
            <v>IP</v>
          </cell>
          <cell r="I971">
            <v>297</v>
          </cell>
          <cell r="J971">
            <v>282</v>
          </cell>
          <cell r="K971" t="str">
            <v xml:space="preserve">ENTREGADO </v>
          </cell>
          <cell r="M971" t="str">
            <v xml:space="preserve">ENTREGADO </v>
          </cell>
          <cell r="O971" t="str">
            <v xml:space="preserve">ENTREGADO </v>
          </cell>
        </row>
        <row r="972">
          <cell r="A972" t="str">
            <v>03543</v>
          </cell>
          <cell r="B972" t="str">
            <v>JE0851 SPM-23</v>
          </cell>
          <cell r="C972" t="str">
            <v>DOMINGO ANTONIO VELEZ BARRIOLA</v>
          </cell>
          <cell r="D972">
            <v>14600019799</v>
          </cell>
          <cell r="E972" t="str">
            <v>05</v>
          </cell>
          <cell r="F972" t="str">
            <v>0501</v>
          </cell>
          <cell r="G972" t="str">
            <v>VILLA PROGRESO</v>
          </cell>
          <cell r="H972" t="str">
            <v>IP</v>
          </cell>
          <cell r="I972">
            <v>420</v>
          </cell>
          <cell r="J972">
            <v>369</v>
          </cell>
          <cell r="K972" t="str">
            <v xml:space="preserve">ENTREGADO </v>
          </cell>
          <cell r="M972" t="str">
            <v xml:space="preserve">ENTREGADO </v>
          </cell>
          <cell r="O972" t="str">
            <v xml:space="preserve">ENTREGADO </v>
          </cell>
        </row>
        <row r="973">
          <cell r="A973" t="str">
            <v>03564</v>
          </cell>
          <cell r="B973" t="str">
            <v>JE0851 SPM-23</v>
          </cell>
          <cell r="C973" t="str">
            <v>DOMINGO ANTONIO VELEZ BARRIOLA</v>
          </cell>
          <cell r="D973">
            <v>14600019799</v>
          </cell>
          <cell r="E973" t="str">
            <v>05</v>
          </cell>
          <cell r="F973" t="str">
            <v>0501</v>
          </cell>
          <cell r="G973" t="str">
            <v>INOCENCIA</v>
          </cell>
          <cell r="H973" t="str">
            <v>IP</v>
          </cell>
          <cell r="I973">
            <v>61</v>
          </cell>
          <cell r="J973">
            <v>65</v>
          </cell>
          <cell r="K973" t="str">
            <v xml:space="preserve">ENTREGADO </v>
          </cell>
          <cell r="M973" t="str">
            <v xml:space="preserve">ENTREGADO </v>
          </cell>
          <cell r="O973" t="str">
            <v xml:space="preserve">ENTREGADO </v>
          </cell>
        </row>
        <row r="974">
          <cell r="A974" t="str">
            <v>03648</v>
          </cell>
          <cell r="B974" t="str">
            <v>JE0855 SPM-23</v>
          </cell>
          <cell r="C974" t="str">
            <v>EDILIO ZORRILLA</v>
          </cell>
          <cell r="D974" t="str">
            <v>00110452679</v>
          </cell>
          <cell r="E974" t="str">
            <v>05</v>
          </cell>
          <cell r="F974" t="str">
            <v>0501</v>
          </cell>
          <cell r="G974" t="str">
            <v>PARROQUIAL SAN JOSE OBRERO</v>
          </cell>
          <cell r="H974" t="str">
            <v>IP</v>
          </cell>
          <cell r="I974">
            <v>358</v>
          </cell>
          <cell r="J974">
            <v>263</v>
          </cell>
          <cell r="K974" t="str">
            <v xml:space="preserve">ENTREGADO </v>
          </cell>
          <cell r="M974" t="str">
            <v xml:space="preserve">ENTREGADO </v>
          </cell>
          <cell r="O974" t="str">
            <v xml:space="preserve">ENTREGADO </v>
          </cell>
        </row>
        <row r="975">
          <cell r="A975" t="str">
            <v>01391</v>
          </cell>
          <cell r="B975" t="str">
            <v>JE0897 SPM-23</v>
          </cell>
          <cell r="C975" t="str">
            <v>EDUARDO NELSON VALDEZ THOMPSON</v>
          </cell>
          <cell r="D975" t="str">
            <v>09300239630</v>
          </cell>
          <cell r="E975" t="str">
            <v>05</v>
          </cell>
          <cell r="F975" t="str">
            <v>0501</v>
          </cell>
          <cell r="G975" t="str">
            <v>ALEMAN</v>
          </cell>
          <cell r="H975" t="str">
            <v>IP</v>
          </cell>
          <cell r="I975">
            <v>331</v>
          </cell>
          <cell r="J975">
            <v>346</v>
          </cell>
          <cell r="K975" t="str">
            <v xml:space="preserve">ENTREGADO </v>
          </cell>
          <cell r="M975" t="str">
            <v xml:space="preserve">ENTREGADO </v>
          </cell>
          <cell r="O975" t="str">
            <v xml:space="preserve">ENTREGADO </v>
          </cell>
        </row>
        <row r="976">
          <cell r="A976" t="str">
            <v>15354</v>
          </cell>
          <cell r="B976" t="str">
            <v xml:space="preserve">JE0908 SPM-23 </v>
          </cell>
          <cell r="C976" t="str">
            <v>EMPRESAS D OZUNA CATERING SRL</v>
          </cell>
          <cell r="D976" t="str">
            <v>131213103</v>
          </cell>
          <cell r="E976" t="str">
            <v>05</v>
          </cell>
          <cell r="F976" t="str">
            <v>0501</v>
          </cell>
          <cell r="G976" t="str">
            <v>BÁSICA VILLA CESARINA</v>
          </cell>
          <cell r="H976" t="str">
            <v>IP</v>
          </cell>
          <cell r="I976">
            <v>840</v>
          </cell>
          <cell r="J976">
            <v>840</v>
          </cell>
          <cell r="K976" t="str">
            <v xml:space="preserve">ENTREGADO </v>
          </cell>
          <cell r="M976" t="str">
            <v xml:space="preserve">ENTREGADO </v>
          </cell>
          <cell r="O976" t="str">
            <v xml:space="preserve">ENTREGADO </v>
          </cell>
        </row>
        <row r="977">
          <cell r="A977" t="str">
            <v>01772</v>
          </cell>
          <cell r="B977" t="str">
            <v>JE0944 VH-11</v>
          </cell>
          <cell r="C977" t="str">
            <v>FERNANDO ENRIQUE CEBALLOS PIMENTEL</v>
          </cell>
          <cell r="D977" t="str">
            <v>03102968298</v>
          </cell>
          <cell r="E977" t="str">
            <v>05</v>
          </cell>
          <cell r="F977" t="str">
            <v>0501</v>
          </cell>
          <cell r="G977" t="str">
            <v>LEONIDAS CUSTODIO</v>
          </cell>
          <cell r="H977" t="str">
            <v>P</v>
          </cell>
          <cell r="I977">
            <v>28</v>
          </cell>
          <cell r="J977">
            <v>30</v>
          </cell>
          <cell r="K977" t="str">
            <v xml:space="preserve">ENTREGADO </v>
          </cell>
          <cell r="M977" t="str">
            <v xml:space="preserve">ENTREGADO </v>
          </cell>
          <cell r="O977" t="str">
            <v xml:space="preserve">ENTREGADO </v>
          </cell>
        </row>
        <row r="978">
          <cell r="A978" t="str">
            <v>14266</v>
          </cell>
          <cell r="B978" t="str">
            <v>JE0853 SPM-23</v>
          </cell>
          <cell r="C978" t="str">
            <v>GANELLY VANESSA MOTA FAMILIA</v>
          </cell>
          <cell r="D978" t="str">
            <v>02301510943</v>
          </cell>
          <cell r="E978" t="str">
            <v>05</v>
          </cell>
          <cell r="F978" t="str">
            <v>0501</v>
          </cell>
          <cell r="G978" t="str">
            <v>JOSE GRACIA BLANCHE</v>
          </cell>
          <cell r="H978" t="str">
            <v>IP</v>
          </cell>
          <cell r="I978">
            <v>437</v>
          </cell>
          <cell r="J978">
            <v>403</v>
          </cell>
          <cell r="K978" t="str">
            <v xml:space="preserve">ENTREGADO </v>
          </cell>
          <cell r="M978" t="str">
            <v xml:space="preserve">ENTREGADO </v>
          </cell>
          <cell r="O978" t="str">
            <v xml:space="preserve">ENTREGADO </v>
          </cell>
        </row>
        <row r="979">
          <cell r="A979" t="str">
            <v>13916</v>
          </cell>
          <cell r="B979" t="str">
            <v>JE0920 SPM-23</v>
          </cell>
          <cell r="C979" t="str">
            <v>GRUPO BIANCO SRL</v>
          </cell>
          <cell r="D979" t="str">
            <v>130332533</v>
          </cell>
          <cell r="E979" t="str">
            <v>05</v>
          </cell>
          <cell r="F979" t="str">
            <v>0501</v>
          </cell>
          <cell r="G979" t="str">
            <v>CENTRO DE EXCELENCIA DEPORTIVA PROF. ALBERTO BYAS</v>
          </cell>
          <cell r="H979" t="str">
            <v>S</v>
          </cell>
          <cell r="I979">
            <v>820</v>
          </cell>
          <cell r="J979">
            <v>820</v>
          </cell>
          <cell r="K979" t="str">
            <v xml:space="preserve">ENTREGADO </v>
          </cell>
          <cell r="M979" t="str">
            <v xml:space="preserve">ENTREGADO </v>
          </cell>
          <cell r="O979" t="str">
            <v xml:space="preserve">ENTREGADO </v>
          </cell>
        </row>
        <row r="980">
          <cell r="A980" t="str">
            <v>14264</v>
          </cell>
          <cell r="B980" t="str">
            <v>JE0920 SPM-23</v>
          </cell>
          <cell r="C980" t="str">
            <v>GRUPO BIANCO SRL</v>
          </cell>
          <cell r="D980" t="str">
            <v>130332533</v>
          </cell>
          <cell r="E980" t="str">
            <v>05</v>
          </cell>
          <cell r="F980" t="str">
            <v>0501</v>
          </cell>
          <cell r="G980" t="str">
            <v>PLANTEL NUEVO (BÁSICA BARRIO LINDO 1) (ESC. BÁSICA PROF. AGUSTIN BERROA)</v>
          </cell>
          <cell r="H980" t="str">
            <v>IP</v>
          </cell>
          <cell r="I980">
            <v>624</v>
          </cell>
          <cell r="J980">
            <v>655</v>
          </cell>
          <cell r="K980" t="str">
            <v xml:space="preserve">ENTREGADO </v>
          </cell>
          <cell r="M980" t="str">
            <v xml:space="preserve">ENTREGADO </v>
          </cell>
          <cell r="O980" t="str">
            <v xml:space="preserve">ENTREGADO </v>
          </cell>
        </row>
        <row r="981">
          <cell r="A981" t="str">
            <v>14267</v>
          </cell>
          <cell r="B981" t="str">
            <v>JE0856 SPM-23</v>
          </cell>
          <cell r="C981" t="str">
            <v>JESUS RAMON VENTURA PEREZ</v>
          </cell>
          <cell r="D981" t="str">
            <v>22400423616</v>
          </cell>
          <cell r="E981" t="str">
            <v>05</v>
          </cell>
          <cell r="F981" t="str">
            <v>0501</v>
          </cell>
          <cell r="G981" t="str">
            <v>MANUELA DIEZ</v>
          </cell>
          <cell r="H981" t="str">
            <v>IP</v>
          </cell>
          <cell r="I981">
            <v>632</v>
          </cell>
          <cell r="J981">
            <v>654</v>
          </cell>
          <cell r="K981" t="str">
            <v xml:space="preserve">ENTREGADO </v>
          </cell>
          <cell r="M981" t="str">
            <v xml:space="preserve">ENTREGADO </v>
          </cell>
          <cell r="O981" t="str">
            <v xml:space="preserve">ENTREGADO </v>
          </cell>
        </row>
        <row r="982">
          <cell r="A982" t="str">
            <v>03657</v>
          </cell>
          <cell r="B982" t="str">
            <v>JE0883 SPM-23</v>
          </cell>
          <cell r="C982" t="str">
            <v>JUANA REYES POZO DE ORTIZ</v>
          </cell>
          <cell r="D982" t="str">
            <v>00106539950</v>
          </cell>
          <cell r="E982" t="str">
            <v>05</v>
          </cell>
          <cell r="F982" t="str">
            <v>0501</v>
          </cell>
          <cell r="G982" t="str">
            <v>JUAN BOSCH PROF.</v>
          </cell>
          <cell r="H982" t="str">
            <v>IP</v>
          </cell>
          <cell r="I982">
            <v>677</v>
          </cell>
          <cell r="J982">
            <v>676</v>
          </cell>
          <cell r="K982" t="str">
            <v xml:space="preserve">ENTREGADO </v>
          </cell>
          <cell r="M982" t="str">
            <v xml:space="preserve">ENTREGADO </v>
          </cell>
          <cell r="O982" t="str">
            <v xml:space="preserve">ENTREGADO </v>
          </cell>
        </row>
        <row r="983">
          <cell r="A983" t="str">
            <v>14991</v>
          </cell>
          <cell r="B983" t="str">
            <v>JE0883 SPM-23</v>
          </cell>
          <cell r="C983" t="str">
            <v>JUANA REYES POZO DE ORTIZ</v>
          </cell>
          <cell r="D983" t="str">
            <v>00106539950</v>
          </cell>
          <cell r="E983" t="str">
            <v>05</v>
          </cell>
          <cell r="F983" t="str">
            <v>0501</v>
          </cell>
          <cell r="G983" t="str">
            <v>LICEO BIENVENIDO BUSTAMANTE</v>
          </cell>
          <cell r="H983" t="str">
            <v>S</v>
          </cell>
          <cell r="I983">
            <v>291</v>
          </cell>
          <cell r="J983">
            <v>347</v>
          </cell>
          <cell r="K983" t="str">
            <v xml:space="preserve">ENTREGADO </v>
          </cell>
          <cell r="M983" t="str">
            <v xml:space="preserve">ENTREGADO </v>
          </cell>
          <cell r="O983" t="str">
            <v xml:space="preserve">ENTREGADO </v>
          </cell>
        </row>
        <row r="984">
          <cell r="A984" t="str">
            <v>15052</v>
          </cell>
          <cell r="B984" t="str">
            <v>JE0883 SPM-23</v>
          </cell>
          <cell r="C984" t="str">
            <v>JUANA REYES POZO DE ORTIZ</v>
          </cell>
          <cell r="D984" t="str">
            <v>00106539950</v>
          </cell>
          <cell r="E984" t="str">
            <v>05</v>
          </cell>
          <cell r="F984" t="str">
            <v>0501</v>
          </cell>
          <cell r="G984" t="str">
            <v>SERGIO AUGUSTO BERAS</v>
          </cell>
          <cell r="H984" t="str">
            <v>IP</v>
          </cell>
          <cell r="I984">
            <v>785</v>
          </cell>
          <cell r="J984">
            <v>674</v>
          </cell>
          <cell r="K984" t="str">
            <v xml:space="preserve">ENTREGADO </v>
          </cell>
          <cell r="M984" t="str">
            <v xml:space="preserve">ENTREGADO </v>
          </cell>
          <cell r="O984" t="str">
            <v xml:space="preserve">ENTREGADO </v>
          </cell>
        </row>
        <row r="985">
          <cell r="A985" t="str">
            <v>08273</v>
          </cell>
          <cell r="B985" t="str">
            <v>JE0938 C 23</v>
          </cell>
          <cell r="C985" t="str">
            <v>LISA NOHELY SARANTE NUÑEZ</v>
          </cell>
          <cell r="D985" t="str">
            <v>40222670206</v>
          </cell>
          <cell r="E985" t="str">
            <v>05</v>
          </cell>
          <cell r="F985" t="str">
            <v>0501</v>
          </cell>
          <cell r="G985" t="str">
            <v>INSTITUTO POLITECNICO GASTON FERNANDO DELIGNE</v>
          </cell>
          <cell r="H985" t="str">
            <v>S</v>
          </cell>
          <cell r="I985">
            <v>400</v>
          </cell>
          <cell r="J985">
            <v>430</v>
          </cell>
          <cell r="K985" t="str">
            <v xml:space="preserve">ENTREGADO </v>
          </cell>
          <cell r="M985" t="str">
            <v xml:space="preserve">ENTREGADO </v>
          </cell>
          <cell r="O985" t="str">
            <v xml:space="preserve">ENTREGADO </v>
          </cell>
        </row>
        <row r="986">
          <cell r="A986" t="str">
            <v>03549</v>
          </cell>
          <cell r="B986" t="str">
            <v>JE0867 SPM-23</v>
          </cell>
          <cell r="C986" t="str">
            <v>LUIS FRANCISCO LABORDE ESDAILE</v>
          </cell>
          <cell r="D986" t="str">
            <v>03000038962</v>
          </cell>
          <cell r="E986" t="str">
            <v>05</v>
          </cell>
          <cell r="F986" t="str">
            <v>0501</v>
          </cell>
          <cell r="G986" t="str">
            <v>BATEY MIGUELCHO</v>
          </cell>
          <cell r="H986" t="str">
            <v>IP</v>
          </cell>
          <cell r="I986">
            <v>250</v>
          </cell>
          <cell r="J986">
            <v>233</v>
          </cell>
          <cell r="K986" t="str">
            <v xml:space="preserve">ENTREGADO </v>
          </cell>
          <cell r="M986" t="str">
            <v xml:space="preserve">ENTREGADO </v>
          </cell>
          <cell r="O986" t="str">
            <v xml:space="preserve">ENTREGADO </v>
          </cell>
        </row>
        <row r="987">
          <cell r="A987" t="str">
            <v>03601</v>
          </cell>
          <cell r="B987" t="str">
            <v>JE0867 SPM-23</v>
          </cell>
          <cell r="C987" t="str">
            <v>LUIS FRANCISCO LABORDE ESDAILE</v>
          </cell>
          <cell r="D987" t="str">
            <v>03000038962</v>
          </cell>
          <cell r="E987" t="str">
            <v>05</v>
          </cell>
          <cell r="F987" t="str">
            <v>0501</v>
          </cell>
          <cell r="G987" t="str">
            <v>FEDERICO BERMUDEZ</v>
          </cell>
          <cell r="H987" t="str">
            <v>IP</v>
          </cell>
          <cell r="I987">
            <v>546</v>
          </cell>
          <cell r="J987">
            <v>509</v>
          </cell>
          <cell r="K987" t="str">
            <v xml:space="preserve">ENTREGADO </v>
          </cell>
          <cell r="M987" t="str">
            <v xml:space="preserve">ENTREGADO </v>
          </cell>
          <cell r="O987" t="str">
            <v xml:space="preserve">ENTREGADO </v>
          </cell>
        </row>
        <row r="988">
          <cell r="A988" t="str">
            <v>08298</v>
          </cell>
          <cell r="B988" t="str">
            <v>JE0867 SPM-23</v>
          </cell>
          <cell r="C988" t="str">
            <v>LUIS FRANCISCO LABORDE ESDAILE</v>
          </cell>
          <cell r="D988" t="str">
            <v>03000038962</v>
          </cell>
          <cell r="E988" t="str">
            <v>05</v>
          </cell>
          <cell r="F988" t="str">
            <v>0501</v>
          </cell>
          <cell r="G988" t="str">
            <v>FEDERICO BERMUDEZ MEDIA</v>
          </cell>
          <cell r="H988" t="str">
            <v>S</v>
          </cell>
          <cell r="I988">
            <v>371</v>
          </cell>
          <cell r="J988">
            <v>378</v>
          </cell>
          <cell r="K988" t="str">
            <v xml:space="preserve">ENTREGADO </v>
          </cell>
          <cell r="M988" t="str">
            <v xml:space="preserve">ENTREGADO </v>
          </cell>
          <cell r="O988" t="str">
            <v xml:space="preserve">ENTREGADO </v>
          </cell>
        </row>
        <row r="989">
          <cell r="A989" t="str">
            <v>03558</v>
          </cell>
          <cell r="B989" t="str">
            <v>JE0893 SPM-23</v>
          </cell>
          <cell r="C989" t="str">
            <v>OLEXIA INVERSIONES SRL</v>
          </cell>
          <cell r="D989" t="str">
            <v>131337678</v>
          </cell>
          <cell r="E989" t="str">
            <v>05</v>
          </cell>
          <cell r="F989" t="str">
            <v>0501</v>
          </cell>
          <cell r="G989" t="str">
            <v>ESPERANZA</v>
          </cell>
          <cell r="H989" t="str">
            <v>IP</v>
          </cell>
          <cell r="I989">
            <v>671</v>
          </cell>
          <cell r="J989">
            <v>312</v>
          </cell>
        </row>
        <row r="990">
          <cell r="A990" t="str">
            <v>08271</v>
          </cell>
          <cell r="B990" t="str">
            <v>JE0893 SPM-23</v>
          </cell>
          <cell r="C990" t="str">
            <v>OLEXIA INVERSIONES SRL</v>
          </cell>
          <cell r="D990" t="str">
            <v>131337678</v>
          </cell>
          <cell r="E990" t="str">
            <v>05</v>
          </cell>
          <cell r="F990" t="str">
            <v>0501</v>
          </cell>
          <cell r="G990" t="str">
            <v>GASTON FERNANDO DELIGNE</v>
          </cell>
          <cell r="H990" t="str">
            <v>IP</v>
          </cell>
          <cell r="I990">
            <v>1382</v>
          </cell>
          <cell r="J990">
            <v>1382</v>
          </cell>
          <cell r="K990" t="str">
            <v xml:space="preserve">NO ENTREGADO </v>
          </cell>
          <cell r="M990" t="str">
            <v xml:space="preserve">NO ENTREGADO </v>
          </cell>
          <cell r="O990" t="str">
            <v xml:space="preserve">NO ENTREGADO </v>
          </cell>
        </row>
        <row r="991">
          <cell r="A991" t="str">
            <v>14270</v>
          </cell>
          <cell r="B991" t="str">
            <v>JE0913 SPM23</v>
          </cell>
          <cell r="C991" t="str">
            <v>OLGA NURIS CARPIO REYES</v>
          </cell>
          <cell r="D991" t="str">
            <v>02700071091</v>
          </cell>
          <cell r="E991" t="str">
            <v>05</v>
          </cell>
          <cell r="F991" t="str">
            <v>0501</v>
          </cell>
          <cell r="G991" t="str">
            <v>EDUCACIÓN ESPECIAL S.P.M.</v>
          </cell>
          <cell r="H991" t="str">
            <v>IP</v>
          </cell>
          <cell r="I991">
            <v>66</v>
          </cell>
          <cell r="J991">
            <v>66</v>
          </cell>
          <cell r="K991" t="str">
            <v xml:space="preserve">ENTREGADO </v>
          </cell>
          <cell r="M991" t="str">
            <v xml:space="preserve">ENTREGADO </v>
          </cell>
          <cell r="O991" t="str">
            <v xml:space="preserve">ENTREGADO </v>
          </cell>
        </row>
        <row r="992">
          <cell r="A992" t="str">
            <v>15357</v>
          </cell>
          <cell r="B992" t="str">
            <v>JE0913 SPM23</v>
          </cell>
          <cell r="C992" t="str">
            <v>OLGA NURIS CARPIO REYES</v>
          </cell>
          <cell r="D992" t="str">
            <v>02700071091</v>
          </cell>
          <cell r="E992" t="str">
            <v>05</v>
          </cell>
          <cell r="F992" t="str">
            <v>0501</v>
          </cell>
          <cell r="G992" t="str">
            <v>VILMA PEREYRA</v>
          </cell>
          <cell r="H992" t="str">
            <v>IP</v>
          </cell>
          <cell r="I992">
            <v>574</v>
          </cell>
          <cell r="J992">
            <v>500</v>
          </cell>
          <cell r="K992" t="str">
            <v xml:space="preserve">ENTREGADO </v>
          </cell>
          <cell r="M992" t="str">
            <v xml:space="preserve">ENTREGADO </v>
          </cell>
          <cell r="O992" t="str">
            <v xml:space="preserve">ENTREGADO </v>
          </cell>
        </row>
        <row r="993">
          <cell r="A993" t="str">
            <v>03602</v>
          </cell>
          <cell r="B993" t="str">
            <v>JE0918 SPM-23</v>
          </cell>
          <cell r="C993" t="str">
            <v>PANADERIA VALDEZ GUERRERO SRL</v>
          </cell>
          <cell r="D993" t="str">
            <v>130718182</v>
          </cell>
          <cell r="E993" t="str">
            <v>05</v>
          </cell>
          <cell r="F993" t="str">
            <v>0501</v>
          </cell>
          <cell r="G993" t="str">
            <v>BATEY REGAJO</v>
          </cell>
          <cell r="H993" t="str">
            <v>IP</v>
          </cell>
          <cell r="I993">
            <v>21</v>
          </cell>
          <cell r="J993">
            <v>26</v>
          </cell>
          <cell r="K993" t="str">
            <v xml:space="preserve">ENTREGADO </v>
          </cell>
          <cell r="M993" t="str">
            <v xml:space="preserve">ENTREGADO </v>
          </cell>
          <cell r="O993" t="str">
            <v xml:space="preserve">ENTREGADO </v>
          </cell>
        </row>
        <row r="994">
          <cell r="A994" t="str">
            <v>03606</v>
          </cell>
          <cell r="B994" t="str">
            <v>JE0918 SPM-23</v>
          </cell>
          <cell r="C994" t="str">
            <v>PANADERIA VALDEZ GUERRERO SRL</v>
          </cell>
          <cell r="D994" t="str">
            <v>130718182</v>
          </cell>
          <cell r="E994" t="str">
            <v>05</v>
          </cell>
          <cell r="F994" t="str">
            <v>0501</v>
          </cell>
          <cell r="G994" t="str">
            <v>BASICA EL JAGUAL</v>
          </cell>
          <cell r="H994" t="str">
            <v>IP</v>
          </cell>
          <cell r="I994">
            <v>128</v>
          </cell>
          <cell r="J994">
            <v>134</v>
          </cell>
          <cell r="K994" t="str">
            <v xml:space="preserve">ENTREGADO </v>
          </cell>
          <cell r="M994" t="str">
            <v xml:space="preserve">ENTREGADO </v>
          </cell>
          <cell r="O994" t="str">
            <v xml:space="preserve">ENTREGADO </v>
          </cell>
        </row>
        <row r="995">
          <cell r="A995" t="str">
            <v>03615</v>
          </cell>
          <cell r="B995" t="str">
            <v>JE0918 SPM-23</v>
          </cell>
          <cell r="C995" t="str">
            <v>PANADERIA VALDEZ GUERRERO SRL</v>
          </cell>
          <cell r="D995" t="str">
            <v>130718182</v>
          </cell>
          <cell r="E995" t="str">
            <v>05</v>
          </cell>
          <cell r="F995" t="str">
            <v>0501</v>
          </cell>
          <cell r="G995" t="str">
            <v>BATEY CABEZA DE TORO</v>
          </cell>
          <cell r="H995" t="str">
            <v>IP</v>
          </cell>
          <cell r="I995">
            <v>38</v>
          </cell>
          <cell r="J995">
            <v>39</v>
          </cell>
          <cell r="K995" t="str">
            <v xml:space="preserve">ENTREGADO </v>
          </cell>
          <cell r="M995" t="str">
            <v xml:space="preserve">ENTREGADO </v>
          </cell>
          <cell r="O995" t="str">
            <v xml:space="preserve">ENTREGADO </v>
          </cell>
        </row>
        <row r="996">
          <cell r="A996" t="str">
            <v>03616</v>
          </cell>
          <cell r="B996" t="str">
            <v>JE0918 SPM-23</v>
          </cell>
          <cell r="C996" t="str">
            <v>PANADERIA VALDEZ GUERRERO SRL</v>
          </cell>
          <cell r="D996" t="str">
            <v>130718182</v>
          </cell>
          <cell r="E996" t="str">
            <v>05</v>
          </cell>
          <cell r="F996" t="str">
            <v>0501</v>
          </cell>
          <cell r="G996" t="str">
            <v>BATEY CAMPIÑA</v>
          </cell>
          <cell r="H996" t="str">
            <v>IP</v>
          </cell>
          <cell r="I996">
            <v>231</v>
          </cell>
          <cell r="J996">
            <v>207</v>
          </cell>
          <cell r="K996" t="str">
            <v xml:space="preserve">ENTREGADO </v>
          </cell>
          <cell r="M996" t="str">
            <v xml:space="preserve">ENTREGADO </v>
          </cell>
          <cell r="O996" t="str">
            <v xml:space="preserve">ENTREGADO </v>
          </cell>
        </row>
        <row r="997">
          <cell r="A997" t="str">
            <v>03548</v>
          </cell>
          <cell r="B997" t="str">
            <v>JE0871 SPM-23</v>
          </cell>
          <cell r="C997" t="str">
            <v>POLLOS SANDIE RESTAURANT SRL</v>
          </cell>
          <cell r="D997" t="str">
            <v>130810141</v>
          </cell>
          <cell r="E997" t="str">
            <v>05</v>
          </cell>
          <cell r="F997" t="str">
            <v>0501</v>
          </cell>
          <cell r="G997" t="str">
            <v>INGENIO SANTA FE</v>
          </cell>
          <cell r="H997" t="str">
            <v>IP</v>
          </cell>
          <cell r="I997">
            <v>581</v>
          </cell>
          <cell r="J997">
            <v>581</v>
          </cell>
          <cell r="K997" t="str">
            <v xml:space="preserve">ENTREGADO </v>
          </cell>
          <cell r="M997" t="str">
            <v xml:space="preserve">ENTREGADO </v>
          </cell>
          <cell r="O997" t="str">
            <v xml:space="preserve">ENTREGADO </v>
          </cell>
        </row>
        <row r="998">
          <cell r="A998" t="str">
            <v>03604</v>
          </cell>
          <cell r="B998" t="str">
            <v>JE0875 SPM-23</v>
          </cell>
          <cell r="C998" t="str">
            <v>ROCIO OCEANICO SRL</v>
          </cell>
          <cell r="D998" t="str">
            <v>131596584</v>
          </cell>
          <cell r="E998" t="str">
            <v>05</v>
          </cell>
          <cell r="F998" t="str">
            <v>0501</v>
          </cell>
          <cell r="G998" t="str">
            <v>BOCA DE CUMAYASA</v>
          </cell>
          <cell r="H998" t="str">
            <v>IP</v>
          </cell>
          <cell r="I998">
            <v>154</v>
          </cell>
          <cell r="J998">
            <v>154</v>
          </cell>
          <cell r="K998" t="str">
            <v xml:space="preserve">ENTREGADO </v>
          </cell>
          <cell r="M998" t="str">
            <v xml:space="preserve">ENTREGADO </v>
          </cell>
          <cell r="O998" t="str">
            <v xml:space="preserve">ENTREGADO </v>
          </cell>
        </row>
        <row r="999">
          <cell r="A999" t="str">
            <v>03607</v>
          </cell>
          <cell r="B999" t="str">
            <v>JE0875 SPM-23</v>
          </cell>
          <cell r="C999" t="str">
            <v>ROCIO OCEANICO SRL</v>
          </cell>
          <cell r="D999" t="str">
            <v>131596584</v>
          </cell>
          <cell r="E999" t="str">
            <v>05</v>
          </cell>
          <cell r="F999" t="str">
            <v>0501</v>
          </cell>
          <cell r="G999" t="str">
            <v>LAGUNA PRIETA</v>
          </cell>
          <cell r="H999" t="str">
            <v>IP</v>
          </cell>
          <cell r="I999">
            <v>183</v>
          </cell>
          <cell r="J999">
            <v>171</v>
          </cell>
          <cell r="K999" t="str">
            <v xml:space="preserve">ENTREGADO </v>
          </cell>
          <cell r="M999" t="str">
            <v xml:space="preserve">ENTREGADO </v>
          </cell>
          <cell r="O999" t="str">
            <v xml:space="preserve">ENTREGADO </v>
          </cell>
        </row>
        <row r="1000">
          <cell r="A1000" t="str">
            <v>03608</v>
          </cell>
          <cell r="B1000" t="str">
            <v>JE0874 SPM-23</v>
          </cell>
          <cell r="C1000" t="str">
            <v>ROHIMED SRL</v>
          </cell>
          <cell r="D1000" t="str">
            <v>131801846</v>
          </cell>
          <cell r="E1000" t="str">
            <v>05</v>
          </cell>
          <cell r="F1000" t="str">
            <v>0501</v>
          </cell>
          <cell r="G1000" t="str">
            <v>PASO DEL MEDIO</v>
          </cell>
          <cell r="H1000" t="str">
            <v>IP</v>
          </cell>
          <cell r="I1000">
            <v>100</v>
          </cell>
          <cell r="J1000">
            <v>120</v>
          </cell>
          <cell r="K1000" t="str">
            <v xml:space="preserve">ENTREGADO </v>
          </cell>
          <cell r="M1000" t="str">
            <v xml:space="preserve">ENTREGADO </v>
          </cell>
          <cell r="O1000" t="str">
            <v xml:space="preserve">ENTREGADO </v>
          </cell>
        </row>
        <row r="1001">
          <cell r="A1001" t="str">
            <v>03610</v>
          </cell>
          <cell r="B1001" t="str">
            <v>JE0874 SPM-23</v>
          </cell>
          <cell r="C1001" t="str">
            <v>ROHIMED SRL</v>
          </cell>
          <cell r="D1001" t="str">
            <v>131801846</v>
          </cell>
          <cell r="E1001" t="str">
            <v>05</v>
          </cell>
          <cell r="F1001" t="str">
            <v>0501</v>
          </cell>
          <cell r="G1001" t="str">
            <v>LA CUBANA</v>
          </cell>
          <cell r="H1001" t="str">
            <v>IP</v>
          </cell>
          <cell r="I1001">
            <v>120</v>
          </cell>
          <cell r="J1001">
            <v>101</v>
          </cell>
          <cell r="K1001" t="str">
            <v xml:space="preserve">ENTREGADO </v>
          </cell>
          <cell r="M1001" t="str">
            <v xml:space="preserve">ENTREGADO </v>
          </cell>
          <cell r="O1001" t="str">
            <v xml:space="preserve">ENTREGADO </v>
          </cell>
        </row>
        <row r="1002">
          <cell r="A1002" t="str">
            <v>03611</v>
          </cell>
          <cell r="B1002" t="str">
            <v>JE0874 SPM-23</v>
          </cell>
          <cell r="C1002" t="str">
            <v>ROHIMED SRL</v>
          </cell>
          <cell r="D1002" t="str">
            <v>131801846</v>
          </cell>
          <cell r="E1002" t="str">
            <v>05</v>
          </cell>
          <cell r="F1002" t="str">
            <v>0501</v>
          </cell>
          <cell r="G1002" t="str">
            <v>BATEY ATILANO 1- MATUTINO</v>
          </cell>
          <cell r="H1002" t="str">
            <v>P</v>
          </cell>
          <cell r="I1002">
            <v>28</v>
          </cell>
          <cell r="J1002">
            <v>29</v>
          </cell>
          <cell r="K1002" t="str">
            <v xml:space="preserve">ENTREGADO </v>
          </cell>
          <cell r="M1002" t="str">
            <v xml:space="preserve">ENTREGADO </v>
          </cell>
          <cell r="O1002" t="str">
            <v xml:space="preserve">ENTREGADO </v>
          </cell>
        </row>
        <row r="1003">
          <cell r="A1003" t="str">
            <v>03612</v>
          </cell>
          <cell r="B1003" t="str">
            <v>JE0874 SPM-23</v>
          </cell>
          <cell r="C1003" t="str">
            <v>ROHIMED SRL</v>
          </cell>
          <cell r="D1003" t="str">
            <v>131801846</v>
          </cell>
          <cell r="E1003" t="str">
            <v>05</v>
          </cell>
          <cell r="F1003" t="str">
            <v>0501</v>
          </cell>
          <cell r="G1003" t="str">
            <v>BATEY ATILANO 2</v>
          </cell>
          <cell r="H1003" t="str">
            <v>P</v>
          </cell>
          <cell r="I1003">
            <v>49</v>
          </cell>
          <cell r="J1003">
            <v>52</v>
          </cell>
          <cell r="K1003" t="str">
            <v xml:space="preserve">ENTREGADO </v>
          </cell>
          <cell r="M1003" t="str">
            <v xml:space="preserve">ENTREGADO </v>
          </cell>
          <cell r="O1003" t="str">
            <v xml:space="preserve">ENTREGADO </v>
          </cell>
        </row>
        <row r="1004">
          <cell r="A1004" t="str">
            <v>03617</v>
          </cell>
          <cell r="B1004" t="str">
            <v>JE0874 SPM-23</v>
          </cell>
          <cell r="C1004" t="str">
            <v>ROHIMED SRL</v>
          </cell>
          <cell r="D1004" t="str">
            <v>131801846</v>
          </cell>
          <cell r="E1004" t="str">
            <v>05</v>
          </cell>
          <cell r="F1004" t="str">
            <v>0501</v>
          </cell>
          <cell r="G1004" t="str">
            <v>BATEY LIMA</v>
          </cell>
          <cell r="H1004" t="str">
            <v>P</v>
          </cell>
          <cell r="I1004">
            <v>37</v>
          </cell>
          <cell r="J1004">
            <v>38</v>
          </cell>
          <cell r="K1004" t="str">
            <v xml:space="preserve">ENTREGADO </v>
          </cell>
          <cell r="M1004" t="str">
            <v xml:space="preserve">ENTREGADO </v>
          </cell>
          <cell r="O1004" t="str">
            <v xml:space="preserve">ENTREGADO </v>
          </cell>
        </row>
        <row r="1005">
          <cell r="A1005" t="str">
            <v>03619</v>
          </cell>
          <cell r="B1005" t="str">
            <v>JE0874 SPM-23</v>
          </cell>
          <cell r="C1005" t="str">
            <v>ROHIMED SRL</v>
          </cell>
          <cell r="D1005" t="str">
            <v>131801846</v>
          </cell>
          <cell r="E1005" t="str">
            <v>05</v>
          </cell>
          <cell r="F1005" t="str">
            <v>0501</v>
          </cell>
          <cell r="G1005" t="str">
            <v>CONCHO PRIMO</v>
          </cell>
          <cell r="H1005" t="str">
            <v>IP</v>
          </cell>
          <cell r="I1005">
            <v>54</v>
          </cell>
          <cell r="J1005">
            <v>60</v>
          </cell>
          <cell r="K1005" t="str">
            <v xml:space="preserve">ENTREGADO </v>
          </cell>
          <cell r="M1005" t="str">
            <v xml:space="preserve">ENTREGADO </v>
          </cell>
          <cell r="O1005" t="str">
            <v xml:space="preserve">ENTREGADO </v>
          </cell>
        </row>
        <row r="1006">
          <cell r="A1006" t="str">
            <v>03550</v>
          </cell>
          <cell r="B1006" t="str">
            <v>JE0904 SPM-23</v>
          </cell>
          <cell r="C1006" t="str">
            <v>S 23 GOURMET SRL</v>
          </cell>
          <cell r="D1006" t="str">
            <v>131894412</v>
          </cell>
          <cell r="E1006" t="str">
            <v>05</v>
          </cell>
          <cell r="F1006" t="str">
            <v>0501</v>
          </cell>
          <cell r="G1006" t="str">
            <v>MONTE CRISTY</v>
          </cell>
          <cell r="H1006" t="str">
            <v>IP</v>
          </cell>
          <cell r="I1006">
            <v>253</v>
          </cell>
          <cell r="J1006">
            <v>239</v>
          </cell>
          <cell r="K1006" t="str">
            <v xml:space="preserve">ENTREGADO </v>
          </cell>
          <cell r="M1006" t="str">
            <v xml:space="preserve">ENTREGADO </v>
          </cell>
          <cell r="O1006" t="str">
            <v xml:space="preserve">ENTREGADO </v>
          </cell>
        </row>
        <row r="1007">
          <cell r="A1007" t="str">
            <v>03551</v>
          </cell>
          <cell r="B1007" t="str">
            <v>JE0904 SPM-23</v>
          </cell>
          <cell r="C1007" t="str">
            <v>S 23 GOURMET SRL</v>
          </cell>
          <cell r="D1007" t="str">
            <v>131894412</v>
          </cell>
          <cell r="E1007" t="str">
            <v>05</v>
          </cell>
          <cell r="F1007" t="str">
            <v>0501</v>
          </cell>
          <cell r="G1007" t="str">
            <v>BATEY OLIVARIS</v>
          </cell>
          <cell r="H1007" t="str">
            <v>IP</v>
          </cell>
          <cell r="I1007">
            <v>51</v>
          </cell>
          <cell r="J1007">
            <v>51</v>
          </cell>
          <cell r="K1007" t="str">
            <v xml:space="preserve">ENTREGADO </v>
          </cell>
          <cell r="M1007" t="str">
            <v xml:space="preserve">ENTREGADO </v>
          </cell>
          <cell r="O1007" t="str">
            <v xml:space="preserve">ENTREGADO </v>
          </cell>
        </row>
        <row r="1008">
          <cell r="A1008" t="str">
            <v>03613</v>
          </cell>
          <cell r="B1008" t="str">
            <v>JE0904 SPM-23</v>
          </cell>
          <cell r="C1008" t="str">
            <v>S 23 GOURMET SRL</v>
          </cell>
          <cell r="D1008" t="str">
            <v>131894412</v>
          </cell>
          <cell r="E1008" t="str">
            <v>05</v>
          </cell>
          <cell r="F1008" t="str">
            <v>0501</v>
          </cell>
          <cell r="G1008" t="str">
            <v>PARCELA # 1</v>
          </cell>
          <cell r="H1008" t="str">
            <v>P</v>
          </cell>
          <cell r="I1008">
            <v>12</v>
          </cell>
          <cell r="J1008">
            <v>12</v>
          </cell>
          <cell r="K1008" t="str">
            <v xml:space="preserve">ENTREGADO </v>
          </cell>
          <cell r="M1008" t="str">
            <v xml:space="preserve">ENTREGADO </v>
          </cell>
          <cell r="O1008" t="str">
            <v xml:space="preserve">ENTREGADO </v>
          </cell>
        </row>
        <row r="1009">
          <cell r="A1009" t="str">
            <v>03544</v>
          </cell>
          <cell r="B1009" t="str">
            <v>JE0899 SPM-23</v>
          </cell>
          <cell r="C1009" t="str">
            <v>TEJEDA RODRIGUEZ DELICATECES SRL</v>
          </cell>
          <cell r="D1009" t="str">
            <v>131252915</v>
          </cell>
          <cell r="E1009" t="str">
            <v>05</v>
          </cell>
          <cell r="F1009" t="str">
            <v>0501</v>
          </cell>
          <cell r="G1009" t="str">
            <v>SAN FRANCISCO DE ASIS</v>
          </cell>
          <cell r="H1009" t="str">
            <v>P</v>
          </cell>
          <cell r="I1009">
            <v>479</v>
          </cell>
          <cell r="J1009">
            <v>402</v>
          </cell>
          <cell r="K1009" t="str">
            <v xml:space="preserve">ENTREGADO </v>
          </cell>
          <cell r="M1009" t="str">
            <v xml:space="preserve">ENTREGADO </v>
          </cell>
          <cell r="O1009" t="str">
            <v xml:space="preserve">ENTREGADO </v>
          </cell>
        </row>
        <row r="1010">
          <cell r="A1010" t="str">
            <v>03552</v>
          </cell>
          <cell r="B1010" t="str">
            <v>JE0899 SPM-23</v>
          </cell>
          <cell r="C1010" t="str">
            <v>TEJEDA RODRIGUEZ DELICATECES SRL</v>
          </cell>
          <cell r="D1010" t="str">
            <v>131252915</v>
          </cell>
          <cell r="E1010" t="str">
            <v>05</v>
          </cell>
          <cell r="F1010" t="str">
            <v>0501</v>
          </cell>
          <cell r="G1010" t="str">
            <v>BOCA DEL SOCO</v>
          </cell>
          <cell r="H1010" t="str">
            <v>IP</v>
          </cell>
          <cell r="I1010">
            <v>178</v>
          </cell>
          <cell r="J1010">
            <v>170</v>
          </cell>
          <cell r="K1010" t="str">
            <v xml:space="preserve">ENTREGADO </v>
          </cell>
          <cell r="M1010" t="str">
            <v xml:space="preserve">ENTREGADO </v>
          </cell>
          <cell r="O1010" t="str">
            <v xml:space="preserve">ENTREGADO </v>
          </cell>
        </row>
        <row r="1011">
          <cell r="A1011" t="str">
            <v>03605</v>
          </cell>
          <cell r="B1011" t="str">
            <v>JE0899 SPM-23</v>
          </cell>
          <cell r="C1011" t="str">
            <v>TEJEDA RODRIGUEZ DELICATECES SRL</v>
          </cell>
          <cell r="D1011" t="str">
            <v>131252915</v>
          </cell>
          <cell r="E1011" t="str">
            <v>05</v>
          </cell>
          <cell r="F1011" t="str">
            <v>0501</v>
          </cell>
          <cell r="G1011" t="str">
            <v>BATEY EL SOCO</v>
          </cell>
          <cell r="H1011" t="str">
            <v>IP</v>
          </cell>
          <cell r="I1011">
            <v>371</v>
          </cell>
          <cell r="J1011">
            <v>414</v>
          </cell>
          <cell r="K1011" t="str">
            <v xml:space="preserve">ENTREGADO </v>
          </cell>
          <cell r="M1011" t="str">
            <v xml:space="preserve">ENTREGADO </v>
          </cell>
          <cell r="O1011" t="str">
            <v xml:space="preserve">ENTREGADO </v>
          </cell>
        </row>
        <row r="1012">
          <cell r="A1012" t="str">
            <v>03654</v>
          </cell>
          <cell r="B1012" t="str">
            <v>JE0899 SPM-23</v>
          </cell>
          <cell r="C1012" t="str">
            <v>TEJEDA RODRIGUEZ DELICATECES SRL</v>
          </cell>
          <cell r="D1012" t="str">
            <v>131252915</v>
          </cell>
          <cell r="E1012" t="str">
            <v>05</v>
          </cell>
          <cell r="F1012" t="str">
            <v>0501</v>
          </cell>
          <cell r="G1012" t="str">
            <v>24 DE ABRIL</v>
          </cell>
          <cell r="H1012" t="str">
            <v>IP</v>
          </cell>
          <cell r="I1012">
            <v>819</v>
          </cell>
          <cell r="J1012">
            <v>750</v>
          </cell>
          <cell r="K1012" t="str">
            <v xml:space="preserve">NO ENTREGADO </v>
          </cell>
          <cell r="M1012" t="str">
            <v xml:space="preserve">NO ENTREGADO </v>
          </cell>
          <cell r="O1012" t="str">
            <v xml:space="preserve">NO ENTREGADO </v>
          </cell>
        </row>
        <row r="1013">
          <cell r="A1013" t="str">
            <v>08283</v>
          </cell>
          <cell r="B1013" t="str">
            <v>JE0899 SPM-23</v>
          </cell>
          <cell r="C1013" t="str">
            <v>TEJEDA RODRIGUEZ DELICATECES SRL</v>
          </cell>
          <cell r="D1013" t="str">
            <v>131252915</v>
          </cell>
          <cell r="E1013" t="str">
            <v>05</v>
          </cell>
          <cell r="F1013" t="str">
            <v>0501</v>
          </cell>
          <cell r="G1013" t="str">
            <v>TEVECENTRO BOCA DEL SOCO</v>
          </cell>
          <cell r="H1013" t="str">
            <v>S</v>
          </cell>
          <cell r="I1013">
            <v>219</v>
          </cell>
          <cell r="J1013">
            <v>215</v>
          </cell>
          <cell r="K1013" t="str">
            <v xml:space="preserve">ENTREGADO </v>
          </cell>
          <cell r="M1013" t="str">
            <v xml:space="preserve">ENTREGADO </v>
          </cell>
          <cell r="O1013" t="str">
            <v xml:space="preserve">ENTREGADO </v>
          </cell>
        </row>
        <row r="1014">
          <cell r="A1014" t="str">
            <v>03566</v>
          </cell>
          <cell r="B1014" t="str">
            <v>JE0930 G-23</v>
          </cell>
          <cell r="C1014" t="str">
            <v>JONES SERVICES SRL</v>
          </cell>
          <cell r="D1014" t="str">
            <v>130831572</v>
          </cell>
          <cell r="E1014" t="str">
            <v>05</v>
          </cell>
          <cell r="F1014" t="str">
            <v>0502</v>
          </cell>
          <cell r="G1014" t="str">
            <v>LA PUNTA PESCADORA</v>
          </cell>
          <cell r="H1014" t="str">
            <v>IP</v>
          </cell>
          <cell r="I1014">
            <v>407</v>
          </cell>
          <cell r="J1014">
            <v>370</v>
          </cell>
          <cell r="K1014" t="str">
            <v xml:space="preserve">ENTREGADO </v>
          </cell>
          <cell r="M1014" t="str">
            <v xml:space="preserve">ENTREGADO </v>
          </cell>
          <cell r="O1014" t="str">
            <v xml:space="preserve">ENTREGADO </v>
          </cell>
        </row>
        <row r="1015">
          <cell r="A1015" t="str">
            <v>15053</v>
          </cell>
          <cell r="B1015" t="str">
            <v>JE0899 SPM-23</v>
          </cell>
          <cell r="C1015" t="str">
            <v>TEJEDA RODRIGUEZ DELICATECES SRL</v>
          </cell>
          <cell r="D1015" t="str">
            <v>131252915</v>
          </cell>
          <cell r="E1015" t="str">
            <v>05</v>
          </cell>
          <cell r="F1015" t="str">
            <v>0502</v>
          </cell>
          <cell r="G1015" t="str">
            <v>PROF. GRECIA GERONIMO</v>
          </cell>
          <cell r="H1015" t="str">
            <v>IP</v>
          </cell>
          <cell r="I1015">
            <v>355</v>
          </cell>
          <cell r="J1015">
            <v>366</v>
          </cell>
          <cell r="K1015" t="str">
            <v xml:space="preserve">ENTREGADO </v>
          </cell>
          <cell r="M1015" t="str">
            <v xml:space="preserve">ENTREGADO </v>
          </cell>
          <cell r="O1015" t="str">
            <v xml:space="preserve">ENTREGADO </v>
          </cell>
        </row>
        <row r="1016">
          <cell r="A1016" t="str">
            <v>13908</v>
          </cell>
          <cell r="B1016" t="str">
            <v>JE0921 SPM-23</v>
          </cell>
          <cell r="C1016" t="str">
            <v>ESMERALDA SOSA MERCEDES DE MEJIA</v>
          </cell>
          <cell r="D1016" t="str">
            <v>02300275803</v>
          </cell>
          <cell r="E1016" t="str">
            <v>05</v>
          </cell>
          <cell r="F1016" t="str">
            <v>0502</v>
          </cell>
          <cell r="G1016" t="str">
            <v>DON PEDRO MIR MEDIA</v>
          </cell>
          <cell r="H1016" t="str">
            <v>S</v>
          </cell>
          <cell r="I1016">
            <v>581</v>
          </cell>
          <cell r="J1016">
            <v>593</v>
          </cell>
          <cell r="K1016" t="str">
            <v xml:space="preserve">ENTREGADO </v>
          </cell>
          <cell r="M1016" t="str">
            <v xml:space="preserve">ENTREGADO </v>
          </cell>
          <cell r="O1016" t="str">
            <v xml:space="preserve">ENTREGADO </v>
          </cell>
        </row>
        <row r="1017">
          <cell r="A1017" t="str">
            <v>08313</v>
          </cell>
          <cell r="B1017" t="str">
            <v>JE0884 SPM-23</v>
          </cell>
          <cell r="C1017" t="str">
            <v>ANGELA SALAS GARCIA</v>
          </cell>
          <cell r="D1017" t="str">
            <v>02900107893</v>
          </cell>
          <cell r="E1017" t="str">
            <v>05</v>
          </cell>
          <cell r="F1017" t="str">
            <v>0502</v>
          </cell>
          <cell r="G1017" t="str">
            <v>ESCUELA COMUNITARIA PARROQUIAL SANTA CLARA DE ASIS</v>
          </cell>
          <cell r="H1017" t="str">
            <v>IPS</v>
          </cell>
          <cell r="I1017">
            <v>535</v>
          </cell>
          <cell r="J1017">
            <v>481</v>
          </cell>
          <cell r="K1017" t="str">
            <v xml:space="preserve">ENTREGADO </v>
          </cell>
          <cell r="M1017" t="str">
            <v xml:space="preserve">ENTREGADO </v>
          </cell>
          <cell r="O1017" t="str">
            <v xml:space="preserve">ENTREGADO </v>
          </cell>
        </row>
        <row r="1018">
          <cell r="A1018" t="str">
            <v>14251</v>
          </cell>
          <cell r="B1018" t="str">
            <v>JE0860 SPM-23</v>
          </cell>
          <cell r="C1018" t="str">
            <v>COMIDA EMPRESARIAL Y EVENTOS PILAR SRL</v>
          </cell>
          <cell r="D1018" t="str">
            <v>131304168</v>
          </cell>
          <cell r="E1018" t="str">
            <v>05</v>
          </cell>
          <cell r="F1018" t="str">
            <v>0502</v>
          </cell>
          <cell r="G1018" t="str">
            <v>CARMEN NATALIA</v>
          </cell>
          <cell r="H1018" t="str">
            <v>IP</v>
          </cell>
          <cell r="I1018">
            <v>1005</v>
          </cell>
          <cell r="J1018">
            <v>1004</v>
          </cell>
          <cell r="K1018" t="str">
            <v xml:space="preserve">ENTREGADO </v>
          </cell>
          <cell r="M1018" t="str">
            <v xml:space="preserve">ENTREGADO </v>
          </cell>
          <cell r="O1018" t="str">
            <v xml:space="preserve">ENTREGADO </v>
          </cell>
        </row>
        <row r="1019">
          <cell r="A1019" t="str">
            <v>03541</v>
          </cell>
          <cell r="B1019" t="str">
            <v>JE0894 G-32</v>
          </cell>
          <cell r="C1019" t="str">
            <v>CUCHARETO SRL</v>
          </cell>
          <cell r="D1019" t="str">
            <v>131725279</v>
          </cell>
          <cell r="E1019" t="str">
            <v>05</v>
          </cell>
          <cell r="F1019" t="str">
            <v>0502</v>
          </cell>
          <cell r="G1019" t="str">
            <v>PUERTO RICO</v>
          </cell>
          <cell r="H1019" t="str">
            <v>IP</v>
          </cell>
          <cell r="I1019">
            <v>594</v>
          </cell>
          <cell r="J1019">
            <v>457</v>
          </cell>
          <cell r="K1019" t="str">
            <v xml:space="preserve">ENTREGADO </v>
          </cell>
          <cell r="M1019" t="str">
            <v xml:space="preserve">ENTREGADO </v>
          </cell>
          <cell r="O1019" t="str">
            <v xml:space="preserve">ENTREGADO </v>
          </cell>
        </row>
        <row r="1020">
          <cell r="A1020" t="str">
            <v>03546</v>
          </cell>
          <cell r="B1020" t="str">
            <v>JE0850 SPM-23</v>
          </cell>
          <cell r="C1020" t="str">
            <v>DELICATESSEN VIDA PARA EL PAN DEVIPA SRL</v>
          </cell>
          <cell r="D1020" t="str">
            <v>131181831</v>
          </cell>
          <cell r="E1020" t="str">
            <v>05</v>
          </cell>
          <cell r="F1020" t="str">
            <v>0502</v>
          </cell>
          <cell r="G1020" t="str">
            <v>SAN PEDRO APOSTOL</v>
          </cell>
          <cell r="H1020" t="str">
            <v>IP</v>
          </cell>
          <cell r="I1020">
            <v>410</v>
          </cell>
          <cell r="J1020">
            <v>441</v>
          </cell>
          <cell r="K1020" t="str">
            <v xml:space="preserve">ENTREGADO </v>
          </cell>
          <cell r="M1020" t="str">
            <v xml:space="preserve">ENTREGADO </v>
          </cell>
          <cell r="O1020" t="str">
            <v xml:space="preserve">ENTREGADO </v>
          </cell>
        </row>
        <row r="1021">
          <cell r="A1021" t="str">
            <v>08278</v>
          </cell>
          <cell r="B1021" t="str">
            <v>JE0850 SPM-23</v>
          </cell>
          <cell r="C1021" t="str">
            <v>DELICATESSEN VIDA PARA EL PAN DEVIPA SRL</v>
          </cell>
          <cell r="D1021" t="str">
            <v>131181831</v>
          </cell>
          <cell r="E1021" t="str">
            <v>05</v>
          </cell>
          <cell r="F1021" t="str">
            <v>0502</v>
          </cell>
          <cell r="G1021" t="str">
            <v>SAN PEDRO APOSTOL MEDIA</v>
          </cell>
          <cell r="H1021" t="str">
            <v>S</v>
          </cell>
          <cell r="I1021">
            <v>272</v>
          </cell>
          <cell r="J1021">
            <v>247</v>
          </cell>
          <cell r="K1021" t="str">
            <v xml:space="preserve">ENTREGADO </v>
          </cell>
          <cell r="M1021" t="str">
            <v xml:space="preserve">ENTREGADO </v>
          </cell>
          <cell r="O1021" t="str">
            <v xml:space="preserve">ENTREGADO </v>
          </cell>
        </row>
        <row r="1022">
          <cell r="A1022" t="str">
            <v>03561</v>
          </cell>
          <cell r="B1022" t="str">
            <v>JE0851 SPM-23</v>
          </cell>
          <cell r="C1022" t="str">
            <v>DOMINGO ANTONIO VELEZ BARRIOLA</v>
          </cell>
          <cell r="D1022">
            <v>14600019799</v>
          </cell>
          <cell r="E1022" t="str">
            <v>05</v>
          </cell>
          <cell r="F1022" t="str">
            <v>0502</v>
          </cell>
          <cell r="G1022" t="str">
            <v>INGENIO ANGELINA</v>
          </cell>
          <cell r="H1022" t="str">
            <v>IP</v>
          </cell>
          <cell r="I1022">
            <v>392</v>
          </cell>
          <cell r="J1022">
            <v>430</v>
          </cell>
          <cell r="K1022" t="str">
            <v xml:space="preserve">ENTREGADO </v>
          </cell>
          <cell r="M1022" t="str">
            <v xml:space="preserve">ENTREGADO </v>
          </cell>
          <cell r="O1022" t="str">
            <v xml:space="preserve">ENTREGADO </v>
          </cell>
        </row>
        <row r="1023">
          <cell r="A1023" t="str">
            <v>03565</v>
          </cell>
          <cell r="B1023" t="str">
            <v>JE0851 SPM-23</v>
          </cell>
          <cell r="C1023" t="str">
            <v>DOMINGO ANTONIO VELEZ BARRIOLA</v>
          </cell>
          <cell r="D1023">
            <v>14600019799</v>
          </cell>
          <cell r="E1023" t="str">
            <v>05</v>
          </cell>
          <cell r="F1023" t="str">
            <v>0502</v>
          </cell>
          <cell r="G1023" t="str">
            <v>LA LAURA</v>
          </cell>
          <cell r="H1023" t="str">
            <v>IP</v>
          </cell>
          <cell r="I1023">
            <v>145</v>
          </cell>
          <cell r="J1023">
            <v>107</v>
          </cell>
          <cell r="K1023" t="str">
            <v xml:space="preserve">ENTREGADO </v>
          </cell>
          <cell r="M1023" t="str">
            <v xml:space="preserve">ENTREGADO </v>
          </cell>
          <cell r="O1023" t="str">
            <v xml:space="preserve">ENTREGADO </v>
          </cell>
        </row>
        <row r="1024">
          <cell r="A1024" t="str">
            <v>12327</v>
          </cell>
          <cell r="B1024" t="str">
            <v>JE0851 SPM-23</v>
          </cell>
          <cell r="C1024" t="str">
            <v>DOMINGO ANTONIO VELEZ BARRIOLA</v>
          </cell>
          <cell r="D1024">
            <v>14600019799</v>
          </cell>
          <cell r="E1024" t="str">
            <v>05</v>
          </cell>
          <cell r="F1024" t="str">
            <v>0502</v>
          </cell>
          <cell r="G1024" t="str">
            <v>LICEO PEDRO LUIS SANTANA COROMINAS</v>
          </cell>
          <cell r="H1024" t="str">
            <v>S</v>
          </cell>
          <cell r="I1024">
            <v>305</v>
          </cell>
          <cell r="J1024">
            <v>277</v>
          </cell>
          <cell r="K1024" t="str">
            <v xml:space="preserve">ENTREGADO </v>
          </cell>
          <cell r="M1024" t="str">
            <v xml:space="preserve">ENTREGADO </v>
          </cell>
          <cell r="O1024" t="str">
            <v xml:space="preserve">ENTREGADO </v>
          </cell>
        </row>
        <row r="1025">
          <cell r="A1025" t="str">
            <v>03656</v>
          </cell>
          <cell r="B1025" t="str">
            <v xml:space="preserve">JE0908 SPM-23 </v>
          </cell>
          <cell r="C1025" t="str">
            <v>EMPRESAS D OZUNA CATERING SRL</v>
          </cell>
          <cell r="D1025" t="str">
            <v>131213103</v>
          </cell>
          <cell r="E1025" t="str">
            <v>05</v>
          </cell>
          <cell r="F1025" t="str">
            <v>0502</v>
          </cell>
          <cell r="G1025" t="str">
            <v>BUEN PASTOR</v>
          </cell>
          <cell r="H1025" t="str">
            <v>IP</v>
          </cell>
          <cell r="I1025">
            <v>505</v>
          </cell>
          <cell r="J1025">
            <v>512</v>
          </cell>
          <cell r="K1025" t="str">
            <v xml:space="preserve">ENTREGADO </v>
          </cell>
          <cell r="M1025" t="str">
            <v xml:space="preserve">ENTREGADO </v>
          </cell>
          <cell r="O1025" t="str">
            <v xml:space="preserve">ENTREGADO </v>
          </cell>
        </row>
        <row r="1026">
          <cell r="A1026" t="str">
            <v>14268</v>
          </cell>
          <cell r="B1026" t="str">
            <v>JE0920 SPM-23</v>
          </cell>
          <cell r="C1026" t="str">
            <v>GRUPO BIANCO SRL</v>
          </cell>
          <cell r="D1026" t="str">
            <v>130332533</v>
          </cell>
          <cell r="E1026" t="str">
            <v>05</v>
          </cell>
          <cell r="F1026" t="str">
            <v>0502</v>
          </cell>
          <cell r="G1026" t="str">
            <v>NORGE WILLIAM BOTELLO FERNANDEZ</v>
          </cell>
          <cell r="H1026" t="str">
            <v>IP</v>
          </cell>
          <cell r="I1026">
            <v>642</v>
          </cell>
          <cell r="J1026">
            <v>629</v>
          </cell>
          <cell r="K1026" t="str">
            <v xml:space="preserve">ENTREGADO </v>
          </cell>
          <cell r="M1026" t="str">
            <v xml:space="preserve">ENTREGADO </v>
          </cell>
          <cell r="O1026" t="str">
            <v xml:space="preserve">ENTREGADO </v>
          </cell>
        </row>
        <row r="1027">
          <cell r="A1027" t="str">
            <v>03537</v>
          </cell>
          <cell r="B1027" t="str">
            <v>JE0910 SPM-23</v>
          </cell>
          <cell r="C1027" t="str">
            <v>JOHAN MANUEL BERAS MEJIA</v>
          </cell>
          <cell r="D1027" t="str">
            <v>02500296245</v>
          </cell>
          <cell r="E1027" t="str">
            <v>05</v>
          </cell>
          <cell r="F1027" t="str">
            <v>0502</v>
          </cell>
          <cell r="G1027" t="str">
            <v>ANA JOSEFA PUELLO</v>
          </cell>
          <cell r="H1027" t="str">
            <v>IP</v>
          </cell>
          <cell r="I1027">
            <v>660</v>
          </cell>
          <cell r="J1027">
            <v>595</v>
          </cell>
          <cell r="K1027" t="str">
            <v xml:space="preserve">ENTREGADO </v>
          </cell>
          <cell r="M1027" t="str">
            <v xml:space="preserve">ENTREGADO </v>
          </cell>
          <cell r="O1027" t="str">
            <v xml:space="preserve">ENTREGADO </v>
          </cell>
        </row>
        <row r="1028">
          <cell r="A1028" t="str">
            <v>03555</v>
          </cell>
          <cell r="B1028" t="str">
            <v>JE0930 G-23</v>
          </cell>
          <cell r="C1028" t="str">
            <v>JONES SERVICES SRL</v>
          </cell>
          <cell r="D1028" t="str">
            <v>130831572</v>
          </cell>
          <cell r="E1028" t="str">
            <v>05</v>
          </cell>
          <cell r="F1028" t="str">
            <v>0502</v>
          </cell>
          <cell r="G1028" t="str">
            <v>LOS CONUCOS</v>
          </cell>
          <cell r="H1028" t="str">
            <v>IP</v>
          </cell>
          <cell r="I1028">
            <v>214</v>
          </cell>
          <cell r="J1028">
            <v>239</v>
          </cell>
          <cell r="K1028" t="str">
            <v xml:space="preserve">ENTREGADO </v>
          </cell>
          <cell r="M1028" t="str">
            <v xml:space="preserve">ENTREGADO </v>
          </cell>
          <cell r="O1028" t="str">
            <v xml:space="preserve">ENTREGADO </v>
          </cell>
        </row>
        <row r="1029">
          <cell r="A1029" t="str">
            <v>03560</v>
          </cell>
          <cell r="B1029" t="str">
            <v>JE0930 G-23</v>
          </cell>
          <cell r="C1029" t="str">
            <v>JONES SERVICES SRL</v>
          </cell>
          <cell r="D1029" t="str">
            <v>130831572</v>
          </cell>
          <cell r="E1029" t="str">
            <v>05</v>
          </cell>
          <cell r="F1029" t="str">
            <v>0502</v>
          </cell>
          <cell r="G1029" t="str">
            <v>HOYO DEL TORO</v>
          </cell>
          <cell r="H1029" t="str">
            <v>IP</v>
          </cell>
          <cell r="I1029">
            <v>62</v>
          </cell>
          <cell r="J1029">
            <v>78</v>
          </cell>
          <cell r="K1029" t="str">
            <v xml:space="preserve">ENTREGADO </v>
          </cell>
          <cell r="M1029" t="str">
            <v xml:space="preserve">ENTREGADO </v>
          </cell>
          <cell r="O1029" t="str">
            <v xml:space="preserve">ENTREGADO </v>
          </cell>
        </row>
        <row r="1030">
          <cell r="A1030" t="str">
            <v>03641</v>
          </cell>
          <cell r="B1030" t="str">
            <v>JE0930 G-23</v>
          </cell>
          <cell r="C1030" t="str">
            <v>JONES SERVICES SRL</v>
          </cell>
          <cell r="D1030" t="str">
            <v>130831572</v>
          </cell>
          <cell r="E1030" t="str">
            <v>05</v>
          </cell>
          <cell r="F1030" t="str">
            <v>0502</v>
          </cell>
          <cell r="G1030" t="str">
            <v>SANTA LUCIA</v>
          </cell>
          <cell r="H1030" t="str">
            <v>IP</v>
          </cell>
          <cell r="I1030">
            <v>89</v>
          </cell>
          <cell r="J1030">
            <v>79</v>
          </cell>
          <cell r="K1030" t="str">
            <v xml:space="preserve">ENTREGADO </v>
          </cell>
          <cell r="M1030" t="str">
            <v xml:space="preserve">ENTREGADO </v>
          </cell>
          <cell r="O1030" t="str">
            <v xml:space="preserve">ENTREGADO </v>
          </cell>
        </row>
        <row r="1031">
          <cell r="A1031" t="str">
            <v>09869</v>
          </cell>
          <cell r="B1031" t="str">
            <v>JE0930 G-23</v>
          </cell>
          <cell r="C1031" t="str">
            <v>JONES SERVICES SRL</v>
          </cell>
          <cell r="D1031" t="str">
            <v>130831572</v>
          </cell>
          <cell r="E1031" t="str">
            <v>05</v>
          </cell>
          <cell r="F1031" t="str">
            <v>0502</v>
          </cell>
          <cell r="G1031" t="str">
            <v>LICEO JUAN PABLO DUARTE</v>
          </cell>
          <cell r="H1031" t="str">
            <v>S</v>
          </cell>
          <cell r="I1031">
            <v>531</v>
          </cell>
          <cell r="J1031">
            <v>550</v>
          </cell>
          <cell r="K1031" t="str">
            <v xml:space="preserve">ENTREGADO </v>
          </cell>
          <cell r="M1031" t="str">
            <v xml:space="preserve">ENTREGADO </v>
          </cell>
          <cell r="O1031" t="str">
            <v xml:space="preserve">ENTREGADO </v>
          </cell>
        </row>
        <row r="1032">
          <cell r="A1032" t="str">
            <v>15616</v>
          </cell>
          <cell r="B1032" t="str">
            <v>JE0930 G-23</v>
          </cell>
          <cell r="C1032" t="str">
            <v>JONES SERVICES SRL</v>
          </cell>
          <cell r="D1032" t="str">
            <v>130831572</v>
          </cell>
          <cell r="E1032" t="str">
            <v>05</v>
          </cell>
          <cell r="F1032" t="str">
            <v>0502</v>
          </cell>
          <cell r="G1032" t="str">
            <v>ESC. BÁSICA ENEROLISA LINARES (ESC. BÁSICA LOS CONUCOS)</v>
          </cell>
          <cell r="H1032" t="str">
            <v>IP</v>
          </cell>
          <cell r="I1032">
            <v>521</v>
          </cell>
          <cell r="J1032">
            <v>539</v>
          </cell>
          <cell r="K1032" t="str">
            <v xml:space="preserve">ENTREGADO </v>
          </cell>
          <cell r="M1032" t="str">
            <v xml:space="preserve">ENTREGADO </v>
          </cell>
          <cell r="O1032" t="str">
            <v xml:space="preserve">ENTREGADO </v>
          </cell>
        </row>
        <row r="1033">
          <cell r="A1033" t="str">
            <v>03651</v>
          </cell>
          <cell r="B1033" t="str">
            <v>JE0857 SPM-23</v>
          </cell>
          <cell r="C1033" t="str">
            <v>JOSE ARGENIS ZORRILLA CASTILLO</v>
          </cell>
          <cell r="D1033" t="str">
            <v>22500629062</v>
          </cell>
          <cell r="E1033" t="str">
            <v>05</v>
          </cell>
          <cell r="F1033" t="str">
            <v>0502</v>
          </cell>
          <cell r="G1033" t="str">
            <v>SAN ANTON</v>
          </cell>
          <cell r="H1033" t="str">
            <v>IP</v>
          </cell>
          <cell r="I1033">
            <v>325</v>
          </cell>
          <cell r="J1033">
            <v>347</v>
          </cell>
          <cell r="K1033" t="str">
            <v xml:space="preserve">ENTREGADO </v>
          </cell>
          <cell r="M1033" t="str">
            <v xml:space="preserve">ENTREGADO </v>
          </cell>
          <cell r="O1033" t="str">
            <v xml:space="preserve">NO ENTREGADO </v>
          </cell>
        </row>
        <row r="1034">
          <cell r="A1034" t="str">
            <v>03567</v>
          </cell>
          <cell r="B1034" t="str">
            <v>JE0893 SPM-23</v>
          </cell>
          <cell r="C1034" t="str">
            <v>OLEXIA INVERSIONES SRL</v>
          </cell>
          <cell r="D1034" t="str">
            <v>131337678</v>
          </cell>
          <cell r="E1034" t="str">
            <v>05</v>
          </cell>
          <cell r="F1034" t="str">
            <v>0502</v>
          </cell>
          <cell r="G1034" t="str">
            <v>PUNTA DE GARZA</v>
          </cell>
          <cell r="H1034" t="str">
            <v>IP</v>
          </cell>
          <cell r="I1034">
            <v>386</v>
          </cell>
          <cell r="J1034">
            <v>433</v>
          </cell>
          <cell r="K1034" t="str">
            <v xml:space="preserve">ENTREGADO </v>
          </cell>
          <cell r="M1034" t="str">
            <v xml:space="preserve">ENTREGADO </v>
          </cell>
          <cell r="O1034" t="str">
            <v xml:space="preserve">ENTREGADO </v>
          </cell>
        </row>
        <row r="1035">
          <cell r="A1035" t="str">
            <v>03539</v>
          </cell>
          <cell r="B1035" t="str">
            <v>JE0871 SPM-23</v>
          </cell>
          <cell r="C1035" t="str">
            <v>POLLOS SANDIE RESTAURANT SRL</v>
          </cell>
          <cell r="D1035" t="str">
            <v>130810141</v>
          </cell>
          <cell r="E1035" t="str">
            <v>05</v>
          </cell>
          <cell r="F1035" t="str">
            <v>0502</v>
          </cell>
          <cell r="G1035" t="str">
            <v>LUIS ARTURO BERMUDEZ</v>
          </cell>
          <cell r="H1035" t="str">
            <v>IP</v>
          </cell>
          <cell r="I1035">
            <v>1001</v>
          </cell>
          <cell r="J1035">
            <v>965</v>
          </cell>
          <cell r="K1035" t="str">
            <v xml:space="preserve">ENTREGADO </v>
          </cell>
          <cell r="M1035" t="str">
            <v xml:space="preserve">ENTREGADO </v>
          </cell>
          <cell r="O1035" t="str">
            <v xml:space="preserve">ENTREGADO </v>
          </cell>
        </row>
        <row r="1036">
          <cell r="A1036" t="str">
            <v>03642</v>
          </cell>
          <cell r="B1036" t="str">
            <v>JE0870 SCS-23</v>
          </cell>
          <cell r="C1036" t="str">
            <v>RINCONCITO DON MARIANO SRL</v>
          </cell>
          <cell r="D1036" t="str">
            <v>131716352</v>
          </cell>
          <cell r="E1036" t="str">
            <v>05</v>
          </cell>
          <cell r="F1036" t="str">
            <v>0502</v>
          </cell>
          <cell r="G1036" t="str">
            <v>GREGORIO LUPERON</v>
          </cell>
          <cell r="H1036" t="str">
            <v>IP</v>
          </cell>
          <cell r="I1036">
            <v>300</v>
          </cell>
          <cell r="J1036">
            <v>315</v>
          </cell>
          <cell r="K1036" t="str">
            <v xml:space="preserve">ENTREGADO </v>
          </cell>
          <cell r="M1036" t="str">
            <v xml:space="preserve">ENTREGADO </v>
          </cell>
          <cell r="O1036" t="str">
            <v xml:space="preserve">ENTREGADO </v>
          </cell>
        </row>
        <row r="1037">
          <cell r="A1037" t="str">
            <v>03542</v>
          </cell>
          <cell r="B1037" t="str">
            <v>JE8858 SPM-23</v>
          </cell>
          <cell r="C1037" t="str">
            <v>ROBERTO ANTONIO DIAZ</v>
          </cell>
          <cell r="D1037" t="str">
            <v>03400311530</v>
          </cell>
          <cell r="E1037" t="str">
            <v>05</v>
          </cell>
          <cell r="F1037" t="str">
            <v>0502</v>
          </cell>
          <cell r="G1037" t="str">
            <v>JUAN VICENTE MOSCOSO - ANEXA</v>
          </cell>
          <cell r="H1037" t="str">
            <v>IP</v>
          </cell>
          <cell r="I1037">
            <v>1218</v>
          </cell>
          <cell r="J1037">
            <v>1166</v>
          </cell>
          <cell r="K1037" t="str">
            <v xml:space="preserve">ENTREGADO </v>
          </cell>
          <cell r="M1037" t="str">
            <v xml:space="preserve">ENTREGADO </v>
          </cell>
          <cell r="O1037" t="str">
            <v xml:space="preserve">ENTREGADO </v>
          </cell>
        </row>
        <row r="1038">
          <cell r="A1038" t="str">
            <v>08261</v>
          </cell>
          <cell r="B1038" t="str">
            <v>JE8858 SPM-23</v>
          </cell>
          <cell r="C1038" t="str">
            <v>ROBERTO ANTONIO DIAZ</v>
          </cell>
          <cell r="D1038" t="str">
            <v>03400311530</v>
          </cell>
          <cell r="E1038" t="str">
            <v>05</v>
          </cell>
          <cell r="F1038" t="str">
            <v>0502</v>
          </cell>
          <cell r="G1038" t="str">
            <v>LICEO JOSE JOAQUIN PEREZ</v>
          </cell>
          <cell r="H1038" t="str">
            <v>S</v>
          </cell>
          <cell r="I1038">
            <v>981</v>
          </cell>
          <cell r="J1038">
            <v>1102</v>
          </cell>
          <cell r="K1038" t="str">
            <v xml:space="preserve">ENTREGADO </v>
          </cell>
          <cell r="M1038" t="str">
            <v xml:space="preserve">ENTREGADO </v>
          </cell>
          <cell r="O1038" t="str">
            <v xml:space="preserve">ENTREGADO </v>
          </cell>
        </row>
        <row r="1039">
          <cell r="A1039" t="str">
            <v>07056</v>
          </cell>
          <cell r="B1039" t="str">
            <v>JE0952 VH-11</v>
          </cell>
          <cell r="C1039" t="str">
            <v>ALFREDO RAMIREZ</v>
          </cell>
          <cell r="D1039" t="str">
            <v>02600894337</v>
          </cell>
          <cell r="E1039" t="str">
            <v>05</v>
          </cell>
          <cell r="F1039" t="str">
            <v>0503</v>
          </cell>
          <cell r="G1039" t="str">
            <v>HOGARDEL NIÑO</v>
          </cell>
          <cell r="H1039" t="str">
            <v>IPS</v>
          </cell>
          <cell r="I1039">
            <v>1229</v>
          </cell>
          <cell r="J1039">
            <v>1268</v>
          </cell>
          <cell r="K1039" t="str">
            <v xml:space="preserve">ENTREGADO </v>
          </cell>
          <cell r="M1039" t="str">
            <v xml:space="preserve">ENTREGADO </v>
          </cell>
          <cell r="O1039" t="str">
            <v xml:space="preserve">ENTREGADO </v>
          </cell>
        </row>
        <row r="1040">
          <cell r="A1040" t="str">
            <v>12577</v>
          </cell>
          <cell r="B1040" t="str">
            <v>JE0972 LR-11</v>
          </cell>
          <cell r="C1040" t="str">
            <v>BLAS ISRAEL MEJIA SOSA</v>
          </cell>
          <cell r="D1040" t="str">
            <v>02301582470</v>
          </cell>
          <cell r="E1040" t="str">
            <v>05</v>
          </cell>
          <cell r="F1040" t="str">
            <v>0503</v>
          </cell>
          <cell r="G1040" t="str">
            <v>POLITECNICO CALASANZ</v>
          </cell>
          <cell r="H1040" t="str">
            <v>S</v>
          </cell>
          <cell r="I1040">
            <v>808</v>
          </cell>
          <cell r="J1040">
            <v>827</v>
          </cell>
          <cell r="K1040" t="str">
            <v xml:space="preserve">ENTREGADO </v>
          </cell>
          <cell r="M1040" t="str">
            <v xml:space="preserve">ENTREGADO </v>
          </cell>
          <cell r="O1040" t="str">
            <v xml:space="preserve">ENTREGADO </v>
          </cell>
        </row>
        <row r="1041">
          <cell r="A1041" t="str">
            <v>07010</v>
          </cell>
          <cell r="B1041" t="str">
            <v>JE0962 VH-11</v>
          </cell>
          <cell r="C1041" t="str">
            <v>DIOGENES PEREZ</v>
          </cell>
          <cell r="D1041" t="str">
            <v>02600226613</v>
          </cell>
          <cell r="E1041" t="str">
            <v>05</v>
          </cell>
          <cell r="F1041" t="str">
            <v>0503</v>
          </cell>
          <cell r="G1041" t="str">
            <v>PARROQUIAL SAN PEDRO</v>
          </cell>
          <cell r="H1041" t="str">
            <v>IP</v>
          </cell>
          <cell r="I1041">
            <v>724</v>
          </cell>
          <cell r="J1041">
            <v>657</v>
          </cell>
          <cell r="K1041" t="str">
            <v xml:space="preserve">ENTREGADO </v>
          </cell>
          <cell r="M1041" t="str">
            <v xml:space="preserve">ENTREGADO </v>
          </cell>
          <cell r="O1041" t="str">
            <v xml:space="preserve">ENTREGADO </v>
          </cell>
        </row>
        <row r="1042">
          <cell r="A1042" t="str">
            <v>07046</v>
          </cell>
          <cell r="B1042" t="str">
            <v>JE0962 VH-11</v>
          </cell>
          <cell r="C1042" t="str">
            <v>DIOGENES PEREZ</v>
          </cell>
          <cell r="D1042" t="str">
            <v>02600226613</v>
          </cell>
          <cell r="E1042" t="str">
            <v>05</v>
          </cell>
          <cell r="F1042" t="str">
            <v>0503</v>
          </cell>
          <cell r="G1042" t="str">
            <v>POLITECNICO LILIAM BAYONA</v>
          </cell>
          <cell r="H1042" t="str">
            <v>S</v>
          </cell>
          <cell r="I1042">
            <v>570</v>
          </cell>
          <cell r="J1042">
            <v>488</v>
          </cell>
          <cell r="K1042" t="str">
            <v xml:space="preserve">ENTREGADO </v>
          </cell>
          <cell r="M1042" t="str">
            <v xml:space="preserve">ENTREGADO </v>
          </cell>
          <cell r="O1042" t="str">
            <v xml:space="preserve">ENTREGADO </v>
          </cell>
        </row>
        <row r="1043">
          <cell r="A1043" t="str">
            <v>15269</v>
          </cell>
          <cell r="B1043" t="str">
            <v>JE0945 VH-11</v>
          </cell>
          <cell r="C1043" t="str">
            <v>ELBIS ENES NELSON</v>
          </cell>
          <cell r="D1043" t="str">
            <v>02600906636</v>
          </cell>
          <cell r="E1043" t="str">
            <v>05</v>
          </cell>
          <cell r="F1043" t="str">
            <v>0503</v>
          </cell>
          <cell r="G1043" t="str">
            <v>CONSUELO BRITO BAEZ</v>
          </cell>
          <cell r="H1043" t="str">
            <v>S</v>
          </cell>
          <cell r="I1043">
            <v>945</v>
          </cell>
          <cell r="J1043">
            <v>1012</v>
          </cell>
          <cell r="K1043" t="str">
            <v xml:space="preserve">ENTREGADO </v>
          </cell>
          <cell r="M1043" t="str">
            <v xml:space="preserve">ENTREGADO </v>
          </cell>
          <cell r="O1043" t="str">
            <v xml:space="preserve">ENTREGADO </v>
          </cell>
        </row>
        <row r="1044">
          <cell r="A1044" t="str">
            <v>01734</v>
          </cell>
          <cell r="B1044" t="str">
            <v>JE0948 LR-11</v>
          </cell>
          <cell r="C1044" t="str">
            <v>ELIGIO GARCIA DEL OLMOS</v>
          </cell>
          <cell r="D1044" t="str">
            <v>02600382978</v>
          </cell>
          <cell r="E1044" t="str">
            <v>05</v>
          </cell>
          <cell r="F1044" t="str">
            <v>0503</v>
          </cell>
          <cell r="G1044" t="str">
            <v>BATEY CENTRAL</v>
          </cell>
          <cell r="H1044" t="str">
            <v>IP</v>
          </cell>
          <cell r="I1044">
            <v>328</v>
          </cell>
          <cell r="J1044">
            <v>298</v>
          </cell>
          <cell r="K1044" t="str">
            <v xml:space="preserve">ENTREGADO </v>
          </cell>
          <cell r="M1044" t="str">
            <v xml:space="preserve">NO ENTREGADO </v>
          </cell>
          <cell r="O1044" t="str">
            <v xml:space="preserve">NO ENTREGADO </v>
          </cell>
        </row>
        <row r="1045">
          <cell r="A1045" t="str">
            <v>07025</v>
          </cell>
          <cell r="B1045" t="str">
            <v>JE0944 VH-11</v>
          </cell>
          <cell r="C1045" t="str">
            <v>FERNANDO ENRIQUE CEBALLOS PIMENTEL</v>
          </cell>
          <cell r="D1045" t="str">
            <v>03102968298</v>
          </cell>
          <cell r="E1045" t="str">
            <v>05</v>
          </cell>
          <cell r="F1045" t="str">
            <v>0503</v>
          </cell>
          <cell r="G1045" t="str">
            <v>ARISTIDES GARCIA MELLA</v>
          </cell>
          <cell r="H1045" t="str">
            <v>S</v>
          </cell>
          <cell r="I1045">
            <v>1036</v>
          </cell>
          <cell r="J1045">
            <v>1083</v>
          </cell>
          <cell r="K1045" t="str">
            <v xml:space="preserve">ENTREGADO </v>
          </cell>
          <cell r="M1045" t="str">
            <v xml:space="preserve">ENTREGADO </v>
          </cell>
          <cell r="O1045" t="str">
            <v xml:space="preserve">ENTREGADO </v>
          </cell>
        </row>
        <row r="1046">
          <cell r="A1046" t="str">
            <v>07121</v>
          </cell>
          <cell r="B1046" t="str">
            <v>JE0939 LR-11</v>
          </cell>
          <cell r="C1046" t="str">
            <v>FIORD ALIZA CEDEÑO CORDERO DE JIMENEZ</v>
          </cell>
          <cell r="D1046" t="str">
            <v>02600431288</v>
          </cell>
          <cell r="E1046" t="str">
            <v>05</v>
          </cell>
          <cell r="F1046" t="str">
            <v>0503</v>
          </cell>
          <cell r="G1046" t="str">
            <v>MAMI LUISA</v>
          </cell>
          <cell r="H1046" t="str">
            <v>P</v>
          </cell>
          <cell r="I1046">
            <v>237</v>
          </cell>
          <cell r="J1046">
            <v>251</v>
          </cell>
          <cell r="K1046" t="str">
            <v xml:space="preserve">ENTREGADO </v>
          </cell>
          <cell r="M1046" t="str">
            <v xml:space="preserve">ENTREGADO </v>
          </cell>
          <cell r="O1046" t="str">
            <v xml:space="preserve">ENTREGADO </v>
          </cell>
        </row>
        <row r="1047">
          <cell r="A1047" t="str">
            <v>14389</v>
          </cell>
          <cell r="B1047" t="str">
            <v>JE0939 LR-11</v>
          </cell>
          <cell r="C1047" t="str">
            <v>FIORD ALIZA CEDEÑO CORDERO DE JIMENEZ</v>
          </cell>
          <cell r="D1047" t="str">
            <v>02600431288</v>
          </cell>
          <cell r="E1047" t="str">
            <v>05</v>
          </cell>
          <cell r="F1047" t="str">
            <v>0503</v>
          </cell>
          <cell r="G1047" t="str">
            <v>NERY CUETO DE DELMA</v>
          </cell>
          <cell r="H1047" t="str">
            <v>P</v>
          </cell>
          <cell r="I1047">
            <v>700</v>
          </cell>
          <cell r="J1047">
            <v>469</v>
          </cell>
          <cell r="K1047" t="str">
            <v xml:space="preserve">ENTREGADO </v>
          </cell>
          <cell r="M1047" t="str">
            <v xml:space="preserve">ENTREGADO </v>
          </cell>
          <cell r="O1047" t="str">
            <v xml:space="preserve">ENTREGADO </v>
          </cell>
        </row>
        <row r="1048">
          <cell r="A1048" t="str">
            <v>01735</v>
          </cell>
          <cell r="B1048" t="str">
            <v>JE0979 VH-11</v>
          </cell>
          <cell r="C1048" t="str">
            <v>JESUS REYES CASTILLO</v>
          </cell>
          <cell r="D1048" t="str">
            <v>02600690933</v>
          </cell>
          <cell r="E1048" t="str">
            <v>05</v>
          </cell>
          <cell r="F1048" t="str">
            <v>0503</v>
          </cell>
          <cell r="G1048" t="str">
            <v>BATEY CACATA</v>
          </cell>
          <cell r="H1048" t="str">
            <v>IP</v>
          </cell>
          <cell r="I1048">
            <v>323</v>
          </cell>
          <cell r="J1048">
            <v>313</v>
          </cell>
          <cell r="K1048" t="str">
            <v xml:space="preserve">ENTREGADO </v>
          </cell>
          <cell r="M1048" t="str">
            <v xml:space="preserve">ENTREGADO </v>
          </cell>
          <cell r="O1048" t="str">
            <v xml:space="preserve">ENTREGADO </v>
          </cell>
        </row>
        <row r="1049">
          <cell r="A1049" t="str">
            <v>07117</v>
          </cell>
          <cell r="B1049" t="str">
            <v>JE0979 VH-11</v>
          </cell>
          <cell r="C1049" t="str">
            <v>JESUS REYES CASTILLO</v>
          </cell>
          <cell r="D1049" t="str">
            <v>02600690933</v>
          </cell>
          <cell r="E1049" t="str">
            <v>05</v>
          </cell>
          <cell r="F1049" t="str">
            <v>0503</v>
          </cell>
          <cell r="G1049" t="str">
            <v>PRIMARIA MIR ESPERANZA</v>
          </cell>
          <cell r="H1049" t="str">
            <v>IP</v>
          </cell>
          <cell r="I1049">
            <v>654</v>
          </cell>
          <cell r="J1049">
            <v>783</v>
          </cell>
          <cell r="K1049" t="str">
            <v xml:space="preserve">ENTREGADO </v>
          </cell>
          <cell r="M1049" t="str">
            <v xml:space="preserve">ENTREGADO </v>
          </cell>
          <cell r="O1049" t="str">
            <v xml:space="preserve">ENTREGADO </v>
          </cell>
        </row>
        <row r="1050">
          <cell r="A1050" t="str">
            <v>11681</v>
          </cell>
          <cell r="B1050" t="str">
            <v>JE0979 VH-11</v>
          </cell>
          <cell r="C1050" t="str">
            <v>JESUS REYES CASTILLO</v>
          </cell>
          <cell r="D1050" t="str">
            <v>02600690933</v>
          </cell>
          <cell r="E1050" t="str">
            <v>05</v>
          </cell>
          <cell r="F1050" t="str">
            <v>0503</v>
          </cell>
          <cell r="G1050" t="str">
            <v>POLITECNICO MIR ESPERANZA - MAX SIMON</v>
          </cell>
          <cell r="H1050" t="str">
            <v>S</v>
          </cell>
          <cell r="I1050">
            <v>244</v>
          </cell>
          <cell r="J1050">
            <v>290</v>
          </cell>
          <cell r="K1050" t="str">
            <v xml:space="preserve">ENTREGADO </v>
          </cell>
          <cell r="M1050" t="str">
            <v xml:space="preserve">ENTREGADO </v>
          </cell>
          <cell r="O1050" t="str">
            <v xml:space="preserve">ENTREGADO </v>
          </cell>
        </row>
        <row r="1051">
          <cell r="A1051" t="str">
            <v>01764</v>
          </cell>
          <cell r="B1051" t="str">
            <v>JE0941 VH-11</v>
          </cell>
          <cell r="C1051" t="str">
            <v>JUAN MANUEL QUIÑONEZ MOYA</v>
          </cell>
          <cell r="D1051" t="str">
            <v>02600784223</v>
          </cell>
          <cell r="E1051" t="str">
            <v>05</v>
          </cell>
          <cell r="F1051" t="str">
            <v>0503</v>
          </cell>
          <cell r="G1051" t="str">
            <v>RITA ELENA MENDEZ NUÑEZ</v>
          </cell>
          <cell r="H1051" t="str">
            <v>IP</v>
          </cell>
          <cell r="I1051">
            <v>636</v>
          </cell>
          <cell r="J1051">
            <v>790</v>
          </cell>
          <cell r="K1051" t="str">
            <v xml:space="preserve">ENTREGADO </v>
          </cell>
          <cell r="M1051" t="str">
            <v xml:space="preserve">ENTREGADO </v>
          </cell>
          <cell r="O1051" t="str">
            <v xml:space="preserve">ENTREGADO </v>
          </cell>
        </row>
        <row r="1052">
          <cell r="A1052" t="str">
            <v>07070</v>
          </cell>
          <cell r="B1052" t="str">
            <v>JE0941 VH-11</v>
          </cell>
          <cell r="C1052" t="str">
            <v>JUAN MANUEL QUIÑONEZ MOYA</v>
          </cell>
          <cell r="D1052" t="str">
            <v>02600784223</v>
          </cell>
          <cell r="E1052" t="str">
            <v>05</v>
          </cell>
          <cell r="F1052" t="str">
            <v>0503</v>
          </cell>
          <cell r="G1052" t="str">
            <v>ESC. MADRES ESCOLAPIAS</v>
          </cell>
          <cell r="H1052" t="str">
            <v>IP</v>
          </cell>
          <cell r="I1052">
            <v>441</v>
          </cell>
          <cell r="J1052">
            <v>420</v>
          </cell>
          <cell r="K1052" t="str">
            <v xml:space="preserve">ENTREGADO </v>
          </cell>
          <cell r="M1052" t="str">
            <v xml:space="preserve">ENTREGADO </v>
          </cell>
          <cell r="O1052" t="str">
            <v xml:space="preserve">ENTREGADO </v>
          </cell>
        </row>
        <row r="1053">
          <cell r="A1053" t="str">
            <v>01733</v>
          </cell>
          <cell r="B1053" t="str">
            <v>JE0977 LR-11</v>
          </cell>
          <cell r="C1053" t="str">
            <v>KUKIRA SERVICIOS MULTIPLE SRL</v>
          </cell>
          <cell r="D1053">
            <v>131314295</v>
          </cell>
          <cell r="E1053" t="str">
            <v>05</v>
          </cell>
          <cell r="F1053" t="str">
            <v>0503</v>
          </cell>
          <cell r="G1053" t="str">
            <v>CRISTO REY</v>
          </cell>
          <cell r="H1053" t="str">
            <v>IP</v>
          </cell>
          <cell r="I1053">
            <v>1100</v>
          </cell>
          <cell r="J1053">
            <v>1143</v>
          </cell>
          <cell r="K1053" t="str">
            <v xml:space="preserve">ENTREGADO </v>
          </cell>
          <cell r="M1053" t="str">
            <v xml:space="preserve">ENTREGADO </v>
          </cell>
          <cell r="O1053" t="str">
            <v xml:space="preserve">ENTREGADO </v>
          </cell>
        </row>
        <row r="1054">
          <cell r="A1054" t="str">
            <v>15264</v>
          </cell>
          <cell r="B1054" t="str">
            <v>JE0977 LR-11</v>
          </cell>
          <cell r="C1054" t="str">
            <v>KUKIRA SERVICIOS MULTIPLE SRL</v>
          </cell>
          <cell r="D1054">
            <v>131314295</v>
          </cell>
          <cell r="E1054" t="str">
            <v>05</v>
          </cell>
          <cell r="F1054" t="str">
            <v>0503</v>
          </cell>
          <cell r="G1054" t="str">
            <v>CARMEN MARIA TORRES (ZONA EL ARTISTICO)</v>
          </cell>
          <cell r="H1054" t="str">
            <v>IP</v>
          </cell>
          <cell r="I1054">
            <v>599</v>
          </cell>
          <cell r="J1054">
            <v>670</v>
          </cell>
          <cell r="K1054" t="str">
            <v xml:space="preserve">ENTREGADO </v>
          </cell>
          <cell r="M1054" t="str">
            <v xml:space="preserve">ENTREGADO </v>
          </cell>
          <cell r="O1054" t="str">
            <v xml:space="preserve">ENTREGADO </v>
          </cell>
        </row>
        <row r="1055">
          <cell r="A1055" t="str">
            <v>07071</v>
          </cell>
          <cell r="B1055" t="str">
            <v>JE0953 LR-11</v>
          </cell>
          <cell r="C1055" t="str">
            <v>LEYDY JULEY CONCEPCION GUERRERO</v>
          </cell>
          <cell r="D1055">
            <v>40221299437</v>
          </cell>
          <cell r="E1055" t="str">
            <v>05</v>
          </cell>
          <cell r="F1055" t="str">
            <v>0503</v>
          </cell>
          <cell r="G1055" t="str">
            <v>FUNDACION MIR - MARIA AUXILIADORA</v>
          </cell>
          <cell r="H1055" t="str">
            <v>P</v>
          </cell>
          <cell r="I1055">
            <v>288</v>
          </cell>
          <cell r="J1055">
            <v>332</v>
          </cell>
          <cell r="K1055" t="str">
            <v xml:space="preserve">ENTREGADO </v>
          </cell>
          <cell r="M1055" t="str">
            <v xml:space="preserve">ENTREGADO </v>
          </cell>
          <cell r="O1055" t="str">
            <v xml:space="preserve">ENTREGADO </v>
          </cell>
        </row>
        <row r="1056">
          <cell r="A1056" t="str">
            <v>11680</v>
          </cell>
          <cell r="B1056" t="str">
            <v>JE0953 LR-11</v>
          </cell>
          <cell r="C1056" t="str">
            <v>LEYDY JULEY CONCEPCION GUERRERO</v>
          </cell>
          <cell r="D1056">
            <v>40221299437</v>
          </cell>
          <cell r="E1056" t="str">
            <v>05</v>
          </cell>
          <cell r="F1056" t="str">
            <v>0503</v>
          </cell>
          <cell r="G1056" t="str">
            <v>FUNDACION MIR - MARIA AUXILIADORA</v>
          </cell>
          <cell r="H1056" t="str">
            <v>S</v>
          </cell>
          <cell r="I1056">
            <v>564</v>
          </cell>
          <cell r="J1056">
            <v>677</v>
          </cell>
          <cell r="K1056" t="str">
            <v xml:space="preserve">ENTREGADO </v>
          </cell>
          <cell r="M1056" t="str">
            <v xml:space="preserve">ENTREGADO </v>
          </cell>
          <cell r="O1056" t="str">
            <v xml:space="preserve">ENTREGADO </v>
          </cell>
        </row>
        <row r="1057">
          <cell r="A1057" t="str">
            <v>01732</v>
          </cell>
          <cell r="B1057" t="str">
            <v>JE0940 VH-11</v>
          </cell>
          <cell r="C1057" t="str">
            <v>LUJAN ANTONIO MERCEDES RIJO</v>
          </cell>
          <cell r="D1057" t="str">
            <v>02601108133</v>
          </cell>
          <cell r="E1057">
            <v>5</v>
          </cell>
          <cell r="F1057" t="str">
            <v>0503</v>
          </cell>
          <cell r="G1057" t="str">
            <v>MERCEDES LAURA AGUIAR</v>
          </cell>
          <cell r="H1057" t="str">
            <v>IPS</v>
          </cell>
          <cell r="I1057">
            <v>1021</v>
          </cell>
          <cell r="J1057">
            <v>690</v>
          </cell>
          <cell r="K1057" t="str">
            <v xml:space="preserve">ENTREGADO </v>
          </cell>
          <cell r="M1057" t="str">
            <v xml:space="preserve">ENTREGADO </v>
          </cell>
          <cell r="O1057" t="str">
            <v xml:space="preserve">ENTREGADO </v>
          </cell>
        </row>
        <row r="1058">
          <cell r="A1058" t="str">
            <v>01771</v>
          </cell>
          <cell r="B1058" t="str">
            <v>JE0961 G-11</v>
          </cell>
          <cell r="C1058" t="str">
            <v>PARIELSA MULTISERVIS SRL</v>
          </cell>
          <cell r="D1058">
            <v>131753981</v>
          </cell>
          <cell r="E1058" t="str">
            <v>05</v>
          </cell>
          <cell r="F1058" t="str">
            <v>0503</v>
          </cell>
          <cell r="G1058" t="str">
            <v>LA LECHOSA</v>
          </cell>
          <cell r="H1058" t="str">
            <v>IP</v>
          </cell>
          <cell r="I1058">
            <v>403</v>
          </cell>
          <cell r="J1058">
            <v>405</v>
          </cell>
          <cell r="K1058" t="str">
            <v xml:space="preserve">ENTREGADO </v>
          </cell>
          <cell r="M1058" t="str">
            <v xml:space="preserve">ENTREGADO </v>
          </cell>
          <cell r="O1058" t="str">
            <v xml:space="preserve">ENTREGADO </v>
          </cell>
        </row>
        <row r="1059">
          <cell r="A1059" t="str">
            <v>14410</v>
          </cell>
          <cell r="B1059" t="str">
            <v>JE0960 LR-11</v>
          </cell>
          <cell r="C1059" t="str">
            <v>ROMANA BUFFET SRL</v>
          </cell>
          <cell r="D1059">
            <v>131170943</v>
          </cell>
          <cell r="E1059" t="str">
            <v>05</v>
          </cell>
          <cell r="F1059" t="str">
            <v>0503</v>
          </cell>
          <cell r="G1059" t="str">
            <v>MIGUEL INFANTE SANTANA PROF.</v>
          </cell>
          <cell r="H1059" t="str">
            <v>S</v>
          </cell>
          <cell r="I1059">
            <v>608</v>
          </cell>
          <cell r="J1059">
            <v>578</v>
          </cell>
          <cell r="K1059" t="str">
            <v xml:space="preserve">ENTREGADO </v>
          </cell>
          <cell r="M1059" t="str">
            <v xml:space="preserve">ENTREGADO </v>
          </cell>
          <cell r="O1059" t="str">
            <v xml:space="preserve">ENTREGADO </v>
          </cell>
        </row>
        <row r="1060">
          <cell r="A1060" t="str">
            <v>15261</v>
          </cell>
          <cell r="B1060" t="str">
            <v>JE0960 LR-11</v>
          </cell>
          <cell r="C1060" t="str">
            <v>ROMANA BUFFET SRL</v>
          </cell>
          <cell r="D1060">
            <v>131170943</v>
          </cell>
          <cell r="E1060" t="str">
            <v>05</v>
          </cell>
          <cell r="F1060" t="str">
            <v>0503</v>
          </cell>
          <cell r="G1060" t="str">
            <v>FERNANDO UREÑA RIB</v>
          </cell>
          <cell r="H1060" t="str">
            <v>S</v>
          </cell>
          <cell r="I1060">
            <v>530</v>
          </cell>
          <cell r="J1060">
            <v>515</v>
          </cell>
        </row>
        <row r="1061">
          <cell r="A1061" t="str">
            <v>01730</v>
          </cell>
          <cell r="B1061" t="str">
            <v>JE0971 H-12</v>
          </cell>
          <cell r="C1061" t="str">
            <v>RONNY DANIEL CARPIO SANTANA</v>
          </cell>
          <cell r="D1061" t="str">
            <v>02601108919</v>
          </cell>
          <cell r="E1061" t="str">
            <v>05</v>
          </cell>
          <cell r="F1061" t="str">
            <v>0503</v>
          </cell>
          <cell r="G1061" t="str">
            <v>ESCUELA DE EDUCACION ESPECIAL PADRE CAVALOTTO</v>
          </cell>
          <cell r="H1061" t="str">
            <v>IP</v>
          </cell>
          <cell r="I1061">
            <v>209</v>
          </cell>
          <cell r="J1061">
            <v>204</v>
          </cell>
          <cell r="K1061" t="str">
            <v xml:space="preserve">ENTREGADO </v>
          </cell>
          <cell r="M1061" t="str">
            <v xml:space="preserve">ENTREGADO </v>
          </cell>
          <cell r="O1061" t="str">
            <v xml:space="preserve">ENTREGADO </v>
          </cell>
        </row>
        <row r="1062">
          <cell r="A1062" t="str">
            <v>01765</v>
          </cell>
          <cell r="B1062" t="str">
            <v>JE0982 LR-11</v>
          </cell>
          <cell r="C1062" t="str">
            <v>SERVICIOS MULTIPLES ROMANA ROSERVIM SRL</v>
          </cell>
          <cell r="D1062">
            <v>131500392</v>
          </cell>
          <cell r="E1062" t="str">
            <v>05</v>
          </cell>
          <cell r="F1062" t="str">
            <v>0503</v>
          </cell>
          <cell r="G1062" t="str">
            <v>AVELINO BERROA</v>
          </cell>
          <cell r="H1062" t="str">
            <v>IP</v>
          </cell>
          <cell r="I1062">
            <v>393</v>
          </cell>
          <cell r="J1062">
            <v>113</v>
          </cell>
          <cell r="K1062" t="str">
            <v xml:space="preserve">ENTREGADO </v>
          </cell>
          <cell r="M1062" t="str">
            <v xml:space="preserve">ENTREGADO </v>
          </cell>
          <cell r="O1062" t="str">
            <v xml:space="preserve">ENTREGADO </v>
          </cell>
        </row>
        <row r="1063">
          <cell r="A1063" t="str">
            <v>15258</v>
          </cell>
          <cell r="B1063" t="str">
            <v>JE0982 LR-11</v>
          </cell>
          <cell r="C1063" t="str">
            <v>SERVICIOS MULTIPLES ROMANA ROSERVIM SRL</v>
          </cell>
          <cell r="D1063">
            <v>131500392</v>
          </cell>
          <cell r="E1063">
            <v>5</v>
          </cell>
          <cell r="F1063" t="str">
            <v>0503</v>
          </cell>
          <cell r="G1063" t="str">
            <v>PROF. AURORA ANTONIA ALTAGRACIA MARIANO</v>
          </cell>
          <cell r="H1063" t="str">
            <v>P</v>
          </cell>
          <cell r="I1063">
            <v>820</v>
          </cell>
          <cell r="J1063">
            <v>820</v>
          </cell>
          <cell r="K1063" t="str">
            <v xml:space="preserve">ENTREGADO </v>
          </cell>
          <cell r="M1063" t="str">
            <v xml:space="preserve">ENTREGADO </v>
          </cell>
          <cell r="O1063" t="str">
            <v xml:space="preserve">ENTREGADO </v>
          </cell>
        </row>
        <row r="1064">
          <cell r="A1064" t="str">
            <v>14691</v>
          </cell>
          <cell r="B1064" t="str">
            <v>JE0947 LR-11</v>
          </cell>
          <cell r="C1064" t="str">
            <v>SUPLI ALIMENTOS YAZIEL SRL</v>
          </cell>
          <cell r="D1064">
            <v>131094432</v>
          </cell>
          <cell r="E1064" t="str">
            <v>05</v>
          </cell>
          <cell r="F1064" t="str">
            <v>0503</v>
          </cell>
          <cell r="G1064" t="str">
            <v xml:space="preserve">RAMON ALTAGRACIA CORDONES </v>
          </cell>
          <cell r="H1064" t="str">
            <v>IP</v>
          </cell>
          <cell r="I1064">
            <v>705</v>
          </cell>
          <cell r="J1064">
            <v>705</v>
          </cell>
          <cell r="K1064" t="str">
            <v>ENTREGADO</v>
          </cell>
          <cell r="M1064" t="str">
            <v xml:space="preserve">ENTREGADO </v>
          </cell>
          <cell r="O1064" t="str">
            <v xml:space="preserve">ENTREGADO </v>
          </cell>
        </row>
        <row r="1065">
          <cell r="A1065" t="str">
            <v>01766</v>
          </cell>
          <cell r="B1065" t="str">
            <v>JE0943 VH-11</v>
          </cell>
          <cell r="C1065" t="str">
            <v>TERESA METIVIER DE SANTANA</v>
          </cell>
          <cell r="D1065" t="str">
            <v>02600308759</v>
          </cell>
          <cell r="E1065" t="str">
            <v>05</v>
          </cell>
          <cell r="F1065" t="str">
            <v>0503</v>
          </cell>
          <cell r="G1065" t="str">
            <v>PAULINA JIMENEZ</v>
          </cell>
          <cell r="H1065" t="str">
            <v>IP</v>
          </cell>
          <cell r="I1065">
            <v>902</v>
          </cell>
          <cell r="J1065">
            <v>676</v>
          </cell>
          <cell r="K1065" t="str">
            <v xml:space="preserve">ENTREGADO </v>
          </cell>
          <cell r="M1065" t="str">
            <v xml:space="preserve">ENTREGADO </v>
          </cell>
          <cell r="O1065" t="str">
            <v xml:space="preserve">ENTREGADO </v>
          </cell>
        </row>
        <row r="1066">
          <cell r="A1066" t="str">
            <v>07069</v>
          </cell>
          <cell r="B1066" t="str">
            <v>JE0943 VH-11</v>
          </cell>
          <cell r="C1066" t="str">
            <v>TERESA METIVIER DE SANTANA</v>
          </cell>
          <cell r="D1066" t="str">
            <v>02600308759</v>
          </cell>
          <cell r="E1066" t="str">
            <v>05</v>
          </cell>
          <cell r="F1066" t="str">
            <v>0503</v>
          </cell>
          <cell r="G1066" t="str">
            <v>LICEO PAULINA JIMENEZ</v>
          </cell>
          <cell r="H1066" t="str">
            <v>S</v>
          </cell>
          <cell r="I1066">
            <v>426</v>
          </cell>
          <cell r="J1066">
            <v>229</v>
          </cell>
          <cell r="K1066" t="str">
            <v xml:space="preserve">ENTREGADO </v>
          </cell>
          <cell r="M1066" t="str">
            <v xml:space="preserve">ENTREGADO </v>
          </cell>
          <cell r="O1066" t="str">
            <v xml:space="preserve">ENTREGADO </v>
          </cell>
        </row>
        <row r="1067">
          <cell r="A1067" t="str">
            <v>04747</v>
          </cell>
          <cell r="B1067" t="str">
            <v>JE0725HMR23</v>
          </cell>
          <cell r="C1067" t="str">
            <v>BINIO BIENVENIDO BATLLE BREA</v>
          </cell>
          <cell r="D1067" t="str">
            <v>02700080035</v>
          </cell>
          <cell r="E1067" t="str">
            <v>05</v>
          </cell>
          <cell r="F1067" t="str">
            <v>0504</v>
          </cell>
          <cell r="G1067" t="str">
            <v>BERNARDO PICHARDO</v>
          </cell>
          <cell r="H1067" t="str">
            <v>IP</v>
          </cell>
          <cell r="I1067">
            <v>1175</v>
          </cell>
          <cell r="J1067">
            <v>1181</v>
          </cell>
          <cell r="K1067" t="str">
            <v xml:space="preserve">ENTREGADO </v>
          </cell>
          <cell r="M1067" t="str">
            <v xml:space="preserve">ENTREGADO </v>
          </cell>
          <cell r="O1067" t="str">
            <v xml:space="preserve">ENTREGADO </v>
          </cell>
        </row>
        <row r="1068">
          <cell r="A1068" t="str">
            <v>09726</v>
          </cell>
          <cell r="B1068" t="str">
            <v>JE0661HMR23</v>
          </cell>
          <cell r="C1068" t="str">
            <v>CESAR DOTTEL</v>
          </cell>
          <cell r="D1068" t="str">
            <v>00114059728</v>
          </cell>
          <cell r="E1068" t="str">
            <v>05</v>
          </cell>
          <cell r="F1068" t="str">
            <v>0504</v>
          </cell>
          <cell r="G1068" t="str">
            <v>LICEO CESAR CACERES CASTILLO PROF.</v>
          </cell>
          <cell r="H1068" t="str">
            <v>S</v>
          </cell>
          <cell r="I1068">
            <v>342</v>
          </cell>
          <cell r="J1068">
            <v>402</v>
          </cell>
          <cell r="K1068" t="str">
            <v xml:space="preserve">ENTREGADO </v>
          </cell>
          <cell r="M1068" t="str">
            <v xml:space="preserve">ENTREGADO </v>
          </cell>
          <cell r="O1068" t="str">
            <v xml:space="preserve">ENTREGADO </v>
          </cell>
        </row>
        <row r="1069">
          <cell r="A1069" t="str">
            <v>14429</v>
          </cell>
          <cell r="B1069" t="str">
            <v>JE0661HMR23</v>
          </cell>
          <cell r="C1069" t="str">
            <v>CESAR DOTTEL</v>
          </cell>
          <cell r="D1069" t="str">
            <v>00114059728</v>
          </cell>
          <cell r="E1069" t="str">
            <v>05</v>
          </cell>
          <cell r="F1069" t="str">
            <v>0504</v>
          </cell>
          <cell r="G1069" t="str">
            <v>CARLOS MILQUIADES PROF.</v>
          </cell>
          <cell r="H1069" t="str">
            <v>IP</v>
          </cell>
          <cell r="I1069">
            <v>517</v>
          </cell>
          <cell r="J1069">
            <v>546</v>
          </cell>
          <cell r="K1069" t="str">
            <v xml:space="preserve">ENTREGADO </v>
          </cell>
          <cell r="M1069" t="str">
            <v xml:space="preserve">ENTREGADO </v>
          </cell>
          <cell r="O1069" t="str">
            <v xml:space="preserve">ENTREGADO </v>
          </cell>
        </row>
        <row r="1070">
          <cell r="A1070" t="str">
            <v>01344</v>
          </cell>
          <cell r="B1070" t="str">
            <v>JE0714HMR23</v>
          </cell>
          <cell r="C1070" t="str">
            <v>CESAR JOSE SANTANA PEGUERO</v>
          </cell>
          <cell r="D1070" t="str">
            <v>02700069772</v>
          </cell>
          <cell r="E1070" t="str">
            <v>05</v>
          </cell>
          <cell r="F1070" t="str">
            <v>0504</v>
          </cell>
          <cell r="G1070" t="str">
            <v>JUAN JIMENEZ</v>
          </cell>
          <cell r="H1070" t="str">
            <v>IP</v>
          </cell>
          <cell r="I1070">
            <v>262</v>
          </cell>
          <cell r="J1070">
            <v>246</v>
          </cell>
          <cell r="K1070" t="str">
            <v xml:space="preserve">ENTREGADO </v>
          </cell>
          <cell r="M1070" t="str">
            <v xml:space="preserve">ENTREGADO </v>
          </cell>
          <cell r="O1070" t="str">
            <v xml:space="preserve">ENTREGADO </v>
          </cell>
        </row>
        <row r="1071">
          <cell r="A1071" t="str">
            <v>04772</v>
          </cell>
          <cell r="B1071" t="str">
            <v>JE0714HMR23</v>
          </cell>
          <cell r="C1071" t="str">
            <v>CESAR JOSE SANTANA PEGUERO</v>
          </cell>
          <cell r="D1071" t="str">
            <v>02700069772</v>
          </cell>
          <cell r="E1071" t="str">
            <v>05</v>
          </cell>
          <cell r="F1071" t="str">
            <v>0504</v>
          </cell>
          <cell r="G1071" t="str">
            <v>MANCHADO</v>
          </cell>
          <cell r="H1071" t="str">
            <v>P</v>
          </cell>
          <cell r="I1071">
            <v>465</v>
          </cell>
          <cell r="J1071">
            <v>377</v>
          </cell>
          <cell r="K1071" t="str">
            <v xml:space="preserve">ENTREGADO </v>
          </cell>
          <cell r="M1071" t="str">
            <v xml:space="preserve">ENTREGADO </v>
          </cell>
          <cell r="O1071" t="str">
            <v xml:space="preserve">ENTREGADO </v>
          </cell>
        </row>
        <row r="1072">
          <cell r="A1072" t="str">
            <v>04788</v>
          </cell>
          <cell r="B1072" t="str">
            <v>JE0714HMR23</v>
          </cell>
          <cell r="C1072" t="str">
            <v>CESAR JOSE SANTANA PEGUERO</v>
          </cell>
          <cell r="D1072" t="str">
            <v>02700069772</v>
          </cell>
          <cell r="E1072" t="str">
            <v>05</v>
          </cell>
          <cell r="F1072" t="str">
            <v>0504</v>
          </cell>
          <cell r="G1072" t="str">
            <v>SABANA GRANDE</v>
          </cell>
          <cell r="H1072" t="str">
            <v>P</v>
          </cell>
          <cell r="I1072">
            <v>10</v>
          </cell>
          <cell r="J1072">
            <v>10</v>
          </cell>
          <cell r="K1072" t="str">
            <v xml:space="preserve">NO ENTREGADO </v>
          </cell>
          <cell r="M1072" t="str">
            <v xml:space="preserve">ENTREGADO </v>
          </cell>
          <cell r="O1072" t="str">
            <v xml:space="preserve">ENTREGADO </v>
          </cell>
        </row>
        <row r="1073">
          <cell r="A1073" t="str">
            <v>04748</v>
          </cell>
          <cell r="B1073" t="str">
            <v>JE0704HMR23</v>
          </cell>
          <cell r="C1073" t="str">
            <v>DALCOM SRL</v>
          </cell>
          <cell r="D1073" t="str">
            <v>131104772</v>
          </cell>
          <cell r="E1073" t="str">
            <v>05</v>
          </cell>
          <cell r="F1073" t="str">
            <v>0504</v>
          </cell>
          <cell r="G1073" t="str">
            <v>JUAN PABLO DUARTE</v>
          </cell>
          <cell r="H1073" t="str">
            <v>P</v>
          </cell>
          <cell r="I1073">
            <v>880</v>
          </cell>
          <cell r="J1073">
            <v>880</v>
          </cell>
          <cell r="K1073" t="str">
            <v xml:space="preserve">ENTREGADO </v>
          </cell>
          <cell r="M1073" t="str">
            <v xml:space="preserve">ENTREGADO </v>
          </cell>
          <cell r="O1073" t="str">
            <v xml:space="preserve">ENTREGADO </v>
          </cell>
        </row>
        <row r="1074">
          <cell r="A1074" t="str">
            <v>04755</v>
          </cell>
          <cell r="B1074" t="str">
            <v>JE0717HMR23</v>
          </cell>
          <cell r="C1074" t="str">
            <v>DANILO DE OLEO PEREZ</v>
          </cell>
          <cell r="D1074" t="str">
            <v>02700027093</v>
          </cell>
          <cell r="E1074" t="str">
            <v>05</v>
          </cell>
          <cell r="F1074" t="str">
            <v>0504</v>
          </cell>
          <cell r="G1074" t="str">
            <v>LAS PAJAS</v>
          </cell>
          <cell r="H1074" t="str">
            <v>IP</v>
          </cell>
          <cell r="I1074">
            <v>214</v>
          </cell>
          <cell r="J1074">
            <v>214</v>
          </cell>
          <cell r="K1074" t="str">
            <v xml:space="preserve">ENTREGADO </v>
          </cell>
          <cell r="M1074" t="str">
            <v xml:space="preserve">ENTREGADO </v>
          </cell>
          <cell r="O1074" t="str">
            <v xml:space="preserve">ENTREGADO </v>
          </cell>
        </row>
        <row r="1075">
          <cell r="A1075" t="str">
            <v>04763</v>
          </cell>
          <cell r="B1075" t="str">
            <v>JE0717HMR23</v>
          </cell>
          <cell r="C1075" t="str">
            <v>DANILO DE OLEO PEREZ</v>
          </cell>
          <cell r="D1075" t="str">
            <v>02700027093</v>
          </cell>
          <cell r="E1075" t="str">
            <v>05</v>
          </cell>
          <cell r="F1075" t="str">
            <v>0504</v>
          </cell>
          <cell r="G1075" t="str">
            <v>PILAR RONDON</v>
          </cell>
          <cell r="H1075" t="str">
            <v>P</v>
          </cell>
          <cell r="I1075">
            <v>189</v>
          </cell>
          <cell r="J1075">
            <v>187</v>
          </cell>
          <cell r="K1075" t="str">
            <v xml:space="preserve">ENTREGADO </v>
          </cell>
          <cell r="M1075" t="str">
            <v xml:space="preserve">ENTREGADO </v>
          </cell>
          <cell r="O1075" t="str">
            <v xml:space="preserve">ENTREGADO </v>
          </cell>
        </row>
        <row r="1076">
          <cell r="A1076" t="str">
            <v>04766</v>
          </cell>
          <cell r="B1076" t="str">
            <v>JE0717HMR23</v>
          </cell>
          <cell r="C1076" t="str">
            <v>DANILO DE OLEO PEREZ</v>
          </cell>
          <cell r="D1076" t="str">
            <v>02700027093</v>
          </cell>
          <cell r="E1076" t="str">
            <v>05</v>
          </cell>
          <cell r="F1076" t="str">
            <v>0504</v>
          </cell>
          <cell r="G1076" t="str">
            <v>LOS RANCHOS</v>
          </cell>
          <cell r="H1076" t="str">
            <v>P</v>
          </cell>
          <cell r="I1076">
            <v>16</v>
          </cell>
          <cell r="J1076">
            <v>15</v>
          </cell>
          <cell r="K1076" t="str">
            <v xml:space="preserve">ENTREGADO </v>
          </cell>
          <cell r="M1076" t="str">
            <v xml:space="preserve">ENTREGADO </v>
          </cell>
          <cell r="O1076" t="str">
            <v xml:space="preserve">ENTREGADO </v>
          </cell>
        </row>
        <row r="1077">
          <cell r="A1077" t="str">
            <v>04770</v>
          </cell>
          <cell r="B1077" t="str">
            <v>JE0717HMR23</v>
          </cell>
          <cell r="C1077" t="str">
            <v>DANILO DE OLEO PEREZ</v>
          </cell>
          <cell r="D1077" t="str">
            <v>02700027093</v>
          </cell>
          <cell r="E1077" t="str">
            <v>05</v>
          </cell>
          <cell r="F1077" t="str">
            <v>0504</v>
          </cell>
          <cell r="G1077" t="str">
            <v>BATEY JALONGA</v>
          </cell>
          <cell r="H1077" t="str">
            <v>IP</v>
          </cell>
          <cell r="I1077">
            <v>233</v>
          </cell>
          <cell r="J1077">
            <v>234</v>
          </cell>
          <cell r="K1077" t="str">
            <v xml:space="preserve">ENTREGADO </v>
          </cell>
          <cell r="M1077" t="str">
            <v xml:space="preserve">ENTREGADO </v>
          </cell>
          <cell r="O1077" t="str">
            <v xml:space="preserve">ENTREGADO </v>
          </cell>
        </row>
        <row r="1078">
          <cell r="A1078" t="str">
            <v>04792</v>
          </cell>
          <cell r="B1078" t="str">
            <v>JE0717HMR23</v>
          </cell>
          <cell r="C1078" t="str">
            <v>DANILO DE OLEO PEREZ</v>
          </cell>
          <cell r="D1078" t="str">
            <v>02700027093</v>
          </cell>
          <cell r="E1078" t="str">
            <v>05</v>
          </cell>
          <cell r="F1078" t="str">
            <v>0504</v>
          </cell>
          <cell r="G1078" t="str">
            <v>CERRO BOHIO</v>
          </cell>
          <cell r="H1078" t="str">
            <v>IP</v>
          </cell>
          <cell r="I1078">
            <v>142</v>
          </cell>
          <cell r="J1078">
            <v>110</v>
          </cell>
          <cell r="K1078" t="str">
            <v xml:space="preserve">ENTREGADO </v>
          </cell>
          <cell r="M1078" t="str">
            <v xml:space="preserve">ENTREGADO </v>
          </cell>
          <cell r="O1078" t="str">
            <v xml:space="preserve">ENTREGADO </v>
          </cell>
        </row>
        <row r="1079">
          <cell r="A1079" t="str">
            <v>09728</v>
          </cell>
          <cell r="B1079" t="str">
            <v>JE0717HMR23</v>
          </cell>
          <cell r="C1079" t="str">
            <v>DANILO DE OLEO PEREZ</v>
          </cell>
          <cell r="D1079" t="str">
            <v>02700027093</v>
          </cell>
          <cell r="E1079" t="str">
            <v>05</v>
          </cell>
          <cell r="F1079" t="str">
            <v>0504</v>
          </cell>
          <cell r="G1079" t="str">
            <v>ESCUELA DE SORDOS VIDA Y ESPERANZA</v>
          </cell>
          <cell r="H1079" t="str">
            <v>P</v>
          </cell>
          <cell r="I1079">
            <v>53</v>
          </cell>
          <cell r="J1079">
            <v>68</v>
          </cell>
          <cell r="K1079" t="str">
            <v xml:space="preserve">ENTREGADO </v>
          </cell>
          <cell r="M1079" t="str">
            <v xml:space="preserve">ENTREGADO </v>
          </cell>
          <cell r="O1079" t="str">
            <v xml:space="preserve">ENTREGADO </v>
          </cell>
        </row>
        <row r="1080">
          <cell r="A1080" t="str">
            <v>04745</v>
          </cell>
          <cell r="B1080" t="str">
            <v>JE0673HMR23</v>
          </cell>
          <cell r="C1080" t="str">
            <v>EDITH ANTONIO BASTARDO RAMIREZ</v>
          </cell>
          <cell r="D1080" t="str">
            <v>02300341290</v>
          </cell>
          <cell r="E1080" t="str">
            <v>05</v>
          </cell>
          <cell r="F1080" t="str">
            <v>0504</v>
          </cell>
          <cell r="G1080" t="str">
            <v>PUNTA DE GARZA</v>
          </cell>
          <cell r="H1080" t="str">
            <v>IP</v>
          </cell>
          <cell r="I1080">
            <v>405</v>
          </cell>
          <cell r="J1080">
            <v>374</v>
          </cell>
          <cell r="K1080" t="str">
            <v xml:space="preserve">ENTREGADO </v>
          </cell>
          <cell r="M1080" t="str">
            <v xml:space="preserve">ENTREGADO </v>
          </cell>
          <cell r="O1080" t="str">
            <v xml:space="preserve">ENTREGADO </v>
          </cell>
        </row>
        <row r="1081">
          <cell r="A1081" t="str">
            <v>04752</v>
          </cell>
          <cell r="B1081" t="str">
            <v>JE0673HMR23</v>
          </cell>
          <cell r="C1081" t="str">
            <v>EDITH ANTONIO BASTARDO RAMIREZ</v>
          </cell>
          <cell r="D1081" t="str">
            <v>02300341290</v>
          </cell>
          <cell r="E1081" t="str">
            <v>05</v>
          </cell>
          <cell r="F1081" t="str">
            <v>0504</v>
          </cell>
          <cell r="G1081" t="str">
            <v>BATEY HOYON</v>
          </cell>
          <cell r="H1081" t="str">
            <v>P</v>
          </cell>
          <cell r="I1081">
            <v>17</v>
          </cell>
          <cell r="J1081">
            <v>12</v>
          </cell>
          <cell r="K1081" t="str">
            <v xml:space="preserve">ENTREGADO </v>
          </cell>
          <cell r="M1081" t="str">
            <v xml:space="preserve">ENTREGADO </v>
          </cell>
          <cell r="O1081" t="str">
            <v xml:space="preserve">ENTREGADO </v>
          </cell>
        </row>
        <row r="1082">
          <cell r="A1082" t="str">
            <v>04753</v>
          </cell>
          <cell r="B1082" t="str">
            <v>JE0673HMR23</v>
          </cell>
          <cell r="C1082" t="str">
            <v>EDITH ANTONIO BASTARDO RAMIREZ</v>
          </cell>
          <cell r="D1082" t="str">
            <v>02300341290</v>
          </cell>
          <cell r="E1082" t="str">
            <v>05</v>
          </cell>
          <cell r="F1082" t="str">
            <v>0504</v>
          </cell>
          <cell r="G1082" t="str">
            <v>BATEY DOÑA ANA</v>
          </cell>
          <cell r="H1082" t="str">
            <v>P</v>
          </cell>
          <cell r="I1082">
            <v>51</v>
          </cell>
          <cell r="J1082">
            <v>51</v>
          </cell>
          <cell r="K1082" t="str">
            <v xml:space="preserve">ENTREGADO </v>
          </cell>
          <cell r="M1082" t="str">
            <v xml:space="preserve">ENTREGADO </v>
          </cell>
          <cell r="O1082" t="str">
            <v xml:space="preserve">ENTREGADO </v>
          </cell>
        </row>
        <row r="1083">
          <cell r="A1083" t="str">
            <v>04754</v>
          </cell>
          <cell r="B1083" t="str">
            <v>JE0673HMR23</v>
          </cell>
          <cell r="C1083" t="str">
            <v>EDITH ANTONIO BASTARDO RAMIREZ</v>
          </cell>
          <cell r="D1083" t="str">
            <v>02300341290</v>
          </cell>
          <cell r="E1083" t="str">
            <v>05</v>
          </cell>
          <cell r="F1083" t="str">
            <v>0504</v>
          </cell>
          <cell r="G1083" t="str">
            <v>BATEY LA ALTAGRACIA</v>
          </cell>
          <cell r="H1083" t="str">
            <v>p</v>
          </cell>
          <cell r="I1083">
            <v>22</v>
          </cell>
          <cell r="J1083">
            <v>17</v>
          </cell>
          <cell r="K1083" t="str">
            <v xml:space="preserve">ENTREGADO </v>
          </cell>
          <cell r="M1083" t="str">
            <v xml:space="preserve">ENTREGADO </v>
          </cell>
          <cell r="O1083" t="str">
            <v xml:space="preserve">ENTREGADO </v>
          </cell>
        </row>
        <row r="1084">
          <cell r="A1084" t="str">
            <v>04756</v>
          </cell>
          <cell r="B1084" t="str">
            <v>JE0673HMR23</v>
          </cell>
          <cell r="C1084" t="str">
            <v>EDITH ANTONIO BASTARDO RAMIREZ</v>
          </cell>
          <cell r="D1084" t="str">
            <v>02300341290</v>
          </cell>
          <cell r="E1084" t="str">
            <v>05</v>
          </cell>
          <cell r="F1084" t="str">
            <v>0504</v>
          </cell>
          <cell r="G1084" t="str">
            <v>EL SALTO</v>
          </cell>
          <cell r="H1084" t="str">
            <v>IP</v>
          </cell>
          <cell r="I1084">
            <v>127</v>
          </cell>
          <cell r="J1084">
            <v>122</v>
          </cell>
          <cell r="K1084" t="str">
            <v xml:space="preserve">ENTREGADO </v>
          </cell>
          <cell r="M1084" t="str">
            <v xml:space="preserve">ENTREGADO </v>
          </cell>
          <cell r="O1084" t="str">
            <v xml:space="preserve">ENTREGADO </v>
          </cell>
        </row>
        <row r="1085">
          <cell r="A1085" t="str">
            <v>04760</v>
          </cell>
          <cell r="B1085" t="str">
            <v>JE0673HMR23</v>
          </cell>
          <cell r="C1085" t="str">
            <v>EDITH ANTONIO BASTARDO RAMIREZ</v>
          </cell>
          <cell r="D1085" t="str">
            <v>02300341290</v>
          </cell>
          <cell r="E1085" t="str">
            <v>05</v>
          </cell>
          <cell r="F1085" t="str">
            <v>0504</v>
          </cell>
          <cell r="G1085" t="str">
            <v>ISABEL</v>
          </cell>
          <cell r="H1085" t="str">
            <v>P</v>
          </cell>
          <cell r="I1085">
            <v>26</v>
          </cell>
          <cell r="J1085">
            <v>23</v>
          </cell>
          <cell r="K1085" t="str">
            <v xml:space="preserve">ENTREGADO </v>
          </cell>
          <cell r="M1085" t="str">
            <v xml:space="preserve">ENTREGADO </v>
          </cell>
          <cell r="O1085" t="str">
            <v xml:space="preserve">ENTREGADO </v>
          </cell>
        </row>
        <row r="1086">
          <cell r="A1086" t="str">
            <v>04762</v>
          </cell>
          <cell r="B1086" t="str">
            <v>JE0673HMR23</v>
          </cell>
          <cell r="C1086" t="str">
            <v>EDITH ANTONIO BASTARDO RAMIREZ</v>
          </cell>
          <cell r="D1086" t="str">
            <v>02300341290</v>
          </cell>
          <cell r="E1086" t="str">
            <v>05</v>
          </cell>
          <cell r="F1086" t="str">
            <v>0504</v>
          </cell>
          <cell r="G1086" t="str">
            <v>RANCHO DE COSME</v>
          </cell>
          <cell r="H1086" t="str">
            <v>P</v>
          </cell>
          <cell r="I1086">
            <v>12</v>
          </cell>
          <cell r="J1086">
            <v>15</v>
          </cell>
          <cell r="K1086" t="str">
            <v xml:space="preserve">ENTREGADO </v>
          </cell>
          <cell r="M1086" t="str">
            <v xml:space="preserve">ENTREGADO </v>
          </cell>
          <cell r="O1086" t="str">
            <v xml:space="preserve">ENTREGADO </v>
          </cell>
        </row>
        <row r="1087">
          <cell r="A1087" t="str">
            <v>04764</v>
          </cell>
          <cell r="B1087" t="str">
            <v>JE0673HMR23</v>
          </cell>
          <cell r="C1087" t="str">
            <v>EDITH ANTONIO BASTARDO RAMIREZ</v>
          </cell>
          <cell r="D1087" t="str">
            <v>02300341290</v>
          </cell>
          <cell r="E1087" t="str">
            <v>05</v>
          </cell>
          <cell r="F1087" t="str">
            <v>0504</v>
          </cell>
          <cell r="G1087" t="str">
            <v>LAS ESPINAS</v>
          </cell>
          <cell r="H1087" t="str">
            <v>P</v>
          </cell>
          <cell r="I1087">
            <v>19</v>
          </cell>
          <cell r="J1087">
            <v>19</v>
          </cell>
          <cell r="K1087" t="str">
            <v xml:space="preserve">ENTREGADO </v>
          </cell>
          <cell r="M1087" t="str">
            <v xml:space="preserve">ENTREGADO </v>
          </cell>
          <cell r="O1087" t="str">
            <v xml:space="preserve">ENTREGADO </v>
          </cell>
        </row>
        <row r="1088">
          <cell r="A1088" t="str">
            <v>13970</v>
          </cell>
          <cell r="B1088" t="str">
            <v>JE0673HMR23</v>
          </cell>
          <cell r="C1088" t="str">
            <v>EDITH ANTONIO BASTARDO RAMIREZ</v>
          </cell>
          <cell r="D1088" t="str">
            <v>02300341290</v>
          </cell>
          <cell r="E1088" t="str">
            <v>05</v>
          </cell>
          <cell r="F1088" t="str">
            <v>0504</v>
          </cell>
          <cell r="G1088" t="str">
            <v>LAS GUARANAS</v>
          </cell>
          <cell r="H1088" t="str">
            <v>P</v>
          </cell>
          <cell r="I1088">
            <v>25</v>
          </cell>
          <cell r="J1088">
            <v>19</v>
          </cell>
          <cell r="K1088" t="str">
            <v xml:space="preserve">ENTREGADO </v>
          </cell>
          <cell r="M1088" t="str">
            <v xml:space="preserve">ENTREGADO </v>
          </cell>
          <cell r="O1088" t="str">
            <v xml:space="preserve">ENTREGADO </v>
          </cell>
        </row>
        <row r="1089">
          <cell r="A1089" t="str">
            <v>01338</v>
          </cell>
          <cell r="B1089" t="str">
            <v>JE0686HMR23</v>
          </cell>
          <cell r="C1089" t="str">
            <v>FERNANDO LEO ALVAREZ</v>
          </cell>
          <cell r="D1089" t="str">
            <v>02700045574</v>
          </cell>
          <cell r="E1089" t="str">
            <v>05</v>
          </cell>
          <cell r="F1089" t="str">
            <v>0504</v>
          </cell>
          <cell r="G1089" t="str">
            <v>PASO CIBAO</v>
          </cell>
          <cell r="H1089" t="str">
            <v>IP</v>
          </cell>
          <cell r="I1089">
            <v>240</v>
          </cell>
          <cell r="J1089">
            <v>218</v>
          </cell>
          <cell r="K1089" t="str">
            <v xml:space="preserve">ENTREGADO </v>
          </cell>
          <cell r="M1089" t="str">
            <v xml:space="preserve">ENTREGADO </v>
          </cell>
          <cell r="O1089" t="str">
            <v xml:space="preserve">ENTREGADO </v>
          </cell>
        </row>
        <row r="1090">
          <cell r="A1090" t="str">
            <v>14428</v>
          </cell>
          <cell r="B1090" t="str">
            <v>JE0686HMR23</v>
          </cell>
          <cell r="C1090" t="str">
            <v>FERNANDO LEO ALVAREZ</v>
          </cell>
          <cell r="D1090" t="str">
            <v>02700045574</v>
          </cell>
          <cell r="E1090" t="str">
            <v>05</v>
          </cell>
          <cell r="F1090" t="str">
            <v>0504</v>
          </cell>
          <cell r="G1090" t="str">
            <v>FRANCISCO DEL ROSARIO SANCHEZ</v>
          </cell>
          <cell r="H1090" t="str">
            <v>IP</v>
          </cell>
          <cell r="I1090">
            <v>579</v>
          </cell>
          <cell r="J1090">
            <v>608</v>
          </cell>
          <cell r="K1090" t="str">
            <v xml:space="preserve">ENTREGADO </v>
          </cell>
          <cell r="M1090" t="str">
            <v xml:space="preserve">ENTREGADO </v>
          </cell>
          <cell r="O1090" t="str">
            <v xml:space="preserve">ENTREGADO </v>
          </cell>
        </row>
        <row r="1091">
          <cell r="A1091" t="str">
            <v>04746</v>
          </cell>
          <cell r="B1091" t="str">
            <v>JE0728HMR23</v>
          </cell>
          <cell r="C1091" t="str">
            <v>GRAN PAC SRL</v>
          </cell>
          <cell r="D1091" t="str">
            <v>131295967</v>
          </cell>
          <cell r="E1091" t="str">
            <v>05</v>
          </cell>
          <cell r="F1091" t="str">
            <v>0504</v>
          </cell>
          <cell r="G1091" t="str">
            <v>JULIO MATEO JIMENEZ PROF. (GUALEY)</v>
          </cell>
          <cell r="H1091" t="str">
            <v>IP</v>
          </cell>
          <cell r="I1091">
            <v>582</v>
          </cell>
          <cell r="J1091">
            <v>563</v>
          </cell>
          <cell r="K1091" t="str">
            <v xml:space="preserve">ENTREGADO </v>
          </cell>
          <cell r="M1091" t="str">
            <v xml:space="preserve">ENTREGADO </v>
          </cell>
          <cell r="O1091" t="str">
            <v xml:space="preserve">ENTREGADO </v>
          </cell>
        </row>
        <row r="1092">
          <cell r="A1092" t="str">
            <v>09204</v>
          </cell>
          <cell r="B1092" t="str">
            <v>JE0728HMR23</v>
          </cell>
          <cell r="C1092" t="str">
            <v>GRAN PAC SRL</v>
          </cell>
          <cell r="D1092" t="str">
            <v>131295967</v>
          </cell>
          <cell r="E1092" t="str">
            <v>05</v>
          </cell>
          <cell r="F1092" t="str">
            <v>0504</v>
          </cell>
          <cell r="G1092" t="str">
            <v>LA TRINIDAD</v>
          </cell>
          <cell r="H1092" t="str">
            <v>IPS</v>
          </cell>
          <cell r="I1092">
            <v>736</v>
          </cell>
          <cell r="J1092">
            <v>767</v>
          </cell>
          <cell r="K1092" t="str">
            <v xml:space="preserve">ENTREGADO </v>
          </cell>
          <cell r="M1092" t="str">
            <v xml:space="preserve">ENTREGADO </v>
          </cell>
          <cell r="O1092" t="str">
            <v xml:space="preserve">ENTREGADO </v>
          </cell>
        </row>
        <row r="1093">
          <cell r="A1093" t="str">
            <v>09199</v>
          </cell>
          <cell r="B1093" t="str">
            <v>JE0687HMR23</v>
          </cell>
          <cell r="C1093" t="str">
            <v>GRUPO DPM SRL</v>
          </cell>
          <cell r="D1093" t="str">
            <v>131578489</v>
          </cell>
          <cell r="E1093" t="str">
            <v>05</v>
          </cell>
          <cell r="F1093" t="str">
            <v>0504</v>
          </cell>
          <cell r="G1093" t="str">
            <v xml:space="preserve">CESAR NICOLÁS PENSÓN                                                                                          </v>
          </cell>
          <cell r="H1093" t="str">
            <v>S</v>
          </cell>
          <cell r="I1093">
            <v>959</v>
          </cell>
          <cell r="J1093">
            <v>1068</v>
          </cell>
          <cell r="K1093" t="str">
            <v xml:space="preserve">ENTREGADO </v>
          </cell>
          <cell r="M1093" t="str">
            <v xml:space="preserve">ENTREGADO </v>
          </cell>
          <cell r="O1093" t="str">
            <v xml:space="preserve">ENTREGADO </v>
          </cell>
        </row>
        <row r="1094">
          <cell r="A1094" t="str">
            <v>11188</v>
          </cell>
          <cell r="B1094" t="str">
            <v>JE0687HMR23</v>
          </cell>
          <cell r="C1094" t="str">
            <v>GRUPO DPM SRL</v>
          </cell>
          <cell r="D1094" t="str">
            <v>131578489</v>
          </cell>
          <cell r="E1094" t="str">
            <v>05</v>
          </cell>
          <cell r="F1094" t="str">
            <v>0504</v>
          </cell>
          <cell r="G1094" t="str">
            <v>LICEO ROSA DUARTE</v>
          </cell>
          <cell r="H1094" t="str">
            <v>S</v>
          </cell>
          <cell r="I1094">
            <v>932</v>
          </cell>
          <cell r="J1094">
            <v>836</v>
          </cell>
          <cell r="K1094" t="str">
            <v xml:space="preserve">ENTREGADO </v>
          </cell>
          <cell r="M1094" t="str">
            <v xml:space="preserve">ENTREGADO </v>
          </cell>
          <cell r="O1094" t="str">
            <v xml:space="preserve">ENTREGADO </v>
          </cell>
        </row>
        <row r="1095">
          <cell r="A1095" t="str">
            <v>01311</v>
          </cell>
          <cell r="B1095" t="str">
            <v>JE0709HMR23</v>
          </cell>
          <cell r="C1095" t="str">
            <v>INDERMERICA SRL</v>
          </cell>
          <cell r="D1095" t="str">
            <v>131211763</v>
          </cell>
          <cell r="E1095" t="str">
            <v>05</v>
          </cell>
          <cell r="F1095" t="str">
            <v>0504</v>
          </cell>
          <cell r="G1095" t="str">
            <v>MANCORNETA</v>
          </cell>
          <cell r="H1095" t="str">
            <v>IP</v>
          </cell>
          <cell r="I1095">
            <v>43</v>
          </cell>
          <cell r="J1095">
            <v>45</v>
          </cell>
          <cell r="K1095" t="str">
            <v xml:space="preserve">ENTREGADO </v>
          </cell>
          <cell r="M1095" t="str">
            <v xml:space="preserve">ENTREGADO </v>
          </cell>
          <cell r="O1095" t="str">
            <v xml:space="preserve">ENTREGADO </v>
          </cell>
        </row>
        <row r="1096">
          <cell r="A1096" t="str">
            <v>01317</v>
          </cell>
          <cell r="B1096" t="str">
            <v>JE0709HMR23</v>
          </cell>
          <cell r="C1096" t="str">
            <v>INDERMERICA SRL</v>
          </cell>
          <cell r="D1096" t="str">
            <v>131211763</v>
          </cell>
          <cell r="E1096" t="str">
            <v>05</v>
          </cell>
          <cell r="F1096" t="str">
            <v>0504</v>
          </cell>
          <cell r="G1096" t="str">
            <v>LAS LAJAS</v>
          </cell>
          <cell r="H1096" t="str">
            <v>P</v>
          </cell>
          <cell r="I1096">
            <v>18</v>
          </cell>
          <cell r="J1096">
            <v>18</v>
          </cell>
          <cell r="K1096" t="str">
            <v xml:space="preserve">ENTREGADO </v>
          </cell>
          <cell r="M1096" t="str">
            <v xml:space="preserve">ENTREGADO </v>
          </cell>
          <cell r="O1096" t="str">
            <v xml:space="preserve">ENTREGADO </v>
          </cell>
        </row>
        <row r="1097">
          <cell r="A1097" t="str">
            <v>01320</v>
          </cell>
          <cell r="B1097" t="str">
            <v>JE0709HMR23</v>
          </cell>
          <cell r="C1097" t="str">
            <v>INDERMERICA SRL</v>
          </cell>
          <cell r="D1097" t="str">
            <v>131211763</v>
          </cell>
          <cell r="E1097" t="str">
            <v>05</v>
          </cell>
          <cell r="F1097" t="str">
            <v>0504</v>
          </cell>
          <cell r="G1097" t="str">
            <v>CASABE</v>
          </cell>
          <cell r="H1097" t="str">
            <v>P</v>
          </cell>
          <cell r="I1097">
            <v>21</v>
          </cell>
          <cell r="J1097">
            <v>24</v>
          </cell>
          <cell r="K1097" t="str">
            <v xml:space="preserve">ENTREGADO </v>
          </cell>
          <cell r="M1097" t="str">
            <v xml:space="preserve">ENTREGADO </v>
          </cell>
          <cell r="O1097" t="str">
            <v xml:space="preserve">ENTREGADO </v>
          </cell>
        </row>
        <row r="1098">
          <cell r="A1098" t="str">
            <v>01321</v>
          </cell>
          <cell r="B1098" t="str">
            <v>JE0709HMR23</v>
          </cell>
          <cell r="C1098" t="str">
            <v>INDERMERICA SRL</v>
          </cell>
          <cell r="D1098" t="str">
            <v>131211763</v>
          </cell>
          <cell r="E1098" t="str">
            <v>05</v>
          </cell>
          <cell r="F1098" t="str">
            <v>0504</v>
          </cell>
          <cell r="G1098" t="str">
            <v>VICTOR GARCIA REYES-SAN MIGUEL</v>
          </cell>
          <cell r="H1098" t="str">
            <v>P</v>
          </cell>
          <cell r="I1098">
            <v>51</v>
          </cell>
          <cell r="J1098">
            <v>48</v>
          </cell>
          <cell r="K1098" t="str">
            <v xml:space="preserve">ENTREGADO </v>
          </cell>
          <cell r="M1098" t="str">
            <v xml:space="preserve">ENTREGADO </v>
          </cell>
          <cell r="O1098" t="str">
            <v xml:space="preserve">ENTREGADO </v>
          </cell>
        </row>
        <row r="1099">
          <cell r="A1099" t="str">
            <v>01324</v>
          </cell>
          <cell r="B1099" t="str">
            <v>JE0709HMR23</v>
          </cell>
          <cell r="C1099" t="str">
            <v>INDERMERICA SRL</v>
          </cell>
          <cell r="D1099" t="str">
            <v>131211763</v>
          </cell>
          <cell r="E1099" t="str">
            <v>05</v>
          </cell>
          <cell r="F1099" t="str">
            <v>0504</v>
          </cell>
          <cell r="G1099" t="str">
            <v>PEDRO MEDRANO SILVESTRE</v>
          </cell>
          <cell r="H1099" t="str">
            <v>P</v>
          </cell>
          <cell r="I1099">
            <v>32</v>
          </cell>
          <cell r="J1099">
            <v>33</v>
          </cell>
          <cell r="K1099" t="str">
            <v xml:space="preserve">ENTREGADO </v>
          </cell>
          <cell r="M1099" t="str">
            <v xml:space="preserve">ENTREGADO </v>
          </cell>
          <cell r="O1099" t="str">
            <v xml:space="preserve">ENTREGADO </v>
          </cell>
        </row>
        <row r="1100">
          <cell r="A1100" t="str">
            <v>01336</v>
          </cell>
          <cell r="B1100" t="str">
            <v>JE0709HMR23</v>
          </cell>
          <cell r="C1100" t="str">
            <v>INDERMERICA SRL</v>
          </cell>
          <cell r="D1100" t="str">
            <v>131211763</v>
          </cell>
          <cell r="E1100" t="str">
            <v>05</v>
          </cell>
          <cell r="F1100" t="str">
            <v>0504</v>
          </cell>
          <cell r="G1100" t="str">
            <v>RANCHO I</v>
          </cell>
          <cell r="H1100" t="str">
            <v>P</v>
          </cell>
          <cell r="I1100">
            <v>42</v>
          </cell>
          <cell r="J1100">
            <v>42</v>
          </cell>
          <cell r="K1100" t="str">
            <v xml:space="preserve">ENTREGADO </v>
          </cell>
          <cell r="M1100" t="str">
            <v xml:space="preserve">ENTREGADO </v>
          </cell>
          <cell r="O1100" t="str">
            <v xml:space="preserve">ENTREGADO </v>
          </cell>
        </row>
        <row r="1101">
          <cell r="A1101" t="str">
            <v>01337</v>
          </cell>
          <cell r="B1101" t="str">
            <v>JE0709HMR23</v>
          </cell>
          <cell r="C1101" t="str">
            <v>INDERMERICA SRL</v>
          </cell>
          <cell r="D1101" t="str">
            <v>131211763</v>
          </cell>
          <cell r="E1101" t="str">
            <v>05</v>
          </cell>
          <cell r="F1101" t="str">
            <v>0504</v>
          </cell>
          <cell r="G1101" t="str">
            <v>LAS TUNAS</v>
          </cell>
          <cell r="H1101" t="str">
            <v>P</v>
          </cell>
          <cell r="I1101">
            <v>18</v>
          </cell>
          <cell r="J1101">
            <v>25</v>
          </cell>
          <cell r="K1101" t="str">
            <v xml:space="preserve">ENTREGADO </v>
          </cell>
          <cell r="M1101" t="str">
            <v xml:space="preserve">ENTREGADO </v>
          </cell>
          <cell r="O1101" t="str">
            <v xml:space="preserve">ENTREGADO </v>
          </cell>
        </row>
        <row r="1102">
          <cell r="A1102" t="str">
            <v>01339</v>
          </cell>
          <cell r="B1102" t="str">
            <v>JE0709HMR23</v>
          </cell>
          <cell r="C1102" t="str">
            <v>INDERMERICA SRL</v>
          </cell>
          <cell r="D1102" t="str">
            <v>131211763</v>
          </cell>
          <cell r="E1102" t="str">
            <v>05</v>
          </cell>
          <cell r="F1102" t="str">
            <v>0504</v>
          </cell>
          <cell r="G1102" t="str">
            <v>RANCHO CHIQUITO</v>
          </cell>
          <cell r="H1102" t="str">
            <v>P</v>
          </cell>
          <cell r="I1102">
            <v>15</v>
          </cell>
          <cell r="J1102">
            <v>10</v>
          </cell>
          <cell r="K1102" t="str">
            <v xml:space="preserve">ENTREGADO </v>
          </cell>
          <cell r="M1102" t="str">
            <v xml:space="preserve">ENTREGADO </v>
          </cell>
          <cell r="O1102" t="str">
            <v xml:space="preserve">ENTREGADO </v>
          </cell>
        </row>
        <row r="1103">
          <cell r="A1103" t="str">
            <v>01341</v>
          </cell>
          <cell r="B1103" t="str">
            <v>JE0709HMR23</v>
          </cell>
          <cell r="C1103" t="str">
            <v>INDERMERICA SRL</v>
          </cell>
          <cell r="D1103" t="str">
            <v>131211763</v>
          </cell>
          <cell r="E1103" t="str">
            <v>05</v>
          </cell>
          <cell r="F1103" t="str">
            <v>0504</v>
          </cell>
          <cell r="G1103" t="str">
            <v>LAS GUAJABAS</v>
          </cell>
          <cell r="H1103" t="str">
            <v>IP</v>
          </cell>
          <cell r="I1103">
            <v>122</v>
          </cell>
          <cell r="J1103">
            <v>114</v>
          </cell>
          <cell r="K1103" t="str">
            <v xml:space="preserve">ENTREGADO </v>
          </cell>
          <cell r="M1103" t="str">
            <v xml:space="preserve">ENTREGADO </v>
          </cell>
          <cell r="O1103" t="str">
            <v xml:space="preserve">ENTREGADO </v>
          </cell>
        </row>
        <row r="1104">
          <cell r="A1104" t="str">
            <v>04767</v>
          </cell>
          <cell r="B1104" t="str">
            <v>JE0709HMR23</v>
          </cell>
          <cell r="C1104" t="str">
            <v>INDERMERICA SRL</v>
          </cell>
          <cell r="D1104" t="str">
            <v>131211763</v>
          </cell>
          <cell r="E1104" t="str">
            <v>05</v>
          </cell>
          <cell r="F1104" t="str">
            <v>0504</v>
          </cell>
          <cell r="G1104" t="str">
            <v>LOS HATILLOS</v>
          </cell>
          <cell r="H1104" t="str">
            <v>IP</v>
          </cell>
          <cell r="I1104">
            <v>525</v>
          </cell>
          <cell r="J1104">
            <v>528</v>
          </cell>
          <cell r="K1104" t="str">
            <v xml:space="preserve">ENTREGADO </v>
          </cell>
          <cell r="M1104" t="str">
            <v xml:space="preserve">ENTREGADO </v>
          </cell>
          <cell r="O1104" t="str">
            <v xml:space="preserve">ENTREGADO </v>
          </cell>
        </row>
        <row r="1105">
          <cell r="A1105" t="str">
            <v>04773</v>
          </cell>
          <cell r="B1105" t="str">
            <v>JE0709HMR23</v>
          </cell>
          <cell r="C1105" t="str">
            <v>INDERMERICA SRL</v>
          </cell>
          <cell r="D1105" t="str">
            <v>131211763</v>
          </cell>
          <cell r="E1105" t="str">
            <v>05</v>
          </cell>
          <cell r="F1105" t="str">
            <v>0504</v>
          </cell>
          <cell r="G1105" t="str">
            <v>LOMA DE CONSUELO</v>
          </cell>
          <cell r="H1105" t="str">
            <v>P</v>
          </cell>
          <cell r="I1105">
            <v>10</v>
          </cell>
          <cell r="J1105">
            <v>13</v>
          </cell>
          <cell r="K1105" t="str">
            <v xml:space="preserve">ENTREGADO </v>
          </cell>
          <cell r="M1105" t="str">
            <v xml:space="preserve">ENTREGADO </v>
          </cell>
          <cell r="O1105" t="str">
            <v xml:space="preserve">ENTREGADO </v>
          </cell>
        </row>
        <row r="1106">
          <cell r="A1106" t="str">
            <v>04790</v>
          </cell>
          <cell r="B1106" t="str">
            <v>JE0709HMR23</v>
          </cell>
          <cell r="C1106" t="str">
            <v>INDERMERICA SRL</v>
          </cell>
          <cell r="D1106" t="str">
            <v>131211763</v>
          </cell>
          <cell r="E1106" t="str">
            <v>05</v>
          </cell>
          <cell r="F1106" t="str">
            <v>0504</v>
          </cell>
          <cell r="G1106" t="str">
            <v>SUDADERO</v>
          </cell>
          <cell r="H1106" t="str">
            <v>IP</v>
          </cell>
          <cell r="I1106">
            <v>169</v>
          </cell>
          <cell r="J1106">
            <v>169</v>
          </cell>
          <cell r="K1106" t="str">
            <v xml:space="preserve">ENTREGADO </v>
          </cell>
          <cell r="M1106" t="str">
            <v xml:space="preserve">ENTREGADO </v>
          </cell>
          <cell r="O1106" t="str">
            <v xml:space="preserve">ENTREGADO </v>
          </cell>
        </row>
        <row r="1107">
          <cell r="A1107" t="str">
            <v>04793</v>
          </cell>
          <cell r="B1107" t="str">
            <v>JE0709HMR23</v>
          </cell>
          <cell r="C1107" t="str">
            <v>INDERMERICA SRL</v>
          </cell>
          <cell r="D1107" t="str">
            <v>131211763</v>
          </cell>
          <cell r="E1107" t="str">
            <v>05</v>
          </cell>
          <cell r="F1107" t="str">
            <v>0504</v>
          </cell>
          <cell r="G1107" t="str">
            <v>ANTOLIN ROSA PADILLA</v>
          </cell>
          <cell r="H1107" t="str">
            <v>IP</v>
          </cell>
          <cell r="I1107">
            <v>182</v>
          </cell>
          <cell r="J1107">
            <v>174</v>
          </cell>
          <cell r="K1107" t="str">
            <v xml:space="preserve">ENTREGADO </v>
          </cell>
          <cell r="M1107" t="str">
            <v xml:space="preserve">ENTREGADO </v>
          </cell>
          <cell r="O1107" t="str">
            <v xml:space="preserve">ENTREGADO </v>
          </cell>
        </row>
        <row r="1108">
          <cell r="A1108" t="str">
            <v>04833</v>
          </cell>
          <cell r="B1108" t="str">
            <v>JE0709HMR23</v>
          </cell>
          <cell r="C1108" t="str">
            <v>INDERMERICA SRL</v>
          </cell>
          <cell r="D1108" t="str">
            <v>131211763</v>
          </cell>
          <cell r="E1108" t="str">
            <v>05</v>
          </cell>
          <cell r="F1108" t="str">
            <v>0504</v>
          </cell>
          <cell r="G1108" t="str">
            <v>VIVIANA</v>
          </cell>
          <cell r="H1108" t="str">
            <v>P</v>
          </cell>
          <cell r="I1108">
            <v>27</v>
          </cell>
          <cell r="J1108">
            <v>27</v>
          </cell>
          <cell r="K1108" t="str">
            <v xml:space="preserve">ENTREGADO </v>
          </cell>
          <cell r="M1108" t="str">
            <v xml:space="preserve">ENTREGADO </v>
          </cell>
          <cell r="O1108" t="str">
            <v xml:space="preserve">ENTREGADO </v>
          </cell>
        </row>
        <row r="1109">
          <cell r="A1109" t="str">
            <v>09214</v>
          </cell>
          <cell r="B1109" t="str">
            <v>JE0709HMR23</v>
          </cell>
          <cell r="C1109" t="str">
            <v>INDERMERICA SRL</v>
          </cell>
          <cell r="D1109" t="str">
            <v>131211763</v>
          </cell>
          <cell r="E1109" t="str">
            <v>05</v>
          </cell>
          <cell r="F1109" t="str">
            <v>0504</v>
          </cell>
          <cell r="G1109" t="str">
            <v>LICEO YERBA BUENA</v>
          </cell>
          <cell r="H1109" t="str">
            <v>S</v>
          </cell>
          <cell r="I1109">
            <v>236</v>
          </cell>
          <cell r="J1109">
            <v>236</v>
          </cell>
          <cell r="K1109" t="str">
            <v xml:space="preserve">ENTREGADO </v>
          </cell>
          <cell r="M1109" t="str">
            <v xml:space="preserve">ENTREGADO </v>
          </cell>
          <cell r="O1109" t="str">
            <v xml:space="preserve">ENTREGADO </v>
          </cell>
        </row>
        <row r="1110">
          <cell r="A1110" t="str">
            <v>10473</v>
          </cell>
          <cell r="B1110" t="str">
            <v>JE0709HMR23</v>
          </cell>
          <cell r="C1110" t="str">
            <v>INDERMERICA SRL</v>
          </cell>
          <cell r="D1110" t="str">
            <v>131211763</v>
          </cell>
          <cell r="E1110" t="str">
            <v>05</v>
          </cell>
          <cell r="F1110" t="str">
            <v>0504</v>
          </cell>
          <cell r="G1110" t="str">
            <v>EL JOBO</v>
          </cell>
          <cell r="H1110" t="str">
            <v>IP</v>
          </cell>
          <cell r="I1110">
            <v>146</v>
          </cell>
          <cell r="J1110">
            <v>146</v>
          </cell>
          <cell r="K1110" t="str">
            <v xml:space="preserve">ENTREGADO </v>
          </cell>
          <cell r="M1110" t="str">
            <v xml:space="preserve">ENTREGADO </v>
          </cell>
          <cell r="O1110" t="str">
            <v xml:space="preserve">ENTREGADO </v>
          </cell>
        </row>
        <row r="1111">
          <cell r="A1111" t="str">
            <v>13564</v>
          </cell>
          <cell r="B1111" t="str">
            <v>JE0709HMR23</v>
          </cell>
          <cell r="C1111" t="str">
            <v>INDERMERICA SRL</v>
          </cell>
          <cell r="D1111" t="str">
            <v>131211763</v>
          </cell>
          <cell r="E1111" t="str">
            <v>05</v>
          </cell>
          <cell r="F1111" t="str">
            <v>0504</v>
          </cell>
          <cell r="G1111" t="str">
            <v>CENTRO EDUCATIVO REFUGIO PEÑA ALTA</v>
          </cell>
          <cell r="H1111" t="str">
            <v>P</v>
          </cell>
          <cell r="I1111">
            <v>17</v>
          </cell>
          <cell r="J1111">
            <v>24</v>
          </cell>
          <cell r="K1111" t="str">
            <v xml:space="preserve">ENTREGADO </v>
          </cell>
          <cell r="M1111" t="str">
            <v xml:space="preserve">ENTREGADO </v>
          </cell>
          <cell r="O1111" t="str">
            <v xml:space="preserve">ENTREGADO </v>
          </cell>
        </row>
        <row r="1112">
          <cell r="A1112" t="str">
            <v>04757</v>
          </cell>
          <cell r="B1112" t="str">
            <v>JE0724HMR23</v>
          </cell>
          <cell r="C1112" t="str">
            <v>JACONVI SRL</v>
          </cell>
          <cell r="D1112" t="str">
            <v>131270816</v>
          </cell>
          <cell r="E1112" t="str">
            <v>05</v>
          </cell>
          <cell r="F1112" t="str">
            <v>0504</v>
          </cell>
          <cell r="G1112" t="str">
            <v>LIBONAO</v>
          </cell>
          <cell r="H1112" t="str">
            <v>P</v>
          </cell>
          <cell r="I1112">
            <v>16</v>
          </cell>
          <cell r="J1112">
            <v>16</v>
          </cell>
          <cell r="K1112" t="str">
            <v xml:space="preserve">ENTREGADO </v>
          </cell>
          <cell r="M1112" t="str">
            <v xml:space="preserve">ENTREGADO </v>
          </cell>
          <cell r="O1112" t="str">
            <v xml:space="preserve">ENTREGADO </v>
          </cell>
        </row>
        <row r="1113">
          <cell r="A1113" t="str">
            <v>04759</v>
          </cell>
          <cell r="B1113" t="str">
            <v>JE0724HMR23</v>
          </cell>
          <cell r="C1113" t="str">
            <v>JACONVI SRL</v>
          </cell>
          <cell r="D1113" t="str">
            <v>131270816</v>
          </cell>
          <cell r="E1113" t="str">
            <v>05</v>
          </cell>
          <cell r="F1113" t="str">
            <v>0504</v>
          </cell>
          <cell r="G1113" t="str">
            <v>LA LIMA</v>
          </cell>
          <cell r="H1113" t="str">
            <v>P</v>
          </cell>
          <cell r="I1113">
            <v>15</v>
          </cell>
          <cell r="J1113">
            <v>11</v>
          </cell>
          <cell r="K1113" t="str">
            <v xml:space="preserve">ENTREGADO </v>
          </cell>
          <cell r="M1113" t="str">
            <v xml:space="preserve">ENTREGADO </v>
          </cell>
          <cell r="O1113" t="str">
            <v xml:space="preserve">ENTREGADO </v>
          </cell>
        </row>
        <row r="1114">
          <cell r="A1114" t="str">
            <v>04761</v>
          </cell>
          <cell r="B1114" t="str">
            <v>JE0724HMR23</v>
          </cell>
          <cell r="C1114" t="str">
            <v>JACONVI SRL</v>
          </cell>
          <cell r="D1114" t="str">
            <v>131270816</v>
          </cell>
          <cell r="E1114" t="str">
            <v>05</v>
          </cell>
          <cell r="F1114" t="str">
            <v>0504</v>
          </cell>
          <cell r="G1114" t="str">
            <v>LAS CAÑAS</v>
          </cell>
          <cell r="H1114" t="str">
            <v>P</v>
          </cell>
          <cell r="I1114">
            <v>18</v>
          </cell>
          <cell r="J1114">
            <v>25</v>
          </cell>
          <cell r="K1114" t="str">
            <v xml:space="preserve">ENTREGADO </v>
          </cell>
          <cell r="M1114" t="str">
            <v xml:space="preserve">ENTREGADO </v>
          </cell>
          <cell r="O1114" t="str">
            <v xml:space="preserve">ENTREGADO </v>
          </cell>
        </row>
        <row r="1115">
          <cell r="A1115" t="str">
            <v>04785</v>
          </cell>
          <cell r="B1115" t="str">
            <v>JE0724HMR23</v>
          </cell>
          <cell r="C1115" t="str">
            <v>JACONVI SRL</v>
          </cell>
          <cell r="D1115" t="str">
            <v>131270816</v>
          </cell>
          <cell r="E1115" t="str">
            <v>05</v>
          </cell>
          <cell r="F1115" t="str">
            <v>0504</v>
          </cell>
          <cell r="G1115" t="str">
            <v>LOS VASQUEZ</v>
          </cell>
          <cell r="H1115" t="str">
            <v>IP</v>
          </cell>
          <cell r="I1115">
            <v>102</v>
          </cell>
          <cell r="J1115">
            <v>102</v>
          </cell>
          <cell r="K1115" t="str">
            <v xml:space="preserve">ENTREGADO </v>
          </cell>
          <cell r="M1115" t="str">
            <v xml:space="preserve">ENTREGADO </v>
          </cell>
          <cell r="O1115" t="str">
            <v xml:space="preserve">ENTREGADO </v>
          </cell>
        </row>
        <row r="1116">
          <cell r="A1116" t="str">
            <v>09206</v>
          </cell>
          <cell r="B1116" t="str">
            <v>JE0724HMR23</v>
          </cell>
          <cell r="C1116" t="str">
            <v>JACONVI SRL</v>
          </cell>
          <cell r="D1116" t="str">
            <v>131270816</v>
          </cell>
          <cell r="E1116" t="str">
            <v>05</v>
          </cell>
          <cell r="F1116" t="str">
            <v>0504</v>
          </cell>
          <cell r="G1116" t="str">
            <v>BAUTISTA DOMINICANO</v>
          </cell>
          <cell r="H1116" t="str">
            <v>IPS</v>
          </cell>
          <cell r="I1116">
            <v>902</v>
          </cell>
          <cell r="J1116">
            <v>494</v>
          </cell>
          <cell r="K1116" t="str">
            <v xml:space="preserve">ENTREGADO </v>
          </cell>
          <cell r="M1116" t="str">
            <v xml:space="preserve">ENTREGADO </v>
          </cell>
          <cell r="O1116" t="str">
            <v xml:space="preserve">ENTREGADO </v>
          </cell>
        </row>
        <row r="1117">
          <cell r="A1117" t="str">
            <v>04769</v>
          </cell>
          <cell r="B1117" t="str">
            <v>JE0677HMR23</v>
          </cell>
          <cell r="C1117" t="str">
            <v>JULIA MARITZA SOLANO</v>
          </cell>
          <cell r="D1117" t="str">
            <v>02700228964</v>
          </cell>
          <cell r="E1117" t="str">
            <v>05</v>
          </cell>
          <cell r="F1117" t="str">
            <v>0504</v>
          </cell>
          <cell r="G1117" t="str">
            <v>LAS PALMILLAS</v>
          </cell>
          <cell r="H1117" t="str">
            <v>P</v>
          </cell>
          <cell r="I1117">
            <v>170</v>
          </cell>
          <cell r="J1117">
            <v>169</v>
          </cell>
          <cell r="K1117" t="str">
            <v xml:space="preserve">NO ENTREGADO </v>
          </cell>
          <cell r="M1117" t="str">
            <v xml:space="preserve">ENTREGADO </v>
          </cell>
          <cell r="O1117" t="str">
            <v xml:space="preserve">ENTREGADO </v>
          </cell>
        </row>
        <row r="1118">
          <cell r="A1118" t="str">
            <v>04832</v>
          </cell>
          <cell r="B1118" t="str">
            <v>JE0677HMR23</v>
          </cell>
          <cell r="C1118" t="str">
            <v>JULIA MARITZA SOLANO</v>
          </cell>
          <cell r="D1118" t="str">
            <v>02700228964</v>
          </cell>
          <cell r="E1118" t="str">
            <v>05</v>
          </cell>
          <cell r="F1118" t="str">
            <v>0504</v>
          </cell>
          <cell r="G1118" t="str">
            <v>VILLA ORTEGA</v>
          </cell>
          <cell r="H1118" t="str">
            <v>P</v>
          </cell>
          <cell r="I1118">
            <v>307</v>
          </cell>
          <cell r="J1118">
            <v>298</v>
          </cell>
          <cell r="K1118" t="str">
            <v xml:space="preserve">NO ENTREGADO </v>
          </cell>
          <cell r="M1118" t="str">
            <v xml:space="preserve">ENTREGADO </v>
          </cell>
          <cell r="O1118" t="str">
            <v xml:space="preserve">ENTREGADO </v>
          </cell>
        </row>
        <row r="1119">
          <cell r="A1119" t="str">
            <v>09208</v>
          </cell>
          <cell r="B1119" t="str">
            <v>JE0688HMR23</v>
          </cell>
          <cell r="C1119" t="str">
            <v>KARONLAY MARIA DIAZ CORPORAN</v>
          </cell>
          <cell r="D1119" t="str">
            <v>02700414861</v>
          </cell>
          <cell r="E1119" t="str">
            <v>05</v>
          </cell>
          <cell r="F1119" t="str">
            <v>0504</v>
          </cell>
          <cell r="G1119" t="str">
            <v>NUESTRA SEÑORA DEL CARMEN</v>
          </cell>
          <cell r="H1119" t="str">
            <v>IP</v>
          </cell>
          <cell r="I1119">
            <v>433</v>
          </cell>
          <cell r="J1119">
            <v>269</v>
          </cell>
          <cell r="K1119" t="str">
            <v xml:space="preserve">NO ENTREGADO </v>
          </cell>
          <cell r="M1119" t="str">
            <v xml:space="preserve">ENTREGADO </v>
          </cell>
          <cell r="O1119" t="str">
            <v xml:space="preserve">ENTREGADO </v>
          </cell>
        </row>
        <row r="1120">
          <cell r="A1120" t="str">
            <v>15649</v>
          </cell>
          <cell r="B1120" t="str">
            <v>JE0688HMR23</v>
          </cell>
          <cell r="C1120" t="str">
            <v>KARONLAY MARIA DIAZ CORPORAN</v>
          </cell>
          <cell r="D1120" t="str">
            <v>02700414861</v>
          </cell>
          <cell r="E1120" t="str">
            <v>05</v>
          </cell>
          <cell r="F1120" t="str">
            <v>0504</v>
          </cell>
          <cell r="G1120" t="str">
            <v>NUESTRA SEÑORA DEL CARMEN</v>
          </cell>
          <cell r="H1120" t="str">
            <v>S</v>
          </cell>
          <cell r="I1120">
            <v>198</v>
          </cell>
          <cell r="J1120">
            <v>218</v>
          </cell>
          <cell r="K1120" t="str">
            <v xml:space="preserve">NO ENTREGADO </v>
          </cell>
          <cell r="M1120" t="str">
            <v xml:space="preserve">ENTREGADO </v>
          </cell>
          <cell r="O1120" t="str">
            <v xml:space="preserve">ENTREGADO </v>
          </cell>
        </row>
        <row r="1121">
          <cell r="A1121" t="str">
            <v>01312</v>
          </cell>
          <cell r="B1121" t="str">
            <v>JE0716HMB23</v>
          </cell>
          <cell r="C1121" t="str">
            <v xml:space="preserve">LUIS CARLOS SALAS GOMEZ </v>
          </cell>
          <cell r="D1121" t="str">
            <v>02500380445</v>
          </cell>
          <cell r="E1121" t="str">
            <v>05</v>
          </cell>
          <cell r="F1121" t="str">
            <v>0504</v>
          </cell>
          <cell r="G1121" t="str">
            <v>EL BEJUCAL</v>
          </cell>
          <cell r="H1121" t="str">
            <v>IP</v>
          </cell>
          <cell r="I1121">
            <v>176</v>
          </cell>
          <cell r="J1121">
            <v>165</v>
          </cell>
          <cell r="K1121" t="str">
            <v xml:space="preserve">ENTREGADO </v>
          </cell>
          <cell r="M1121" t="str">
            <v xml:space="preserve">ENTREGADO </v>
          </cell>
          <cell r="O1121" t="str">
            <v xml:space="preserve">ENTREGADO </v>
          </cell>
        </row>
        <row r="1122">
          <cell r="A1122" t="str">
            <v>01315</v>
          </cell>
          <cell r="B1122" t="str">
            <v>JE0716HMB23</v>
          </cell>
          <cell r="C1122" t="str">
            <v xml:space="preserve">LUIS CARLOS SALAS GOMEZ </v>
          </cell>
          <cell r="D1122" t="str">
            <v>02500380445</v>
          </cell>
          <cell r="E1122" t="str">
            <v>05</v>
          </cell>
          <cell r="F1122" t="str">
            <v>0504</v>
          </cell>
          <cell r="G1122" t="str">
            <v>LAS AGUSTINAS</v>
          </cell>
          <cell r="H1122" t="str">
            <v>P</v>
          </cell>
          <cell r="I1122">
            <v>38</v>
          </cell>
          <cell r="J1122">
            <v>36</v>
          </cell>
          <cell r="K1122" t="str">
            <v xml:space="preserve">ENTREGADO </v>
          </cell>
          <cell r="M1122" t="str">
            <v xml:space="preserve">ENTREGADO </v>
          </cell>
          <cell r="O1122" t="str">
            <v xml:space="preserve">ENTREGADO </v>
          </cell>
        </row>
        <row r="1123">
          <cell r="A1123" t="str">
            <v>01335</v>
          </cell>
          <cell r="B1123" t="str">
            <v>JE0716HMB23</v>
          </cell>
          <cell r="C1123" t="str">
            <v xml:space="preserve">LUIS CARLOS SALAS GOMEZ </v>
          </cell>
          <cell r="D1123" t="str">
            <v>02500380445</v>
          </cell>
          <cell r="E1123" t="str">
            <v>05</v>
          </cell>
          <cell r="F1123" t="str">
            <v>0504</v>
          </cell>
          <cell r="G1123" t="str">
            <v>RANCHO II</v>
          </cell>
          <cell r="H1123" t="str">
            <v>P</v>
          </cell>
          <cell r="I1123">
            <v>44</v>
          </cell>
          <cell r="J1123">
            <v>44</v>
          </cell>
          <cell r="K1123" t="str">
            <v xml:space="preserve">ENTREGADO </v>
          </cell>
          <cell r="M1123" t="str">
            <v xml:space="preserve">ENTREGADO </v>
          </cell>
          <cell r="O1123" t="str">
            <v xml:space="preserve">ENTREGADO </v>
          </cell>
        </row>
        <row r="1124">
          <cell r="A1124" t="str">
            <v>01365</v>
          </cell>
          <cell r="B1124" t="str">
            <v>JE0716HMB23</v>
          </cell>
          <cell r="C1124" t="str">
            <v xml:space="preserve">LUIS CARLOS SALAS GOMEZ </v>
          </cell>
          <cell r="D1124" t="str">
            <v>02500380445</v>
          </cell>
          <cell r="E1124" t="str">
            <v>05</v>
          </cell>
          <cell r="F1124" t="str">
            <v>0504</v>
          </cell>
          <cell r="G1124" t="str">
            <v>YABON</v>
          </cell>
          <cell r="H1124" t="str">
            <v>P</v>
          </cell>
          <cell r="I1124">
            <v>47</v>
          </cell>
          <cell r="J1124">
            <v>26</v>
          </cell>
          <cell r="K1124" t="str">
            <v xml:space="preserve">ENTREGADO </v>
          </cell>
          <cell r="M1124" t="str">
            <v xml:space="preserve">ENTREGADO </v>
          </cell>
          <cell r="O1124" t="str">
            <v xml:space="preserve">ENTREGADO </v>
          </cell>
        </row>
        <row r="1125">
          <cell r="A1125" t="str">
            <v>01366</v>
          </cell>
          <cell r="B1125" t="str">
            <v>JE0716HMB23</v>
          </cell>
          <cell r="C1125" t="str">
            <v xml:space="preserve">LUIS CARLOS SALAS GOMEZ </v>
          </cell>
          <cell r="D1125" t="str">
            <v>02500380445</v>
          </cell>
          <cell r="E1125" t="str">
            <v>05</v>
          </cell>
          <cell r="F1125" t="str">
            <v>0504</v>
          </cell>
          <cell r="G1125" t="str">
            <v>PALO SECO</v>
          </cell>
          <cell r="H1125" t="str">
            <v>P</v>
          </cell>
          <cell r="I1125">
            <v>20</v>
          </cell>
          <cell r="J1125">
            <v>20</v>
          </cell>
          <cell r="K1125" t="str">
            <v xml:space="preserve">ENTREGADO </v>
          </cell>
          <cell r="M1125" t="str">
            <v xml:space="preserve">ENTREGADO </v>
          </cell>
          <cell r="O1125" t="str">
            <v xml:space="preserve">ENTREGADO </v>
          </cell>
        </row>
        <row r="1126">
          <cell r="A1126" t="str">
            <v>01367</v>
          </cell>
          <cell r="B1126" t="str">
            <v>JE0716HMB23</v>
          </cell>
          <cell r="C1126" t="str">
            <v xml:space="preserve">LUIS CARLOS SALAS GOMEZ </v>
          </cell>
          <cell r="D1126" t="str">
            <v>02500380445</v>
          </cell>
          <cell r="E1126" t="str">
            <v>05</v>
          </cell>
          <cell r="F1126" t="str">
            <v>0504</v>
          </cell>
          <cell r="G1126" t="str">
            <v>PALMA CONGA</v>
          </cell>
          <cell r="H1126" t="str">
            <v>P</v>
          </cell>
          <cell r="I1126">
            <v>28</v>
          </cell>
          <cell r="J1126">
            <v>28</v>
          </cell>
          <cell r="K1126" t="str">
            <v xml:space="preserve">ENTREGADO </v>
          </cell>
          <cell r="M1126" t="str">
            <v xml:space="preserve">ENTREGADO </v>
          </cell>
          <cell r="O1126" t="str">
            <v xml:space="preserve">ENTREGADO </v>
          </cell>
        </row>
        <row r="1127">
          <cell r="A1127" t="str">
            <v>01368</v>
          </cell>
          <cell r="B1127" t="str">
            <v>JE0716HMB23</v>
          </cell>
          <cell r="C1127" t="str">
            <v xml:space="preserve">LUIS CARLOS SALAS GOMEZ </v>
          </cell>
          <cell r="D1127" t="str">
            <v>02500380445</v>
          </cell>
          <cell r="E1127" t="str">
            <v>05</v>
          </cell>
          <cell r="F1127" t="str">
            <v>0504</v>
          </cell>
          <cell r="G1127" t="str">
            <v>GUILLERMO LIZARDO EUSEBIO PROF. (VICENTILLO)</v>
          </cell>
          <cell r="H1127" t="str">
            <v>IP</v>
          </cell>
          <cell r="I1127">
            <v>232</v>
          </cell>
          <cell r="J1127">
            <v>199</v>
          </cell>
          <cell r="K1127" t="str">
            <v xml:space="preserve">ENTREGADO </v>
          </cell>
          <cell r="M1127" t="str">
            <v xml:space="preserve">ENTREGADO </v>
          </cell>
          <cell r="O1127" t="str">
            <v xml:space="preserve">ENTREGADO </v>
          </cell>
        </row>
        <row r="1128">
          <cell r="A1128" t="str">
            <v>01334</v>
          </cell>
          <cell r="B1128" t="str">
            <v>JE0854 HMR-30</v>
          </cell>
          <cell r="C1128" t="str">
            <v>OSCAR CALDERON TRINIDAD</v>
          </cell>
          <cell r="D1128" t="str">
            <v>02700256460</v>
          </cell>
          <cell r="E1128" t="str">
            <v>05</v>
          </cell>
          <cell r="F1128" t="str">
            <v>0504</v>
          </cell>
          <cell r="G1128" t="str">
            <v>MIGUEL AMPARO GARCIA -EL CERCADO</v>
          </cell>
          <cell r="H1128" t="str">
            <v>IP</v>
          </cell>
          <cell r="I1128">
            <v>160</v>
          </cell>
          <cell r="J1128">
            <v>132</v>
          </cell>
          <cell r="K1128" t="str">
            <v xml:space="preserve">NO ENTREGADO </v>
          </cell>
          <cell r="M1128" t="str">
            <v xml:space="preserve">ENTREGADO </v>
          </cell>
          <cell r="O1128" t="str">
            <v xml:space="preserve">ENTREGADO </v>
          </cell>
        </row>
        <row r="1129">
          <cell r="A1129" t="str">
            <v>04749</v>
          </cell>
          <cell r="B1129" t="str">
            <v>JE0854 HMR-30</v>
          </cell>
          <cell r="C1129" t="str">
            <v>OSCAR CALDERON TRINIDAD</v>
          </cell>
          <cell r="D1129" t="str">
            <v>02700256460</v>
          </cell>
          <cell r="E1129" t="str">
            <v>05</v>
          </cell>
          <cell r="F1129" t="str">
            <v>0504</v>
          </cell>
          <cell r="G1129" t="str">
            <v>LA SIERRA</v>
          </cell>
          <cell r="H1129" t="str">
            <v>IP</v>
          </cell>
          <cell r="I1129">
            <v>166</v>
          </cell>
          <cell r="J1129">
            <v>180</v>
          </cell>
          <cell r="K1129" t="str">
            <v xml:space="preserve">NO ENTREGADO </v>
          </cell>
          <cell r="M1129" t="str">
            <v xml:space="preserve">ENTREGADO </v>
          </cell>
          <cell r="O1129" t="str">
            <v xml:space="preserve">ENTREGADO </v>
          </cell>
        </row>
        <row r="1130">
          <cell r="A1130" t="str">
            <v>04750</v>
          </cell>
          <cell r="B1130" t="str">
            <v>JE0854 HMR-30</v>
          </cell>
          <cell r="C1130" t="str">
            <v>OSCAR CALDERON TRINIDAD</v>
          </cell>
          <cell r="D1130" t="str">
            <v>02700256460</v>
          </cell>
          <cell r="E1130" t="str">
            <v>05</v>
          </cell>
          <cell r="F1130" t="str">
            <v>0504</v>
          </cell>
          <cell r="G1130" t="str">
            <v>MARINO CARABALLO RODRIGUEZ-CAPOTE</v>
          </cell>
          <cell r="H1130" t="str">
            <v>IP</v>
          </cell>
          <cell r="I1130">
            <v>125</v>
          </cell>
          <cell r="J1130">
            <v>125</v>
          </cell>
          <cell r="K1130" t="str">
            <v xml:space="preserve">NO ENTREGADO </v>
          </cell>
          <cell r="M1130" t="str">
            <v xml:space="preserve">ENTREGADO </v>
          </cell>
          <cell r="O1130" t="str">
            <v xml:space="preserve">ENTREGADO </v>
          </cell>
        </row>
        <row r="1131">
          <cell r="A1131" t="str">
            <v>04794</v>
          </cell>
          <cell r="B1131" t="str">
            <v>JE0854 HMR-30</v>
          </cell>
          <cell r="C1131" t="str">
            <v>OSCAR CALDERON TRINIDAD</v>
          </cell>
          <cell r="D1131" t="str">
            <v>02700256460</v>
          </cell>
          <cell r="E1131" t="str">
            <v>05</v>
          </cell>
          <cell r="F1131" t="str">
            <v>0504</v>
          </cell>
          <cell r="G1131" t="str">
            <v>EL GUAYABAL</v>
          </cell>
          <cell r="H1131" t="str">
            <v>IP</v>
          </cell>
          <cell r="I1131">
            <v>93</v>
          </cell>
          <cell r="J1131">
            <v>89</v>
          </cell>
          <cell r="K1131" t="str">
            <v xml:space="preserve">NO ENTREGADO </v>
          </cell>
          <cell r="M1131" t="str">
            <v xml:space="preserve">ENTREGADO </v>
          </cell>
          <cell r="O1131" t="str">
            <v xml:space="preserve">ENTREGADO </v>
          </cell>
        </row>
        <row r="1132">
          <cell r="A1132" t="str">
            <v>14505</v>
          </cell>
          <cell r="B1132" t="str">
            <v>JE0675HMR23</v>
          </cell>
          <cell r="C1132" t="str">
            <v>PANIFICADORA HATO MAYOR SRL</v>
          </cell>
          <cell r="D1132" t="str">
            <v>131570518</v>
          </cell>
          <cell r="E1132" t="str">
            <v>05</v>
          </cell>
          <cell r="F1132" t="str">
            <v>0504</v>
          </cell>
          <cell r="G1132" t="str">
            <v>HILDA REYES PUELLO PROF.</v>
          </cell>
          <cell r="H1132" t="str">
            <v>IP</v>
          </cell>
          <cell r="I1132">
            <v>468</v>
          </cell>
          <cell r="J1132">
            <v>486</v>
          </cell>
          <cell r="K1132" t="str">
            <v xml:space="preserve">ENTREGADO </v>
          </cell>
          <cell r="M1132" t="str">
            <v xml:space="preserve">ENTREGADO </v>
          </cell>
          <cell r="O1132" t="str">
            <v xml:space="preserve">ENTREGADO </v>
          </cell>
        </row>
        <row r="1133">
          <cell r="A1133" t="str">
            <v>04775</v>
          </cell>
          <cell r="B1133" t="str">
            <v>JE0685HMR23</v>
          </cell>
          <cell r="C1133" t="str">
            <v>PICAPOLLO Y CLUB DE BILLAR BREA SRL</v>
          </cell>
          <cell r="D1133" t="str">
            <v>131569749</v>
          </cell>
          <cell r="E1133" t="str">
            <v>05</v>
          </cell>
          <cell r="F1133" t="str">
            <v>0504</v>
          </cell>
          <cell r="G1133" t="str">
            <v>EL COCO</v>
          </cell>
          <cell r="H1133" t="str">
            <v>P</v>
          </cell>
          <cell r="I1133">
            <v>57</v>
          </cell>
          <cell r="J1133">
            <v>61</v>
          </cell>
          <cell r="K1133" t="str">
            <v xml:space="preserve">ENTREGADO </v>
          </cell>
          <cell r="M1133" t="str">
            <v xml:space="preserve">ENTREGADO </v>
          </cell>
          <cell r="O1133" t="str">
            <v xml:space="preserve">ENTREGADO </v>
          </cell>
        </row>
        <row r="1134">
          <cell r="A1134" t="str">
            <v>04784</v>
          </cell>
          <cell r="B1134" t="str">
            <v>JE0685HMR23</v>
          </cell>
          <cell r="C1134" t="str">
            <v>PICAPOLLO Y CLUB DE BILLAR BREA SRL</v>
          </cell>
          <cell r="D1134" t="str">
            <v>131569749</v>
          </cell>
          <cell r="E1134" t="str">
            <v>05</v>
          </cell>
          <cell r="F1134" t="str">
            <v>0504</v>
          </cell>
          <cell r="G1134" t="str">
            <v>MORQUECHO</v>
          </cell>
          <cell r="H1134" t="str">
            <v>P</v>
          </cell>
          <cell r="I1134">
            <v>226</v>
          </cell>
          <cell r="J1134">
            <v>199</v>
          </cell>
          <cell r="K1134" t="str">
            <v xml:space="preserve">ENTREGADO </v>
          </cell>
          <cell r="M1134" t="str">
            <v xml:space="preserve">ENTREGADO </v>
          </cell>
          <cell r="O1134" t="str">
            <v xml:space="preserve">ENTREGADO </v>
          </cell>
        </row>
        <row r="1135">
          <cell r="A1135" t="str">
            <v>04786</v>
          </cell>
          <cell r="B1135" t="str">
            <v>JE0685HMR23</v>
          </cell>
          <cell r="C1135" t="str">
            <v>PICAPOLLO Y CLUB DE BILLAR BREA SRL</v>
          </cell>
          <cell r="D1135" t="str">
            <v>131569749</v>
          </cell>
          <cell r="E1135" t="str">
            <v>05</v>
          </cell>
          <cell r="F1135" t="str">
            <v>0504</v>
          </cell>
          <cell r="G1135" t="str">
            <v>HIGUERITO</v>
          </cell>
          <cell r="H1135" t="str">
            <v>IP</v>
          </cell>
          <cell r="I1135">
            <v>45</v>
          </cell>
          <cell r="J1135">
            <v>51</v>
          </cell>
          <cell r="K1135" t="str">
            <v xml:space="preserve">ENTREGADO </v>
          </cell>
          <cell r="M1135" t="str">
            <v xml:space="preserve">ENTREGADO </v>
          </cell>
          <cell r="O1135" t="str">
            <v xml:space="preserve">ENTREGADO </v>
          </cell>
        </row>
        <row r="1136">
          <cell r="A1136" t="str">
            <v>09213</v>
          </cell>
          <cell r="B1136" t="str">
            <v>JE0685HMR23</v>
          </cell>
          <cell r="C1136" t="str">
            <v>PICAPOLLO Y CLUB DE BILLAR BREA SRL</v>
          </cell>
          <cell r="D1136" t="str">
            <v>131569749</v>
          </cell>
          <cell r="E1136" t="str">
            <v>05</v>
          </cell>
          <cell r="F1136" t="str">
            <v>0504</v>
          </cell>
          <cell r="G1136" t="str">
            <v>TV. CENTRO MORQUECHO</v>
          </cell>
          <cell r="H1136" t="str">
            <v>S</v>
          </cell>
          <cell r="I1136">
            <v>302</v>
          </cell>
          <cell r="J1136">
            <v>280</v>
          </cell>
          <cell r="K1136" t="str">
            <v xml:space="preserve">ENTREGADO </v>
          </cell>
          <cell r="M1136" t="str">
            <v xml:space="preserve">ENTREGADO </v>
          </cell>
          <cell r="O1136" t="str">
            <v xml:space="preserve">ENTREGADO </v>
          </cell>
        </row>
        <row r="1137">
          <cell r="A1137" t="str">
            <v>04781</v>
          </cell>
          <cell r="B1137" t="str">
            <v>JE0919 HMR-30</v>
          </cell>
          <cell r="C1137" t="str">
            <v>SKARLIN PEREZ FORTUNA</v>
          </cell>
          <cell r="D1137" t="str">
            <v>40220016550</v>
          </cell>
          <cell r="E1137" t="str">
            <v>05</v>
          </cell>
          <cell r="F1137" t="str">
            <v>0504</v>
          </cell>
          <cell r="G1137" t="str">
            <v>LA PLAZA</v>
          </cell>
          <cell r="H1137" t="str">
            <v>P</v>
          </cell>
          <cell r="I1137">
            <v>145</v>
          </cell>
          <cell r="J1137">
            <v>130</v>
          </cell>
          <cell r="K1137" t="str">
            <v xml:space="preserve">NO ENTREGADO </v>
          </cell>
          <cell r="M1137" t="str">
            <v xml:space="preserve">ENTREGADO </v>
          </cell>
          <cell r="O1137" t="str">
            <v xml:space="preserve">ENTREGADO </v>
          </cell>
        </row>
        <row r="1138">
          <cell r="A1138" t="str">
            <v>04778</v>
          </cell>
          <cell r="B1138" t="str">
            <v>JE0671HMR23</v>
          </cell>
          <cell r="C1138" t="str">
            <v>VIDAL RODRIGUEZ DIAZ</v>
          </cell>
          <cell r="D1138" t="str">
            <v>02700082528</v>
          </cell>
          <cell r="E1138" t="str">
            <v>05</v>
          </cell>
          <cell r="F1138" t="str">
            <v>0504</v>
          </cell>
          <cell r="G1138" t="str">
            <v>MONTE COCA</v>
          </cell>
          <cell r="H1138" t="str">
            <v>IP</v>
          </cell>
          <cell r="I1138">
            <v>193</v>
          </cell>
          <cell r="J1138">
            <v>174</v>
          </cell>
          <cell r="K1138" t="str">
            <v xml:space="preserve">ENTREGADO </v>
          </cell>
          <cell r="M1138" t="str">
            <v xml:space="preserve">ENTREGADO </v>
          </cell>
          <cell r="O1138" t="str">
            <v xml:space="preserve">ENTREGADO </v>
          </cell>
        </row>
        <row r="1139">
          <cell r="A1139" t="str">
            <v>04835</v>
          </cell>
          <cell r="B1139" t="str">
            <v>JE0671HMR23</v>
          </cell>
          <cell r="C1139" t="str">
            <v>VIDAL RODRIGUEZ DIAZ</v>
          </cell>
          <cell r="D1139" t="str">
            <v>02700082528</v>
          </cell>
          <cell r="E1139" t="str">
            <v>05</v>
          </cell>
          <cell r="F1139" t="str">
            <v>0504</v>
          </cell>
          <cell r="G1139" t="str">
            <v>MATIAS RAMON MELLA</v>
          </cell>
          <cell r="H1139" t="str">
            <v>IP</v>
          </cell>
          <cell r="I1139">
            <v>589</v>
          </cell>
          <cell r="J1139">
            <v>619</v>
          </cell>
          <cell r="K1139" t="str">
            <v xml:space="preserve">ENTREGADO </v>
          </cell>
          <cell r="M1139" t="str">
            <v xml:space="preserve">ENTREGADO </v>
          </cell>
          <cell r="O1139" t="str">
            <v xml:space="preserve">ENTREGADO </v>
          </cell>
        </row>
        <row r="1140">
          <cell r="A1140" t="str">
            <v>04797</v>
          </cell>
          <cell r="B1140" t="str">
            <v>JE0915 SM-30</v>
          </cell>
          <cell r="C1140" t="str">
            <v>COMEDOR MUJERES VIRTUOSA SRL</v>
          </cell>
          <cell r="D1140" t="str">
            <v>131297021</v>
          </cell>
          <cell r="E1140" t="str">
            <v>05</v>
          </cell>
          <cell r="F1140" t="str">
            <v>0505</v>
          </cell>
          <cell r="G1140" t="str">
            <v>PROYECTO CAÑO HONDO</v>
          </cell>
          <cell r="H1140" t="str">
            <v>IP</v>
          </cell>
          <cell r="I1140">
            <v>209</v>
          </cell>
          <cell r="J1140">
            <v>198</v>
          </cell>
          <cell r="K1140" t="str">
            <v xml:space="preserve">ENTREGADO </v>
          </cell>
          <cell r="M1140" t="str">
            <v xml:space="preserve">ENTREGADO </v>
          </cell>
          <cell r="O1140" t="str">
            <v xml:space="preserve">ENTREGADO </v>
          </cell>
        </row>
        <row r="1141">
          <cell r="A1141" t="str">
            <v>04799</v>
          </cell>
          <cell r="B1141" t="str">
            <v>JE0915 SM-30</v>
          </cell>
          <cell r="C1141" t="str">
            <v>COMEDOR MUJERES VIRTUOSA SRL</v>
          </cell>
          <cell r="D1141" t="str">
            <v>131297021</v>
          </cell>
          <cell r="E1141" t="str">
            <v>05</v>
          </cell>
          <cell r="F1141" t="str">
            <v>0505</v>
          </cell>
          <cell r="G1141" t="str">
            <v>ELUPINA CORDERO</v>
          </cell>
          <cell r="H1141" t="str">
            <v>IP</v>
          </cell>
          <cell r="I1141">
            <v>335</v>
          </cell>
          <cell r="J1141">
            <v>340</v>
          </cell>
          <cell r="K1141" t="str">
            <v xml:space="preserve">ENTREGADO </v>
          </cell>
          <cell r="M1141" t="str">
            <v xml:space="preserve">ENTREGADO </v>
          </cell>
          <cell r="O1141" t="str">
            <v xml:space="preserve">ENTREGADO </v>
          </cell>
        </row>
        <row r="1142">
          <cell r="A1142" t="str">
            <v>04829</v>
          </cell>
          <cell r="B1142" t="str">
            <v>JE0915 SM-30</v>
          </cell>
          <cell r="C1142" t="str">
            <v>COMEDOR MUJERES VIRTUOSA SRL</v>
          </cell>
          <cell r="D1142" t="str">
            <v>131297021</v>
          </cell>
          <cell r="E1142" t="str">
            <v>05</v>
          </cell>
          <cell r="F1142" t="str">
            <v>0505</v>
          </cell>
          <cell r="G1142" t="str">
            <v>LA INMACULADA</v>
          </cell>
          <cell r="H1142" t="str">
            <v>IP</v>
          </cell>
          <cell r="I1142">
            <v>336</v>
          </cell>
          <cell r="J1142">
            <v>330</v>
          </cell>
          <cell r="K1142" t="str">
            <v xml:space="preserve">ENTREGADO </v>
          </cell>
          <cell r="M1142" t="str">
            <v xml:space="preserve">ENTREGADO </v>
          </cell>
          <cell r="O1142" t="str">
            <v xml:space="preserve">ENTREGADO </v>
          </cell>
        </row>
        <row r="1143">
          <cell r="A1143" t="str">
            <v>04801</v>
          </cell>
          <cell r="B1143" t="str">
            <v>JE0905 SM-30</v>
          </cell>
          <cell r="C1143" t="str">
            <v>GEREMIA JHONSON</v>
          </cell>
          <cell r="D1143" t="str">
            <v>06700028001</v>
          </cell>
          <cell r="E1143" t="str">
            <v>05</v>
          </cell>
          <cell r="F1143" t="str">
            <v>0505</v>
          </cell>
          <cell r="G1143" t="str">
            <v>SAN CARLOS</v>
          </cell>
          <cell r="H1143" t="str">
            <v>P</v>
          </cell>
          <cell r="I1143">
            <v>93</v>
          </cell>
          <cell r="J1143">
            <v>105</v>
          </cell>
          <cell r="K1143" t="str">
            <v xml:space="preserve">ENTREGADO </v>
          </cell>
          <cell r="M1143" t="str">
            <v xml:space="preserve">ENTREGADO </v>
          </cell>
          <cell r="O1143" t="str">
            <v xml:space="preserve">ENTREGADO </v>
          </cell>
        </row>
        <row r="1144">
          <cell r="A1144" t="str">
            <v>04809</v>
          </cell>
          <cell r="B1144" t="str">
            <v>JE0905 SM-30</v>
          </cell>
          <cell r="C1144" t="str">
            <v>GEREMIA JHONSON</v>
          </cell>
          <cell r="D1144" t="str">
            <v>06700028001</v>
          </cell>
          <cell r="E1144" t="str">
            <v>05</v>
          </cell>
          <cell r="F1144" t="str">
            <v>0505</v>
          </cell>
          <cell r="G1144" t="str">
            <v>LAS CAÑITAS</v>
          </cell>
          <cell r="H1144" t="str">
            <v>IP</v>
          </cell>
          <cell r="I1144">
            <v>220</v>
          </cell>
          <cell r="J1144">
            <v>184</v>
          </cell>
          <cell r="K1144" t="str">
            <v xml:space="preserve">ENTREGADO </v>
          </cell>
          <cell r="M1144" t="str">
            <v xml:space="preserve">ENTREGADO </v>
          </cell>
          <cell r="O1144" t="str">
            <v xml:space="preserve">ENTREGADO </v>
          </cell>
        </row>
        <row r="1145">
          <cell r="A1145" t="str">
            <v>04813</v>
          </cell>
          <cell r="B1145" t="str">
            <v>JE0905 SM-30</v>
          </cell>
          <cell r="C1145" t="str">
            <v>GEREMIA JHONSON</v>
          </cell>
          <cell r="D1145" t="str">
            <v>06700028001</v>
          </cell>
          <cell r="E1145" t="str">
            <v>05</v>
          </cell>
          <cell r="F1145" t="str">
            <v>0505</v>
          </cell>
          <cell r="G1145" t="str">
            <v>CATAREY AFUERA</v>
          </cell>
          <cell r="H1145" t="str">
            <v>IP</v>
          </cell>
          <cell r="I1145">
            <v>216</v>
          </cell>
          <cell r="J1145">
            <v>220</v>
          </cell>
          <cell r="K1145" t="str">
            <v xml:space="preserve">ENTREGADO </v>
          </cell>
          <cell r="M1145" t="str">
            <v xml:space="preserve">ENTREGADO </v>
          </cell>
          <cell r="O1145" t="str">
            <v xml:space="preserve">ENTREGADO </v>
          </cell>
        </row>
        <row r="1146">
          <cell r="A1146" t="str">
            <v>04814</v>
          </cell>
          <cell r="B1146" t="str">
            <v>JE0905 SM-30</v>
          </cell>
          <cell r="C1146" t="str">
            <v>GEREMIA JHONSON</v>
          </cell>
          <cell r="D1146" t="str">
            <v>06700028001</v>
          </cell>
          <cell r="E1146" t="str">
            <v>05</v>
          </cell>
          <cell r="F1146" t="str">
            <v>0505</v>
          </cell>
          <cell r="G1146" t="str">
            <v>CATAREY ADENTRO</v>
          </cell>
          <cell r="H1146" t="str">
            <v>IP</v>
          </cell>
          <cell r="I1146">
            <v>253</v>
          </cell>
          <cell r="J1146">
            <v>231</v>
          </cell>
          <cell r="K1146" t="str">
            <v xml:space="preserve">ENTREGADO </v>
          </cell>
          <cell r="M1146" t="str">
            <v xml:space="preserve">ENTREGADO </v>
          </cell>
          <cell r="O1146" t="str">
            <v xml:space="preserve">ENTREGADO </v>
          </cell>
        </row>
        <row r="1147">
          <cell r="A1147" t="str">
            <v>04798</v>
          </cell>
          <cell r="B1147" t="str">
            <v>JE0935 SM-30</v>
          </cell>
          <cell r="C1147" t="str">
            <v>LISBETH ALTAGRACIA RINCON SUAZO</v>
          </cell>
          <cell r="D1147" t="str">
            <v>02500484221</v>
          </cell>
          <cell r="E1147" t="str">
            <v>05</v>
          </cell>
          <cell r="F1147" t="str">
            <v>0505</v>
          </cell>
          <cell r="G1147" t="str">
            <v>EL KILOMETRO 1</v>
          </cell>
          <cell r="H1147" t="str">
            <v>IP</v>
          </cell>
          <cell r="I1147">
            <v>231</v>
          </cell>
          <cell r="J1147">
            <v>232</v>
          </cell>
          <cell r="K1147" t="str">
            <v xml:space="preserve">NO ENTREGADO </v>
          </cell>
          <cell r="M1147" t="str">
            <v xml:space="preserve">NO ENTREGADO </v>
          </cell>
          <cell r="O1147" t="str">
            <v xml:space="preserve">ENTREGADO </v>
          </cell>
        </row>
        <row r="1148">
          <cell r="A1148" t="str">
            <v>04800</v>
          </cell>
          <cell r="B1148" t="str">
            <v>JE0935 SM-30</v>
          </cell>
          <cell r="C1148" t="str">
            <v>LISBETH ALTAGRACIA RINCON SUAZO</v>
          </cell>
          <cell r="D1148" t="str">
            <v>02500484221</v>
          </cell>
          <cell r="E1148" t="str">
            <v>05</v>
          </cell>
          <cell r="F1148" t="str">
            <v>0505</v>
          </cell>
          <cell r="G1148" t="str">
            <v>ABIGAIL MEJIA</v>
          </cell>
          <cell r="H1148" t="str">
            <v>IP</v>
          </cell>
          <cell r="I1148">
            <v>630</v>
          </cell>
          <cell r="J1148">
            <v>624</v>
          </cell>
          <cell r="K1148" t="str">
            <v xml:space="preserve">NO ENTREGADO </v>
          </cell>
          <cell r="M1148" t="str">
            <v xml:space="preserve">NO ENTREGADO </v>
          </cell>
          <cell r="O1148" t="str">
            <v xml:space="preserve">ENTREGADO </v>
          </cell>
        </row>
        <row r="1149">
          <cell r="A1149" t="str">
            <v>04802</v>
          </cell>
          <cell r="B1149" t="str">
            <v>JE0931 SM-30</v>
          </cell>
          <cell r="C1149" t="str">
            <v>LUCY ALEXANDRA SANTOS TORRES</v>
          </cell>
          <cell r="D1149" t="str">
            <v>00100851229</v>
          </cell>
          <cell r="E1149" t="str">
            <v>05</v>
          </cell>
          <cell r="F1149" t="str">
            <v>0505</v>
          </cell>
          <cell r="G1149" t="str">
            <v>DULCE NERIO DE LEON-PUEBLO ABAJO</v>
          </cell>
          <cell r="H1149" t="str">
            <v>P</v>
          </cell>
          <cell r="I1149">
            <v>158</v>
          </cell>
          <cell r="J1149">
            <v>159</v>
          </cell>
          <cell r="K1149" t="str">
            <v xml:space="preserve">ENTREGADO </v>
          </cell>
          <cell r="M1149" t="str">
            <v xml:space="preserve">ENTREGADO </v>
          </cell>
          <cell r="O1149" t="str">
            <v xml:space="preserve">ENTREGADO </v>
          </cell>
        </row>
        <row r="1150">
          <cell r="A1150" t="str">
            <v>04815</v>
          </cell>
          <cell r="B1150" t="str">
            <v>JE0931 SM-30</v>
          </cell>
          <cell r="C1150" t="str">
            <v>LUCY ALEXANDRA SANTOS TORRES</v>
          </cell>
          <cell r="D1150" t="str">
            <v>00100851229</v>
          </cell>
          <cell r="E1150" t="str">
            <v>05</v>
          </cell>
          <cell r="F1150" t="str">
            <v>0505</v>
          </cell>
          <cell r="G1150" t="str">
            <v>ESCUELA BÁSICA MAGUA</v>
          </cell>
          <cell r="H1150" t="str">
            <v>IP</v>
          </cell>
          <cell r="I1150">
            <v>244</v>
          </cell>
          <cell r="J1150">
            <v>241</v>
          </cell>
          <cell r="K1150" t="str">
            <v xml:space="preserve">ENTREGADO </v>
          </cell>
          <cell r="M1150" t="str">
            <v xml:space="preserve">ENTREGADO </v>
          </cell>
          <cell r="O1150" t="str">
            <v xml:space="preserve">ENTREGADO </v>
          </cell>
        </row>
        <row r="1151">
          <cell r="A1151" t="str">
            <v>04816</v>
          </cell>
          <cell r="B1151" t="str">
            <v>JE0931 SM-30</v>
          </cell>
          <cell r="C1151" t="str">
            <v>LUCY ALEXANDRA SANTOS TORRES</v>
          </cell>
          <cell r="D1151" t="str">
            <v>00100851229</v>
          </cell>
          <cell r="E1151" t="str">
            <v>05</v>
          </cell>
          <cell r="F1151" t="str">
            <v>0505</v>
          </cell>
          <cell r="G1151" t="str">
            <v>CABEZU</v>
          </cell>
          <cell r="H1151" t="str">
            <v>IP</v>
          </cell>
          <cell r="I1151">
            <v>48</v>
          </cell>
          <cell r="J1151">
            <v>35</v>
          </cell>
          <cell r="K1151" t="str">
            <v xml:space="preserve">ENTREGADO </v>
          </cell>
          <cell r="M1151" t="str">
            <v xml:space="preserve">ENTREGADO </v>
          </cell>
          <cell r="O1151" t="str">
            <v xml:space="preserve">ENTREGADO </v>
          </cell>
        </row>
        <row r="1152">
          <cell r="A1152" t="str">
            <v>04803</v>
          </cell>
          <cell r="B1152" t="str">
            <v>JE0900 SM-30</v>
          </cell>
          <cell r="C1152" t="str">
            <v>MARIA ALTAGRACIA PION SANTANA DE SEVERINO</v>
          </cell>
          <cell r="D1152" t="str">
            <v>06700037424</v>
          </cell>
          <cell r="E1152" t="str">
            <v>05</v>
          </cell>
          <cell r="F1152" t="str">
            <v>0505</v>
          </cell>
          <cell r="G1152" t="str">
            <v>CELEDONIA DOLORES FERNANDEZ</v>
          </cell>
          <cell r="H1152" t="str">
            <v>IP</v>
          </cell>
          <cell r="I1152">
            <v>185</v>
          </cell>
          <cell r="J1152">
            <v>174</v>
          </cell>
          <cell r="K1152" t="str">
            <v xml:space="preserve">NO ENTREGADO </v>
          </cell>
          <cell r="M1152" t="str">
            <v xml:space="preserve">NO ENTREGADO </v>
          </cell>
        </row>
        <row r="1153">
          <cell r="A1153" t="str">
            <v>08048</v>
          </cell>
          <cell r="B1153" t="str">
            <v>JE0900 SM-30</v>
          </cell>
          <cell r="C1153" t="str">
            <v>MARIA ALTAGRACIA PION SANTANA DE SEVERINO</v>
          </cell>
          <cell r="D1153" t="str">
            <v>06700037424</v>
          </cell>
          <cell r="E1153" t="str">
            <v>05</v>
          </cell>
          <cell r="F1153" t="str">
            <v>0505</v>
          </cell>
          <cell r="G1153" t="str">
            <v>ARROYO PIEDRA</v>
          </cell>
          <cell r="H1153" t="str">
            <v>I</v>
          </cell>
          <cell r="I1153">
            <v>40</v>
          </cell>
          <cell r="J1153">
            <v>40</v>
          </cell>
          <cell r="K1153" t="str">
            <v xml:space="preserve">NO ENTREGADO </v>
          </cell>
          <cell r="M1153" t="str">
            <v xml:space="preserve">NO ENTREGADO </v>
          </cell>
        </row>
        <row r="1154">
          <cell r="A1154" t="str">
            <v>09215</v>
          </cell>
          <cell r="B1154" t="str">
            <v>JE0900 SM-30</v>
          </cell>
          <cell r="C1154" t="str">
            <v>MARIA ALTAGRACIA PION SANTANA DE SEVERINO</v>
          </cell>
          <cell r="D1154" t="str">
            <v>06700037424</v>
          </cell>
          <cell r="E1154" t="str">
            <v>05</v>
          </cell>
          <cell r="F1154" t="str">
            <v>0505</v>
          </cell>
          <cell r="G1154" t="str">
            <v>VIRGINIA POU</v>
          </cell>
          <cell r="H1154" t="str">
            <v>S</v>
          </cell>
          <cell r="I1154">
            <v>474</v>
          </cell>
          <cell r="J1154">
            <v>447</v>
          </cell>
          <cell r="K1154" t="str">
            <v xml:space="preserve">NO ENTREGADO </v>
          </cell>
          <cell r="M1154" t="str">
            <v xml:space="preserve">NO ENTREGADO </v>
          </cell>
        </row>
        <row r="1155">
          <cell r="A1155" t="str">
            <v>09217</v>
          </cell>
          <cell r="B1155" t="str">
            <v>JE0900 SM-30</v>
          </cell>
          <cell r="C1155" t="str">
            <v>MARIA ALTAGRACIA PION SANTANA DE SEVERINO</v>
          </cell>
          <cell r="D1155" t="str">
            <v>06700037424</v>
          </cell>
          <cell r="E1155" t="str">
            <v>05</v>
          </cell>
          <cell r="F1155" t="str">
            <v>0505</v>
          </cell>
          <cell r="G1155" t="str">
            <v>TV CENTRO LAS CAÑITAS</v>
          </cell>
          <cell r="H1155" t="str">
            <v>S</v>
          </cell>
          <cell r="I1155">
            <v>170</v>
          </cell>
          <cell r="J1155">
            <v>177</v>
          </cell>
          <cell r="K1155" t="str">
            <v xml:space="preserve">NO ENTREGADO </v>
          </cell>
          <cell r="M1155" t="str">
            <v xml:space="preserve">NO ENTREGADO </v>
          </cell>
        </row>
        <row r="1156">
          <cell r="A1156" t="str">
            <v>03614</v>
          </cell>
          <cell r="B1156" t="str">
            <v>JE0934 C-23</v>
          </cell>
          <cell r="C1156" t="str">
            <v>FERRIOL S MULTISERVICES SRL</v>
          </cell>
          <cell r="D1156" t="str">
            <v>131893562</v>
          </cell>
          <cell r="E1156" t="str">
            <v>05</v>
          </cell>
          <cell r="F1156" t="str">
            <v>0506</v>
          </cell>
          <cell r="G1156" t="str">
            <v>BATEY AMELIA</v>
          </cell>
          <cell r="H1156" t="str">
            <v>P</v>
          </cell>
          <cell r="I1156">
            <v>34</v>
          </cell>
          <cell r="J1156">
            <v>26</v>
          </cell>
          <cell r="K1156" t="str">
            <v xml:space="preserve">ENTREGADO </v>
          </cell>
          <cell r="M1156" t="str">
            <v xml:space="preserve">ENTREGADO </v>
          </cell>
          <cell r="O1156" t="str">
            <v xml:space="preserve">ENTREGADO </v>
          </cell>
        </row>
        <row r="1157">
          <cell r="A1157" t="str">
            <v>03624</v>
          </cell>
          <cell r="B1157" t="str">
            <v>JE0934 C-23</v>
          </cell>
          <cell r="C1157" t="str">
            <v>FERRIOL S MULTISERVICES SRL</v>
          </cell>
          <cell r="D1157" t="str">
            <v>131893562</v>
          </cell>
          <cell r="E1157" t="str">
            <v>05</v>
          </cell>
          <cell r="F1157" t="str">
            <v>0506</v>
          </cell>
          <cell r="G1157" t="str">
            <v>VASCA</v>
          </cell>
          <cell r="H1157" t="str">
            <v>IP</v>
          </cell>
          <cell r="I1157">
            <v>63</v>
          </cell>
          <cell r="J1157">
            <v>67</v>
          </cell>
          <cell r="K1157" t="str">
            <v xml:space="preserve">ENTREGADO </v>
          </cell>
          <cell r="M1157" t="str">
            <v xml:space="preserve">ENTREGADO </v>
          </cell>
          <cell r="O1157" t="str">
            <v xml:space="preserve">ENTREGADO </v>
          </cell>
        </row>
        <row r="1158">
          <cell r="A1158" t="str">
            <v>03626</v>
          </cell>
          <cell r="B1158" t="str">
            <v>JE0934 C-23</v>
          </cell>
          <cell r="C1158" t="str">
            <v>FERRIOL S MULTISERVICES SRL</v>
          </cell>
          <cell r="D1158" t="str">
            <v>131893562</v>
          </cell>
          <cell r="E1158" t="str">
            <v>05</v>
          </cell>
          <cell r="F1158" t="str">
            <v>0506</v>
          </cell>
          <cell r="G1158" t="str">
            <v>BATEY MARGARITA</v>
          </cell>
          <cell r="H1158" t="str">
            <v>IP</v>
          </cell>
          <cell r="I1158">
            <v>84</v>
          </cell>
          <cell r="J1158">
            <v>84</v>
          </cell>
          <cell r="K1158" t="str">
            <v xml:space="preserve">ENTREGADO </v>
          </cell>
          <cell r="M1158" t="str">
            <v xml:space="preserve">ENTREGADO </v>
          </cell>
          <cell r="O1158" t="str">
            <v xml:space="preserve">ENTREGADO </v>
          </cell>
        </row>
        <row r="1159">
          <cell r="A1159" t="str">
            <v>03630</v>
          </cell>
          <cell r="B1159" t="str">
            <v>JE0934 C-23</v>
          </cell>
          <cell r="C1159" t="str">
            <v>FERRIOL S MULTISERVICES SRL</v>
          </cell>
          <cell r="D1159" t="str">
            <v>131893562</v>
          </cell>
          <cell r="E1159" t="str">
            <v>05</v>
          </cell>
          <cell r="F1159" t="str">
            <v>0506</v>
          </cell>
          <cell r="G1159" t="str">
            <v>EUKARDUNA</v>
          </cell>
          <cell r="H1159" t="str">
            <v>IP</v>
          </cell>
          <cell r="I1159">
            <v>168</v>
          </cell>
          <cell r="J1159">
            <v>178</v>
          </cell>
          <cell r="K1159" t="str">
            <v xml:space="preserve">ENTREGADO </v>
          </cell>
          <cell r="M1159" t="str">
            <v xml:space="preserve">ENTREGADO </v>
          </cell>
          <cell r="O1159" t="str">
            <v xml:space="preserve">ENTREGADO </v>
          </cell>
        </row>
        <row r="1160">
          <cell r="A1160" t="str">
            <v>03631</v>
          </cell>
          <cell r="B1160" t="str">
            <v>JE0934 C-23</v>
          </cell>
          <cell r="C1160" t="str">
            <v>FERRIOL S MULTISERVICES SRL</v>
          </cell>
          <cell r="D1160" t="str">
            <v>131893562</v>
          </cell>
          <cell r="E1160" t="str">
            <v>05</v>
          </cell>
          <cell r="F1160" t="str">
            <v>0506</v>
          </cell>
          <cell r="G1160" t="str">
            <v>BATEY SAN FELIPE</v>
          </cell>
          <cell r="H1160" t="str">
            <v>IP</v>
          </cell>
          <cell r="I1160">
            <v>40</v>
          </cell>
          <cell r="J1160">
            <v>51</v>
          </cell>
          <cell r="K1160" t="str">
            <v xml:space="preserve">ENTREGADO </v>
          </cell>
          <cell r="M1160" t="str">
            <v xml:space="preserve">ENTREGADO </v>
          </cell>
          <cell r="O1160" t="str">
            <v xml:space="preserve">ENTREGADO </v>
          </cell>
        </row>
        <row r="1161">
          <cell r="A1161" t="str">
            <v>03621</v>
          </cell>
          <cell r="B1161" t="str">
            <v>JE0906 C-23</v>
          </cell>
          <cell r="C1161" t="str">
            <v>GILMA G M SRL</v>
          </cell>
          <cell r="D1161" t="str">
            <v>131454348</v>
          </cell>
          <cell r="E1161" t="str">
            <v>05</v>
          </cell>
          <cell r="F1161" t="str">
            <v>0506</v>
          </cell>
          <cell r="G1161" t="str">
            <v>SOR LEONOR GIBB FE Y ALEGRIA</v>
          </cell>
          <cell r="H1161" t="str">
            <v>IP</v>
          </cell>
          <cell r="I1161">
            <v>933</v>
          </cell>
          <cell r="J1161">
            <v>814</v>
          </cell>
          <cell r="K1161" t="str">
            <v xml:space="preserve">ENTREGADO </v>
          </cell>
          <cell r="M1161" t="str">
            <v xml:space="preserve">ENTREGADO </v>
          </cell>
          <cell r="O1161" t="str">
            <v xml:space="preserve">ENTREGADO </v>
          </cell>
        </row>
        <row r="1162">
          <cell r="A1162" t="str">
            <v>08305</v>
          </cell>
          <cell r="B1162" t="str">
            <v>JE0906 C-23</v>
          </cell>
          <cell r="C1162" t="str">
            <v>GILMA G M SRL</v>
          </cell>
          <cell r="D1162" t="str">
            <v>131454348</v>
          </cell>
          <cell r="E1162" t="str">
            <v>05</v>
          </cell>
          <cell r="F1162" t="str">
            <v>0506</v>
          </cell>
          <cell r="G1162" t="str">
            <v>LICEO SOR ANA NOLAN FE Y ALEGRIA</v>
          </cell>
          <cell r="H1162" t="str">
            <v>S</v>
          </cell>
          <cell r="I1162">
            <v>597</v>
          </cell>
          <cell r="J1162">
            <v>682</v>
          </cell>
          <cell r="K1162" t="str">
            <v xml:space="preserve">ENTREGADO </v>
          </cell>
          <cell r="M1162" t="str">
            <v xml:space="preserve">ENTREGADO </v>
          </cell>
          <cell r="O1162" t="str">
            <v xml:space="preserve">ENTREGADO </v>
          </cell>
        </row>
        <row r="1163">
          <cell r="A1163" t="str">
            <v>14421</v>
          </cell>
          <cell r="B1163" t="str">
            <v>JE0906 C-23</v>
          </cell>
          <cell r="C1163" t="str">
            <v>GILMA G M SRL</v>
          </cell>
          <cell r="D1163" t="str">
            <v>131454348</v>
          </cell>
          <cell r="E1163" t="str">
            <v>05</v>
          </cell>
          <cell r="F1163" t="str">
            <v>0506</v>
          </cell>
          <cell r="G1163" t="str">
            <v>LICEO JUAN PABLO DUARTE</v>
          </cell>
          <cell r="H1163" t="str">
            <v>S</v>
          </cell>
          <cell r="I1163">
            <v>548</v>
          </cell>
          <cell r="J1163">
            <v>494</v>
          </cell>
          <cell r="K1163" t="str">
            <v xml:space="preserve">ENTREGADO </v>
          </cell>
          <cell r="M1163" t="str">
            <v xml:space="preserve">ENTREGADO </v>
          </cell>
          <cell r="O1163" t="str">
            <v xml:space="preserve">ENTREGADO </v>
          </cell>
        </row>
        <row r="1164">
          <cell r="A1164" t="str">
            <v>03620</v>
          </cell>
          <cell r="B1164" t="str">
            <v>JE0859 C-23</v>
          </cell>
          <cell r="C1164" t="str">
            <v>JOHNNY ALEXANDER PRESBOT NAVARRO</v>
          </cell>
          <cell r="D1164" t="str">
            <v>02300875362</v>
          </cell>
          <cell r="E1164" t="str">
            <v>05</v>
          </cell>
          <cell r="F1164" t="str">
            <v>0506</v>
          </cell>
          <cell r="G1164" t="str">
            <v>ANTONIO PAREDES MENA</v>
          </cell>
          <cell r="H1164" t="str">
            <v>IP</v>
          </cell>
          <cell r="I1164">
            <v>734</v>
          </cell>
          <cell r="J1164">
            <v>775</v>
          </cell>
          <cell r="K1164" t="str">
            <v xml:space="preserve">ENTREGADO </v>
          </cell>
          <cell r="M1164" t="str">
            <v xml:space="preserve">ENTREGADO </v>
          </cell>
          <cell r="O1164" t="str">
            <v xml:space="preserve">ENTREGADO </v>
          </cell>
        </row>
        <row r="1165">
          <cell r="A1165" t="str">
            <v>11516</v>
          </cell>
          <cell r="B1165" t="str">
            <v>JE0859 C-23</v>
          </cell>
          <cell r="C1165" t="str">
            <v>JOHNNY ALEXANDER PRESBOT NAVARRO</v>
          </cell>
          <cell r="D1165" t="str">
            <v>02300875362</v>
          </cell>
          <cell r="E1165" t="str">
            <v>05</v>
          </cell>
          <cell r="F1165" t="str">
            <v>0506</v>
          </cell>
          <cell r="G1165" t="str">
            <v>POLITECNICO INMACULADA CONCEPCION</v>
          </cell>
          <cell r="H1165" t="str">
            <v>S</v>
          </cell>
          <cell r="I1165">
            <v>635</v>
          </cell>
          <cell r="J1165">
            <v>630</v>
          </cell>
          <cell r="K1165" t="str">
            <v xml:space="preserve">ENTREGADO </v>
          </cell>
          <cell r="M1165" t="str">
            <v xml:space="preserve">ENTREGADO </v>
          </cell>
          <cell r="O1165" t="str">
            <v xml:space="preserve">ENTREGADO </v>
          </cell>
        </row>
        <row r="1166">
          <cell r="A1166" t="str">
            <v>03628</v>
          </cell>
          <cell r="B1166" t="str">
            <v>JE0923 C-23</v>
          </cell>
          <cell r="C1166" t="str">
            <v>JUAN ALMONTE</v>
          </cell>
          <cell r="D1166" t="str">
            <v>00109251777</v>
          </cell>
          <cell r="E1166" t="str">
            <v>05</v>
          </cell>
          <cell r="F1166" t="str">
            <v>0506</v>
          </cell>
          <cell r="G1166" t="str">
            <v>BATEY DON JUAN</v>
          </cell>
          <cell r="H1166" t="str">
            <v>IP</v>
          </cell>
          <cell r="I1166">
            <v>354</v>
          </cell>
          <cell r="J1166">
            <v>285</v>
          </cell>
          <cell r="K1166" t="str">
            <v xml:space="preserve">ENTREGADO </v>
          </cell>
          <cell r="M1166" t="str">
            <v xml:space="preserve">ENTREGADO </v>
          </cell>
          <cell r="O1166" t="str">
            <v xml:space="preserve">ENTREGADO </v>
          </cell>
        </row>
        <row r="1167">
          <cell r="A1167" t="str">
            <v>14278</v>
          </cell>
          <cell r="B1167" t="str">
            <v>JE0923 C-23</v>
          </cell>
          <cell r="C1167" t="str">
            <v>JUAN ALMONTE</v>
          </cell>
          <cell r="D1167" t="str">
            <v>00109251777</v>
          </cell>
          <cell r="E1167" t="str">
            <v>05</v>
          </cell>
          <cell r="F1167" t="str">
            <v>0506</v>
          </cell>
          <cell r="G1167" t="str">
            <v>MADRE CARMEN SALLES</v>
          </cell>
          <cell r="H1167" t="str">
            <v>IP</v>
          </cell>
          <cell r="I1167">
            <v>643</v>
          </cell>
          <cell r="J1167">
            <v>736</v>
          </cell>
          <cell r="K1167" t="str">
            <v xml:space="preserve">ENTREGADO </v>
          </cell>
          <cell r="M1167" t="str">
            <v xml:space="preserve">ENTREGADO </v>
          </cell>
          <cell r="O1167" t="str">
            <v xml:space="preserve">ENTREGADO </v>
          </cell>
        </row>
        <row r="1168">
          <cell r="A1168" t="str">
            <v>14542</v>
          </cell>
          <cell r="B1168" t="str">
            <v>JE0923 C-23</v>
          </cell>
          <cell r="C1168" t="str">
            <v>JUAN ALMONTE</v>
          </cell>
          <cell r="D1168" t="str">
            <v>00109251777</v>
          </cell>
          <cell r="E1168" t="str">
            <v>05</v>
          </cell>
          <cell r="F1168" t="str">
            <v>0506</v>
          </cell>
          <cell r="G1168" t="str">
            <v>MISIONERO PARA EL DESARROLLO</v>
          </cell>
          <cell r="H1168" t="str">
            <v>P</v>
          </cell>
          <cell r="I1168">
            <v>51</v>
          </cell>
          <cell r="J1168">
            <v>31</v>
          </cell>
          <cell r="K1168" t="str">
            <v xml:space="preserve">ENTREGADO </v>
          </cell>
          <cell r="M1168" t="str">
            <v xml:space="preserve">ENTREGADO </v>
          </cell>
          <cell r="O1168" t="str">
            <v xml:space="preserve">ENTREGADO </v>
          </cell>
        </row>
        <row r="1169">
          <cell r="A1169" t="str">
            <v>03625</v>
          </cell>
          <cell r="B1169" t="str">
            <v>JE0907 C-23</v>
          </cell>
          <cell r="C1169" t="str">
            <v>SERESLY SRL</v>
          </cell>
          <cell r="D1169" t="str">
            <v>131887228</v>
          </cell>
          <cell r="E1169" t="str">
            <v>05</v>
          </cell>
          <cell r="F1169" t="str">
            <v>0506</v>
          </cell>
          <cell r="G1169" t="str">
            <v>LOS CHICHARRONES</v>
          </cell>
          <cell r="H1169" t="str">
            <v>IP</v>
          </cell>
          <cell r="I1169">
            <v>90</v>
          </cell>
          <cell r="J1169">
            <v>103</v>
          </cell>
          <cell r="K1169" t="str">
            <v xml:space="preserve">ENTREGADO </v>
          </cell>
          <cell r="M1169" t="str">
            <v xml:space="preserve">ENTREGADO </v>
          </cell>
          <cell r="O1169" t="str">
            <v xml:space="preserve">ENTREGADO </v>
          </cell>
        </row>
        <row r="1170">
          <cell r="A1170" t="str">
            <v>03627</v>
          </cell>
          <cell r="B1170" t="str">
            <v>JE0907 C-23</v>
          </cell>
          <cell r="C1170" t="str">
            <v>SERESLY SRL</v>
          </cell>
          <cell r="D1170" t="str">
            <v>131887228</v>
          </cell>
          <cell r="E1170" t="str">
            <v>05</v>
          </cell>
          <cell r="F1170" t="str">
            <v>0506</v>
          </cell>
          <cell r="G1170" t="str">
            <v>BATEY CACHENA</v>
          </cell>
          <cell r="H1170" t="str">
            <v>IP</v>
          </cell>
          <cell r="I1170">
            <v>268</v>
          </cell>
          <cell r="J1170">
            <v>190</v>
          </cell>
          <cell r="K1170" t="str">
            <v xml:space="preserve">ENTREGADO </v>
          </cell>
          <cell r="M1170" t="str">
            <v xml:space="preserve">ENTREGADO </v>
          </cell>
          <cell r="O1170" t="str">
            <v xml:space="preserve">ENTREGADO </v>
          </cell>
        </row>
        <row r="1171">
          <cell r="A1171" t="str">
            <v>08339</v>
          </cell>
          <cell r="B1171" t="str">
            <v>JE0907 C-23</v>
          </cell>
          <cell r="C1171" t="str">
            <v>SERESLY SRL</v>
          </cell>
          <cell r="D1171" t="str">
            <v>131887228</v>
          </cell>
          <cell r="E1171" t="str">
            <v>05</v>
          </cell>
          <cell r="F1171" t="str">
            <v>0506</v>
          </cell>
          <cell r="G1171" t="str">
            <v>JUANA MORALES</v>
          </cell>
          <cell r="H1171" t="str">
            <v>P</v>
          </cell>
          <cell r="I1171">
            <v>33</v>
          </cell>
          <cell r="J1171">
            <v>35</v>
          </cell>
          <cell r="K1171" t="str">
            <v xml:space="preserve">ENTREGADO </v>
          </cell>
          <cell r="M1171" t="str">
            <v xml:space="preserve">ENTREGADO </v>
          </cell>
          <cell r="O1171" t="str">
            <v xml:space="preserve">ENTREGADO </v>
          </cell>
        </row>
        <row r="1172">
          <cell r="A1172" t="str">
            <v>03632</v>
          </cell>
          <cell r="B1172" t="str">
            <v>JE0927 C-23</v>
          </cell>
          <cell r="C1172" t="str">
            <v>YENSSY ARLEM BERROA DEMORIZI</v>
          </cell>
          <cell r="D1172" t="str">
            <v>22400281030</v>
          </cell>
          <cell r="E1172" t="str">
            <v>05</v>
          </cell>
          <cell r="F1172" t="str">
            <v>0506</v>
          </cell>
          <cell r="G1172" t="str">
            <v>ALEJANDRO BASS</v>
          </cell>
          <cell r="H1172" t="str">
            <v>IP</v>
          </cell>
          <cell r="I1172">
            <v>125</v>
          </cell>
          <cell r="J1172">
            <v>121</v>
          </cell>
          <cell r="K1172" t="str">
            <v xml:space="preserve">ENTREGADO </v>
          </cell>
          <cell r="M1172" t="str">
            <v xml:space="preserve">ENTREGADO </v>
          </cell>
          <cell r="O1172" t="str">
            <v xml:space="preserve">ENTREGADO </v>
          </cell>
        </row>
        <row r="1173">
          <cell r="A1173" t="str">
            <v>08306</v>
          </cell>
          <cell r="B1173" t="str">
            <v>JE0927 C-23</v>
          </cell>
          <cell r="C1173" t="str">
            <v>YENSSY ARLEM BERROA DEMORIZI</v>
          </cell>
          <cell r="D1173" t="str">
            <v>22400281030</v>
          </cell>
          <cell r="E1173" t="str">
            <v>05</v>
          </cell>
          <cell r="F1173" t="str">
            <v>0506</v>
          </cell>
          <cell r="G1173" t="str">
            <v>LICEO ASTIN JACOBO</v>
          </cell>
          <cell r="H1173" t="str">
            <v>S</v>
          </cell>
          <cell r="I1173">
            <v>623</v>
          </cell>
          <cell r="J1173">
            <v>654</v>
          </cell>
          <cell r="K1173" t="str">
            <v xml:space="preserve">ENTREGADO </v>
          </cell>
          <cell r="M1173" t="str">
            <v xml:space="preserve">ENTREGADO </v>
          </cell>
          <cell r="O1173" t="str">
            <v xml:space="preserve">ENTREGADO </v>
          </cell>
        </row>
        <row r="1174">
          <cell r="A1174" t="str">
            <v>14277</v>
          </cell>
          <cell r="B1174" t="str">
            <v>JE0927 C-23</v>
          </cell>
          <cell r="C1174" t="str">
            <v>YENSSY ARLEM BERROA DEMORIZI</v>
          </cell>
          <cell r="D1174" t="str">
            <v>22400281030</v>
          </cell>
          <cell r="E1174" t="str">
            <v>05</v>
          </cell>
          <cell r="F1174" t="str">
            <v>0506</v>
          </cell>
          <cell r="G1174" t="str">
            <v>SANTA MARGARITA DE YOUVILLE</v>
          </cell>
          <cell r="H1174" t="str">
            <v>IP</v>
          </cell>
          <cell r="I1174">
            <v>662</v>
          </cell>
          <cell r="J1174">
            <v>646</v>
          </cell>
          <cell r="K1174" t="str">
            <v xml:space="preserve">ENTREGADO </v>
          </cell>
          <cell r="M1174" t="str">
            <v xml:space="preserve">ENTREGADO </v>
          </cell>
          <cell r="O1174" t="str">
            <v xml:space="preserve">ENTREGADO </v>
          </cell>
        </row>
        <row r="1175">
          <cell r="A1175" t="str">
            <v>03568</v>
          </cell>
          <cell r="B1175" t="str">
            <v>JE0898 SJLL-23</v>
          </cell>
          <cell r="C1175" t="str">
            <v>COMEDOR INDUSTRIAL LOS LLANOS SRL</v>
          </cell>
          <cell r="D1175" t="str">
            <v>131252443</v>
          </cell>
          <cell r="E1175" t="str">
            <v>05</v>
          </cell>
          <cell r="F1175" t="str">
            <v>0507</v>
          </cell>
          <cell r="G1175" t="str">
            <v>MARIA NICOLASA BILLINI</v>
          </cell>
          <cell r="H1175" t="str">
            <v>IP</v>
          </cell>
          <cell r="I1175">
            <v>755</v>
          </cell>
          <cell r="J1175">
            <v>795</v>
          </cell>
          <cell r="K1175" t="str">
            <v xml:space="preserve">ENTREGADO </v>
          </cell>
          <cell r="M1175" t="str">
            <v xml:space="preserve">ENTREGADO </v>
          </cell>
          <cell r="O1175" t="str">
            <v xml:space="preserve">ENTREGADO </v>
          </cell>
        </row>
        <row r="1176">
          <cell r="A1176" t="str">
            <v>03587</v>
          </cell>
          <cell r="B1176" t="str">
            <v>JE0898 SJLL-23</v>
          </cell>
          <cell r="C1176" t="str">
            <v>COMEDOR INDUSTRIAL LOS LLANOS SRL</v>
          </cell>
          <cell r="D1176" t="str">
            <v>131252443</v>
          </cell>
          <cell r="E1176" t="str">
            <v>05</v>
          </cell>
          <cell r="F1176" t="str">
            <v>0507</v>
          </cell>
          <cell r="G1176" t="str">
            <v>BATEY NUEVO</v>
          </cell>
          <cell r="H1176" t="str">
            <v>IP</v>
          </cell>
          <cell r="I1176">
            <v>55</v>
          </cell>
          <cell r="J1176">
            <v>41</v>
          </cell>
          <cell r="K1176" t="str">
            <v xml:space="preserve">ENTREGADO </v>
          </cell>
          <cell r="M1176" t="str">
            <v xml:space="preserve">ENTREGADO </v>
          </cell>
          <cell r="O1176" t="str">
            <v xml:space="preserve">ENTREGADO </v>
          </cell>
        </row>
        <row r="1177">
          <cell r="A1177" t="str">
            <v>03589</v>
          </cell>
          <cell r="B1177" t="str">
            <v>JE0898 SJLL-23</v>
          </cell>
          <cell r="C1177" t="str">
            <v>COMEDOR INDUSTRIAL LOS LLANOS SRL</v>
          </cell>
          <cell r="D1177" t="str">
            <v>131252443</v>
          </cell>
          <cell r="E1177" t="str">
            <v>05</v>
          </cell>
          <cell r="F1177" t="str">
            <v>0507</v>
          </cell>
          <cell r="G1177" t="str">
            <v>LOS JIBAROS</v>
          </cell>
          <cell r="H1177" t="str">
            <v>IP</v>
          </cell>
          <cell r="I1177">
            <v>60</v>
          </cell>
          <cell r="J1177">
            <v>47</v>
          </cell>
          <cell r="K1177" t="str">
            <v xml:space="preserve">ENTREGADO </v>
          </cell>
          <cell r="M1177" t="str">
            <v xml:space="preserve">ENTREGADO </v>
          </cell>
          <cell r="O1177" t="str">
            <v xml:space="preserve">ENTREGADO </v>
          </cell>
        </row>
        <row r="1178">
          <cell r="A1178" t="str">
            <v>03595</v>
          </cell>
          <cell r="B1178" t="str">
            <v>JE0898 SJLL-23</v>
          </cell>
          <cell r="C1178" t="str">
            <v>COMEDOR INDUSTRIAL LOS LLANOS SRL</v>
          </cell>
          <cell r="D1178" t="str">
            <v>131252443</v>
          </cell>
          <cell r="E1178" t="str">
            <v>05</v>
          </cell>
          <cell r="F1178" t="str">
            <v>0507</v>
          </cell>
          <cell r="G1178" t="str">
            <v>MATA CALICHE</v>
          </cell>
          <cell r="H1178" t="str">
            <v>P</v>
          </cell>
          <cell r="I1178">
            <v>82</v>
          </cell>
          <cell r="J1178">
            <v>70</v>
          </cell>
          <cell r="K1178" t="str">
            <v xml:space="preserve">ENTREGADO </v>
          </cell>
          <cell r="M1178" t="str">
            <v xml:space="preserve">ENTREGADO </v>
          </cell>
          <cell r="O1178" t="str">
            <v xml:space="preserve">ENTREGADO </v>
          </cell>
        </row>
        <row r="1179">
          <cell r="A1179" t="str">
            <v>03600</v>
          </cell>
          <cell r="B1179" t="str">
            <v>JE0898 SJLL-23</v>
          </cell>
          <cell r="C1179" t="str">
            <v>COMEDOR INDUSTRIAL LOS LLANOS SRL</v>
          </cell>
          <cell r="D1179" t="str">
            <v>131252443</v>
          </cell>
          <cell r="E1179" t="str">
            <v>05</v>
          </cell>
          <cell r="F1179" t="str">
            <v>0507</v>
          </cell>
          <cell r="G1179" t="str">
            <v>BATEY REALIDAD</v>
          </cell>
          <cell r="H1179" t="str">
            <v>P</v>
          </cell>
          <cell r="I1179">
            <v>23</v>
          </cell>
          <cell r="J1179">
            <v>22</v>
          </cell>
          <cell r="K1179" t="str">
            <v xml:space="preserve">ENTREGADO </v>
          </cell>
          <cell r="M1179" t="str">
            <v xml:space="preserve">ENTREGADO </v>
          </cell>
          <cell r="O1179" t="str">
            <v xml:space="preserve">ENTREGADO </v>
          </cell>
        </row>
        <row r="1180">
          <cell r="A1180" t="str">
            <v>03577</v>
          </cell>
          <cell r="B1180" t="str">
            <v>JE0892 SJLL-23</v>
          </cell>
          <cell r="C1180" t="str">
            <v>EMPRESAS MARTE VM SRL</v>
          </cell>
          <cell r="D1180" t="str">
            <v>131106234</v>
          </cell>
          <cell r="E1180" t="str">
            <v>05</v>
          </cell>
          <cell r="F1180" t="str">
            <v>0507</v>
          </cell>
          <cell r="G1180" t="str">
            <v>BATEY PALOMA</v>
          </cell>
          <cell r="H1180" t="str">
            <v>IP</v>
          </cell>
          <cell r="I1180">
            <v>221</v>
          </cell>
          <cell r="J1180">
            <v>209</v>
          </cell>
          <cell r="K1180" t="str">
            <v xml:space="preserve">ENTREGADO </v>
          </cell>
          <cell r="M1180" t="str">
            <v xml:space="preserve">ENTREGADO </v>
          </cell>
          <cell r="O1180" t="str">
            <v xml:space="preserve">ENTREGADO </v>
          </cell>
        </row>
        <row r="1181">
          <cell r="A1181" t="str">
            <v>03591</v>
          </cell>
          <cell r="B1181" t="str">
            <v>JE0892 SJLL-23</v>
          </cell>
          <cell r="C1181" t="str">
            <v>EMPRESAS MARTE VM SRL</v>
          </cell>
          <cell r="D1181" t="str">
            <v>131106234</v>
          </cell>
          <cell r="E1181" t="str">
            <v>05</v>
          </cell>
          <cell r="F1181" t="str">
            <v>0507</v>
          </cell>
          <cell r="G1181" t="str">
            <v>BATEY CAIMITO</v>
          </cell>
          <cell r="H1181" t="str">
            <v>IP</v>
          </cell>
          <cell r="I1181">
            <v>37</v>
          </cell>
          <cell r="J1181">
            <v>42</v>
          </cell>
          <cell r="K1181" t="str">
            <v xml:space="preserve">ENTREGADO </v>
          </cell>
          <cell r="M1181" t="str">
            <v xml:space="preserve">ENTREGADO </v>
          </cell>
          <cell r="O1181" t="str">
            <v xml:space="preserve">ENTREGADO </v>
          </cell>
        </row>
        <row r="1182">
          <cell r="A1182" t="str">
            <v>03599</v>
          </cell>
          <cell r="B1182" t="str">
            <v>JE0892 SJLL-23</v>
          </cell>
          <cell r="C1182" t="str">
            <v>EMPRESAS MARTE VM SRL</v>
          </cell>
          <cell r="D1182" t="str">
            <v>131106234</v>
          </cell>
          <cell r="E1182" t="str">
            <v>05</v>
          </cell>
          <cell r="F1182" t="str">
            <v>0507</v>
          </cell>
          <cell r="G1182" t="str">
            <v>LA MILAGROSA</v>
          </cell>
          <cell r="H1182" t="str">
            <v>IP</v>
          </cell>
          <cell r="I1182">
            <v>552</v>
          </cell>
          <cell r="J1182">
            <v>548</v>
          </cell>
          <cell r="K1182" t="str">
            <v xml:space="preserve">ENTREGADO </v>
          </cell>
          <cell r="M1182" t="str">
            <v xml:space="preserve">ENTREGADO </v>
          </cell>
          <cell r="O1182" t="str">
            <v xml:space="preserve">ENTREGADO </v>
          </cell>
        </row>
        <row r="1183">
          <cell r="A1183" t="str">
            <v>04751</v>
          </cell>
          <cell r="B1183" t="str">
            <v>JE0892 SJLL-23</v>
          </cell>
          <cell r="C1183" t="str">
            <v>EMPRESAS MARTE VM SRL</v>
          </cell>
          <cell r="D1183" t="str">
            <v>131106234</v>
          </cell>
          <cell r="E1183" t="str">
            <v>05</v>
          </cell>
          <cell r="F1183" t="str">
            <v>0507</v>
          </cell>
          <cell r="G1183" t="str">
            <v>LA GINA</v>
          </cell>
          <cell r="H1183" t="str">
            <v>IP</v>
          </cell>
          <cell r="I1183">
            <v>81</v>
          </cell>
          <cell r="J1183">
            <v>72</v>
          </cell>
          <cell r="K1183" t="str">
            <v xml:space="preserve">ENTREGADO </v>
          </cell>
          <cell r="M1183" t="str">
            <v xml:space="preserve">ENTREGADO </v>
          </cell>
          <cell r="O1183" t="str">
            <v xml:space="preserve">ENTREGADO </v>
          </cell>
        </row>
        <row r="1184">
          <cell r="A1184" t="str">
            <v>08292</v>
          </cell>
          <cell r="B1184" t="str">
            <v>JE0892 SJLL-23</v>
          </cell>
          <cell r="C1184" t="str">
            <v>EMPRESAS MARTE VM SRL</v>
          </cell>
          <cell r="D1184" t="str">
            <v>131106234</v>
          </cell>
          <cell r="E1184" t="str">
            <v>05</v>
          </cell>
          <cell r="F1184" t="str">
            <v>0507</v>
          </cell>
          <cell r="G1184" t="str">
            <v>LICEO TV CENTRO LA PALOMA</v>
          </cell>
          <cell r="H1184" t="str">
            <v>S</v>
          </cell>
          <cell r="I1184">
            <v>384</v>
          </cell>
          <cell r="J1184">
            <v>364</v>
          </cell>
          <cell r="K1184" t="str">
            <v xml:space="preserve">ENTREGADO </v>
          </cell>
          <cell r="M1184" t="str">
            <v xml:space="preserve">ENTREGADO </v>
          </cell>
          <cell r="O1184" t="str">
            <v xml:space="preserve">ENTREGADO </v>
          </cell>
        </row>
        <row r="1185">
          <cell r="A1185" t="str">
            <v>08295</v>
          </cell>
          <cell r="B1185" t="str">
            <v>JE0892 SJLL-23</v>
          </cell>
          <cell r="C1185" t="str">
            <v>EMPRESAS MARTE VM SRL</v>
          </cell>
          <cell r="D1185" t="str">
            <v>131106234</v>
          </cell>
          <cell r="E1185" t="str">
            <v>05</v>
          </cell>
          <cell r="F1185" t="str">
            <v>0507</v>
          </cell>
          <cell r="G1185" t="str">
            <v>FABIO FIALLO</v>
          </cell>
          <cell r="H1185" t="str">
            <v>S</v>
          </cell>
          <cell r="I1185">
            <v>296</v>
          </cell>
          <cell r="J1185">
            <v>275</v>
          </cell>
          <cell r="K1185" t="str">
            <v xml:space="preserve">ENTREGADO </v>
          </cell>
          <cell r="M1185" t="str">
            <v xml:space="preserve">ENTREGADO </v>
          </cell>
          <cell r="O1185" t="str">
            <v xml:space="preserve">ENTREGADO </v>
          </cell>
        </row>
        <row r="1186">
          <cell r="A1186" t="str">
            <v>03569</v>
          </cell>
          <cell r="B1186" t="str">
            <v>JE0937 SJLL-23</v>
          </cell>
          <cell r="C1186" t="str">
            <v>JESUS MARIA ORTIZ CALZADO</v>
          </cell>
          <cell r="D1186" t="str">
            <v>00116057803</v>
          </cell>
          <cell r="E1186" t="str">
            <v>05</v>
          </cell>
          <cell r="F1186" t="str">
            <v>0507</v>
          </cell>
          <cell r="G1186" t="str">
            <v>EL BRONCE</v>
          </cell>
          <cell r="H1186" t="str">
            <v>IP</v>
          </cell>
          <cell r="I1186">
            <v>54</v>
          </cell>
          <cell r="J1186">
            <v>54</v>
          </cell>
          <cell r="K1186" t="str">
            <v xml:space="preserve">ENTREGADO </v>
          </cell>
          <cell r="M1186" t="str">
            <v xml:space="preserve">ENTREGADO </v>
          </cell>
          <cell r="O1186" t="str">
            <v xml:space="preserve">ENTREGADO </v>
          </cell>
        </row>
        <row r="1187">
          <cell r="A1187" t="str">
            <v>03573</v>
          </cell>
          <cell r="B1187" t="str">
            <v>JE0937 SJLL-23</v>
          </cell>
          <cell r="C1187" t="str">
            <v>JESUS MARIA ORTIZ CALZADO</v>
          </cell>
          <cell r="D1187" t="str">
            <v>00116057803</v>
          </cell>
          <cell r="E1187" t="str">
            <v>05</v>
          </cell>
          <cell r="F1187" t="str">
            <v>0507</v>
          </cell>
          <cell r="G1187" t="str">
            <v>EL BLANCO</v>
          </cell>
          <cell r="H1187" t="str">
            <v>IP</v>
          </cell>
          <cell r="I1187">
            <v>57</v>
          </cell>
          <cell r="J1187">
            <v>52</v>
          </cell>
          <cell r="K1187" t="str">
            <v xml:space="preserve">ENTREGADO </v>
          </cell>
          <cell r="M1187" t="str">
            <v xml:space="preserve">ENTREGADO </v>
          </cell>
          <cell r="O1187" t="str">
            <v xml:space="preserve">ENTREGADO </v>
          </cell>
        </row>
        <row r="1188">
          <cell r="A1188" t="str">
            <v>03578</v>
          </cell>
          <cell r="B1188" t="str">
            <v>JE0937 SJLL-23</v>
          </cell>
          <cell r="C1188" t="str">
            <v>JESUS MARIA ORTIZ CALZADO</v>
          </cell>
          <cell r="D1188" t="str">
            <v>00116057803</v>
          </cell>
          <cell r="E1188" t="str">
            <v>05</v>
          </cell>
          <cell r="F1188" t="str">
            <v>0507</v>
          </cell>
          <cell r="G1188" t="str">
            <v>LA YEGUADA</v>
          </cell>
          <cell r="H1188" t="str">
            <v>P</v>
          </cell>
          <cell r="I1188">
            <v>60</v>
          </cell>
          <cell r="J1188">
            <v>60</v>
          </cell>
          <cell r="K1188" t="str">
            <v xml:space="preserve">ENTREGADO </v>
          </cell>
          <cell r="M1188" t="str">
            <v xml:space="preserve">ENTREGADO </v>
          </cell>
          <cell r="O1188" t="str">
            <v xml:space="preserve">ENTREGADO </v>
          </cell>
        </row>
        <row r="1189">
          <cell r="A1189" t="str">
            <v>03582</v>
          </cell>
          <cell r="B1189" t="str">
            <v>JE0937 SJLL-23</v>
          </cell>
          <cell r="C1189" t="str">
            <v>JESUS MARIA ORTIZ CALZADO</v>
          </cell>
          <cell r="D1189" t="str">
            <v>00116057803</v>
          </cell>
          <cell r="E1189" t="str">
            <v>05</v>
          </cell>
          <cell r="F1189" t="str">
            <v>0507</v>
          </cell>
          <cell r="G1189" t="str">
            <v>EL GUAYABAL</v>
          </cell>
          <cell r="H1189" t="str">
            <v>IP</v>
          </cell>
          <cell r="I1189">
            <v>354</v>
          </cell>
          <cell r="J1189">
            <v>355</v>
          </cell>
          <cell r="K1189" t="str">
            <v xml:space="preserve">ENTREGADO </v>
          </cell>
          <cell r="M1189" t="str">
            <v xml:space="preserve">ENTREGADO </v>
          </cell>
          <cell r="O1189" t="str">
            <v xml:space="preserve">ENTREGADO </v>
          </cell>
        </row>
        <row r="1190">
          <cell r="A1190" t="str">
            <v>03583</v>
          </cell>
          <cell r="B1190" t="str">
            <v>JE0937 SJLL-23</v>
          </cell>
          <cell r="C1190" t="str">
            <v>JESUS MARIA ORTIZ CALZADO</v>
          </cell>
          <cell r="D1190" t="str">
            <v>00116057803</v>
          </cell>
          <cell r="E1190" t="str">
            <v>05</v>
          </cell>
          <cell r="F1190" t="str">
            <v>0507</v>
          </cell>
          <cell r="G1190" t="str">
            <v>COQUITO</v>
          </cell>
          <cell r="H1190" t="str">
            <v>IP</v>
          </cell>
          <cell r="I1190">
            <v>97</v>
          </cell>
          <cell r="J1190">
            <v>81</v>
          </cell>
          <cell r="K1190" t="str">
            <v xml:space="preserve">ENTREGADO </v>
          </cell>
          <cell r="M1190" t="str">
            <v xml:space="preserve">ENTREGADO </v>
          </cell>
          <cell r="O1190" t="str">
            <v xml:space="preserve">ENTREGADO </v>
          </cell>
        </row>
        <row r="1191">
          <cell r="A1191" t="str">
            <v>03584</v>
          </cell>
          <cell r="B1191" t="str">
            <v>JE0937 SJLL-23</v>
          </cell>
          <cell r="C1191" t="str">
            <v>JESUS MARIA ORTIZ CALZADO</v>
          </cell>
          <cell r="D1191" t="str">
            <v>00116057803</v>
          </cell>
          <cell r="E1191" t="str">
            <v>05</v>
          </cell>
          <cell r="F1191" t="str">
            <v>0507</v>
          </cell>
          <cell r="G1191" t="str">
            <v>EL COCO</v>
          </cell>
          <cell r="H1191" t="str">
            <v>P</v>
          </cell>
          <cell r="I1191">
            <v>28</v>
          </cell>
          <cell r="J1191">
            <v>18</v>
          </cell>
          <cell r="K1191" t="str">
            <v xml:space="preserve">ENTREGADO </v>
          </cell>
          <cell r="M1191" t="str">
            <v xml:space="preserve">ENTREGADO </v>
          </cell>
          <cell r="O1191" t="str">
            <v xml:space="preserve">ENTREGADO </v>
          </cell>
        </row>
        <row r="1192">
          <cell r="A1192" t="str">
            <v>14279</v>
          </cell>
          <cell r="B1192" t="str">
            <v>JE0861 Q-23</v>
          </cell>
          <cell r="C1192" t="str">
            <v>DOMINGO SANTO GONZALEZ ADAME</v>
          </cell>
          <cell r="D1192" t="str">
            <v>02400153884</v>
          </cell>
          <cell r="E1192" t="str">
            <v>05</v>
          </cell>
          <cell r="F1192" t="str">
            <v>0508</v>
          </cell>
          <cell r="G1192" t="str">
            <v>SILVIA SOSA</v>
          </cell>
          <cell r="H1192" t="str">
            <v>IPS</v>
          </cell>
          <cell r="I1192">
            <v>679</v>
          </cell>
          <cell r="J1192">
            <v>456</v>
          </cell>
          <cell r="K1192" t="str">
            <v xml:space="preserve">ENTREGADO </v>
          </cell>
          <cell r="M1192" t="str">
            <v xml:space="preserve">ENTREGADO </v>
          </cell>
          <cell r="O1192" t="str">
            <v xml:space="preserve">ENTREGADO </v>
          </cell>
        </row>
        <row r="1193">
          <cell r="A1193" t="str">
            <v>03596</v>
          </cell>
          <cell r="B1193" t="str">
            <v>JE0892 SJLL-23</v>
          </cell>
          <cell r="C1193" t="str">
            <v>EMPRESAS MARTE VM SRL</v>
          </cell>
          <cell r="D1193" t="str">
            <v>131106234</v>
          </cell>
          <cell r="E1193" t="str">
            <v>05</v>
          </cell>
          <cell r="F1193" t="str">
            <v>0508</v>
          </cell>
          <cell r="G1193" t="str">
            <v>LOS MONTONES</v>
          </cell>
          <cell r="H1193" t="str">
            <v>IP</v>
          </cell>
          <cell r="I1193">
            <v>87</v>
          </cell>
          <cell r="J1193">
            <v>70</v>
          </cell>
          <cell r="K1193" t="str">
            <v xml:space="preserve">ENTREGADO </v>
          </cell>
          <cell r="M1193" t="str">
            <v xml:space="preserve">ENTREGADO </v>
          </cell>
          <cell r="O1193" t="str">
            <v xml:space="preserve">ENTREGADO </v>
          </cell>
        </row>
        <row r="1194">
          <cell r="A1194" t="str">
            <v>03635</v>
          </cell>
          <cell r="B1194" t="str">
            <v>JE0852 SPM-23</v>
          </cell>
          <cell r="C1194" t="str">
            <v>LIDIA ALTAGRACIA BARRIOLA ROJAS</v>
          </cell>
          <cell r="D1194" t="str">
            <v>02400084162</v>
          </cell>
          <cell r="E1194" t="str">
            <v>05</v>
          </cell>
          <cell r="F1194" t="str">
            <v>0508</v>
          </cell>
          <cell r="G1194" t="str">
            <v>VIRGEN DE LA CARIDAD DEL COBRE-FE Y ALEGRIA</v>
          </cell>
          <cell r="H1194" t="str">
            <v>P</v>
          </cell>
          <cell r="I1194">
            <v>1050</v>
          </cell>
          <cell r="J1194">
            <v>1006</v>
          </cell>
          <cell r="K1194" t="str">
            <v xml:space="preserve">ENTREGADO </v>
          </cell>
          <cell r="M1194" t="str">
            <v xml:space="preserve">ENTREGADO </v>
          </cell>
          <cell r="O1194" t="str">
            <v xml:space="preserve">ENTREGADO </v>
          </cell>
        </row>
        <row r="1195">
          <cell r="A1195" t="str">
            <v>03634</v>
          </cell>
          <cell r="B1195" t="str">
            <v>JE0917 Q-23</v>
          </cell>
          <cell r="C1195" t="str">
            <v>SANTIAGO GONZALEZ ADAMES</v>
          </cell>
          <cell r="D1195" t="str">
            <v>02400177222</v>
          </cell>
          <cell r="E1195" t="str">
            <v>05</v>
          </cell>
          <cell r="F1195" t="str">
            <v>0508</v>
          </cell>
          <cell r="G1195" t="str">
            <v>FRAY ANTON DE MONTESINOS</v>
          </cell>
          <cell r="H1195" t="str">
            <v>IPS</v>
          </cell>
          <cell r="I1195">
            <v>825</v>
          </cell>
          <cell r="J1195">
            <v>506</v>
          </cell>
          <cell r="K1195" t="str">
            <v xml:space="preserve">ENTREGADO </v>
          </cell>
          <cell r="M1195" t="str">
            <v xml:space="preserve">ENTREGADO </v>
          </cell>
          <cell r="O1195" t="str">
            <v xml:space="preserve">NO ENTREGADO </v>
          </cell>
        </row>
        <row r="1196">
          <cell r="A1196" t="str">
            <v>03636</v>
          </cell>
          <cell r="B1196" t="str">
            <v>JE0872 Q-23</v>
          </cell>
          <cell r="C1196" t="str">
            <v>ULADISLAO MEJIA MILS</v>
          </cell>
          <cell r="D1196" t="str">
            <v>02400086449</v>
          </cell>
          <cell r="E1196" t="str">
            <v>05</v>
          </cell>
          <cell r="F1196" t="str">
            <v>0508</v>
          </cell>
          <cell r="G1196" t="str">
            <v>PAJARITO</v>
          </cell>
          <cell r="H1196" t="str">
            <v>IPS</v>
          </cell>
          <cell r="I1196">
            <v>188</v>
          </cell>
          <cell r="J1196">
            <v>118</v>
          </cell>
          <cell r="K1196" t="str">
            <v xml:space="preserve">ENTREGADO </v>
          </cell>
          <cell r="M1196" t="str">
            <v xml:space="preserve">ENTREGADO </v>
          </cell>
          <cell r="O1196" t="str">
            <v xml:space="preserve">ENTREGADO </v>
          </cell>
        </row>
        <row r="1197">
          <cell r="A1197" t="str">
            <v>03639</v>
          </cell>
          <cell r="B1197" t="str">
            <v>JE0872 Q-23</v>
          </cell>
          <cell r="C1197" t="str">
            <v>ULADISLAO MEJIA MILS</v>
          </cell>
          <cell r="D1197" t="str">
            <v>02400086449</v>
          </cell>
          <cell r="E1197" t="str">
            <v>05</v>
          </cell>
          <cell r="F1197" t="str">
            <v>0508</v>
          </cell>
          <cell r="G1197" t="str">
            <v>BATEY CANUTILLO</v>
          </cell>
          <cell r="H1197" t="str">
            <v>P</v>
          </cell>
          <cell r="I1197">
            <v>146</v>
          </cell>
          <cell r="J1197">
            <v>134</v>
          </cell>
          <cell r="K1197" t="str">
            <v xml:space="preserve">ENTREGADO </v>
          </cell>
          <cell r="M1197" t="str">
            <v xml:space="preserve">ENTREGADO </v>
          </cell>
          <cell r="O1197" t="str">
            <v xml:space="preserve">ENTREGADO </v>
          </cell>
        </row>
        <row r="1198">
          <cell r="A1198" t="str">
            <v>08294</v>
          </cell>
          <cell r="B1198" t="str">
            <v>JE0872 Q-23</v>
          </cell>
          <cell r="C1198" t="str">
            <v>ULADISLAO MEJIA MILS</v>
          </cell>
          <cell r="D1198" t="str">
            <v>02400086449</v>
          </cell>
          <cell r="E1198" t="str">
            <v>05</v>
          </cell>
          <cell r="F1198" t="str">
            <v>0508</v>
          </cell>
          <cell r="G1198" t="str">
            <v>BATEY ULLOA</v>
          </cell>
          <cell r="H1198" t="str">
            <v>IP</v>
          </cell>
          <cell r="I1198">
            <v>200</v>
          </cell>
          <cell r="J1198">
            <v>166</v>
          </cell>
          <cell r="K1198" t="str">
            <v xml:space="preserve">ENTREGADO </v>
          </cell>
          <cell r="M1198" t="str">
            <v xml:space="preserve">ENTREGADO </v>
          </cell>
          <cell r="O1198" t="str">
            <v xml:space="preserve">ENTREGADO </v>
          </cell>
        </row>
        <row r="1199">
          <cell r="A1199" t="str">
            <v>03557</v>
          </cell>
          <cell r="B1199" t="str">
            <v>JE0911 Q-23</v>
          </cell>
          <cell r="C1199" t="str">
            <v>YSIDRO SOSA</v>
          </cell>
          <cell r="D1199" t="str">
            <v>02400168189</v>
          </cell>
          <cell r="E1199" t="str">
            <v>05</v>
          </cell>
          <cell r="F1199" t="str">
            <v>0508</v>
          </cell>
          <cell r="G1199" t="str">
            <v>BATEY DOS</v>
          </cell>
          <cell r="H1199" t="str">
            <v>IP</v>
          </cell>
          <cell r="I1199">
            <v>66</v>
          </cell>
          <cell r="J1199">
            <v>77</v>
          </cell>
          <cell r="K1199" t="str">
            <v xml:space="preserve">ENTREGADO </v>
          </cell>
          <cell r="M1199" t="str">
            <v xml:space="preserve">ENTREGADO </v>
          </cell>
          <cell r="O1199" t="str">
            <v xml:space="preserve">NO ENTREGADO </v>
          </cell>
        </row>
        <row r="1200">
          <cell r="A1200" t="str">
            <v>03638</v>
          </cell>
          <cell r="B1200" t="str">
            <v>JE0911 Q-23</v>
          </cell>
          <cell r="C1200" t="str">
            <v>YSIDRO SOSA</v>
          </cell>
          <cell r="D1200" t="str">
            <v>02400168189</v>
          </cell>
          <cell r="E1200" t="str">
            <v>05</v>
          </cell>
          <cell r="F1200" t="str">
            <v>0508</v>
          </cell>
          <cell r="G1200" t="str">
            <v>LA SIRIA</v>
          </cell>
          <cell r="H1200" t="str">
            <v>IP</v>
          </cell>
          <cell r="I1200">
            <v>105</v>
          </cell>
          <cell r="J1200">
            <v>103</v>
          </cell>
          <cell r="K1200" t="str">
            <v xml:space="preserve">ENTREGADO </v>
          </cell>
          <cell r="M1200" t="str">
            <v xml:space="preserve">ENTREGADO </v>
          </cell>
          <cell r="O1200" t="str">
            <v xml:space="preserve">NO ENTREGADO </v>
          </cell>
        </row>
        <row r="1201">
          <cell r="A1201" t="str">
            <v>03644</v>
          </cell>
          <cell r="B1201" t="str">
            <v>JE0911 Q-23</v>
          </cell>
          <cell r="C1201" t="str">
            <v>YSIDRO SOSA</v>
          </cell>
          <cell r="D1201" t="str">
            <v>02400168189</v>
          </cell>
          <cell r="E1201" t="str">
            <v>05</v>
          </cell>
          <cell r="F1201" t="str">
            <v>0508</v>
          </cell>
          <cell r="G1201" t="str">
            <v>HIGUAMO I</v>
          </cell>
          <cell r="H1201" t="str">
            <v>P</v>
          </cell>
          <cell r="I1201">
            <v>100</v>
          </cell>
          <cell r="J1201">
            <v>100</v>
          </cell>
          <cell r="K1201" t="str">
            <v xml:space="preserve">ENTREGADO </v>
          </cell>
          <cell r="M1201" t="str">
            <v xml:space="preserve">ENTREGADO </v>
          </cell>
          <cell r="O1201" t="str">
            <v xml:space="preserve">NO ENTREGADO </v>
          </cell>
        </row>
        <row r="1202">
          <cell r="A1202" t="str">
            <v>04571</v>
          </cell>
          <cell r="B1202" t="str">
            <v>JE0926 EV-30</v>
          </cell>
          <cell r="C1202" t="str">
            <v>D DEMORIZI CATERING SRL</v>
          </cell>
          <cell r="D1202" t="str">
            <v>131890571</v>
          </cell>
          <cell r="E1202" t="str">
            <v>05</v>
          </cell>
          <cell r="F1202" t="str">
            <v>0509</v>
          </cell>
          <cell r="G1202" t="str">
            <v>LUDOVINO CHALAS</v>
          </cell>
          <cell r="H1202" t="str">
            <v>IP</v>
          </cell>
          <cell r="I1202">
            <v>149</v>
          </cell>
          <cell r="J1202">
            <v>109</v>
          </cell>
          <cell r="K1202" t="str">
            <v>ENTREGADO</v>
          </cell>
          <cell r="M1202" t="str">
            <v xml:space="preserve">ENTREGADO </v>
          </cell>
          <cell r="O1202" t="str">
            <v xml:space="preserve">ENTREGADO </v>
          </cell>
        </row>
        <row r="1203">
          <cell r="A1203" t="str">
            <v>04719</v>
          </cell>
          <cell r="B1203" t="str">
            <v>JE0926 EV-30</v>
          </cell>
          <cell r="C1203" t="str">
            <v>D DEMORIZI CATERING SRL</v>
          </cell>
          <cell r="D1203" t="str">
            <v>131890571</v>
          </cell>
          <cell r="E1203" t="str">
            <v>05</v>
          </cell>
          <cell r="F1203" t="str">
            <v>0509</v>
          </cell>
          <cell r="G1203" t="str">
            <v>TUNINGO</v>
          </cell>
          <cell r="H1203" t="str">
            <v>IP</v>
          </cell>
          <cell r="I1203">
            <v>25</v>
          </cell>
          <cell r="J1203">
            <v>35</v>
          </cell>
          <cell r="K1203" t="str">
            <v>ENTREGADO</v>
          </cell>
          <cell r="M1203" t="str">
            <v xml:space="preserve">ENTREGADO </v>
          </cell>
          <cell r="O1203" t="str">
            <v xml:space="preserve">ENTREGADO </v>
          </cell>
        </row>
        <row r="1204">
          <cell r="A1204" t="str">
            <v>04826</v>
          </cell>
          <cell r="B1204" t="str">
            <v>JE0926 EV-30</v>
          </cell>
          <cell r="C1204" t="str">
            <v>D DEMORIZI CATERING SRL</v>
          </cell>
          <cell r="D1204" t="str">
            <v>131890571</v>
          </cell>
          <cell r="E1204" t="str">
            <v>05</v>
          </cell>
          <cell r="F1204" t="str">
            <v>0509</v>
          </cell>
          <cell r="G1204" t="str">
            <v>KILOMETRO 23</v>
          </cell>
          <cell r="H1204" t="str">
            <v>IP</v>
          </cell>
          <cell r="I1204">
            <v>41</v>
          </cell>
          <cell r="J1204">
            <v>35</v>
          </cell>
          <cell r="K1204" t="str">
            <v>ENTREGADO</v>
          </cell>
          <cell r="M1204" t="str">
            <v xml:space="preserve">ENTREGADO </v>
          </cell>
          <cell r="O1204" t="str">
            <v xml:space="preserve">ENTREGADO </v>
          </cell>
        </row>
        <row r="1205">
          <cell r="A1205" t="str">
            <v>04827</v>
          </cell>
          <cell r="B1205" t="str">
            <v>JE0926 EV-30</v>
          </cell>
          <cell r="C1205" t="str">
            <v>D DEMORIZI CATERING SRL</v>
          </cell>
          <cell r="D1205" t="str">
            <v>131890571</v>
          </cell>
          <cell r="E1205" t="str">
            <v>05</v>
          </cell>
          <cell r="F1205" t="str">
            <v>0509</v>
          </cell>
          <cell r="G1205" t="str">
            <v>LAGUNA CLARA</v>
          </cell>
          <cell r="H1205" t="str">
            <v>P</v>
          </cell>
          <cell r="I1205">
            <v>18</v>
          </cell>
          <cell r="J1205">
            <v>12</v>
          </cell>
          <cell r="K1205" t="str">
            <v>ENTREGADO</v>
          </cell>
          <cell r="M1205" t="str">
            <v xml:space="preserve">ENTREGADO </v>
          </cell>
          <cell r="O1205" t="str">
            <v xml:space="preserve">ENTREGADO </v>
          </cell>
        </row>
        <row r="1206">
          <cell r="A1206" t="str">
            <v>09220</v>
          </cell>
          <cell r="B1206" t="str">
            <v>JE0926 EV-30</v>
          </cell>
          <cell r="C1206" t="str">
            <v>D DEMORIZI CATERING SRL</v>
          </cell>
          <cell r="D1206" t="str">
            <v>131890571</v>
          </cell>
          <cell r="E1206" t="str">
            <v>05</v>
          </cell>
          <cell r="F1206" t="str">
            <v>0509</v>
          </cell>
          <cell r="G1206" t="str">
            <v>LICEO EL VALLE</v>
          </cell>
          <cell r="H1206" t="str">
            <v>S</v>
          </cell>
          <cell r="I1206">
            <v>579</v>
          </cell>
          <cell r="J1206">
            <v>466</v>
          </cell>
          <cell r="K1206" t="str">
            <v>ENTREGADO</v>
          </cell>
          <cell r="M1206" t="str">
            <v xml:space="preserve">ENTREGADO </v>
          </cell>
          <cell r="O1206" t="str">
            <v xml:space="preserve">ENTREGADO </v>
          </cell>
        </row>
        <row r="1207">
          <cell r="A1207" t="str">
            <v>04806</v>
          </cell>
          <cell r="B1207" t="str">
            <v>JE0865 EV-30</v>
          </cell>
          <cell r="C1207" t="str">
            <v>FROILAN ESTEPHANI PUIG TRINIDAD</v>
          </cell>
          <cell r="D1207" t="str">
            <v>06700070524</v>
          </cell>
          <cell r="E1207" t="str">
            <v>05</v>
          </cell>
          <cell r="F1207" t="str">
            <v>0509</v>
          </cell>
          <cell r="G1207" t="str">
            <v>YANIGUA</v>
          </cell>
          <cell r="H1207" t="str">
            <v>IP</v>
          </cell>
          <cell r="I1207">
            <v>96</v>
          </cell>
          <cell r="J1207">
            <v>87</v>
          </cell>
          <cell r="K1207" t="str">
            <v>ENTREGADO</v>
          </cell>
          <cell r="M1207" t="str">
            <v xml:space="preserve">ENTREGADO </v>
          </cell>
          <cell r="O1207" t="str">
            <v xml:space="preserve">ENTREGADO </v>
          </cell>
        </row>
        <row r="1208">
          <cell r="A1208" t="str">
            <v>04819</v>
          </cell>
          <cell r="B1208" t="str">
            <v>JE0865 EV-30</v>
          </cell>
          <cell r="C1208" t="str">
            <v>FROILAN ESTEPHANI PUIG TRINIDAD</v>
          </cell>
          <cell r="D1208" t="str">
            <v>06700070524</v>
          </cell>
          <cell r="E1208" t="str">
            <v>05</v>
          </cell>
          <cell r="F1208" t="str">
            <v>0509</v>
          </cell>
          <cell r="G1208" t="str">
            <v>BARRIO NUEVO</v>
          </cell>
          <cell r="H1208" t="str">
            <v>IP</v>
          </cell>
          <cell r="I1208">
            <v>138</v>
          </cell>
          <cell r="J1208">
            <v>148</v>
          </cell>
          <cell r="K1208" t="str">
            <v>ENTREGADO</v>
          </cell>
          <cell r="M1208" t="str">
            <v xml:space="preserve">ENTREGADO </v>
          </cell>
          <cell r="O1208" t="str">
            <v xml:space="preserve">ENTREGADO </v>
          </cell>
        </row>
        <row r="1209">
          <cell r="A1209" t="str">
            <v>04820</v>
          </cell>
          <cell r="B1209" t="str">
            <v>JE0865 EV-30</v>
          </cell>
          <cell r="C1209" t="str">
            <v>FROILAN ESTEPHANI PUIG TRINIDAD</v>
          </cell>
          <cell r="D1209" t="str">
            <v>06700070524</v>
          </cell>
          <cell r="E1209" t="str">
            <v>05</v>
          </cell>
          <cell r="F1209" t="str">
            <v>0509</v>
          </cell>
          <cell r="G1209" t="str">
            <v>BARRIO ESPAÑOL</v>
          </cell>
          <cell r="H1209" t="str">
            <v>IP</v>
          </cell>
          <cell r="I1209">
            <v>171</v>
          </cell>
          <cell r="J1209">
            <v>192</v>
          </cell>
          <cell r="K1209" t="str">
            <v>ENTREGADO</v>
          </cell>
          <cell r="M1209" t="str">
            <v xml:space="preserve">ENTREGADO </v>
          </cell>
          <cell r="O1209" t="str">
            <v xml:space="preserve">ENTREGADO </v>
          </cell>
        </row>
        <row r="1210">
          <cell r="A1210" t="str">
            <v>04821</v>
          </cell>
          <cell r="B1210" t="str">
            <v>JE0865 EV-30</v>
          </cell>
          <cell r="C1210" t="str">
            <v>FROILAN ESTEPHANI PUIG TRINIDAD</v>
          </cell>
          <cell r="D1210" t="str">
            <v>06700070524</v>
          </cell>
          <cell r="E1210" t="str">
            <v>05</v>
          </cell>
          <cell r="F1210" t="str">
            <v>0509</v>
          </cell>
          <cell r="G1210" t="str">
            <v>BARRIO LINDO</v>
          </cell>
          <cell r="H1210" t="str">
            <v>IP</v>
          </cell>
          <cell r="I1210">
            <v>92</v>
          </cell>
          <cell r="J1210">
            <v>73</v>
          </cell>
          <cell r="K1210" t="str">
            <v>ENTREGADO</v>
          </cell>
          <cell r="M1210" t="str">
            <v xml:space="preserve">ENTREGADO </v>
          </cell>
          <cell r="O1210" t="str">
            <v xml:space="preserve">ENTREGADO </v>
          </cell>
        </row>
        <row r="1211">
          <cell r="A1211" t="str">
            <v>04824</v>
          </cell>
          <cell r="B1211" t="str">
            <v>JE0865 EV-30</v>
          </cell>
          <cell r="C1211" t="str">
            <v>FROILAN ESTEPHANI PUIG TRINIDAD</v>
          </cell>
          <cell r="D1211" t="str">
            <v>06700070524</v>
          </cell>
          <cell r="E1211" t="str">
            <v>05</v>
          </cell>
          <cell r="F1211" t="str">
            <v>0509</v>
          </cell>
          <cell r="G1211" t="str">
            <v>ALTO DE LAS PIEDRAS</v>
          </cell>
          <cell r="H1211" t="str">
            <v>IP</v>
          </cell>
          <cell r="I1211">
            <v>24</v>
          </cell>
          <cell r="J1211">
            <v>26</v>
          </cell>
          <cell r="K1211" t="str">
            <v>ENTREGADO</v>
          </cell>
          <cell r="M1211" t="str">
            <v xml:space="preserve">ENTREGADO </v>
          </cell>
          <cell r="O1211" t="str">
            <v xml:space="preserve">ENTREGADO </v>
          </cell>
        </row>
        <row r="1212">
          <cell r="A1212" t="str">
            <v>14302</v>
          </cell>
          <cell r="B1212" t="str">
            <v>JE0865 EV-30</v>
          </cell>
          <cell r="C1212" t="str">
            <v>FROILAN ESTEPHANI PUIG TRINIDAD</v>
          </cell>
          <cell r="D1212" t="str">
            <v>06700070524</v>
          </cell>
          <cell r="E1212" t="str">
            <v>05</v>
          </cell>
          <cell r="F1212" t="str">
            <v>0509</v>
          </cell>
          <cell r="G1212" t="str">
            <v>FE Y ALEGRIA</v>
          </cell>
          <cell r="H1212" t="str">
            <v>IP</v>
          </cell>
          <cell r="I1212">
            <v>229</v>
          </cell>
          <cell r="J1212">
            <v>250</v>
          </cell>
          <cell r="K1212" t="str">
            <v>ENTREGADO</v>
          </cell>
          <cell r="M1212" t="str">
            <v xml:space="preserve">ENTREGADO </v>
          </cell>
          <cell r="O1212" t="str">
            <v xml:space="preserve">ENTREGADO </v>
          </cell>
        </row>
        <row r="1213">
          <cell r="A1213" t="str">
            <v>04825</v>
          </cell>
          <cell r="B1213" t="str">
            <v>JE0912 EV-30</v>
          </cell>
          <cell r="C1213" t="str">
            <v>RAFAEL AMADO VILLAMAN DEPRATT</v>
          </cell>
          <cell r="D1213" t="str">
            <v>00109171587</v>
          </cell>
          <cell r="E1213" t="str">
            <v>05</v>
          </cell>
          <cell r="F1213" t="str">
            <v>0509</v>
          </cell>
          <cell r="G1213" t="str">
            <v>EL CABAO</v>
          </cell>
          <cell r="H1213" t="str">
            <v>IP</v>
          </cell>
          <cell r="I1213">
            <v>108</v>
          </cell>
          <cell r="J1213">
            <v>105</v>
          </cell>
          <cell r="K1213" t="str">
            <v>ENTREGADO</v>
          </cell>
          <cell r="M1213" t="str">
            <v xml:space="preserve">ENTREGADO </v>
          </cell>
          <cell r="O1213" t="str">
            <v xml:space="preserve">ENTREGADO </v>
          </cell>
        </row>
        <row r="1214">
          <cell r="A1214" t="str">
            <v>04836</v>
          </cell>
          <cell r="B1214" t="str">
            <v>JE0912 EV-30</v>
          </cell>
          <cell r="C1214" t="str">
            <v>RAFAEL AMADO VILLAMAN DEPRATT</v>
          </cell>
          <cell r="D1214" t="str">
            <v>00109171587</v>
          </cell>
          <cell r="E1214" t="str">
            <v>05</v>
          </cell>
          <cell r="F1214" t="str">
            <v>0509</v>
          </cell>
          <cell r="G1214" t="str">
            <v>DANIEL ANTONIO GAY PROF. - LA OTRA BANDA</v>
          </cell>
          <cell r="H1214" t="str">
            <v>IP</v>
          </cell>
          <cell r="I1214">
            <v>172</v>
          </cell>
          <cell r="J1214">
            <v>160</v>
          </cell>
          <cell r="K1214" t="str">
            <v>ENTREGADO</v>
          </cell>
          <cell r="M1214" t="str">
            <v xml:space="preserve">ENTREGADO </v>
          </cell>
          <cell r="O1214" t="str">
            <v xml:space="preserve">ENTREGADO </v>
          </cell>
        </row>
        <row r="1215">
          <cell r="A1215" t="str">
            <v>09219</v>
          </cell>
          <cell r="B1215" t="str">
            <v>JE0912 EV-30</v>
          </cell>
          <cell r="C1215" t="str">
            <v>RAFAEL AMADO VILLAMAN DEPRATT</v>
          </cell>
          <cell r="D1215" t="str">
            <v>00109171587</v>
          </cell>
          <cell r="E1215" t="str">
            <v>05</v>
          </cell>
          <cell r="F1215" t="str">
            <v>0509</v>
          </cell>
          <cell r="G1215" t="str">
            <v>BENITO GONZALEZ</v>
          </cell>
          <cell r="H1215" t="str">
            <v>IP</v>
          </cell>
          <cell r="I1215">
            <v>480</v>
          </cell>
          <cell r="J1215">
            <v>441</v>
          </cell>
          <cell r="K1215" t="str">
            <v>ENTREGADO</v>
          </cell>
          <cell r="M1215" t="str">
            <v xml:space="preserve">ENTREGADO </v>
          </cell>
          <cell r="O1215" t="str">
            <v xml:space="preserve">ENTREGADO </v>
          </cell>
        </row>
        <row r="1216">
          <cell r="A1216" t="str">
            <v>01746</v>
          </cell>
          <cell r="B1216" t="str">
            <v>JE0949 LR-11</v>
          </cell>
          <cell r="C1216" t="str">
            <v>DELI CANDELARIO LEONARDO</v>
          </cell>
          <cell r="D1216" t="str">
            <v>02600007773</v>
          </cell>
          <cell r="E1216" t="str">
            <v>05</v>
          </cell>
          <cell r="F1216" t="str">
            <v>0510</v>
          </cell>
          <cell r="G1216" t="str">
            <v>BATEY HIGUERAL</v>
          </cell>
          <cell r="H1216" t="str">
            <v>IP</v>
          </cell>
          <cell r="I1216">
            <v>389</v>
          </cell>
          <cell r="J1216">
            <v>347</v>
          </cell>
          <cell r="K1216" t="str">
            <v>ENTREGADO</v>
          </cell>
          <cell r="M1216" t="str">
            <v xml:space="preserve">ENTREGADO </v>
          </cell>
          <cell r="O1216" t="str">
            <v xml:space="preserve">ENTREGADO </v>
          </cell>
        </row>
        <row r="1217">
          <cell r="A1217" t="str">
            <v>14275</v>
          </cell>
          <cell r="B1217" t="str">
            <v>JE0949 LR-11</v>
          </cell>
          <cell r="C1217" t="str">
            <v>DELI CANDELARIO LEONARDO</v>
          </cell>
          <cell r="D1217" t="str">
            <v>02600007773</v>
          </cell>
          <cell r="E1217" t="str">
            <v>05</v>
          </cell>
          <cell r="F1217" t="str">
            <v>0510</v>
          </cell>
          <cell r="G1217" t="str">
            <v>MILAGROS NUÑEZ PROF.-LICEO HIGUERAL</v>
          </cell>
          <cell r="H1217" t="str">
            <v>S</v>
          </cell>
          <cell r="I1217">
            <v>290</v>
          </cell>
          <cell r="J1217">
            <v>348</v>
          </cell>
          <cell r="K1217" t="str">
            <v>ENTREGADO</v>
          </cell>
          <cell r="M1217" t="str">
            <v xml:space="preserve">ENTREGADO </v>
          </cell>
          <cell r="O1217" t="str">
            <v xml:space="preserve">ENTREGADO </v>
          </cell>
        </row>
        <row r="1218">
          <cell r="A1218" t="str">
            <v>01742</v>
          </cell>
          <cell r="B1218" t="str">
            <v>JE0944 VH-11</v>
          </cell>
          <cell r="C1218" t="str">
            <v>FERNANDO ENRIQUE CEBALLOS PIMENTEL</v>
          </cell>
          <cell r="D1218" t="str">
            <v>03102968298</v>
          </cell>
          <cell r="E1218" t="str">
            <v>05</v>
          </cell>
          <cell r="F1218" t="str">
            <v>0510</v>
          </cell>
          <cell r="G1218" t="str">
            <v>LA PARCELA</v>
          </cell>
          <cell r="H1218" t="str">
            <v>IP</v>
          </cell>
          <cell r="I1218">
            <v>41</v>
          </cell>
          <cell r="J1218">
            <v>45</v>
          </cell>
          <cell r="K1218" t="str">
            <v>ENTREGADO</v>
          </cell>
          <cell r="M1218" t="str">
            <v xml:space="preserve">ENTREGADO </v>
          </cell>
          <cell r="O1218" t="str">
            <v xml:space="preserve">ENTREGADO </v>
          </cell>
        </row>
        <row r="1219">
          <cell r="A1219" t="str">
            <v>01745</v>
          </cell>
          <cell r="B1219" t="str">
            <v>JE0944 VH-11</v>
          </cell>
          <cell r="C1219" t="str">
            <v>FERNANDO ENRIQUE CEBALLOS PIMENTEL</v>
          </cell>
          <cell r="D1219" t="str">
            <v>03102968298</v>
          </cell>
          <cell r="E1219" t="str">
            <v>05</v>
          </cell>
          <cell r="F1219" t="str">
            <v>0510</v>
          </cell>
          <cell r="G1219" t="str">
            <v>DOÑA CARMEN GUERRERO - BATEY 20-A</v>
          </cell>
          <cell r="H1219" t="str">
            <v>IP</v>
          </cell>
          <cell r="I1219">
            <v>56</v>
          </cell>
          <cell r="J1219">
            <v>62</v>
          </cell>
          <cell r="K1219" t="str">
            <v>ENTREGADO</v>
          </cell>
          <cell r="M1219" t="str">
            <v xml:space="preserve">ENTREGADO </v>
          </cell>
          <cell r="O1219" t="str">
            <v xml:space="preserve">ENTREGADO </v>
          </cell>
        </row>
        <row r="1220">
          <cell r="A1220" t="str">
            <v>01747</v>
          </cell>
          <cell r="B1220" t="str">
            <v>JE0944 VH-11</v>
          </cell>
          <cell r="C1220" t="str">
            <v>FERNANDO ENRIQUE CEBALLOS PIMENTEL</v>
          </cell>
          <cell r="D1220" t="str">
            <v>03102968298</v>
          </cell>
          <cell r="E1220" t="str">
            <v>05</v>
          </cell>
          <cell r="F1220" t="str">
            <v>0510</v>
          </cell>
          <cell r="G1220" t="str">
            <v>BATEY 62</v>
          </cell>
          <cell r="H1220" t="str">
            <v>P</v>
          </cell>
          <cell r="I1220">
            <v>51</v>
          </cell>
          <cell r="J1220">
            <v>59</v>
          </cell>
          <cell r="K1220" t="str">
            <v>ENTREGADO</v>
          </cell>
          <cell r="M1220" t="str">
            <v xml:space="preserve">ENTREGADO </v>
          </cell>
          <cell r="O1220" t="str">
            <v xml:space="preserve">ENTREGADO </v>
          </cell>
        </row>
        <row r="1221">
          <cell r="A1221" t="str">
            <v>01753</v>
          </cell>
          <cell r="B1221" t="str">
            <v>JE0944 VH-11</v>
          </cell>
          <cell r="C1221" t="str">
            <v>FERNANDO ENRIQUE CEBALLOS PIMENTEL</v>
          </cell>
          <cell r="D1221" t="str">
            <v>03102968298</v>
          </cell>
          <cell r="E1221" t="str">
            <v>05</v>
          </cell>
          <cell r="F1221" t="str">
            <v>0510</v>
          </cell>
          <cell r="G1221" t="str">
            <v>BATEY 22</v>
          </cell>
          <cell r="H1221" t="str">
            <v>IP</v>
          </cell>
          <cell r="I1221">
            <v>29</v>
          </cell>
          <cell r="J1221">
            <v>39</v>
          </cell>
          <cell r="K1221" t="str">
            <v>ENTREGADO</v>
          </cell>
          <cell r="M1221" t="str">
            <v xml:space="preserve">ENTREGADO </v>
          </cell>
          <cell r="O1221" t="str">
            <v xml:space="preserve">ENTREGADO </v>
          </cell>
        </row>
        <row r="1222">
          <cell r="A1222" t="str">
            <v>01754</v>
          </cell>
          <cell r="B1222" t="str">
            <v>JE0944 VH-11</v>
          </cell>
          <cell r="C1222" t="str">
            <v>FERNANDO ENRIQUE CEBALLOS PIMENTEL</v>
          </cell>
          <cell r="D1222" t="str">
            <v>03102968298</v>
          </cell>
          <cell r="E1222" t="str">
            <v>05</v>
          </cell>
          <cell r="F1222" t="str">
            <v>0510</v>
          </cell>
          <cell r="G1222" t="str">
            <v>EDUARDO COTES</v>
          </cell>
          <cell r="H1222" t="str">
            <v>IP</v>
          </cell>
          <cell r="I1222">
            <v>104</v>
          </cell>
          <cell r="J1222">
            <v>121</v>
          </cell>
          <cell r="K1222" t="str">
            <v>ENTREGADO</v>
          </cell>
          <cell r="M1222" t="str">
            <v xml:space="preserve">ENTREGADO </v>
          </cell>
          <cell r="O1222" t="str">
            <v xml:space="preserve">ENTREGADO </v>
          </cell>
        </row>
        <row r="1223">
          <cell r="A1223" t="str">
            <v>01757</v>
          </cell>
          <cell r="B1223" t="str">
            <v>JE0944 VH-11</v>
          </cell>
          <cell r="C1223" t="str">
            <v>FERNANDO ENRIQUE CEBALLOS PIMENTEL</v>
          </cell>
          <cell r="D1223" t="str">
            <v>03102968298</v>
          </cell>
          <cell r="E1223" t="str">
            <v>05</v>
          </cell>
          <cell r="F1223" t="str">
            <v>0510</v>
          </cell>
          <cell r="G1223" t="str">
            <v>FEDERICO GUERRERO - CHAVON ARRIVA</v>
          </cell>
          <cell r="H1223" t="str">
            <v>P</v>
          </cell>
          <cell r="I1223">
            <v>69</v>
          </cell>
          <cell r="J1223">
            <v>43</v>
          </cell>
          <cell r="K1223" t="str">
            <v>ENTREGADO</v>
          </cell>
          <cell r="M1223" t="str">
            <v xml:space="preserve">ENTREGADO </v>
          </cell>
          <cell r="O1223" t="str">
            <v xml:space="preserve">ENTREGADO </v>
          </cell>
        </row>
        <row r="1224">
          <cell r="A1224" t="str">
            <v>01759</v>
          </cell>
          <cell r="B1224" t="str">
            <v>JE0944 VH-11</v>
          </cell>
          <cell r="C1224" t="str">
            <v>FERNANDO ENRIQUE CEBALLOS PIMENTEL</v>
          </cell>
          <cell r="D1224" t="str">
            <v>03102968298</v>
          </cell>
          <cell r="E1224" t="str">
            <v>05</v>
          </cell>
          <cell r="F1224" t="str">
            <v>0510</v>
          </cell>
          <cell r="G1224" t="str">
            <v>BATEY SANTA ROSA</v>
          </cell>
          <cell r="H1224" t="str">
            <v>P</v>
          </cell>
          <cell r="I1224">
            <v>20</v>
          </cell>
          <cell r="J1224">
            <v>21</v>
          </cell>
          <cell r="K1224" t="str">
            <v>ENTREGADO</v>
          </cell>
          <cell r="M1224" t="str">
            <v xml:space="preserve">ENTREGADO </v>
          </cell>
          <cell r="O1224" t="str">
            <v xml:space="preserve">ENTREGADO </v>
          </cell>
        </row>
        <row r="1225">
          <cell r="A1225" t="str">
            <v>01755</v>
          </cell>
          <cell r="B1225" t="str">
            <v>JE0979 VH-11</v>
          </cell>
          <cell r="C1225" t="str">
            <v>JESUS REYES CASTILLO</v>
          </cell>
          <cell r="D1225" t="str">
            <v>02600690933</v>
          </cell>
          <cell r="E1225" t="str">
            <v>05</v>
          </cell>
          <cell r="F1225" t="str">
            <v>0510</v>
          </cell>
          <cell r="G1225" t="str">
            <v>BATEY HIGO CLARO</v>
          </cell>
          <cell r="H1225" t="str">
            <v>IP</v>
          </cell>
          <cell r="I1225">
            <v>80</v>
          </cell>
          <cell r="J1225">
            <v>63</v>
          </cell>
          <cell r="K1225" t="str">
            <v>ENTREGADO</v>
          </cell>
          <cell r="M1225" t="str">
            <v xml:space="preserve">ENTREGADO </v>
          </cell>
          <cell r="O1225" t="str">
            <v xml:space="preserve">ENTREGADO </v>
          </cell>
        </row>
        <row r="1226">
          <cell r="A1226" t="str">
            <v>01756</v>
          </cell>
          <cell r="B1226" t="str">
            <v>JE0979 VH-11</v>
          </cell>
          <cell r="C1226" t="str">
            <v>JESUS REYES CASTILLO</v>
          </cell>
          <cell r="D1226" t="str">
            <v>02600690933</v>
          </cell>
          <cell r="E1226" t="str">
            <v>05</v>
          </cell>
          <cell r="F1226" t="str">
            <v>0510</v>
          </cell>
          <cell r="G1226" t="str">
            <v>BATEY MILAGROSA</v>
          </cell>
          <cell r="H1226" t="str">
            <v>IP</v>
          </cell>
          <cell r="I1226">
            <v>190</v>
          </cell>
          <cell r="J1226">
            <v>243</v>
          </cell>
          <cell r="K1226" t="str">
            <v>ENTREGADO</v>
          </cell>
          <cell r="M1226" t="str">
            <v xml:space="preserve">ENTREGADO </v>
          </cell>
          <cell r="O1226" t="str">
            <v xml:space="preserve">ENTREGADO </v>
          </cell>
        </row>
        <row r="1227">
          <cell r="A1227" t="str">
            <v>01758</v>
          </cell>
          <cell r="B1227" t="str">
            <v>JE0979 VH-11</v>
          </cell>
          <cell r="C1227" t="str">
            <v>JESUS REYES CASTILLO</v>
          </cell>
          <cell r="D1227" t="str">
            <v>02600690933</v>
          </cell>
          <cell r="E1227" t="str">
            <v>05</v>
          </cell>
          <cell r="F1227" t="str">
            <v>0510</v>
          </cell>
          <cell r="G1227" t="str">
            <v>BATEY NIGUA</v>
          </cell>
          <cell r="H1227" t="str">
            <v>IP</v>
          </cell>
          <cell r="I1227">
            <v>27</v>
          </cell>
          <cell r="J1227">
            <v>49</v>
          </cell>
          <cell r="K1227" t="str">
            <v>ENTREGADO</v>
          </cell>
          <cell r="M1227" t="str">
            <v xml:space="preserve">ENTREGADO </v>
          </cell>
          <cell r="O1227" t="str">
            <v xml:space="preserve">ENTREGADO </v>
          </cell>
        </row>
        <row r="1228">
          <cell r="A1228" t="str">
            <v>01743</v>
          </cell>
          <cell r="B1228" t="str">
            <v>JE0953 LR-11</v>
          </cell>
          <cell r="C1228" t="str">
            <v>LEYDY JULEY CONCEPCION GUERRERO</v>
          </cell>
          <cell r="D1228">
            <v>40221299437</v>
          </cell>
          <cell r="E1228" t="str">
            <v>05</v>
          </cell>
          <cell r="F1228" t="str">
            <v>0510</v>
          </cell>
          <cell r="G1228" t="str">
            <v>BATEY CAMPIÑA</v>
          </cell>
          <cell r="H1228" t="str">
            <v>IP</v>
          </cell>
          <cell r="I1228">
            <v>85</v>
          </cell>
          <cell r="J1228">
            <v>75</v>
          </cell>
          <cell r="K1228" t="str">
            <v>ENTREGADO</v>
          </cell>
          <cell r="M1228" t="str">
            <v xml:space="preserve">ENTREGADO </v>
          </cell>
          <cell r="O1228" t="str">
            <v xml:space="preserve">ENTREGADO </v>
          </cell>
        </row>
        <row r="1229">
          <cell r="A1229" t="str">
            <v>01751</v>
          </cell>
          <cell r="B1229" t="str">
            <v>JE0953 LR-11</v>
          </cell>
          <cell r="C1229" t="str">
            <v>LEYDY JULEY CONCEPCION GUERRERO</v>
          </cell>
          <cell r="D1229">
            <v>40221299437</v>
          </cell>
          <cell r="E1229" t="str">
            <v>05</v>
          </cell>
          <cell r="F1229" t="str">
            <v>0510</v>
          </cell>
          <cell r="G1229" t="str">
            <v>BATEY 16</v>
          </cell>
          <cell r="H1229" t="str">
            <v>IP</v>
          </cell>
          <cell r="I1229">
            <v>57</v>
          </cell>
          <cell r="J1229">
            <v>61</v>
          </cell>
          <cell r="K1229" t="str">
            <v>ENTREGADO</v>
          </cell>
          <cell r="M1229" t="str">
            <v xml:space="preserve">ENTREGADO </v>
          </cell>
          <cell r="O1229" t="str">
            <v xml:space="preserve">ENTREGADO </v>
          </cell>
        </row>
        <row r="1230">
          <cell r="A1230" t="str">
            <v>01752</v>
          </cell>
          <cell r="B1230" t="str">
            <v>JE0953 LR-11</v>
          </cell>
          <cell r="C1230" t="str">
            <v>LEYDY JULEY CONCEPCION GUERRERO</v>
          </cell>
          <cell r="D1230">
            <v>40221299437</v>
          </cell>
          <cell r="E1230" t="str">
            <v>05</v>
          </cell>
          <cell r="F1230" t="str">
            <v>0510</v>
          </cell>
          <cell r="G1230" t="str">
            <v>BATEY 18</v>
          </cell>
          <cell r="H1230" t="str">
            <v>IP</v>
          </cell>
          <cell r="I1230">
            <v>73</v>
          </cell>
          <cell r="J1230">
            <v>75</v>
          </cell>
          <cell r="K1230" t="str">
            <v>ENTREGADO</v>
          </cell>
          <cell r="M1230" t="str">
            <v xml:space="preserve">ENTREGADO </v>
          </cell>
          <cell r="O1230" t="str">
            <v xml:space="preserve">ENTREGADO </v>
          </cell>
        </row>
        <row r="1231">
          <cell r="A1231" t="str">
            <v>01748</v>
          </cell>
          <cell r="B1231" t="str">
            <v>JE0940 VH-11</v>
          </cell>
          <cell r="C1231" t="str">
            <v>LUJAN ANTONIO MERCEDES RIJO</v>
          </cell>
          <cell r="D1231" t="str">
            <v>02601108133</v>
          </cell>
          <cell r="E1231" t="str">
            <v>05</v>
          </cell>
          <cell r="F1231" t="str">
            <v>0510</v>
          </cell>
          <cell r="G1231" t="str">
            <v>ROSA SANSON - CRUCE DE GUERRERO</v>
          </cell>
          <cell r="H1231" t="str">
            <v>IP</v>
          </cell>
          <cell r="I1231">
            <v>261</v>
          </cell>
          <cell r="J1231">
            <v>186</v>
          </cell>
          <cell r="K1231" t="str">
            <v>ENTREGADO</v>
          </cell>
          <cell r="M1231" t="str">
            <v xml:space="preserve">ENTREGADO </v>
          </cell>
          <cell r="O1231" t="str">
            <v xml:space="preserve">ENTREGADO </v>
          </cell>
        </row>
        <row r="1232">
          <cell r="A1232" t="str">
            <v>07052</v>
          </cell>
          <cell r="B1232" t="str">
            <v>JE0940 VH-11</v>
          </cell>
          <cell r="C1232" t="str">
            <v>LUJAN ANTONIO MERCEDES RIJO</v>
          </cell>
          <cell r="D1232" t="str">
            <v>02601108133</v>
          </cell>
          <cell r="E1232" t="str">
            <v>05</v>
          </cell>
          <cell r="F1232" t="str">
            <v>0510</v>
          </cell>
          <cell r="G1232" t="str">
            <v>RAUL CAIRO PROF. (ESPEJO GREGORIO LUPERON) -NUEVO-</v>
          </cell>
          <cell r="H1232" t="str">
            <v>S</v>
          </cell>
          <cell r="I1232">
            <v>381</v>
          </cell>
          <cell r="J1232">
            <v>346</v>
          </cell>
          <cell r="K1232" t="str">
            <v>ENTREGADO</v>
          </cell>
          <cell r="M1232" t="str">
            <v xml:space="preserve">ENTREGADO </v>
          </cell>
          <cell r="O1232" t="str">
            <v xml:space="preserve">ENTREGADO </v>
          </cell>
        </row>
        <row r="1233">
          <cell r="A1233" t="str">
            <v>07051</v>
          </cell>
          <cell r="B1233" t="str">
            <v>JE0982 LR-11</v>
          </cell>
          <cell r="C1233" t="str">
            <v>SERVICIOS MULTIPLES ROMANA ROSERVIM SRL</v>
          </cell>
          <cell r="D1233">
            <v>131500392</v>
          </cell>
          <cell r="E1233" t="str">
            <v>05</v>
          </cell>
          <cell r="F1233" t="str">
            <v>0510</v>
          </cell>
          <cell r="G1233" t="str">
            <v>LICEO GREGORIO LUPERON</v>
          </cell>
          <cell r="H1233" t="str">
            <v>S</v>
          </cell>
          <cell r="I1233">
            <v>346</v>
          </cell>
          <cell r="J1233">
            <v>355</v>
          </cell>
          <cell r="K1233" t="str">
            <v>ENTREGADO</v>
          </cell>
          <cell r="M1233" t="str">
            <v xml:space="preserve">ENTREGADO </v>
          </cell>
          <cell r="O1233" t="str">
            <v xml:space="preserve">ENTREGADO </v>
          </cell>
        </row>
        <row r="1234">
          <cell r="A1234" t="str">
            <v>01749</v>
          </cell>
          <cell r="B1234" t="str">
            <v>JE0738VHLR12</v>
          </cell>
          <cell r="C1234" t="str">
            <v>YOLAINE MOREL ANGOMAS</v>
          </cell>
          <cell r="D1234" t="str">
            <v>02600857482</v>
          </cell>
          <cell r="E1234" t="str">
            <v>05</v>
          </cell>
          <cell r="F1234" t="str">
            <v>0510</v>
          </cell>
          <cell r="G1234" t="str">
            <v>BATEY 82</v>
          </cell>
          <cell r="H1234" t="str">
            <v>IP</v>
          </cell>
          <cell r="I1234">
            <v>56</v>
          </cell>
          <cell r="J1234">
            <v>65</v>
          </cell>
          <cell r="K1234" t="str">
            <v>ENTREGADO</v>
          </cell>
          <cell r="M1234" t="str">
            <v xml:space="preserve">ENTREGADO </v>
          </cell>
          <cell r="O1234" t="str">
            <v xml:space="preserve">ENTREGADO </v>
          </cell>
        </row>
        <row r="1235">
          <cell r="A1235" t="str">
            <v>01760</v>
          </cell>
          <cell r="B1235" t="str">
            <v>JE0738VHLR12</v>
          </cell>
          <cell r="C1235" t="str">
            <v>YOLAINE MOREL ANGOMAS</v>
          </cell>
          <cell r="D1235" t="str">
            <v>02600857482</v>
          </cell>
          <cell r="E1235" t="str">
            <v>05</v>
          </cell>
          <cell r="F1235" t="str">
            <v>0510</v>
          </cell>
          <cell r="G1235" t="str">
            <v>LAS CUCHILLAS DE CHAVON</v>
          </cell>
          <cell r="H1235" t="str">
            <v>IP</v>
          </cell>
          <cell r="I1235">
            <v>42</v>
          </cell>
          <cell r="J1235">
            <v>47</v>
          </cell>
          <cell r="K1235" t="str">
            <v>ENTREGADO</v>
          </cell>
          <cell r="M1235" t="str">
            <v xml:space="preserve">ENTREGADO </v>
          </cell>
          <cell r="O1235" t="str">
            <v xml:space="preserve">ENTREGADO </v>
          </cell>
        </row>
        <row r="1236">
          <cell r="A1236" t="str">
            <v>01761</v>
          </cell>
          <cell r="B1236" t="str">
            <v>JE0738VHLR12</v>
          </cell>
          <cell r="C1236" t="str">
            <v>YOLAINE MOREL ANGOMAS</v>
          </cell>
          <cell r="D1236" t="str">
            <v>02600857482</v>
          </cell>
          <cell r="E1236" t="str">
            <v>05</v>
          </cell>
          <cell r="F1236" t="str">
            <v>0510</v>
          </cell>
          <cell r="G1236" t="str">
            <v>BATEY 81</v>
          </cell>
          <cell r="H1236" t="str">
            <v>IP</v>
          </cell>
          <cell r="I1236">
            <v>23</v>
          </cell>
          <cell r="J1236">
            <v>35</v>
          </cell>
          <cell r="K1236" t="str">
            <v>ENTREGADO</v>
          </cell>
          <cell r="M1236" t="str">
            <v xml:space="preserve">ENTREGADO </v>
          </cell>
          <cell r="O1236" t="str">
            <v xml:space="preserve">ENTREGADO </v>
          </cell>
        </row>
        <row r="1237">
          <cell r="A1237" t="str">
            <v>15263</v>
          </cell>
          <cell r="B1237" t="str">
            <v>JE0960 LR-11</v>
          </cell>
          <cell r="C1237" t="str">
            <v>ROMANA BUFFET SRL</v>
          </cell>
          <cell r="D1237">
            <v>131170943</v>
          </cell>
          <cell r="E1237" t="str">
            <v>05</v>
          </cell>
          <cell r="F1237" t="str">
            <v>0511</v>
          </cell>
          <cell r="G1237" t="str">
            <v>BÁSICA PIEDRA LINDA</v>
          </cell>
          <cell r="H1237" t="str">
            <v>S</v>
          </cell>
          <cell r="I1237">
            <v>321</v>
          </cell>
          <cell r="J1237">
            <v>438</v>
          </cell>
          <cell r="K1237" t="str">
            <v>ENTREGADO</v>
          </cell>
          <cell r="M1237" t="str">
            <v xml:space="preserve">ENTREGADO </v>
          </cell>
          <cell r="O1237" t="str">
            <v xml:space="preserve">ENTREGADO </v>
          </cell>
        </row>
        <row r="1238">
          <cell r="A1238" t="str">
            <v>14692</v>
          </cell>
          <cell r="B1238" t="str">
            <v>JE0952 VH-11</v>
          </cell>
          <cell r="C1238" t="str">
            <v>ALFREDO RAMIREZ</v>
          </cell>
          <cell r="D1238" t="str">
            <v>02600894337</v>
          </cell>
          <cell r="E1238" t="str">
            <v>05</v>
          </cell>
          <cell r="F1238" t="str">
            <v>0511</v>
          </cell>
          <cell r="G1238" t="str">
            <v>LEONOR ISABEL CABRERA</v>
          </cell>
          <cell r="H1238" t="str">
            <v>S</v>
          </cell>
          <cell r="I1238">
            <v>920</v>
          </cell>
          <cell r="J1238">
            <v>875</v>
          </cell>
          <cell r="K1238" t="str">
            <v xml:space="preserve">ENTREGADO </v>
          </cell>
          <cell r="M1238" t="str">
            <v xml:space="preserve">ENTREGADO </v>
          </cell>
          <cell r="O1238" t="str">
            <v xml:space="preserve">ENTREGADO </v>
          </cell>
        </row>
        <row r="1239">
          <cell r="A1239" t="str">
            <v>10860</v>
          </cell>
          <cell r="B1239" t="str">
            <v>JE0949 LR-11</v>
          </cell>
          <cell r="C1239" t="str">
            <v>DELI CANDELARIO LEONARDO</v>
          </cell>
          <cell r="D1239" t="str">
            <v>02600007773</v>
          </cell>
          <cell r="E1239" t="str">
            <v>05</v>
          </cell>
          <cell r="F1239" t="str">
            <v>0511</v>
          </cell>
          <cell r="G1239" t="str">
            <v>CRISANTA MORETA MORA</v>
          </cell>
          <cell r="H1239" t="str">
            <v>IP</v>
          </cell>
          <cell r="I1239">
            <v>288</v>
          </cell>
          <cell r="J1239">
            <v>284</v>
          </cell>
          <cell r="K1239" t="str">
            <v>ENTREGADO</v>
          </cell>
          <cell r="M1239" t="str">
            <v xml:space="preserve">ENTREGADO </v>
          </cell>
          <cell r="O1239" t="str">
            <v xml:space="preserve">ENTREGADO </v>
          </cell>
        </row>
        <row r="1240">
          <cell r="A1240" t="str">
            <v>13994</v>
          </cell>
          <cell r="B1240" t="str">
            <v>JE0949 LR-11</v>
          </cell>
          <cell r="C1240" t="str">
            <v>DELI CANDELARIO LEONARDO</v>
          </cell>
          <cell r="D1240" t="str">
            <v>02600007773</v>
          </cell>
          <cell r="E1240" t="str">
            <v>05</v>
          </cell>
          <cell r="F1240" t="str">
            <v>0511</v>
          </cell>
          <cell r="G1240" t="str">
            <v>JUAN BOSCH PROF.</v>
          </cell>
          <cell r="H1240" t="str">
            <v>IP</v>
          </cell>
          <cell r="I1240">
            <v>862</v>
          </cell>
          <cell r="J1240">
            <v>877</v>
          </cell>
          <cell r="K1240" t="str">
            <v>ENTREGADO</v>
          </cell>
          <cell r="M1240" t="str">
            <v xml:space="preserve">ENTREGADO </v>
          </cell>
          <cell r="O1240" t="str">
            <v xml:space="preserve">ENTREGADO </v>
          </cell>
        </row>
        <row r="1241">
          <cell r="A1241" t="str">
            <v>01763</v>
          </cell>
          <cell r="B1241" t="str">
            <v>JE0945 VH-11</v>
          </cell>
          <cell r="C1241" t="str">
            <v>ELBIS ENES NELSON</v>
          </cell>
          <cell r="D1241" t="str">
            <v>02600906636</v>
          </cell>
          <cell r="E1241" t="str">
            <v>05</v>
          </cell>
          <cell r="F1241" t="str">
            <v>0511</v>
          </cell>
          <cell r="G1241" t="str">
            <v>CONCEPCION BONA</v>
          </cell>
          <cell r="H1241" t="str">
            <v>IP</v>
          </cell>
          <cell r="I1241">
            <v>777</v>
          </cell>
          <cell r="J1241">
            <v>711</v>
          </cell>
          <cell r="K1241" t="str">
            <v xml:space="preserve">ENTREGADO </v>
          </cell>
          <cell r="M1241" t="str">
            <v xml:space="preserve">ENTREGADO </v>
          </cell>
          <cell r="O1241" t="str">
            <v xml:space="preserve">ENTREGADO </v>
          </cell>
        </row>
        <row r="1242">
          <cell r="A1242" t="str">
            <v>15265</v>
          </cell>
          <cell r="B1242" t="str">
            <v>JE0948 LR-11</v>
          </cell>
          <cell r="C1242" t="str">
            <v>ELIGIO GARCIA DEL OLMOS</v>
          </cell>
          <cell r="D1242" t="str">
            <v>02600382978</v>
          </cell>
          <cell r="E1242" t="str">
            <v>05</v>
          </cell>
          <cell r="F1242" t="str">
            <v>0511</v>
          </cell>
          <cell r="G1242" t="str">
            <v>LICEO LAS CAOBAS (PROF. EMMA RAMONA SANCHEZ)</v>
          </cell>
          <cell r="H1242" t="str">
            <v>S</v>
          </cell>
          <cell r="I1242">
            <v>690</v>
          </cell>
          <cell r="J1242">
            <v>735</v>
          </cell>
          <cell r="K1242" t="str">
            <v xml:space="preserve">NO ENTREGADO </v>
          </cell>
          <cell r="M1242" t="str">
            <v xml:space="preserve">NO ENTREGADO </v>
          </cell>
          <cell r="O1242" t="str">
            <v xml:space="preserve">NO ENTREGADO </v>
          </cell>
        </row>
        <row r="1243">
          <cell r="A1243" t="str">
            <v>01737</v>
          </cell>
          <cell r="B1243" t="str">
            <v>JE0944 VH-11</v>
          </cell>
          <cell r="C1243" t="str">
            <v>FERNANDO ENRIQUE CEBALLOS PIMENTEL</v>
          </cell>
          <cell r="D1243" t="str">
            <v>03102968298</v>
          </cell>
          <cell r="E1243" t="str">
            <v>05</v>
          </cell>
          <cell r="F1243" t="str">
            <v>0511</v>
          </cell>
          <cell r="G1243" t="str">
            <v>KILOMETRO 14 DE CUMAYASA</v>
          </cell>
          <cell r="H1243" t="str">
            <v>IP</v>
          </cell>
          <cell r="I1243">
            <v>229</v>
          </cell>
          <cell r="J1243">
            <v>228</v>
          </cell>
          <cell r="K1243" t="str">
            <v xml:space="preserve">ENTREGADO </v>
          </cell>
          <cell r="M1243" t="str">
            <v xml:space="preserve">ENTREGADO </v>
          </cell>
          <cell r="O1243" t="str">
            <v xml:space="preserve">ENTREGADO </v>
          </cell>
        </row>
        <row r="1244">
          <cell r="A1244" t="str">
            <v>01775</v>
          </cell>
          <cell r="B1244" t="str">
            <v>JE0944 VH-11</v>
          </cell>
          <cell r="C1244" t="str">
            <v>FERNANDO ENRIQUE CEBALLOS PIMENTEL</v>
          </cell>
          <cell r="D1244" t="str">
            <v>03102968298</v>
          </cell>
          <cell r="E1244" t="str">
            <v>05</v>
          </cell>
          <cell r="F1244" t="str">
            <v>0511</v>
          </cell>
          <cell r="G1244" t="str">
            <v>ERVIDO CREALES</v>
          </cell>
          <cell r="H1244" t="str">
            <v>IP</v>
          </cell>
          <cell r="I1244">
            <v>817</v>
          </cell>
          <cell r="J1244">
            <v>676</v>
          </cell>
          <cell r="K1244" t="str">
            <v xml:space="preserve">ENTREGADO </v>
          </cell>
          <cell r="M1244" t="str">
            <v xml:space="preserve">ENTREGADO </v>
          </cell>
          <cell r="O1244" t="str">
            <v xml:space="preserve">ENTREGADO </v>
          </cell>
        </row>
        <row r="1245">
          <cell r="A1245" t="str">
            <v>01739</v>
          </cell>
          <cell r="B1245" t="str">
            <v>JE0939 LR-11</v>
          </cell>
          <cell r="C1245" t="str">
            <v>FIORD ALIZA CEDEÑO CORDERO DE JIMENEZ</v>
          </cell>
          <cell r="D1245" t="str">
            <v>02600431288</v>
          </cell>
          <cell r="E1245" t="str">
            <v>05</v>
          </cell>
          <cell r="F1245" t="str">
            <v>0511</v>
          </cell>
          <cell r="G1245" t="str">
            <v>HERMANAS MIRABAL</v>
          </cell>
          <cell r="H1245" t="str">
            <v>IP</v>
          </cell>
          <cell r="I1245">
            <v>492</v>
          </cell>
          <cell r="J1245">
            <v>684</v>
          </cell>
          <cell r="K1245" t="str">
            <v xml:space="preserve">ENTREGADO </v>
          </cell>
          <cell r="M1245" t="str">
            <v xml:space="preserve">ENTREGADO </v>
          </cell>
          <cell r="O1245" t="str">
            <v xml:space="preserve">ENTREGADO </v>
          </cell>
        </row>
        <row r="1246">
          <cell r="A1246" t="str">
            <v>01768</v>
          </cell>
          <cell r="B1246" t="str">
            <v>JE0939 LR-11</v>
          </cell>
          <cell r="C1246" t="str">
            <v>FIORD ALIZA CEDEÑO CORDERO DE JIMENEZ</v>
          </cell>
          <cell r="D1246" t="str">
            <v>02600431288</v>
          </cell>
          <cell r="E1246" t="str">
            <v>05</v>
          </cell>
          <cell r="F1246" t="str">
            <v>0511</v>
          </cell>
          <cell r="G1246" t="str">
            <v>TZU-CHI</v>
          </cell>
          <cell r="H1246" t="str">
            <v>IP</v>
          </cell>
          <cell r="I1246">
            <v>568</v>
          </cell>
          <cell r="J1246">
            <v>600</v>
          </cell>
          <cell r="K1246" t="str">
            <v xml:space="preserve">ENTREGADO </v>
          </cell>
          <cell r="M1246" t="str">
            <v xml:space="preserve">ENTREGADO </v>
          </cell>
          <cell r="O1246" t="str">
            <v xml:space="preserve">ENTREGADO </v>
          </cell>
        </row>
        <row r="1247">
          <cell r="A1247" t="str">
            <v>01762</v>
          </cell>
          <cell r="B1247" t="str">
            <v>JE0977 LR-11</v>
          </cell>
          <cell r="C1247" t="str">
            <v>KUKIRA SERVICIOS MULTIPLE SRL</v>
          </cell>
          <cell r="D1247">
            <v>131314295</v>
          </cell>
          <cell r="E1247" t="str">
            <v>05</v>
          </cell>
          <cell r="F1247" t="str">
            <v>0511</v>
          </cell>
          <cell r="G1247" t="str">
            <v>BILL GRANT</v>
          </cell>
          <cell r="H1247" t="str">
            <v>IP</v>
          </cell>
          <cell r="I1247">
            <v>556</v>
          </cell>
          <cell r="J1247">
            <v>579</v>
          </cell>
          <cell r="K1247" t="str">
            <v>ENTREGADO</v>
          </cell>
          <cell r="M1247" t="str">
            <v xml:space="preserve">ENTREGADO </v>
          </cell>
          <cell r="O1247" t="str">
            <v xml:space="preserve">ENTREGADO </v>
          </cell>
        </row>
        <row r="1248">
          <cell r="A1248" t="str">
            <v>14685</v>
          </cell>
          <cell r="B1248" t="str">
            <v>JE0953 LR-11</v>
          </cell>
          <cell r="C1248" t="str">
            <v>LEYDY JULEY CONCEPCION GUERRERO</v>
          </cell>
          <cell r="D1248">
            <v>40221299437</v>
          </cell>
          <cell r="E1248" t="str">
            <v>05</v>
          </cell>
          <cell r="F1248" t="str">
            <v>0511</v>
          </cell>
          <cell r="G1248" t="str">
            <v>MERCEDES LAZALA MEJIA</v>
          </cell>
          <cell r="H1248" t="str">
            <v>S</v>
          </cell>
          <cell r="I1248">
            <v>737</v>
          </cell>
          <cell r="J1248">
            <v>729</v>
          </cell>
          <cell r="K1248" t="str">
            <v xml:space="preserve">ENTREGADO </v>
          </cell>
          <cell r="M1248" t="str">
            <v xml:space="preserve">ENTREGADO </v>
          </cell>
          <cell r="O1248" t="str">
            <v xml:space="preserve">ENTREGADO </v>
          </cell>
        </row>
        <row r="1249">
          <cell r="A1249" t="str">
            <v>07118</v>
          </cell>
          <cell r="B1249" t="str">
            <v>JE0961 G-11</v>
          </cell>
          <cell r="C1249" t="str">
            <v>PARIELSA MULTISERVIS SRL</v>
          </cell>
          <cell r="D1249">
            <v>131753981</v>
          </cell>
          <cell r="E1249" t="str">
            <v>05</v>
          </cell>
          <cell r="F1249" t="str">
            <v>0511</v>
          </cell>
          <cell r="G1249" t="str">
            <v xml:space="preserve">LICEO FRANCISCO DEL ROSARIO SANCHEZ (ANTIGUO TV CECENTRO KM10 DE CUMAYASA)                                                                    </v>
          </cell>
          <cell r="H1249" t="str">
            <v>S</v>
          </cell>
          <cell r="I1249">
            <v>342</v>
          </cell>
          <cell r="J1249">
            <v>345</v>
          </cell>
          <cell r="K1249" t="str">
            <v>ENTREGADO</v>
          </cell>
          <cell r="M1249" t="str">
            <v xml:space="preserve">ENTREGADO </v>
          </cell>
          <cell r="O1249" t="str">
            <v xml:space="preserve">ENTREGADO </v>
          </cell>
        </row>
        <row r="1250">
          <cell r="A1250" t="str">
            <v>01738</v>
          </cell>
          <cell r="B1250" t="str">
            <v>JE0960 LR-11</v>
          </cell>
          <cell r="C1250" t="str">
            <v>ROMANA BUFFET SRL</v>
          </cell>
          <cell r="D1250">
            <v>131170943</v>
          </cell>
          <cell r="E1250" t="str">
            <v>05</v>
          </cell>
          <cell r="F1250" t="str">
            <v>0511</v>
          </cell>
          <cell r="G1250" t="str">
            <v>KILOMETRO 10 DE CUMAYASA</v>
          </cell>
          <cell r="H1250" t="str">
            <v>IP</v>
          </cell>
          <cell r="I1250">
            <v>600</v>
          </cell>
          <cell r="J1250">
            <v>554</v>
          </cell>
          <cell r="K1250" t="str">
            <v>ENTREGADO</v>
          </cell>
          <cell r="M1250" t="str">
            <v xml:space="preserve">ENTREGADO </v>
          </cell>
          <cell r="O1250" t="str">
            <v xml:space="preserve">ENTREGADO </v>
          </cell>
        </row>
        <row r="1251">
          <cell r="A1251" t="str">
            <v>15262</v>
          </cell>
          <cell r="B1251" t="str">
            <v>JE0960 LR-11</v>
          </cell>
          <cell r="C1251" t="str">
            <v>ROMANA BUFFET SRL</v>
          </cell>
          <cell r="D1251">
            <v>131170943</v>
          </cell>
          <cell r="E1251" t="str">
            <v>05</v>
          </cell>
          <cell r="F1251" t="str">
            <v>0511</v>
          </cell>
          <cell r="G1251" t="str">
            <v>ESCUELA MARIA C APOLINARIO</v>
          </cell>
          <cell r="H1251" t="str">
            <v>IP</v>
          </cell>
          <cell r="I1251">
            <v>912</v>
          </cell>
          <cell r="J1251">
            <v>892</v>
          </cell>
          <cell r="K1251" t="str">
            <v>ENTREGADO</v>
          </cell>
          <cell r="M1251" t="str">
            <v xml:space="preserve">ENTREGADO </v>
          </cell>
          <cell r="O1251" t="str">
            <v xml:space="preserve">ENTREGADO </v>
          </cell>
        </row>
        <row r="1252">
          <cell r="A1252" t="str">
            <v>13891</v>
          </cell>
          <cell r="B1252" t="str">
            <v>JE0971 H-12</v>
          </cell>
          <cell r="C1252" t="str">
            <v>RONNY DANIEL CARPIO SANTANA</v>
          </cell>
          <cell r="D1252" t="str">
            <v>02601108919</v>
          </cell>
          <cell r="E1252" t="str">
            <v>05</v>
          </cell>
          <cell r="F1252" t="str">
            <v>0511</v>
          </cell>
          <cell r="G1252" t="str">
            <v>LICEO JUAN PABLO DUARTE</v>
          </cell>
          <cell r="H1252" t="str">
            <v>S</v>
          </cell>
          <cell r="I1252">
            <v>619</v>
          </cell>
          <cell r="J1252">
            <v>579</v>
          </cell>
          <cell r="K1252" t="str">
            <v xml:space="preserve">ENTREGADO </v>
          </cell>
          <cell r="M1252" t="str">
            <v xml:space="preserve">ENTREGADO </v>
          </cell>
          <cell r="O1252" t="str">
            <v xml:space="preserve">ENTREGADO </v>
          </cell>
        </row>
        <row r="1253">
          <cell r="A1253" t="str">
            <v>14690</v>
          </cell>
          <cell r="B1253" t="str">
            <v>JE0947 LR-11</v>
          </cell>
          <cell r="C1253" t="str">
            <v>SUPLI ALIMENTOS YAZIEL SRL</v>
          </cell>
          <cell r="D1253">
            <v>131094432</v>
          </cell>
          <cell r="E1253" t="str">
            <v>05</v>
          </cell>
          <cell r="F1253" t="str">
            <v>0511</v>
          </cell>
          <cell r="G1253" t="str">
            <v>TOMASA CIPRIAN</v>
          </cell>
          <cell r="H1253" t="str">
            <v>IP</v>
          </cell>
          <cell r="I1253">
            <v>813</v>
          </cell>
          <cell r="J1253">
            <v>883</v>
          </cell>
          <cell r="K1253" t="str">
            <v>ENTREGADO</v>
          </cell>
          <cell r="M1253" t="str">
            <v xml:space="preserve">ENTREGADO </v>
          </cell>
          <cell r="O1253" t="str">
            <v xml:space="preserve">ENTREGADO </v>
          </cell>
        </row>
        <row r="1254">
          <cell r="A1254" t="str">
            <v>01740</v>
          </cell>
          <cell r="B1254" t="str">
            <v>JE0943 VH-11</v>
          </cell>
          <cell r="C1254" t="str">
            <v>TERESA METIVIER DE SANTANA</v>
          </cell>
          <cell r="D1254" t="str">
            <v>02600308759</v>
          </cell>
          <cell r="E1254" t="str">
            <v>05</v>
          </cell>
          <cell r="F1254" t="str">
            <v>0511</v>
          </cell>
          <cell r="G1254" t="str">
            <v>EVARISTO ARAUJO</v>
          </cell>
          <cell r="H1254" t="str">
            <v>IP</v>
          </cell>
          <cell r="I1254">
            <v>674</v>
          </cell>
          <cell r="J1254">
            <v>335</v>
          </cell>
          <cell r="K1254" t="str">
            <v>ENTREGADO</v>
          </cell>
          <cell r="M1254" t="str">
            <v xml:space="preserve">ENTREGADO </v>
          </cell>
          <cell r="O1254" t="str">
            <v xml:space="preserve">ENTREGADO </v>
          </cell>
        </row>
        <row r="1255">
          <cell r="A1255" t="str">
            <v>13893</v>
          </cell>
          <cell r="B1255" t="str">
            <v>JE0738VHLR12</v>
          </cell>
          <cell r="C1255" t="str">
            <v>YOLAINE MOREL ANGOMAS</v>
          </cell>
          <cell r="D1255" t="str">
            <v>02600857482</v>
          </cell>
          <cell r="E1255" t="str">
            <v>05</v>
          </cell>
          <cell r="F1255" t="str">
            <v>0511</v>
          </cell>
          <cell r="G1255" t="str">
            <v>LUIS HERIBERTO PAYAN</v>
          </cell>
          <cell r="H1255" t="str">
            <v>S</v>
          </cell>
          <cell r="I1255">
            <v>681</v>
          </cell>
          <cell r="J1255">
            <v>622</v>
          </cell>
          <cell r="K1255" t="str">
            <v xml:space="preserve">ENTREGADO </v>
          </cell>
          <cell r="M1255" t="str">
            <v xml:space="preserve">ENTREGADO </v>
          </cell>
          <cell r="O1255" t="str">
            <v xml:space="preserve">ENTREGADO </v>
          </cell>
        </row>
        <row r="1256">
          <cell r="A1256" t="str">
            <v>01547</v>
          </cell>
          <cell r="B1256" t="str">
            <v>JE1201 M-9</v>
          </cell>
          <cell r="C1256" t="str">
            <v>CORPORACION E INVERSIONES CORPORINVER SRL</v>
          </cell>
          <cell r="D1256">
            <v>131179487</v>
          </cell>
          <cell r="E1256" t="str">
            <v>06</v>
          </cell>
          <cell r="F1256" t="str">
            <v>0601</v>
          </cell>
          <cell r="G1256" t="str">
            <v>PROF. FELIX LANTIGUA</v>
          </cell>
          <cell r="H1256" t="str">
            <v>IP</v>
          </cell>
          <cell r="I1256">
            <v>14</v>
          </cell>
          <cell r="J1256">
            <v>15</v>
          </cell>
          <cell r="K1256" t="str">
            <v>EN LICITACION</v>
          </cell>
          <cell r="M1256" t="str">
            <v xml:space="preserve">LICITACION </v>
          </cell>
          <cell r="O1256" t="str">
            <v xml:space="preserve">LICITACION </v>
          </cell>
        </row>
        <row r="1257">
          <cell r="A1257" t="str">
            <v>01441</v>
          </cell>
          <cell r="B1257" t="str">
            <v>JE1156 M-9</v>
          </cell>
          <cell r="C1257" t="str">
            <v>JOSE MANUEL BENCOSME CASTILLO</v>
          </cell>
          <cell r="D1257" t="str">
            <v>05401034441</v>
          </cell>
          <cell r="E1257" t="str">
            <v>06</v>
          </cell>
          <cell r="F1257" t="str">
            <v>0601</v>
          </cell>
          <cell r="G1257" t="str">
            <v>EL CAÑAFISTOL</v>
          </cell>
          <cell r="H1257" t="str">
            <v>IP</v>
          </cell>
          <cell r="I1257">
            <v>25</v>
          </cell>
          <cell r="J1257">
            <v>29</v>
          </cell>
          <cell r="K1257" t="str">
            <v>ENTREGADO</v>
          </cell>
          <cell r="M1257" t="str">
            <v xml:space="preserve">ENTREGADO </v>
          </cell>
          <cell r="O1257" t="str">
            <v xml:space="preserve">ENTREGADO </v>
          </cell>
        </row>
        <row r="1258">
          <cell r="A1258" t="str">
            <v>01513</v>
          </cell>
          <cell r="B1258" t="str">
            <v>JE1156 M-9</v>
          </cell>
          <cell r="C1258" t="str">
            <v>JOSE MANUEL BENCOSME CASTILLO</v>
          </cell>
          <cell r="D1258" t="str">
            <v>05401034441</v>
          </cell>
          <cell r="E1258" t="str">
            <v>06</v>
          </cell>
          <cell r="F1258" t="str">
            <v>0601</v>
          </cell>
          <cell r="G1258" t="str">
            <v>LA ENCANTADA</v>
          </cell>
          <cell r="H1258" t="str">
            <v>IP</v>
          </cell>
          <cell r="I1258">
            <v>63</v>
          </cell>
          <cell r="J1258">
            <v>54</v>
          </cell>
          <cell r="K1258" t="str">
            <v>ENTREGADO</v>
          </cell>
          <cell r="M1258" t="str">
            <v xml:space="preserve">ENTREGADO </v>
          </cell>
          <cell r="O1258" t="str">
            <v xml:space="preserve">ENTREGADO </v>
          </cell>
        </row>
        <row r="1259">
          <cell r="A1259" t="str">
            <v>01515</v>
          </cell>
          <cell r="B1259" t="str">
            <v>JE1156 M-9</v>
          </cell>
          <cell r="C1259" t="str">
            <v>JOSE MANUEL BENCOSME CASTILLO</v>
          </cell>
          <cell r="D1259" t="str">
            <v>05401034441</v>
          </cell>
          <cell r="E1259" t="str">
            <v>06</v>
          </cell>
          <cell r="F1259" t="str">
            <v>0601</v>
          </cell>
          <cell r="G1259" t="str">
            <v>MANUEL DE JESUS RODRIGUEZ</v>
          </cell>
          <cell r="H1259" t="str">
            <v>IP</v>
          </cell>
          <cell r="I1259">
            <v>32</v>
          </cell>
          <cell r="J1259">
            <v>41</v>
          </cell>
          <cell r="K1259" t="str">
            <v>ENTREGADO</v>
          </cell>
          <cell r="M1259" t="str">
            <v xml:space="preserve">ENTREGADO </v>
          </cell>
          <cell r="O1259" t="str">
            <v xml:space="preserve">ENTREGADO </v>
          </cell>
        </row>
        <row r="1260">
          <cell r="A1260" t="str">
            <v>01516</v>
          </cell>
          <cell r="B1260" t="str">
            <v>JE1156 M-9</v>
          </cell>
          <cell r="C1260" t="str">
            <v>JOSE MANUEL BENCOSME CASTILLO</v>
          </cell>
          <cell r="D1260" t="str">
            <v>05401034441</v>
          </cell>
          <cell r="E1260" t="str">
            <v>06</v>
          </cell>
          <cell r="F1260" t="str">
            <v>0601</v>
          </cell>
          <cell r="G1260" t="str">
            <v>ARROYO BLANCO # 1</v>
          </cell>
          <cell r="H1260" t="str">
            <v>IP</v>
          </cell>
          <cell r="I1260">
            <v>15</v>
          </cell>
          <cell r="J1260">
            <v>20</v>
          </cell>
          <cell r="K1260" t="str">
            <v>ENTREGADO</v>
          </cell>
          <cell r="M1260" t="str">
            <v xml:space="preserve">ENTREGADO </v>
          </cell>
          <cell r="O1260" t="str">
            <v xml:space="preserve">ENTREGADO </v>
          </cell>
        </row>
        <row r="1261">
          <cell r="A1261" t="str">
            <v>01517</v>
          </cell>
          <cell r="B1261" t="str">
            <v>JE1156 M-9</v>
          </cell>
          <cell r="C1261" t="str">
            <v>JOSE MANUEL BENCOSME CASTILLO</v>
          </cell>
          <cell r="D1261" t="str">
            <v>05401034441</v>
          </cell>
          <cell r="E1261" t="str">
            <v>06</v>
          </cell>
          <cell r="F1261" t="str">
            <v>0601</v>
          </cell>
          <cell r="G1261" t="str">
            <v>LOS TRATRACES</v>
          </cell>
          <cell r="H1261" t="str">
            <v>IP</v>
          </cell>
          <cell r="I1261">
            <v>26</v>
          </cell>
          <cell r="J1261">
            <v>30</v>
          </cell>
          <cell r="K1261" t="str">
            <v>ENTREGADO</v>
          </cell>
          <cell r="M1261" t="str">
            <v xml:space="preserve">ENTREGADO </v>
          </cell>
          <cell r="O1261" t="str">
            <v xml:space="preserve">ENTREGADO </v>
          </cell>
        </row>
        <row r="1262">
          <cell r="A1262" t="str">
            <v>01518</v>
          </cell>
          <cell r="B1262" t="str">
            <v>JE1156 M-9</v>
          </cell>
          <cell r="C1262" t="str">
            <v>JOSE MANUEL BENCOSME CASTILLO</v>
          </cell>
          <cell r="D1262" t="str">
            <v>05401034441</v>
          </cell>
          <cell r="E1262" t="str">
            <v>06</v>
          </cell>
          <cell r="F1262" t="str">
            <v>0601</v>
          </cell>
          <cell r="G1262" t="str">
            <v>LA YAUTIA</v>
          </cell>
          <cell r="H1262" t="str">
            <v>P</v>
          </cell>
          <cell r="I1262">
            <v>23</v>
          </cell>
          <cell r="J1262">
            <v>22</v>
          </cell>
          <cell r="K1262" t="str">
            <v>ENTREGADO</v>
          </cell>
          <cell r="M1262" t="str">
            <v xml:space="preserve">ENTREGADO </v>
          </cell>
          <cell r="O1262" t="str">
            <v xml:space="preserve">ENTREGADO </v>
          </cell>
        </row>
        <row r="1263">
          <cell r="A1263" t="str">
            <v>01519</v>
          </cell>
          <cell r="B1263" t="str">
            <v>JE1156 M-9</v>
          </cell>
          <cell r="C1263" t="str">
            <v>JOSE MANUEL BENCOSME CASTILLO</v>
          </cell>
          <cell r="D1263" t="str">
            <v>05401034441</v>
          </cell>
          <cell r="E1263" t="str">
            <v>06</v>
          </cell>
          <cell r="F1263" t="str">
            <v>0601</v>
          </cell>
          <cell r="G1263" t="str">
            <v>PROF. JOSE MARIA HERNANDEZ</v>
          </cell>
          <cell r="H1263" t="str">
            <v>IP</v>
          </cell>
          <cell r="I1263">
            <v>37</v>
          </cell>
          <cell r="J1263">
            <v>32</v>
          </cell>
          <cell r="K1263" t="str">
            <v>ENTREGADO</v>
          </cell>
          <cell r="M1263" t="str">
            <v xml:space="preserve">ENTREGADO </v>
          </cell>
          <cell r="O1263" t="str">
            <v xml:space="preserve">ENTREGADO </v>
          </cell>
        </row>
        <row r="1264">
          <cell r="A1264" t="str">
            <v>01520</v>
          </cell>
          <cell r="B1264" t="str">
            <v>JE1156 M-9</v>
          </cell>
          <cell r="C1264" t="str">
            <v>JOSE MANUEL BENCOSME CASTILLO</v>
          </cell>
          <cell r="D1264" t="str">
            <v>05401034441</v>
          </cell>
          <cell r="E1264" t="str">
            <v>06</v>
          </cell>
          <cell r="F1264" t="str">
            <v>0601</v>
          </cell>
          <cell r="G1264" t="str">
            <v>RICARDO DOMINGUEZ ALBINO</v>
          </cell>
          <cell r="H1264" t="str">
            <v>IP</v>
          </cell>
          <cell r="I1264">
            <v>147</v>
          </cell>
          <cell r="J1264">
            <v>72</v>
          </cell>
          <cell r="K1264" t="str">
            <v>ENTREGADO</v>
          </cell>
          <cell r="M1264" t="str">
            <v xml:space="preserve">ENTREGADO </v>
          </cell>
          <cell r="O1264" t="str">
            <v xml:space="preserve">ENTREGADO </v>
          </cell>
        </row>
        <row r="1265">
          <cell r="A1265" t="str">
            <v>01521</v>
          </cell>
          <cell r="B1265" t="str">
            <v>JE1156 M-9</v>
          </cell>
          <cell r="C1265" t="str">
            <v>JOSE MANUEL BENCOSME CASTILLO</v>
          </cell>
          <cell r="D1265" t="str">
            <v>05401034441</v>
          </cell>
          <cell r="E1265" t="str">
            <v>06</v>
          </cell>
          <cell r="F1265" t="str">
            <v>0601</v>
          </cell>
          <cell r="G1265" t="str">
            <v>LOS RINCONES</v>
          </cell>
          <cell r="H1265" t="str">
            <v>IP</v>
          </cell>
          <cell r="I1265">
            <v>53</v>
          </cell>
          <cell r="J1265">
            <v>44</v>
          </cell>
          <cell r="K1265" t="str">
            <v>ENTREGADO</v>
          </cell>
          <cell r="M1265" t="str">
            <v xml:space="preserve">ENTREGADO </v>
          </cell>
          <cell r="O1265" t="str">
            <v xml:space="preserve">ENTREGADO </v>
          </cell>
        </row>
        <row r="1266">
          <cell r="A1266" t="str">
            <v>01556</v>
          </cell>
          <cell r="B1266" t="str">
            <v>JE1156 M-9</v>
          </cell>
          <cell r="C1266" t="str">
            <v>JOSE MANUEL BENCOSME CASTILLO</v>
          </cell>
          <cell r="D1266" t="str">
            <v>05401034441</v>
          </cell>
          <cell r="E1266" t="str">
            <v>06</v>
          </cell>
          <cell r="F1266" t="str">
            <v>0601</v>
          </cell>
          <cell r="G1266" t="str">
            <v>LA PENDA</v>
          </cell>
          <cell r="H1266" t="str">
            <v>IP</v>
          </cell>
          <cell r="I1266">
            <v>35</v>
          </cell>
          <cell r="J1266">
            <v>39</v>
          </cell>
          <cell r="K1266" t="str">
            <v>ENTREGADO</v>
          </cell>
          <cell r="M1266" t="str">
            <v xml:space="preserve">ENTREGADO </v>
          </cell>
          <cell r="O1266" t="str">
            <v xml:space="preserve">ENTREGADO </v>
          </cell>
        </row>
        <row r="1267">
          <cell r="A1267" t="str">
            <v>10460</v>
          </cell>
          <cell r="B1267" t="str">
            <v>JE1156 M-9</v>
          </cell>
          <cell r="C1267" t="str">
            <v>JOSE MANUEL BENCOSME CASTILLO</v>
          </cell>
          <cell r="D1267" t="str">
            <v>05401034441</v>
          </cell>
          <cell r="E1267" t="str">
            <v>06</v>
          </cell>
          <cell r="F1267" t="str">
            <v>0601</v>
          </cell>
          <cell r="G1267" t="str">
            <v>LOS GUAYUYOS</v>
          </cell>
          <cell r="H1267" t="str">
            <v>IP</v>
          </cell>
          <cell r="I1267">
            <v>92</v>
          </cell>
          <cell r="J1267">
            <v>96</v>
          </cell>
          <cell r="K1267" t="str">
            <v>ENTREGADO</v>
          </cell>
          <cell r="M1267" t="str">
            <v xml:space="preserve">ENTREGADO </v>
          </cell>
          <cell r="O1267" t="str">
            <v xml:space="preserve">ENTREGADO </v>
          </cell>
        </row>
        <row r="1268">
          <cell r="A1268" t="str">
            <v>01434</v>
          </cell>
          <cell r="B1268" t="str">
            <v>JE1180 M-9</v>
          </cell>
          <cell r="C1268" t="str">
            <v>LA GRAN MANZANA SUPERMARKET SRL</v>
          </cell>
          <cell r="D1268" t="str">
            <v>130565882</v>
          </cell>
          <cell r="E1268" t="str">
            <v>06</v>
          </cell>
          <cell r="F1268" t="str">
            <v>0601</v>
          </cell>
          <cell r="G1268" t="str">
            <v>LOS NARANJOS</v>
          </cell>
          <cell r="H1268" t="str">
            <v>IP</v>
          </cell>
          <cell r="I1268">
            <v>57</v>
          </cell>
          <cell r="J1268">
            <v>70</v>
          </cell>
          <cell r="K1268" t="str">
            <v>PENDIENTE DE ENTREGA</v>
          </cell>
          <cell r="M1268" t="str">
            <v xml:space="preserve">ENTREGADO </v>
          </cell>
          <cell r="O1268" t="str">
            <v xml:space="preserve">ENTREGADO </v>
          </cell>
        </row>
        <row r="1269">
          <cell r="A1269" t="str">
            <v>01512</v>
          </cell>
          <cell r="B1269" t="str">
            <v>JE1180 M-9</v>
          </cell>
          <cell r="C1269" t="str">
            <v>LA GRAN MANZANA SUPERMARKET SRL</v>
          </cell>
          <cell r="D1269" t="str">
            <v>130565882</v>
          </cell>
          <cell r="E1269" t="str">
            <v>06</v>
          </cell>
          <cell r="F1269" t="str">
            <v>0601</v>
          </cell>
          <cell r="G1269" t="str">
            <v>ULPIANO CORDOVA</v>
          </cell>
          <cell r="H1269" t="str">
            <v>IP</v>
          </cell>
          <cell r="I1269">
            <v>321</v>
          </cell>
          <cell r="J1269">
            <v>300</v>
          </cell>
          <cell r="K1269" t="str">
            <v>PENDIENTE DE ENTREGA</v>
          </cell>
          <cell r="M1269" t="str">
            <v xml:space="preserve">ENTREGADO </v>
          </cell>
          <cell r="O1269" t="str">
            <v xml:space="preserve">ENTREGADO </v>
          </cell>
        </row>
        <row r="1270">
          <cell r="A1270" t="str">
            <v>06825</v>
          </cell>
          <cell r="B1270" t="str">
            <v>JE1180 M-9</v>
          </cell>
          <cell r="C1270" t="str">
            <v>LA GRAN MANZANA SUPERMARKET SRL</v>
          </cell>
          <cell r="D1270" t="str">
            <v>130565882</v>
          </cell>
          <cell r="E1270" t="str">
            <v>06</v>
          </cell>
          <cell r="F1270" t="str">
            <v>0601</v>
          </cell>
          <cell r="G1270" t="str">
            <v>JUAN MIGUEL VICENTE MARTIN</v>
          </cell>
          <cell r="H1270" t="str">
            <v>S</v>
          </cell>
          <cell r="I1270">
            <v>264</v>
          </cell>
          <cell r="J1270">
            <v>253</v>
          </cell>
          <cell r="K1270" t="str">
            <v>PENDIENTE DE ENTREGA</v>
          </cell>
          <cell r="M1270" t="str">
            <v xml:space="preserve">ENTREGADO </v>
          </cell>
          <cell r="O1270" t="str">
            <v xml:space="preserve">ENTREGADO </v>
          </cell>
        </row>
        <row r="1271">
          <cell r="A1271" t="str">
            <v>01917</v>
          </cell>
          <cell r="B1271" t="str">
            <v>JE1065 C-13</v>
          </cell>
          <cell r="C1271" t="str">
            <v>DANIEL ISRAEL MATIAS MELENDEZ</v>
          </cell>
          <cell r="D1271" t="str">
            <v>00101452399</v>
          </cell>
          <cell r="E1271" t="str">
            <v>06</v>
          </cell>
          <cell r="F1271" t="str">
            <v>0602</v>
          </cell>
          <cell r="G1271" t="str">
            <v>ARROYO ARRIBA</v>
          </cell>
          <cell r="H1271" t="str">
            <v>S</v>
          </cell>
          <cell r="I1271">
            <v>928</v>
          </cell>
          <cell r="J1271">
            <v>600</v>
          </cell>
          <cell r="K1271" t="str">
            <v xml:space="preserve">ENTREGADO </v>
          </cell>
          <cell r="M1271" t="str">
            <v>ENTREGADO</v>
          </cell>
          <cell r="O1271" t="str">
            <v>ENTREGADO</v>
          </cell>
        </row>
        <row r="1272">
          <cell r="A1272" t="str">
            <v>01941</v>
          </cell>
          <cell r="B1272" t="str">
            <v>JE1065 C-13</v>
          </cell>
          <cell r="C1272" t="str">
            <v>DANIEL ISRAEL MATIAS MELENDEZ</v>
          </cell>
          <cell r="D1272" t="str">
            <v>00101452399</v>
          </cell>
          <cell r="E1272" t="str">
            <v>06</v>
          </cell>
          <cell r="F1272" t="str">
            <v>0602</v>
          </cell>
          <cell r="G1272" t="str">
            <v>EL CONVENTO</v>
          </cell>
          <cell r="H1272" t="str">
            <v>IP</v>
          </cell>
          <cell r="I1272">
            <v>35</v>
          </cell>
          <cell r="J1272">
            <v>34</v>
          </cell>
          <cell r="K1272" t="str">
            <v xml:space="preserve">ENTREGADO </v>
          </cell>
          <cell r="M1272" t="str">
            <v>ENTREGADO</v>
          </cell>
          <cell r="O1272" t="str">
            <v>ENTREGADO</v>
          </cell>
        </row>
        <row r="1273">
          <cell r="A1273" t="str">
            <v>01943</v>
          </cell>
          <cell r="B1273" t="str">
            <v>JE1065 C-13</v>
          </cell>
          <cell r="C1273" t="str">
            <v>DANIEL ISRAEL MATIAS MELENDEZ</v>
          </cell>
          <cell r="D1273" t="str">
            <v>00101452399</v>
          </cell>
          <cell r="E1273" t="str">
            <v>06</v>
          </cell>
          <cell r="F1273" t="str">
            <v>0602</v>
          </cell>
          <cell r="G1273" t="str">
            <v>RIO GRANDE</v>
          </cell>
          <cell r="H1273" t="str">
            <v>IP</v>
          </cell>
          <cell r="I1273">
            <v>80</v>
          </cell>
          <cell r="J1273">
            <v>118</v>
          </cell>
          <cell r="K1273" t="str">
            <v xml:space="preserve">ENTREGADO </v>
          </cell>
          <cell r="M1273" t="str">
            <v>ENTREGADO</v>
          </cell>
          <cell r="O1273" t="str">
            <v>ENTREGADO</v>
          </cell>
        </row>
        <row r="1274">
          <cell r="A1274" t="str">
            <v>01952</v>
          </cell>
          <cell r="B1274" t="str">
            <v>JE1065 C-13</v>
          </cell>
          <cell r="C1274" t="str">
            <v>DANIEL ISRAEL MATIAS MELENDEZ</v>
          </cell>
          <cell r="D1274" t="str">
            <v>00101452399</v>
          </cell>
          <cell r="E1274" t="str">
            <v>06</v>
          </cell>
          <cell r="F1274" t="str">
            <v>0602</v>
          </cell>
          <cell r="G1274" t="str">
            <v>VILLA PINALES</v>
          </cell>
          <cell r="H1274" t="str">
            <v>IP</v>
          </cell>
          <cell r="I1274">
            <v>1097</v>
          </cell>
          <cell r="J1274">
            <v>1025</v>
          </cell>
          <cell r="K1274" t="str">
            <v xml:space="preserve">ENTREGADO </v>
          </cell>
          <cell r="M1274" t="str">
            <v>ENTREGADO</v>
          </cell>
          <cell r="O1274" t="str">
            <v>ENTREGADO</v>
          </cell>
        </row>
        <row r="1275">
          <cell r="A1275" t="str">
            <v>01929</v>
          </cell>
          <cell r="B1275" t="str">
            <v>JE1061 C-13</v>
          </cell>
          <cell r="C1275" t="str">
            <v>DEYSI ALCANTARA</v>
          </cell>
          <cell r="D1275" t="str">
            <v>05300240412</v>
          </cell>
          <cell r="E1275" t="str">
            <v>06</v>
          </cell>
          <cell r="F1275" t="str">
            <v>0602</v>
          </cell>
          <cell r="G1275" t="str">
            <v>MANUEL TOBIAS DURAN</v>
          </cell>
          <cell r="H1275" t="str">
            <v>S</v>
          </cell>
          <cell r="I1275">
            <v>445</v>
          </cell>
          <cell r="J1275">
            <v>449</v>
          </cell>
          <cell r="K1275" t="str">
            <v xml:space="preserve">ENTREGADO </v>
          </cell>
          <cell r="M1275" t="str">
            <v>ENTREGADO</v>
          </cell>
          <cell r="O1275" t="str">
            <v>ENTREGADO</v>
          </cell>
        </row>
        <row r="1276">
          <cell r="A1276" t="str">
            <v>01934</v>
          </cell>
          <cell r="B1276" t="str">
            <v>JE1061 C-13</v>
          </cell>
          <cell r="C1276" t="str">
            <v>DEYSI ALCANTARA</v>
          </cell>
          <cell r="D1276" t="str">
            <v>05300240412</v>
          </cell>
          <cell r="E1276" t="str">
            <v>06</v>
          </cell>
          <cell r="F1276" t="str">
            <v>0602</v>
          </cell>
          <cell r="G1276" t="str">
            <v>LOS CAÑOS</v>
          </cell>
          <cell r="H1276" t="str">
            <v>IP</v>
          </cell>
          <cell r="I1276">
            <v>18</v>
          </cell>
          <cell r="J1276">
            <v>21</v>
          </cell>
          <cell r="K1276" t="str">
            <v xml:space="preserve">ENTREGADO </v>
          </cell>
          <cell r="M1276" t="str">
            <v>ENTREGADO</v>
          </cell>
          <cell r="O1276" t="str">
            <v>ENTREGADO</v>
          </cell>
        </row>
        <row r="1277">
          <cell r="A1277" t="str">
            <v>01935</v>
          </cell>
          <cell r="B1277" t="str">
            <v>JE1061 C-13</v>
          </cell>
          <cell r="C1277" t="str">
            <v>DEYSI ALCANTARA</v>
          </cell>
          <cell r="D1277" t="str">
            <v>05300240412</v>
          </cell>
          <cell r="E1277" t="str">
            <v>06</v>
          </cell>
          <cell r="F1277" t="str">
            <v>0602</v>
          </cell>
          <cell r="G1277" t="str">
            <v>LOS LIMONCITOS</v>
          </cell>
          <cell r="H1277" t="str">
            <v>IP</v>
          </cell>
          <cell r="I1277">
            <v>41</v>
          </cell>
          <cell r="J1277">
            <v>37</v>
          </cell>
          <cell r="K1277" t="str">
            <v xml:space="preserve">ENTREGADO </v>
          </cell>
          <cell r="M1277" t="str">
            <v>ENTREGADO</v>
          </cell>
          <cell r="O1277" t="str">
            <v>ENTREGADO</v>
          </cell>
        </row>
        <row r="1278">
          <cell r="A1278" t="str">
            <v>01918</v>
          </cell>
          <cell r="B1278" t="str">
            <v>JE1087 C-13</v>
          </cell>
          <cell r="C1278" t="str">
            <v>EGN PURVEY SRL</v>
          </cell>
          <cell r="D1278" t="str">
            <v>131897576</v>
          </cell>
          <cell r="E1278" t="str">
            <v>06</v>
          </cell>
          <cell r="F1278" t="str">
            <v>0602</v>
          </cell>
          <cell r="G1278" t="str">
            <v>RAUL CASTILLO</v>
          </cell>
          <cell r="H1278" t="str">
            <v>IP</v>
          </cell>
          <cell r="I1278">
            <v>117</v>
          </cell>
          <cell r="J1278">
            <v>108</v>
          </cell>
          <cell r="K1278" t="str">
            <v xml:space="preserve">ENTREGADO </v>
          </cell>
          <cell r="M1278" t="str">
            <v>ENTREGADO</v>
          </cell>
          <cell r="O1278" t="str">
            <v>ENTREGADO</v>
          </cell>
        </row>
        <row r="1279">
          <cell r="A1279" t="str">
            <v>01920</v>
          </cell>
          <cell r="B1279" t="str">
            <v>JE1087 C-13</v>
          </cell>
          <cell r="C1279" t="str">
            <v>EGN PURVEY SRL</v>
          </cell>
          <cell r="D1279" t="str">
            <v>131897576</v>
          </cell>
          <cell r="E1279" t="str">
            <v>06</v>
          </cell>
          <cell r="F1279" t="str">
            <v>0602</v>
          </cell>
          <cell r="G1279" t="str">
            <v>JOSE ANTONIO ROSA</v>
          </cell>
          <cell r="H1279" t="str">
            <v>IP</v>
          </cell>
          <cell r="I1279">
            <v>27</v>
          </cell>
          <cell r="J1279">
            <v>48</v>
          </cell>
          <cell r="K1279" t="str">
            <v xml:space="preserve">ENTREGADO </v>
          </cell>
          <cell r="M1279" t="str">
            <v>ENTREGADO</v>
          </cell>
          <cell r="O1279" t="str">
            <v>ENTREGADO</v>
          </cell>
        </row>
        <row r="1280">
          <cell r="A1280" t="str">
            <v>01927</v>
          </cell>
          <cell r="B1280" t="str">
            <v>JE1087 C-13</v>
          </cell>
          <cell r="C1280" t="str">
            <v>EGN PURVEY SRL</v>
          </cell>
          <cell r="D1280" t="str">
            <v>131897576</v>
          </cell>
          <cell r="E1280" t="str">
            <v>06</v>
          </cell>
          <cell r="F1280" t="str">
            <v>0602</v>
          </cell>
          <cell r="G1280" t="str">
            <v>AMADA RODRIGUEZ</v>
          </cell>
          <cell r="H1280" t="str">
            <v>IP</v>
          </cell>
          <cell r="I1280">
            <v>181</v>
          </cell>
          <cell r="J1280">
            <v>218</v>
          </cell>
          <cell r="K1280" t="str">
            <v xml:space="preserve">ENTREGADO </v>
          </cell>
          <cell r="M1280" t="str">
            <v>ENTREGADO</v>
          </cell>
          <cell r="O1280" t="str">
            <v>ENTREGADO</v>
          </cell>
        </row>
        <row r="1281">
          <cell r="A1281" t="str">
            <v>02035</v>
          </cell>
          <cell r="B1281" t="str">
            <v>JE1087 C-13</v>
          </cell>
          <cell r="C1281" t="str">
            <v>EGN PURVEY SRL</v>
          </cell>
          <cell r="D1281" t="str">
            <v>131897576</v>
          </cell>
          <cell r="E1281" t="str">
            <v>06</v>
          </cell>
          <cell r="F1281" t="str">
            <v>0602</v>
          </cell>
          <cell r="G1281" t="str">
            <v>LA PELADA</v>
          </cell>
          <cell r="H1281" t="str">
            <v>IP</v>
          </cell>
          <cell r="I1281">
            <v>25</v>
          </cell>
          <cell r="J1281">
            <v>19</v>
          </cell>
          <cell r="K1281" t="str">
            <v xml:space="preserve">ENTREGADO </v>
          </cell>
          <cell r="M1281" t="str">
            <v>ENTREGADO</v>
          </cell>
          <cell r="O1281" t="str">
            <v>ENTREGADO</v>
          </cell>
        </row>
        <row r="1282">
          <cell r="A1282" t="str">
            <v>07228</v>
          </cell>
          <cell r="B1282" t="str">
            <v>JE1087 C-13</v>
          </cell>
          <cell r="C1282" t="str">
            <v>EGN PURVEY SRL</v>
          </cell>
          <cell r="D1282" t="str">
            <v>131897576</v>
          </cell>
          <cell r="E1282" t="str">
            <v>06</v>
          </cell>
          <cell r="F1282" t="str">
            <v>0602</v>
          </cell>
          <cell r="G1282" t="str">
            <v>LIC. RAMONA MARTE PICHANDO</v>
          </cell>
          <cell r="H1282" t="str">
            <v>S</v>
          </cell>
          <cell r="I1282">
            <v>289</v>
          </cell>
          <cell r="J1282">
            <v>280</v>
          </cell>
          <cell r="K1282" t="str">
            <v xml:space="preserve">ENTREGADO </v>
          </cell>
          <cell r="M1282" t="str">
            <v>ENTREGADO</v>
          </cell>
          <cell r="O1282" t="str">
            <v>ENTREGADO</v>
          </cell>
        </row>
        <row r="1283">
          <cell r="A1283" t="str">
            <v>01937</v>
          </cell>
          <cell r="B1283" t="str">
            <v>JE1098 C-13</v>
          </cell>
          <cell r="C1283" t="str">
            <v>FIORDALIZA DEL CARMEN VALDEZ ABREU</v>
          </cell>
          <cell r="D1283" t="str">
            <v>05300206728</v>
          </cell>
          <cell r="E1283" t="str">
            <v>06</v>
          </cell>
          <cell r="F1283" t="str">
            <v>0602</v>
          </cell>
          <cell r="G1283" t="str">
            <v>GRAL. MARIO IMBERT McGREGOR</v>
          </cell>
          <cell r="H1283" t="str">
            <v>IP</v>
          </cell>
          <cell r="I1283">
            <v>461</v>
          </cell>
          <cell r="J1283">
            <v>533</v>
          </cell>
          <cell r="K1283" t="str">
            <v xml:space="preserve">ENTREGADO </v>
          </cell>
          <cell r="M1283" t="str">
            <v>ENTREGADO</v>
          </cell>
          <cell r="O1283" t="str">
            <v>ENTREGADO</v>
          </cell>
        </row>
        <row r="1284">
          <cell r="A1284" t="str">
            <v>01939</v>
          </cell>
          <cell r="B1284" t="str">
            <v>JE1098 C-13</v>
          </cell>
          <cell r="C1284" t="str">
            <v>FIORDALIZA DEL CARMEN VALDEZ ABREU</v>
          </cell>
          <cell r="D1284" t="str">
            <v>05300206728</v>
          </cell>
          <cell r="E1284" t="str">
            <v>06</v>
          </cell>
          <cell r="F1284" t="str">
            <v>0602</v>
          </cell>
          <cell r="G1284" t="str">
            <v>ASIA MARIA COLON MATIAS</v>
          </cell>
          <cell r="H1284" t="str">
            <v>IP</v>
          </cell>
          <cell r="I1284">
            <v>70</v>
          </cell>
          <cell r="J1284">
            <v>78</v>
          </cell>
          <cell r="K1284" t="str">
            <v xml:space="preserve">ENTREGADO </v>
          </cell>
          <cell r="M1284" t="str">
            <v>ENTREGADO</v>
          </cell>
          <cell r="O1284" t="str">
            <v>ENTREGADO</v>
          </cell>
        </row>
        <row r="1285">
          <cell r="A1285" t="str">
            <v>01942</v>
          </cell>
          <cell r="B1285" t="str">
            <v>JE1098 C-13</v>
          </cell>
          <cell r="C1285" t="str">
            <v>FIORDALIZA DEL CARMEN VALDEZ ABREU</v>
          </cell>
          <cell r="D1285" t="str">
            <v>05300206728</v>
          </cell>
          <cell r="E1285" t="str">
            <v>06</v>
          </cell>
          <cell r="F1285" t="str">
            <v>0602</v>
          </cell>
          <cell r="G1285" t="str">
            <v>BERNARDO GRATEREAUX</v>
          </cell>
          <cell r="H1285" t="str">
            <v>IP</v>
          </cell>
          <cell r="I1285">
            <v>138</v>
          </cell>
          <cell r="J1285">
            <v>149</v>
          </cell>
          <cell r="K1285" t="str">
            <v xml:space="preserve">ENTREGADO </v>
          </cell>
          <cell r="M1285" t="str">
            <v>ENTREGADO</v>
          </cell>
          <cell r="O1285" t="str">
            <v>ENTREGADO</v>
          </cell>
        </row>
        <row r="1286">
          <cell r="A1286" t="str">
            <v>14281</v>
          </cell>
          <cell r="B1286" t="str">
            <v>JE1098 C-13</v>
          </cell>
          <cell r="C1286" t="str">
            <v>FIORDALIZA DEL CARMEN VALDEZ ABREU</v>
          </cell>
          <cell r="D1286" t="str">
            <v>05300206728</v>
          </cell>
          <cell r="E1286" t="str">
            <v>06</v>
          </cell>
          <cell r="F1286" t="str">
            <v>0602</v>
          </cell>
          <cell r="G1286" t="str">
            <v>PROF. JUAN EMILIO BOSCH Y GAVIÑO</v>
          </cell>
          <cell r="H1286" t="str">
            <v>IP</v>
          </cell>
          <cell r="I1286">
            <v>793</v>
          </cell>
          <cell r="J1286">
            <v>814</v>
          </cell>
          <cell r="K1286" t="str">
            <v xml:space="preserve">ENTREGADO </v>
          </cell>
          <cell r="M1286" t="str">
            <v>ENTREGADO</v>
          </cell>
          <cell r="O1286" t="str">
            <v>ENTREGADO</v>
          </cell>
        </row>
        <row r="1287">
          <cell r="A1287" t="str">
            <v>16680</v>
          </cell>
          <cell r="B1287" t="str">
            <v>JE1098 C-13</v>
          </cell>
          <cell r="C1287" t="str">
            <v>FIORDALIZA DEL CARMEN VALDEZ ABREU</v>
          </cell>
          <cell r="D1287" t="str">
            <v>05300206728</v>
          </cell>
          <cell r="E1287" t="str">
            <v>06</v>
          </cell>
          <cell r="F1287" t="str">
            <v>0602</v>
          </cell>
          <cell r="G1287" t="str">
            <v>COLONIA KENNEDY</v>
          </cell>
          <cell r="H1287" t="str">
            <v>P</v>
          </cell>
          <cell r="I1287">
            <v>289</v>
          </cell>
          <cell r="J1287">
            <v>285</v>
          </cell>
          <cell r="K1287" t="str">
            <v xml:space="preserve">ENTREGADO </v>
          </cell>
          <cell r="M1287" t="str">
            <v>ENTREGADO</v>
          </cell>
          <cell r="O1287" t="str">
            <v>ENTREGADO</v>
          </cell>
        </row>
        <row r="1288">
          <cell r="A1288" t="str">
            <v>07221</v>
          </cell>
          <cell r="B1288" t="str">
            <v>JE1068 C-13</v>
          </cell>
          <cell r="C1288" t="str">
            <v>JOSE LEONIDAS ACOSTA DURAN</v>
          </cell>
          <cell r="D1288" t="str">
            <v>05300030458</v>
          </cell>
          <cell r="E1288" t="str">
            <v>06</v>
          </cell>
          <cell r="F1288" t="str">
            <v>0602</v>
          </cell>
          <cell r="G1288" t="str">
            <v>COLEGIO NUESTRA SEÑORA DEL VALLE</v>
          </cell>
          <cell r="H1288" t="str">
            <v>IPS</v>
          </cell>
          <cell r="I1288">
            <v>240</v>
          </cell>
          <cell r="J1288">
            <v>545</v>
          </cell>
          <cell r="K1288" t="str">
            <v xml:space="preserve">ENTREGADO </v>
          </cell>
          <cell r="M1288" t="str">
            <v>ENTREGADO</v>
          </cell>
          <cell r="O1288" t="str">
            <v>ENTREGADO</v>
          </cell>
        </row>
        <row r="1289">
          <cell r="A1289" t="str">
            <v>07227</v>
          </cell>
          <cell r="B1289" t="str">
            <v>JE1068 C-13</v>
          </cell>
          <cell r="C1289" t="str">
            <v>JOSE LEONIDAS ACOSTA DURAN</v>
          </cell>
          <cell r="D1289" t="str">
            <v>05300030458</v>
          </cell>
          <cell r="E1289" t="str">
            <v>06</v>
          </cell>
          <cell r="F1289" t="str">
            <v>0602</v>
          </cell>
          <cell r="G1289" t="str">
            <v>POLITECNICO FELIPE ROSARIO BELLO</v>
          </cell>
          <cell r="H1289" t="str">
            <v>S</v>
          </cell>
          <cell r="I1289">
            <v>659</v>
          </cell>
          <cell r="J1289">
            <v>551</v>
          </cell>
          <cell r="K1289" t="str">
            <v xml:space="preserve">ENTREGADO </v>
          </cell>
          <cell r="M1289" t="str">
            <v>ENTREGADO</v>
          </cell>
          <cell r="O1289" t="str">
            <v>ENTREGADO</v>
          </cell>
        </row>
        <row r="1290">
          <cell r="A1290" t="str">
            <v>10557</v>
          </cell>
          <cell r="B1290" t="str">
            <v>JE1068 C-13</v>
          </cell>
          <cell r="C1290" t="str">
            <v>JOSE LEONIDAS ACOSTA DURAN</v>
          </cell>
          <cell r="D1290" t="str">
            <v>05300030458</v>
          </cell>
          <cell r="E1290" t="str">
            <v>06</v>
          </cell>
          <cell r="F1290" t="str">
            <v>0602</v>
          </cell>
          <cell r="G1290" t="str">
            <v>PADRE FANTINO</v>
          </cell>
          <cell r="H1290" t="str">
            <v>IP</v>
          </cell>
          <cell r="I1290">
            <v>825</v>
          </cell>
          <cell r="J1290">
            <v>805</v>
          </cell>
          <cell r="K1290" t="str">
            <v xml:space="preserve">ENTREGADO </v>
          </cell>
          <cell r="M1290" t="str">
            <v>ENTREGADO</v>
          </cell>
          <cell r="O1290" t="str">
            <v>ENTREGADO</v>
          </cell>
        </row>
        <row r="1291">
          <cell r="A1291" t="str">
            <v>01930</v>
          </cell>
          <cell r="B1291" t="str">
            <v>JE1091 C-13</v>
          </cell>
          <cell r="C1291" t="str">
            <v>REYNALDO RAMIREZ MARTE</v>
          </cell>
          <cell r="D1291" t="str">
            <v>05300310868</v>
          </cell>
          <cell r="E1291" t="str">
            <v>06</v>
          </cell>
          <cell r="F1291" t="str">
            <v>0602</v>
          </cell>
          <cell r="G1291" t="str">
            <v>LA CULATA</v>
          </cell>
          <cell r="H1291" t="str">
            <v>IP</v>
          </cell>
          <cell r="I1291">
            <v>152</v>
          </cell>
          <cell r="J1291">
            <v>143</v>
          </cell>
          <cell r="K1291" t="str">
            <v xml:space="preserve">ENTREGADO </v>
          </cell>
          <cell r="M1291" t="str">
            <v>ENTREGADO</v>
          </cell>
          <cell r="O1291" t="str">
            <v>ENTREGADO</v>
          </cell>
        </row>
        <row r="1292">
          <cell r="A1292" t="str">
            <v>07230</v>
          </cell>
          <cell r="B1292" t="str">
            <v>JE1091 C-13</v>
          </cell>
          <cell r="C1292" t="str">
            <v>REYNALDO RAMIREZ MARTE</v>
          </cell>
          <cell r="D1292" t="str">
            <v>05300310868</v>
          </cell>
          <cell r="E1292" t="str">
            <v>06</v>
          </cell>
          <cell r="F1292" t="str">
            <v>0602</v>
          </cell>
          <cell r="G1292" t="str">
            <v>LA CULATA</v>
          </cell>
          <cell r="H1292" t="str">
            <v>S</v>
          </cell>
          <cell r="I1292">
            <v>107</v>
          </cell>
          <cell r="J1292">
            <v>107</v>
          </cell>
          <cell r="K1292" t="str">
            <v xml:space="preserve">ENTREGADO </v>
          </cell>
          <cell r="M1292" t="str">
            <v>ENTREGADO</v>
          </cell>
          <cell r="O1292" t="str">
            <v>ENTREGADO</v>
          </cell>
        </row>
        <row r="1293">
          <cell r="A1293" t="str">
            <v>07233</v>
          </cell>
          <cell r="B1293" t="str">
            <v>JE1091 C-13</v>
          </cell>
          <cell r="C1293" t="str">
            <v>REYNALDO RAMIREZ MARTE</v>
          </cell>
          <cell r="D1293" t="str">
            <v>05300310868</v>
          </cell>
          <cell r="E1293" t="str">
            <v>06</v>
          </cell>
          <cell r="F1293" t="str">
            <v>0602</v>
          </cell>
          <cell r="G1293" t="str">
            <v>RAMON MARIA RAMIREZ</v>
          </cell>
          <cell r="H1293" t="str">
            <v>IP</v>
          </cell>
          <cell r="I1293">
            <v>128</v>
          </cell>
          <cell r="J1293">
            <v>130</v>
          </cell>
          <cell r="K1293" t="str">
            <v xml:space="preserve">ENTREGADO </v>
          </cell>
          <cell r="M1293" t="str">
            <v>ENTREGADO</v>
          </cell>
          <cell r="O1293" t="str">
            <v>ENTREGADO</v>
          </cell>
        </row>
        <row r="1294">
          <cell r="A1294" t="str">
            <v>07260</v>
          </cell>
          <cell r="B1294" t="str">
            <v>JE1091 C-13</v>
          </cell>
          <cell r="C1294" t="str">
            <v>REYNALDO RAMIREZ MARTE</v>
          </cell>
          <cell r="D1294" t="str">
            <v>05300310868</v>
          </cell>
          <cell r="E1294" t="str">
            <v>06</v>
          </cell>
          <cell r="F1294" t="str">
            <v>0602</v>
          </cell>
          <cell r="G1294" t="str">
            <v xml:space="preserve">EUGENIO MARIA DE HOSTOS </v>
          </cell>
          <cell r="H1294" t="str">
            <v>S</v>
          </cell>
          <cell r="I1294">
            <v>330</v>
          </cell>
          <cell r="J1294">
            <v>434</v>
          </cell>
          <cell r="K1294" t="str">
            <v xml:space="preserve">ENTREGADO </v>
          </cell>
          <cell r="M1294" t="str">
            <v>ENTREGADO</v>
          </cell>
          <cell r="O1294" t="str">
            <v>ENTREGADO</v>
          </cell>
        </row>
        <row r="1295">
          <cell r="A1295" t="str">
            <v>15759</v>
          </cell>
          <cell r="B1295" t="str">
            <v>JE1091 C-13</v>
          </cell>
          <cell r="C1295" t="str">
            <v>REYNALDO RAMIREZ MARTE</v>
          </cell>
          <cell r="D1295" t="str">
            <v>05300310868</v>
          </cell>
          <cell r="E1295" t="str">
            <v>06</v>
          </cell>
          <cell r="F1295" t="str">
            <v>0602</v>
          </cell>
          <cell r="G1295" t="str">
            <v>DR JOAQUIN AMPARO BALAGUER RICARDO</v>
          </cell>
          <cell r="H1295" t="str">
            <v>S</v>
          </cell>
          <cell r="I1295">
            <v>196</v>
          </cell>
          <cell r="J1295">
            <v>198</v>
          </cell>
          <cell r="K1295" t="str">
            <v xml:space="preserve">ENTREGADO </v>
          </cell>
          <cell r="M1295" t="str">
            <v>ENTREGADO</v>
          </cell>
          <cell r="O1295" t="str">
            <v>ENTREGADO</v>
          </cell>
        </row>
        <row r="1296">
          <cell r="A1296" t="str">
            <v>01919</v>
          </cell>
          <cell r="B1296" t="str">
            <v>JE1064 C-13</v>
          </cell>
          <cell r="C1296" t="str">
            <v>REYNOSO LORA SOLUTIONS SRL</v>
          </cell>
          <cell r="D1296" t="str">
            <v>131147771</v>
          </cell>
          <cell r="E1296" t="str">
            <v>06</v>
          </cell>
          <cell r="F1296" t="str">
            <v>0602</v>
          </cell>
          <cell r="G1296" t="str">
            <v>LA COTORRA</v>
          </cell>
          <cell r="H1296" t="str">
            <v>IP</v>
          </cell>
          <cell r="I1296">
            <v>27</v>
          </cell>
          <cell r="J1296">
            <v>28</v>
          </cell>
          <cell r="K1296" t="str">
            <v xml:space="preserve">ENTREGADO </v>
          </cell>
          <cell r="M1296" t="str">
            <v>ENTREGADO</v>
          </cell>
          <cell r="O1296" t="str">
            <v>ENTREGADO</v>
          </cell>
        </row>
        <row r="1297">
          <cell r="A1297" t="str">
            <v>01946</v>
          </cell>
          <cell r="B1297" t="str">
            <v>JE1064 C-13</v>
          </cell>
          <cell r="C1297" t="str">
            <v>REYNOSO LORA SOLUTIONS SRL</v>
          </cell>
          <cell r="D1297" t="str">
            <v>131147771</v>
          </cell>
          <cell r="E1297" t="str">
            <v>06</v>
          </cell>
          <cell r="F1297" t="str">
            <v>0602</v>
          </cell>
          <cell r="G1297" t="str">
            <v>TIREO ABAJO</v>
          </cell>
          <cell r="H1297" t="str">
            <v>IP</v>
          </cell>
          <cell r="I1297">
            <v>96</v>
          </cell>
          <cell r="J1297">
            <v>109</v>
          </cell>
          <cell r="K1297" t="str">
            <v xml:space="preserve">ENTREGADO </v>
          </cell>
          <cell r="M1297" t="str">
            <v>ENTREGADO</v>
          </cell>
          <cell r="O1297" t="str">
            <v>ENTREGADO</v>
          </cell>
        </row>
        <row r="1298">
          <cell r="A1298" t="str">
            <v>01948</v>
          </cell>
          <cell r="B1298" t="str">
            <v>JE1064 C-13</v>
          </cell>
          <cell r="C1298" t="str">
            <v>REYNOSO LORA SOLUTIONS SRL</v>
          </cell>
          <cell r="D1298" t="str">
            <v>131147771</v>
          </cell>
          <cell r="E1298" t="str">
            <v>06</v>
          </cell>
          <cell r="F1298" t="str">
            <v>0602</v>
          </cell>
          <cell r="G1298" t="str">
            <v>JULIAN PERALTA QUEZADA</v>
          </cell>
          <cell r="H1298" t="str">
            <v>IP</v>
          </cell>
          <cell r="I1298">
            <v>54</v>
          </cell>
          <cell r="J1298">
            <v>69</v>
          </cell>
          <cell r="K1298" t="str">
            <v xml:space="preserve">ENTREGADO </v>
          </cell>
          <cell r="M1298" t="str">
            <v>ENTREGADO</v>
          </cell>
          <cell r="O1298" t="str">
            <v>ENTREGADO</v>
          </cell>
        </row>
        <row r="1299">
          <cell r="A1299" t="str">
            <v>01951</v>
          </cell>
          <cell r="B1299" t="str">
            <v>JE1064 C-13</v>
          </cell>
          <cell r="C1299" t="str">
            <v>REYNOSO LORA SOLUTIONS SRL</v>
          </cell>
          <cell r="D1299" t="str">
            <v>131147771</v>
          </cell>
          <cell r="E1299" t="str">
            <v>06</v>
          </cell>
          <cell r="F1299" t="str">
            <v>0602</v>
          </cell>
          <cell r="G1299" t="str">
            <v>ANGEL VINICIO ABREU</v>
          </cell>
          <cell r="H1299" t="str">
            <v>IP</v>
          </cell>
          <cell r="I1299">
            <v>80</v>
          </cell>
          <cell r="J1299">
            <v>93</v>
          </cell>
          <cell r="K1299" t="str">
            <v xml:space="preserve">ENTREGADO </v>
          </cell>
          <cell r="M1299" t="str">
            <v>ENTREGADO</v>
          </cell>
          <cell r="O1299" t="str">
            <v>ENTREGADO</v>
          </cell>
        </row>
        <row r="1300">
          <cell r="A1300" t="str">
            <v>01995</v>
          </cell>
          <cell r="B1300" t="str">
            <v>JE1064 C-13</v>
          </cell>
          <cell r="C1300" t="str">
            <v>REYNOSO LORA SOLUTIONS SRL</v>
          </cell>
          <cell r="D1300" t="str">
            <v>131147771</v>
          </cell>
          <cell r="E1300" t="str">
            <v>06</v>
          </cell>
          <cell r="F1300" t="str">
            <v>0602</v>
          </cell>
          <cell r="G1300" t="str">
            <v>EL PARAGUA</v>
          </cell>
          <cell r="H1300" t="str">
            <v>IP</v>
          </cell>
          <cell r="I1300">
            <v>12</v>
          </cell>
          <cell r="J1300">
            <v>11</v>
          </cell>
          <cell r="K1300" t="str">
            <v xml:space="preserve">ENTREGADO </v>
          </cell>
          <cell r="M1300" t="str">
            <v>ENTREGADO</v>
          </cell>
          <cell r="O1300" t="str">
            <v>ENTREGADO</v>
          </cell>
        </row>
        <row r="1301">
          <cell r="A1301" t="str">
            <v>02038</v>
          </cell>
          <cell r="B1301" t="str">
            <v>JE1064 C-13</v>
          </cell>
          <cell r="C1301" t="str">
            <v>REYNOSO LORA SOLUTIONS SRL</v>
          </cell>
          <cell r="D1301" t="str">
            <v>131147771</v>
          </cell>
          <cell r="E1301" t="str">
            <v>06</v>
          </cell>
          <cell r="F1301" t="str">
            <v>0602</v>
          </cell>
          <cell r="G1301" t="str">
            <v>CRUZ DE CUABA</v>
          </cell>
          <cell r="H1301" t="str">
            <v>IP</v>
          </cell>
          <cell r="I1301">
            <v>23</v>
          </cell>
          <cell r="J1301">
            <v>27</v>
          </cell>
          <cell r="K1301" t="str">
            <v xml:space="preserve">ENTREGADO </v>
          </cell>
          <cell r="M1301" t="str">
            <v>ENTREGADO</v>
          </cell>
          <cell r="O1301" t="str">
            <v>ENTREGADO</v>
          </cell>
        </row>
        <row r="1302">
          <cell r="A1302" t="str">
            <v>07226</v>
          </cell>
          <cell r="B1302" t="str">
            <v>JE1064 C-13</v>
          </cell>
          <cell r="C1302" t="str">
            <v>REYNOSO LORA SOLUTIONS SRL</v>
          </cell>
          <cell r="D1302" t="str">
            <v>131147771</v>
          </cell>
          <cell r="E1302" t="str">
            <v>06</v>
          </cell>
          <cell r="F1302" t="str">
            <v>0602</v>
          </cell>
          <cell r="G1302" t="str">
            <v>GASTON FERNANDO DELIGNE</v>
          </cell>
          <cell r="H1302" t="str">
            <v>S</v>
          </cell>
          <cell r="I1302">
            <v>564</v>
          </cell>
          <cell r="J1302">
            <v>460</v>
          </cell>
          <cell r="K1302" t="str">
            <v xml:space="preserve">ENTREGADO </v>
          </cell>
          <cell r="M1302" t="str">
            <v>ENTREGADO</v>
          </cell>
          <cell r="O1302" t="str">
            <v>ENTREGADO</v>
          </cell>
        </row>
        <row r="1303">
          <cell r="A1303" t="str">
            <v>07236</v>
          </cell>
          <cell r="B1303" t="str">
            <v>JE1064 C-13</v>
          </cell>
          <cell r="C1303" t="str">
            <v>REYNOSO LORA SOLUTIONS SRL</v>
          </cell>
          <cell r="D1303" t="str">
            <v>131147771</v>
          </cell>
          <cell r="E1303" t="str">
            <v>06</v>
          </cell>
          <cell r="F1303" t="str">
            <v>0602</v>
          </cell>
          <cell r="G1303" t="str">
            <v>DARIO ANTONIO PEÑA SURIEL</v>
          </cell>
          <cell r="H1303" t="str">
            <v>S</v>
          </cell>
          <cell r="I1303">
            <v>301</v>
          </cell>
          <cell r="J1303">
            <v>271</v>
          </cell>
          <cell r="K1303" t="str">
            <v xml:space="preserve">ENTREGADO </v>
          </cell>
          <cell r="M1303" t="str">
            <v>ENTREGADO</v>
          </cell>
          <cell r="O1303" t="str">
            <v>ENTREGADO</v>
          </cell>
        </row>
        <row r="1304">
          <cell r="A1304" t="str">
            <v>15267</v>
          </cell>
          <cell r="B1304" t="str">
            <v>JE1064 C-13</v>
          </cell>
          <cell r="C1304" t="str">
            <v>REYNOSO LORA SOLUTIONS SRL</v>
          </cell>
          <cell r="D1304" t="str">
            <v>131147771</v>
          </cell>
          <cell r="E1304" t="str">
            <v>06</v>
          </cell>
          <cell r="F1304" t="str">
            <v>0602</v>
          </cell>
          <cell r="G1304" t="str">
            <v>EL ARENASO</v>
          </cell>
          <cell r="H1304" t="str">
            <v>IP</v>
          </cell>
          <cell r="I1304">
            <v>276</v>
          </cell>
          <cell r="J1304">
            <v>323</v>
          </cell>
          <cell r="K1304" t="str">
            <v xml:space="preserve">ENTREGADO </v>
          </cell>
          <cell r="M1304" t="str">
            <v>ENTREGADO</v>
          </cell>
          <cell r="O1304" t="str">
            <v>ENTREGADO</v>
          </cell>
        </row>
        <row r="1305">
          <cell r="A1305" t="str">
            <v>01921</v>
          </cell>
          <cell r="B1305" t="str">
            <v>JE1099 C-13</v>
          </cell>
          <cell r="C1305" t="str">
            <v>TIA MARIA FOOD HOUSE SRL</v>
          </cell>
          <cell r="D1305" t="str">
            <v>131880649</v>
          </cell>
          <cell r="E1305" t="str">
            <v>06</v>
          </cell>
          <cell r="F1305" t="str">
            <v>0602</v>
          </cell>
          <cell r="G1305" t="str">
            <v>ARROYO FRIO</v>
          </cell>
          <cell r="H1305" t="str">
            <v>IP</v>
          </cell>
          <cell r="I1305">
            <v>89</v>
          </cell>
          <cell r="J1305">
            <v>106</v>
          </cell>
          <cell r="K1305" t="str">
            <v xml:space="preserve">ENTREGADO </v>
          </cell>
          <cell r="M1305" t="str">
            <v>ENTREGADO</v>
          </cell>
          <cell r="O1305" t="str">
            <v>ENTREGADO</v>
          </cell>
        </row>
        <row r="1306">
          <cell r="A1306" t="str">
            <v>01922</v>
          </cell>
          <cell r="B1306" t="str">
            <v>JE1099 C-13</v>
          </cell>
          <cell r="C1306" t="str">
            <v>TIA MARIA FOOD HOUSE SRL</v>
          </cell>
          <cell r="D1306" t="str">
            <v>131880649</v>
          </cell>
          <cell r="E1306" t="str">
            <v>06</v>
          </cell>
          <cell r="F1306" t="str">
            <v>0602</v>
          </cell>
          <cell r="G1306" t="str">
            <v>LA CIENAGA - EL RIO</v>
          </cell>
          <cell r="H1306" t="str">
            <v>IP</v>
          </cell>
          <cell r="I1306">
            <v>42</v>
          </cell>
          <cell r="J1306">
            <v>49</v>
          </cell>
          <cell r="K1306" t="str">
            <v xml:space="preserve">ENTREGADO </v>
          </cell>
          <cell r="M1306" t="str">
            <v>ENTREGADO</v>
          </cell>
          <cell r="O1306" t="str">
            <v>ENTREGADO</v>
          </cell>
        </row>
        <row r="1307">
          <cell r="A1307" t="str">
            <v>01923</v>
          </cell>
          <cell r="B1307" t="str">
            <v>JE1099 C-13</v>
          </cell>
          <cell r="C1307" t="str">
            <v>TIA MARIA FOOD HOUSE SRL</v>
          </cell>
          <cell r="D1307" t="str">
            <v>131880649</v>
          </cell>
          <cell r="E1307" t="str">
            <v>06</v>
          </cell>
          <cell r="F1307" t="str">
            <v>0602</v>
          </cell>
          <cell r="G1307" t="str">
            <v>LA PALMA</v>
          </cell>
          <cell r="H1307" t="str">
            <v>IP</v>
          </cell>
          <cell r="I1307">
            <v>182</v>
          </cell>
          <cell r="J1307">
            <v>187</v>
          </cell>
          <cell r="K1307" t="str">
            <v xml:space="preserve">ENTREGADO </v>
          </cell>
          <cell r="M1307" t="str">
            <v>ENTREGADO</v>
          </cell>
          <cell r="O1307" t="str">
            <v>ENTREGADO</v>
          </cell>
        </row>
        <row r="1308">
          <cell r="A1308" t="str">
            <v>01924</v>
          </cell>
          <cell r="B1308" t="str">
            <v>JE1099 C-13</v>
          </cell>
          <cell r="C1308" t="str">
            <v>TIA MARIA FOOD HOUSE SRL</v>
          </cell>
          <cell r="D1308" t="str">
            <v>131880649</v>
          </cell>
          <cell r="E1308" t="str">
            <v>06</v>
          </cell>
          <cell r="F1308" t="str">
            <v>0602</v>
          </cell>
          <cell r="G1308" t="str">
            <v>MARIA ANTONIA DIAZ HERNANDEZ</v>
          </cell>
          <cell r="H1308" t="str">
            <v>IP</v>
          </cell>
          <cell r="I1308">
            <v>58</v>
          </cell>
          <cell r="J1308">
            <v>79</v>
          </cell>
          <cell r="K1308" t="str">
            <v xml:space="preserve">ENTREGADO </v>
          </cell>
          <cell r="M1308" t="str">
            <v>ENTREGADO</v>
          </cell>
          <cell r="O1308" t="str">
            <v>ENTREGADO</v>
          </cell>
        </row>
        <row r="1309">
          <cell r="A1309" t="str">
            <v>01926</v>
          </cell>
          <cell r="B1309" t="str">
            <v>JE1099 C-13</v>
          </cell>
          <cell r="C1309" t="str">
            <v>TIA MARIA FOOD HOUSE SRL</v>
          </cell>
          <cell r="D1309" t="str">
            <v>131880649</v>
          </cell>
          <cell r="E1309" t="str">
            <v>06</v>
          </cell>
          <cell r="F1309" t="str">
            <v>0602</v>
          </cell>
          <cell r="G1309" t="str">
            <v>ARROYO BONITO</v>
          </cell>
          <cell r="H1309" t="str">
            <v>IP</v>
          </cell>
          <cell r="I1309">
            <v>34</v>
          </cell>
          <cell r="J1309">
            <v>37</v>
          </cell>
          <cell r="K1309" t="str">
            <v xml:space="preserve">ENTREGADO </v>
          </cell>
          <cell r="M1309" t="str">
            <v>ENTREGADO</v>
          </cell>
          <cell r="O1309" t="str">
            <v>ENTREGADO</v>
          </cell>
        </row>
        <row r="1310">
          <cell r="A1310" t="str">
            <v>07229</v>
          </cell>
          <cell r="B1310" t="str">
            <v>JE1099 C-13</v>
          </cell>
          <cell r="C1310" t="str">
            <v>TIA MARIA FOOD HOUSE SRL</v>
          </cell>
          <cell r="D1310" t="str">
            <v>131880649</v>
          </cell>
          <cell r="E1310" t="str">
            <v>06</v>
          </cell>
          <cell r="F1310" t="str">
            <v>0602</v>
          </cell>
          <cell r="G1310" t="str">
            <v>DR. JOSE FRANCISCO PEÑA GOMEZ</v>
          </cell>
          <cell r="H1310" t="str">
            <v>S</v>
          </cell>
          <cell r="I1310">
            <v>217</v>
          </cell>
          <cell r="J1310">
            <v>213</v>
          </cell>
          <cell r="K1310" t="str">
            <v xml:space="preserve">ENTREGADO </v>
          </cell>
          <cell r="M1310" t="str">
            <v>ENTREGADO</v>
          </cell>
          <cell r="O1310" t="str">
            <v>ENTREGADO</v>
          </cell>
        </row>
        <row r="1311">
          <cell r="A1311" t="str">
            <v>01965</v>
          </cell>
          <cell r="B1311" t="str">
            <v>JE1097  J-13</v>
          </cell>
          <cell r="C1311" t="str">
            <v>CAPELLAN DURAN COMEDOR SRL</v>
          </cell>
          <cell r="D1311" t="str">
            <v>131893457</v>
          </cell>
          <cell r="E1311" t="str">
            <v>06</v>
          </cell>
          <cell r="F1311" t="str">
            <v>0603</v>
          </cell>
          <cell r="G1311" t="str">
            <v>LOS CAFES</v>
          </cell>
          <cell r="H1311" t="str">
            <v>P</v>
          </cell>
          <cell r="I1311">
            <v>14</v>
          </cell>
          <cell r="J1311">
            <v>9</v>
          </cell>
          <cell r="K1311" t="str">
            <v>ENTREGADO</v>
          </cell>
          <cell r="M1311" t="str">
            <v>ENTREGADO</v>
          </cell>
          <cell r="O1311" t="str">
            <v xml:space="preserve">ENTREGADO </v>
          </cell>
        </row>
        <row r="1312">
          <cell r="A1312" t="str">
            <v>01967</v>
          </cell>
          <cell r="B1312" t="str">
            <v>JE1097  J-13</v>
          </cell>
          <cell r="C1312" t="str">
            <v>CAPELLAN DURAN COMEDOR SRL</v>
          </cell>
          <cell r="D1312" t="str">
            <v>131893457</v>
          </cell>
          <cell r="E1312" t="str">
            <v>06</v>
          </cell>
          <cell r="F1312" t="str">
            <v>0603</v>
          </cell>
          <cell r="G1312" t="str">
            <v>COROCITO</v>
          </cell>
          <cell r="H1312" t="str">
            <v>IP</v>
          </cell>
          <cell r="I1312">
            <v>72</v>
          </cell>
          <cell r="J1312">
            <v>85</v>
          </cell>
          <cell r="K1312" t="str">
            <v>ENTREGADO</v>
          </cell>
          <cell r="M1312" t="str">
            <v>ENTREGADO</v>
          </cell>
          <cell r="O1312" t="str">
            <v xml:space="preserve">ENTREGADO </v>
          </cell>
        </row>
        <row r="1313">
          <cell r="A1313" t="str">
            <v>01968</v>
          </cell>
          <cell r="B1313" t="str">
            <v>JE1097  J-13</v>
          </cell>
          <cell r="C1313" t="str">
            <v>CAPELLAN DURAN COMEDOR SRL</v>
          </cell>
          <cell r="D1313" t="str">
            <v>131893457</v>
          </cell>
          <cell r="E1313" t="str">
            <v>06</v>
          </cell>
          <cell r="F1313" t="str">
            <v>0603</v>
          </cell>
          <cell r="G1313" t="str">
            <v>COMPADRE PASCUAL</v>
          </cell>
          <cell r="H1313" t="str">
            <v>P</v>
          </cell>
          <cell r="I1313">
            <v>6</v>
          </cell>
          <cell r="J1313">
            <v>9</v>
          </cell>
          <cell r="K1313" t="str">
            <v>ENTREGADO</v>
          </cell>
          <cell r="M1313" t="str">
            <v>ENTREGADO</v>
          </cell>
          <cell r="O1313" t="str">
            <v xml:space="preserve">ENTREGADO </v>
          </cell>
        </row>
        <row r="1314">
          <cell r="A1314" t="str">
            <v>01971</v>
          </cell>
          <cell r="B1314" t="str">
            <v>JE1097  J-13</v>
          </cell>
          <cell r="C1314" t="str">
            <v>CAPELLAN DURAN COMEDOR SRL</v>
          </cell>
          <cell r="D1314" t="str">
            <v>131893457</v>
          </cell>
          <cell r="E1314" t="str">
            <v>06</v>
          </cell>
          <cell r="F1314" t="str">
            <v>0603</v>
          </cell>
          <cell r="G1314" t="str">
            <v>LOS POMOS</v>
          </cell>
          <cell r="H1314" t="str">
            <v>IP</v>
          </cell>
          <cell r="I1314">
            <v>43</v>
          </cell>
          <cell r="J1314">
            <v>42</v>
          </cell>
          <cell r="K1314" t="str">
            <v>ENTREGADO</v>
          </cell>
          <cell r="M1314" t="str">
            <v>ENTREGADO</v>
          </cell>
          <cell r="O1314" t="str">
            <v xml:space="preserve">ENTREGADO </v>
          </cell>
        </row>
        <row r="1315">
          <cell r="A1315" t="str">
            <v>01980</v>
          </cell>
          <cell r="B1315" t="str">
            <v>JE1097  J-13</v>
          </cell>
          <cell r="C1315" t="str">
            <v>CAPELLAN DURAN COMEDOR SRL</v>
          </cell>
          <cell r="D1315" t="str">
            <v>131893457</v>
          </cell>
          <cell r="E1315" t="str">
            <v>06</v>
          </cell>
          <cell r="F1315" t="str">
            <v>0603</v>
          </cell>
          <cell r="G1315" t="str">
            <v>ARENOSO</v>
          </cell>
          <cell r="H1315" t="str">
            <v>IP</v>
          </cell>
          <cell r="I1315">
            <v>29</v>
          </cell>
          <cell r="J1315">
            <v>33</v>
          </cell>
          <cell r="K1315" t="str">
            <v>ENTREGADO</v>
          </cell>
          <cell r="M1315" t="str">
            <v>ENTREGADO</v>
          </cell>
          <cell r="O1315" t="str">
            <v xml:space="preserve">ENTREGADO </v>
          </cell>
        </row>
        <row r="1316">
          <cell r="A1316" t="str">
            <v>01982</v>
          </cell>
          <cell r="B1316" t="str">
            <v>JE1097  J-13</v>
          </cell>
          <cell r="C1316" t="str">
            <v>CAPELLAN DURAN COMEDOR SRL</v>
          </cell>
          <cell r="D1316" t="str">
            <v>131893457</v>
          </cell>
          <cell r="E1316" t="str">
            <v>06</v>
          </cell>
          <cell r="F1316" t="str">
            <v>0603</v>
          </cell>
          <cell r="G1316" t="str">
            <v>DOMINGO ANTONIO PEREZ OZUNA - LA CABIRMA</v>
          </cell>
          <cell r="H1316" t="str">
            <v>IP</v>
          </cell>
          <cell r="I1316">
            <v>84</v>
          </cell>
          <cell r="J1316">
            <v>83</v>
          </cell>
          <cell r="K1316" t="str">
            <v>ENTREGADO</v>
          </cell>
          <cell r="M1316" t="str">
            <v>ENTREGADO</v>
          </cell>
          <cell r="O1316" t="str">
            <v xml:space="preserve">ENTREGADO </v>
          </cell>
        </row>
        <row r="1317">
          <cell r="A1317" t="str">
            <v>01983</v>
          </cell>
          <cell r="B1317" t="str">
            <v>JE1097  J-13</v>
          </cell>
          <cell r="C1317" t="str">
            <v>CAPELLAN DURAN COMEDOR SRL</v>
          </cell>
          <cell r="D1317" t="str">
            <v>131893457</v>
          </cell>
          <cell r="E1317" t="str">
            <v>06</v>
          </cell>
          <cell r="F1317" t="str">
            <v>0603</v>
          </cell>
          <cell r="G1317" t="str">
            <v>LLANO DEL HIGO</v>
          </cell>
          <cell r="H1317" t="str">
            <v>IP</v>
          </cell>
          <cell r="I1317">
            <v>43</v>
          </cell>
          <cell r="J1317">
            <v>44</v>
          </cell>
          <cell r="K1317" t="str">
            <v>ENTREGADO</v>
          </cell>
          <cell r="M1317" t="str">
            <v>ENTREGADO</v>
          </cell>
          <cell r="O1317" t="str">
            <v xml:space="preserve">ENTREGADO </v>
          </cell>
        </row>
        <row r="1318">
          <cell r="A1318" t="str">
            <v>07250</v>
          </cell>
          <cell r="B1318" t="str">
            <v>JE1097  J-13</v>
          </cell>
          <cell r="C1318" t="str">
            <v>CAPELLAN DURAN COMEDOR SRL</v>
          </cell>
          <cell r="D1318" t="str">
            <v>131893457</v>
          </cell>
          <cell r="E1318" t="str">
            <v>06</v>
          </cell>
          <cell r="F1318" t="str">
            <v>0603</v>
          </cell>
          <cell r="G1318" t="str">
            <v>ANGOSTO</v>
          </cell>
          <cell r="H1318" t="str">
            <v>IP</v>
          </cell>
          <cell r="I1318">
            <v>35</v>
          </cell>
          <cell r="J1318">
            <v>28</v>
          </cell>
          <cell r="K1318" t="str">
            <v>ENTREGADO</v>
          </cell>
          <cell r="M1318" t="str">
            <v>ENTREGADO</v>
          </cell>
          <cell r="O1318" t="str">
            <v xml:space="preserve">ENTREGADO </v>
          </cell>
        </row>
        <row r="1319">
          <cell r="A1319" t="str">
            <v>01955</v>
          </cell>
          <cell r="B1319" t="str">
            <v>JE1090 J-13</v>
          </cell>
          <cell r="C1319" t="str">
            <v>CIRILO LANFRANCO QUIROZ</v>
          </cell>
          <cell r="D1319" t="str">
            <v>05000269729</v>
          </cell>
          <cell r="E1319" t="str">
            <v>06</v>
          </cell>
          <cell r="F1319" t="str">
            <v>0603</v>
          </cell>
          <cell r="G1319" t="str">
            <v>PROF. MARINA BATISTA</v>
          </cell>
          <cell r="H1319" t="str">
            <v>IP</v>
          </cell>
          <cell r="I1319">
            <v>187</v>
          </cell>
          <cell r="J1319">
            <v>147</v>
          </cell>
          <cell r="K1319" t="str">
            <v>ENTREGADO</v>
          </cell>
          <cell r="M1319" t="str">
            <v>ENTREGADO</v>
          </cell>
          <cell r="O1319" t="str">
            <v xml:space="preserve">ENTREGADO </v>
          </cell>
        </row>
        <row r="1320">
          <cell r="A1320" t="str">
            <v>01956</v>
          </cell>
          <cell r="B1320" t="str">
            <v>JE1090 J-13</v>
          </cell>
          <cell r="C1320" t="str">
            <v>CIRILO LANFRANCO QUIROZ</v>
          </cell>
          <cell r="D1320" t="str">
            <v>05000269729</v>
          </cell>
          <cell r="E1320" t="str">
            <v>06</v>
          </cell>
          <cell r="F1320" t="str">
            <v>0603</v>
          </cell>
          <cell r="G1320" t="str">
            <v>BARRIO BLANCO</v>
          </cell>
          <cell r="H1320" t="str">
            <v>IP</v>
          </cell>
          <cell r="I1320">
            <v>329</v>
          </cell>
          <cell r="J1320">
            <v>284</v>
          </cell>
          <cell r="K1320" t="str">
            <v>ENTREGADO</v>
          </cell>
          <cell r="M1320" t="str">
            <v>ENTREGADO</v>
          </cell>
          <cell r="O1320" t="str">
            <v xml:space="preserve">ENTREGADO </v>
          </cell>
        </row>
        <row r="1321">
          <cell r="A1321" t="str">
            <v>01960</v>
          </cell>
          <cell r="B1321" t="str">
            <v>JE1090 J-13</v>
          </cell>
          <cell r="C1321" t="str">
            <v>CIRILO LANFRANCO QUIROZ</v>
          </cell>
          <cell r="D1321" t="str">
            <v>05000269729</v>
          </cell>
          <cell r="E1321" t="str">
            <v>06</v>
          </cell>
          <cell r="F1321" t="str">
            <v>0603</v>
          </cell>
          <cell r="G1321" t="str">
            <v>JOSE ANTONIO GUZMAN FABIAN</v>
          </cell>
          <cell r="H1321" t="str">
            <v>IP</v>
          </cell>
          <cell r="I1321">
            <v>236</v>
          </cell>
          <cell r="J1321">
            <v>224</v>
          </cell>
          <cell r="K1321" t="str">
            <v>ENTREGADO</v>
          </cell>
          <cell r="M1321" t="str">
            <v>ENTREGADO</v>
          </cell>
          <cell r="O1321" t="str">
            <v xml:space="preserve">ENTREGADO </v>
          </cell>
        </row>
        <row r="1322">
          <cell r="A1322" t="str">
            <v>07239</v>
          </cell>
          <cell r="B1322" t="str">
            <v>JE1090 J-13</v>
          </cell>
          <cell r="C1322" t="str">
            <v>CIRILO LANFRANCO QUIROZ</v>
          </cell>
          <cell r="D1322" t="str">
            <v>05000269729</v>
          </cell>
          <cell r="E1322" t="str">
            <v>06</v>
          </cell>
          <cell r="F1322" t="str">
            <v>0603</v>
          </cell>
          <cell r="G1322" t="str">
            <v>LICEO TECNICO LUIS ERNESTO GOMEZ URIBE</v>
          </cell>
          <cell r="H1322" t="str">
            <v>S</v>
          </cell>
          <cell r="I1322">
            <v>540</v>
          </cell>
          <cell r="J1322">
            <v>489</v>
          </cell>
          <cell r="K1322" t="str">
            <v>ENTREGADO</v>
          </cell>
          <cell r="M1322" t="str">
            <v>ENTREGADO</v>
          </cell>
          <cell r="O1322" t="str">
            <v xml:space="preserve">ENTREGADO </v>
          </cell>
        </row>
        <row r="1323">
          <cell r="A1323" t="str">
            <v>01987</v>
          </cell>
          <cell r="B1323" t="str">
            <v>JE1092  J-13</v>
          </cell>
          <cell r="C1323" t="str">
            <v>FRANCISCO RAMIREZ MARTE</v>
          </cell>
          <cell r="D1323" t="str">
            <v>05300278784</v>
          </cell>
          <cell r="E1323" t="str">
            <v>06</v>
          </cell>
          <cell r="F1323" t="str">
            <v>0603</v>
          </cell>
          <cell r="G1323" t="str">
            <v>MATA DE LIMON</v>
          </cell>
          <cell r="H1323" t="str">
            <v>IP</v>
          </cell>
          <cell r="I1323">
            <v>48</v>
          </cell>
          <cell r="J1323">
            <v>46</v>
          </cell>
          <cell r="K1323" t="str">
            <v>ENTREGADO</v>
          </cell>
          <cell r="M1323" t="str">
            <v>ENTREGADO</v>
          </cell>
          <cell r="O1323" t="str">
            <v xml:space="preserve">ENTREGADO </v>
          </cell>
        </row>
        <row r="1324">
          <cell r="A1324" t="str">
            <v>01988</v>
          </cell>
          <cell r="B1324" t="str">
            <v>JE1092  J-13</v>
          </cell>
          <cell r="C1324" t="str">
            <v>FRANCISCO RAMIREZ MARTE</v>
          </cell>
          <cell r="D1324" t="str">
            <v>05300278784</v>
          </cell>
          <cell r="E1324" t="str">
            <v>06</v>
          </cell>
          <cell r="F1324" t="str">
            <v>0603</v>
          </cell>
          <cell r="G1324" t="str">
            <v>MATA DE CAFE</v>
          </cell>
          <cell r="H1324" t="str">
            <v>IP</v>
          </cell>
          <cell r="I1324">
            <v>17</v>
          </cell>
          <cell r="J1324">
            <v>16</v>
          </cell>
          <cell r="K1324" t="str">
            <v>ENTREGADO</v>
          </cell>
          <cell r="M1324" t="str">
            <v>ENTREGADO</v>
          </cell>
          <cell r="O1324" t="str">
            <v xml:space="preserve">ENTREGADO </v>
          </cell>
        </row>
        <row r="1325">
          <cell r="A1325" t="str">
            <v>01991</v>
          </cell>
          <cell r="B1325" t="str">
            <v>JE1092  J-13</v>
          </cell>
          <cell r="C1325" t="str">
            <v>FRANCISCO RAMIREZ MARTE</v>
          </cell>
          <cell r="D1325" t="str">
            <v>05300278784</v>
          </cell>
          <cell r="E1325" t="str">
            <v>06</v>
          </cell>
          <cell r="F1325" t="str">
            <v>0603</v>
          </cell>
          <cell r="G1325" t="str">
            <v>EL ARRAIJAN</v>
          </cell>
          <cell r="H1325" t="str">
            <v>IP</v>
          </cell>
          <cell r="I1325">
            <v>18</v>
          </cell>
          <cell r="J1325">
            <v>9</v>
          </cell>
          <cell r="K1325" t="str">
            <v>ENTREGADO</v>
          </cell>
          <cell r="M1325" t="str">
            <v>ENTREGADO</v>
          </cell>
          <cell r="O1325" t="str">
            <v xml:space="preserve">ENTREGADO </v>
          </cell>
        </row>
        <row r="1326">
          <cell r="A1326" t="str">
            <v>01992</v>
          </cell>
          <cell r="B1326" t="str">
            <v>JE1092  J-13</v>
          </cell>
          <cell r="C1326" t="str">
            <v>FRANCISCO RAMIREZ MARTE</v>
          </cell>
          <cell r="D1326" t="str">
            <v>05300278784</v>
          </cell>
          <cell r="E1326" t="str">
            <v>06</v>
          </cell>
          <cell r="F1326" t="str">
            <v>0603</v>
          </cell>
          <cell r="G1326" t="str">
            <v>ARROYO DULCE</v>
          </cell>
          <cell r="H1326" t="str">
            <v>IP</v>
          </cell>
          <cell r="I1326">
            <v>17</v>
          </cell>
          <cell r="J1326">
            <v>15</v>
          </cell>
          <cell r="K1326" t="str">
            <v>ENTREGADO</v>
          </cell>
          <cell r="M1326" t="str">
            <v>ENTREGADO</v>
          </cell>
          <cell r="O1326" t="str">
            <v xml:space="preserve">ENTREGADO </v>
          </cell>
        </row>
        <row r="1327">
          <cell r="A1327" t="str">
            <v>01993</v>
          </cell>
          <cell r="B1327" t="str">
            <v>JE1092  J-13</v>
          </cell>
          <cell r="C1327" t="str">
            <v>FRANCISCO RAMIREZ MARTE</v>
          </cell>
          <cell r="D1327" t="str">
            <v>05300278784</v>
          </cell>
          <cell r="E1327" t="str">
            <v>06</v>
          </cell>
          <cell r="F1327" t="str">
            <v>0603</v>
          </cell>
          <cell r="G1327" t="str">
            <v>LA MAJAGUITA</v>
          </cell>
          <cell r="H1327" t="str">
            <v>P</v>
          </cell>
          <cell r="I1327">
            <v>11</v>
          </cell>
          <cell r="J1327">
            <v>11</v>
          </cell>
          <cell r="K1327" t="str">
            <v>ENTREGADO</v>
          </cell>
          <cell r="M1327" t="str">
            <v>ENTREGADO</v>
          </cell>
          <cell r="O1327" t="str">
            <v xml:space="preserve">ENTREGADO </v>
          </cell>
        </row>
        <row r="1328">
          <cell r="A1328" t="str">
            <v>01994</v>
          </cell>
          <cell r="B1328" t="str">
            <v>JE1092  J-13</v>
          </cell>
          <cell r="C1328" t="str">
            <v>FRANCISCO RAMIREZ MARTE</v>
          </cell>
          <cell r="D1328" t="str">
            <v>05300278784</v>
          </cell>
          <cell r="E1328" t="str">
            <v>06</v>
          </cell>
          <cell r="F1328" t="str">
            <v>0603</v>
          </cell>
          <cell r="G1328" t="str">
            <v>LA JOYA DE RAMON</v>
          </cell>
          <cell r="H1328" t="str">
            <v>IP</v>
          </cell>
          <cell r="I1328">
            <v>39</v>
          </cell>
          <cell r="J1328">
            <v>26</v>
          </cell>
          <cell r="K1328" t="str">
            <v>ENTREGADO</v>
          </cell>
          <cell r="M1328" t="str">
            <v>ENTREGADO</v>
          </cell>
          <cell r="O1328" t="str">
            <v xml:space="preserve">ENTREGADO </v>
          </cell>
        </row>
        <row r="1329">
          <cell r="A1329" t="str">
            <v>02008</v>
          </cell>
          <cell r="B1329" t="str">
            <v>JE1092  J-13</v>
          </cell>
          <cell r="C1329" t="str">
            <v>FRANCISCO RAMIREZ MARTE</v>
          </cell>
          <cell r="D1329" t="str">
            <v>05300278784</v>
          </cell>
          <cell r="E1329" t="str">
            <v>06</v>
          </cell>
          <cell r="F1329" t="str">
            <v>0603</v>
          </cell>
          <cell r="G1329" t="str">
            <v>LA LOMITA</v>
          </cell>
          <cell r="H1329" t="str">
            <v>IP</v>
          </cell>
          <cell r="I1329">
            <v>11</v>
          </cell>
          <cell r="J1329">
            <v>12</v>
          </cell>
          <cell r="K1329" t="str">
            <v>ENTREGADO</v>
          </cell>
          <cell r="M1329" t="str">
            <v>ENTREGADO</v>
          </cell>
          <cell r="O1329" t="str">
            <v xml:space="preserve">ENTREGADO </v>
          </cell>
        </row>
        <row r="1330">
          <cell r="A1330" t="str">
            <v>02010</v>
          </cell>
          <cell r="B1330" t="str">
            <v>JE1092  J-13</v>
          </cell>
          <cell r="C1330" t="str">
            <v>FRANCISCO RAMIREZ MARTE</v>
          </cell>
          <cell r="D1330" t="str">
            <v>05300278784</v>
          </cell>
          <cell r="E1330" t="str">
            <v>06</v>
          </cell>
          <cell r="F1330" t="str">
            <v>0603</v>
          </cell>
          <cell r="G1330" t="str">
            <v>LAS GUAZARAS</v>
          </cell>
          <cell r="H1330" t="str">
            <v>IP</v>
          </cell>
          <cell r="I1330">
            <v>44</v>
          </cell>
          <cell r="J1330">
            <v>48</v>
          </cell>
          <cell r="K1330" t="str">
            <v>ENTREGADO</v>
          </cell>
          <cell r="M1330" t="str">
            <v>ENTREGADO</v>
          </cell>
          <cell r="O1330" t="str">
            <v xml:space="preserve">ENTREGADO </v>
          </cell>
        </row>
        <row r="1331">
          <cell r="A1331" t="str">
            <v>12722</v>
          </cell>
          <cell r="B1331" t="str">
            <v>JE1092  J-13</v>
          </cell>
          <cell r="C1331" t="str">
            <v>FRANCISCO RAMIREZ MARTE</v>
          </cell>
          <cell r="D1331" t="str">
            <v>05300278784</v>
          </cell>
          <cell r="E1331" t="str">
            <v>06</v>
          </cell>
          <cell r="F1331" t="str">
            <v>0603</v>
          </cell>
          <cell r="G1331" t="str">
            <v>LOS MARRANITOS</v>
          </cell>
          <cell r="H1331" t="str">
            <v>IP</v>
          </cell>
          <cell r="I1331">
            <v>17</v>
          </cell>
          <cell r="J1331">
            <v>11</v>
          </cell>
          <cell r="K1331" t="str">
            <v>ENTREGADO</v>
          </cell>
          <cell r="M1331" t="str">
            <v>ENTREGADO</v>
          </cell>
          <cell r="O1331" t="str">
            <v xml:space="preserve">ENTREGADO </v>
          </cell>
        </row>
        <row r="1332">
          <cell r="A1332" t="str">
            <v>15272</v>
          </cell>
          <cell r="B1332" t="str">
            <v>JE1092  J-13</v>
          </cell>
          <cell r="C1332" t="str">
            <v>FRANCISCO RAMIREZ MARTE</v>
          </cell>
          <cell r="D1332" t="str">
            <v>05300278784</v>
          </cell>
          <cell r="E1332" t="str">
            <v>06</v>
          </cell>
          <cell r="F1332" t="str">
            <v>0603</v>
          </cell>
          <cell r="G1332" t="str">
            <v>SUSANA JOSEFINA QUEZADA</v>
          </cell>
          <cell r="H1332" t="str">
            <v>IP</v>
          </cell>
          <cell r="I1332">
            <v>250</v>
          </cell>
          <cell r="J1332">
            <v>293</v>
          </cell>
          <cell r="K1332" t="str">
            <v>ENTREGADO</v>
          </cell>
          <cell r="M1332" t="str">
            <v>ENTREGADO</v>
          </cell>
          <cell r="O1332" t="str">
            <v xml:space="preserve">ENTREGADO </v>
          </cell>
        </row>
        <row r="1333">
          <cell r="A1333" t="str">
            <v>01953</v>
          </cell>
          <cell r="B1333" t="str">
            <v>JE1034 J-13</v>
          </cell>
          <cell r="C1333" t="str">
            <v>FRANKLIN MORENO POLANCO</v>
          </cell>
          <cell r="D1333" t="str">
            <v>00800231821</v>
          </cell>
          <cell r="E1333" t="str">
            <v>06</v>
          </cell>
          <cell r="F1333" t="str">
            <v>0603</v>
          </cell>
          <cell r="G1333" t="str">
            <v>NIEVES MARIA VALERIO</v>
          </cell>
          <cell r="H1333" t="str">
            <v>S</v>
          </cell>
          <cell r="I1333">
            <v>263</v>
          </cell>
          <cell r="J1333">
            <v>307</v>
          </cell>
          <cell r="K1333" t="str">
            <v>ENTREGADO</v>
          </cell>
          <cell r="M1333" t="str">
            <v>ENTREGADO</v>
          </cell>
          <cell r="O1333" t="str">
            <v xml:space="preserve">ENTREGADO </v>
          </cell>
        </row>
        <row r="1334">
          <cell r="A1334" t="str">
            <v>01964</v>
          </cell>
          <cell r="B1334" t="str">
            <v>JE1034 J-13</v>
          </cell>
          <cell r="C1334" t="str">
            <v>FRANKLIN MORENO POLANCO</v>
          </cell>
          <cell r="D1334" t="str">
            <v>00800231821</v>
          </cell>
          <cell r="E1334" t="str">
            <v>06</v>
          </cell>
          <cell r="F1334" t="str">
            <v>0603</v>
          </cell>
          <cell r="G1334" t="str">
            <v>SAN JOSE</v>
          </cell>
          <cell r="H1334" t="str">
            <v>IP</v>
          </cell>
          <cell r="I1334">
            <v>22</v>
          </cell>
          <cell r="J1334">
            <v>19</v>
          </cell>
          <cell r="K1334" t="str">
            <v>ENTREGADO</v>
          </cell>
          <cell r="M1334" t="str">
            <v>ENTREGADO</v>
          </cell>
          <cell r="O1334" t="str">
            <v xml:space="preserve">ENTREGADO </v>
          </cell>
        </row>
        <row r="1335">
          <cell r="A1335" t="str">
            <v>01974</v>
          </cell>
          <cell r="B1335" t="str">
            <v>JE1034 J-13</v>
          </cell>
          <cell r="C1335" t="str">
            <v>FRANKLIN MORENO POLANCO</v>
          </cell>
          <cell r="D1335" t="str">
            <v>00800231821</v>
          </cell>
          <cell r="E1335" t="str">
            <v>06</v>
          </cell>
          <cell r="F1335" t="str">
            <v>0603</v>
          </cell>
          <cell r="G1335" t="str">
            <v>LA GUAMA</v>
          </cell>
          <cell r="H1335" t="str">
            <v>IP</v>
          </cell>
          <cell r="I1335">
            <v>15</v>
          </cell>
          <cell r="J1335">
            <v>16</v>
          </cell>
          <cell r="K1335" t="str">
            <v>ENTREGADO</v>
          </cell>
          <cell r="M1335" t="str">
            <v>ENTREGADO</v>
          </cell>
          <cell r="O1335" t="str">
            <v xml:space="preserve">ENTREGADO </v>
          </cell>
        </row>
        <row r="1336">
          <cell r="A1336" t="str">
            <v>01975</v>
          </cell>
          <cell r="B1336" t="str">
            <v>JE1034 J-13</v>
          </cell>
          <cell r="C1336" t="str">
            <v>FRANKLIN MORENO POLANCO</v>
          </cell>
          <cell r="D1336" t="str">
            <v>00800231821</v>
          </cell>
          <cell r="E1336" t="str">
            <v>06</v>
          </cell>
          <cell r="F1336" t="str">
            <v>0603</v>
          </cell>
          <cell r="G1336" t="str">
            <v>PIEDRA BLANCA HATILLO</v>
          </cell>
          <cell r="H1336" t="str">
            <v>IP</v>
          </cell>
          <cell r="I1336">
            <v>168</v>
          </cell>
          <cell r="J1336">
            <v>154</v>
          </cell>
          <cell r="K1336" t="str">
            <v>ENTREGADO</v>
          </cell>
          <cell r="M1336" t="str">
            <v>ENTREGADO</v>
          </cell>
          <cell r="O1336" t="str">
            <v xml:space="preserve">ENTREGADO </v>
          </cell>
        </row>
        <row r="1337">
          <cell r="A1337" t="str">
            <v>01977</v>
          </cell>
          <cell r="B1337" t="str">
            <v>JE1034 J-13</v>
          </cell>
          <cell r="C1337" t="str">
            <v>FRANKLIN MORENO POLANCO</v>
          </cell>
          <cell r="D1337" t="str">
            <v>00800231821</v>
          </cell>
          <cell r="E1337" t="str">
            <v>06</v>
          </cell>
          <cell r="F1337" t="str">
            <v>0603</v>
          </cell>
          <cell r="G1337" t="str">
            <v>CRUCERO</v>
          </cell>
          <cell r="H1337" t="str">
            <v>IP</v>
          </cell>
          <cell r="I1337">
            <v>110</v>
          </cell>
          <cell r="J1337">
            <v>110</v>
          </cell>
          <cell r="K1337" t="str">
            <v>ENTREGADO</v>
          </cell>
          <cell r="M1337" t="str">
            <v>ENTREGADO</v>
          </cell>
          <cell r="O1337" t="str">
            <v xml:space="preserve">ENTREGADO </v>
          </cell>
        </row>
        <row r="1338">
          <cell r="A1338" t="str">
            <v>07248</v>
          </cell>
          <cell r="B1338" t="str">
            <v>JE1034 J-13</v>
          </cell>
          <cell r="C1338" t="str">
            <v>FRANKLIN MORENO POLANCO</v>
          </cell>
          <cell r="D1338" t="str">
            <v>00800231821</v>
          </cell>
          <cell r="E1338" t="str">
            <v>06</v>
          </cell>
          <cell r="F1338" t="str">
            <v>0603</v>
          </cell>
          <cell r="G1338" t="str">
            <v>LUIS EDUARDO ORTIZ DELGADO</v>
          </cell>
          <cell r="H1338" t="str">
            <v>IP</v>
          </cell>
          <cell r="I1338">
            <v>103</v>
          </cell>
          <cell r="J1338">
            <v>101</v>
          </cell>
          <cell r="K1338" t="str">
            <v>ENTREGADO</v>
          </cell>
          <cell r="M1338" t="str">
            <v>ENTREGADO</v>
          </cell>
          <cell r="O1338" t="str">
            <v xml:space="preserve">ENTREGADO </v>
          </cell>
        </row>
        <row r="1339">
          <cell r="A1339" t="str">
            <v>14283</v>
          </cell>
          <cell r="B1339" t="str">
            <v>JE1034 J-13</v>
          </cell>
          <cell r="C1339" t="str">
            <v>FRANKLIN MORENO POLANCO</v>
          </cell>
          <cell r="D1339" t="str">
            <v>00800231821</v>
          </cell>
          <cell r="E1339" t="str">
            <v>06</v>
          </cell>
          <cell r="F1339" t="str">
            <v>0603</v>
          </cell>
          <cell r="G1339" t="str">
            <v>ARCADIO ANTONIO TIBURCIO GUZMAN</v>
          </cell>
          <cell r="H1339" t="str">
            <v>IP</v>
          </cell>
          <cell r="I1339">
            <v>530</v>
          </cell>
          <cell r="J1339">
            <v>442</v>
          </cell>
          <cell r="K1339" t="str">
            <v>ENTREGADO</v>
          </cell>
          <cell r="M1339" t="str">
            <v>ENTREGADO</v>
          </cell>
          <cell r="O1339" t="str">
            <v xml:space="preserve">ENTREGADO </v>
          </cell>
        </row>
        <row r="1340">
          <cell r="A1340" t="str">
            <v>01996</v>
          </cell>
          <cell r="B1340" t="str">
            <v>JE1076 J-13</v>
          </cell>
          <cell r="C1340" t="str">
            <v>INVERSIONES WILENU S R L</v>
          </cell>
          <cell r="D1340" t="str">
            <v>130247161</v>
          </cell>
          <cell r="E1340" t="str">
            <v>06</v>
          </cell>
          <cell r="F1340" t="str">
            <v>0603</v>
          </cell>
          <cell r="G1340" t="str">
            <v>LA PISTA</v>
          </cell>
          <cell r="H1340" t="str">
            <v>IP</v>
          </cell>
          <cell r="I1340">
            <v>69</v>
          </cell>
          <cell r="J1340">
            <v>77</v>
          </cell>
          <cell r="K1340" t="str">
            <v>ENTREGADO</v>
          </cell>
          <cell r="M1340" t="str">
            <v>ENTREGADO</v>
          </cell>
          <cell r="O1340" t="str">
            <v xml:space="preserve">ENTREGADO </v>
          </cell>
        </row>
        <row r="1341">
          <cell r="A1341" t="str">
            <v>01997</v>
          </cell>
          <cell r="B1341" t="str">
            <v>JE1076 J-13</v>
          </cell>
          <cell r="C1341" t="str">
            <v>INVERSIONES WILENU S R L</v>
          </cell>
          <cell r="D1341" t="str">
            <v>130247161</v>
          </cell>
          <cell r="E1341" t="str">
            <v>06</v>
          </cell>
          <cell r="F1341" t="str">
            <v>0603</v>
          </cell>
          <cell r="G1341" t="str">
            <v>MASIPEDRO</v>
          </cell>
          <cell r="H1341" t="str">
            <v>IP</v>
          </cell>
          <cell r="I1341">
            <v>41</v>
          </cell>
          <cell r="J1341">
            <v>33</v>
          </cell>
          <cell r="K1341" t="str">
            <v>ENTREGADO</v>
          </cell>
          <cell r="M1341" t="str">
            <v>ENTREGADO</v>
          </cell>
          <cell r="O1341" t="str">
            <v xml:space="preserve">ENTREGADO </v>
          </cell>
        </row>
        <row r="1342">
          <cell r="A1342" t="str">
            <v>02000</v>
          </cell>
          <cell r="B1342" t="str">
            <v>JE1076 J-13</v>
          </cell>
          <cell r="C1342" t="str">
            <v>INVERSIONES WILENU S R L</v>
          </cell>
          <cell r="D1342" t="str">
            <v>130247161</v>
          </cell>
          <cell r="E1342" t="str">
            <v>06</v>
          </cell>
          <cell r="F1342" t="str">
            <v>0603</v>
          </cell>
          <cell r="G1342" t="str">
            <v>PADRE PLINIO EUGENIO COMPRES FERMIN</v>
          </cell>
          <cell r="H1342" t="str">
            <v>IP</v>
          </cell>
          <cell r="I1342">
            <v>65</v>
          </cell>
          <cell r="J1342">
            <v>62</v>
          </cell>
          <cell r="K1342" t="str">
            <v>ENTREGADO</v>
          </cell>
          <cell r="M1342" t="str">
            <v>ENTREGADO</v>
          </cell>
          <cell r="O1342" t="str">
            <v xml:space="preserve">ENTREGADO </v>
          </cell>
        </row>
        <row r="1343">
          <cell r="A1343" t="str">
            <v>02001</v>
          </cell>
          <cell r="B1343" t="str">
            <v>JE1076 J-13</v>
          </cell>
          <cell r="C1343" t="str">
            <v>INVERSIONES WILENU S R L</v>
          </cell>
          <cell r="D1343" t="str">
            <v>130247161</v>
          </cell>
          <cell r="E1343" t="str">
            <v>06</v>
          </cell>
          <cell r="F1343" t="str">
            <v>0603</v>
          </cell>
          <cell r="G1343" t="str">
            <v>ARROYO LA PITA</v>
          </cell>
          <cell r="H1343" t="str">
            <v>P</v>
          </cell>
          <cell r="I1343">
            <v>6</v>
          </cell>
          <cell r="J1343">
            <v>6</v>
          </cell>
        </row>
        <row r="1344">
          <cell r="A1344" t="str">
            <v>02002</v>
          </cell>
          <cell r="B1344" t="str">
            <v>JE1076 J-13</v>
          </cell>
          <cell r="C1344" t="str">
            <v>INVERSIONES WILENU S R L</v>
          </cell>
          <cell r="D1344" t="str">
            <v>130247161</v>
          </cell>
          <cell r="E1344" t="str">
            <v>06</v>
          </cell>
          <cell r="F1344" t="str">
            <v>0603</v>
          </cell>
          <cell r="G1344" t="str">
            <v>EL SALTO</v>
          </cell>
          <cell r="H1344" t="str">
            <v>P</v>
          </cell>
          <cell r="I1344">
            <v>19</v>
          </cell>
          <cell r="J1344">
            <v>15</v>
          </cell>
          <cell r="K1344" t="str">
            <v>ENTREGADO</v>
          </cell>
          <cell r="M1344" t="str">
            <v>ENTREGADO</v>
          </cell>
          <cell r="O1344" t="str">
            <v xml:space="preserve">ENTREGADO </v>
          </cell>
        </row>
        <row r="1345">
          <cell r="A1345" t="str">
            <v>02024</v>
          </cell>
          <cell r="B1345" t="str">
            <v>JE1076 J-13</v>
          </cell>
          <cell r="C1345" t="str">
            <v>INVERSIONES WILENU S R L</v>
          </cell>
          <cell r="D1345" t="str">
            <v>130247161</v>
          </cell>
          <cell r="E1345" t="str">
            <v>06</v>
          </cell>
          <cell r="F1345" t="str">
            <v>0603</v>
          </cell>
          <cell r="G1345" t="str">
            <v>PROYECTO YERBA BUENA</v>
          </cell>
          <cell r="H1345" t="str">
            <v>IP</v>
          </cell>
          <cell r="I1345">
            <v>114</v>
          </cell>
          <cell r="J1345">
            <v>109</v>
          </cell>
          <cell r="K1345" t="str">
            <v>ENTREGADO</v>
          </cell>
          <cell r="M1345" t="str">
            <v>ENTREGADO</v>
          </cell>
          <cell r="O1345" t="str">
            <v xml:space="preserve">ENTREGADO </v>
          </cell>
        </row>
        <row r="1346">
          <cell r="A1346" t="str">
            <v>07253</v>
          </cell>
          <cell r="B1346" t="str">
            <v>JE1076 J-13</v>
          </cell>
          <cell r="C1346" t="str">
            <v>INVERSIONES WILENU S R L</v>
          </cell>
          <cell r="D1346" t="str">
            <v>130247161</v>
          </cell>
          <cell r="E1346" t="str">
            <v>06</v>
          </cell>
          <cell r="F1346" t="str">
            <v>0603</v>
          </cell>
          <cell r="G1346" t="str">
            <v>TV CENTRO PASO BAJITO</v>
          </cell>
          <cell r="H1346" t="str">
            <v>S</v>
          </cell>
          <cell r="I1346">
            <v>128</v>
          </cell>
          <cell r="J1346">
            <v>118</v>
          </cell>
          <cell r="K1346" t="str">
            <v>ENTREGADO</v>
          </cell>
          <cell r="M1346" t="str">
            <v>ENTREGADO</v>
          </cell>
          <cell r="O1346" t="str">
            <v xml:space="preserve">ENTREGADO </v>
          </cell>
        </row>
        <row r="1347">
          <cell r="A1347" t="str">
            <v>07254</v>
          </cell>
          <cell r="B1347" t="str">
            <v>JE1076 J-13</v>
          </cell>
          <cell r="C1347" t="str">
            <v>INVERSIONES WILENU S R L</v>
          </cell>
          <cell r="D1347" t="str">
            <v>130247161</v>
          </cell>
          <cell r="E1347" t="str">
            <v>06</v>
          </cell>
          <cell r="F1347" t="str">
            <v>0603</v>
          </cell>
          <cell r="G1347" t="str">
            <v>LA FRISA</v>
          </cell>
          <cell r="H1347" t="str">
            <v>IP</v>
          </cell>
          <cell r="I1347">
            <v>37</v>
          </cell>
          <cell r="J1347">
            <v>38</v>
          </cell>
          <cell r="K1347" t="str">
            <v>ENTREGADO</v>
          </cell>
          <cell r="M1347" t="str">
            <v>ENTREGADO</v>
          </cell>
          <cell r="O1347" t="str">
            <v xml:space="preserve">ENTREGADO </v>
          </cell>
        </row>
        <row r="1348">
          <cell r="A1348" t="str">
            <v>01970</v>
          </cell>
          <cell r="B1348" t="str">
            <v>JE1067 J-13</v>
          </cell>
          <cell r="C1348" t="str">
            <v>JORGE &amp; J GOURMET SRL</v>
          </cell>
          <cell r="D1348" t="str">
            <v>131502008</v>
          </cell>
          <cell r="E1348" t="str">
            <v>06</v>
          </cell>
          <cell r="F1348" t="str">
            <v>0603</v>
          </cell>
          <cell r="G1348" t="str">
            <v>ARROYO DEL BERRACO</v>
          </cell>
          <cell r="H1348" t="str">
            <v>IP</v>
          </cell>
          <cell r="I1348">
            <v>13</v>
          </cell>
          <cell r="J1348">
            <v>12</v>
          </cell>
          <cell r="K1348" t="str">
            <v>ENTREGADO</v>
          </cell>
          <cell r="M1348" t="str">
            <v>ENTREGADO</v>
          </cell>
          <cell r="O1348" t="str">
            <v xml:space="preserve">ENTREGADO </v>
          </cell>
        </row>
        <row r="1349">
          <cell r="A1349" t="str">
            <v>01973</v>
          </cell>
          <cell r="B1349" t="str">
            <v>JE1067 J-13</v>
          </cell>
          <cell r="C1349" t="str">
            <v>JORGE &amp; J GOURMET SRL</v>
          </cell>
          <cell r="D1349" t="str">
            <v>131502008</v>
          </cell>
          <cell r="E1349" t="str">
            <v>06</v>
          </cell>
          <cell r="F1349" t="str">
            <v>0603</v>
          </cell>
          <cell r="G1349" t="str">
            <v>PROF. ELIGIA V. TIBURCIO GUZMAN</v>
          </cell>
          <cell r="H1349" t="str">
            <v>IP</v>
          </cell>
          <cell r="I1349">
            <v>77</v>
          </cell>
          <cell r="J1349">
            <v>74</v>
          </cell>
          <cell r="K1349" t="str">
            <v>ENTREGADO</v>
          </cell>
          <cell r="M1349" t="str">
            <v>ENTREGADO</v>
          </cell>
          <cell r="O1349" t="str">
            <v xml:space="preserve">ENTREGADO </v>
          </cell>
        </row>
        <row r="1350">
          <cell r="A1350" t="str">
            <v>02009</v>
          </cell>
          <cell r="B1350" t="str">
            <v>JE1067 J-13</v>
          </cell>
          <cell r="C1350" t="str">
            <v>JORGE &amp; J GOURMET SRL</v>
          </cell>
          <cell r="D1350" t="str">
            <v>131502008</v>
          </cell>
          <cell r="E1350" t="str">
            <v>06</v>
          </cell>
          <cell r="F1350" t="str">
            <v>0603</v>
          </cell>
          <cell r="G1350" t="str">
            <v>ISOLINA MARIA CRUZ</v>
          </cell>
          <cell r="H1350" t="str">
            <v>IP</v>
          </cell>
          <cell r="I1350">
            <v>262</v>
          </cell>
          <cell r="J1350">
            <v>262</v>
          </cell>
          <cell r="K1350" t="str">
            <v>ENTREGADO</v>
          </cell>
          <cell r="M1350" t="str">
            <v>ENTREGADO</v>
          </cell>
          <cell r="O1350" t="str">
            <v xml:space="preserve">ENTREGADO </v>
          </cell>
        </row>
        <row r="1351">
          <cell r="A1351" t="str">
            <v>02011</v>
          </cell>
          <cell r="B1351" t="str">
            <v>JE1067 J-13</v>
          </cell>
          <cell r="C1351" t="str">
            <v>JORGE &amp; J GOURMET SRL</v>
          </cell>
          <cell r="D1351" t="str">
            <v>131502008</v>
          </cell>
          <cell r="E1351" t="str">
            <v>06</v>
          </cell>
          <cell r="F1351" t="str">
            <v>0603</v>
          </cell>
          <cell r="G1351" t="str">
            <v>PROF. JOSE JEREZ GENAO</v>
          </cell>
          <cell r="H1351" t="str">
            <v>IP</v>
          </cell>
          <cell r="I1351">
            <v>180</v>
          </cell>
          <cell r="J1351">
            <v>188</v>
          </cell>
          <cell r="K1351" t="str">
            <v>ENTREGADO</v>
          </cell>
          <cell r="M1351" t="str">
            <v>ENTREGADO</v>
          </cell>
          <cell r="O1351" t="str">
            <v xml:space="preserve">ENTREGADO </v>
          </cell>
        </row>
        <row r="1352">
          <cell r="A1352" t="str">
            <v>14282</v>
          </cell>
          <cell r="B1352" t="str">
            <v>JE1067 J-13</v>
          </cell>
          <cell r="C1352" t="str">
            <v>JORGE &amp; J GOURMET SRL</v>
          </cell>
          <cell r="D1352" t="str">
            <v>131502008</v>
          </cell>
          <cell r="E1352" t="str">
            <v>06</v>
          </cell>
          <cell r="F1352" t="str">
            <v>0603</v>
          </cell>
          <cell r="G1352" t="str">
            <v>CARLOS MANUEL TIBURCIO GUZMÁN</v>
          </cell>
          <cell r="H1352" t="str">
            <v>IP</v>
          </cell>
          <cell r="I1352">
            <v>427</v>
          </cell>
          <cell r="J1352">
            <v>496</v>
          </cell>
          <cell r="K1352" t="str">
            <v>ENTREGADO</v>
          </cell>
          <cell r="M1352" t="str">
            <v>ENTREGADO</v>
          </cell>
          <cell r="O1352" t="str">
            <v xml:space="preserve">ENTREGADO </v>
          </cell>
        </row>
        <row r="1353">
          <cell r="A1353" t="str">
            <v>01954</v>
          </cell>
          <cell r="B1353" t="str">
            <v>JE1095 J-13</v>
          </cell>
          <cell r="C1353" t="str">
            <v>JUAN BARTOLO DE JESUS CARABALLO</v>
          </cell>
          <cell r="D1353" t="str">
            <v>05000210954</v>
          </cell>
          <cell r="E1353" t="str">
            <v>06</v>
          </cell>
          <cell r="F1353" t="str">
            <v>0603</v>
          </cell>
          <cell r="G1353" t="str">
            <v>DON BOSCO</v>
          </cell>
          <cell r="H1353" t="str">
            <v>P</v>
          </cell>
          <cell r="I1353">
            <v>100</v>
          </cell>
          <cell r="J1353">
            <v>108</v>
          </cell>
          <cell r="K1353" t="str">
            <v>ENTREGADO</v>
          </cell>
          <cell r="M1353" t="str">
            <v>ENTREGADO</v>
          </cell>
          <cell r="O1353" t="str">
            <v xml:space="preserve">ENTREGADO </v>
          </cell>
        </row>
        <row r="1354">
          <cell r="A1354" t="str">
            <v>02007</v>
          </cell>
          <cell r="B1354" t="str">
            <v>JE1095 J-13</v>
          </cell>
          <cell r="C1354" t="str">
            <v>JUAN BARTOLO DE JESUS CARABALLO</v>
          </cell>
          <cell r="D1354" t="str">
            <v>05000210954</v>
          </cell>
          <cell r="E1354" t="str">
            <v>06</v>
          </cell>
          <cell r="F1354" t="str">
            <v>0603</v>
          </cell>
          <cell r="G1354" t="str">
            <v>PINAR QUEMADO</v>
          </cell>
          <cell r="H1354" t="str">
            <v>IP</v>
          </cell>
          <cell r="I1354">
            <v>186</v>
          </cell>
          <cell r="J1354">
            <v>209</v>
          </cell>
          <cell r="K1354" t="str">
            <v>ENTREGADO</v>
          </cell>
          <cell r="M1354" t="str">
            <v>ENTREGADO</v>
          </cell>
          <cell r="O1354" t="str">
            <v xml:space="preserve">ENTREGADO </v>
          </cell>
        </row>
        <row r="1355">
          <cell r="A1355" t="str">
            <v>01972</v>
          </cell>
          <cell r="B1355" t="str">
            <v>JE1096  J-13</v>
          </cell>
          <cell r="C1355" t="str">
            <v>LICET DEL CARMEN GERMOSEN JACKSON</v>
          </cell>
          <cell r="D1355" t="str">
            <v>03400293787</v>
          </cell>
          <cell r="E1355" t="str">
            <v>06</v>
          </cell>
          <cell r="F1355" t="str">
            <v>0603</v>
          </cell>
          <cell r="G1355" t="str">
            <v>HATO VIEJO</v>
          </cell>
          <cell r="H1355" t="str">
            <v>IP</v>
          </cell>
          <cell r="I1355">
            <v>342</v>
          </cell>
          <cell r="J1355">
            <v>343</v>
          </cell>
          <cell r="K1355" t="str">
            <v>ENTREGADO</v>
          </cell>
          <cell r="M1355" t="str">
            <v>ENTREGADO</v>
          </cell>
          <cell r="O1355" t="str">
            <v xml:space="preserve">ENTREGADO </v>
          </cell>
        </row>
        <row r="1356">
          <cell r="A1356" t="str">
            <v>07243</v>
          </cell>
          <cell r="B1356" t="str">
            <v>JE1096  J-13</v>
          </cell>
          <cell r="C1356" t="str">
            <v>LICET DEL CARMEN GERMOSEN JACKSON</v>
          </cell>
          <cell r="D1356" t="str">
            <v>03400293787</v>
          </cell>
          <cell r="E1356" t="str">
            <v>06</v>
          </cell>
          <cell r="F1356" t="str">
            <v>0603</v>
          </cell>
          <cell r="G1356" t="str">
            <v>NUESTRA SEÑORA DE LA ALTAGRACIA</v>
          </cell>
          <cell r="H1356" t="str">
            <v>IPS</v>
          </cell>
          <cell r="I1356">
            <v>398</v>
          </cell>
          <cell r="J1356">
            <v>795</v>
          </cell>
          <cell r="K1356" t="str">
            <v>ENTREGADO</v>
          </cell>
          <cell r="M1356" t="str">
            <v>ENTREGADO</v>
          </cell>
          <cell r="O1356" t="str">
            <v xml:space="preserve">ENTREGADO </v>
          </cell>
        </row>
        <row r="1357">
          <cell r="A1357" t="str">
            <v>07246</v>
          </cell>
          <cell r="B1357" t="str">
            <v>JE1096  J-13</v>
          </cell>
          <cell r="C1357" t="str">
            <v>LICET DEL CARMEN GERMOSEN JACKSON</v>
          </cell>
          <cell r="D1357" t="str">
            <v>03400293787</v>
          </cell>
          <cell r="E1357" t="str">
            <v>06</v>
          </cell>
          <cell r="F1357" t="str">
            <v>0603</v>
          </cell>
          <cell r="G1357" t="str">
            <v>POLITÉCNICO SALESIANO SANTO DOMINGO SAVIO</v>
          </cell>
          <cell r="H1357" t="str">
            <v>S</v>
          </cell>
          <cell r="I1357">
            <v>546</v>
          </cell>
          <cell r="J1357">
            <v>591</v>
          </cell>
          <cell r="K1357" t="str">
            <v>ENTREGADO</v>
          </cell>
          <cell r="M1357" t="str">
            <v>ENTREGADO</v>
          </cell>
          <cell r="O1357" t="str">
            <v xml:space="preserve">ENTREGADO </v>
          </cell>
        </row>
        <row r="1358">
          <cell r="A1358" t="str">
            <v>14230</v>
          </cell>
          <cell r="B1358" t="str">
            <v>JE1096  J-13</v>
          </cell>
          <cell r="C1358" t="str">
            <v>LICET DEL CARMEN GERMOSEN JACKSON</v>
          </cell>
          <cell r="D1358" t="str">
            <v>03400293787</v>
          </cell>
          <cell r="E1358" t="str">
            <v>06</v>
          </cell>
          <cell r="F1358" t="str">
            <v>0603</v>
          </cell>
          <cell r="G1358" t="str">
            <v>SALESIANA SANTO DOMINGO SAVIO</v>
          </cell>
          <cell r="H1358" t="str">
            <v>P</v>
          </cell>
          <cell r="I1358">
            <v>441</v>
          </cell>
          <cell r="J1358">
            <v>423</v>
          </cell>
          <cell r="K1358" t="str">
            <v>ENTREGADO</v>
          </cell>
          <cell r="M1358" t="str">
            <v>ENTREGADO</v>
          </cell>
          <cell r="O1358" t="str">
            <v xml:space="preserve">ENTREGADO </v>
          </cell>
        </row>
        <row r="1359">
          <cell r="A1359" t="str">
            <v>01957</v>
          </cell>
          <cell r="B1359" t="str">
            <v>JE1066 J-13</v>
          </cell>
          <cell r="C1359" t="str">
            <v>RANCHO JARABACOA SRL</v>
          </cell>
          <cell r="D1359" t="str">
            <v>103032826</v>
          </cell>
          <cell r="E1359" t="str">
            <v>06</v>
          </cell>
          <cell r="F1359" t="str">
            <v>0603</v>
          </cell>
          <cell r="G1359" t="str">
            <v>DULCE MARIA TIBURCIO - RINCON</v>
          </cell>
          <cell r="H1359" t="str">
            <v>IP</v>
          </cell>
          <cell r="I1359">
            <v>227</v>
          </cell>
          <cell r="J1359">
            <v>220</v>
          </cell>
          <cell r="K1359" t="str">
            <v>ENTREGADO</v>
          </cell>
          <cell r="M1359" t="str">
            <v>ENTREGADO</v>
          </cell>
          <cell r="O1359" t="str">
            <v xml:space="preserve">ENTREGADO </v>
          </cell>
        </row>
        <row r="1360">
          <cell r="A1360" t="str">
            <v>01958</v>
          </cell>
          <cell r="B1360" t="str">
            <v>JE1066 J-13</v>
          </cell>
          <cell r="C1360" t="str">
            <v>RANCHO JARABACOA SRL</v>
          </cell>
          <cell r="D1360" t="str">
            <v>103032826</v>
          </cell>
          <cell r="E1360" t="str">
            <v>06</v>
          </cell>
          <cell r="F1360" t="str">
            <v>0603</v>
          </cell>
          <cell r="G1360" t="str">
            <v>MANUEL UBALDO GOMEZ</v>
          </cell>
          <cell r="H1360" t="str">
            <v>S</v>
          </cell>
          <cell r="I1360">
            <v>676</v>
          </cell>
          <cell r="J1360">
            <v>566</v>
          </cell>
          <cell r="K1360" t="str">
            <v>ENTREGADO</v>
          </cell>
          <cell r="M1360" t="str">
            <v>ENTREGADO</v>
          </cell>
          <cell r="O1360" t="str">
            <v xml:space="preserve">ENTREGADO </v>
          </cell>
        </row>
        <row r="1361">
          <cell r="A1361" t="str">
            <v>02004</v>
          </cell>
          <cell r="B1361" t="str">
            <v>JE1066 J-13</v>
          </cell>
          <cell r="C1361" t="str">
            <v>RANCHO JARABACOA SRL</v>
          </cell>
          <cell r="D1361" t="str">
            <v>103032826</v>
          </cell>
          <cell r="E1361" t="str">
            <v>06</v>
          </cell>
          <cell r="F1361" t="str">
            <v>0603</v>
          </cell>
          <cell r="G1361" t="str">
            <v>MERCEDES DURAN</v>
          </cell>
          <cell r="H1361" t="str">
            <v>IP</v>
          </cell>
          <cell r="I1361">
            <v>185</v>
          </cell>
          <cell r="J1361">
            <v>239</v>
          </cell>
          <cell r="K1361" t="str">
            <v>ENTREGADO</v>
          </cell>
          <cell r="M1361" t="str">
            <v>ENTREGADO</v>
          </cell>
          <cell r="O1361" t="str">
            <v xml:space="preserve">ENTREGADO </v>
          </cell>
        </row>
        <row r="1362">
          <cell r="A1362" t="str">
            <v>10040</v>
          </cell>
          <cell r="B1362" t="str">
            <v>JE1066 J-13</v>
          </cell>
          <cell r="C1362" t="str">
            <v>RANCHO JARABACOA SRL</v>
          </cell>
          <cell r="D1362" t="str">
            <v>103032826</v>
          </cell>
          <cell r="E1362" t="str">
            <v>06</v>
          </cell>
          <cell r="F1362" t="str">
            <v>0603</v>
          </cell>
          <cell r="G1362" t="str">
            <v>CENTRO EDUCATIVO DE FORMACION INTEGRAL  CRISTIANO CEFIC</v>
          </cell>
          <cell r="H1362" t="str">
            <v>IP</v>
          </cell>
          <cell r="I1362">
            <v>286</v>
          </cell>
          <cell r="J1362">
            <v>263</v>
          </cell>
          <cell r="K1362" t="str">
            <v>ENTREGADO</v>
          </cell>
          <cell r="M1362" t="str">
            <v>ENTREGADO</v>
          </cell>
          <cell r="O1362" t="str">
            <v xml:space="preserve">ENTREGADO </v>
          </cell>
        </row>
        <row r="1363">
          <cell r="A1363" t="str">
            <v>14285</v>
          </cell>
          <cell r="B1363" t="str">
            <v>JE1066 J-13</v>
          </cell>
          <cell r="C1363" t="str">
            <v>RANCHO JARABACOA SRL</v>
          </cell>
          <cell r="D1363" t="str">
            <v>103032826</v>
          </cell>
          <cell r="E1363" t="str">
            <v>06</v>
          </cell>
          <cell r="F1363" t="str">
            <v>0603</v>
          </cell>
          <cell r="G1363" t="str">
            <v>MARIA AUXILIADORA</v>
          </cell>
          <cell r="H1363" t="str">
            <v>S</v>
          </cell>
          <cell r="I1363">
            <v>522</v>
          </cell>
          <cell r="J1363">
            <v>414</v>
          </cell>
          <cell r="K1363" t="str">
            <v>ENTREGADO</v>
          </cell>
          <cell r="M1363" t="str">
            <v>ENTREGADO</v>
          </cell>
          <cell r="O1363" t="str">
            <v xml:space="preserve">ENTREGADO </v>
          </cell>
        </row>
        <row r="1364">
          <cell r="A1364" t="str">
            <v>01830</v>
          </cell>
          <cell r="B1364" t="str">
            <v>JE1033 CLV-13</v>
          </cell>
          <cell r="C1364" t="str">
            <v>ALFIDA SOBEIDA PAYANO DE PAULINO</v>
          </cell>
          <cell r="D1364" t="str">
            <v>04700481742</v>
          </cell>
          <cell r="E1364" t="str">
            <v>06</v>
          </cell>
          <cell r="F1364" t="str">
            <v>0604</v>
          </cell>
          <cell r="G1364" t="str">
            <v>GUADARRAYA</v>
          </cell>
          <cell r="H1364" t="str">
            <v>IP</v>
          </cell>
          <cell r="I1364">
            <v>28</v>
          </cell>
          <cell r="J1364">
            <v>30</v>
          </cell>
          <cell r="K1364" t="str">
            <v>ENTREGADO</v>
          </cell>
          <cell r="M1364" t="str">
            <v xml:space="preserve">ENTREGADO </v>
          </cell>
          <cell r="O1364" t="str">
            <v xml:space="preserve">ENTREGADO </v>
          </cell>
        </row>
        <row r="1365">
          <cell r="A1365" t="str">
            <v>01831</v>
          </cell>
          <cell r="B1365" t="str">
            <v>JE1033 CLV-13</v>
          </cell>
          <cell r="C1365" t="str">
            <v>ALFIDA SOBEIDA PAYANO DE PAULINO</v>
          </cell>
          <cell r="D1365" t="str">
            <v>04700481742</v>
          </cell>
          <cell r="E1365" t="str">
            <v>06</v>
          </cell>
          <cell r="F1365" t="str">
            <v>0604</v>
          </cell>
          <cell r="G1365" t="str">
            <v>MOCAN CAMPANA</v>
          </cell>
          <cell r="H1365" t="str">
            <v>P</v>
          </cell>
          <cell r="I1365">
            <v>15</v>
          </cell>
          <cell r="J1365">
            <v>14</v>
          </cell>
          <cell r="K1365" t="str">
            <v>ENTREGADO</v>
          </cell>
          <cell r="M1365" t="str">
            <v xml:space="preserve">ENTREGADO </v>
          </cell>
          <cell r="O1365" t="str">
            <v xml:space="preserve">ENTREGADO </v>
          </cell>
        </row>
        <row r="1366">
          <cell r="A1366" t="str">
            <v>01832</v>
          </cell>
          <cell r="B1366" t="str">
            <v>JE1033 CLV-13</v>
          </cell>
          <cell r="C1366" t="str">
            <v>ALFIDA SOBEIDA PAYANO DE PAULINO</v>
          </cell>
          <cell r="D1366" t="str">
            <v>04700481742</v>
          </cell>
          <cell r="E1366" t="str">
            <v>06</v>
          </cell>
          <cell r="F1366" t="str">
            <v>0604</v>
          </cell>
          <cell r="G1366" t="str">
            <v>MOCAN</v>
          </cell>
          <cell r="H1366" t="str">
            <v>IP</v>
          </cell>
          <cell r="I1366">
            <v>34</v>
          </cell>
          <cell r="J1366">
            <v>29</v>
          </cell>
          <cell r="K1366" t="str">
            <v>ENTREGADO</v>
          </cell>
          <cell r="M1366" t="str">
            <v xml:space="preserve">ENTREGADO </v>
          </cell>
          <cell r="O1366" t="str">
            <v xml:space="preserve">ENTREGADO </v>
          </cell>
        </row>
        <row r="1367">
          <cell r="A1367" t="str">
            <v>01833</v>
          </cell>
          <cell r="B1367" t="str">
            <v>JE1033 CLV-13</v>
          </cell>
          <cell r="C1367" t="str">
            <v>ALFIDA SOBEIDA PAYANO DE PAULINO</v>
          </cell>
          <cell r="D1367" t="str">
            <v>04700481742</v>
          </cell>
          <cell r="E1367" t="str">
            <v>06</v>
          </cell>
          <cell r="F1367" t="str">
            <v>0604</v>
          </cell>
          <cell r="G1367" t="str">
            <v>EUGENIO DE LA CRUZ PEREZ GRULLON</v>
          </cell>
          <cell r="H1367" t="str">
            <v>IP</v>
          </cell>
          <cell r="I1367">
            <v>269</v>
          </cell>
          <cell r="J1367">
            <v>229</v>
          </cell>
          <cell r="K1367" t="str">
            <v>ENTREGADO</v>
          </cell>
          <cell r="M1367" t="str">
            <v xml:space="preserve">ENTREGADO </v>
          </cell>
          <cell r="O1367" t="str">
            <v xml:space="preserve">ENTREGADO </v>
          </cell>
        </row>
        <row r="1368">
          <cell r="A1368" t="str">
            <v>01912</v>
          </cell>
          <cell r="B1368" t="str">
            <v>JE1033 CLV-13</v>
          </cell>
          <cell r="C1368" t="str">
            <v>ALFIDA SOBEIDA PAYANO DE PAULINO</v>
          </cell>
          <cell r="D1368" t="str">
            <v>04700481742</v>
          </cell>
          <cell r="E1368" t="str">
            <v>06</v>
          </cell>
          <cell r="F1368" t="str">
            <v>0604</v>
          </cell>
          <cell r="G1368" t="str">
            <v>ANDREA CONFESORA FERNANDEZ ROSARIO</v>
          </cell>
          <cell r="H1368" t="str">
            <v>IP</v>
          </cell>
          <cell r="I1368">
            <v>68</v>
          </cell>
          <cell r="J1368">
            <v>93</v>
          </cell>
          <cell r="K1368" t="str">
            <v>ENTREGADO</v>
          </cell>
          <cell r="M1368" t="str">
            <v xml:space="preserve">ENTREGADO </v>
          </cell>
          <cell r="O1368" t="str">
            <v xml:space="preserve">ENTREGADO </v>
          </cell>
        </row>
        <row r="1369">
          <cell r="A1369" t="str">
            <v>15112</v>
          </cell>
          <cell r="B1369" t="str">
            <v>JE1033 CLV-13</v>
          </cell>
          <cell r="C1369" t="str">
            <v>ALFIDA SOBEIDA PAYANO DE PAULINO</v>
          </cell>
          <cell r="D1369" t="str">
            <v>04700481742</v>
          </cell>
          <cell r="E1369" t="str">
            <v>06</v>
          </cell>
          <cell r="F1369" t="str">
            <v>0604</v>
          </cell>
          <cell r="G1369" t="str">
            <v>KAROL JOSEF WOTYLA</v>
          </cell>
          <cell r="H1369" t="str">
            <v>S</v>
          </cell>
          <cell r="I1369">
            <v>420</v>
          </cell>
          <cell r="J1369">
            <v>252</v>
          </cell>
          <cell r="K1369" t="str">
            <v>ENTREGADO</v>
          </cell>
          <cell r="M1369" t="str">
            <v xml:space="preserve">ENTREGADO </v>
          </cell>
          <cell r="O1369" t="str">
            <v xml:space="preserve">ENTREGADO </v>
          </cell>
        </row>
        <row r="1370">
          <cell r="A1370" t="str">
            <v>01800</v>
          </cell>
          <cell r="B1370" t="str">
            <v>JE1026 CLV-13</v>
          </cell>
          <cell r="C1370" t="str">
            <v>ANGEL TOBIAS VASQUEZ GERMAN</v>
          </cell>
          <cell r="D1370" t="str">
            <v>04700151857</v>
          </cell>
          <cell r="E1370" t="str">
            <v>06</v>
          </cell>
          <cell r="F1370" t="str">
            <v>0604</v>
          </cell>
          <cell r="G1370" t="str">
            <v>NORBERTO LUCIANO MORA BLANCO</v>
          </cell>
          <cell r="H1370" t="str">
            <v>IP</v>
          </cell>
          <cell r="I1370">
            <v>561</v>
          </cell>
          <cell r="J1370">
            <v>605</v>
          </cell>
          <cell r="K1370" t="str">
            <v>ENTREGADO</v>
          </cell>
          <cell r="M1370" t="str">
            <v xml:space="preserve">ENTREGADO </v>
          </cell>
          <cell r="O1370" t="str">
            <v xml:space="preserve">ENTREGADO </v>
          </cell>
        </row>
        <row r="1371">
          <cell r="A1371" t="str">
            <v>01802</v>
          </cell>
          <cell r="B1371" t="str">
            <v>JE1026 CLV-13</v>
          </cell>
          <cell r="C1371" t="str">
            <v>ANGEL TOBIAS VASQUEZ GERMAN</v>
          </cell>
          <cell r="D1371" t="str">
            <v>04700151857</v>
          </cell>
          <cell r="E1371" t="str">
            <v>06</v>
          </cell>
          <cell r="F1371" t="str">
            <v>0604</v>
          </cell>
          <cell r="G1371" t="str">
            <v>MARIA FELIPINA MARMOLEJOS ESCOTTO</v>
          </cell>
          <cell r="H1371" t="str">
            <v>IP</v>
          </cell>
          <cell r="I1371">
            <v>186</v>
          </cell>
          <cell r="J1371">
            <v>149</v>
          </cell>
          <cell r="K1371" t="str">
            <v>ENTREGADO</v>
          </cell>
          <cell r="M1371" t="str">
            <v xml:space="preserve">ENTREGADO </v>
          </cell>
          <cell r="O1371" t="str">
            <v xml:space="preserve">ENTREGADO </v>
          </cell>
        </row>
        <row r="1372">
          <cell r="A1372" t="str">
            <v>01864</v>
          </cell>
          <cell r="B1372" t="str">
            <v>JE1026 CLV-13</v>
          </cell>
          <cell r="C1372" t="str">
            <v>ANGEL TOBIAS VASQUEZ GERMAN</v>
          </cell>
          <cell r="D1372" t="str">
            <v>04700151857</v>
          </cell>
          <cell r="E1372" t="str">
            <v>06</v>
          </cell>
          <cell r="F1372" t="str">
            <v>0604</v>
          </cell>
          <cell r="G1372" t="str">
            <v>ANA JULIA DIAZ LUNA</v>
          </cell>
          <cell r="H1372" t="str">
            <v>IP</v>
          </cell>
          <cell r="I1372">
            <v>271</v>
          </cell>
          <cell r="J1372">
            <v>265</v>
          </cell>
          <cell r="K1372" t="str">
            <v>ENTREGADO</v>
          </cell>
          <cell r="M1372" t="str">
            <v xml:space="preserve">ENTREGADO </v>
          </cell>
          <cell r="O1372" t="str">
            <v xml:space="preserve">ENTREGADO </v>
          </cell>
        </row>
        <row r="1373">
          <cell r="A1373" t="str">
            <v>01834</v>
          </cell>
          <cell r="B1373" t="str">
            <v>JE1027 CLV-13</v>
          </cell>
          <cell r="C1373" t="str">
            <v>ARTISKFOOD SRL</v>
          </cell>
          <cell r="D1373" t="str">
            <v>131883435</v>
          </cell>
          <cell r="E1373" t="str">
            <v>06</v>
          </cell>
          <cell r="F1373" t="str">
            <v>0604</v>
          </cell>
          <cell r="G1373" t="str">
            <v>EL YABANAL</v>
          </cell>
          <cell r="H1373" t="str">
            <v>IP</v>
          </cell>
          <cell r="I1373">
            <v>187</v>
          </cell>
          <cell r="J1373">
            <v>174</v>
          </cell>
          <cell r="K1373" t="str">
            <v>ENTREGADO</v>
          </cell>
          <cell r="M1373" t="str">
            <v xml:space="preserve">ENTREGADO </v>
          </cell>
          <cell r="O1373" t="str">
            <v xml:space="preserve">ENTREGADO </v>
          </cell>
        </row>
        <row r="1374">
          <cell r="A1374" t="str">
            <v>01835</v>
          </cell>
          <cell r="B1374" t="str">
            <v>JE1027 CLV-13</v>
          </cell>
          <cell r="C1374" t="str">
            <v>ARTISKFOOD SRL</v>
          </cell>
          <cell r="D1374" t="str">
            <v>131883435</v>
          </cell>
          <cell r="E1374" t="str">
            <v>06</v>
          </cell>
          <cell r="F1374" t="str">
            <v>0604</v>
          </cell>
          <cell r="G1374" t="str">
            <v>LOS RINCONES YABANAL</v>
          </cell>
          <cell r="H1374" t="str">
            <v>IP</v>
          </cell>
          <cell r="I1374">
            <v>167</v>
          </cell>
          <cell r="J1374">
            <v>143</v>
          </cell>
          <cell r="K1374" t="str">
            <v>ENTREGADO</v>
          </cell>
          <cell r="M1374" t="str">
            <v xml:space="preserve">ENTREGADO </v>
          </cell>
          <cell r="O1374" t="str">
            <v xml:space="preserve">ENTREGADO </v>
          </cell>
        </row>
        <row r="1375">
          <cell r="A1375" t="str">
            <v>11105</v>
          </cell>
          <cell r="B1375" t="str">
            <v>JE1105 CLV-13</v>
          </cell>
          <cell r="C1375" t="str">
            <v>ASOCIACION VEGANA DE SERVICIOS AVES SRL</v>
          </cell>
          <cell r="D1375" t="str">
            <v>131476742</v>
          </cell>
          <cell r="E1375" t="str">
            <v>06</v>
          </cell>
          <cell r="F1375" t="str">
            <v>0604</v>
          </cell>
          <cell r="G1375" t="str">
            <v>SAN IGNACIO DE LOYOLA FE Y ALEGRIA</v>
          </cell>
          <cell r="H1375" t="str">
            <v>S</v>
          </cell>
          <cell r="I1375">
            <v>416</v>
          </cell>
          <cell r="J1375">
            <v>399</v>
          </cell>
          <cell r="K1375" t="str">
            <v>PENDIENTE DE ENTREGA</v>
          </cell>
          <cell r="M1375" t="str">
            <v>PENDIENTE DE ENTREGA</v>
          </cell>
          <cell r="O1375" t="str">
            <v xml:space="preserve">ENTREGADO </v>
          </cell>
        </row>
        <row r="1376">
          <cell r="A1376" t="str">
            <v>01805</v>
          </cell>
          <cell r="B1376" t="str">
            <v>JE1104 CLV-13</v>
          </cell>
          <cell r="C1376" t="str">
            <v>AXEL ARTUROS MI COCINA FAVORITA SRL</v>
          </cell>
          <cell r="D1376" t="str">
            <v>131889263</v>
          </cell>
          <cell r="E1376" t="str">
            <v>06</v>
          </cell>
          <cell r="F1376" t="str">
            <v>0604</v>
          </cell>
          <cell r="G1376" t="str">
            <v>PROF. VIRGILIO MATIAS</v>
          </cell>
          <cell r="H1376" t="str">
            <v>IP</v>
          </cell>
          <cell r="I1376">
            <v>75</v>
          </cell>
          <cell r="J1376">
            <v>51</v>
          </cell>
          <cell r="K1376" t="str">
            <v>PENDIENTE DE ENTREGA</v>
          </cell>
          <cell r="M1376" t="str">
            <v>PENDIENTE DE ENTREGA</v>
          </cell>
          <cell r="O1376" t="str">
            <v xml:space="preserve">PENDIENTE DE ENTREGA </v>
          </cell>
        </row>
        <row r="1377">
          <cell r="A1377" t="str">
            <v>01854</v>
          </cell>
          <cell r="B1377" t="str">
            <v>JE1104 CLV-13</v>
          </cell>
          <cell r="C1377" t="str">
            <v>AXEL ARTUROS MI COCINA FAVORITA SRL</v>
          </cell>
          <cell r="D1377" t="str">
            <v>131889263</v>
          </cell>
          <cell r="E1377" t="str">
            <v>06</v>
          </cell>
          <cell r="F1377" t="str">
            <v>0604</v>
          </cell>
          <cell r="G1377" t="str">
            <v>LA PENDA</v>
          </cell>
          <cell r="H1377" t="str">
            <v>IP</v>
          </cell>
          <cell r="I1377">
            <v>160</v>
          </cell>
          <cell r="J1377">
            <v>115</v>
          </cell>
          <cell r="K1377" t="str">
            <v>PENDIENTE DE ENTREGA</v>
          </cell>
          <cell r="M1377" t="str">
            <v>PENDIENTE DE ENTREGA</v>
          </cell>
          <cell r="O1377" t="str">
            <v>PENDIENTE DE ENTREGA</v>
          </cell>
        </row>
        <row r="1378">
          <cell r="A1378" t="str">
            <v>01856</v>
          </cell>
          <cell r="B1378" t="str">
            <v>JE1104 CLV-13</v>
          </cell>
          <cell r="C1378" t="str">
            <v>AXEL ARTUROS MI COCINA FAVORITA SRL</v>
          </cell>
          <cell r="D1378" t="str">
            <v>131889263</v>
          </cell>
          <cell r="E1378" t="str">
            <v>06</v>
          </cell>
          <cell r="F1378" t="str">
            <v>0604</v>
          </cell>
          <cell r="G1378" t="str">
            <v>PROF. FEDERICO MUNOZ MUNOZ</v>
          </cell>
          <cell r="H1378" t="str">
            <v>IP</v>
          </cell>
          <cell r="I1378">
            <v>244</v>
          </cell>
          <cell r="J1378">
            <v>187</v>
          </cell>
          <cell r="K1378" t="str">
            <v>PENDIENTE DE ENTREGA</v>
          </cell>
          <cell r="M1378" t="str">
            <v>PENDIENTE DE ENTREGA</v>
          </cell>
          <cell r="O1378" t="str">
            <v>PENDIENTE DE ENTREGA</v>
          </cell>
        </row>
        <row r="1379">
          <cell r="A1379" t="str">
            <v>02023</v>
          </cell>
          <cell r="B1379" t="str">
            <v>JE1103 CLV-13</v>
          </cell>
          <cell r="C1379" t="str">
            <v>COMEDOR EL BUEN SABOR JUANGA SRL</v>
          </cell>
          <cell r="D1379" t="str">
            <v>131780318</v>
          </cell>
          <cell r="E1379" t="str">
            <v>06</v>
          </cell>
          <cell r="F1379" t="str">
            <v>0604</v>
          </cell>
          <cell r="G1379" t="str">
            <v>LAS CARMELITAS</v>
          </cell>
          <cell r="H1379" t="str">
            <v>IP</v>
          </cell>
          <cell r="I1379">
            <v>245</v>
          </cell>
          <cell r="J1379">
            <v>272</v>
          </cell>
          <cell r="K1379" t="str">
            <v>ENTREGADO</v>
          </cell>
          <cell r="M1379" t="str">
            <v xml:space="preserve">ENTREGADO </v>
          </cell>
          <cell r="O1379" t="str">
            <v xml:space="preserve">NO HA ENTREGADO </v>
          </cell>
        </row>
        <row r="1380">
          <cell r="A1380" t="str">
            <v>07195</v>
          </cell>
          <cell r="B1380" t="str">
            <v>JE1088 CLV-13</v>
          </cell>
          <cell r="C1380" t="str">
            <v>DOMINGO ANTONIO COSME HOLGUIN</v>
          </cell>
          <cell r="D1380" t="str">
            <v>04700130000</v>
          </cell>
          <cell r="E1380" t="str">
            <v>06</v>
          </cell>
          <cell r="F1380" t="str">
            <v>0604</v>
          </cell>
          <cell r="G1380" t="str">
            <v>BURENDE-LA PENDA</v>
          </cell>
          <cell r="H1380" t="str">
            <v>S</v>
          </cell>
          <cell r="I1380">
            <v>484</v>
          </cell>
          <cell r="J1380">
            <v>463</v>
          </cell>
          <cell r="K1380" t="str">
            <v>ENTREGADO</v>
          </cell>
          <cell r="M1380" t="str">
            <v xml:space="preserve">ENTREGADO </v>
          </cell>
          <cell r="O1380" t="str">
            <v xml:space="preserve">ENTREGADO </v>
          </cell>
        </row>
        <row r="1381">
          <cell r="A1381" t="str">
            <v>01855</v>
          </cell>
          <cell r="B1381" t="str">
            <v>JE1069 CLV-13</v>
          </cell>
          <cell r="C1381" t="str">
            <v>ELIZABETH SANTOS DE ROSARIO</v>
          </cell>
          <cell r="D1381" t="str">
            <v>04700627310</v>
          </cell>
          <cell r="E1381" t="str">
            <v>06</v>
          </cell>
          <cell r="F1381" t="str">
            <v>0604</v>
          </cell>
          <cell r="G1381" t="str">
            <v>LA TORRE</v>
          </cell>
          <cell r="H1381" t="str">
            <v>IP</v>
          </cell>
          <cell r="I1381">
            <v>411</v>
          </cell>
          <cell r="J1381">
            <v>288</v>
          </cell>
          <cell r="K1381" t="str">
            <v>ENTREGADO</v>
          </cell>
          <cell r="M1381" t="str">
            <v xml:space="preserve">ENTREGADO </v>
          </cell>
          <cell r="O1381" t="str">
            <v xml:space="preserve">ENTREGADO </v>
          </cell>
        </row>
        <row r="1382">
          <cell r="A1382" t="str">
            <v>02041</v>
          </cell>
          <cell r="B1382" t="str">
            <v>JE1069 CLV-13</v>
          </cell>
          <cell r="C1382" t="str">
            <v>ELIZABETH SANTOS DE ROSARIO</v>
          </cell>
          <cell r="D1382" t="str">
            <v>04700627310</v>
          </cell>
          <cell r="E1382" t="str">
            <v>06</v>
          </cell>
          <cell r="F1382" t="str">
            <v>0604</v>
          </cell>
          <cell r="G1382" t="str">
            <v>GUACO LOS FRIOS</v>
          </cell>
          <cell r="H1382" t="str">
            <v>IP</v>
          </cell>
          <cell r="I1382">
            <v>125</v>
          </cell>
          <cell r="J1382">
            <v>144</v>
          </cell>
          <cell r="K1382" t="str">
            <v>ENTREGADO</v>
          </cell>
          <cell r="M1382" t="str">
            <v xml:space="preserve">ENTREGADO </v>
          </cell>
          <cell r="O1382" t="str">
            <v xml:space="preserve">ENTREGADO </v>
          </cell>
        </row>
        <row r="1383">
          <cell r="A1383" t="str">
            <v>10488</v>
          </cell>
          <cell r="B1383" t="str">
            <v>JE1069 CLV-13</v>
          </cell>
          <cell r="C1383" t="str">
            <v>ELIZABETH SANTOS DE ROSARIO</v>
          </cell>
          <cell r="D1383" t="str">
            <v>04700627310</v>
          </cell>
          <cell r="E1383" t="str">
            <v>06</v>
          </cell>
          <cell r="F1383" t="str">
            <v>0604</v>
          </cell>
          <cell r="G1383" t="str">
            <v>RANCHO VIEJO LA PENDA</v>
          </cell>
          <cell r="H1383" t="str">
            <v>IP</v>
          </cell>
          <cell r="I1383">
            <v>104</v>
          </cell>
          <cell r="J1383">
            <v>122</v>
          </cell>
          <cell r="K1383" t="str">
            <v>ENTREGADO</v>
          </cell>
          <cell r="M1383" t="str">
            <v xml:space="preserve">ENTREGADO </v>
          </cell>
          <cell r="O1383" t="str">
            <v xml:space="preserve">ENTREGADO </v>
          </cell>
        </row>
        <row r="1384">
          <cell r="A1384" t="str">
            <v>15025</v>
          </cell>
          <cell r="B1384" t="str">
            <v>JE1069 CLV-13</v>
          </cell>
          <cell r="C1384" t="str">
            <v>ELIZABETH SANTOS DE ROSARIO</v>
          </cell>
          <cell r="D1384" t="str">
            <v>04700627310</v>
          </cell>
          <cell r="E1384" t="str">
            <v>06</v>
          </cell>
          <cell r="F1384" t="str">
            <v>0604</v>
          </cell>
          <cell r="G1384" t="str">
            <v>FRANCISCO DIOGENES</v>
          </cell>
          <cell r="H1384" t="str">
            <v>S</v>
          </cell>
          <cell r="I1384">
            <v>406</v>
          </cell>
          <cell r="J1384">
            <v>406</v>
          </cell>
          <cell r="K1384" t="str">
            <v>ENTREGADO</v>
          </cell>
          <cell r="M1384" t="str">
            <v xml:space="preserve">ENTREGADO </v>
          </cell>
          <cell r="O1384" t="str">
            <v xml:space="preserve">ENTREGADO </v>
          </cell>
        </row>
        <row r="1385">
          <cell r="A1385" t="str">
            <v>07288</v>
          </cell>
          <cell r="B1385" t="str">
            <v>JE1053 CLV-13</v>
          </cell>
          <cell r="C1385" t="str">
            <v>F LONGO &amp; ASOCIADOS SRL</v>
          </cell>
          <cell r="D1385" t="str">
            <v>130604177</v>
          </cell>
          <cell r="E1385" t="str">
            <v>06</v>
          </cell>
          <cell r="F1385" t="str">
            <v>0604</v>
          </cell>
          <cell r="G1385" t="str">
            <v>CRISTIANO T.E.A.R.S.</v>
          </cell>
          <cell r="H1385" t="str">
            <v>IP</v>
          </cell>
          <cell r="I1385">
            <v>562</v>
          </cell>
          <cell r="J1385">
            <v>370</v>
          </cell>
          <cell r="K1385" t="str">
            <v>ENTREGADO</v>
          </cell>
          <cell r="M1385" t="str">
            <v xml:space="preserve">ENTREGADO </v>
          </cell>
          <cell r="O1385" t="str">
            <v xml:space="preserve">ENTREGADO </v>
          </cell>
        </row>
        <row r="1386">
          <cell r="A1386" t="str">
            <v>15845</v>
          </cell>
          <cell r="B1386" t="str">
            <v>JE1053 CLV-13</v>
          </cell>
          <cell r="C1386" t="str">
            <v>F LONGO &amp; ASOCIADOS SRL</v>
          </cell>
          <cell r="D1386" t="str">
            <v>130604177</v>
          </cell>
          <cell r="E1386" t="str">
            <v>06</v>
          </cell>
          <cell r="F1386" t="str">
            <v>0604</v>
          </cell>
          <cell r="G1386" t="str">
            <v>TRINA MOYA DE VASQUEZ</v>
          </cell>
          <cell r="H1386" t="str">
            <v>IP</v>
          </cell>
          <cell r="I1386">
            <v>361</v>
          </cell>
          <cell r="J1386">
            <v>716</v>
          </cell>
          <cell r="K1386" t="str">
            <v>ENTREGADO</v>
          </cell>
          <cell r="M1386" t="str">
            <v xml:space="preserve">ENTREGADO </v>
          </cell>
          <cell r="O1386" t="str">
            <v xml:space="preserve">ENTREGADO </v>
          </cell>
        </row>
        <row r="1387">
          <cell r="A1387" t="str">
            <v>15298</v>
          </cell>
          <cell r="B1387" t="str">
            <v>JE1053 CLV-13</v>
          </cell>
          <cell r="C1387" t="str">
            <v>F LONGO &amp; ASOCIADOS SRL</v>
          </cell>
          <cell r="D1387" t="str">
            <v>130604177</v>
          </cell>
          <cell r="E1387" t="str">
            <v>06</v>
          </cell>
          <cell r="F1387" t="str">
            <v>0604</v>
          </cell>
          <cell r="G1387" t="str">
            <v>CRISTIANO JAME DAVIS</v>
          </cell>
          <cell r="H1387" t="str">
            <v>S</v>
          </cell>
          <cell r="I1387">
            <v>250</v>
          </cell>
          <cell r="J1387">
            <v>247</v>
          </cell>
          <cell r="K1387" t="str">
            <v>ENTREGADO</v>
          </cell>
          <cell r="M1387" t="str">
            <v xml:space="preserve">ENTREGADO </v>
          </cell>
          <cell r="O1387" t="str">
            <v xml:space="preserve">ENTREGADO </v>
          </cell>
        </row>
        <row r="1388">
          <cell r="A1388" t="str">
            <v>01842</v>
          </cell>
          <cell r="B1388" t="str">
            <v>JE1034 J-13</v>
          </cell>
          <cell r="C1388" t="str">
            <v>FRANKLIN MORENO POLANCO</v>
          </cell>
          <cell r="D1388" t="str">
            <v>00800231821</v>
          </cell>
          <cell r="E1388" t="str">
            <v>06</v>
          </cell>
          <cell r="F1388" t="str">
            <v>0604</v>
          </cell>
          <cell r="G1388" t="str">
            <v>EL FARO</v>
          </cell>
          <cell r="H1388" t="str">
            <v>P</v>
          </cell>
          <cell r="I1388">
            <v>17</v>
          </cell>
          <cell r="J1388">
            <v>12</v>
          </cell>
          <cell r="K1388" t="str">
            <v>PENDIENTE DE ENTREGA</v>
          </cell>
          <cell r="O1388" t="str">
            <v xml:space="preserve">ENTREGADO </v>
          </cell>
        </row>
        <row r="1389">
          <cell r="A1389" t="str">
            <v>07171</v>
          </cell>
          <cell r="B1389" t="str">
            <v>JE1022 CLV-13</v>
          </cell>
          <cell r="C1389" t="str">
            <v>HERIKA VALENTINA TORRES</v>
          </cell>
          <cell r="D1389" t="str">
            <v>03105283992</v>
          </cell>
          <cell r="E1389" t="str">
            <v>06</v>
          </cell>
          <cell r="F1389" t="str">
            <v>0604</v>
          </cell>
          <cell r="G1389" t="str">
            <v>EDUCACION ESPECIAL</v>
          </cell>
          <cell r="H1389" t="str">
            <v>IPS</v>
          </cell>
          <cell r="I1389">
            <v>170</v>
          </cell>
          <cell r="J1389">
            <v>154</v>
          </cell>
          <cell r="K1389" t="str">
            <v>ENTREGADO</v>
          </cell>
          <cell r="M1389" t="str">
            <v xml:space="preserve">ENTREGADO </v>
          </cell>
          <cell r="O1389" t="str">
            <v xml:space="preserve">ENTREGADO </v>
          </cell>
        </row>
        <row r="1390">
          <cell r="A1390" t="str">
            <v>01892</v>
          </cell>
          <cell r="B1390" t="str">
            <v>JE1049 CLV-13</v>
          </cell>
          <cell r="C1390" t="str">
            <v>INVERRAM SRL</v>
          </cell>
          <cell r="D1390" t="str">
            <v>131880101</v>
          </cell>
          <cell r="E1390" t="str">
            <v>06</v>
          </cell>
          <cell r="F1390" t="str">
            <v>0604</v>
          </cell>
          <cell r="G1390" t="str">
            <v>JACINTO MUÑOZ</v>
          </cell>
          <cell r="H1390" t="str">
            <v>IP</v>
          </cell>
          <cell r="I1390">
            <v>137</v>
          </cell>
          <cell r="J1390">
            <v>102</v>
          </cell>
          <cell r="K1390" t="str">
            <v>ENTREGADO</v>
          </cell>
          <cell r="M1390" t="str">
            <v xml:space="preserve">ENTREGADO </v>
          </cell>
          <cell r="O1390" t="str">
            <v xml:space="preserve">ENTREGADO </v>
          </cell>
        </row>
        <row r="1391">
          <cell r="A1391" t="str">
            <v>01817</v>
          </cell>
          <cell r="B1391" t="str">
            <v>JE1086 CLV-13</v>
          </cell>
          <cell r="C1391" t="str">
            <v>JOSE AMBIORIS RAFAEL DESCHAMPS MARIA</v>
          </cell>
          <cell r="D1391" t="str">
            <v>04700619366</v>
          </cell>
          <cell r="E1391" t="str">
            <v>06</v>
          </cell>
          <cell r="F1391" t="str">
            <v>0604</v>
          </cell>
          <cell r="G1391" t="str">
            <v>GUACO LA PISTA</v>
          </cell>
          <cell r="H1391" t="str">
            <v>IP</v>
          </cell>
          <cell r="I1391">
            <v>35</v>
          </cell>
          <cell r="J1391">
            <v>42</v>
          </cell>
          <cell r="K1391" t="str">
            <v>ENTREGADO</v>
          </cell>
          <cell r="M1391" t="str">
            <v xml:space="preserve">ENTREGADO </v>
          </cell>
          <cell r="O1391" t="str">
            <v xml:space="preserve">ENTREGADO </v>
          </cell>
        </row>
        <row r="1392">
          <cell r="A1392" t="str">
            <v>07173</v>
          </cell>
          <cell r="B1392" t="str">
            <v>JE1086 CLV-13</v>
          </cell>
          <cell r="C1392" t="str">
            <v>JOSE AMBIORIS RAFAEL DESCHAMPS MARIA</v>
          </cell>
          <cell r="D1392" t="str">
            <v>04700619366</v>
          </cell>
          <cell r="E1392" t="str">
            <v>06</v>
          </cell>
          <cell r="F1392" t="str">
            <v>0604</v>
          </cell>
          <cell r="G1392" t="str">
            <v>POLITECNICO MERCEDES MOREL</v>
          </cell>
          <cell r="H1392" t="str">
            <v>S</v>
          </cell>
          <cell r="I1392">
            <v>683</v>
          </cell>
          <cell r="J1392">
            <v>674</v>
          </cell>
          <cell r="K1392" t="str">
            <v>ENTREGADO</v>
          </cell>
          <cell r="M1392" t="str">
            <v xml:space="preserve">ENTREGADO </v>
          </cell>
          <cell r="O1392" t="str">
            <v xml:space="preserve">ENTREGADO </v>
          </cell>
        </row>
        <row r="1393">
          <cell r="A1393" t="str">
            <v>11311</v>
          </cell>
          <cell r="B1393" t="str">
            <v>JE1086 CLV-13</v>
          </cell>
          <cell r="C1393" t="str">
            <v>JOSE AMBIORIS RAFAEL DESCHAMPS MARIA</v>
          </cell>
          <cell r="D1393" t="str">
            <v>04700619366</v>
          </cell>
          <cell r="E1393" t="str">
            <v>06</v>
          </cell>
          <cell r="F1393" t="str">
            <v>0604</v>
          </cell>
          <cell r="G1393" t="str">
            <v>EL EDEN</v>
          </cell>
          <cell r="H1393" t="str">
            <v>S</v>
          </cell>
          <cell r="I1393">
            <v>246</v>
          </cell>
          <cell r="J1393">
            <v>246</v>
          </cell>
          <cell r="K1393" t="str">
            <v>NO ES JORNADA</v>
          </cell>
          <cell r="M1393" t="str">
            <v>NO ES JORNADA</v>
          </cell>
          <cell r="O1393" t="str">
            <v>NO ES JORNADA</v>
          </cell>
        </row>
        <row r="1394">
          <cell r="A1394" t="str">
            <v>01779</v>
          </cell>
          <cell r="B1394" t="str">
            <v>JE1031 CLV-13</v>
          </cell>
          <cell r="C1394" t="str">
            <v>JOSELIN MIGUELINA JORGE JORGE</v>
          </cell>
          <cell r="D1394" t="str">
            <v>04700216486</v>
          </cell>
          <cell r="E1394" t="str">
            <v>06</v>
          </cell>
          <cell r="F1394" t="str">
            <v>0604</v>
          </cell>
          <cell r="G1394" t="str">
            <v>EL CARMEN FE Y ALEGRIA</v>
          </cell>
          <cell r="H1394" t="str">
            <v>IP</v>
          </cell>
          <cell r="I1394">
            <v>760</v>
          </cell>
          <cell r="J1394">
            <v>780</v>
          </cell>
          <cell r="K1394" t="str">
            <v>ENTREGADO</v>
          </cell>
          <cell r="M1394" t="str">
            <v xml:space="preserve">ENTREGADO </v>
          </cell>
          <cell r="O1394" t="str">
            <v xml:space="preserve">ENTREGADO </v>
          </cell>
        </row>
        <row r="1395">
          <cell r="A1395" t="str">
            <v>01873</v>
          </cell>
          <cell r="B1395" t="str">
            <v>JE1031 CLV-13</v>
          </cell>
          <cell r="C1395" t="str">
            <v>JOSELIN MIGUELINA JORGE JORGE</v>
          </cell>
          <cell r="D1395" t="str">
            <v>04700216486</v>
          </cell>
          <cell r="E1395" t="str">
            <v>06</v>
          </cell>
          <cell r="F1395" t="str">
            <v>0604</v>
          </cell>
          <cell r="G1395" t="str">
            <v>EL GUABAL</v>
          </cell>
          <cell r="H1395" t="str">
            <v>IP</v>
          </cell>
          <cell r="I1395">
            <v>126</v>
          </cell>
          <cell r="J1395">
            <v>149</v>
          </cell>
          <cell r="K1395" t="str">
            <v>ENTREGADO</v>
          </cell>
          <cell r="M1395" t="str">
            <v xml:space="preserve">ENTREGADO </v>
          </cell>
          <cell r="O1395" t="str">
            <v xml:space="preserve">ENTREGADO </v>
          </cell>
        </row>
        <row r="1396">
          <cell r="A1396" t="str">
            <v>01879</v>
          </cell>
          <cell r="B1396" t="str">
            <v>JE1031 CLV-13</v>
          </cell>
          <cell r="C1396" t="str">
            <v>JOSELIN MIGUELINA JORGE JORGE</v>
          </cell>
          <cell r="D1396" t="str">
            <v>04700216486</v>
          </cell>
          <cell r="E1396" t="str">
            <v>06</v>
          </cell>
          <cell r="F1396" t="str">
            <v>0604</v>
          </cell>
          <cell r="G1396" t="str">
            <v>MARCOS DE JESUS MOTA PEREZ</v>
          </cell>
          <cell r="H1396" t="str">
            <v>S</v>
          </cell>
          <cell r="I1396">
            <v>299</v>
          </cell>
          <cell r="J1396">
            <v>325</v>
          </cell>
          <cell r="K1396" t="str">
            <v>ENTREGADO</v>
          </cell>
          <cell r="M1396" t="str">
            <v xml:space="preserve">ENTREGADO </v>
          </cell>
          <cell r="O1396" t="str">
            <v xml:space="preserve">ENTREGADO </v>
          </cell>
        </row>
        <row r="1397">
          <cell r="A1397" t="str">
            <v>01837</v>
          </cell>
          <cell r="B1397" t="str">
            <v>JE1020 CLV-13</v>
          </cell>
          <cell r="C1397" t="str">
            <v>JULISSA ALTAGRACIA GARCIA DE JIMENEZ</v>
          </cell>
          <cell r="D1397" t="str">
            <v>04701613442</v>
          </cell>
          <cell r="E1397" t="str">
            <v>06</v>
          </cell>
          <cell r="F1397" t="str">
            <v>0604</v>
          </cell>
          <cell r="G1397" t="str">
            <v>MARIA RAMONA BLANCO</v>
          </cell>
          <cell r="H1397" t="str">
            <v>IP</v>
          </cell>
          <cell r="I1397">
            <v>36</v>
          </cell>
          <cell r="J1397">
            <v>38</v>
          </cell>
          <cell r="K1397" t="str">
            <v>ENTREGADO</v>
          </cell>
          <cell r="M1397" t="str">
            <v xml:space="preserve">ENTREGADO </v>
          </cell>
          <cell r="O1397" t="str">
            <v xml:space="preserve">ENTREGADO </v>
          </cell>
        </row>
        <row r="1398">
          <cell r="A1398" t="str">
            <v>01865</v>
          </cell>
          <cell r="B1398" t="str">
            <v>JE1020 CLV-13</v>
          </cell>
          <cell r="C1398" t="str">
            <v>JULISSA ALTAGRACIA GARCIA DE JIMENEZ</v>
          </cell>
          <cell r="D1398" t="str">
            <v>04701613442</v>
          </cell>
          <cell r="E1398" t="str">
            <v>06</v>
          </cell>
          <cell r="F1398" t="str">
            <v>0604</v>
          </cell>
          <cell r="G1398" t="str">
            <v>EL DESECHO</v>
          </cell>
          <cell r="H1398" t="str">
            <v>IP</v>
          </cell>
          <cell r="I1398">
            <v>135</v>
          </cell>
          <cell r="J1398">
            <v>144</v>
          </cell>
          <cell r="K1398" t="str">
            <v>ENTREGADO</v>
          </cell>
          <cell r="M1398" t="str">
            <v xml:space="preserve">ENTREGADO </v>
          </cell>
          <cell r="O1398" t="str">
            <v xml:space="preserve">ENTREGADO </v>
          </cell>
        </row>
        <row r="1399">
          <cell r="A1399" t="str">
            <v>10696</v>
          </cell>
          <cell r="B1399" t="str">
            <v>JE1020 CLV-13</v>
          </cell>
          <cell r="C1399" t="str">
            <v>JULISSA ALTAGRACIA GARCIA DE JIMENEZ</v>
          </cell>
          <cell r="D1399" t="str">
            <v>04701613442</v>
          </cell>
          <cell r="E1399" t="str">
            <v>06</v>
          </cell>
          <cell r="F1399" t="str">
            <v>0604</v>
          </cell>
          <cell r="G1399" t="str">
            <v>EL LAUREL</v>
          </cell>
          <cell r="H1399" t="str">
            <v>IP</v>
          </cell>
          <cell r="I1399">
            <v>14</v>
          </cell>
          <cell r="J1399">
            <v>12</v>
          </cell>
          <cell r="K1399" t="str">
            <v>ENTREGADO</v>
          </cell>
          <cell r="M1399" t="str">
            <v xml:space="preserve">ENTREGADO </v>
          </cell>
          <cell r="O1399" t="str">
            <v xml:space="preserve">ENTREGADO </v>
          </cell>
        </row>
        <row r="1400">
          <cell r="A1400" t="str">
            <v>01781</v>
          </cell>
          <cell r="B1400" t="str">
            <v>JE1017 CLV-13</v>
          </cell>
          <cell r="C1400" t="str">
            <v>MACA GRILL RESTAURANT SRL</v>
          </cell>
          <cell r="D1400" t="str">
            <v>130416605</v>
          </cell>
          <cell r="E1400" t="str">
            <v>06</v>
          </cell>
          <cell r="F1400" t="str">
            <v>0604</v>
          </cell>
          <cell r="G1400" t="str">
            <v>MONSEÑOR RAFAEL MAURICIO VARGAS</v>
          </cell>
          <cell r="H1400" t="str">
            <v>IP</v>
          </cell>
          <cell r="I1400">
            <v>1136</v>
          </cell>
          <cell r="J1400">
            <v>982</v>
          </cell>
          <cell r="K1400" t="str">
            <v>ENTREGADO</v>
          </cell>
          <cell r="M1400" t="str">
            <v xml:space="preserve">ENTREGADO </v>
          </cell>
          <cell r="O1400" t="str">
            <v xml:space="preserve">ENTREGADO </v>
          </cell>
        </row>
        <row r="1401">
          <cell r="A1401" t="str">
            <v>01804</v>
          </cell>
          <cell r="B1401" t="str">
            <v>JE1038 CLV-13</v>
          </cell>
          <cell r="C1401" t="str">
            <v>MARGARITA DEL CARMEN SANCHEZ COLLADO</v>
          </cell>
          <cell r="D1401" t="str">
            <v>04800283097</v>
          </cell>
          <cell r="E1401" t="str">
            <v>06</v>
          </cell>
          <cell r="F1401" t="str">
            <v>0604</v>
          </cell>
          <cell r="G1401" t="str">
            <v>BURENDE</v>
          </cell>
          <cell r="H1401" t="str">
            <v>IP</v>
          </cell>
          <cell r="I1401">
            <v>459</v>
          </cell>
          <cell r="J1401">
            <v>486</v>
          </cell>
          <cell r="K1401" t="str">
            <v>ENTREGADO</v>
          </cell>
          <cell r="M1401" t="str">
            <v xml:space="preserve">ENTREGADO </v>
          </cell>
          <cell r="O1401" t="str">
            <v xml:space="preserve">ENTREGADO </v>
          </cell>
        </row>
        <row r="1402">
          <cell r="A1402" t="str">
            <v>01820</v>
          </cell>
          <cell r="B1402" t="str">
            <v>JE1038 CLV-13</v>
          </cell>
          <cell r="C1402" t="str">
            <v>MARGARITA DEL CARMEN SANCHEZ COLLADO</v>
          </cell>
          <cell r="D1402" t="str">
            <v>04800283097</v>
          </cell>
          <cell r="E1402" t="str">
            <v>06</v>
          </cell>
          <cell r="F1402" t="str">
            <v>0604</v>
          </cell>
          <cell r="G1402" t="str">
            <v>BOTIJA</v>
          </cell>
          <cell r="H1402" t="str">
            <v>IP</v>
          </cell>
          <cell r="I1402">
            <v>241</v>
          </cell>
          <cell r="J1402">
            <v>268</v>
          </cell>
          <cell r="K1402" t="str">
            <v>ENTREGADO</v>
          </cell>
          <cell r="M1402" t="str">
            <v xml:space="preserve">ENTREGADO </v>
          </cell>
          <cell r="O1402" t="str">
            <v xml:space="preserve">ENTREGADO </v>
          </cell>
        </row>
        <row r="1403">
          <cell r="A1403" t="str">
            <v>14286</v>
          </cell>
          <cell r="B1403" t="str">
            <v>JE1038 CLV-13</v>
          </cell>
          <cell r="C1403" t="str">
            <v>MARGARITA DEL CARMEN SANCHEZ COLLADO</v>
          </cell>
          <cell r="D1403" t="str">
            <v>04800283097</v>
          </cell>
          <cell r="E1403" t="str">
            <v>06</v>
          </cell>
          <cell r="F1403" t="str">
            <v>0604</v>
          </cell>
          <cell r="G1403" t="str">
            <v>MIGUEL ANGEL IBAÑEZ</v>
          </cell>
          <cell r="H1403" t="str">
            <v>S</v>
          </cell>
          <cell r="I1403">
            <v>527</v>
          </cell>
          <cell r="J1403">
            <v>495</v>
          </cell>
          <cell r="K1403" t="str">
            <v>ENTREGADO</v>
          </cell>
          <cell r="M1403" t="str">
            <v xml:space="preserve">ENTREGADO </v>
          </cell>
          <cell r="O1403" t="str">
            <v xml:space="preserve">ENTREGADO </v>
          </cell>
        </row>
        <row r="1404">
          <cell r="A1404" t="str">
            <v>01836</v>
          </cell>
          <cell r="B1404" t="str">
            <v>JE1018 CLV-13</v>
          </cell>
          <cell r="C1404" t="str">
            <v>MARIA DOLORES GIL MARTINEZ</v>
          </cell>
          <cell r="D1404" t="str">
            <v>04700159579</v>
          </cell>
          <cell r="E1404" t="str">
            <v>06</v>
          </cell>
          <cell r="F1404" t="str">
            <v>0604</v>
          </cell>
          <cell r="G1404" t="str">
            <v>POZO HONDO</v>
          </cell>
          <cell r="H1404" t="str">
            <v>IP</v>
          </cell>
          <cell r="I1404">
            <v>22</v>
          </cell>
          <cell r="J1404">
            <v>20</v>
          </cell>
          <cell r="K1404" t="str">
            <v>ENTREGADO</v>
          </cell>
          <cell r="M1404" t="str">
            <v xml:space="preserve">ENTREGADO </v>
          </cell>
          <cell r="O1404" t="str">
            <v xml:space="preserve">ENTREGADO </v>
          </cell>
        </row>
        <row r="1405">
          <cell r="A1405" t="str">
            <v>01784</v>
          </cell>
          <cell r="B1405" t="str">
            <v>JE1025 CLV-13</v>
          </cell>
          <cell r="C1405" t="str">
            <v>MARIANO JIMENEZ SANCHEZ</v>
          </cell>
          <cell r="D1405" t="str">
            <v>04700117023</v>
          </cell>
          <cell r="E1405" t="str">
            <v>06</v>
          </cell>
          <cell r="F1405" t="str">
            <v>0604</v>
          </cell>
          <cell r="G1405" t="str">
            <v>LAURA VICUÑA</v>
          </cell>
          <cell r="H1405" t="str">
            <v>IP</v>
          </cell>
          <cell r="I1405">
            <v>437</v>
          </cell>
          <cell r="J1405">
            <v>431</v>
          </cell>
          <cell r="K1405" t="str">
            <v>ENTREGADO</v>
          </cell>
          <cell r="M1405" t="str">
            <v xml:space="preserve">ENTREGADO </v>
          </cell>
          <cell r="O1405" t="str">
            <v xml:space="preserve">ENTREGADO </v>
          </cell>
        </row>
        <row r="1406">
          <cell r="A1406" t="str">
            <v>01799</v>
          </cell>
          <cell r="B1406" t="str">
            <v>JE1019 CLV-13</v>
          </cell>
          <cell r="C1406" t="str">
            <v>MARIBEL TRINIDAD VALDEZ ALBERTO DE TAVERAS</v>
          </cell>
          <cell r="D1406" t="str">
            <v>04701470827</v>
          </cell>
          <cell r="E1406" t="str">
            <v>06</v>
          </cell>
          <cell r="F1406" t="str">
            <v>0604</v>
          </cell>
          <cell r="G1406" t="str">
            <v>JOA</v>
          </cell>
          <cell r="H1406" t="str">
            <v>IP</v>
          </cell>
          <cell r="I1406">
            <v>64</v>
          </cell>
          <cell r="J1406">
            <v>63</v>
          </cell>
          <cell r="K1406" t="str">
            <v>ENTREGADO</v>
          </cell>
          <cell r="M1406" t="str">
            <v xml:space="preserve">ENTREGADO </v>
          </cell>
          <cell r="O1406" t="str">
            <v xml:space="preserve">ENTREGADO </v>
          </cell>
        </row>
        <row r="1407">
          <cell r="A1407" t="str">
            <v>01801</v>
          </cell>
          <cell r="B1407" t="str">
            <v>JE1019 CLV-13</v>
          </cell>
          <cell r="C1407" t="str">
            <v>MARIBEL TRINIDAD VALDEZ ALBERTO DE TAVERAS</v>
          </cell>
          <cell r="D1407" t="str">
            <v>04701470827</v>
          </cell>
          <cell r="E1407" t="str">
            <v>06</v>
          </cell>
          <cell r="F1407" t="str">
            <v>0604</v>
          </cell>
          <cell r="G1407" t="str">
            <v>FRAY RAMON PANE</v>
          </cell>
          <cell r="H1407" t="str">
            <v>IP</v>
          </cell>
          <cell r="I1407">
            <v>268</v>
          </cell>
          <cell r="J1407">
            <v>290</v>
          </cell>
          <cell r="K1407" t="str">
            <v>ENTREGADO</v>
          </cell>
          <cell r="M1407" t="str">
            <v xml:space="preserve">ENTREGADO </v>
          </cell>
          <cell r="O1407" t="str">
            <v xml:space="preserve">ENTREGADO </v>
          </cell>
        </row>
        <row r="1408">
          <cell r="A1408" t="str">
            <v>01828</v>
          </cell>
          <cell r="B1408" t="str">
            <v>JE1019 CLV-13</v>
          </cell>
          <cell r="C1408" t="str">
            <v>MARIBEL TRINIDAD VALDEZ ALBERTO DE TAVERAS</v>
          </cell>
          <cell r="D1408" t="str">
            <v>04701470827</v>
          </cell>
          <cell r="E1408" t="str">
            <v>06</v>
          </cell>
          <cell r="F1408" t="str">
            <v>0604</v>
          </cell>
          <cell r="G1408" t="str">
            <v>EL CAFE</v>
          </cell>
          <cell r="H1408" t="str">
            <v>IP</v>
          </cell>
          <cell r="I1408">
            <v>20</v>
          </cell>
          <cell r="J1408">
            <v>19</v>
          </cell>
          <cell r="K1408" t="str">
            <v>ENTREGADO</v>
          </cell>
          <cell r="M1408" t="str">
            <v xml:space="preserve">ENTREGADO </v>
          </cell>
          <cell r="O1408" t="str">
            <v xml:space="preserve">ENTREGADO </v>
          </cell>
        </row>
        <row r="1409">
          <cell r="A1409" t="str">
            <v>01841</v>
          </cell>
          <cell r="B1409" t="str">
            <v>JE1019 CLV-13</v>
          </cell>
          <cell r="C1409" t="str">
            <v>MARIBEL TRINIDAD VALDEZ ALBERTO DE TAVERAS</v>
          </cell>
          <cell r="D1409" t="str">
            <v>04701470827</v>
          </cell>
          <cell r="E1409" t="str">
            <v>06</v>
          </cell>
          <cell r="F1409" t="str">
            <v>0604</v>
          </cell>
          <cell r="G1409" t="str">
            <v>GUAREY</v>
          </cell>
          <cell r="H1409" t="str">
            <v>S</v>
          </cell>
          <cell r="I1409">
            <v>26</v>
          </cell>
          <cell r="J1409">
            <v>43</v>
          </cell>
          <cell r="K1409" t="str">
            <v>ENTREGADO</v>
          </cell>
          <cell r="M1409" t="str">
            <v xml:space="preserve">ENTREGADO </v>
          </cell>
          <cell r="O1409" t="str">
            <v xml:space="preserve">ENTREGADO </v>
          </cell>
        </row>
        <row r="1410">
          <cell r="A1410" t="str">
            <v>01843</v>
          </cell>
          <cell r="B1410" t="str">
            <v>JE1019 CLV-13</v>
          </cell>
          <cell r="C1410" t="str">
            <v>MARIBEL TRINIDAD VALDEZ ALBERTO DE TAVERAS</v>
          </cell>
          <cell r="D1410" t="str">
            <v>04701470827</v>
          </cell>
          <cell r="E1410" t="str">
            <v>06</v>
          </cell>
          <cell r="F1410" t="str">
            <v>0604</v>
          </cell>
          <cell r="G1410" t="str">
            <v>LOS GUANABANOS</v>
          </cell>
          <cell r="H1410" t="str">
            <v>IP</v>
          </cell>
          <cell r="I1410">
            <v>54</v>
          </cell>
          <cell r="J1410">
            <v>48</v>
          </cell>
          <cell r="K1410" t="str">
            <v>ENTREGADO</v>
          </cell>
          <cell r="M1410" t="str">
            <v xml:space="preserve">ENTREGADO </v>
          </cell>
          <cell r="O1410" t="str">
            <v xml:space="preserve">ENTREGADO </v>
          </cell>
        </row>
        <row r="1411">
          <cell r="A1411" t="str">
            <v>01844</v>
          </cell>
          <cell r="B1411" t="str">
            <v>JE1019 CLV-13</v>
          </cell>
          <cell r="C1411" t="str">
            <v>MARIBEL TRINIDAD VALDEZ ALBERTO DE TAVERAS</v>
          </cell>
          <cell r="D1411" t="str">
            <v>04701470827</v>
          </cell>
          <cell r="E1411" t="str">
            <v>06</v>
          </cell>
          <cell r="F1411" t="str">
            <v>0604</v>
          </cell>
          <cell r="G1411" t="str">
            <v>GUAIGUI</v>
          </cell>
          <cell r="H1411" t="str">
            <v>IP</v>
          </cell>
          <cell r="I1411">
            <v>102</v>
          </cell>
          <cell r="J1411">
            <v>90</v>
          </cell>
          <cell r="K1411" t="str">
            <v>ENTREGADO</v>
          </cell>
          <cell r="M1411" t="str">
            <v xml:space="preserve">ENTREGADO </v>
          </cell>
          <cell r="O1411" t="str">
            <v xml:space="preserve">ENTREGADO </v>
          </cell>
        </row>
        <row r="1412">
          <cell r="A1412" t="str">
            <v>01907</v>
          </cell>
          <cell r="B1412" t="str">
            <v>JE1019 CLV-13</v>
          </cell>
          <cell r="C1412" t="str">
            <v>MARIBEL TRINIDAD VALDEZ ALBERTO DE TAVERAS</v>
          </cell>
          <cell r="D1412" t="str">
            <v>04701470827</v>
          </cell>
          <cell r="E1412" t="str">
            <v>06</v>
          </cell>
          <cell r="F1412" t="str">
            <v>0604</v>
          </cell>
          <cell r="G1412" t="str">
            <v>EL ANON</v>
          </cell>
          <cell r="H1412" t="str">
            <v>IP</v>
          </cell>
          <cell r="I1412">
            <v>19</v>
          </cell>
          <cell r="J1412">
            <v>14</v>
          </cell>
          <cell r="K1412" t="str">
            <v>ENTREGADO</v>
          </cell>
          <cell r="M1412" t="str">
            <v xml:space="preserve">ENTREGADO </v>
          </cell>
          <cell r="O1412" t="str">
            <v xml:space="preserve">ENTREGADO </v>
          </cell>
        </row>
        <row r="1413">
          <cell r="A1413" t="str">
            <v>01785</v>
          </cell>
          <cell r="B1413" t="str">
            <v>JE1042 CLV-13</v>
          </cell>
          <cell r="C1413" t="str">
            <v>MERVIN ALEXANDER ZALDIVAR CAMILO</v>
          </cell>
          <cell r="D1413" t="str">
            <v>04701916456</v>
          </cell>
          <cell r="E1413" t="str">
            <v>06</v>
          </cell>
          <cell r="F1413" t="str">
            <v>0604</v>
          </cell>
          <cell r="G1413" t="str">
            <v>MARIA MONTESSORI</v>
          </cell>
          <cell r="H1413" t="str">
            <v>I</v>
          </cell>
          <cell r="I1413">
            <v>416</v>
          </cell>
          <cell r="J1413">
            <v>426</v>
          </cell>
          <cell r="K1413" t="str">
            <v>ENTREGADO</v>
          </cell>
          <cell r="M1413" t="str">
            <v xml:space="preserve">ENTREGADO </v>
          </cell>
          <cell r="O1413" t="str">
            <v xml:space="preserve">ENTREGADO </v>
          </cell>
        </row>
        <row r="1414">
          <cell r="A1414" t="str">
            <v>01966</v>
          </cell>
          <cell r="B1414" t="str">
            <v>JE1042 CLV-13</v>
          </cell>
          <cell r="C1414" t="str">
            <v>MERVIN ALEXANDER ZALDIVAR CAMILO</v>
          </cell>
          <cell r="D1414" t="str">
            <v>04701916456</v>
          </cell>
          <cell r="E1414" t="str">
            <v>06</v>
          </cell>
          <cell r="F1414" t="str">
            <v>0604</v>
          </cell>
          <cell r="G1414" t="str">
            <v>CENTRO DE FORMACION Y DESARROLLO INTEGRAL PADRE FANTINO</v>
          </cell>
          <cell r="H1414" t="str">
            <v>S</v>
          </cell>
          <cell r="I1414">
            <v>1226</v>
          </cell>
          <cell r="J1414">
            <v>1119</v>
          </cell>
          <cell r="K1414" t="str">
            <v>ENTREGADO</v>
          </cell>
          <cell r="M1414" t="str">
            <v xml:space="preserve">ENTREGADO </v>
          </cell>
          <cell r="O1414" t="str">
            <v xml:space="preserve">ENTREGADO </v>
          </cell>
        </row>
        <row r="1415">
          <cell r="A1415" t="str">
            <v>01777</v>
          </cell>
          <cell r="B1415" t="str">
            <v>JE1094 CLV-13</v>
          </cell>
          <cell r="C1415" t="str">
            <v>RAMADA COMEDOR WILLIAM FRANCISCO SUAREZ LOPEZ SRL</v>
          </cell>
          <cell r="D1415" t="str">
            <v>130623236</v>
          </cell>
          <cell r="E1415" t="str">
            <v>06</v>
          </cell>
          <cell r="F1415" t="str">
            <v>0604</v>
          </cell>
          <cell r="G1415" t="str">
            <v>MARIA AUXILIADORA</v>
          </cell>
          <cell r="H1415" t="str">
            <v>IP</v>
          </cell>
          <cell r="I1415">
            <v>672</v>
          </cell>
          <cell r="J1415">
            <v>691</v>
          </cell>
          <cell r="K1415" t="str">
            <v>ENTREGADO</v>
          </cell>
          <cell r="M1415" t="str">
            <v xml:space="preserve">ENTREGADO </v>
          </cell>
          <cell r="O1415" t="str">
            <v xml:space="preserve">ENTREGADO </v>
          </cell>
        </row>
        <row r="1416">
          <cell r="A1416" t="str">
            <v>01778</v>
          </cell>
          <cell r="B1416" t="str">
            <v>JE1094 CLV-13</v>
          </cell>
          <cell r="C1416" t="str">
            <v>RAMADA COMEDOR WILLIAM FRANCISCO SUAREZ LOPEZ SRL</v>
          </cell>
          <cell r="D1416" t="str">
            <v>130623236</v>
          </cell>
          <cell r="E1416" t="str">
            <v>06</v>
          </cell>
          <cell r="F1416" t="str">
            <v>0604</v>
          </cell>
          <cell r="G1416" t="str">
            <v>SAN MARTIN DE PORRES</v>
          </cell>
          <cell r="H1416" t="str">
            <v>IP</v>
          </cell>
          <cell r="I1416">
            <v>487</v>
          </cell>
          <cell r="J1416">
            <v>504</v>
          </cell>
          <cell r="K1416" t="str">
            <v>ENTREGADO</v>
          </cell>
          <cell r="M1416" t="str">
            <v xml:space="preserve">ENTREGADO </v>
          </cell>
          <cell r="O1416" t="str">
            <v xml:space="preserve">ENTREGADO </v>
          </cell>
        </row>
        <row r="1417">
          <cell r="A1417" t="str">
            <v>12569</v>
          </cell>
          <cell r="B1417" t="str">
            <v>JE1094 CLV-13</v>
          </cell>
          <cell r="C1417" t="str">
            <v>RAMADA COMEDOR WILLIAM FRANCISCO SUAREZ LOPEZ SRL</v>
          </cell>
          <cell r="D1417" t="str">
            <v>130623236</v>
          </cell>
          <cell r="E1417" t="str">
            <v>06</v>
          </cell>
          <cell r="F1417" t="str">
            <v>0604</v>
          </cell>
          <cell r="G1417" t="str">
            <v>JUAN JOSE AYALA</v>
          </cell>
          <cell r="H1417" t="str">
            <v>S</v>
          </cell>
          <cell r="I1417">
            <v>300</v>
          </cell>
          <cell r="J1417">
            <v>290</v>
          </cell>
          <cell r="K1417" t="str">
            <v>ENTREGADO</v>
          </cell>
          <cell r="M1417" t="str">
            <v xml:space="preserve">ENTREGADO </v>
          </cell>
          <cell r="O1417" t="str">
            <v xml:space="preserve">ENTREGADO </v>
          </cell>
        </row>
        <row r="1418">
          <cell r="A1418" t="str">
            <v>01821</v>
          </cell>
          <cell r="B1418" t="str">
            <v>JE1036 CLV-13</v>
          </cell>
          <cell r="C1418" t="str">
            <v>ROLANDO LORA LIZARDO</v>
          </cell>
          <cell r="D1418" t="str">
            <v>40224274239</v>
          </cell>
          <cell r="E1418" t="str">
            <v>06</v>
          </cell>
          <cell r="F1418" t="str">
            <v>0604</v>
          </cell>
          <cell r="G1418" t="str">
            <v>ENRIQUE LEONARDO RODRIGUEZ</v>
          </cell>
          <cell r="H1418" t="str">
            <v>IP</v>
          </cell>
          <cell r="I1418">
            <v>158</v>
          </cell>
          <cell r="J1418">
            <v>154</v>
          </cell>
          <cell r="K1418" t="str">
            <v>ENTREGADO</v>
          </cell>
          <cell r="M1418" t="str">
            <v xml:space="preserve">ENTREGADO </v>
          </cell>
          <cell r="O1418" t="str">
            <v xml:space="preserve">ENTREGADO </v>
          </cell>
        </row>
        <row r="1419">
          <cell r="A1419" t="str">
            <v>01823</v>
          </cell>
          <cell r="B1419" t="str">
            <v>JE1036 CLV-13</v>
          </cell>
          <cell r="C1419" t="str">
            <v>ROLANDO LORA LIZARDO</v>
          </cell>
          <cell r="D1419" t="str">
            <v>40224274239</v>
          </cell>
          <cell r="E1419" t="str">
            <v>06</v>
          </cell>
          <cell r="F1419" t="str">
            <v>0604</v>
          </cell>
          <cell r="G1419" t="str">
            <v>MANUELA BERNARDA SANCHEZ DE ALMONTE</v>
          </cell>
          <cell r="H1419" t="str">
            <v>IP</v>
          </cell>
          <cell r="I1419">
            <v>151</v>
          </cell>
          <cell r="J1419">
            <v>141</v>
          </cell>
          <cell r="K1419" t="str">
            <v>ENTREGADO</v>
          </cell>
          <cell r="M1419" t="str">
            <v xml:space="preserve">ENTREGADO </v>
          </cell>
          <cell r="O1419" t="str">
            <v xml:space="preserve">ENTREGADO </v>
          </cell>
        </row>
        <row r="1420">
          <cell r="A1420" t="str">
            <v>01824</v>
          </cell>
          <cell r="B1420" t="str">
            <v>JE1036 CLV-13</v>
          </cell>
          <cell r="C1420" t="str">
            <v>ROLANDO LORA LIZARDO</v>
          </cell>
          <cell r="D1420" t="str">
            <v>40224274239</v>
          </cell>
          <cell r="E1420" t="str">
            <v>06</v>
          </cell>
          <cell r="F1420" t="str">
            <v>0604</v>
          </cell>
          <cell r="G1420" t="str">
            <v>RANCHO DE LA VACA</v>
          </cell>
          <cell r="H1420" t="str">
            <v>IP</v>
          </cell>
          <cell r="I1420">
            <v>12</v>
          </cell>
          <cell r="J1420">
            <v>12</v>
          </cell>
          <cell r="K1420" t="str">
            <v>ENTREGADO</v>
          </cell>
          <cell r="M1420" t="str">
            <v xml:space="preserve">ENTREGADO </v>
          </cell>
          <cell r="O1420" t="str">
            <v xml:space="preserve">ENTREGADO </v>
          </cell>
        </row>
        <row r="1421">
          <cell r="A1421" t="str">
            <v>01825</v>
          </cell>
          <cell r="B1421" t="str">
            <v>JE1036 CLV-13</v>
          </cell>
          <cell r="C1421" t="str">
            <v>ROLANDO LORA LIZARDO</v>
          </cell>
          <cell r="D1421" t="str">
            <v>40224274239</v>
          </cell>
          <cell r="E1421" t="str">
            <v>06</v>
          </cell>
          <cell r="F1421" t="str">
            <v>0604</v>
          </cell>
          <cell r="G1421" t="str">
            <v>JOSE LANTIGUA RAMIREZ</v>
          </cell>
          <cell r="H1421" t="str">
            <v>IP</v>
          </cell>
          <cell r="I1421">
            <v>42</v>
          </cell>
          <cell r="J1421">
            <v>27</v>
          </cell>
          <cell r="K1421" t="str">
            <v>ENTREGADO</v>
          </cell>
          <cell r="M1421" t="str">
            <v xml:space="preserve">ENTREGADO </v>
          </cell>
          <cell r="O1421" t="str">
            <v xml:space="preserve">ENTREGADO </v>
          </cell>
        </row>
        <row r="1422">
          <cell r="A1422" t="str">
            <v>01826</v>
          </cell>
          <cell r="B1422" t="str">
            <v>JE1036 CLV-13</v>
          </cell>
          <cell r="C1422" t="str">
            <v>ROLANDO LORA LIZARDO</v>
          </cell>
          <cell r="D1422" t="str">
            <v>40224274239</v>
          </cell>
          <cell r="E1422" t="str">
            <v>06</v>
          </cell>
          <cell r="F1422" t="str">
            <v>0604</v>
          </cell>
          <cell r="G1422" t="str">
            <v>LA PIÑA</v>
          </cell>
          <cell r="H1422" t="str">
            <v>IP</v>
          </cell>
          <cell r="I1422">
            <v>27</v>
          </cell>
          <cell r="J1422">
            <v>25</v>
          </cell>
          <cell r="K1422" t="str">
            <v>ENTREGADO</v>
          </cell>
          <cell r="M1422" t="str">
            <v xml:space="preserve">ENTREGADO </v>
          </cell>
          <cell r="O1422" t="str">
            <v xml:space="preserve">ENTREGADO </v>
          </cell>
        </row>
        <row r="1423">
          <cell r="A1423" t="str">
            <v>01857</v>
          </cell>
          <cell r="B1423" t="str">
            <v>JE1036 CLV-13</v>
          </cell>
          <cell r="C1423" t="str">
            <v>ROLANDO LORA LIZARDO</v>
          </cell>
          <cell r="D1423" t="str">
            <v>40224274239</v>
          </cell>
          <cell r="E1423" t="str">
            <v>06</v>
          </cell>
          <cell r="F1423" t="str">
            <v>0604</v>
          </cell>
          <cell r="G1423" t="str">
            <v>EL CAIMITO ADENTRO</v>
          </cell>
          <cell r="H1423" t="str">
            <v>IP</v>
          </cell>
          <cell r="I1423">
            <v>172</v>
          </cell>
          <cell r="J1423">
            <v>140</v>
          </cell>
          <cell r="K1423" t="str">
            <v>ENTREGADO</v>
          </cell>
          <cell r="M1423" t="str">
            <v xml:space="preserve">ENTREGADO </v>
          </cell>
          <cell r="O1423" t="str">
            <v xml:space="preserve">ENTREGADO </v>
          </cell>
        </row>
        <row r="1424">
          <cell r="A1424" t="str">
            <v>01909</v>
          </cell>
          <cell r="B1424" t="str">
            <v>JE1036 CLV-13</v>
          </cell>
          <cell r="C1424" t="str">
            <v>ROLANDO LORA LIZARDO</v>
          </cell>
          <cell r="D1424" t="str">
            <v>40224274239</v>
          </cell>
          <cell r="E1424" t="str">
            <v>06</v>
          </cell>
          <cell r="F1424" t="str">
            <v>0604</v>
          </cell>
          <cell r="G1424" t="str">
            <v>LA CIGUA</v>
          </cell>
          <cell r="H1424" t="str">
            <v>IP</v>
          </cell>
          <cell r="I1424">
            <v>28</v>
          </cell>
          <cell r="J1424">
            <v>37</v>
          </cell>
          <cell r="K1424" t="str">
            <v>ENTREGADO</v>
          </cell>
          <cell r="M1424" t="str">
            <v xml:space="preserve">ENTREGADO </v>
          </cell>
          <cell r="O1424" t="str">
            <v xml:space="preserve">ENTREGADO </v>
          </cell>
        </row>
        <row r="1425">
          <cell r="A1425" t="str">
            <v>01910</v>
          </cell>
          <cell r="B1425" t="str">
            <v>JE1036 CLV-13</v>
          </cell>
          <cell r="C1425" t="str">
            <v>ROLANDO LORA LIZARDO</v>
          </cell>
          <cell r="D1425" t="str">
            <v>40224274239</v>
          </cell>
          <cell r="E1425" t="str">
            <v>06</v>
          </cell>
          <cell r="F1425" t="str">
            <v>0604</v>
          </cell>
          <cell r="G1425" t="str">
            <v>ALTO DEL JOBO</v>
          </cell>
          <cell r="H1425" t="str">
            <v>IP</v>
          </cell>
          <cell r="I1425">
            <v>36</v>
          </cell>
          <cell r="J1425">
            <v>36</v>
          </cell>
          <cell r="K1425" t="str">
            <v>ENTREGADO</v>
          </cell>
          <cell r="M1425" t="str">
            <v xml:space="preserve">ENTREGADO </v>
          </cell>
          <cell r="O1425" t="str">
            <v xml:space="preserve">ENTREGADO </v>
          </cell>
        </row>
        <row r="1426">
          <cell r="A1426" t="str">
            <v>01913</v>
          </cell>
          <cell r="B1426" t="str">
            <v>JE1036 CLV-13</v>
          </cell>
          <cell r="C1426" t="str">
            <v>ROLANDO LORA LIZARDO</v>
          </cell>
          <cell r="D1426" t="str">
            <v>40224274239</v>
          </cell>
          <cell r="E1426" t="str">
            <v>06</v>
          </cell>
          <cell r="F1426" t="str">
            <v>0604</v>
          </cell>
          <cell r="G1426" t="str">
            <v>LA LLANADA ABAJO</v>
          </cell>
          <cell r="H1426" t="str">
            <v>IP</v>
          </cell>
          <cell r="I1426">
            <v>68</v>
          </cell>
          <cell r="J1426">
            <v>69</v>
          </cell>
          <cell r="K1426" t="str">
            <v>ENTREGADO</v>
          </cell>
          <cell r="M1426" t="str">
            <v xml:space="preserve">ENTREGADO </v>
          </cell>
          <cell r="O1426" t="str">
            <v xml:space="preserve">ENTREGADO </v>
          </cell>
        </row>
        <row r="1427">
          <cell r="A1427" t="str">
            <v>01914</v>
          </cell>
          <cell r="B1427" t="str">
            <v>JE1036 CLV-13</v>
          </cell>
          <cell r="C1427" t="str">
            <v>ROLANDO LORA LIZARDO</v>
          </cell>
          <cell r="D1427" t="str">
            <v>40224274239</v>
          </cell>
          <cell r="E1427" t="str">
            <v>06</v>
          </cell>
          <cell r="F1427" t="str">
            <v>0604</v>
          </cell>
          <cell r="G1427" t="str">
            <v>PROF. AURELINA VALDEZ</v>
          </cell>
          <cell r="H1427" t="str">
            <v>IP</v>
          </cell>
          <cell r="I1427">
            <v>50</v>
          </cell>
          <cell r="J1427">
            <v>69</v>
          </cell>
          <cell r="K1427" t="str">
            <v>ENTREGADO</v>
          </cell>
          <cell r="M1427" t="str">
            <v xml:space="preserve">ENTREGADO </v>
          </cell>
          <cell r="O1427" t="str">
            <v xml:space="preserve">ENTREGADO </v>
          </cell>
        </row>
        <row r="1428">
          <cell r="A1428" t="str">
            <v>07198</v>
          </cell>
          <cell r="B1428" t="str">
            <v>JE1036 CLV-13</v>
          </cell>
          <cell r="C1428" t="str">
            <v>ROLANDO LORA LIZARDO</v>
          </cell>
          <cell r="D1428" t="str">
            <v>40224274239</v>
          </cell>
          <cell r="E1428" t="str">
            <v>06</v>
          </cell>
          <cell r="F1428" t="str">
            <v>0604</v>
          </cell>
          <cell r="G1428" t="str">
            <v>LOMA FIRME</v>
          </cell>
          <cell r="H1428" t="str">
            <v>IP</v>
          </cell>
          <cell r="I1428">
            <v>8</v>
          </cell>
          <cell r="J1428">
            <v>8</v>
          </cell>
          <cell r="K1428" t="str">
            <v>ENTREGADO</v>
          </cell>
          <cell r="M1428" t="str">
            <v xml:space="preserve">ENTREGADO </v>
          </cell>
          <cell r="O1428" t="str">
            <v xml:space="preserve">ENTREGADO </v>
          </cell>
        </row>
        <row r="1429">
          <cell r="A1429" t="str">
            <v>07217</v>
          </cell>
          <cell r="B1429" t="str">
            <v>JE1036 CLV-13</v>
          </cell>
          <cell r="C1429" t="str">
            <v>ROLANDO LORA LIZARDO</v>
          </cell>
          <cell r="D1429" t="str">
            <v>40224274239</v>
          </cell>
          <cell r="E1429" t="str">
            <v>06</v>
          </cell>
          <cell r="F1429" t="str">
            <v>0604</v>
          </cell>
          <cell r="G1429" t="str">
            <v>SAN IGNACIO LA LLANADA</v>
          </cell>
          <cell r="H1429" t="str">
            <v>S</v>
          </cell>
          <cell r="I1429">
            <v>205</v>
          </cell>
          <cell r="J1429">
            <v>220</v>
          </cell>
          <cell r="K1429" t="str">
            <v>ENTREGADO</v>
          </cell>
          <cell r="M1429" t="str">
            <v xml:space="preserve">ENTREGADO </v>
          </cell>
          <cell r="O1429" t="str">
            <v xml:space="preserve">ENTREGADO </v>
          </cell>
        </row>
        <row r="1430">
          <cell r="A1430" t="str">
            <v>10489</v>
          </cell>
          <cell r="B1430" t="str">
            <v>JE1036 CLV-13</v>
          </cell>
          <cell r="C1430" t="str">
            <v>ROLANDO LORA LIZARDO</v>
          </cell>
          <cell r="D1430" t="str">
            <v>40224274239</v>
          </cell>
          <cell r="E1430" t="str">
            <v>06</v>
          </cell>
          <cell r="F1430" t="str">
            <v>0604</v>
          </cell>
          <cell r="G1430" t="str">
            <v xml:space="preserve"> JUAN PABLO DUARTE</v>
          </cell>
          <cell r="H1430" t="str">
            <v>IP</v>
          </cell>
          <cell r="I1430">
            <v>583</v>
          </cell>
          <cell r="J1430">
            <v>403</v>
          </cell>
          <cell r="K1430" t="str">
            <v>ENTREGADO</v>
          </cell>
          <cell r="M1430" t="str">
            <v xml:space="preserve">ENTREGADO </v>
          </cell>
          <cell r="O1430" t="str">
            <v xml:space="preserve">ENTREGADO </v>
          </cell>
        </row>
        <row r="1431">
          <cell r="A1431" t="str">
            <v>07201</v>
          </cell>
          <cell r="B1431" t="str">
            <v>JE1079 JA-13</v>
          </cell>
          <cell r="C1431" t="str">
            <v>SILVANIA SANCHEZ ASENSIO</v>
          </cell>
          <cell r="D1431" t="str">
            <v>00109154708</v>
          </cell>
          <cell r="E1431" t="str">
            <v>06</v>
          </cell>
          <cell r="F1431" t="str">
            <v>0604</v>
          </cell>
          <cell r="G1431" t="str">
            <v>EL CARMEN</v>
          </cell>
          <cell r="H1431" t="str">
            <v>S</v>
          </cell>
          <cell r="I1431">
            <v>503</v>
          </cell>
          <cell r="J1431">
            <v>550</v>
          </cell>
          <cell r="K1431" t="str">
            <v>ENTREGADO</v>
          </cell>
          <cell r="M1431" t="str">
            <v xml:space="preserve">ENTREGADO </v>
          </cell>
          <cell r="O1431" t="str">
            <v xml:space="preserve">ENTREGADO </v>
          </cell>
        </row>
        <row r="1432">
          <cell r="A1432" t="str">
            <v>01797</v>
          </cell>
          <cell r="B1432" t="str">
            <v>JE1056 CLV-13</v>
          </cell>
          <cell r="C1432" t="str">
            <v>SIMON BOLIVAR CORREA ARACENA</v>
          </cell>
          <cell r="D1432" t="str">
            <v>04700158233</v>
          </cell>
          <cell r="E1432" t="str">
            <v>06</v>
          </cell>
          <cell r="F1432" t="str">
            <v>0604</v>
          </cell>
          <cell r="G1432" t="str">
            <v>CERCADO ALTO</v>
          </cell>
          <cell r="H1432" t="str">
            <v>IP</v>
          </cell>
          <cell r="I1432">
            <v>53</v>
          </cell>
          <cell r="J1432">
            <v>55</v>
          </cell>
          <cell r="K1432" t="str">
            <v>ENTREGADO</v>
          </cell>
          <cell r="M1432" t="str">
            <v xml:space="preserve">ENTREGADO </v>
          </cell>
          <cell r="O1432" t="str">
            <v xml:space="preserve">ENTREGADO </v>
          </cell>
        </row>
        <row r="1433">
          <cell r="A1433" t="str">
            <v>01827</v>
          </cell>
          <cell r="B1433" t="str">
            <v>JE1056 CLV-13</v>
          </cell>
          <cell r="C1433" t="str">
            <v>SIMON BOLIVAR CORREA ARACENA</v>
          </cell>
          <cell r="D1433" t="str">
            <v>04700158233</v>
          </cell>
          <cell r="E1433" t="str">
            <v>06</v>
          </cell>
          <cell r="F1433" t="str">
            <v>0604</v>
          </cell>
          <cell r="G1433" t="str">
            <v>LOS CAMARONES</v>
          </cell>
          <cell r="H1433" t="str">
            <v>IP</v>
          </cell>
          <cell r="I1433">
            <v>18</v>
          </cell>
          <cell r="J1433">
            <v>15</v>
          </cell>
          <cell r="K1433" t="str">
            <v>ENTREGADO</v>
          </cell>
          <cell r="M1433" t="str">
            <v xml:space="preserve">ENTREGADO </v>
          </cell>
          <cell r="O1433" t="str">
            <v xml:space="preserve">ENTREGADO </v>
          </cell>
        </row>
        <row r="1434">
          <cell r="A1434" t="str">
            <v>02040</v>
          </cell>
          <cell r="B1434" t="str">
            <v>JE1056 CLV-13</v>
          </cell>
          <cell r="C1434" t="str">
            <v>SIMON BOLIVAR CORREA ARACENA</v>
          </cell>
          <cell r="D1434" t="str">
            <v>04700158233</v>
          </cell>
          <cell r="E1434" t="str">
            <v>06</v>
          </cell>
          <cell r="F1434" t="str">
            <v>0604</v>
          </cell>
          <cell r="G1434" t="str">
            <v>YAMI</v>
          </cell>
          <cell r="H1434" t="str">
            <v>IP</v>
          </cell>
          <cell r="I1434">
            <v>47</v>
          </cell>
          <cell r="J1434">
            <v>50</v>
          </cell>
          <cell r="K1434" t="str">
            <v>ENTREGADO</v>
          </cell>
          <cell r="M1434" t="str">
            <v xml:space="preserve">ENTREGADO </v>
          </cell>
          <cell r="O1434" t="str">
            <v xml:space="preserve">ENTREGADO </v>
          </cell>
        </row>
        <row r="1435">
          <cell r="A1435" t="str">
            <v>07194</v>
          </cell>
          <cell r="B1435" t="str">
            <v>JE1056 CLV-13</v>
          </cell>
          <cell r="C1435" t="str">
            <v>SIMON BOLIVAR CORREA ARACENA</v>
          </cell>
          <cell r="D1435" t="str">
            <v>04700158233</v>
          </cell>
          <cell r="E1435" t="str">
            <v>06</v>
          </cell>
          <cell r="F1435" t="str">
            <v>0604</v>
          </cell>
          <cell r="G1435" t="str">
            <v>NORBERTO LUCIANO MORA BLANCO</v>
          </cell>
          <cell r="H1435" t="str">
            <v>S</v>
          </cell>
          <cell r="I1435">
            <v>303</v>
          </cell>
          <cell r="J1435">
            <v>255</v>
          </cell>
          <cell r="K1435" t="str">
            <v>ENTREGADO</v>
          </cell>
          <cell r="M1435" t="str">
            <v xml:space="preserve">ENTREGADO </v>
          </cell>
          <cell r="O1435" t="str">
            <v xml:space="preserve">ENTREGADO </v>
          </cell>
        </row>
        <row r="1436">
          <cell r="A1436" t="str">
            <v>01829</v>
          </cell>
          <cell r="B1436" t="str">
            <v>JE1084 CLV-13</v>
          </cell>
          <cell r="C1436" t="str">
            <v>VITALINA MERCEDES MEJIA SANCHEZ</v>
          </cell>
          <cell r="D1436" t="str">
            <v>04701007736</v>
          </cell>
          <cell r="E1436" t="str">
            <v>06</v>
          </cell>
          <cell r="F1436" t="str">
            <v>0604</v>
          </cell>
          <cell r="G1436" t="str">
            <v>AURELIANO RODRIGUEZ</v>
          </cell>
          <cell r="H1436" t="str">
            <v>IP</v>
          </cell>
          <cell r="I1436">
            <v>221</v>
          </cell>
          <cell r="J1436">
            <v>152</v>
          </cell>
          <cell r="K1436" t="str">
            <v>ENTREGADO</v>
          </cell>
          <cell r="M1436" t="str">
            <v xml:space="preserve">ENTREGADO </v>
          </cell>
          <cell r="O1436" t="str">
            <v xml:space="preserve">ENTREGADO </v>
          </cell>
        </row>
        <row r="1437">
          <cell r="A1437" t="str">
            <v>01906</v>
          </cell>
          <cell r="B1437" t="str">
            <v>JE1041 CLV-13</v>
          </cell>
          <cell r="C1437" t="str">
            <v>YASU BISTRO REAL SRL</v>
          </cell>
          <cell r="D1437" t="str">
            <v>131883451</v>
          </cell>
          <cell r="E1437" t="str">
            <v>06</v>
          </cell>
          <cell r="F1437" t="str">
            <v>0604</v>
          </cell>
          <cell r="G1437" t="str">
            <v>AGUSTINA BATISTA MARTE</v>
          </cell>
          <cell r="H1437" t="str">
            <v>IP</v>
          </cell>
          <cell r="I1437">
            <v>44</v>
          </cell>
          <cell r="J1437">
            <v>33</v>
          </cell>
          <cell r="K1437" t="str">
            <v>ENTREGADO</v>
          </cell>
          <cell r="M1437" t="str">
            <v xml:space="preserve">ENTREGADO </v>
          </cell>
          <cell r="O1437" t="str">
            <v xml:space="preserve">ENTREGADO </v>
          </cell>
        </row>
        <row r="1438">
          <cell r="A1438" t="str">
            <v>01908</v>
          </cell>
          <cell r="B1438" t="str">
            <v>JE1041 CLV-13</v>
          </cell>
          <cell r="C1438" t="str">
            <v>YASU BISTRO REAL SRL</v>
          </cell>
          <cell r="D1438" t="str">
            <v>131883451</v>
          </cell>
          <cell r="E1438" t="str">
            <v>06</v>
          </cell>
          <cell r="F1438" t="str">
            <v>0604</v>
          </cell>
          <cell r="G1438" t="str">
            <v>CONUCO VIEJO</v>
          </cell>
          <cell r="H1438" t="str">
            <v>IP</v>
          </cell>
          <cell r="I1438">
            <v>28</v>
          </cell>
          <cell r="J1438">
            <v>28</v>
          </cell>
          <cell r="K1438" t="str">
            <v>ENTREGADO</v>
          </cell>
          <cell r="M1438" t="str">
            <v xml:space="preserve">ENTREGADO </v>
          </cell>
          <cell r="O1438" t="str">
            <v xml:space="preserve">ENTREGADO </v>
          </cell>
        </row>
        <row r="1439">
          <cell r="A1439" t="str">
            <v>01911</v>
          </cell>
          <cell r="B1439" t="str">
            <v>JE1041 CLV-13</v>
          </cell>
          <cell r="C1439" t="str">
            <v>YASU BISTRO REAL SRL</v>
          </cell>
          <cell r="D1439" t="str">
            <v>131883451</v>
          </cell>
          <cell r="E1439" t="str">
            <v>06</v>
          </cell>
          <cell r="F1439" t="str">
            <v>0604</v>
          </cell>
          <cell r="G1439" t="str">
            <v>PORFIRIO ARACENA</v>
          </cell>
          <cell r="H1439" t="str">
            <v>P</v>
          </cell>
          <cell r="I1439">
            <v>63</v>
          </cell>
          <cell r="J1439">
            <v>66</v>
          </cell>
          <cell r="K1439" t="str">
            <v>ENTREGADO</v>
          </cell>
          <cell r="M1439" t="str">
            <v xml:space="preserve">ENTREGADO </v>
          </cell>
          <cell r="O1439" t="str">
            <v xml:space="preserve">ENTREGADO </v>
          </cell>
        </row>
        <row r="1440">
          <cell r="A1440" t="str">
            <v>01915</v>
          </cell>
          <cell r="B1440" t="str">
            <v>JE1041 CLV-13</v>
          </cell>
          <cell r="C1440" t="str">
            <v>YASU BISTRO REAL SRL</v>
          </cell>
          <cell r="D1440" t="str">
            <v>131883451</v>
          </cell>
          <cell r="E1440" t="str">
            <v>06</v>
          </cell>
          <cell r="F1440" t="str">
            <v>0604</v>
          </cell>
          <cell r="G1440" t="str">
            <v>JINA HUECA</v>
          </cell>
          <cell r="H1440" t="str">
            <v>IP</v>
          </cell>
          <cell r="I1440">
            <v>114</v>
          </cell>
          <cell r="J1440">
            <v>117</v>
          </cell>
          <cell r="K1440" t="str">
            <v>ENTREGADO</v>
          </cell>
          <cell r="M1440" t="str">
            <v xml:space="preserve">ENTREGADO </v>
          </cell>
          <cell r="O1440" t="str">
            <v xml:space="preserve">ENTREGADO </v>
          </cell>
        </row>
        <row r="1441">
          <cell r="A1441" t="str">
            <v>11009</v>
          </cell>
          <cell r="B1441" t="str">
            <v>JE1041 CLV-13</v>
          </cell>
          <cell r="C1441" t="str">
            <v>YASU BISTRO REAL SRL</v>
          </cell>
          <cell r="D1441" t="str">
            <v>131883451</v>
          </cell>
          <cell r="E1441" t="str">
            <v>06</v>
          </cell>
          <cell r="F1441" t="str">
            <v>0604</v>
          </cell>
          <cell r="G1441" t="str">
            <v>MARIA DOLORES VALDEZ</v>
          </cell>
          <cell r="H1441" t="str">
            <v>S</v>
          </cell>
          <cell r="I1441">
            <v>313</v>
          </cell>
          <cell r="J1441">
            <v>292</v>
          </cell>
          <cell r="K1441" t="str">
            <v>ENTREGADO</v>
          </cell>
          <cell r="M1441" t="str">
            <v xml:space="preserve">ENTREGADO </v>
          </cell>
          <cell r="O1441" t="str">
            <v xml:space="preserve">ENTREGADO </v>
          </cell>
        </row>
        <row r="1442">
          <cell r="A1442" t="str">
            <v>01783</v>
          </cell>
          <cell r="B1442" t="str">
            <v>JE1037 CLV-13</v>
          </cell>
          <cell r="C1442" t="str">
            <v>YSABEL GOURMET SRL</v>
          </cell>
          <cell r="D1442" t="str">
            <v>131382398</v>
          </cell>
          <cell r="E1442" t="str">
            <v>06</v>
          </cell>
          <cell r="F1442" t="str">
            <v>0604</v>
          </cell>
          <cell r="G1442" t="str">
            <v>FEDERICO GARCIA GODOY</v>
          </cell>
          <cell r="H1442" t="str">
            <v>IP</v>
          </cell>
          <cell r="I1442">
            <v>958</v>
          </cell>
          <cell r="J1442">
            <v>865</v>
          </cell>
          <cell r="K1442" t="str">
            <v>ENTREGADO</v>
          </cell>
          <cell r="M1442" t="str">
            <v xml:space="preserve">ENTREGADO </v>
          </cell>
          <cell r="O1442" t="str">
            <v xml:space="preserve">ENTREGADO </v>
          </cell>
        </row>
        <row r="1443">
          <cell r="A1443" t="str">
            <v>15296</v>
          </cell>
          <cell r="B1443" t="str">
            <v>JE1038 CLV-13</v>
          </cell>
          <cell r="C1443" t="str">
            <v>MARGARITA DEL CARMEN SANCHEZ COLLADO</v>
          </cell>
          <cell r="D1443" t="str">
            <v>04800283097</v>
          </cell>
          <cell r="E1443" t="str">
            <v>06</v>
          </cell>
          <cell r="F1443" t="str">
            <v>0604</v>
          </cell>
          <cell r="G1443" t="str">
            <v>LICEO LA VEGA OESTE (JACOBO CORNELIO)</v>
          </cell>
          <cell r="H1443" t="str">
            <v>S</v>
          </cell>
          <cell r="I1443">
            <v>840</v>
          </cell>
          <cell r="J1443">
            <v>840</v>
          </cell>
          <cell r="K1443" t="str">
            <v>ENTREGADO</v>
          </cell>
          <cell r="M1443" t="str">
            <v xml:space="preserve">ENTREGADO </v>
          </cell>
          <cell r="O1443" t="str">
            <v xml:space="preserve">ENTREGADO </v>
          </cell>
        </row>
        <row r="1444">
          <cell r="A1444" t="str">
            <v>01895</v>
          </cell>
          <cell r="B1444" t="str">
            <v>JE1016 CLV-13</v>
          </cell>
          <cell r="C1444" t="str">
            <v>INDUSTRIA PANIFICADORA SEANMHATHAIR SRL</v>
          </cell>
          <cell r="D1444" t="str">
            <v>131135218</v>
          </cell>
          <cell r="E1444" t="str">
            <v>06</v>
          </cell>
          <cell r="F1444" t="str">
            <v>0605</v>
          </cell>
          <cell r="G1444" t="str">
            <v>MANGA LARGA ABAJO</v>
          </cell>
          <cell r="H1444" t="str">
            <v>IP</v>
          </cell>
          <cell r="I1444">
            <v>80</v>
          </cell>
          <cell r="J1444">
            <v>76</v>
          </cell>
          <cell r="K1444" t="str">
            <v>ENTREGADO</v>
          </cell>
          <cell r="M1444" t="str">
            <v xml:space="preserve">ENTREGADO </v>
          </cell>
          <cell r="O1444" t="str">
            <v>ENTREGADO</v>
          </cell>
        </row>
        <row r="1445">
          <cell r="A1445" t="str">
            <v>00953</v>
          </cell>
          <cell r="B1445" t="str">
            <v>JE1033 CLV-13</v>
          </cell>
          <cell r="C1445" t="str">
            <v>ALFIDA SOBEIDA PAYANO DE PAULINO</v>
          </cell>
          <cell r="D1445" t="str">
            <v>04700481742</v>
          </cell>
          <cell r="E1445" t="str">
            <v>06</v>
          </cell>
          <cell r="F1445" t="str">
            <v>0605</v>
          </cell>
          <cell r="G1445" t="str">
            <v>LA ROMERA</v>
          </cell>
          <cell r="H1445" t="str">
            <v>IP</v>
          </cell>
          <cell r="I1445">
            <v>176</v>
          </cell>
          <cell r="J1445">
            <v>193</v>
          </cell>
          <cell r="K1445" t="str">
            <v>ENTREGADO</v>
          </cell>
          <cell r="M1445" t="str">
            <v xml:space="preserve">ENTREGADO </v>
          </cell>
          <cell r="O1445" t="str">
            <v>ENTREGADO</v>
          </cell>
        </row>
        <row r="1446">
          <cell r="A1446" t="str">
            <v>02037</v>
          </cell>
          <cell r="B1446" t="str">
            <v>JE1026 CLV-13</v>
          </cell>
          <cell r="C1446" t="str">
            <v>ANGEL TOBIAS VASQUEZ GERMAN</v>
          </cell>
          <cell r="D1446" t="str">
            <v>04700151857</v>
          </cell>
          <cell r="E1446" t="str">
            <v>06</v>
          </cell>
          <cell r="F1446" t="str">
            <v>0605</v>
          </cell>
          <cell r="G1446" t="str">
            <v>TEOFILO ORTEGA GOMEZ</v>
          </cell>
          <cell r="H1446" t="str">
            <v>IP</v>
          </cell>
          <cell r="I1446">
            <v>237</v>
          </cell>
          <cell r="J1446">
            <v>252</v>
          </cell>
          <cell r="K1446" t="str">
            <v>ENTREGADO</v>
          </cell>
          <cell r="M1446" t="str">
            <v xml:space="preserve">ENTREGADO </v>
          </cell>
          <cell r="O1446" t="str">
            <v>ENTREGADO</v>
          </cell>
        </row>
        <row r="1447">
          <cell r="A1447" t="str">
            <v>04919</v>
          </cell>
          <cell r="B1447" t="str">
            <v>JE1026 CLV-13</v>
          </cell>
          <cell r="C1447" t="str">
            <v>ANGEL TOBIAS VASQUEZ GERMAN</v>
          </cell>
          <cell r="D1447" t="str">
            <v>04700151857</v>
          </cell>
          <cell r="E1447" t="str">
            <v>06</v>
          </cell>
          <cell r="F1447" t="str">
            <v>0605</v>
          </cell>
          <cell r="G1447" t="str">
            <v>LA LOMITA</v>
          </cell>
          <cell r="H1447" t="str">
            <v>IP</v>
          </cell>
          <cell r="I1447">
            <v>67</v>
          </cell>
          <cell r="J1447">
            <v>70</v>
          </cell>
          <cell r="K1447" t="str">
            <v>ENTREGADO</v>
          </cell>
          <cell r="M1447" t="str">
            <v xml:space="preserve">ENTREGADO </v>
          </cell>
          <cell r="O1447" t="str">
            <v>ENTREGADO</v>
          </cell>
        </row>
        <row r="1448">
          <cell r="A1448" t="str">
            <v>07298</v>
          </cell>
          <cell r="B1448" t="str">
            <v>JE1026 CLV-13</v>
          </cell>
          <cell r="C1448" t="str">
            <v>ANGEL TOBIAS VASQUEZ GERMAN</v>
          </cell>
          <cell r="D1448" t="str">
            <v>04700151857</v>
          </cell>
          <cell r="E1448" t="str">
            <v>06</v>
          </cell>
          <cell r="F1448" t="str">
            <v>0605</v>
          </cell>
          <cell r="G1448" t="str">
            <v>ARZOBISPO JUAN ANTONIO FLORES SANTANA</v>
          </cell>
          <cell r="H1448" t="str">
            <v>IPS</v>
          </cell>
          <cell r="I1448">
            <v>525</v>
          </cell>
          <cell r="J1448">
            <v>527</v>
          </cell>
          <cell r="K1448" t="str">
            <v>ENTREGADO</v>
          </cell>
          <cell r="M1448" t="str">
            <v xml:space="preserve">ENTREGADO </v>
          </cell>
          <cell r="O1448" t="str">
            <v>ENTREGADO</v>
          </cell>
        </row>
        <row r="1449">
          <cell r="A1449" t="str">
            <v>01880</v>
          </cell>
          <cell r="B1449" t="str">
            <v>JE1105 CLV-13</v>
          </cell>
          <cell r="C1449" t="str">
            <v>ASOCIACION VEGANA DE SERVICIOS AVES SRL</v>
          </cell>
          <cell r="D1449" t="str">
            <v>131476742</v>
          </cell>
          <cell r="E1449" t="str">
            <v>06</v>
          </cell>
          <cell r="F1449" t="str">
            <v>0605</v>
          </cell>
          <cell r="G1449" t="str">
            <v>CERRO DE PIEDRA</v>
          </cell>
          <cell r="H1449" t="str">
            <v>IP</v>
          </cell>
          <cell r="I1449">
            <v>103</v>
          </cell>
          <cell r="J1449">
            <v>75</v>
          </cell>
          <cell r="K1449" t="str">
            <v>ENTREGADO</v>
          </cell>
          <cell r="M1449" t="str">
            <v xml:space="preserve">ENTREGADO </v>
          </cell>
          <cell r="O1449" t="str">
            <v>ENTREGADO</v>
          </cell>
        </row>
        <row r="1450">
          <cell r="A1450" t="str">
            <v>01894</v>
          </cell>
          <cell r="B1450" t="str">
            <v>JE1104 CLV-13</v>
          </cell>
          <cell r="C1450" t="str">
            <v>AXEL ARTUROS MI COCINA FAVORITA SRL</v>
          </cell>
          <cell r="D1450" t="str">
            <v>131889263</v>
          </cell>
          <cell r="E1450" t="str">
            <v>06</v>
          </cell>
          <cell r="F1450" t="str">
            <v>0605</v>
          </cell>
          <cell r="G1450" t="str">
            <v>LA DESTILADERA</v>
          </cell>
          <cell r="H1450" t="str">
            <v>IP</v>
          </cell>
          <cell r="I1450">
            <v>28</v>
          </cell>
          <cell r="J1450">
            <v>26</v>
          </cell>
          <cell r="K1450" t="str">
            <v>ENTREGADO</v>
          </cell>
          <cell r="M1450" t="str">
            <v xml:space="preserve">ENTREGADO </v>
          </cell>
          <cell r="O1450" t="str">
            <v xml:space="preserve">PENDIENTE DE ENTREGA </v>
          </cell>
        </row>
        <row r="1451">
          <cell r="A1451" t="str">
            <v>01846</v>
          </cell>
          <cell r="B1451" t="str">
            <v>JE1083 CLV-13</v>
          </cell>
          <cell r="C1451" t="str">
            <v>CECILIA SOBEIDA HINOJOSA REINOSO</v>
          </cell>
          <cell r="D1451" t="str">
            <v>04700836101</v>
          </cell>
          <cell r="E1451" t="str">
            <v>06</v>
          </cell>
          <cell r="F1451" t="str">
            <v>0605</v>
          </cell>
          <cell r="G1451" t="str">
            <v>JUANA SALTITOPA</v>
          </cell>
          <cell r="H1451" t="str">
            <v>IP</v>
          </cell>
          <cell r="I1451">
            <v>300</v>
          </cell>
          <cell r="J1451">
            <v>230</v>
          </cell>
          <cell r="K1451" t="str">
            <v>ENTREGADO</v>
          </cell>
          <cell r="M1451" t="str">
            <v xml:space="preserve">ENTREGADO </v>
          </cell>
          <cell r="O1451" t="str">
            <v>ENTREGADO</v>
          </cell>
        </row>
        <row r="1452">
          <cell r="A1452" t="str">
            <v>01876</v>
          </cell>
          <cell r="B1452" t="str">
            <v>JE1103 CLV-13</v>
          </cell>
          <cell r="C1452" t="str">
            <v>COMEDOR EL BUEN SABOR JUANGA SRL</v>
          </cell>
          <cell r="D1452" t="str">
            <v>131780318</v>
          </cell>
          <cell r="E1452" t="str">
            <v>06</v>
          </cell>
          <cell r="F1452" t="str">
            <v>0605</v>
          </cell>
          <cell r="G1452" t="str">
            <v>EL AGARROBO</v>
          </cell>
          <cell r="H1452" t="str">
            <v>IP</v>
          </cell>
          <cell r="I1452">
            <v>165</v>
          </cell>
          <cell r="J1452">
            <v>165</v>
          </cell>
          <cell r="K1452" t="str">
            <v>ENTREGADO</v>
          </cell>
          <cell r="M1452" t="str">
            <v xml:space="preserve">ENTREGADO </v>
          </cell>
          <cell r="O1452" t="str">
            <v>ENTREGADO</v>
          </cell>
        </row>
        <row r="1453">
          <cell r="A1453" t="str">
            <v>00951</v>
          </cell>
          <cell r="B1453" t="str">
            <v>JE1077 CLV-13</v>
          </cell>
          <cell r="C1453" t="str">
            <v>DELIA MERCEDES CAPELLAN LAGARES</v>
          </cell>
          <cell r="D1453" t="str">
            <v>04701686554</v>
          </cell>
          <cell r="E1453" t="str">
            <v>06</v>
          </cell>
          <cell r="F1453" t="str">
            <v>0605</v>
          </cell>
          <cell r="G1453" t="str">
            <v>SABANA REY ABAJO-HATO VIEJO</v>
          </cell>
          <cell r="H1453" t="str">
            <v>IP</v>
          </cell>
          <cell r="I1453">
            <v>100</v>
          </cell>
          <cell r="J1453">
            <v>105</v>
          </cell>
          <cell r="K1453" t="str">
            <v>ENTREGADO</v>
          </cell>
          <cell r="M1453" t="str">
            <v xml:space="preserve">ENTREGADO </v>
          </cell>
          <cell r="O1453" t="str">
            <v>ENTREGADO</v>
          </cell>
        </row>
        <row r="1454">
          <cell r="A1454" t="str">
            <v>01905</v>
          </cell>
          <cell r="B1454" t="str">
            <v>JE1077 CLV-13</v>
          </cell>
          <cell r="C1454" t="str">
            <v>DELIA MERCEDES CAPELLAN LAGARES</v>
          </cell>
          <cell r="D1454" t="str">
            <v>04701686554</v>
          </cell>
          <cell r="E1454" t="str">
            <v>06</v>
          </cell>
          <cell r="F1454" t="str">
            <v>0605</v>
          </cell>
          <cell r="G1454" t="str">
            <v>RAMON DEL ORBE-ANA VICTORIA ORTEGA R.</v>
          </cell>
          <cell r="H1454" t="str">
            <v>IP</v>
          </cell>
          <cell r="I1454">
            <v>998</v>
          </cell>
          <cell r="J1454">
            <v>910</v>
          </cell>
          <cell r="K1454" t="str">
            <v>ENTREGADO</v>
          </cell>
          <cell r="M1454" t="str">
            <v xml:space="preserve">ENTREGADO </v>
          </cell>
          <cell r="O1454" t="str">
            <v>ENTREGADO</v>
          </cell>
        </row>
        <row r="1455">
          <cell r="A1455" t="str">
            <v>14294</v>
          </cell>
          <cell r="B1455" t="str">
            <v>JE1077 CLV-13</v>
          </cell>
          <cell r="C1455" t="str">
            <v>DELIA MERCEDES CAPELLAN LAGARES</v>
          </cell>
          <cell r="D1455" t="str">
            <v>04701686554</v>
          </cell>
          <cell r="E1455" t="str">
            <v>06</v>
          </cell>
          <cell r="F1455" t="str">
            <v>0605</v>
          </cell>
          <cell r="G1455" t="str">
            <v>DORA ANTONIA MEJIA - SABANA REY</v>
          </cell>
          <cell r="H1455" t="str">
            <v>S</v>
          </cell>
          <cell r="I1455">
            <v>256</v>
          </cell>
          <cell r="J1455">
            <v>240</v>
          </cell>
          <cell r="K1455" t="str">
            <v>ENTREGADO</v>
          </cell>
          <cell r="M1455" t="str">
            <v xml:space="preserve">ENTREGADO </v>
          </cell>
          <cell r="O1455" t="str">
            <v>ENTREGADO</v>
          </cell>
        </row>
        <row r="1456">
          <cell r="A1456" t="str">
            <v>01782</v>
          </cell>
          <cell r="B1456" t="str">
            <v>JE1023 CLV-13</v>
          </cell>
          <cell r="C1456" t="str">
            <v>DIEGO ARMANDO MORILLA PEÑA</v>
          </cell>
          <cell r="D1456" t="str">
            <v>04701906978</v>
          </cell>
          <cell r="E1456" t="str">
            <v>06</v>
          </cell>
          <cell r="F1456" t="str">
            <v>0605</v>
          </cell>
          <cell r="G1456" t="str">
            <v>PROF. WILLIAM ALMONTE ALMONTE</v>
          </cell>
          <cell r="H1456" t="str">
            <v>IP</v>
          </cell>
          <cell r="I1456">
            <v>408</v>
          </cell>
          <cell r="J1456">
            <v>393</v>
          </cell>
          <cell r="K1456" t="str">
            <v>ENTREGADO</v>
          </cell>
          <cell r="M1456" t="str">
            <v xml:space="preserve">ENTREGADO </v>
          </cell>
          <cell r="O1456" t="str">
            <v>ENTREGADO</v>
          </cell>
        </row>
        <row r="1457">
          <cell r="A1457" t="str">
            <v>01851</v>
          </cell>
          <cell r="B1457" t="str">
            <v>JE1023 CLV-13</v>
          </cell>
          <cell r="C1457" t="str">
            <v>DIEGO ARMANDO MORILLA PEÑA</v>
          </cell>
          <cell r="D1457" t="str">
            <v>04701906978</v>
          </cell>
          <cell r="E1457" t="str">
            <v>06</v>
          </cell>
          <cell r="F1457" t="str">
            <v>0605</v>
          </cell>
          <cell r="G1457" t="str">
            <v>ALICIA BALAGUER</v>
          </cell>
          <cell r="H1457" t="str">
            <v>IP</v>
          </cell>
          <cell r="I1457">
            <v>314</v>
          </cell>
          <cell r="J1457">
            <v>288</v>
          </cell>
          <cell r="K1457" t="str">
            <v>ENTREGADO</v>
          </cell>
          <cell r="M1457" t="str">
            <v xml:space="preserve">ENTREGADO </v>
          </cell>
          <cell r="O1457" t="str">
            <v>ENTREGADO</v>
          </cell>
        </row>
        <row r="1458">
          <cell r="A1458" t="str">
            <v>07196</v>
          </cell>
          <cell r="B1458" t="str">
            <v>JE1023 CLV-13</v>
          </cell>
          <cell r="C1458" t="str">
            <v>DIEGO ARMANDO MORILLA PEÑA</v>
          </cell>
          <cell r="D1458" t="str">
            <v>04701906978</v>
          </cell>
          <cell r="E1458" t="str">
            <v>06</v>
          </cell>
          <cell r="F1458" t="str">
            <v>0605</v>
          </cell>
          <cell r="G1458" t="str">
            <v>RAMONA VALERIO</v>
          </cell>
          <cell r="H1458" t="str">
            <v>S</v>
          </cell>
          <cell r="I1458">
            <v>548</v>
          </cell>
          <cell r="J1458">
            <v>505</v>
          </cell>
          <cell r="K1458" t="str">
            <v>ENTREGADO</v>
          </cell>
          <cell r="M1458" t="str">
            <v xml:space="preserve">ENTREGADO </v>
          </cell>
          <cell r="O1458" t="str">
            <v>ENTREGADO</v>
          </cell>
        </row>
        <row r="1459">
          <cell r="A1459" t="str">
            <v>01853</v>
          </cell>
          <cell r="B1459" t="str">
            <v>JE1088 CLV-13</v>
          </cell>
          <cell r="C1459" t="str">
            <v>DOMINGO ANTONIO COSME HOLGUIN</v>
          </cell>
          <cell r="D1459" t="str">
            <v>04700130000</v>
          </cell>
          <cell r="E1459" t="str">
            <v>06</v>
          </cell>
          <cell r="F1459" t="str">
            <v>0605</v>
          </cell>
          <cell r="G1459" t="str">
            <v>EL QUEMADO</v>
          </cell>
          <cell r="H1459" t="str">
            <v>IP</v>
          </cell>
          <cell r="I1459">
            <v>199</v>
          </cell>
          <cell r="J1459">
            <v>171</v>
          </cell>
          <cell r="K1459" t="str">
            <v>ENTREGADO</v>
          </cell>
          <cell r="M1459" t="str">
            <v xml:space="preserve">ENTREGADO </v>
          </cell>
          <cell r="O1459" t="str">
            <v>ENTREGADO</v>
          </cell>
        </row>
        <row r="1460">
          <cell r="A1460" t="str">
            <v>01860</v>
          </cell>
          <cell r="B1460" t="str">
            <v>JE1053 CLV-13</v>
          </cell>
          <cell r="C1460" t="str">
            <v>F LONGO &amp; ASOCIADOS SRL</v>
          </cell>
          <cell r="D1460" t="str">
            <v>130604177</v>
          </cell>
          <cell r="E1460" t="str">
            <v>06</v>
          </cell>
          <cell r="F1460" t="str">
            <v>0605</v>
          </cell>
          <cell r="G1460" t="str">
            <v>GUMERSINDA PAULINO</v>
          </cell>
          <cell r="H1460" t="str">
            <v>IP</v>
          </cell>
          <cell r="I1460">
            <v>216</v>
          </cell>
          <cell r="J1460">
            <v>229</v>
          </cell>
          <cell r="K1460" t="str">
            <v>ENTREGADO</v>
          </cell>
          <cell r="M1460" t="str">
            <v xml:space="preserve">ENTREGADO </v>
          </cell>
          <cell r="O1460" t="str">
            <v>ENTREGADO</v>
          </cell>
        </row>
        <row r="1461">
          <cell r="A1461" t="str">
            <v>01870</v>
          </cell>
          <cell r="B1461" t="str">
            <v>JE1059 CLV-13</v>
          </cell>
          <cell r="C1461" t="str">
            <v>HEREDIA MAGDALENA MATEO INOA DE MARTE</v>
          </cell>
          <cell r="D1461" t="str">
            <v>04701254965</v>
          </cell>
          <cell r="E1461" t="str">
            <v>06</v>
          </cell>
          <cell r="F1461" t="str">
            <v>0605</v>
          </cell>
          <cell r="G1461" t="str">
            <v>LA GUAMA ABAJO</v>
          </cell>
          <cell r="H1461" t="str">
            <v>IP</v>
          </cell>
          <cell r="I1461">
            <v>62</v>
          </cell>
          <cell r="J1461">
            <v>71</v>
          </cell>
          <cell r="K1461" t="str">
            <v>ENTREGADO</v>
          </cell>
          <cell r="M1461" t="str">
            <v xml:space="preserve">ENTREGADO </v>
          </cell>
          <cell r="O1461" t="str">
            <v>ENTREGADO</v>
          </cell>
        </row>
        <row r="1462">
          <cell r="A1462" t="str">
            <v>01886</v>
          </cell>
          <cell r="B1462" t="str">
            <v>JE1059 CLV-13</v>
          </cell>
          <cell r="C1462" t="str">
            <v>HEREDIA MAGDALENA MATEO INOA DE MARTE</v>
          </cell>
          <cell r="D1462" t="str">
            <v>04701254965</v>
          </cell>
          <cell r="E1462" t="str">
            <v>06</v>
          </cell>
          <cell r="F1462" t="str">
            <v>0605</v>
          </cell>
          <cell r="G1462" t="str">
            <v>EL NARANJAL</v>
          </cell>
          <cell r="H1462" t="str">
            <v>IP</v>
          </cell>
          <cell r="I1462">
            <v>173</v>
          </cell>
          <cell r="J1462">
            <v>155</v>
          </cell>
          <cell r="K1462" t="str">
            <v>ENTREGADO</v>
          </cell>
          <cell r="M1462" t="str">
            <v xml:space="preserve">ENTREGADO </v>
          </cell>
          <cell r="O1462" t="str">
            <v>ENTREGADO</v>
          </cell>
        </row>
        <row r="1463">
          <cell r="A1463" t="str">
            <v>01887</v>
          </cell>
          <cell r="B1463" t="str">
            <v>JE1059 CLV-13</v>
          </cell>
          <cell r="C1463" t="str">
            <v>HEREDIA MAGDALENA MATEO INOA DE MARTE</v>
          </cell>
          <cell r="D1463" t="str">
            <v>04701254965</v>
          </cell>
          <cell r="E1463" t="str">
            <v>06</v>
          </cell>
          <cell r="F1463" t="str">
            <v>0605</v>
          </cell>
          <cell r="G1463" t="str">
            <v>LAS ARENAS</v>
          </cell>
          <cell r="H1463" t="str">
            <v>IP</v>
          </cell>
          <cell r="I1463">
            <v>121</v>
          </cell>
          <cell r="J1463">
            <v>128</v>
          </cell>
          <cell r="K1463" t="str">
            <v>ENTREGADO</v>
          </cell>
          <cell r="M1463" t="str">
            <v xml:space="preserve">ENTREGADO </v>
          </cell>
          <cell r="O1463" t="str">
            <v>ENTREGADO</v>
          </cell>
        </row>
        <row r="1464">
          <cell r="A1464" t="str">
            <v>15300</v>
          </cell>
          <cell r="B1464" t="str">
            <v>JE1059 CLV-13</v>
          </cell>
          <cell r="C1464" t="str">
            <v>HEREDIA MAGDALENA MATEO INOA DE MARTE</v>
          </cell>
          <cell r="D1464" t="str">
            <v>04701254965</v>
          </cell>
          <cell r="E1464" t="str">
            <v>06</v>
          </cell>
          <cell r="F1464" t="str">
            <v>0605</v>
          </cell>
          <cell r="G1464" t="str">
            <v>PROF. FRANCISCO JOSE TORRES PETITON</v>
          </cell>
          <cell r="H1464" t="str">
            <v>S</v>
          </cell>
          <cell r="I1464">
            <v>143</v>
          </cell>
          <cell r="J1464">
            <v>143</v>
          </cell>
          <cell r="K1464" t="str">
            <v>ENTREGADO</v>
          </cell>
          <cell r="M1464" t="str">
            <v xml:space="preserve">ENTREGADO </v>
          </cell>
          <cell r="O1464" t="str">
            <v>ENTREGADO</v>
          </cell>
        </row>
        <row r="1465">
          <cell r="A1465" t="str">
            <v>01795</v>
          </cell>
          <cell r="B1465" t="str">
            <v>JE1022 CLV-13</v>
          </cell>
          <cell r="C1465" t="str">
            <v>HERIKA VALENTINA TORRES</v>
          </cell>
          <cell r="D1465" t="str">
            <v>03105283992</v>
          </cell>
          <cell r="E1465" t="str">
            <v>06</v>
          </cell>
          <cell r="F1465" t="str">
            <v>0605</v>
          </cell>
          <cell r="G1465" t="str">
            <v>BIENVENIDA RODRIGUEZ</v>
          </cell>
          <cell r="H1465" t="str">
            <v>IP</v>
          </cell>
          <cell r="I1465">
            <v>150</v>
          </cell>
          <cell r="J1465">
            <v>143</v>
          </cell>
          <cell r="K1465" t="str">
            <v>ENTREGADO</v>
          </cell>
          <cell r="M1465" t="str">
            <v xml:space="preserve">ENTREGADO </v>
          </cell>
          <cell r="O1465" t="str">
            <v>ENTREGADO</v>
          </cell>
        </row>
        <row r="1466">
          <cell r="A1466" t="str">
            <v>01796</v>
          </cell>
          <cell r="B1466" t="str">
            <v>JE1022 CLV-13</v>
          </cell>
          <cell r="C1466" t="str">
            <v>HERIKA VALENTINA TORRES</v>
          </cell>
          <cell r="D1466" t="str">
            <v>03105283992</v>
          </cell>
          <cell r="E1466" t="str">
            <v>06</v>
          </cell>
          <cell r="F1466" t="str">
            <v>0605</v>
          </cell>
          <cell r="G1466" t="str">
            <v>CRUCE DE BARRANCA</v>
          </cell>
          <cell r="H1466" t="str">
            <v>IP</v>
          </cell>
          <cell r="I1466">
            <v>285</v>
          </cell>
          <cell r="J1466">
            <v>273</v>
          </cell>
          <cell r="K1466" t="str">
            <v>ENTREGADO</v>
          </cell>
          <cell r="M1466" t="str">
            <v xml:space="preserve">ENTREGADO </v>
          </cell>
          <cell r="O1466" t="str">
            <v>ENTREGADO</v>
          </cell>
        </row>
        <row r="1467">
          <cell r="A1467" t="str">
            <v>01850</v>
          </cell>
          <cell r="B1467" t="str">
            <v>JE1022 CLV-13</v>
          </cell>
          <cell r="C1467" t="str">
            <v>HERIKA VALENTINA TORRES</v>
          </cell>
          <cell r="D1467" t="str">
            <v>03105283992</v>
          </cell>
          <cell r="E1467" t="str">
            <v>06</v>
          </cell>
          <cell r="F1467" t="str">
            <v>0605</v>
          </cell>
          <cell r="G1467" t="str">
            <v>JAMO BARRANQUITA</v>
          </cell>
          <cell r="H1467" t="str">
            <v>IP</v>
          </cell>
          <cell r="I1467">
            <v>111</v>
          </cell>
          <cell r="J1467">
            <v>89</v>
          </cell>
          <cell r="K1467" t="str">
            <v>ENTREGADO</v>
          </cell>
          <cell r="M1467" t="str">
            <v xml:space="preserve">ENTREGADO </v>
          </cell>
          <cell r="O1467" t="str">
            <v>ENTREGADO</v>
          </cell>
        </row>
        <row r="1468">
          <cell r="A1468" t="str">
            <v>01868</v>
          </cell>
          <cell r="B1468" t="str">
            <v>JE1022 CLV-13</v>
          </cell>
          <cell r="C1468" t="str">
            <v>HERIKA VALENTINA TORRES</v>
          </cell>
          <cell r="D1468" t="str">
            <v>03105283992</v>
          </cell>
          <cell r="E1468" t="str">
            <v>06</v>
          </cell>
          <cell r="F1468" t="str">
            <v>0605</v>
          </cell>
          <cell r="G1468" t="str">
            <v>RANCHO ABAJO</v>
          </cell>
          <cell r="H1468" t="str">
            <v>IP</v>
          </cell>
          <cell r="I1468">
            <v>70</v>
          </cell>
          <cell r="J1468">
            <v>81</v>
          </cell>
          <cell r="K1468" t="str">
            <v>ENTREGADO</v>
          </cell>
          <cell r="M1468" t="str">
            <v xml:space="preserve">ENTREGADO </v>
          </cell>
          <cell r="O1468" t="str">
            <v>ENTREGADO</v>
          </cell>
        </row>
        <row r="1469">
          <cell r="A1469" t="str">
            <v>01869</v>
          </cell>
          <cell r="B1469" t="str">
            <v>JE1022 CLV-13</v>
          </cell>
          <cell r="C1469" t="str">
            <v>HERIKA VALENTINA TORRES</v>
          </cell>
          <cell r="D1469" t="str">
            <v>03105283992</v>
          </cell>
          <cell r="E1469" t="str">
            <v>06</v>
          </cell>
          <cell r="F1469" t="str">
            <v>0605</v>
          </cell>
          <cell r="G1469" t="str">
            <v>RAUL AMEZQUITA FAÑA</v>
          </cell>
          <cell r="H1469" t="str">
            <v>IP</v>
          </cell>
          <cell r="I1469">
            <v>126</v>
          </cell>
          <cell r="J1469">
            <v>130</v>
          </cell>
          <cell r="K1469" t="str">
            <v>ENTREGADO</v>
          </cell>
          <cell r="M1469" t="str">
            <v xml:space="preserve">ENTREGADO </v>
          </cell>
          <cell r="O1469" t="str">
            <v>ENTREGADO</v>
          </cell>
        </row>
        <row r="1470">
          <cell r="A1470" t="str">
            <v>01872</v>
          </cell>
          <cell r="B1470" t="str">
            <v>JE1022 CLV-13</v>
          </cell>
          <cell r="C1470" t="str">
            <v>HERIKA VALENTINA TORRES</v>
          </cell>
          <cell r="D1470" t="str">
            <v>03105283992</v>
          </cell>
          <cell r="E1470" t="str">
            <v>06</v>
          </cell>
          <cell r="F1470" t="str">
            <v>0605</v>
          </cell>
          <cell r="G1470" t="str">
            <v>LA HOYITA</v>
          </cell>
          <cell r="H1470" t="str">
            <v>IP</v>
          </cell>
          <cell r="I1470">
            <v>91</v>
          </cell>
          <cell r="J1470">
            <v>102</v>
          </cell>
          <cell r="K1470" t="str">
            <v>ENTREGADO</v>
          </cell>
          <cell r="M1470" t="str">
            <v xml:space="preserve">ENTREGADO </v>
          </cell>
          <cell r="O1470" t="str">
            <v>ENTREGADO</v>
          </cell>
        </row>
        <row r="1471">
          <cell r="A1471" t="str">
            <v>14053</v>
          </cell>
          <cell r="B1471" t="str">
            <v>JE1022 CLV-13</v>
          </cell>
          <cell r="C1471" t="str">
            <v>HERIKA VALENTINA TORRES</v>
          </cell>
          <cell r="D1471" t="str">
            <v>03105283992</v>
          </cell>
          <cell r="E1471" t="str">
            <v>06</v>
          </cell>
          <cell r="F1471" t="str">
            <v>0605</v>
          </cell>
          <cell r="G1471" t="str">
            <v>ESCUELA NACIONAL PARA SORDOS</v>
          </cell>
          <cell r="H1471" t="str">
            <v>IPS</v>
          </cell>
          <cell r="I1471">
            <v>37</v>
          </cell>
          <cell r="J1471">
            <v>43</v>
          </cell>
          <cell r="K1471" t="str">
            <v>ENTREGADO</v>
          </cell>
          <cell r="M1471" t="str">
            <v xml:space="preserve">ENTREGADO </v>
          </cell>
          <cell r="O1471" t="str">
            <v>ENTREGADO</v>
          </cell>
        </row>
        <row r="1472">
          <cell r="A1472" t="str">
            <v>15284</v>
          </cell>
          <cell r="B1472" t="str">
            <v>JE1022 CLV-13</v>
          </cell>
          <cell r="C1472" t="str">
            <v>HERIKA VALENTINA TORRES</v>
          </cell>
          <cell r="D1472" t="str">
            <v>03105283992</v>
          </cell>
          <cell r="E1472" t="str">
            <v>06</v>
          </cell>
          <cell r="F1472" t="str">
            <v>0605</v>
          </cell>
          <cell r="G1472" t="str">
            <v>RAMON DEL ORBE</v>
          </cell>
          <cell r="H1472" t="str">
            <v>S</v>
          </cell>
          <cell r="I1472">
            <v>555</v>
          </cell>
          <cell r="J1472">
            <v>546</v>
          </cell>
          <cell r="K1472" t="str">
            <v>ENTREGADO</v>
          </cell>
          <cell r="M1472" t="str">
            <v xml:space="preserve">ENTREGADO </v>
          </cell>
          <cell r="O1472" t="str">
            <v>ENTREGADO</v>
          </cell>
        </row>
        <row r="1473">
          <cell r="A1473" t="str">
            <v>01896</v>
          </cell>
          <cell r="B1473" t="str">
            <v>JE1016 CLV-13</v>
          </cell>
          <cell r="C1473" t="str">
            <v>INDUSTRIA PANIFICADORA SEANMHATHAIR SRL</v>
          </cell>
          <cell r="D1473" t="str">
            <v>131135218</v>
          </cell>
          <cell r="E1473" t="str">
            <v>06</v>
          </cell>
          <cell r="F1473" t="str">
            <v>0605</v>
          </cell>
          <cell r="G1473" t="str">
            <v>MANGA LARGA ARRIBA</v>
          </cell>
          <cell r="H1473" t="str">
            <v>IP</v>
          </cell>
          <cell r="I1473">
            <v>204</v>
          </cell>
          <cell r="J1473">
            <v>208</v>
          </cell>
          <cell r="K1473" t="str">
            <v>ENTREGADO</v>
          </cell>
          <cell r="M1473" t="str">
            <v xml:space="preserve">ENTREGADO </v>
          </cell>
          <cell r="O1473" t="str">
            <v>ENTREGADO</v>
          </cell>
        </row>
        <row r="1474">
          <cell r="A1474" t="str">
            <v>01858</v>
          </cell>
          <cell r="B1474" t="str">
            <v>JE1049 CLV-13</v>
          </cell>
          <cell r="C1474" t="str">
            <v>INVERRAM SRL</v>
          </cell>
          <cell r="D1474" t="str">
            <v>131880101</v>
          </cell>
          <cell r="E1474" t="str">
            <v>06</v>
          </cell>
          <cell r="F1474" t="str">
            <v>0605</v>
          </cell>
          <cell r="G1474" t="str">
            <v>EL ROMERO</v>
          </cell>
          <cell r="H1474" t="str">
            <v>IP</v>
          </cell>
          <cell r="I1474">
            <v>187</v>
          </cell>
          <cell r="J1474">
            <v>158</v>
          </cell>
          <cell r="K1474" t="str">
            <v>ENTREGADO</v>
          </cell>
          <cell r="M1474" t="str">
            <v xml:space="preserve">ENTREGADO </v>
          </cell>
          <cell r="O1474" t="str">
            <v>ENTREGADO</v>
          </cell>
        </row>
        <row r="1475">
          <cell r="A1475" t="str">
            <v>01897</v>
          </cell>
          <cell r="B1475" t="str">
            <v>JE1049 CLV-13</v>
          </cell>
          <cell r="C1475" t="str">
            <v>INVERRAM SRL</v>
          </cell>
          <cell r="D1475" t="str">
            <v>131880101</v>
          </cell>
          <cell r="E1475" t="str">
            <v>06</v>
          </cell>
          <cell r="F1475" t="str">
            <v>0605</v>
          </cell>
          <cell r="G1475" t="str">
            <v>LA JAVILLA</v>
          </cell>
          <cell r="H1475" t="str">
            <v>IP</v>
          </cell>
          <cell r="I1475">
            <v>97</v>
          </cell>
          <cell r="J1475">
            <v>86</v>
          </cell>
          <cell r="K1475" t="str">
            <v>ENTREGADO</v>
          </cell>
          <cell r="M1475" t="str">
            <v xml:space="preserve">ENTREGADO </v>
          </cell>
          <cell r="O1475" t="str">
            <v>ENTREGADO</v>
          </cell>
        </row>
        <row r="1476">
          <cell r="A1476" t="str">
            <v>01898</v>
          </cell>
          <cell r="B1476" t="str">
            <v>JE1049 CLV-13</v>
          </cell>
          <cell r="C1476" t="str">
            <v>INVERRAM SRL</v>
          </cell>
          <cell r="D1476" t="str">
            <v>131880101</v>
          </cell>
          <cell r="E1476" t="str">
            <v>06</v>
          </cell>
          <cell r="F1476" t="str">
            <v>0605</v>
          </cell>
          <cell r="G1476" t="str">
            <v>ARROYO HONDO ABAJO</v>
          </cell>
          <cell r="H1476" t="str">
            <v>IP</v>
          </cell>
          <cell r="I1476">
            <v>64</v>
          </cell>
          <cell r="J1476">
            <v>59</v>
          </cell>
          <cell r="K1476" t="str">
            <v>ENTREGADO</v>
          </cell>
          <cell r="M1476" t="str">
            <v xml:space="preserve">ENTREGADO </v>
          </cell>
          <cell r="O1476" t="str">
            <v>ENTREGADO</v>
          </cell>
        </row>
        <row r="1477">
          <cell r="A1477" t="str">
            <v>01792</v>
          </cell>
          <cell r="B1477" t="str">
            <v>JE1082 CLV-13</v>
          </cell>
          <cell r="C1477" t="str">
            <v>IONA COMPANY SRL</v>
          </cell>
          <cell r="D1477" t="str">
            <v>130744513</v>
          </cell>
          <cell r="E1477" t="str">
            <v>06</v>
          </cell>
          <cell r="F1477" t="str">
            <v>0605</v>
          </cell>
          <cell r="G1477" t="str">
            <v>BACUI ABAJO</v>
          </cell>
          <cell r="H1477" t="str">
            <v>IP</v>
          </cell>
          <cell r="I1477">
            <v>208</v>
          </cell>
          <cell r="J1477">
            <v>208</v>
          </cell>
          <cell r="K1477" t="str">
            <v>ENTREGADO</v>
          </cell>
          <cell r="M1477" t="str">
            <v xml:space="preserve">ENTREGADO </v>
          </cell>
          <cell r="O1477" t="str">
            <v>ENTREGADO</v>
          </cell>
        </row>
        <row r="1478">
          <cell r="A1478" t="str">
            <v>01875</v>
          </cell>
          <cell r="B1478" t="str">
            <v>JE1082 CLV-13</v>
          </cell>
          <cell r="C1478" t="str">
            <v>IONA COMPANY SRL</v>
          </cell>
          <cell r="D1478" t="str">
            <v>130744513</v>
          </cell>
          <cell r="E1478" t="str">
            <v>06</v>
          </cell>
          <cell r="F1478" t="str">
            <v>0605</v>
          </cell>
          <cell r="G1478" t="str">
            <v>PROF. ARNARDO VINICIO HERRERA</v>
          </cell>
          <cell r="H1478" t="str">
            <v>IP</v>
          </cell>
          <cell r="I1478">
            <v>444</v>
          </cell>
          <cell r="J1478">
            <v>341</v>
          </cell>
          <cell r="K1478" t="str">
            <v>ENTREGADO</v>
          </cell>
          <cell r="M1478" t="str">
            <v xml:space="preserve">ENTREGADO </v>
          </cell>
          <cell r="O1478" t="str">
            <v>ENTREGADO</v>
          </cell>
        </row>
        <row r="1479">
          <cell r="A1479" t="str">
            <v>07190</v>
          </cell>
          <cell r="B1479" t="str">
            <v>JE1082 CLV-13</v>
          </cell>
          <cell r="C1479" t="str">
            <v>IONA COMPANY SRL</v>
          </cell>
          <cell r="D1479" t="str">
            <v>130744513</v>
          </cell>
          <cell r="E1479" t="str">
            <v>06</v>
          </cell>
          <cell r="F1479" t="str">
            <v>0605</v>
          </cell>
          <cell r="G1479" t="str">
            <v>JOSE HORACIO RODRIGUEZ</v>
          </cell>
          <cell r="H1479" t="str">
            <v>S</v>
          </cell>
          <cell r="I1479">
            <v>437</v>
          </cell>
          <cell r="J1479">
            <v>433</v>
          </cell>
          <cell r="K1479" t="str">
            <v>ENTREGADO</v>
          </cell>
          <cell r="M1479" t="str">
            <v xml:space="preserve">ENTREGADO </v>
          </cell>
          <cell r="O1479" t="str">
            <v>ENTREGADO</v>
          </cell>
        </row>
        <row r="1480">
          <cell r="A1480" t="str">
            <v>07280</v>
          </cell>
          <cell r="B1480" t="str">
            <v>JE1031 CLV-13</v>
          </cell>
          <cell r="C1480" t="str">
            <v>JOSELIN MIGUELINA JORGE JORGE</v>
          </cell>
          <cell r="D1480" t="str">
            <v>04700216486</v>
          </cell>
          <cell r="E1480" t="str">
            <v>06</v>
          </cell>
          <cell r="F1480" t="str">
            <v>0605</v>
          </cell>
          <cell r="G1480" t="str">
            <v>DON JUAN RODRIGUEZ</v>
          </cell>
          <cell r="H1480" t="str">
            <v>S</v>
          </cell>
          <cell r="I1480">
            <v>403</v>
          </cell>
          <cell r="J1480">
            <v>413</v>
          </cell>
          <cell r="K1480" t="str">
            <v>ENTREGADO</v>
          </cell>
          <cell r="M1480" t="str">
            <v xml:space="preserve">ENTREGADO </v>
          </cell>
          <cell r="O1480" t="str">
            <v>ENTREGADO</v>
          </cell>
        </row>
        <row r="1481">
          <cell r="A1481" t="str">
            <v>01889</v>
          </cell>
          <cell r="B1481" t="str">
            <v>JE1020 CLV-13</v>
          </cell>
          <cell r="C1481" t="str">
            <v>JULISSA ALTAGRACIA GARCIA DE JIMENEZ</v>
          </cell>
          <cell r="D1481" t="str">
            <v>04701613442</v>
          </cell>
          <cell r="E1481" t="str">
            <v>06</v>
          </cell>
          <cell r="F1481" t="str">
            <v>0605</v>
          </cell>
          <cell r="G1481" t="str">
            <v>SAN LORENZO</v>
          </cell>
          <cell r="H1481" t="str">
            <v>S</v>
          </cell>
          <cell r="I1481">
            <v>293</v>
          </cell>
          <cell r="J1481">
            <v>433</v>
          </cell>
          <cell r="K1481" t="str">
            <v>ENTREGADO</v>
          </cell>
          <cell r="M1481" t="str">
            <v xml:space="preserve">ENTREGADO </v>
          </cell>
          <cell r="O1481" t="str">
            <v>ENTREGADO</v>
          </cell>
        </row>
        <row r="1482">
          <cell r="A1482" t="str">
            <v>07209</v>
          </cell>
          <cell r="B1482" t="str">
            <v>JE1020 CLV-13</v>
          </cell>
          <cell r="C1482" t="str">
            <v>JULISSA ALTAGRACIA GARCIA DE JIMENEZ</v>
          </cell>
          <cell r="D1482" t="str">
            <v>04701613442</v>
          </cell>
          <cell r="E1482" t="str">
            <v>06</v>
          </cell>
          <cell r="F1482" t="str">
            <v>0605</v>
          </cell>
          <cell r="G1482" t="str">
            <v>MANUEL ACEVEDO SERRANO</v>
          </cell>
          <cell r="H1482" t="str">
            <v>S</v>
          </cell>
          <cell r="I1482">
            <v>820</v>
          </cell>
          <cell r="J1482">
            <v>840</v>
          </cell>
          <cell r="K1482" t="str">
            <v>ENTREGADO</v>
          </cell>
          <cell r="M1482" t="str">
            <v xml:space="preserve">ENTREGADO </v>
          </cell>
          <cell r="O1482" t="str">
            <v>ENTREGADO</v>
          </cell>
        </row>
        <row r="1483">
          <cell r="A1483" t="str">
            <v>01789</v>
          </cell>
          <cell r="B1483" t="str">
            <v>JE1045 CLV-13</v>
          </cell>
          <cell r="C1483" t="str">
            <v>LUIS RAFAEL DALMASI DESPRADEL</v>
          </cell>
          <cell r="D1483" t="str">
            <v>04700012182</v>
          </cell>
          <cell r="E1483" t="str">
            <v>06</v>
          </cell>
          <cell r="F1483" t="str">
            <v>0605</v>
          </cell>
          <cell r="G1483" t="str">
            <v>RAMONA RODRIGUEZ DE SANTANA</v>
          </cell>
          <cell r="H1483" t="str">
            <v>IP</v>
          </cell>
          <cell r="I1483">
            <v>198</v>
          </cell>
          <cell r="J1483">
            <v>184</v>
          </cell>
          <cell r="K1483" t="str">
            <v>ENTREGADO</v>
          </cell>
          <cell r="M1483" t="str">
            <v xml:space="preserve">ENTREGADO </v>
          </cell>
          <cell r="O1483" t="str">
            <v>ENTREGADO</v>
          </cell>
        </row>
        <row r="1484">
          <cell r="A1484" t="str">
            <v>01791</v>
          </cell>
          <cell r="B1484" t="str">
            <v>JE1045 CLV-13</v>
          </cell>
          <cell r="C1484" t="str">
            <v>LUIS RAFAEL DALMASI DESPRADEL</v>
          </cell>
          <cell r="D1484" t="str">
            <v>04700012182</v>
          </cell>
          <cell r="E1484" t="str">
            <v>06</v>
          </cell>
          <cell r="F1484" t="str">
            <v>0605</v>
          </cell>
          <cell r="G1484" t="str">
            <v>FRANCISCO JIMENEZ</v>
          </cell>
          <cell r="H1484" t="str">
            <v>IP</v>
          </cell>
          <cell r="I1484">
            <v>198</v>
          </cell>
          <cell r="J1484">
            <v>159</v>
          </cell>
          <cell r="K1484" t="str">
            <v>ENTREGADO</v>
          </cell>
          <cell r="M1484" t="str">
            <v xml:space="preserve">ENTREGADO </v>
          </cell>
          <cell r="O1484" t="str">
            <v>ENTREGADO</v>
          </cell>
        </row>
        <row r="1485">
          <cell r="A1485" t="str">
            <v>01862</v>
          </cell>
          <cell r="B1485" t="str">
            <v>JE1045 CLV-13</v>
          </cell>
          <cell r="C1485" t="str">
            <v>LUIS RAFAEL DALMASI DESPRADEL</v>
          </cell>
          <cell r="D1485" t="str">
            <v>04700012182</v>
          </cell>
          <cell r="E1485" t="str">
            <v>06</v>
          </cell>
          <cell r="F1485" t="str">
            <v>0605</v>
          </cell>
          <cell r="G1485" t="str">
            <v>LOS GUAYOS</v>
          </cell>
          <cell r="H1485" t="str">
            <v>IP</v>
          </cell>
          <cell r="I1485">
            <v>192</v>
          </cell>
          <cell r="J1485">
            <v>191</v>
          </cell>
          <cell r="K1485" t="str">
            <v>ENTREGADO</v>
          </cell>
          <cell r="M1485" t="str">
            <v xml:space="preserve">ENTREGADO </v>
          </cell>
          <cell r="O1485" t="str">
            <v>ENTREGADO</v>
          </cell>
        </row>
        <row r="1486">
          <cell r="A1486" t="str">
            <v>01866</v>
          </cell>
          <cell r="B1486" t="str">
            <v>JE1045 CLV-13</v>
          </cell>
          <cell r="C1486" t="str">
            <v>LUIS RAFAEL DALMASI DESPRADEL</v>
          </cell>
          <cell r="D1486" t="str">
            <v>04700012182</v>
          </cell>
          <cell r="E1486" t="str">
            <v>06</v>
          </cell>
          <cell r="F1486" t="str">
            <v>0605</v>
          </cell>
          <cell r="G1486" t="str">
            <v>HOYA GRANDE</v>
          </cell>
          <cell r="H1486" t="str">
            <v>IP</v>
          </cell>
          <cell r="I1486">
            <v>191</v>
          </cell>
          <cell r="J1486">
            <v>192</v>
          </cell>
          <cell r="K1486" t="str">
            <v>ENTREGADO</v>
          </cell>
          <cell r="M1486" t="str">
            <v xml:space="preserve">ENTREGADO </v>
          </cell>
          <cell r="O1486" t="str">
            <v>ENTREGADO</v>
          </cell>
        </row>
        <row r="1487">
          <cell r="A1487" t="str">
            <v>01871</v>
          </cell>
          <cell r="B1487" t="str">
            <v>JE1045 CLV-13</v>
          </cell>
          <cell r="C1487" t="str">
            <v>LUIS RAFAEL DALMASI DESPRADEL</v>
          </cell>
          <cell r="D1487" t="str">
            <v>04700012182</v>
          </cell>
          <cell r="E1487" t="str">
            <v>06</v>
          </cell>
          <cell r="F1487" t="str">
            <v>0605</v>
          </cell>
          <cell r="G1487" t="str">
            <v>LA TABLITA</v>
          </cell>
          <cell r="H1487" t="str">
            <v>IP</v>
          </cell>
          <cell r="I1487">
            <v>109</v>
          </cell>
          <cell r="J1487">
            <v>114</v>
          </cell>
          <cell r="K1487" t="str">
            <v>ENTREGADO</v>
          </cell>
          <cell r="M1487" t="str">
            <v xml:space="preserve">ENTREGADO </v>
          </cell>
          <cell r="O1487" t="str">
            <v>ENTREGADO</v>
          </cell>
        </row>
        <row r="1488">
          <cell r="A1488" t="str">
            <v>01903</v>
          </cell>
          <cell r="B1488" t="str">
            <v>JE1045 CLV-13</v>
          </cell>
          <cell r="C1488" t="str">
            <v>LUIS RAFAEL DALMASI DESPRADEL</v>
          </cell>
          <cell r="D1488" t="str">
            <v>04700012182</v>
          </cell>
          <cell r="E1488" t="str">
            <v>06</v>
          </cell>
          <cell r="F1488" t="str">
            <v>0605</v>
          </cell>
          <cell r="G1488" t="str">
            <v>LOS QUEZADAS</v>
          </cell>
          <cell r="H1488" t="str">
            <v>IP</v>
          </cell>
          <cell r="I1488">
            <v>137</v>
          </cell>
          <cell r="J1488">
            <v>137</v>
          </cell>
          <cell r="K1488" t="str">
            <v>ENTREGADO</v>
          </cell>
          <cell r="M1488" t="str">
            <v xml:space="preserve">ENTREGADO </v>
          </cell>
          <cell r="O1488" t="str">
            <v>ENTREGADO</v>
          </cell>
        </row>
        <row r="1489">
          <cell r="A1489" t="str">
            <v>07191</v>
          </cell>
          <cell r="B1489" t="str">
            <v>JE1045 CLV-13</v>
          </cell>
          <cell r="C1489" t="str">
            <v>LUIS RAFAEL DALMASI DESPRADEL</v>
          </cell>
          <cell r="D1489" t="str">
            <v>04700012182</v>
          </cell>
          <cell r="E1489" t="str">
            <v>06</v>
          </cell>
          <cell r="F1489" t="str">
            <v>0605</v>
          </cell>
          <cell r="G1489" t="str">
            <v>SAN LUIS GONZAGA</v>
          </cell>
          <cell r="H1489" t="str">
            <v>S</v>
          </cell>
          <cell r="I1489">
            <v>280</v>
          </cell>
          <cell r="J1489">
            <v>342</v>
          </cell>
          <cell r="K1489" t="str">
            <v>ENTREGADO</v>
          </cell>
          <cell r="M1489" t="str">
            <v xml:space="preserve">ENTREGADO </v>
          </cell>
          <cell r="O1489" t="str">
            <v>ENTREGADO</v>
          </cell>
        </row>
        <row r="1490">
          <cell r="A1490" t="str">
            <v>07199</v>
          </cell>
          <cell r="B1490" t="str">
            <v>JE1045 CLV-13</v>
          </cell>
          <cell r="C1490" t="str">
            <v>LUIS RAFAEL DALMASI DESPRADEL</v>
          </cell>
          <cell r="D1490" t="str">
            <v>04700012182</v>
          </cell>
          <cell r="E1490" t="str">
            <v>06</v>
          </cell>
          <cell r="F1490" t="str">
            <v>0605</v>
          </cell>
          <cell r="G1490" t="str">
            <v>LOS HOYOS</v>
          </cell>
          <cell r="H1490" t="str">
            <v>IP</v>
          </cell>
          <cell r="I1490">
            <v>69</v>
          </cell>
          <cell r="J1490">
            <v>63</v>
          </cell>
          <cell r="K1490" t="str">
            <v>ENTREGADO</v>
          </cell>
          <cell r="M1490" t="str">
            <v xml:space="preserve">ENTREGADO </v>
          </cell>
          <cell r="O1490" t="str">
            <v>ENTREGADO</v>
          </cell>
        </row>
        <row r="1491">
          <cell r="A1491" t="str">
            <v>01867</v>
          </cell>
          <cell r="B1491" t="str">
            <v>JE1052 CLV-13</v>
          </cell>
          <cell r="C1491" t="str">
            <v>MARIA ALTAGRACIA DEL CARMEN REYES GENAO</v>
          </cell>
          <cell r="D1491" t="str">
            <v>04700725999</v>
          </cell>
          <cell r="E1491" t="str">
            <v>06</v>
          </cell>
          <cell r="F1491" t="str">
            <v>0605</v>
          </cell>
          <cell r="G1491" t="str">
            <v>NICANOR RAMIREZ</v>
          </cell>
          <cell r="H1491" t="str">
            <v>IP</v>
          </cell>
          <cell r="I1491">
            <v>383</v>
          </cell>
          <cell r="J1491">
            <v>358</v>
          </cell>
          <cell r="K1491" t="str">
            <v>ENTREGADO</v>
          </cell>
          <cell r="M1491" t="str">
            <v xml:space="preserve">ENTREGADO </v>
          </cell>
          <cell r="O1491" t="str">
            <v>ENTREGADO</v>
          </cell>
        </row>
        <row r="1492">
          <cell r="A1492" t="str">
            <v>07205</v>
          </cell>
          <cell r="B1492" t="str">
            <v>JE1052 CLV-13</v>
          </cell>
          <cell r="C1492" t="str">
            <v>MARIA ALTAGRACIA DEL CARMEN REYES GENAO</v>
          </cell>
          <cell r="D1492" t="str">
            <v>04700725999</v>
          </cell>
          <cell r="E1492" t="str">
            <v>06</v>
          </cell>
          <cell r="F1492" t="str">
            <v>0605</v>
          </cell>
          <cell r="G1492" t="str">
            <v>MONSEÑOR FRANCISCO PANAL RAMIREZ</v>
          </cell>
          <cell r="H1492" t="str">
            <v>S</v>
          </cell>
          <cell r="I1492">
            <v>364</v>
          </cell>
          <cell r="J1492">
            <v>353</v>
          </cell>
          <cell r="K1492" t="str">
            <v>ENTREGADO</v>
          </cell>
          <cell r="M1492" t="str">
            <v xml:space="preserve">ENTREGADO </v>
          </cell>
          <cell r="O1492" t="str">
            <v>ENTREGADO</v>
          </cell>
        </row>
        <row r="1493">
          <cell r="A1493" t="str">
            <v>00952</v>
          </cell>
          <cell r="B1493" t="str">
            <v>JE1018 CLV-13</v>
          </cell>
          <cell r="C1493" t="str">
            <v>MARIA DOLORES GIL MARTINEZ</v>
          </cell>
          <cell r="D1493" t="str">
            <v>04700159579</v>
          </cell>
          <cell r="E1493" t="str">
            <v>06</v>
          </cell>
          <cell r="F1493" t="str">
            <v>0605</v>
          </cell>
          <cell r="G1493" t="str">
            <v>LA TINA</v>
          </cell>
          <cell r="H1493" t="str">
            <v>IP</v>
          </cell>
          <cell r="I1493">
            <v>275</v>
          </cell>
          <cell r="J1493">
            <v>270</v>
          </cell>
          <cell r="K1493" t="str">
            <v>ENTREGADO</v>
          </cell>
          <cell r="M1493" t="str">
            <v xml:space="preserve">ENTREGADO </v>
          </cell>
          <cell r="O1493" t="str">
            <v>ENTREGADO</v>
          </cell>
        </row>
        <row r="1494">
          <cell r="A1494" t="str">
            <v>01900</v>
          </cell>
          <cell r="B1494" t="str">
            <v>JE1018 CLV-13</v>
          </cell>
          <cell r="C1494" t="str">
            <v>MARIA DOLORES GIL MARTINEZ</v>
          </cell>
          <cell r="D1494" t="str">
            <v>04700159579</v>
          </cell>
          <cell r="E1494" t="str">
            <v>06</v>
          </cell>
          <cell r="F1494" t="str">
            <v>0605</v>
          </cell>
          <cell r="G1494" t="str">
            <v>JEREMIAS</v>
          </cell>
          <cell r="H1494" t="str">
            <v>IP</v>
          </cell>
          <cell r="I1494">
            <v>159</v>
          </cell>
          <cell r="J1494">
            <v>171</v>
          </cell>
          <cell r="K1494" t="str">
            <v>ENTREGADO</v>
          </cell>
          <cell r="M1494" t="str">
            <v xml:space="preserve">ENTREGADO </v>
          </cell>
          <cell r="O1494" t="str">
            <v>ENTREGADO</v>
          </cell>
        </row>
        <row r="1495">
          <cell r="A1495" t="str">
            <v>01902</v>
          </cell>
          <cell r="B1495" t="str">
            <v>JE1018 CLV-13</v>
          </cell>
          <cell r="C1495" t="str">
            <v>MARIA DOLORES GIL MARTINEZ</v>
          </cell>
          <cell r="D1495" t="str">
            <v>04700159579</v>
          </cell>
          <cell r="E1495" t="str">
            <v>06</v>
          </cell>
          <cell r="F1495" t="str">
            <v>0605</v>
          </cell>
          <cell r="G1495" t="str">
            <v>SABANETA (JUAN RICARDO CRUZ)</v>
          </cell>
          <cell r="H1495" t="str">
            <v>IP</v>
          </cell>
          <cell r="I1495">
            <v>514</v>
          </cell>
          <cell r="J1495">
            <v>514</v>
          </cell>
          <cell r="K1495" t="str">
            <v>ENTREGADO</v>
          </cell>
          <cell r="M1495" t="str">
            <v xml:space="preserve">ENTREGADO </v>
          </cell>
          <cell r="O1495" t="str">
            <v>ENTREGADO</v>
          </cell>
        </row>
        <row r="1496">
          <cell r="A1496" t="str">
            <v>07213</v>
          </cell>
          <cell r="B1496" t="str">
            <v>JE1018 CLV-13</v>
          </cell>
          <cell r="C1496" t="str">
            <v>MARIA DOLORES GIL MARTINEZ</v>
          </cell>
          <cell r="D1496" t="str">
            <v>04700159579</v>
          </cell>
          <cell r="E1496" t="str">
            <v>06</v>
          </cell>
          <cell r="F1496" t="str">
            <v>0605</v>
          </cell>
          <cell r="G1496" t="str">
            <v>MAGUEY</v>
          </cell>
          <cell r="H1496" t="str">
            <v>IP</v>
          </cell>
          <cell r="I1496">
            <v>147</v>
          </cell>
          <cell r="J1496">
            <v>143</v>
          </cell>
          <cell r="K1496" t="str">
            <v>ENTREGADO</v>
          </cell>
          <cell r="M1496" t="str">
            <v xml:space="preserve">ENTREGADO </v>
          </cell>
          <cell r="O1496" t="str">
            <v>ENTREGADO</v>
          </cell>
        </row>
        <row r="1497">
          <cell r="A1497" t="str">
            <v>01874</v>
          </cell>
          <cell r="B1497" t="str">
            <v>JE1024 CLV-13</v>
          </cell>
          <cell r="C1497" t="str">
            <v>MARIA RAQUEL BENCOSME COMPRES</v>
          </cell>
          <cell r="D1497" t="str">
            <v>04701004618</v>
          </cell>
          <cell r="E1497" t="str">
            <v>06</v>
          </cell>
          <cell r="F1497" t="str">
            <v>0605</v>
          </cell>
          <cell r="G1497" t="str">
            <v>PONTON</v>
          </cell>
          <cell r="H1497" t="str">
            <v>IP</v>
          </cell>
          <cell r="I1497">
            <v>565</v>
          </cell>
          <cell r="J1497">
            <v>572</v>
          </cell>
          <cell r="K1497" t="str">
            <v>ENTREGADO</v>
          </cell>
          <cell r="M1497" t="str">
            <v xml:space="preserve">ENTREGADO </v>
          </cell>
          <cell r="O1497" t="str">
            <v>ENTREGADO</v>
          </cell>
        </row>
        <row r="1498">
          <cell r="A1498" t="str">
            <v>07169</v>
          </cell>
          <cell r="B1498" t="str">
            <v>JE1024 CLV-13</v>
          </cell>
          <cell r="C1498" t="str">
            <v>MARIA RAQUEL BENCOSME COMPRES</v>
          </cell>
          <cell r="D1498" t="str">
            <v>04701004618</v>
          </cell>
          <cell r="E1498" t="str">
            <v>06</v>
          </cell>
          <cell r="F1498" t="str">
            <v>0605</v>
          </cell>
          <cell r="G1498" t="str">
            <v>INSTITUTO AGRONOMICO Y TECNOLOGICO SALESIANO-IATESA</v>
          </cell>
          <cell r="H1498" t="str">
            <v>S</v>
          </cell>
          <cell r="I1498">
            <v>669</v>
          </cell>
          <cell r="J1498">
            <v>679</v>
          </cell>
          <cell r="K1498" t="str">
            <v>ENTREGADO</v>
          </cell>
          <cell r="M1498" t="str">
            <v xml:space="preserve">ENTREGADO </v>
          </cell>
          <cell r="O1498" t="str">
            <v>ENTREGADO</v>
          </cell>
        </row>
        <row r="1499">
          <cell r="A1499" t="str">
            <v>07192</v>
          </cell>
          <cell r="B1499" t="str">
            <v>JE1024 CLV-13</v>
          </cell>
          <cell r="C1499" t="str">
            <v>MARIA RAQUEL BENCOSME COMPRES</v>
          </cell>
          <cell r="D1499" t="str">
            <v>04701004618</v>
          </cell>
          <cell r="E1499" t="str">
            <v>06</v>
          </cell>
          <cell r="F1499" t="str">
            <v>0605</v>
          </cell>
          <cell r="G1499" t="str">
            <v>PADRE FANTINO</v>
          </cell>
          <cell r="H1499" t="str">
            <v>S</v>
          </cell>
          <cell r="I1499">
            <v>569</v>
          </cell>
          <cell r="J1499">
            <v>663</v>
          </cell>
          <cell r="K1499" t="str">
            <v>ENTREGADO</v>
          </cell>
          <cell r="M1499" t="str">
            <v xml:space="preserve">ENTREGADO </v>
          </cell>
          <cell r="O1499" t="str">
            <v>ENTREGADO</v>
          </cell>
        </row>
        <row r="1500">
          <cell r="A1500" t="str">
            <v>01882</v>
          </cell>
          <cell r="B1500" t="str">
            <v>JE1025 CLV-13</v>
          </cell>
          <cell r="C1500" t="str">
            <v>MARIANO JIMENEZ SANCHEZ</v>
          </cell>
          <cell r="D1500" t="str">
            <v>04700117023</v>
          </cell>
          <cell r="E1500" t="str">
            <v>06</v>
          </cell>
          <cell r="F1500" t="str">
            <v>0605</v>
          </cell>
          <cell r="G1500" t="str">
            <v>PROF. JUAN BOSCH</v>
          </cell>
          <cell r="H1500" t="str">
            <v>IP</v>
          </cell>
          <cell r="I1500">
            <v>388</v>
          </cell>
          <cell r="J1500">
            <v>242</v>
          </cell>
          <cell r="K1500" t="str">
            <v>ENTREGADO</v>
          </cell>
          <cell r="M1500" t="str">
            <v xml:space="preserve">ENTREGADO </v>
          </cell>
          <cell r="O1500" t="str">
            <v>ENTREGADO</v>
          </cell>
        </row>
        <row r="1501">
          <cell r="A1501" t="str">
            <v>01885</v>
          </cell>
          <cell r="B1501" t="str">
            <v>JE1025 CLV-13</v>
          </cell>
          <cell r="C1501" t="str">
            <v>MARIANO JIMENEZ SANCHEZ</v>
          </cell>
          <cell r="D1501" t="str">
            <v>04700117023</v>
          </cell>
          <cell r="E1501" t="str">
            <v>06</v>
          </cell>
          <cell r="F1501" t="str">
            <v>0605</v>
          </cell>
          <cell r="G1501" t="str">
            <v>LOS MUÑOZ</v>
          </cell>
          <cell r="H1501" t="str">
            <v>IP</v>
          </cell>
          <cell r="I1501">
            <v>60</v>
          </cell>
          <cell r="J1501">
            <v>65</v>
          </cell>
          <cell r="K1501" t="str">
            <v>ENTREGADO</v>
          </cell>
          <cell r="M1501" t="str">
            <v xml:space="preserve">ENTREGADO </v>
          </cell>
          <cell r="O1501" t="str">
            <v>ENTREGADO</v>
          </cell>
        </row>
        <row r="1502">
          <cell r="A1502" t="str">
            <v>01890</v>
          </cell>
          <cell r="B1502" t="str">
            <v>JE1025 CLV-13</v>
          </cell>
          <cell r="C1502" t="str">
            <v>MARIANO JIMENEZ SANCHEZ</v>
          </cell>
          <cell r="D1502" t="str">
            <v>04700117023</v>
          </cell>
          <cell r="E1502" t="str">
            <v>06</v>
          </cell>
          <cell r="F1502" t="str">
            <v>0605</v>
          </cell>
          <cell r="G1502" t="str">
            <v>LAS CAÑAS</v>
          </cell>
          <cell r="H1502" t="str">
            <v>IP</v>
          </cell>
          <cell r="I1502">
            <v>82</v>
          </cell>
          <cell r="J1502">
            <v>105</v>
          </cell>
          <cell r="K1502" t="str">
            <v>ENTREGADO</v>
          </cell>
          <cell r="M1502" t="str">
            <v xml:space="preserve">ENTREGADO </v>
          </cell>
          <cell r="O1502" t="str">
            <v>ENTREGADO</v>
          </cell>
        </row>
        <row r="1503">
          <cell r="A1503" t="str">
            <v>07197</v>
          </cell>
          <cell r="B1503" t="str">
            <v>JE1025 CLV-13</v>
          </cell>
          <cell r="C1503" t="str">
            <v>MARIANO JIMENEZ SANCHEZ</v>
          </cell>
          <cell r="D1503" t="str">
            <v>04700117023</v>
          </cell>
          <cell r="E1503" t="str">
            <v>06</v>
          </cell>
          <cell r="F1503" t="str">
            <v>0605</v>
          </cell>
          <cell r="G1503" t="str">
            <v>NUESTRA SEÑORA DE LAS MERCEDES</v>
          </cell>
          <cell r="H1503" t="str">
            <v>S</v>
          </cell>
          <cell r="I1503">
            <v>689</v>
          </cell>
          <cell r="J1503">
            <v>666</v>
          </cell>
          <cell r="K1503" t="str">
            <v>ENTREGADO</v>
          </cell>
          <cell r="M1503" t="str">
            <v xml:space="preserve">ENTREGADO </v>
          </cell>
          <cell r="O1503" t="str">
            <v>ENTREGADO</v>
          </cell>
        </row>
        <row r="1504">
          <cell r="A1504" t="str">
            <v>01808</v>
          </cell>
          <cell r="B1504" t="str">
            <v>JE1019 CLV-13</v>
          </cell>
          <cell r="C1504" t="str">
            <v>MARIBEL TRINIDAD VALDEZ ALBERTO DE TAVERAS</v>
          </cell>
          <cell r="D1504" t="str">
            <v>04701470827</v>
          </cell>
          <cell r="E1504" t="str">
            <v>06</v>
          </cell>
          <cell r="F1504" t="str">
            <v>0605</v>
          </cell>
          <cell r="G1504" t="str">
            <v>OBISPO PEDRO SUAREZ DEZA</v>
          </cell>
          <cell r="H1504" t="str">
            <v>IP</v>
          </cell>
          <cell r="I1504">
            <v>316</v>
          </cell>
          <cell r="J1504">
            <v>257</v>
          </cell>
          <cell r="K1504" t="str">
            <v>ENTREGADO</v>
          </cell>
          <cell r="M1504" t="str">
            <v xml:space="preserve">ENTREGADO </v>
          </cell>
          <cell r="O1504" t="str">
            <v>ENTREGADO</v>
          </cell>
        </row>
        <row r="1505">
          <cell r="A1505" t="str">
            <v>01883</v>
          </cell>
          <cell r="B1505" t="str">
            <v>JE1019 CLV-13</v>
          </cell>
          <cell r="C1505" t="str">
            <v>MARIBEL TRINIDAD VALDEZ ALBERTO DE TAVERAS</v>
          </cell>
          <cell r="D1505" t="str">
            <v>04701470827</v>
          </cell>
          <cell r="E1505" t="str">
            <v>06</v>
          </cell>
          <cell r="F1505" t="str">
            <v>0605</v>
          </cell>
          <cell r="G1505" t="str">
            <v>ANA LUISA SUAREZ CARABALLO</v>
          </cell>
          <cell r="H1505" t="str">
            <v>IP</v>
          </cell>
          <cell r="I1505">
            <v>138</v>
          </cell>
          <cell r="J1505">
            <v>146</v>
          </cell>
          <cell r="K1505" t="str">
            <v>ENTREGADO</v>
          </cell>
          <cell r="M1505" t="str">
            <v xml:space="preserve">ENTREGADO </v>
          </cell>
          <cell r="O1505" t="str">
            <v>ENTREGADO</v>
          </cell>
        </row>
        <row r="1506">
          <cell r="A1506" t="str">
            <v>01904</v>
          </cell>
          <cell r="B1506" t="str">
            <v>JE1019 CLV-13</v>
          </cell>
          <cell r="C1506" t="str">
            <v>MARIBEL TRINIDAD VALDEZ ALBERTO DE TAVERAS</v>
          </cell>
          <cell r="D1506" t="str">
            <v>04701470827</v>
          </cell>
          <cell r="E1506" t="str">
            <v>06</v>
          </cell>
          <cell r="F1506" t="str">
            <v>0605</v>
          </cell>
          <cell r="G1506" t="str">
            <v>LOS RIELES</v>
          </cell>
          <cell r="H1506" t="str">
            <v>IP</v>
          </cell>
          <cell r="I1506">
            <v>151</v>
          </cell>
          <cell r="J1506">
            <v>115</v>
          </cell>
          <cell r="K1506" t="str">
            <v>ENTREGADO</v>
          </cell>
          <cell r="M1506" t="str">
            <v xml:space="preserve">ENTREGADO </v>
          </cell>
          <cell r="O1506" t="str">
            <v>ENTREGADO</v>
          </cell>
        </row>
        <row r="1507">
          <cell r="A1507" t="str">
            <v>01852</v>
          </cell>
          <cell r="B1507" t="str">
            <v>JE1042 CLV-13</v>
          </cell>
          <cell r="C1507" t="str">
            <v>MERVIN ALEXANDER ZALDIVAR CAMILO</v>
          </cell>
          <cell r="D1507" t="str">
            <v>04701916456</v>
          </cell>
          <cell r="E1507" t="str">
            <v>06</v>
          </cell>
          <cell r="F1507" t="str">
            <v>0605</v>
          </cell>
          <cell r="G1507" t="str">
            <v>JAMO ARRIBA</v>
          </cell>
          <cell r="H1507" t="str">
            <v>IP</v>
          </cell>
          <cell r="I1507">
            <v>248</v>
          </cell>
          <cell r="J1507">
            <v>246</v>
          </cell>
          <cell r="K1507" t="str">
            <v>ENTREGADO</v>
          </cell>
          <cell r="M1507" t="str">
            <v xml:space="preserve">ENTREGADO </v>
          </cell>
          <cell r="O1507" t="str">
            <v>ENTREGADO</v>
          </cell>
        </row>
        <row r="1508">
          <cell r="A1508" t="str">
            <v>01859</v>
          </cell>
          <cell r="B1508" t="str">
            <v>JE1055 CLV-13</v>
          </cell>
          <cell r="C1508" t="str">
            <v>NICOLLE MARISOL BURGOS PEREZ</v>
          </cell>
          <cell r="D1508" t="str">
            <v>40226943963</v>
          </cell>
          <cell r="E1508" t="str">
            <v>06</v>
          </cell>
          <cell r="F1508" t="str">
            <v>0605</v>
          </cell>
          <cell r="G1508" t="str">
            <v>LAS CABUYAS</v>
          </cell>
          <cell r="H1508" t="str">
            <v>IP</v>
          </cell>
          <cell r="I1508">
            <v>357</v>
          </cell>
          <cell r="J1508">
            <v>336</v>
          </cell>
          <cell r="K1508" t="str">
            <v>ENTREGADO</v>
          </cell>
          <cell r="M1508" t="str">
            <v xml:space="preserve">ENTREGADO </v>
          </cell>
          <cell r="O1508" t="str">
            <v>ENTREGADO</v>
          </cell>
        </row>
        <row r="1509">
          <cell r="A1509" t="str">
            <v>02027</v>
          </cell>
          <cell r="B1509" t="str">
            <v>JE1055 CLV-13</v>
          </cell>
          <cell r="C1509" t="str">
            <v>NICOLLE MARISOL BURGOS PEREZ</v>
          </cell>
          <cell r="D1509" t="str">
            <v>40226943963</v>
          </cell>
          <cell r="E1509" t="str">
            <v>06</v>
          </cell>
          <cell r="F1509" t="str">
            <v>0605</v>
          </cell>
          <cell r="G1509" t="str">
            <v>EL CORSAL</v>
          </cell>
          <cell r="H1509" t="str">
            <v>IP</v>
          </cell>
          <cell r="I1509">
            <v>184</v>
          </cell>
          <cell r="J1509">
            <v>168</v>
          </cell>
          <cell r="K1509" t="str">
            <v>ENTREGADO</v>
          </cell>
          <cell r="M1509" t="str">
            <v xml:space="preserve">ENTREGADO </v>
          </cell>
          <cell r="O1509" t="str">
            <v>ENTREGADO</v>
          </cell>
        </row>
        <row r="1510">
          <cell r="A1510" t="str">
            <v>07204</v>
          </cell>
          <cell r="B1510" t="str">
            <v>JE1055 CLV-13</v>
          </cell>
          <cell r="C1510" t="str">
            <v>NICOLLE MARISOL BURGOS PEREZ</v>
          </cell>
          <cell r="D1510" t="str">
            <v>40226943963</v>
          </cell>
          <cell r="E1510" t="str">
            <v>06</v>
          </cell>
          <cell r="F1510" t="str">
            <v>0605</v>
          </cell>
          <cell r="G1510" t="str">
            <v>LICEO EL RANCHITO</v>
          </cell>
          <cell r="H1510" t="str">
            <v>S</v>
          </cell>
          <cell r="I1510">
            <v>433</v>
          </cell>
          <cell r="J1510">
            <v>512</v>
          </cell>
          <cell r="K1510" t="str">
            <v>ENTREGADO</v>
          </cell>
          <cell r="M1510" t="str">
            <v xml:space="preserve">ENTREGADO </v>
          </cell>
          <cell r="O1510" t="str">
            <v>ENTREGADO</v>
          </cell>
        </row>
        <row r="1511">
          <cell r="A1511" t="str">
            <v>01809</v>
          </cell>
          <cell r="B1511" t="str">
            <v>JE1094 CLV-13</v>
          </cell>
          <cell r="C1511" t="str">
            <v>RAMADA COMEDOR WILLIAM FRANCISCO SUAREZ LOPEZ SRL</v>
          </cell>
          <cell r="D1511" t="str">
            <v>130623236</v>
          </cell>
          <cell r="E1511" t="str">
            <v>06</v>
          </cell>
          <cell r="F1511" t="str">
            <v>0605</v>
          </cell>
          <cell r="G1511" t="str">
            <v>LOS HORNOS</v>
          </cell>
          <cell r="H1511" t="str">
            <v>IP</v>
          </cell>
          <cell r="I1511">
            <v>151</v>
          </cell>
          <cell r="J1511">
            <v>174</v>
          </cell>
          <cell r="K1511" t="str">
            <v>ENTREGADO</v>
          </cell>
          <cell r="M1511" t="str">
            <v xml:space="preserve">ENTREGADO </v>
          </cell>
          <cell r="O1511" t="str">
            <v>ENTREGADO</v>
          </cell>
        </row>
        <row r="1512">
          <cell r="A1512" t="str">
            <v>01812</v>
          </cell>
          <cell r="B1512" t="str">
            <v>JE1094 CLV-13</v>
          </cell>
          <cell r="C1512" t="str">
            <v>RAMADA COMEDOR WILLIAM FRANCISCO SUAREZ LOPEZ SRL</v>
          </cell>
          <cell r="D1512" t="str">
            <v>130623236</v>
          </cell>
          <cell r="E1512" t="str">
            <v>06</v>
          </cell>
          <cell r="F1512" t="str">
            <v>0605</v>
          </cell>
          <cell r="G1512" t="str">
            <v>LOMA DE LOS ANGELES</v>
          </cell>
          <cell r="H1512" t="str">
            <v>IP</v>
          </cell>
          <cell r="I1512">
            <v>102</v>
          </cell>
          <cell r="J1512">
            <v>108</v>
          </cell>
          <cell r="K1512" t="str">
            <v>ENTREGADO</v>
          </cell>
          <cell r="M1512" t="str">
            <v xml:space="preserve">ENTREGADO </v>
          </cell>
          <cell r="O1512" t="str">
            <v>ENTREGADO</v>
          </cell>
        </row>
        <row r="1513">
          <cell r="A1513" t="str">
            <v>01813</v>
          </cell>
          <cell r="B1513" t="str">
            <v>JE1094 CLV-13</v>
          </cell>
          <cell r="C1513" t="str">
            <v>RAMADA COMEDOR WILLIAM FRANCISCO SUAREZ LOPEZ SRL</v>
          </cell>
          <cell r="D1513" t="str">
            <v>130623236</v>
          </cell>
          <cell r="E1513" t="str">
            <v>06</v>
          </cell>
          <cell r="F1513" t="str">
            <v>0605</v>
          </cell>
          <cell r="G1513" t="str">
            <v>MARIA TERESA ULERIO</v>
          </cell>
          <cell r="H1513" t="str">
            <v>IP</v>
          </cell>
          <cell r="I1513">
            <v>328</v>
          </cell>
          <cell r="J1513">
            <v>338</v>
          </cell>
          <cell r="K1513" t="str">
            <v>ENTREGADO</v>
          </cell>
          <cell r="M1513" t="str">
            <v xml:space="preserve">ENTREGADO </v>
          </cell>
          <cell r="O1513" t="str">
            <v>ENTREGADO</v>
          </cell>
        </row>
        <row r="1514">
          <cell r="A1514" t="str">
            <v>01845</v>
          </cell>
          <cell r="B1514" t="str">
            <v>JE1093 CLV-13</v>
          </cell>
          <cell r="C1514" t="str">
            <v>REYSAMY HANDLER GROUP SRL</v>
          </cell>
          <cell r="D1514" t="str">
            <v>131720447</v>
          </cell>
          <cell r="E1514" t="str">
            <v>06</v>
          </cell>
          <cell r="F1514" t="str">
            <v>0605</v>
          </cell>
          <cell r="G1514" t="str">
            <v>JOAQUIN GARCIA</v>
          </cell>
          <cell r="H1514" t="str">
            <v>IP</v>
          </cell>
          <cell r="I1514">
            <v>256</v>
          </cell>
          <cell r="J1514">
            <v>262</v>
          </cell>
          <cell r="K1514" t="str">
            <v>ENTREGADO</v>
          </cell>
          <cell r="M1514" t="str">
            <v xml:space="preserve">ENTREGADO </v>
          </cell>
          <cell r="O1514" t="str">
            <v>ENTREGADO</v>
          </cell>
        </row>
        <row r="1515">
          <cell r="A1515" t="str">
            <v>07210</v>
          </cell>
          <cell r="B1515" t="str">
            <v>JE1093 CLV-13</v>
          </cell>
          <cell r="C1515" t="str">
            <v>REYSAMY HANDLER GROUP SRL</v>
          </cell>
          <cell r="D1515" t="str">
            <v>131720447</v>
          </cell>
          <cell r="E1515" t="str">
            <v>06</v>
          </cell>
          <cell r="F1515" t="str">
            <v>0605</v>
          </cell>
          <cell r="G1515" t="str">
            <v>LA VEREDA</v>
          </cell>
          <cell r="H1515" t="str">
            <v>IP</v>
          </cell>
          <cell r="I1515">
            <v>49</v>
          </cell>
          <cell r="J1515">
            <v>49</v>
          </cell>
          <cell r="K1515" t="str">
            <v>ENTREGADO</v>
          </cell>
          <cell r="M1515" t="str">
            <v xml:space="preserve">ENTREGADO </v>
          </cell>
          <cell r="O1515" t="str">
            <v>ENTREGADO</v>
          </cell>
        </row>
        <row r="1516">
          <cell r="A1516" t="str">
            <v>14288</v>
          </cell>
          <cell r="B1516" t="str">
            <v>JE1093 CLV-13</v>
          </cell>
          <cell r="C1516" t="str">
            <v>REYSAMY HANDLER GROUP SRL</v>
          </cell>
          <cell r="D1516" t="str">
            <v>131720447</v>
          </cell>
          <cell r="E1516" t="str">
            <v>06</v>
          </cell>
          <cell r="F1516" t="str">
            <v>0605</v>
          </cell>
          <cell r="G1516" t="str">
            <v>CUTUPU</v>
          </cell>
          <cell r="H1516" t="str">
            <v>IP</v>
          </cell>
          <cell r="I1516">
            <v>434</v>
          </cell>
          <cell r="J1516">
            <v>431</v>
          </cell>
          <cell r="K1516" t="str">
            <v>ENTREGADO</v>
          </cell>
          <cell r="M1516" t="str">
            <v xml:space="preserve">ENTREGADO </v>
          </cell>
          <cell r="O1516" t="str">
            <v>ENTREGADO</v>
          </cell>
        </row>
        <row r="1517">
          <cell r="A1517" t="str">
            <v>01807</v>
          </cell>
          <cell r="B1517" t="str">
            <v>JE1036 CLV-13</v>
          </cell>
          <cell r="C1517" t="str">
            <v>ROLANDO LORA LIZARDO</v>
          </cell>
          <cell r="D1517" t="str">
            <v>40224274239</v>
          </cell>
          <cell r="E1517" t="str">
            <v>06</v>
          </cell>
          <cell r="F1517" t="str">
            <v>0605</v>
          </cell>
          <cell r="G1517" t="str">
            <v>PADRE FANTINO</v>
          </cell>
          <cell r="H1517" t="str">
            <v>IP</v>
          </cell>
          <cell r="I1517">
            <v>197</v>
          </cell>
          <cell r="J1517">
            <v>154</v>
          </cell>
          <cell r="K1517" t="str">
            <v>ENTREGADO</v>
          </cell>
          <cell r="M1517" t="str">
            <v xml:space="preserve">ENTREGADO </v>
          </cell>
          <cell r="O1517" t="str">
            <v>ENTREGADO</v>
          </cell>
        </row>
        <row r="1518">
          <cell r="A1518" t="str">
            <v>07175</v>
          </cell>
          <cell r="B1518" t="str">
            <v>JE1079 JA-13</v>
          </cell>
          <cell r="C1518" t="str">
            <v>SILVANIA SANCHEZ ASENSIO</v>
          </cell>
          <cell r="D1518" t="str">
            <v>00109154708</v>
          </cell>
          <cell r="E1518" t="str">
            <v>06</v>
          </cell>
          <cell r="F1518" t="str">
            <v>0605</v>
          </cell>
          <cell r="G1518" t="str">
            <v>DON PEPE ALVAREZ</v>
          </cell>
          <cell r="H1518" t="str">
            <v>S</v>
          </cell>
          <cell r="I1518">
            <v>848</v>
          </cell>
          <cell r="J1518">
            <v>737</v>
          </cell>
          <cell r="K1518" t="str">
            <v>ENTREGADO</v>
          </cell>
          <cell r="M1518" t="str">
            <v xml:space="preserve">ENTREGADO </v>
          </cell>
          <cell r="O1518" t="str">
            <v>ENTREGADO</v>
          </cell>
        </row>
        <row r="1519">
          <cell r="A1519" t="str">
            <v>01810</v>
          </cell>
          <cell r="B1519" t="str">
            <v>JE1056 CLV-13</v>
          </cell>
          <cell r="C1519" t="str">
            <v>SIMON BOLIVAR CORREA ARACENA</v>
          </cell>
          <cell r="D1519" t="str">
            <v>04700158233</v>
          </cell>
          <cell r="E1519" t="str">
            <v>06</v>
          </cell>
          <cell r="F1519" t="str">
            <v>0605</v>
          </cell>
          <cell r="G1519" t="str">
            <v>ANA RAMONA SUAREZ</v>
          </cell>
          <cell r="H1519" t="str">
            <v>IP</v>
          </cell>
          <cell r="I1519">
            <v>191</v>
          </cell>
          <cell r="J1519">
            <v>204</v>
          </cell>
          <cell r="K1519" t="str">
            <v>ENTREGADO</v>
          </cell>
          <cell r="M1519" t="str">
            <v xml:space="preserve">ENTREGADO </v>
          </cell>
          <cell r="O1519" t="str">
            <v>ENTREGADO</v>
          </cell>
        </row>
        <row r="1520">
          <cell r="A1520" t="str">
            <v>02033</v>
          </cell>
          <cell r="B1520" t="str">
            <v>JE1056 CLV-13</v>
          </cell>
          <cell r="C1520" t="str">
            <v>SIMON BOLIVAR CORREA ARACENA</v>
          </cell>
          <cell r="D1520" t="str">
            <v>04700158233</v>
          </cell>
          <cell r="E1520" t="str">
            <v>06</v>
          </cell>
          <cell r="F1520" t="str">
            <v>0605</v>
          </cell>
          <cell r="G1520" t="str">
            <v>LA ESQUINA</v>
          </cell>
          <cell r="H1520" t="str">
            <v>IP</v>
          </cell>
          <cell r="I1520">
            <v>117</v>
          </cell>
          <cell r="J1520">
            <v>126</v>
          </cell>
          <cell r="K1520" t="str">
            <v>ENTREGADO</v>
          </cell>
          <cell r="M1520" t="str">
            <v xml:space="preserve">ENTREGADO </v>
          </cell>
          <cell r="O1520" t="str">
            <v>ENTREGADO</v>
          </cell>
        </row>
        <row r="1521">
          <cell r="A1521" t="str">
            <v>00950</v>
          </cell>
          <cell r="B1521" t="str">
            <v>JE1089 CLV-13</v>
          </cell>
          <cell r="C1521" t="str">
            <v>TRATTORIA IL MESON D DANTE SRL</v>
          </cell>
          <cell r="D1521" t="str">
            <v>131606636</v>
          </cell>
          <cell r="E1521" t="str">
            <v>06</v>
          </cell>
          <cell r="F1521" t="str">
            <v>0605</v>
          </cell>
          <cell r="G1521" t="str">
            <v>SABANA REY ARRIBA</v>
          </cell>
          <cell r="H1521" t="str">
            <v>IP</v>
          </cell>
          <cell r="I1521">
            <v>113</v>
          </cell>
          <cell r="J1521">
            <v>111</v>
          </cell>
          <cell r="K1521" t="str">
            <v>ENTREGADO</v>
          </cell>
          <cell r="M1521" t="str">
            <v xml:space="preserve">ENTREGADO </v>
          </cell>
          <cell r="O1521" t="str">
            <v>ENTREGADO</v>
          </cell>
        </row>
        <row r="1522">
          <cell r="A1522" t="str">
            <v>07212</v>
          </cell>
          <cell r="B1522" t="str">
            <v>JE1089 CLV-13</v>
          </cell>
          <cell r="C1522" t="str">
            <v>TRATTORIA IL MESON D DANTE SRL</v>
          </cell>
          <cell r="D1522" t="str">
            <v>131606636</v>
          </cell>
          <cell r="E1522" t="str">
            <v>06</v>
          </cell>
          <cell r="F1522" t="str">
            <v>0605</v>
          </cell>
          <cell r="G1522" t="str">
            <v>FEDERICO GARCIA GODOY</v>
          </cell>
          <cell r="H1522" t="str">
            <v>S</v>
          </cell>
          <cell r="I1522">
            <v>416</v>
          </cell>
          <cell r="J1522">
            <v>571</v>
          </cell>
          <cell r="K1522" t="str">
            <v>ENTREGADO</v>
          </cell>
          <cell r="M1522" t="str">
            <v xml:space="preserve">ENTREGADO </v>
          </cell>
          <cell r="O1522" t="str">
            <v>ENTREGADO</v>
          </cell>
        </row>
        <row r="1523">
          <cell r="A1523" t="str">
            <v>01847</v>
          </cell>
          <cell r="B1523" t="str">
            <v>JE1084 CLV-13</v>
          </cell>
          <cell r="C1523" t="str">
            <v>VITALINA MERCEDES MEJIA SANCHEZ</v>
          </cell>
          <cell r="D1523" t="str">
            <v>04701007736</v>
          </cell>
          <cell r="E1523" t="str">
            <v>06</v>
          </cell>
          <cell r="F1523" t="str">
            <v>0605</v>
          </cell>
          <cell r="G1523" t="str">
            <v>RANCHO VIEJO</v>
          </cell>
          <cell r="H1523" t="str">
            <v>IP</v>
          </cell>
          <cell r="I1523">
            <v>277</v>
          </cell>
          <cell r="J1523">
            <v>288</v>
          </cell>
          <cell r="K1523" t="str">
            <v>ENTREGADO</v>
          </cell>
          <cell r="M1523" t="str">
            <v xml:space="preserve">ENTREGADO </v>
          </cell>
          <cell r="O1523" t="str">
            <v>ENTREGADO</v>
          </cell>
        </row>
        <row r="1524">
          <cell r="A1524" t="str">
            <v>01848</v>
          </cell>
          <cell r="B1524" t="str">
            <v>JE1084 CLV-13</v>
          </cell>
          <cell r="C1524" t="str">
            <v>VITALINA MERCEDES MEJIA SANCHEZ</v>
          </cell>
          <cell r="D1524" t="str">
            <v>04701007736</v>
          </cell>
          <cell r="E1524" t="str">
            <v>06</v>
          </cell>
          <cell r="F1524" t="str">
            <v>0605</v>
          </cell>
          <cell r="G1524" t="str">
            <v>PROF. CONSUELO ACEVEDO REINOSO</v>
          </cell>
          <cell r="H1524" t="str">
            <v>IP</v>
          </cell>
          <cell r="I1524">
            <v>205</v>
          </cell>
          <cell r="J1524">
            <v>195</v>
          </cell>
          <cell r="K1524" t="str">
            <v>ENTREGADO</v>
          </cell>
          <cell r="M1524" t="str">
            <v xml:space="preserve">ENTREGADO </v>
          </cell>
          <cell r="O1524" t="str">
            <v>ENTREGADO</v>
          </cell>
        </row>
        <row r="1525">
          <cell r="A1525" t="str">
            <v>01877</v>
          </cell>
          <cell r="B1525" t="str">
            <v>JE1084 CLV-13</v>
          </cell>
          <cell r="C1525" t="str">
            <v>VITALINA MERCEDES MEJIA SANCHEZ</v>
          </cell>
          <cell r="D1525" t="str">
            <v>04701007736</v>
          </cell>
          <cell r="E1525" t="str">
            <v>06</v>
          </cell>
          <cell r="F1525" t="str">
            <v>0605</v>
          </cell>
          <cell r="G1525" t="str">
            <v>MARIO FRANCISCO MARIOT DURAN</v>
          </cell>
          <cell r="H1525" t="str">
            <v>IP</v>
          </cell>
          <cell r="I1525">
            <v>238</v>
          </cell>
          <cell r="J1525">
            <v>257</v>
          </cell>
          <cell r="K1525" t="str">
            <v>ENTREGADO</v>
          </cell>
          <cell r="M1525" t="str">
            <v xml:space="preserve">ENTREGADO </v>
          </cell>
          <cell r="O1525" t="str">
            <v>ENTREGADO</v>
          </cell>
        </row>
        <row r="1526">
          <cell r="A1526" t="str">
            <v>01899</v>
          </cell>
          <cell r="B1526" t="str">
            <v>JE1084 CLV-13</v>
          </cell>
          <cell r="C1526" t="str">
            <v>VITALINA MERCEDES MEJIA SANCHEZ</v>
          </cell>
          <cell r="D1526" t="str">
            <v>04701007736</v>
          </cell>
          <cell r="E1526" t="str">
            <v>06</v>
          </cell>
          <cell r="F1526" t="str">
            <v>0605</v>
          </cell>
          <cell r="G1526" t="str">
            <v>COLORADO</v>
          </cell>
          <cell r="H1526" t="str">
            <v>IP</v>
          </cell>
          <cell r="I1526">
            <v>204</v>
          </cell>
          <cell r="J1526">
            <v>191</v>
          </cell>
          <cell r="K1526" t="str">
            <v>ENTREGADO</v>
          </cell>
          <cell r="M1526" t="str">
            <v xml:space="preserve">ENTREGADO </v>
          </cell>
          <cell r="O1526" t="str">
            <v>ENTREGADO</v>
          </cell>
        </row>
        <row r="1527">
          <cell r="A1527" t="str">
            <v>01815</v>
          </cell>
          <cell r="B1527" t="str">
            <v>JE1084 CLV-13</v>
          </cell>
          <cell r="C1527" t="str">
            <v>VITALINA MERCEDES MEJIA SANCHEZ</v>
          </cell>
          <cell r="D1527" t="str">
            <v>04701007736</v>
          </cell>
          <cell r="E1527">
            <v>6</v>
          </cell>
          <cell r="F1527" t="str">
            <v>0605</v>
          </cell>
          <cell r="G1527" t="str">
            <v>POZO DE BEJUCO</v>
          </cell>
          <cell r="H1527" t="str">
            <v>IP</v>
          </cell>
          <cell r="I1527">
            <v>68</v>
          </cell>
          <cell r="J1527">
            <v>86</v>
          </cell>
          <cell r="K1527" t="str">
            <v>ENTREGADO</v>
          </cell>
          <cell r="M1527" t="str">
            <v xml:space="preserve">ENTREGADO </v>
          </cell>
          <cell r="O1527" t="str">
            <v>ENTREGADO</v>
          </cell>
        </row>
        <row r="1528">
          <cell r="A1528" t="str">
            <v>01811</v>
          </cell>
          <cell r="B1528" t="str">
            <v>JE1037 CLV-13</v>
          </cell>
          <cell r="C1528" t="str">
            <v>YSABEL GOURMET SRL</v>
          </cell>
          <cell r="D1528" t="str">
            <v>131382398</v>
          </cell>
          <cell r="E1528" t="str">
            <v>06</v>
          </cell>
          <cell r="F1528" t="str">
            <v>0605</v>
          </cell>
          <cell r="G1528" t="str">
            <v>SOTO</v>
          </cell>
          <cell r="H1528" t="str">
            <v>IP</v>
          </cell>
          <cell r="I1528">
            <v>273</v>
          </cell>
          <cell r="J1528">
            <v>256</v>
          </cell>
          <cell r="K1528" t="str">
            <v>ENTREGADO</v>
          </cell>
          <cell r="M1528" t="str">
            <v xml:space="preserve">ENTREGADO </v>
          </cell>
          <cell r="O1528" t="str">
            <v>ENTREGADO</v>
          </cell>
        </row>
        <row r="1529">
          <cell r="A1529" t="str">
            <v>15279</v>
          </cell>
          <cell r="B1529" t="str">
            <v>JE1037 CLV-13</v>
          </cell>
          <cell r="C1529" t="str">
            <v>YSABEL GOURMET SRL</v>
          </cell>
          <cell r="D1529" t="str">
            <v>131382398</v>
          </cell>
          <cell r="E1529" t="str">
            <v>06</v>
          </cell>
          <cell r="F1529" t="str">
            <v>0605</v>
          </cell>
          <cell r="G1529" t="str">
            <v>JOSE MARIA DE LA MOTA -LICEO PONTON-</v>
          </cell>
          <cell r="H1529" t="str">
            <v>S</v>
          </cell>
          <cell r="I1529">
            <v>386</v>
          </cell>
          <cell r="J1529">
            <v>471</v>
          </cell>
          <cell r="K1529" t="str">
            <v>ENTREGADO</v>
          </cell>
          <cell r="M1529" t="str">
            <v xml:space="preserve">ENTREGADO </v>
          </cell>
          <cell r="O1529" t="str">
            <v>ENTREGADO</v>
          </cell>
        </row>
        <row r="1530">
          <cell r="A1530" t="str">
            <v>01452</v>
          </cell>
          <cell r="B1530" t="str">
            <v>JE1233-M-25</v>
          </cell>
          <cell r="C1530" t="str">
            <v>BELKIS RAMIREZ MEZQUITA</v>
          </cell>
          <cell r="D1530" t="str">
            <v>03200298283</v>
          </cell>
          <cell r="E1530" t="str">
            <v>06</v>
          </cell>
          <cell r="F1530" t="str">
            <v>0606</v>
          </cell>
          <cell r="G1530" t="str">
            <v>DR. FRANK DIAZ DOMINGUEZ</v>
          </cell>
          <cell r="H1530" t="str">
            <v>IP</v>
          </cell>
          <cell r="I1530">
            <v>335</v>
          </cell>
          <cell r="J1530">
            <v>317</v>
          </cell>
          <cell r="K1530" t="str">
            <v>ENTREGADO</v>
          </cell>
          <cell r="M1530" t="str">
            <v>ENTREGADO</v>
          </cell>
          <cell r="O1530" t="str">
            <v>ENTREGADO</v>
          </cell>
        </row>
        <row r="1531">
          <cell r="A1531" t="str">
            <v>01454</v>
          </cell>
          <cell r="B1531" t="str">
            <v>JE1233-M-25</v>
          </cell>
          <cell r="C1531" t="str">
            <v>BELKIS RAMIREZ MEZQUITA</v>
          </cell>
          <cell r="D1531" t="str">
            <v>03200298283</v>
          </cell>
          <cell r="E1531" t="str">
            <v>06</v>
          </cell>
          <cell r="F1531" t="str">
            <v>0606</v>
          </cell>
          <cell r="G1531" t="str">
            <v>RAMON ANDRES FERREIRAS SANTANA</v>
          </cell>
          <cell r="H1531" t="str">
            <v>IP</v>
          </cell>
          <cell r="I1531">
            <v>175</v>
          </cell>
          <cell r="J1531">
            <v>145</v>
          </cell>
          <cell r="K1531" t="str">
            <v>ENTREGADO</v>
          </cell>
          <cell r="M1531" t="str">
            <v>ENTREGADO</v>
          </cell>
          <cell r="O1531" t="str">
            <v>ENTREGADO</v>
          </cell>
        </row>
        <row r="1532">
          <cell r="A1532" t="str">
            <v>01409</v>
          </cell>
          <cell r="B1532" t="str">
            <v>JE1222 M-9</v>
          </cell>
          <cell r="C1532" t="str">
            <v>CARLOS GULLERMO TAVAREZ ESTEVEZ</v>
          </cell>
          <cell r="D1532" t="str">
            <v>03105038321</v>
          </cell>
          <cell r="E1532" t="str">
            <v>06</v>
          </cell>
          <cell r="F1532" t="str">
            <v>0606</v>
          </cell>
          <cell r="G1532" t="str">
            <v>HOGAR ESCUELA LA MILAGROSA</v>
          </cell>
          <cell r="H1532" t="str">
            <v>IP</v>
          </cell>
          <cell r="I1532">
            <v>527</v>
          </cell>
          <cell r="J1532">
            <v>546</v>
          </cell>
          <cell r="K1532" t="str">
            <v>ENTREGADO</v>
          </cell>
          <cell r="M1532" t="str">
            <v>ENTREGADO</v>
          </cell>
          <cell r="O1532" t="str">
            <v>ENTREGADO</v>
          </cell>
        </row>
        <row r="1533">
          <cell r="A1533" t="str">
            <v>15008</v>
          </cell>
          <cell r="B1533" t="str">
            <v>JE1196 M-9</v>
          </cell>
          <cell r="C1533" t="str">
            <v>COCINA CREATIVA DON AMADO SRL</v>
          </cell>
          <cell r="D1533" t="str">
            <v>131633315</v>
          </cell>
          <cell r="E1533" t="str">
            <v>06</v>
          </cell>
          <cell r="F1533" t="str">
            <v>0606</v>
          </cell>
          <cell r="G1533" t="str">
            <v>FRANCISCO ANTONIO ARIAS MOLINA</v>
          </cell>
          <cell r="H1533" t="str">
            <v>S</v>
          </cell>
          <cell r="I1533">
            <v>560</v>
          </cell>
          <cell r="J1533">
            <v>556</v>
          </cell>
          <cell r="K1533" t="str">
            <v>ENTREGADO</v>
          </cell>
          <cell r="M1533" t="str">
            <v xml:space="preserve">ENTREGADO </v>
          </cell>
          <cell r="O1533" t="str">
            <v>ENTREGADO</v>
          </cell>
        </row>
        <row r="1534">
          <cell r="A1534" t="str">
            <v>15234</v>
          </cell>
          <cell r="B1534" t="str">
            <v>JE1196 M-9</v>
          </cell>
          <cell r="C1534" t="str">
            <v>COCINA CREATIVA DON AMADO SRL</v>
          </cell>
          <cell r="D1534" t="str">
            <v>131633315</v>
          </cell>
          <cell r="E1534" t="str">
            <v>06</v>
          </cell>
          <cell r="F1534" t="str">
            <v>0606</v>
          </cell>
          <cell r="G1534" t="str">
            <v>ANTONIO RAMON TAVERAS LOPEZ</v>
          </cell>
          <cell r="H1534" t="str">
            <v>S</v>
          </cell>
          <cell r="I1534">
            <v>150</v>
          </cell>
          <cell r="J1534">
            <v>160</v>
          </cell>
          <cell r="K1534" t="str">
            <v>ENTREGADO</v>
          </cell>
          <cell r="M1534" t="str">
            <v xml:space="preserve">ENTREGADO </v>
          </cell>
          <cell r="O1534" t="str">
            <v>ENTREGADO</v>
          </cell>
        </row>
        <row r="1535">
          <cell r="A1535" t="str">
            <v>13370</v>
          </cell>
          <cell r="B1535" t="str">
            <v>JE1201 M-9</v>
          </cell>
          <cell r="C1535" t="str">
            <v>CORPORACION E INVERSIONES CORPORINVER SRL</v>
          </cell>
          <cell r="D1535">
            <v>131179487</v>
          </cell>
          <cell r="E1535" t="str">
            <v>06</v>
          </cell>
          <cell r="F1535" t="str">
            <v>0606</v>
          </cell>
          <cell r="G1535" t="str">
            <v>JOSE ANTONIO CASTILLO</v>
          </cell>
          <cell r="H1535" t="str">
            <v>S</v>
          </cell>
          <cell r="I1535">
            <v>546</v>
          </cell>
          <cell r="J1535">
            <v>514</v>
          </cell>
          <cell r="K1535" t="str">
            <v>EN LICITACION</v>
          </cell>
          <cell r="O1535" t="str">
            <v>ENTREGADO</v>
          </cell>
        </row>
        <row r="1536">
          <cell r="A1536" t="str">
            <v>01550</v>
          </cell>
          <cell r="B1536" t="str">
            <v>JE1143 M-9</v>
          </cell>
          <cell r="C1536" t="str">
            <v>DULCE MARIA SANTOS CRUZ</v>
          </cell>
          <cell r="D1536" t="str">
            <v>07200065659</v>
          </cell>
          <cell r="E1536" t="str">
            <v>06</v>
          </cell>
          <cell r="F1536" t="str">
            <v>0606</v>
          </cell>
          <cell r="G1536" t="str">
            <v>ISABEL MARIA CORONA</v>
          </cell>
          <cell r="H1536" t="str">
            <v>IP</v>
          </cell>
          <cell r="I1536">
            <v>459</v>
          </cell>
          <cell r="J1536">
            <v>463</v>
          </cell>
          <cell r="K1536" t="str">
            <v>ENTREGADO</v>
          </cell>
          <cell r="M1536" t="str">
            <v>ENTREGADO</v>
          </cell>
          <cell r="O1536" t="str">
            <v>ENTREGADO</v>
          </cell>
        </row>
        <row r="1537">
          <cell r="A1537" t="str">
            <v>01410</v>
          </cell>
          <cell r="B1537" t="str">
            <v>JE1159 M-9</v>
          </cell>
          <cell r="C1537" t="str">
            <v>EL MOCANO GOURMET MOGOUR SRL</v>
          </cell>
          <cell r="D1537">
            <v>131319424</v>
          </cell>
          <cell r="E1537" t="str">
            <v>06</v>
          </cell>
          <cell r="F1537" t="str">
            <v>0606</v>
          </cell>
          <cell r="G1537" t="str">
            <v>RAMON ANTONIO RODRIGUEZ CRUZ</v>
          </cell>
          <cell r="H1537" t="str">
            <v>IP</v>
          </cell>
          <cell r="I1537">
            <v>369</v>
          </cell>
          <cell r="J1537">
            <v>354</v>
          </cell>
          <cell r="K1537" t="str">
            <v>ENTREGADO</v>
          </cell>
          <cell r="M1537" t="str">
            <v>ENTREGADO</v>
          </cell>
          <cell r="O1537" t="str">
            <v>ENTREGADO</v>
          </cell>
        </row>
        <row r="1538">
          <cell r="A1538" t="str">
            <v>01411</v>
          </cell>
          <cell r="B1538" t="str">
            <v>JE1159 M-9</v>
          </cell>
          <cell r="C1538" t="str">
            <v>EL MOCANO GOURMET MOGOUR SRL</v>
          </cell>
          <cell r="D1538">
            <v>131319424</v>
          </cell>
          <cell r="E1538" t="str">
            <v>06</v>
          </cell>
          <cell r="F1538" t="str">
            <v>0606</v>
          </cell>
          <cell r="G1538" t="str">
            <v>JOSEFA ROSARIO</v>
          </cell>
          <cell r="H1538" t="str">
            <v>IP</v>
          </cell>
          <cell r="I1538">
            <v>416</v>
          </cell>
          <cell r="J1538">
            <v>387</v>
          </cell>
          <cell r="K1538" t="str">
            <v>ENTREGADO</v>
          </cell>
          <cell r="M1538" t="str">
            <v>ENTREGADO</v>
          </cell>
          <cell r="O1538" t="str">
            <v>ENTREGADO</v>
          </cell>
        </row>
        <row r="1539">
          <cell r="A1539" t="str">
            <v>01412</v>
          </cell>
          <cell r="B1539" t="str">
            <v>JE1159 M-9</v>
          </cell>
          <cell r="C1539" t="str">
            <v>EL MOCANO GOURMET MOGOUR SRL</v>
          </cell>
          <cell r="D1539">
            <v>131319424</v>
          </cell>
          <cell r="E1539" t="str">
            <v>06</v>
          </cell>
          <cell r="F1539" t="str">
            <v>0606</v>
          </cell>
          <cell r="G1539" t="str">
            <v>PROF. PEDRO NOLASCO NUÑEZ</v>
          </cell>
          <cell r="H1539" t="str">
            <v>IP</v>
          </cell>
          <cell r="I1539">
            <v>444</v>
          </cell>
          <cell r="J1539">
            <v>444</v>
          </cell>
          <cell r="K1539" t="str">
            <v>ENTREGADO</v>
          </cell>
          <cell r="M1539" t="str">
            <v>ENTREGADO</v>
          </cell>
          <cell r="O1539" t="str">
            <v>ENTREGADO</v>
          </cell>
        </row>
        <row r="1540">
          <cell r="A1540" t="str">
            <v>01449</v>
          </cell>
          <cell r="B1540" t="str">
            <v>JE1159 M-9</v>
          </cell>
          <cell r="C1540" t="str">
            <v>EL MOCANO GOURMET MOGOUR SRL</v>
          </cell>
          <cell r="D1540">
            <v>131319424</v>
          </cell>
          <cell r="E1540" t="str">
            <v>06</v>
          </cell>
          <cell r="F1540" t="str">
            <v>0606</v>
          </cell>
          <cell r="G1540" t="str">
            <v>JESUS RAFAEL DIPLAN MARTINEZ</v>
          </cell>
          <cell r="H1540" t="str">
            <v>IP</v>
          </cell>
          <cell r="I1540">
            <v>58</v>
          </cell>
          <cell r="J1540">
            <v>41</v>
          </cell>
          <cell r="K1540" t="str">
            <v>ENTREGADO</v>
          </cell>
          <cell r="M1540" t="str">
            <v>ENTREGADO</v>
          </cell>
          <cell r="O1540" t="str">
            <v>ENTREGADO</v>
          </cell>
        </row>
        <row r="1541">
          <cell r="A1541" t="str">
            <v>01450</v>
          </cell>
          <cell r="B1541" t="str">
            <v>JE1159 M-9</v>
          </cell>
          <cell r="C1541" t="str">
            <v>EL MOCANO GOURMET MOGOUR SRL</v>
          </cell>
          <cell r="D1541">
            <v>131319424</v>
          </cell>
          <cell r="E1541" t="str">
            <v>06</v>
          </cell>
          <cell r="F1541" t="str">
            <v>0606</v>
          </cell>
          <cell r="G1541" t="str">
            <v>MARIA ELENA MENDEZ</v>
          </cell>
          <cell r="H1541" t="str">
            <v>IP</v>
          </cell>
          <cell r="I1541">
            <v>89</v>
          </cell>
          <cell r="J1541">
            <v>81</v>
          </cell>
          <cell r="K1541" t="str">
            <v>ENTREGADO</v>
          </cell>
          <cell r="M1541" t="str">
            <v>ENTREGADO</v>
          </cell>
          <cell r="O1541" t="str">
            <v>ENTREGADO</v>
          </cell>
        </row>
        <row r="1542">
          <cell r="A1542" t="str">
            <v>01549</v>
          </cell>
          <cell r="B1542" t="str">
            <v>JE1159 M-9</v>
          </cell>
          <cell r="C1542" t="str">
            <v>EL MOCANO GOURMET MOGOUR SRL</v>
          </cell>
          <cell r="D1542">
            <v>131319424</v>
          </cell>
          <cell r="E1542" t="str">
            <v>06</v>
          </cell>
          <cell r="F1542" t="str">
            <v>0606</v>
          </cell>
          <cell r="G1542" t="str">
            <v>ONESIMO POLANCO</v>
          </cell>
          <cell r="H1542" t="str">
            <v>IP</v>
          </cell>
          <cell r="I1542">
            <v>58</v>
          </cell>
          <cell r="J1542">
            <v>64</v>
          </cell>
          <cell r="K1542" t="str">
            <v>ENTREGADO</v>
          </cell>
          <cell r="M1542" t="str">
            <v>ENTREGADO</v>
          </cell>
          <cell r="O1542" t="str">
            <v>ENTREGADO</v>
          </cell>
        </row>
        <row r="1543">
          <cell r="A1543" t="str">
            <v>06800</v>
          </cell>
          <cell r="B1543" t="str">
            <v>JE1159 M-9</v>
          </cell>
          <cell r="C1543" t="str">
            <v>EL MOCANO GOURMET MOGOUR SRL</v>
          </cell>
          <cell r="D1543">
            <v>131319424</v>
          </cell>
          <cell r="E1543" t="str">
            <v>06</v>
          </cell>
          <cell r="F1543" t="str">
            <v>0606</v>
          </cell>
          <cell r="G1543" t="str">
            <v>ALTAGRACIA HERRERA</v>
          </cell>
          <cell r="H1543" t="str">
            <v>S</v>
          </cell>
          <cell r="I1543">
            <v>424</v>
          </cell>
          <cell r="J1543">
            <v>307</v>
          </cell>
          <cell r="K1543" t="str">
            <v>ENTREGADO</v>
          </cell>
          <cell r="M1543" t="str">
            <v>ENTREGADO</v>
          </cell>
          <cell r="O1543" t="str">
            <v>ENTREGADO</v>
          </cell>
        </row>
        <row r="1544">
          <cell r="A1544" t="str">
            <v>06803</v>
          </cell>
          <cell r="B1544" t="str">
            <v>JE1159 M-9</v>
          </cell>
          <cell r="C1544" t="str">
            <v>EL MOCANO GOURMET MOGOUR SRL</v>
          </cell>
          <cell r="D1544">
            <v>131319424</v>
          </cell>
          <cell r="E1544" t="str">
            <v>06</v>
          </cell>
          <cell r="F1544" t="str">
            <v>0606</v>
          </cell>
          <cell r="G1544" t="str">
            <v>PABLO ALBA FLORES</v>
          </cell>
          <cell r="H1544" t="str">
            <v>IP</v>
          </cell>
          <cell r="I1544">
            <v>257</v>
          </cell>
          <cell r="J1544">
            <v>240</v>
          </cell>
          <cell r="K1544" t="str">
            <v>ENTREGADO</v>
          </cell>
          <cell r="M1544" t="str">
            <v>ENTREGADO</v>
          </cell>
          <cell r="O1544" t="str">
            <v>ENTREGADO</v>
          </cell>
        </row>
        <row r="1545">
          <cell r="A1545" t="str">
            <v>06773</v>
          </cell>
          <cell r="B1545" t="str">
            <v>JE1145 M-9</v>
          </cell>
          <cell r="C1545" t="str">
            <v>EL POLY GOURMET SRL</v>
          </cell>
          <cell r="D1545" t="str">
            <v>131188702</v>
          </cell>
          <cell r="E1545" t="str">
            <v>06</v>
          </cell>
          <cell r="F1545" t="str">
            <v>0606</v>
          </cell>
          <cell r="G1545" t="str">
            <v>DON BOSCO</v>
          </cell>
          <cell r="H1545" t="str">
            <v>IPS</v>
          </cell>
          <cell r="I1545">
            <v>895</v>
          </cell>
          <cell r="J1545">
            <v>879</v>
          </cell>
          <cell r="K1545" t="str">
            <v>ENTREGADO</v>
          </cell>
          <cell r="M1545" t="str">
            <v>ENTREGADO</v>
          </cell>
          <cell r="O1545" t="str">
            <v>ENTREGADO</v>
          </cell>
        </row>
        <row r="1546">
          <cell r="A1546" t="str">
            <v>14051</v>
          </cell>
          <cell r="B1546" t="str">
            <v>JE1145 M-9</v>
          </cell>
          <cell r="C1546" t="str">
            <v>EL POLY GOURMET SRL</v>
          </cell>
          <cell r="D1546" t="str">
            <v>131188702</v>
          </cell>
          <cell r="E1546" t="str">
            <v>06</v>
          </cell>
          <cell r="F1546" t="str">
            <v>0606</v>
          </cell>
          <cell r="G1546" t="str">
            <v>EL COROZO</v>
          </cell>
          <cell r="H1546" t="str">
            <v>S</v>
          </cell>
          <cell r="I1546">
            <v>1029</v>
          </cell>
          <cell r="J1546">
            <v>949</v>
          </cell>
          <cell r="K1546" t="str">
            <v>ENTREGADO</v>
          </cell>
          <cell r="M1546" t="str">
            <v>ENTREGADO</v>
          </cell>
          <cell r="O1546" t="str">
            <v>ENTREGADO</v>
          </cell>
        </row>
        <row r="1547">
          <cell r="A1547" t="str">
            <v>15947</v>
          </cell>
          <cell r="B1547" t="str">
            <v>JE1145 M-9</v>
          </cell>
          <cell r="C1547" t="str">
            <v>EL POLY GOURMET SRL</v>
          </cell>
          <cell r="D1547" t="str">
            <v>131188702</v>
          </cell>
          <cell r="E1547" t="str">
            <v>06</v>
          </cell>
          <cell r="F1547" t="str">
            <v>0606</v>
          </cell>
          <cell r="G1547" t="str">
            <v>EL CAIMITO LA ROSARIO</v>
          </cell>
          <cell r="H1547" t="str">
            <v>IP</v>
          </cell>
          <cell r="I1547">
            <v>599</v>
          </cell>
          <cell r="J1547">
            <v>583</v>
          </cell>
          <cell r="K1547" t="str">
            <v>ENTREGADO</v>
          </cell>
          <cell r="M1547" t="str">
            <v>ENTREGADO</v>
          </cell>
          <cell r="O1547" t="str">
            <v>ENTREGADO</v>
          </cell>
        </row>
        <row r="1548">
          <cell r="A1548" t="str">
            <v>01426</v>
          </cell>
          <cell r="B1548" t="str">
            <v>JE1122 M-9</v>
          </cell>
          <cell r="C1548" t="str">
            <v>EUSEBIO VALENTIN PEREZ SOLORIN</v>
          </cell>
          <cell r="D1548" t="str">
            <v>05400378104</v>
          </cell>
          <cell r="E1548" t="str">
            <v>06</v>
          </cell>
          <cell r="F1548" t="str">
            <v>0606</v>
          </cell>
          <cell r="G1548" t="str">
            <v>PROF. MARIA PAULINA ABREU</v>
          </cell>
          <cell r="H1548" t="str">
            <v>IP</v>
          </cell>
          <cell r="I1548">
            <v>191</v>
          </cell>
          <cell r="J1548">
            <v>156</v>
          </cell>
          <cell r="K1548" t="str">
            <v>ENTREGADO</v>
          </cell>
          <cell r="M1548" t="str">
            <v>ENTREGADO</v>
          </cell>
          <cell r="O1548" t="str">
            <v>ENTREGADO</v>
          </cell>
        </row>
        <row r="1549">
          <cell r="A1549" t="str">
            <v>01447</v>
          </cell>
          <cell r="B1549" t="str">
            <v>JE1122 M-9</v>
          </cell>
          <cell r="C1549" t="str">
            <v>EUSEBIO VALENTIN PEREZ SOLORIN</v>
          </cell>
          <cell r="D1549" t="str">
            <v>05400378104</v>
          </cell>
          <cell r="E1549" t="str">
            <v>06</v>
          </cell>
          <cell r="F1549" t="str">
            <v>0606</v>
          </cell>
          <cell r="G1549" t="str">
            <v>JUAN MARIA JIMENEZ CORREA</v>
          </cell>
          <cell r="H1549" t="str">
            <v>IP</v>
          </cell>
          <cell r="I1549">
            <v>225</v>
          </cell>
          <cell r="J1549">
            <v>208</v>
          </cell>
          <cell r="K1549" t="str">
            <v>ENTREGADO</v>
          </cell>
          <cell r="M1549" t="str">
            <v>ENTREGADO</v>
          </cell>
          <cell r="O1549" t="str">
            <v>ENTREGADO</v>
          </cell>
        </row>
        <row r="1550">
          <cell r="A1550" t="str">
            <v>06789</v>
          </cell>
          <cell r="B1550" t="str">
            <v>JE1122 M-9</v>
          </cell>
          <cell r="C1550" t="str">
            <v>EUSEBIO VALENTIN PEREZ SOLORIN</v>
          </cell>
          <cell r="D1550" t="str">
            <v>05400378104</v>
          </cell>
          <cell r="E1550" t="str">
            <v>06</v>
          </cell>
          <cell r="F1550" t="str">
            <v>0606</v>
          </cell>
          <cell r="G1550" t="str">
            <v>ELADIO PEÑA DE LA ROSA</v>
          </cell>
          <cell r="H1550" t="str">
            <v>S</v>
          </cell>
          <cell r="I1550">
            <v>774</v>
          </cell>
          <cell r="J1550">
            <v>669</v>
          </cell>
          <cell r="K1550" t="str">
            <v>ENTREGADO</v>
          </cell>
          <cell r="M1550" t="str">
            <v>ENTREGADO</v>
          </cell>
          <cell r="O1550" t="str">
            <v>ENTREGADO</v>
          </cell>
        </row>
        <row r="1551">
          <cell r="A1551" t="str">
            <v>06797</v>
          </cell>
          <cell r="B1551" t="str">
            <v>JE1122 M-9</v>
          </cell>
          <cell r="C1551" t="str">
            <v>EUSEBIO VALENTIN PEREZ SOLORIN</v>
          </cell>
          <cell r="D1551" t="str">
            <v>05400378104</v>
          </cell>
          <cell r="E1551" t="str">
            <v>06</v>
          </cell>
          <cell r="F1551" t="str">
            <v>0606</v>
          </cell>
          <cell r="G1551" t="str">
            <v>MARIA AUXILIADORA FMA SALESIANAS</v>
          </cell>
          <cell r="H1551" t="str">
            <v>IP</v>
          </cell>
          <cell r="I1551">
            <v>353</v>
          </cell>
          <cell r="J1551">
            <v>468</v>
          </cell>
          <cell r="K1551" t="str">
            <v>ENTREGADO</v>
          </cell>
          <cell r="M1551" t="str">
            <v>ENTREGADO</v>
          </cell>
          <cell r="O1551" t="str">
            <v>ENTREGADO</v>
          </cell>
        </row>
        <row r="1552">
          <cell r="A1552" t="str">
            <v>15663</v>
          </cell>
          <cell r="B1552" t="str">
            <v>JE1122 M-9</v>
          </cell>
          <cell r="C1552" t="str">
            <v>EUSEBIO VALENTIN PEREZ SOLORIN</v>
          </cell>
          <cell r="D1552" t="str">
            <v>05400378104</v>
          </cell>
          <cell r="E1552" t="str">
            <v>06</v>
          </cell>
          <cell r="F1552" t="str">
            <v>0606</v>
          </cell>
          <cell r="G1552" t="str">
            <v>MARIA UXILIADORA FMA SALESIANAS</v>
          </cell>
          <cell r="H1552" t="str">
            <v>S</v>
          </cell>
          <cell r="I1552">
            <v>265</v>
          </cell>
          <cell r="J1552">
            <v>294</v>
          </cell>
          <cell r="K1552" t="str">
            <v>ENTREGADO</v>
          </cell>
          <cell r="M1552" t="str">
            <v>ENTREGADO</v>
          </cell>
          <cell r="O1552" t="str">
            <v>ENTREGADO</v>
          </cell>
        </row>
        <row r="1553">
          <cell r="A1553" t="str">
            <v>01432</v>
          </cell>
          <cell r="B1553" t="str">
            <v>JE1189 M-9</v>
          </cell>
          <cell r="C1553" t="str">
            <v>GGFP MASTER SERVICES SRL</v>
          </cell>
          <cell r="D1553" t="str">
            <v>131313991</v>
          </cell>
          <cell r="E1553" t="str">
            <v>06</v>
          </cell>
          <cell r="F1553" t="str">
            <v>0606</v>
          </cell>
          <cell r="G1553" t="str">
            <v>TEOLINDA BENCOSME - JUAN LOPEZ ARRIBA</v>
          </cell>
          <cell r="H1553" t="str">
            <v>IP</v>
          </cell>
          <cell r="I1553">
            <v>328</v>
          </cell>
          <cell r="J1553">
            <v>352</v>
          </cell>
          <cell r="K1553" t="str">
            <v>ENTREGADO</v>
          </cell>
          <cell r="M1553" t="str">
            <v>ENTREGADO</v>
          </cell>
          <cell r="O1553" t="str">
            <v>ENTREGADO</v>
          </cell>
        </row>
        <row r="1554">
          <cell r="A1554" t="str">
            <v>01451</v>
          </cell>
          <cell r="B1554" t="str">
            <v>JE1189 M-9</v>
          </cell>
          <cell r="C1554" t="str">
            <v>GGFP MASTER SERVICES SRL</v>
          </cell>
          <cell r="D1554" t="str">
            <v>131313991</v>
          </cell>
          <cell r="E1554" t="str">
            <v>06</v>
          </cell>
          <cell r="F1554" t="str">
            <v>0606</v>
          </cell>
          <cell r="G1554" t="str">
            <v>PROF. SIXTA RAMONA PAULINO FERNANDEZ</v>
          </cell>
          <cell r="H1554" t="str">
            <v>IP</v>
          </cell>
          <cell r="I1554">
            <v>261</v>
          </cell>
          <cell r="J1554">
            <v>266</v>
          </cell>
          <cell r="K1554" t="str">
            <v>ENTREGADO</v>
          </cell>
          <cell r="M1554" t="str">
            <v>ENTREGADO</v>
          </cell>
          <cell r="O1554" t="str">
            <v>ENTREGADO</v>
          </cell>
        </row>
        <row r="1555">
          <cell r="A1555" t="str">
            <v>01568</v>
          </cell>
          <cell r="B1555" t="str">
            <v>JE1189 M-9</v>
          </cell>
          <cell r="C1555" t="str">
            <v>GGFP MASTER SERVICES SRL</v>
          </cell>
          <cell r="D1555" t="str">
            <v>131313991</v>
          </cell>
          <cell r="E1555" t="str">
            <v>06</v>
          </cell>
          <cell r="F1555" t="str">
            <v>0606</v>
          </cell>
          <cell r="G1555" t="str">
            <v>PADRE CIPRIANO IBAÑEZ</v>
          </cell>
          <cell r="H1555" t="str">
            <v>IP</v>
          </cell>
          <cell r="I1555">
            <v>652</v>
          </cell>
          <cell r="J1555">
            <v>634</v>
          </cell>
          <cell r="K1555" t="str">
            <v>ENTREGADO</v>
          </cell>
          <cell r="M1555" t="str">
            <v>ENTREGADO</v>
          </cell>
          <cell r="O1555" t="str">
            <v>ENTREGADO</v>
          </cell>
        </row>
        <row r="1556">
          <cell r="A1556" t="str">
            <v>13368</v>
          </cell>
          <cell r="B1556" t="str">
            <v>JE1189 M-9</v>
          </cell>
          <cell r="C1556" t="str">
            <v>GGFP MASTER SERVICES SRL</v>
          </cell>
          <cell r="D1556" t="str">
            <v>131313991</v>
          </cell>
          <cell r="E1556" t="str">
            <v>06</v>
          </cell>
          <cell r="F1556" t="str">
            <v>0606</v>
          </cell>
          <cell r="G1556" t="str">
            <v>CANDIDA SILVERIO SANTIAGO</v>
          </cell>
          <cell r="H1556" t="str">
            <v>S</v>
          </cell>
          <cell r="I1556">
            <v>247</v>
          </cell>
          <cell r="J1556">
            <v>240</v>
          </cell>
          <cell r="K1556" t="str">
            <v>ENTREGADO</v>
          </cell>
          <cell r="M1556" t="str">
            <v>ENTREGADO</v>
          </cell>
          <cell r="O1556" t="str">
            <v>ENTREGADO</v>
          </cell>
        </row>
        <row r="1557">
          <cell r="A1557" t="str">
            <v>14299</v>
          </cell>
          <cell r="B1557" t="str">
            <v>JE1241-M-25</v>
          </cell>
          <cell r="C1557" t="str">
            <v>GRISELDA MIGUELINA MORA ROMERO</v>
          </cell>
          <cell r="D1557" t="str">
            <v>05400922190</v>
          </cell>
          <cell r="E1557" t="str">
            <v>06</v>
          </cell>
          <cell r="F1557" t="str">
            <v>0606</v>
          </cell>
          <cell r="G1557" t="str">
            <v>MARIA FACUNDA GUZMAN B.</v>
          </cell>
          <cell r="H1557" t="str">
            <v>IP</v>
          </cell>
          <cell r="I1557">
            <v>493</v>
          </cell>
          <cell r="J1557">
            <v>476</v>
          </cell>
          <cell r="K1557" t="str">
            <v>ENTREGADO</v>
          </cell>
          <cell r="M1557" t="str">
            <v>ENTREGADO</v>
          </cell>
          <cell r="O1557" t="str">
            <v>ENTREGADO</v>
          </cell>
        </row>
        <row r="1558">
          <cell r="A1558" t="str">
            <v>01417</v>
          </cell>
          <cell r="B1558" t="str">
            <v>JE1134-M-25</v>
          </cell>
          <cell r="C1558" t="str">
            <v>JOSE ALBERTO GARCIA GUZMAN</v>
          </cell>
          <cell r="D1558" t="str">
            <v>05400883079</v>
          </cell>
          <cell r="E1558" t="str">
            <v>06</v>
          </cell>
          <cell r="F1558" t="str">
            <v>0606</v>
          </cell>
          <cell r="G1558" t="str">
            <v>RAMON ANTONIO POLANCO PEREZ</v>
          </cell>
          <cell r="H1558" t="str">
            <v>IP</v>
          </cell>
          <cell r="I1558">
            <v>16</v>
          </cell>
          <cell r="J1558">
            <v>16</v>
          </cell>
          <cell r="K1558" t="str">
            <v>ENTREGADO</v>
          </cell>
          <cell r="M1558" t="str">
            <v>ENTREGADO</v>
          </cell>
          <cell r="O1558" t="str">
            <v>ENTREGADO</v>
          </cell>
        </row>
        <row r="1559">
          <cell r="A1559" t="str">
            <v>01418</v>
          </cell>
          <cell r="B1559" t="str">
            <v>JE1134-M-25</v>
          </cell>
          <cell r="C1559" t="str">
            <v>JOSE ALBERTO GARCIA GUZMAN</v>
          </cell>
          <cell r="D1559" t="str">
            <v>05400883079</v>
          </cell>
          <cell r="E1559" t="str">
            <v>06</v>
          </cell>
          <cell r="F1559" t="str">
            <v>0606</v>
          </cell>
          <cell r="G1559" t="str">
            <v>PROF. ROGELIO ANTONIO ESPAILLAT GUZMAN</v>
          </cell>
          <cell r="H1559" t="str">
            <v>IP</v>
          </cell>
          <cell r="I1559">
            <v>19</v>
          </cell>
          <cell r="J1559">
            <v>13</v>
          </cell>
          <cell r="K1559" t="str">
            <v>ENTREGADO</v>
          </cell>
          <cell r="M1559" t="str">
            <v>ENTREGADO</v>
          </cell>
          <cell r="O1559" t="str">
            <v>ENTREGADO</v>
          </cell>
        </row>
        <row r="1560">
          <cell r="A1560" t="str">
            <v>01428</v>
          </cell>
          <cell r="B1560" t="str">
            <v>JE1134-M-25</v>
          </cell>
          <cell r="C1560" t="str">
            <v>JOSE ALBERTO GARCIA GUZMAN</v>
          </cell>
          <cell r="D1560" t="str">
            <v>05400883079</v>
          </cell>
          <cell r="E1560" t="str">
            <v>06</v>
          </cell>
          <cell r="F1560" t="str">
            <v>0606</v>
          </cell>
          <cell r="G1560" t="str">
            <v>JOSE GREGORIO DE LEON</v>
          </cell>
          <cell r="H1560" t="str">
            <v>IP</v>
          </cell>
          <cell r="I1560">
            <v>41</v>
          </cell>
          <cell r="J1560">
            <v>38</v>
          </cell>
          <cell r="K1560" t="str">
            <v>ENTREGADO</v>
          </cell>
          <cell r="M1560" t="str">
            <v>ENTREGADO</v>
          </cell>
          <cell r="O1560" t="str">
            <v>ENTREGADO</v>
          </cell>
        </row>
        <row r="1561">
          <cell r="A1561" t="str">
            <v>01458</v>
          </cell>
          <cell r="B1561" t="str">
            <v>JE1134-M-25</v>
          </cell>
          <cell r="C1561" t="str">
            <v>JOSE ALBERTO GARCIA GUZMAN</v>
          </cell>
          <cell r="D1561" t="str">
            <v>05400883079</v>
          </cell>
          <cell r="E1561" t="str">
            <v>06</v>
          </cell>
          <cell r="F1561" t="str">
            <v>0606</v>
          </cell>
          <cell r="G1561" t="str">
            <v>CACIQUE</v>
          </cell>
          <cell r="H1561" t="str">
            <v>IP</v>
          </cell>
          <cell r="I1561">
            <v>164</v>
          </cell>
          <cell r="J1561">
            <v>138</v>
          </cell>
          <cell r="K1561" t="str">
            <v>ENTREGADO</v>
          </cell>
          <cell r="M1561" t="str">
            <v>ENTREGADO</v>
          </cell>
          <cell r="O1561" t="str">
            <v>ENTREGADO</v>
          </cell>
        </row>
        <row r="1562">
          <cell r="A1562" t="str">
            <v>01460</v>
          </cell>
          <cell r="B1562" t="str">
            <v>JE1134-M-25</v>
          </cell>
          <cell r="C1562" t="str">
            <v>JOSE ALBERTO GARCIA GUZMAN</v>
          </cell>
          <cell r="D1562" t="str">
            <v>05400883079</v>
          </cell>
          <cell r="E1562" t="str">
            <v>06</v>
          </cell>
          <cell r="F1562" t="str">
            <v>0606</v>
          </cell>
          <cell r="G1562" t="str">
            <v>MERCEDES TEJADA - JABABA AL MEDIO</v>
          </cell>
          <cell r="H1562" t="str">
            <v>IP</v>
          </cell>
          <cell r="I1562">
            <v>83</v>
          </cell>
          <cell r="J1562">
            <v>109</v>
          </cell>
          <cell r="K1562" t="str">
            <v>ENTREGADO</v>
          </cell>
          <cell r="M1562" t="str">
            <v>ENTREGADO</v>
          </cell>
          <cell r="O1562" t="str">
            <v>ENTREGADO</v>
          </cell>
        </row>
        <row r="1563">
          <cell r="A1563" t="str">
            <v>01465</v>
          </cell>
          <cell r="B1563" t="str">
            <v>JE1134-M-25</v>
          </cell>
          <cell r="C1563" t="str">
            <v>JOSE ALBERTO GARCIA GUZMAN</v>
          </cell>
          <cell r="D1563" t="str">
            <v>05400883079</v>
          </cell>
          <cell r="E1563" t="str">
            <v>06</v>
          </cell>
          <cell r="F1563" t="str">
            <v>0606</v>
          </cell>
          <cell r="G1563" t="str">
            <v>JOSE RODRIGUEZ BENCOSME</v>
          </cell>
          <cell r="H1563" t="str">
            <v>IP</v>
          </cell>
          <cell r="I1563">
            <v>43</v>
          </cell>
          <cell r="J1563">
            <v>37</v>
          </cell>
          <cell r="K1563" t="str">
            <v>ENTREGADO</v>
          </cell>
          <cell r="M1563" t="str">
            <v>ENTREGADO</v>
          </cell>
          <cell r="O1563" t="str">
            <v>ENTREGADO</v>
          </cell>
        </row>
        <row r="1564">
          <cell r="A1564" t="str">
            <v>01565</v>
          </cell>
          <cell r="B1564" t="str">
            <v>JE1134-M-25</v>
          </cell>
          <cell r="C1564" t="str">
            <v>JOSE ALBERTO GARCIA GUZMAN</v>
          </cell>
          <cell r="D1564" t="str">
            <v>05400883079</v>
          </cell>
          <cell r="E1564" t="str">
            <v>06</v>
          </cell>
          <cell r="F1564" t="str">
            <v>0606</v>
          </cell>
          <cell r="G1564" t="str">
            <v>LA NUEVA ESPERANZA</v>
          </cell>
          <cell r="H1564" t="str">
            <v>IP</v>
          </cell>
          <cell r="I1564">
            <v>30</v>
          </cell>
          <cell r="J1564">
            <v>28</v>
          </cell>
          <cell r="K1564" t="str">
            <v>ENTREGADO</v>
          </cell>
          <cell r="M1564" t="str">
            <v>ENTREGADO</v>
          </cell>
          <cell r="O1564" t="str">
            <v>ENTREGADO</v>
          </cell>
        </row>
        <row r="1565">
          <cell r="A1565" t="str">
            <v>01838</v>
          </cell>
          <cell r="B1565" t="str">
            <v>JE1134-M-25</v>
          </cell>
          <cell r="C1565" t="str">
            <v>JOSE ALBERTO GARCIA GUZMAN</v>
          </cell>
          <cell r="D1565" t="str">
            <v>05400883079</v>
          </cell>
          <cell r="E1565" t="str">
            <v>06</v>
          </cell>
          <cell r="F1565" t="str">
            <v>0606</v>
          </cell>
          <cell r="G1565" t="str">
            <v>VICTOR MANUEL JOAQUIN</v>
          </cell>
          <cell r="H1565" t="str">
            <v>IP</v>
          </cell>
          <cell r="I1565">
            <v>51</v>
          </cell>
          <cell r="J1565">
            <v>54</v>
          </cell>
          <cell r="K1565" t="str">
            <v>ENTREGADO</v>
          </cell>
          <cell r="M1565" t="str">
            <v>ENTREGADO</v>
          </cell>
          <cell r="O1565" t="str">
            <v>ENTREGADO</v>
          </cell>
        </row>
        <row r="1566">
          <cell r="A1566" t="str">
            <v>06787</v>
          </cell>
          <cell r="B1566" t="str">
            <v>JE1134-M-25</v>
          </cell>
          <cell r="C1566" t="str">
            <v>JOSE ALBERTO GARCIA GUZMAN</v>
          </cell>
          <cell r="D1566" t="str">
            <v>05400883079</v>
          </cell>
          <cell r="E1566" t="str">
            <v>06</v>
          </cell>
          <cell r="F1566" t="str">
            <v>0606</v>
          </cell>
          <cell r="G1566" t="str">
            <v>DOMINGO FAUSTINO SARMIENTO</v>
          </cell>
          <cell r="H1566" t="str">
            <v>S</v>
          </cell>
          <cell r="I1566">
            <v>861</v>
          </cell>
          <cell r="J1566">
            <v>885</v>
          </cell>
          <cell r="K1566" t="str">
            <v>ENTREGADO</v>
          </cell>
          <cell r="M1566" t="str">
            <v>ENTREGADO</v>
          </cell>
          <cell r="O1566" t="str">
            <v>ENTREGADO</v>
          </cell>
        </row>
        <row r="1567">
          <cell r="A1567" t="str">
            <v>01437</v>
          </cell>
          <cell r="B1567" t="str">
            <v>JE1156 M-9</v>
          </cell>
          <cell r="C1567" t="str">
            <v>JOSE MANUEL BENCOSME CASTILLO</v>
          </cell>
          <cell r="D1567" t="str">
            <v>05401034441</v>
          </cell>
          <cell r="E1567" t="str">
            <v>06</v>
          </cell>
          <cell r="F1567" t="str">
            <v>0606</v>
          </cell>
          <cell r="G1567" t="str">
            <v>PROF. ANGELICA ANTONIA MOLINA SANTOS</v>
          </cell>
          <cell r="H1567" t="str">
            <v>IP</v>
          </cell>
          <cell r="I1567">
            <v>97</v>
          </cell>
          <cell r="J1567">
            <v>90</v>
          </cell>
          <cell r="K1567" t="str">
            <v>ENTREGADO</v>
          </cell>
          <cell r="M1567" t="str">
            <v>ENTREGADO</v>
          </cell>
          <cell r="O1567" t="str">
            <v>ENTREGADO</v>
          </cell>
        </row>
        <row r="1568">
          <cell r="A1568" t="str">
            <v>06804</v>
          </cell>
          <cell r="B1568" t="str">
            <v>JE1156 M-9</v>
          </cell>
          <cell r="C1568" t="str">
            <v>JOSE MANUEL BENCOSME CASTILLO</v>
          </cell>
          <cell r="D1568" t="str">
            <v>05401034441</v>
          </cell>
          <cell r="E1568" t="str">
            <v>06</v>
          </cell>
          <cell r="F1568" t="str">
            <v>0606</v>
          </cell>
          <cell r="G1568" t="str">
            <v>AURORA TAVAREZ BELLIARD</v>
          </cell>
          <cell r="H1568" t="str">
            <v>S</v>
          </cell>
          <cell r="I1568">
            <v>593</v>
          </cell>
          <cell r="J1568">
            <v>593</v>
          </cell>
          <cell r="K1568" t="str">
            <v>ENTREGADO</v>
          </cell>
          <cell r="M1568" t="str">
            <v>ENTREGADO</v>
          </cell>
          <cell r="O1568" t="str">
            <v>ENTREGADO</v>
          </cell>
        </row>
        <row r="1569">
          <cell r="A1569" t="str">
            <v>01461</v>
          </cell>
          <cell r="B1569" t="str">
            <v>JE1167 CG-9</v>
          </cell>
          <cell r="C1569" t="str">
            <v>JOSEFA ANTONIA REINOSO ABREU</v>
          </cell>
          <cell r="D1569" t="str">
            <v>05400534227</v>
          </cell>
          <cell r="E1569" t="str">
            <v>06</v>
          </cell>
          <cell r="F1569" t="str">
            <v>0606</v>
          </cell>
          <cell r="G1569" t="str">
            <v>LUIS RAMON GOMEZ LIZARDO</v>
          </cell>
          <cell r="H1569" t="str">
            <v>IP</v>
          </cell>
          <cell r="I1569">
            <v>146</v>
          </cell>
          <cell r="J1569">
            <v>147</v>
          </cell>
          <cell r="K1569" t="str">
            <v>ENTREGADO</v>
          </cell>
          <cell r="M1569" t="str">
            <v>ENTREGADO</v>
          </cell>
          <cell r="O1569" t="str">
            <v>ENTREGADO</v>
          </cell>
        </row>
        <row r="1570">
          <cell r="A1570" t="str">
            <v>01467</v>
          </cell>
          <cell r="B1570" t="str">
            <v>JE1167 CG-9</v>
          </cell>
          <cell r="C1570" t="str">
            <v>JOSEFA ANTONIA REINOSO ABREU</v>
          </cell>
          <cell r="D1570" t="str">
            <v>05400534227</v>
          </cell>
          <cell r="E1570" t="str">
            <v>06</v>
          </cell>
          <cell r="F1570" t="str">
            <v>0606</v>
          </cell>
          <cell r="G1570" t="str">
            <v>ISABEL LA CATOLICA</v>
          </cell>
          <cell r="H1570" t="str">
            <v>IP</v>
          </cell>
          <cell r="I1570">
            <v>426</v>
          </cell>
          <cell r="J1570">
            <v>438</v>
          </cell>
          <cell r="K1570" t="str">
            <v>ENTREGADO</v>
          </cell>
          <cell r="M1570" t="str">
            <v>ENTREGADO</v>
          </cell>
          <cell r="O1570" t="str">
            <v>ENTREGADO</v>
          </cell>
        </row>
        <row r="1571">
          <cell r="A1571" t="str">
            <v>01468</v>
          </cell>
          <cell r="B1571" t="str">
            <v>JE1167 CG-9</v>
          </cell>
          <cell r="C1571" t="str">
            <v>JOSEFA ANTONIA REINOSO ABREU</v>
          </cell>
          <cell r="D1571" t="str">
            <v>05400534227</v>
          </cell>
          <cell r="E1571" t="str">
            <v>06</v>
          </cell>
          <cell r="F1571" t="str">
            <v>0606</v>
          </cell>
          <cell r="G1571" t="str">
            <v>PROF. JOSEFA DEL CASTILLO LIRIANO</v>
          </cell>
          <cell r="H1571" t="str">
            <v>IP</v>
          </cell>
          <cell r="I1571">
            <v>185</v>
          </cell>
          <cell r="J1571">
            <v>185</v>
          </cell>
          <cell r="K1571" t="str">
            <v>ENTREGADO</v>
          </cell>
          <cell r="M1571" t="str">
            <v>ENTREGADO</v>
          </cell>
          <cell r="O1571" t="str">
            <v>ENTREGADO</v>
          </cell>
        </row>
        <row r="1572">
          <cell r="A1572" t="str">
            <v>01560</v>
          </cell>
          <cell r="B1572" t="str">
            <v>JE1167 CG-9</v>
          </cell>
          <cell r="C1572" t="str">
            <v>JOSEFA ANTONIA REINOSO ABREU</v>
          </cell>
          <cell r="D1572" t="str">
            <v>05400534227</v>
          </cell>
          <cell r="E1572" t="str">
            <v>06</v>
          </cell>
          <cell r="F1572" t="str">
            <v>0606</v>
          </cell>
          <cell r="G1572" t="str">
            <v>PEDRO ANTONIO GARCIA RUIZ</v>
          </cell>
          <cell r="H1572" t="str">
            <v>P</v>
          </cell>
          <cell r="I1572">
            <v>41</v>
          </cell>
          <cell r="J1572">
            <v>40</v>
          </cell>
          <cell r="K1572" t="str">
            <v>ENTREGADO</v>
          </cell>
          <cell r="M1572" t="str">
            <v>ENTREGADO</v>
          </cell>
          <cell r="O1572" t="str">
            <v>ENTREGADO</v>
          </cell>
        </row>
        <row r="1573">
          <cell r="A1573" t="str">
            <v>01840</v>
          </cell>
          <cell r="B1573" t="str">
            <v>JE1167 CG-9</v>
          </cell>
          <cell r="C1573" t="str">
            <v>JOSEFA ANTONIA REINOSO ABREU</v>
          </cell>
          <cell r="D1573" t="str">
            <v>05400534227</v>
          </cell>
          <cell r="E1573" t="str">
            <v>06</v>
          </cell>
          <cell r="F1573" t="str">
            <v>0606</v>
          </cell>
          <cell r="G1573" t="str">
            <v>JABABA LA VEGA</v>
          </cell>
          <cell r="H1573" t="str">
            <v>IP</v>
          </cell>
          <cell r="I1573">
            <v>43</v>
          </cell>
          <cell r="J1573">
            <v>27</v>
          </cell>
          <cell r="K1573" t="str">
            <v>ENTREGADO</v>
          </cell>
          <cell r="M1573" t="str">
            <v>ENTREGADO</v>
          </cell>
          <cell r="O1573" t="str">
            <v>ENTREGADO</v>
          </cell>
        </row>
        <row r="1574">
          <cell r="A1574" t="str">
            <v>06806</v>
          </cell>
          <cell r="B1574" t="str">
            <v>JE1167 CG-9</v>
          </cell>
          <cell r="C1574" t="str">
            <v>JOSEFA ANTONIA REINOSO ABREU</v>
          </cell>
          <cell r="D1574" t="str">
            <v>05400534227</v>
          </cell>
          <cell r="E1574" t="str">
            <v>06</v>
          </cell>
          <cell r="F1574" t="str">
            <v>0606</v>
          </cell>
          <cell r="G1574" t="str">
            <v>JULIO JAIME JULIA</v>
          </cell>
          <cell r="H1574" t="str">
            <v>S</v>
          </cell>
          <cell r="I1574">
            <v>423</v>
          </cell>
          <cell r="J1574">
            <v>456</v>
          </cell>
          <cell r="K1574" t="str">
            <v>ENTREGADO</v>
          </cell>
          <cell r="M1574" t="str">
            <v>ENTREGADO</v>
          </cell>
          <cell r="O1574" t="str">
            <v>ENTREGADO</v>
          </cell>
        </row>
        <row r="1575">
          <cell r="A1575" t="str">
            <v>01407</v>
          </cell>
          <cell r="B1575" t="str">
            <v>JE1181 M-9</v>
          </cell>
          <cell r="C1575" t="str">
            <v>KETY SERIMAR GUZMAN DIAZ</v>
          </cell>
          <cell r="D1575" t="str">
            <v>05401030837</v>
          </cell>
          <cell r="E1575" t="str">
            <v>06</v>
          </cell>
          <cell r="F1575" t="str">
            <v>0606</v>
          </cell>
          <cell r="G1575" t="str">
            <v>VALENTIN MICHEL</v>
          </cell>
          <cell r="H1575" t="str">
            <v>IP</v>
          </cell>
          <cell r="I1575">
            <v>700</v>
          </cell>
          <cell r="J1575">
            <v>726</v>
          </cell>
          <cell r="K1575" t="str">
            <v>ENTREGADO</v>
          </cell>
          <cell r="M1575" t="str">
            <v>ENTREGADO</v>
          </cell>
          <cell r="O1575" t="str">
            <v>ENTREGADO</v>
          </cell>
        </row>
        <row r="1576">
          <cell r="A1576" t="str">
            <v>01438</v>
          </cell>
          <cell r="B1576" t="str">
            <v>JE1181 M-9</v>
          </cell>
          <cell r="C1576" t="str">
            <v>KETY SERIMAR GUZMAN DIAZ</v>
          </cell>
          <cell r="D1576" t="str">
            <v>05401030837</v>
          </cell>
          <cell r="E1576" t="str">
            <v>06</v>
          </cell>
          <cell r="F1576" t="str">
            <v>0606</v>
          </cell>
          <cell r="G1576" t="str">
            <v>MARIA MERCEDES RODRIGUEZ VERAS - LAS LAGUNAS</v>
          </cell>
          <cell r="H1576" t="str">
            <v>IP</v>
          </cell>
          <cell r="I1576">
            <v>506</v>
          </cell>
          <cell r="J1576">
            <v>361</v>
          </cell>
          <cell r="K1576" t="str">
            <v>ENTREGADO</v>
          </cell>
          <cell r="M1576" t="str">
            <v>ENTREGADO</v>
          </cell>
          <cell r="O1576" t="str">
            <v>ENTREGADO</v>
          </cell>
        </row>
        <row r="1577">
          <cell r="A1577" t="str">
            <v>01439</v>
          </cell>
          <cell r="B1577" t="str">
            <v>JE1181 M-9</v>
          </cell>
          <cell r="C1577" t="str">
            <v>KETY SERIMAR GUZMAN DIAZ</v>
          </cell>
          <cell r="D1577" t="str">
            <v>05401030837</v>
          </cell>
          <cell r="E1577" t="str">
            <v>06</v>
          </cell>
          <cell r="F1577" t="str">
            <v>0606</v>
          </cell>
          <cell r="G1577" t="str">
            <v>LAS LAGUNA ABAJO</v>
          </cell>
          <cell r="H1577" t="str">
            <v>IP</v>
          </cell>
          <cell r="I1577">
            <v>169</v>
          </cell>
          <cell r="J1577">
            <v>165</v>
          </cell>
          <cell r="K1577" t="str">
            <v>ENTREGADO</v>
          </cell>
          <cell r="M1577" t="str">
            <v>ENTREGADO</v>
          </cell>
          <cell r="O1577" t="str">
            <v>ENTREGADO</v>
          </cell>
        </row>
        <row r="1578">
          <cell r="A1578" t="str">
            <v>01445</v>
          </cell>
          <cell r="B1578" t="str">
            <v>JE1181 M-9</v>
          </cell>
          <cell r="C1578" t="str">
            <v>KETY SERIMAR GUZMAN DIAZ</v>
          </cell>
          <cell r="D1578" t="str">
            <v>05401030837</v>
          </cell>
          <cell r="E1578" t="str">
            <v>06</v>
          </cell>
          <cell r="F1578" t="str">
            <v>0606</v>
          </cell>
          <cell r="G1578" t="str">
            <v>CARLOS MARIA ESPEJO ALMA</v>
          </cell>
          <cell r="H1578" t="str">
            <v>IP</v>
          </cell>
          <cell r="I1578">
            <v>20</v>
          </cell>
          <cell r="J1578">
            <v>29</v>
          </cell>
          <cell r="K1578" t="str">
            <v>ENTREGADO</v>
          </cell>
          <cell r="M1578" t="str">
            <v>ENTREGADO</v>
          </cell>
          <cell r="O1578" t="str">
            <v>ENTREGADO</v>
          </cell>
        </row>
        <row r="1579">
          <cell r="A1579" t="str">
            <v>01462</v>
          </cell>
          <cell r="B1579" t="str">
            <v>JE1181 M-9</v>
          </cell>
          <cell r="C1579" t="str">
            <v>KETY SERIMAR GUZMAN DIAZ</v>
          </cell>
          <cell r="D1579" t="str">
            <v>05401030837</v>
          </cell>
          <cell r="E1579" t="str">
            <v>06</v>
          </cell>
          <cell r="F1579" t="str">
            <v>0606</v>
          </cell>
          <cell r="G1579" t="str">
            <v>MANUEL ANTONIO RODRIGUEZ MERCEDES</v>
          </cell>
          <cell r="H1579" t="str">
            <v>IP</v>
          </cell>
          <cell r="I1579">
            <v>34</v>
          </cell>
          <cell r="J1579">
            <v>39</v>
          </cell>
          <cell r="K1579" t="str">
            <v>ENTREGADO</v>
          </cell>
          <cell r="M1579" t="str">
            <v>ENTREGADO</v>
          </cell>
          <cell r="O1579" t="str">
            <v>ENTREGADO</v>
          </cell>
        </row>
        <row r="1580">
          <cell r="A1580" t="str">
            <v>01463</v>
          </cell>
          <cell r="B1580" t="str">
            <v>JE1181 M-9</v>
          </cell>
          <cell r="C1580" t="str">
            <v>KETY SERIMAR GUZMAN DIAZ</v>
          </cell>
          <cell r="D1580" t="str">
            <v>05401030837</v>
          </cell>
          <cell r="E1580" t="str">
            <v>06</v>
          </cell>
          <cell r="F1580" t="str">
            <v>0606</v>
          </cell>
          <cell r="G1580" t="str">
            <v>OLIVERO ESPAILLAT HERNANDEZ</v>
          </cell>
          <cell r="H1580" t="str">
            <v>IP</v>
          </cell>
          <cell r="I1580">
            <v>184</v>
          </cell>
          <cell r="J1580">
            <v>188</v>
          </cell>
          <cell r="K1580" t="str">
            <v>ENTREGADO</v>
          </cell>
          <cell r="M1580" t="str">
            <v>ENTREGADO</v>
          </cell>
          <cell r="O1580" t="str">
            <v>ENTREGADO</v>
          </cell>
        </row>
        <row r="1581">
          <cell r="A1581" t="str">
            <v>01559</v>
          </cell>
          <cell r="B1581" t="str">
            <v>JE1181 M-9</v>
          </cell>
          <cell r="C1581" t="str">
            <v>KETY SERIMAR GUZMAN DIAZ</v>
          </cell>
          <cell r="D1581" t="str">
            <v>05401030837</v>
          </cell>
          <cell r="E1581" t="str">
            <v>06</v>
          </cell>
          <cell r="F1581" t="str">
            <v>0606</v>
          </cell>
          <cell r="G1581" t="str">
            <v>EMENENCIO ROSARIO</v>
          </cell>
          <cell r="H1581" t="str">
            <v>IP</v>
          </cell>
          <cell r="I1581">
            <v>28</v>
          </cell>
          <cell r="J1581">
            <v>34</v>
          </cell>
          <cell r="K1581" t="str">
            <v>ENTREGADO</v>
          </cell>
          <cell r="M1581" t="str">
            <v>ENTREGADO</v>
          </cell>
          <cell r="O1581" t="str">
            <v>ENTREGADO</v>
          </cell>
        </row>
        <row r="1582">
          <cell r="A1582" t="str">
            <v>06805</v>
          </cell>
          <cell r="B1582" t="str">
            <v>JE1181 M-9</v>
          </cell>
          <cell r="C1582" t="str">
            <v>KETY SERIMAR GUZMAN DIAZ</v>
          </cell>
          <cell r="D1582" t="str">
            <v>05401030837</v>
          </cell>
          <cell r="E1582" t="str">
            <v>06</v>
          </cell>
          <cell r="F1582" t="str">
            <v>0606</v>
          </cell>
          <cell r="G1582" t="str">
            <v>LUIS RAMON BENCOSME</v>
          </cell>
          <cell r="H1582" t="str">
            <v>S</v>
          </cell>
          <cell r="I1582">
            <v>310</v>
          </cell>
          <cell r="J1582">
            <v>394</v>
          </cell>
          <cell r="K1582" t="str">
            <v>ENTREGADO</v>
          </cell>
          <cell r="M1582" t="str">
            <v>ENTREGADO</v>
          </cell>
          <cell r="O1582" t="str">
            <v>ENTREGADO</v>
          </cell>
        </row>
        <row r="1583">
          <cell r="A1583" t="str">
            <v>01405</v>
          </cell>
          <cell r="B1583" t="str">
            <v>JE1152 CG-9</v>
          </cell>
          <cell r="C1583" t="str">
            <v>LA COCINA D ELIANA SRL</v>
          </cell>
          <cell r="D1583" t="str">
            <v>131288863</v>
          </cell>
          <cell r="E1583" t="str">
            <v>06</v>
          </cell>
          <cell r="F1583" t="str">
            <v>0606</v>
          </cell>
          <cell r="G1583" t="str">
            <v>ANDRES BELLO</v>
          </cell>
          <cell r="H1583" t="str">
            <v>IP</v>
          </cell>
          <cell r="I1583">
            <v>1052</v>
          </cell>
          <cell r="J1583">
            <v>1099</v>
          </cell>
          <cell r="K1583" t="str">
            <v>ENTREGADO</v>
          </cell>
          <cell r="M1583" t="str">
            <v>ENTREGADO</v>
          </cell>
          <cell r="O1583" t="str">
            <v>ENTREGADO</v>
          </cell>
        </row>
        <row r="1584">
          <cell r="A1584" t="str">
            <v>01419</v>
          </cell>
          <cell r="B1584" t="str">
            <v>JE1152 CG-9</v>
          </cell>
          <cell r="C1584" t="str">
            <v>LA COCINA D ELIANA SRL</v>
          </cell>
          <cell r="D1584" t="str">
            <v>131288863</v>
          </cell>
          <cell r="E1584" t="str">
            <v>06</v>
          </cell>
          <cell r="F1584" t="str">
            <v>0606</v>
          </cell>
          <cell r="G1584" t="str">
            <v>BIENVENIDO SERRANO</v>
          </cell>
          <cell r="H1584" t="str">
            <v>IP</v>
          </cell>
          <cell r="I1584">
            <v>152</v>
          </cell>
          <cell r="J1584">
            <v>149</v>
          </cell>
          <cell r="K1584" t="str">
            <v>ENTREGADO</v>
          </cell>
          <cell r="M1584" t="str">
            <v>ENTREGADO</v>
          </cell>
          <cell r="O1584" t="str">
            <v>ENTREGADO</v>
          </cell>
        </row>
        <row r="1585">
          <cell r="A1585" t="str">
            <v>01469</v>
          </cell>
          <cell r="B1585" t="str">
            <v>JE1152 CG-9</v>
          </cell>
          <cell r="C1585" t="str">
            <v>LA COCINA D ELIANA SRL</v>
          </cell>
          <cell r="D1585" t="str">
            <v>131288863</v>
          </cell>
          <cell r="E1585" t="str">
            <v>06</v>
          </cell>
          <cell r="F1585" t="str">
            <v>0606</v>
          </cell>
          <cell r="G1585" t="str">
            <v>MIGUEL ANGEL BRACHE MOLINA</v>
          </cell>
          <cell r="H1585" t="str">
            <v>IP</v>
          </cell>
          <cell r="I1585">
            <v>105</v>
          </cell>
          <cell r="J1585">
            <v>112</v>
          </cell>
          <cell r="K1585" t="str">
            <v>ENTREGADO</v>
          </cell>
          <cell r="M1585" t="str">
            <v>ENTREGADO</v>
          </cell>
          <cell r="O1585" t="str">
            <v>ENTREGADO</v>
          </cell>
        </row>
        <row r="1586">
          <cell r="A1586" t="str">
            <v>15276</v>
          </cell>
          <cell r="B1586" t="str">
            <v>JE1152 CG-9</v>
          </cell>
          <cell r="C1586" t="str">
            <v>LA COCINA D ELIANA SRL</v>
          </cell>
          <cell r="D1586" t="str">
            <v>131288863</v>
          </cell>
          <cell r="E1586" t="str">
            <v>06</v>
          </cell>
          <cell r="F1586" t="str">
            <v>0606</v>
          </cell>
          <cell r="G1586" t="str">
            <v>POLITECNICO ARQUIDES CALDERON</v>
          </cell>
          <cell r="H1586" t="str">
            <v>S</v>
          </cell>
          <cell r="I1586">
            <v>1293</v>
          </cell>
          <cell r="J1586">
            <v>1179</v>
          </cell>
          <cell r="K1586" t="str">
            <v>ENTREGADO</v>
          </cell>
          <cell r="M1586" t="str">
            <v>ENTREGADO</v>
          </cell>
          <cell r="O1586" t="str">
            <v>ENTREGADO</v>
          </cell>
        </row>
        <row r="1587">
          <cell r="A1587" t="str">
            <v>01414</v>
          </cell>
          <cell r="B1587" t="str">
            <v>JE1180 M-9</v>
          </cell>
          <cell r="C1587" t="str">
            <v>LA GRAN MANZANA SUPERMARKET SRL</v>
          </cell>
          <cell r="D1587" t="str">
            <v>130565882</v>
          </cell>
          <cell r="E1587" t="str">
            <v>06</v>
          </cell>
          <cell r="F1587" t="str">
            <v>0606</v>
          </cell>
          <cell r="G1587" t="str">
            <v>MARIA MERCEDES CASTILLO</v>
          </cell>
          <cell r="H1587" t="str">
            <v>IP</v>
          </cell>
          <cell r="I1587">
            <v>264</v>
          </cell>
          <cell r="J1587">
            <v>190</v>
          </cell>
          <cell r="K1587" t="str">
            <v>ENTREGADO</v>
          </cell>
          <cell r="M1587" t="str">
            <v>ENTREGADO</v>
          </cell>
          <cell r="O1587" t="str">
            <v>ENTREGADO</v>
          </cell>
        </row>
        <row r="1588">
          <cell r="A1588" t="str">
            <v>01440</v>
          </cell>
          <cell r="B1588" t="str">
            <v>JE1180 M-9</v>
          </cell>
          <cell r="C1588" t="str">
            <v>LA GRAN MANZANA SUPERMARKET SRL</v>
          </cell>
          <cell r="D1588" t="str">
            <v>130565882</v>
          </cell>
          <cell r="E1588" t="str">
            <v>06</v>
          </cell>
          <cell r="F1588" t="str">
            <v>0606</v>
          </cell>
          <cell r="G1588" t="str">
            <v>AMADO MARIA TEJADA SANCHEZ</v>
          </cell>
          <cell r="H1588" t="str">
            <v>IP</v>
          </cell>
          <cell r="I1588">
            <v>460</v>
          </cell>
          <cell r="J1588">
            <v>310</v>
          </cell>
          <cell r="K1588" t="str">
            <v>ENTREGADO</v>
          </cell>
          <cell r="M1588" t="str">
            <v>ENTREGADO</v>
          </cell>
          <cell r="O1588" t="str">
            <v>ENTREGADO</v>
          </cell>
        </row>
        <row r="1589">
          <cell r="A1589" t="str">
            <v>01455</v>
          </cell>
          <cell r="B1589" t="str">
            <v>JE1180 M-9</v>
          </cell>
          <cell r="C1589" t="str">
            <v>LA GRAN MANZANA SUPERMARKET SRL</v>
          </cell>
          <cell r="D1589" t="str">
            <v>130565882</v>
          </cell>
          <cell r="E1589" t="str">
            <v>06</v>
          </cell>
          <cell r="F1589" t="str">
            <v>0606</v>
          </cell>
          <cell r="G1589" t="str">
            <v>PROF. MELIDA PEREZ RODRIGUEZ</v>
          </cell>
          <cell r="H1589" t="str">
            <v>IP</v>
          </cell>
          <cell r="I1589">
            <v>359</v>
          </cell>
          <cell r="J1589">
            <v>335</v>
          </cell>
          <cell r="K1589" t="str">
            <v>ENTREGADO</v>
          </cell>
          <cell r="M1589" t="str">
            <v>ENTREGADO</v>
          </cell>
          <cell r="O1589" t="str">
            <v>ENTREGADO</v>
          </cell>
        </row>
        <row r="1590">
          <cell r="A1590" t="str">
            <v>06862</v>
          </cell>
          <cell r="B1590" t="str">
            <v>JE1180 M-9</v>
          </cell>
          <cell r="C1590" t="str">
            <v>LA GRAN MANZANA SUPERMARKET SRL</v>
          </cell>
          <cell r="D1590" t="str">
            <v>130565882</v>
          </cell>
          <cell r="E1590" t="str">
            <v>06</v>
          </cell>
          <cell r="F1590" t="str">
            <v>0606</v>
          </cell>
          <cell r="G1590" t="str">
            <v>CAYETANO GERMOSEN</v>
          </cell>
          <cell r="H1590" t="str">
            <v>S</v>
          </cell>
          <cell r="I1590">
            <v>701</v>
          </cell>
          <cell r="J1590">
            <v>692</v>
          </cell>
          <cell r="K1590" t="str">
            <v>ENTREGADO</v>
          </cell>
          <cell r="M1590" t="str">
            <v>ENTREGADO</v>
          </cell>
          <cell r="O1590" t="str">
            <v>ENTREGADO</v>
          </cell>
        </row>
        <row r="1591">
          <cell r="A1591" t="str">
            <v>01406</v>
          </cell>
          <cell r="B1591" t="str">
            <v>JE1157 M-9</v>
          </cell>
          <cell r="C1591" t="str">
            <v>LA HORNERIA SRL</v>
          </cell>
          <cell r="D1591">
            <v>131733891</v>
          </cell>
          <cell r="E1591" t="str">
            <v>06</v>
          </cell>
          <cell r="F1591" t="str">
            <v>0606</v>
          </cell>
          <cell r="G1591" t="str">
            <v>JUAN CRISOSTOMO ESTRELLA</v>
          </cell>
          <cell r="H1591" t="str">
            <v>IP</v>
          </cell>
          <cell r="I1591">
            <v>669</v>
          </cell>
          <cell r="J1591">
            <v>623</v>
          </cell>
          <cell r="K1591" t="str">
            <v>ENTREGADO</v>
          </cell>
          <cell r="M1591" t="str">
            <v>ENTREGADO</v>
          </cell>
          <cell r="O1591" t="str">
            <v>ENTREGADO</v>
          </cell>
        </row>
        <row r="1592">
          <cell r="A1592" t="str">
            <v>01456</v>
          </cell>
          <cell r="B1592" t="str">
            <v>JE1157 M-9</v>
          </cell>
          <cell r="C1592" t="str">
            <v>LA HORNERIA SRL</v>
          </cell>
          <cell r="D1592">
            <v>131733891</v>
          </cell>
          <cell r="E1592" t="str">
            <v>06</v>
          </cell>
          <cell r="F1592" t="str">
            <v>0606</v>
          </cell>
          <cell r="G1592" t="str">
            <v>JOSE LUIS GOMEZ ORBE - QUEBRADA HONDA</v>
          </cell>
          <cell r="H1592" t="str">
            <v>IP</v>
          </cell>
          <cell r="I1592">
            <v>369</v>
          </cell>
          <cell r="J1592">
            <v>368</v>
          </cell>
          <cell r="K1592" t="str">
            <v>ENTREGADO</v>
          </cell>
          <cell r="M1592" t="str">
            <v>ENTREGADO</v>
          </cell>
          <cell r="O1592" t="str">
            <v>ENTREGADO</v>
          </cell>
        </row>
        <row r="1593">
          <cell r="A1593" t="str">
            <v>01433</v>
          </cell>
          <cell r="B1593" t="str">
            <v>JE1130 M-9</v>
          </cell>
          <cell r="C1593" t="str">
            <v>LUIS MANUEL DE SAN AGUSTIN PEREZ CAMACHO</v>
          </cell>
          <cell r="D1593" t="str">
            <v>40222205870</v>
          </cell>
          <cell r="E1593" t="str">
            <v>06</v>
          </cell>
          <cell r="F1593" t="str">
            <v>0606</v>
          </cell>
          <cell r="G1593" t="str">
            <v>JOSEFA RAMONA GONZALEZ RODRIGUEZ</v>
          </cell>
          <cell r="H1593" t="str">
            <v>IP</v>
          </cell>
          <cell r="I1593">
            <v>170</v>
          </cell>
          <cell r="J1593">
            <v>170</v>
          </cell>
          <cell r="K1593" t="str">
            <v>ENTREGADO</v>
          </cell>
          <cell r="M1593" t="str">
            <v>ENTREGADO</v>
          </cell>
          <cell r="O1593" t="str">
            <v>ENTREGADO</v>
          </cell>
        </row>
        <row r="1594">
          <cell r="A1594" t="str">
            <v>14658</v>
          </cell>
          <cell r="B1594" t="str">
            <v>JE1130 M-9</v>
          </cell>
          <cell r="C1594" t="str">
            <v>LUIS MANUEL DE SAN AGUSTIN PEREZ CAMACHO</v>
          </cell>
          <cell r="D1594" t="str">
            <v>40222205870</v>
          </cell>
          <cell r="E1594" t="str">
            <v>06</v>
          </cell>
          <cell r="F1594" t="str">
            <v>0606</v>
          </cell>
          <cell r="G1594" t="str">
            <v>PROF. JUANA ALTAGRACIA CALDERON MARTINEZ</v>
          </cell>
          <cell r="H1594" t="str">
            <v>S</v>
          </cell>
          <cell r="I1594">
            <v>460</v>
          </cell>
          <cell r="J1594">
            <v>337</v>
          </cell>
          <cell r="K1594" t="str">
            <v>ENTREGADO</v>
          </cell>
          <cell r="M1594" t="str">
            <v>ENTREGADO</v>
          </cell>
          <cell r="O1594" t="str">
            <v>ENTREGADO</v>
          </cell>
        </row>
        <row r="1595">
          <cell r="A1595" t="str">
            <v>01429</v>
          </cell>
          <cell r="B1595" t="str">
            <v>JE1250-M-9</v>
          </cell>
          <cell r="C1595" t="str">
            <v>P&amp;M GOURMET SRL</v>
          </cell>
          <cell r="D1595" t="str">
            <v>131331149</v>
          </cell>
          <cell r="E1595" t="str">
            <v>06</v>
          </cell>
          <cell r="F1595" t="str">
            <v>0606</v>
          </cell>
          <cell r="G1595" t="str">
            <v>MILADY MARIA BENCOSME PEREZ</v>
          </cell>
          <cell r="H1595" t="str">
            <v>IP</v>
          </cell>
          <cell r="I1595">
            <v>138</v>
          </cell>
          <cell r="J1595">
            <v>142</v>
          </cell>
          <cell r="K1595" t="str">
            <v>ENTREGADO</v>
          </cell>
          <cell r="M1595" t="str">
            <v xml:space="preserve">ENTREGADO </v>
          </cell>
          <cell r="O1595" t="str">
            <v>ENTREGADO</v>
          </cell>
        </row>
        <row r="1596">
          <cell r="A1596" t="str">
            <v>01444</v>
          </cell>
          <cell r="B1596" t="str">
            <v>JE1250-M-9</v>
          </cell>
          <cell r="C1596" t="str">
            <v>P&amp;M GOURMET SRL</v>
          </cell>
          <cell r="D1596" t="str">
            <v>131331149</v>
          </cell>
          <cell r="E1596" t="str">
            <v>06</v>
          </cell>
          <cell r="F1596" t="str">
            <v>0606</v>
          </cell>
          <cell r="G1596" t="str">
            <v>SOR PURA CAAMAÑO ALVAREZ</v>
          </cell>
          <cell r="H1596" t="str">
            <v>IP</v>
          </cell>
          <cell r="I1596">
            <v>167</v>
          </cell>
          <cell r="J1596">
            <v>169</v>
          </cell>
          <cell r="K1596" t="str">
            <v>ENTREGADO</v>
          </cell>
          <cell r="M1596" t="str">
            <v>ENTREGADO</v>
          </cell>
          <cell r="O1596" t="str">
            <v>ENTREGADO</v>
          </cell>
        </row>
        <row r="1597">
          <cell r="A1597" t="str">
            <v>01448</v>
          </cell>
          <cell r="B1597" t="str">
            <v>JE1250-M-9</v>
          </cell>
          <cell r="C1597" t="str">
            <v>P&amp;M GOURMET SRL</v>
          </cell>
          <cell r="D1597" t="str">
            <v>131331149</v>
          </cell>
          <cell r="E1597" t="str">
            <v>06</v>
          </cell>
          <cell r="F1597" t="str">
            <v>0606</v>
          </cell>
          <cell r="G1597" t="str">
            <v>LOS HILARIOS</v>
          </cell>
          <cell r="H1597" t="str">
            <v>IP</v>
          </cell>
          <cell r="I1597">
            <v>115</v>
          </cell>
          <cell r="J1597">
            <v>125</v>
          </cell>
          <cell r="K1597" t="str">
            <v>ENTREGADO</v>
          </cell>
          <cell r="M1597" t="str">
            <v>ENTREGADO</v>
          </cell>
          <cell r="O1597" t="str">
            <v>ENTREGADO</v>
          </cell>
        </row>
        <row r="1598">
          <cell r="A1598" t="str">
            <v>01457</v>
          </cell>
          <cell r="B1598" t="str">
            <v>JE1250-M-9</v>
          </cell>
          <cell r="C1598" t="str">
            <v>P&amp;M GOURMET SRL</v>
          </cell>
          <cell r="D1598" t="str">
            <v>131331149</v>
          </cell>
          <cell r="E1598" t="str">
            <v>06</v>
          </cell>
          <cell r="F1598" t="str">
            <v>0606</v>
          </cell>
          <cell r="G1598" t="str">
            <v>LA SOLEDAD SAN JUAN BOSCO</v>
          </cell>
          <cell r="H1598" t="str">
            <v>IP</v>
          </cell>
          <cell r="I1598">
            <v>201</v>
          </cell>
          <cell r="J1598">
            <v>200</v>
          </cell>
          <cell r="K1598" t="str">
            <v>ENTREGADO</v>
          </cell>
          <cell r="M1598" t="str">
            <v>ENTREGADO</v>
          </cell>
          <cell r="O1598" t="str">
            <v>ENTREGADO</v>
          </cell>
        </row>
        <row r="1599">
          <cell r="A1599" t="str">
            <v>01459</v>
          </cell>
          <cell r="B1599" t="str">
            <v>JE1250-M-9</v>
          </cell>
          <cell r="C1599" t="str">
            <v>P&amp;M GOURMET SRL</v>
          </cell>
          <cell r="D1599" t="str">
            <v>131331149</v>
          </cell>
          <cell r="E1599" t="str">
            <v>06</v>
          </cell>
          <cell r="F1599" t="str">
            <v>0606</v>
          </cell>
          <cell r="G1599" t="str">
            <v>PEDRO JOSE HENRIQUEZ FRANCISCO</v>
          </cell>
          <cell r="H1599" t="str">
            <v>IP</v>
          </cell>
          <cell r="I1599">
            <v>183</v>
          </cell>
          <cell r="J1599">
            <v>163</v>
          </cell>
          <cell r="K1599" t="str">
            <v>ENTREGADO</v>
          </cell>
          <cell r="M1599" t="str">
            <v>ENTREGADO</v>
          </cell>
          <cell r="O1599" t="str">
            <v>ENTREGADO</v>
          </cell>
        </row>
        <row r="1600">
          <cell r="A1600" t="str">
            <v>01464</v>
          </cell>
          <cell r="B1600" t="str">
            <v>JE1250-M-9</v>
          </cell>
          <cell r="C1600" t="str">
            <v>P&amp;M GOURMET SRL</v>
          </cell>
          <cell r="D1600" t="str">
            <v>131331149</v>
          </cell>
          <cell r="E1600" t="str">
            <v>06</v>
          </cell>
          <cell r="F1600" t="str">
            <v>0606</v>
          </cell>
          <cell r="G1600" t="str">
            <v>PROF. CAROLINA ANTONIA ROJAS</v>
          </cell>
          <cell r="H1600" t="str">
            <v>IP</v>
          </cell>
          <cell r="I1600">
            <v>208</v>
          </cell>
          <cell r="J1600">
            <v>190</v>
          </cell>
          <cell r="K1600" t="str">
            <v>ENTREGADO</v>
          </cell>
          <cell r="M1600" t="str">
            <v>ENTREGADO</v>
          </cell>
          <cell r="O1600" t="str">
            <v>ENTREGADO</v>
          </cell>
        </row>
        <row r="1601">
          <cell r="A1601" t="str">
            <v>06864</v>
          </cell>
          <cell r="B1601" t="str">
            <v>JE1250-M-9</v>
          </cell>
          <cell r="C1601" t="str">
            <v>P&amp;M GOURMET SRL</v>
          </cell>
          <cell r="D1601" t="str">
            <v>131331149</v>
          </cell>
          <cell r="E1601" t="str">
            <v>06</v>
          </cell>
          <cell r="F1601" t="str">
            <v>0606</v>
          </cell>
          <cell r="G1601" t="str">
            <v>POLITECNICO EL AVE MARIA</v>
          </cell>
          <cell r="H1601" t="str">
            <v>S</v>
          </cell>
          <cell r="I1601">
            <v>484</v>
          </cell>
          <cell r="J1601">
            <v>479</v>
          </cell>
          <cell r="K1601" t="str">
            <v>ENTREGADO</v>
          </cell>
          <cell r="M1601" t="str">
            <v>ENTREGADO</v>
          </cell>
          <cell r="O1601" t="str">
            <v>ENTREGADO</v>
          </cell>
        </row>
        <row r="1602">
          <cell r="A1602" t="str">
            <v>15237</v>
          </cell>
          <cell r="B1602" t="str">
            <v>JE1250-M-9</v>
          </cell>
          <cell r="C1602" t="str">
            <v>P&amp;M GOURMET SRL</v>
          </cell>
          <cell r="D1602" t="str">
            <v>131331149</v>
          </cell>
          <cell r="E1602" t="str">
            <v>06</v>
          </cell>
          <cell r="F1602" t="str">
            <v>0606</v>
          </cell>
          <cell r="G1602" t="str">
            <v>ANA ANTONIA TORRES PEREZ</v>
          </cell>
          <cell r="H1602" t="str">
            <v>S</v>
          </cell>
          <cell r="I1602">
            <v>340</v>
          </cell>
          <cell r="J1602">
            <v>261</v>
          </cell>
          <cell r="K1602" t="str">
            <v>ENTREGADO</v>
          </cell>
          <cell r="M1602" t="str">
            <v>ENTREGADO</v>
          </cell>
          <cell r="O1602" t="str">
            <v>ENTREGADO</v>
          </cell>
        </row>
        <row r="1603">
          <cell r="A1603" t="str">
            <v>01430</v>
          </cell>
          <cell r="B1603" t="str">
            <v>JE1133 M-9</v>
          </cell>
          <cell r="C1603" t="str">
            <v>PARRILLADA MACHON MARTINEZ SRL</v>
          </cell>
          <cell r="D1603" t="str">
            <v>131723527</v>
          </cell>
          <cell r="E1603" t="str">
            <v>06</v>
          </cell>
          <cell r="F1603" t="str">
            <v>0606</v>
          </cell>
          <cell r="G1603" t="str">
            <v>PROF. AURA ESTELA NUÑEZ</v>
          </cell>
          <cell r="H1603" t="str">
            <v>IP</v>
          </cell>
          <cell r="I1603">
            <v>577</v>
          </cell>
          <cell r="J1603">
            <v>623</v>
          </cell>
          <cell r="K1603" t="str">
            <v>EN LICITACION</v>
          </cell>
          <cell r="M1603" t="str">
            <v>EN LICITACION</v>
          </cell>
          <cell r="O1603" t="str">
            <v xml:space="preserve">EN LICITACION </v>
          </cell>
        </row>
        <row r="1604">
          <cell r="A1604" t="str">
            <v>01413</v>
          </cell>
          <cell r="B1604" t="str">
            <v>JE1132 M-9</v>
          </cell>
          <cell r="C1604" t="str">
            <v>PARTICIPADORA SOLMAX SRL</v>
          </cell>
          <cell r="D1604" t="str">
            <v>130059022</v>
          </cell>
          <cell r="E1604" t="str">
            <v>06</v>
          </cell>
          <cell r="F1604" t="str">
            <v>0606</v>
          </cell>
          <cell r="G1604" t="str">
            <v>PROF. GIL RAFAEL OSIRIS BEATO F.</v>
          </cell>
          <cell r="H1604" t="str">
            <v>IP</v>
          </cell>
          <cell r="I1604">
            <v>66</v>
          </cell>
          <cell r="J1604">
            <v>64</v>
          </cell>
          <cell r="K1604" t="str">
            <v>ENTREGADO</v>
          </cell>
          <cell r="M1604" t="str">
            <v>ENTREGADO</v>
          </cell>
          <cell r="O1604" t="str">
            <v>ENTREGADO</v>
          </cell>
        </row>
        <row r="1605">
          <cell r="A1605" t="str">
            <v>01415</v>
          </cell>
          <cell r="B1605" t="str">
            <v>JE1132 M-9</v>
          </cell>
          <cell r="C1605" t="str">
            <v>PARTICIPADORA SOLMAX SRL</v>
          </cell>
          <cell r="D1605" t="str">
            <v>130059022</v>
          </cell>
          <cell r="E1605" t="str">
            <v>06</v>
          </cell>
          <cell r="F1605" t="str">
            <v>0606</v>
          </cell>
          <cell r="G1605" t="str">
            <v>MARIA YOLANDA ALMANZAR ROSARIO</v>
          </cell>
          <cell r="H1605" t="str">
            <v>IP</v>
          </cell>
          <cell r="I1605">
            <v>73</v>
          </cell>
          <cell r="J1605">
            <v>64</v>
          </cell>
          <cell r="K1605" t="str">
            <v>ENTREGADO</v>
          </cell>
          <cell r="M1605" t="str">
            <v xml:space="preserve">ENTREGADO </v>
          </cell>
          <cell r="O1605" t="str">
            <v>ENTREGADO</v>
          </cell>
        </row>
        <row r="1606">
          <cell r="A1606" t="str">
            <v>01420</v>
          </cell>
          <cell r="B1606" t="str">
            <v>JE1132 M-9</v>
          </cell>
          <cell r="C1606" t="str">
            <v>PARTICIPADORA SOLMAX SRL</v>
          </cell>
          <cell r="D1606" t="str">
            <v>130059022</v>
          </cell>
          <cell r="E1606" t="str">
            <v>06</v>
          </cell>
          <cell r="F1606" t="str">
            <v>0606</v>
          </cell>
          <cell r="G1606" t="str">
            <v>JOSEFA ALTAGRACIA TORIBIO OVALLES</v>
          </cell>
          <cell r="H1606" t="str">
            <v>IP</v>
          </cell>
          <cell r="I1606">
            <v>126</v>
          </cell>
          <cell r="J1606">
            <v>107</v>
          </cell>
          <cell r="K1606" t="str">
            <v>ENTREGADO</v>
          </cell>
          <cell r="M1606" t="str">
            <v xml:space="preserve">ENTREGADO </v>
          </cell>
          <cell r="O1606" t="str">
            <v>ENTREGADO</v>
          </cell>
        </row>
        <row r="1607">
          <cell r="A1607" t="str">
            <v>01427</v>
          </cell>
          <cell r="B1607" t="str">
            <v>JE1132 M-9</v>
          </cell>
          <cell r="C1607" t="str">
            <v>PARTICIPADORA SOLMAX SRL</v>
          </cell>
          <cell r="D1607" t="str">
            <v>130059022</v>
          </cell>
          <cell r="E1607" t="str">
            <v>06</v>
          </cell>
          <cell r="F1607" t="str">
            <v>0606</v>
          </cell>
          <cell r="G1607" t="str">
            <v>SIXTO PASTOR HERNANDEZ</v>
          </cell>
          <cell r="H1607" t="str">
            <v>IP</v>
          </cell>
          <cell r="I1607">
            <v>394</v>
          </cell>
          <cell r="J1607">
            <v>367</v>
          </cell>
          <cell r="K1607" t="str">
            <v>ENTREGADO</v>
          </cell>
          <cell r="M1607" t="str">
            <v xml:space="preserve">ENTREGADO </v>
          </cell>
          <cell r="O1607" t="str">
            <v>ENTREGADO</v>
          </cell>
        </row>
        <row r="1608">
          <cell r="A1608" t="str">
            <v>01431</v>
          </cell>
          <cell r="B1608" t="str">
            <v>JE1132 M-9</v>
          </cell>
          <cell r="C1608" t="str">
            <v>PARTICIPADORA SOLMAX SRL</v>
          </cell>
          <cell r="D1608" t="str">
            <v>130059022</v>
          </cell>
          <cell r="E1608" t="str">
            <v>06</v>
          </cell>
          <cell r="F1608" t="str">
            <v>0606</v>
          </cell>
          <cell r="G1608" t="str">
            <v>PROF. ANGELA MARIA BENCOSME</v>
          </cell>
          <cell r="H1608" t="str">
            <v>IP</v>
          </cell>
          <cell r="I1608">
            <v>340</v>
          </cell>
          <cell r="J1608">
            <v>295</v>
          </cell>
          <cell r="K1608" t="str">
            <v>ENTREGADO</v>
          </cell>
          <cell r="M1608" t="str">
            <v xml:space="preserve">ENTREGADO </v>
          </cell>
          <cell r="O1608" t="str">
            <v>ENTREGADO</v>
          </cell>
        </row>
        <row r="1609">
          <cell r="A1609" t="str">
            <v>01435</v>
          </cell>
          <cell r="B1609" t="str">
            <v>JE1132 M-9</v>
          </cell>
          <cell r="C1609" t="str">
            <v>PARTICIPADORA SOLMAX SRL</v>
          </cell>
          <cell r="D1609" t="str">
            <v>130059022</v>
          </cell>
          <cell r="E1609" t="str">
            <v>06</v>
          </cell>
          <cell r="F1609" t="str">
            <v>0606</v>
          </cell>
          <cell r="G1609" t="str">
            <v>TOMAS RODRIGUEZ</v>
          </cell>
          <cell r="H1609" t="str">
            <v>IP</v>
          </cell>
          <cell r="I1609">
            <v>148</v>
          </cell>
          <cell r="J1609">
            <v>137</v>
          </cell>
          <cell r="K1609" t="str">
            <v>ENTREGADO</v>
          </cell>
          <cell r="M1609" t="str">
            <v xml:space="preserve">ENTREGADO </v>
          </cell>
          <cell r="O1609" t="str">
            <v>ENTREGADO</v>
          </cell>
        </row>
        <row r="1610">
          <cell r="A1610" t="str">
            <v>01453</v>
          </cell>
          <cell r="B1610" t="str">
            <v>JE1132 M-9</v>
          </cell>
          <cell r="C1610" t="str">
            <v>PARTICIPADORA SOLMAX SRL</v>
          </cell>
          <cell r="D1610" t="str">
            <v>130059022</v>
          </cell>
          <cell r="E1610" t="str">
            <v>06</v>
          </cell>
          <cell r="F1610" t="str">
            <v>0606</v>
          </cell>
          <cell r="G1610" t="str">
            <v>JOSE MARIA RAMIREZ- PASO DE MOCA</v>
          </cell>
          <cell r="H1610" t="str">
            <v>IP</v>
          </cell>
          <cell r="I1610">
            <v>303</v>
          </cell>
          <cell r="J1610">
            <v>294</v>
          </cell>
          <cell r="K1610" t="str">
            <v>ENTREGADO</v>
          </cell>
          <cell r="M1610" t="str">
            <v xml:space="preserve">ENTREGADO </v>
          </cell>
          <cell r="O1610" t="str">
            <v>ENTREGADO</v>
          </cell>
        </row>
        <row r="1611">
          <cell r="A1611" t="str">
            <v>01421</v>
          </cell>
          <cell r="B1611" t="str">
            <v>JE1190 M-9</v>
          </cell>
          <cell r="C1611" t="str">
            <v>SERVICIOS VERAS MENDOZA &amp; MUÑOZ VMM SRL</v>
          </cell>
          <cell r="D1611" t="str">
            <v>131320848</v>
          </cell>
          <cell r="E1611" t="str">
            <v>06</v>
          </cell>
          <cell r="F1611" t="str">
            <v>0606</v>
          </cell>
          <cell r="G1611" t="str">
            <v>ORTEGA</v>
          </cell>
          <cell r="H1611" t="str">
            <v>IP</v>
          </cell>
          <cell r="I1611">
            <v>249</v>
          </cell>
          <cell r="J1611">
            <v>255</v>
          </cell>
          <cell r="K1611" t="str">
            <v>ENTREGADO</v>
          </cell>
          <cell r="M1611" t="str">
            <v xml:space="preserve">ENTREGADO </v>
          </cell>
          <cell r="O1611" t="str">
            <v>ENTREGADO</v>
          </cell>
        </row>
        <row r="1612">
          <cell r="A1612" t="str">
            <v>01422</v>
          </cell>
          <cell r="B1612" t="str">
            <v>JE1190 M-9</v>
          </cell>
          <cell r="C1612" t="str">
            <v>SERVICIOS VERAS MENDOZA &amp; MUÑOZ VMM SRL</v>
          </cell>
          <cell r="D1612" t="str">
            <v>131320848</v>
          </cell>
          <cell r="E1612" t="str">
            <v>06</v>
          </cell>
          <cell r="F1612" t="str">
            <v>0606</v>
          </cell>
          <cell r="G1612" t="str">
            <v>AQUILINA DE JESUS OVILLES FERNANDEZ</v>
          </cell>
          <cell r="H1612" t="str">
            <v>IP</v>
          </cell>
          <cell r="I1612">
            <v>392</v>
          </cell>
          <cell r="J1612">
            <v>379</v>
          </cell>
          <cell r="K1612" t="str">
            <v>ENTREGADO</v>
          </cell>
          <cell r="M1612" t="str">
            <v xml:space="preserve">ENTREGADO </v>
          </cell>
          <cell r="O1612" t="str">
            <v>ENTREGADO</v>
          </cell>
        </row>
        <row r="1613">
          <cell r="A1613" t="str">
            <v>06801</v>
          </cell>
          <cell r="B1613" t="str">
            <v>JE1190 M-9</v>
          </cell>
          <cell r="C1613" t="str">
            <v>SERVICIOS VERAS MENDOZA &amp; MUÑOZ VMM SRL</v>
          </cell>
          <cell r="D1613" t="str">
            <v>131320848</v>
          </cell>
          <cell r="E1613" t="str">
            <v>06</v>
          </cell>
          <cell r="F1613" t="str">
            <v>0606</v>
          </cell>
          <cell r="G1613" t="str">
            <v>AQUILINA DE JESUS OVALLES FERNANDEZ</v>
          </cell>
          <cell r="H1613" t="str">
            <v>S</v>
          </cell>
          <cell r="I1613">
            <v>306</v>
          </cell>
          <cell r="J1613">
            <v>380</v>
          </cell>
          <cell r="K1613" t="str">
            <v>ENTREGADO</v>
          </cell>
          <cell r="M1613" t="str">
            <v xml:space="preserve">ENTREGADO </v>
          </cell>
          <cell r="O1613" t="str">
            <v>ENTREGADO</v>
          </cell>
        </row>
        <row r="1614">
          <cell r="A1614" t="str">
            <v>15945</v>
          </cell>
          <cell r="B1614" t="str">
            <v>JE1190 M-9</v>
          </cell>
          <cell r="C1614" t="str">
            <v>SERVICIOS VERAS MENDOZA &amp; MUÑOZ VMM SRL</v>
          </cell>
          <cell r="D1614" t="str">
            <v>131320848</v>
          </cell>
          <cell r="E1614" t="str">
            <v>06</v>
          </cell>
          <cell r="F1614" t="str">
            <v>0606</v>
          </cell>
          <cell r="G1614" t="str">
            <v>PROF. JOSE ABRAHAM VERAS NUÑEZ</v>
          </cell>
          <cell r="H1614" t="str">
            <v>S</v>
          </cell>
          <cell r="I1614">
            <v>151</v>
          </cell>
          <cell r="J1614">
            <v>164</v>
          </cell>
          <cell r="K1614" t="str">
            <v>ENTREGADO</v>
          </cell>
          <cell r="M1614" t="str">
            <v xml:space="preserve">ENTREGADO </v>
          </cell>
          <cell r="O1614" t="str">
            <v>ENTREGADO</v>
          </cell>
        </row>
        <row r="1615">
          <cell r="A1615" t="str">
            <v>01424</v>
          </cell>
          <cell r="B1615" t="str">
            <v>JE1168 CG-9</v>
          </cell>
          <cell r="C1615" t="str">
            <v>STRASUPLY SRL</v>
          </cell>
          <cell r="D1615" t="str">
            <v>130987319</v>
          </cell>
          <cell r="E1615" t="str">
            <v>06</v>
          </cell>
          <cell r="F1615" t="str">
            <v>0606</v>
          </cell>
          <cell r="G1615" t="str">
            <v>RAMON VARGAS VERAS</v>
          </cell>
          <cell r="H1615" t="str">
            <v>IP</v>
          </cell>
          <cell r="I1615">
            <v>284</v>
          </cell>
          <cell r="J1615">
            <v>258</v>
          </cell>
          <cell r="K1615" t="str">
            <v>ENTREGADO</v>
          </cell>
          <cell r="M1615" t="str">
            <v xml:space="preserve">ENTREGADO </v>
          </cell>
          <cell r="O1615" t="str">
            <v>ENTREGADO</v>
          </cell>
        </row>
        <row r="1616">
          <cell r="A1616" t="str">
            <v>01442</v>
          </cell>
          <cell r="B1616" t="str">
            <v>JE1168 CG-9</v>
          </cell>
          <cell r="C1616" t="str">
            <v>STRASUPLY SRL</v>
          </cell>
          <cell r="D1616" t="str">
            <v>130987319</v>
          </cell>
          <cell r="E1616" t="str">
            <v>06</v>
          </cell>
          <cell r="F1616" t="str">
            <v>0606</v>
          </cell>
          <cell r="G1616" t="str">
            <v>EULALIA DE JESUS JIMENEZ BALDERA</v>
          </cell>
          <cell r="H1616" t="str">
            <v>IP</v>
          </cell>
          <cell r="I1616">
            <v>288</v>
          </cell>
          <cell r="J1616">
            <v>286</v>
          </cell>
          <cell r="K1616" t="str">
            <v>ENTREGADO</v>
          </cell>
          <cell r="M1616" t="str">
            <v xml:space="preserve">ENTREGADO </v>
          </cell>
          <cell r="O1616" t="str">
            <v>ENTREGADO</v>
          </cell>
        </row>
        <row r="1617">
          <cell r="A1617" t="str">
            <v>01446</v>
          </cell>
          <cell r="B1617" t="str">
            <v>JE1168 CG-9</v>
          </cell>
          <cell r="C1617" t="str">
            <v>STRASUPLY SRL</v>
          </cell>
          <cell r="D1617" t="str">
            <v>130987319</v>
          </cell>
          <cell r="E1617" t="str">
            <v>06</v>
          </cell>
          <cell r="F1617" t="str">
            <v>0606</v>
          </cell>
          <cell r="G1617" t="str">
            <v>BRUNILDA DE LA CRUZ</v>
          </cell>
          <cell r="H1617" t="str">
            <v>IP</v>
          </cell>
          <cell r="I1617">
            <v>217</v>
          </cell>
          <cell r="J1617">
            <v>221</v>
          </cell>
          <cell r="K1617" t="str">
            <v>ENTREGADO</v>
          </cell>
          <cell r="M1617" t="str">
            <v xml:space="preserve">ENTREGADO </v>
          </cell>
          <cell r="O1617" t="str">
            <v>ENTREGADO</v>
          </cell>
        </row>
        <row r="1618">
          <cell r="A1618" t="str">
            <v>01466</v>
          </cell>
          <cell r="B1618" t="str">
            <v>JE1168 CG-9</v>
          </cell>
          <cell r="C1618" t="str">
            <v>STRASUPLY SRL</v>
          </cell>
          <cell r="D1618" t="str">
            <v>130987319</v>
          </cell>
          <cell r="E1618" t="str">
            <v>06</v>
          </cell>
          <cell r="F1618" t="str">
            <v>0606</v>
          </cell>
          <cell r="G1618" t="str">
            <v>JUAN PABLO SANCHEZ GARCIA</v>
          </cell>
          <cell r="H1618" t="str">
            <v>IP</v>
          </cell>
          <cell r="I1618">
            <v>140</v>
          </cell>
          <cell r="J1618">
            <v>138</v>
          </cell>
          <cell r="K1618" t="str">
            <v>ENTREGADO</v>
          </cell>
          <cell r="M1618" t="str">
            <v xml:space="preserve">ENTREGADO </v>
          </cell>
          <cell r="O1618" t="str">
            <v>ENTREGADO</v>
          </cell>
        </row>
        <row r="1619">
          <cell r="A1619" t="str">
            <v>01470</v>
          </cell>
          <cell r="B1619" t="str">
            <v>JE1168 CG-9</v>
          </cell>
          <cell r="C1619" t="str">
            <v>STRASUPLY SRL</v>
          </cell>
          <cell r="D1619" t="str">
            <v>130987319</v>
          </cell>
          <cell r="E1619" t="str">
            <v>06</v>
          </cell>
          <cell r="F1619" t="str">
            <v>0606</v>
          </cell>
          <cell r="G1619" t="str">
            <v>PROF. ANTONIA MARIA ALMANZAR</v>
          </cell>
          <cell r="H1619" t="str">
            <v>IP</v>
          </cell>
          <cell r="I1619">
            <v>149</v>
          </cell>
          <cell r="J1619">
            <v>140</v>
          </cell>
          <cell r="K1619" t="str">
            <v>ENTREGADO</v>
          </cell>
          <cell r="M1619" t="str">
            <v xml:space="preserve">ENTREGADO </v>
          </cell>
          <cell r="O1619" t="str">
            <v>ENTREGADO</v>
          </cell>
        </row>
        <row r="1620">
          <cell r="A1620" t="str">
            <v>01552</v>
          </cell>
          <cell r="B1620" t="str">
            <v>JE1168 CG-9</v>
          </cell>
          <cell r="C1620" t="str">
            <v>STRASUPLY SRL</v>
          </cell>
          <cell r="D1620" t="str">
            <v>130987319</v>
          </cell>
          <cell r="E1620" t="str">
            <v>06</v>
          </cell>
          <cell r="F1620" t="str">
            <v>0606</v>
          </cell>
          <cell r="G1620" t="str">
            <v>LORENZO CONFESOR HICIANO GUZMAN</v>
          </cell>
          <cell r="H1620" t="str">
            <v>IP</v>
          </cell>
          <cell r="I1620">
            <v>210</v>
          </cell>
          <cell r="J1620">
            <v>205</v>
          </cell>
          <cell r="K1620" t="str">
            <v>ENTREGADO</v>
          </cell>
          <cell r="M1620" t="str">
            <v xml:space="preserve">ENTREGADO </v>
          </cell>
          <cell r="O1620" t="str">
            <v>ENTREGADO</v>
          </cell>
        </row>
        <row r="1621">
          <cell r="A1621" t="str">
            <v>06798</v>
          </cell>
          <cell r="B1621" t="str">
            <v>JE1168 CG-9</v>
          </cell>
          <cell r="C1621" t="str">
            <v>STRASUPLY SRL</v>
          </cell>
          <cell r="D1621" t="str">
            <v>130987319</v>
          </cell>
          <cell r="E1621" t="str">
            <v>06</v>
          </cell>
          <cell r="F1621" t="str">
            <v>0606</v>
          </cell>
          <cell r="G1621" t="str">
            <v>ESCUELA NACIONAL DE SORDOS - MUDOS</v>
          </cell>
          <cell r="H1621" t="str">
            <v>IP</v>
          </cell>
          <cell r="I1621">
            <v>148</v>
          </cell>
          <cell r="J1621">
            <v>166</v>
          </cell>
          <cell r="K1621" t="str">
            <v>ENTREGADO</v>
          </cell>
          <cell r="M1621" t="str">
            <v xml:space="preserve">ENTREGADO </v>
          </cell>
          <cell r="O1621" t="str">
            <v>ENTREGADO</v>
          </cell>
        </row>
        <row r="1622">
          <cell r="A1622" t="str">
            <v>06802</v>
          </cell>
          <cell r="B1622" t="str">
            <v>JE1168 CG-9</v>
          </cell>
          <cell r="C1622" t="str">
            <v>STRASUPLY SRL</v>
          </cell>
          <cell r="D1622" t="str">
            <v>130987319</v>
          </cell>
          <cell r="E1622" t="str">
            <v>06</v>
          </cell>
          <cell r="F1622" t="str">
            <v>0606</v>
          </cell>
          <cell r="G1622" t="str">
            <v>FRANCISCO ANTONIO CASTILLO</v>
          </cell>
          <cell r="H1622" t="str">
            <v>S</v>
          </cell>
          <cell r="I1622">
            <v>383</v>
          </cell>
          <cell r="J1622">
            <v>386</v>
          </cell>
          <cell r="K1622" t="str">
            <v>ENTREGADO</v>
          </cell>
          <cell r="M1622" t="str">
            <v xml:space="preserve">ENTREGADO </v>
          </cell>
          <cell r="O1622" t="str">
            <v>ENTREGADO</v>
          </cell>
        </row>
        <row r="1623">
          <cell r="A1623" t="str">
            <v>10480</v>
          </cell>
          <cell r="B1623" t="str">
            <v>JE1168 CG-9</v>
          </cell>
          <cell r="C1623" t="str">
            <v>STRASUPLY SRL</v>
          </cell>
          <cell r="D1623" t="str">
            <v>130987319</v>
          </cell>
          <cell r="E1623" t="str">
            <v>06</v>
          </cell>
          <cell r="F1623" t="str">
            <v>0606</v>
          </cell>
          <cell r="G1623" t="str">
            <v>ANGUSTIA PEREZ</v>
          </cell>
          <cell r="H1623" t="str">
            <v>IP</v>
          </cell>
          <cell r="I1623">
            <v>172</v>
          </cell>
          <cell r="J1623">
            <v>162</v>
          </cell>
          <cell r="K1623" t="str">
            <v>ENTREGADO</v>
          </cell>
          <cell r="M1623" t="str">
            <v xml:space="preserve">ENTREGADO </v>
          </cell>
          <cell r="O1623" t="str">
            <v>ENTREGADO</v>
          </cell>
        </row>
        <row r="1624">
          <cell r="A1624" t="str">
            <v>01524</v>
          </cell>
          <cell r="B1624" t="str">
            <v>JE1197 JN-9</v>
          </cell>
          <cell r="C1624" t="str">
            <v>JAMAO COCINA GOURMET SRL</v>
          </cell>
          <cell r="D1624" t="str">
            <v>131893465</v>
          </cell>
          <cell r="E1624" t="str">
            <v>06</v>
          </cell>
          <cell r="F1624" t="str">
            <v>0608</v>
          </cell>
          <cell r="G1624" t="str">
            <v>SALADILLO</v>
          </cell>
          <cell r="H1624" t="str">
            <v>IP</v>
          </cell>
          <cell r="I1624">
            <v>66</v>
          </cell>
          <cell r="J1624">
            <v>58</v>
          </cell>
          <cell r="K1624" t="str">
            <v>ENTREGADO</v>
          </cell>
          <cell r="M1624" t="str">
            <v>ENTREGADO</v>
          </cell>
          <cell r="O1624" t="str">
            <v xml:space="preserve">ENTREGADO </v>
          </cell>
        </row>
        <row r="1625">
          <cell r="A1625" t="str">
            <v>01525</v>
          </cell>
          <cell r="B1625" t="str">
            <v>JE1197 JN-9</v>
          </cell>
          <cell r="C1625" t="str">
            <v>JAMAO COCINA GOURMET SRL</v>
          </cell>
          <cell r="D1625" t="str">
            <v>131893465</v>
          </cell>
          <cell r="E1625" t="str">
            <v>06</v>
          </cell>
          <cell r="F1625" t="str">
            <v>0608</v>
          </cell>
          <cell r="G1625" t="str">
            <v>EL RAMONAL</v>
          </cell>
          <cell r="H1625" t="str">
            <v>P</v>
          </cell>
          <cell r="I1625">
            <v>18</v>
          </cell>
          <cell r="J1625">
            <v>15</v>
          </cell>
          <cell r="K1625" t="str">
            <v>ENTREGADO</v>
          </cell>
          <cell r="M1625" t="str">
            <v>ENTREGADO</v>
          </cell>
          <cell r="O1625" t="str">
            <v xml:space="preserve">ENTREGADO </v>
          </cell>
        </row>
        <row r="1626">
          <cell r="A1626" t="str">
            <v>01526</v>
          </cell>
          <cell r="B1626" t="str">
            <v>JE1197 JN-9</v>
          </cell>
          <cell r="C1626" t="str">
            <v>JAMAO COCINA GOURMET SRL</v>
          </cell>
          <cell r="D1626" t="str">
            <v>131893465</v>
          </cell>
          <cell r="E1626" t="str">
            <v>06</v>
          </cell>
          <cell r="F1626" t="str">
            <v>0608</v>
          </cell>
          <cell r="G1626" t="str">
            <v>ARROYO EL GATO-JUANA GRECIA GONZALEZ</v>
          </cell>
          <cell r="H1626" t="str">
            <v>IP</v>
          </cell>
          <cell r="I1626">
            <v>65</v>
          </cell>
          <cell r="J1626">
            <v>74</v>
          </cell>
          <cell r="K1626" t="str">
            <v>ENTREGADO</v>
          </cell>
          <cell r="M1626" t="str">
            <v>ENTREGADO</v>
          </cell>
          <cell r="O1626" t="str">
            <v xml:space="preserve">ENTREGADO </v>
          </cell>
        </row>
        <row r="1627">
          <cell r="A1627" t="str">
            <v>01527</v>
          </cell>
          <cell r="B1627" t="str">
            <v>JE1197 JN-9</v>
          </cell>
          <cell r="C1627" t="str">
            <v>JAMAO COCINA GOURMET SRL</v>
          </cell>
          <cell r="D1627" t="str">
            <v>131893465</v>
          </cell>
          <cell r="E1627" t="str">
            <v>06</v>
          </cell>
          <cell r="F1627" t="str">
            <v>0608</v>
          </cell>
          <cell r="G1627" t="str">
            <v>LOS MOLUCES</v>
          </cell>
          <cell r="H1627" t="str">
            <v>P</v>
          </cell>
          <cell r="I1627">
            <v>10</v>
          </cell>
          <cell r="J1627">
            <v>12</v>
          </cell>
          <cell r="K1627" t="str">
            <v>ENTREGADO</v>
          </cell>
          <cell r="M1627" t="str">
            <v>ENTREGADO</v>
          </cell>
          <cell r="O1627" t="str">
            <v xml:space="preserve">ENTREGADO </v>
          </cell>
        </row>
        <row r="1628">
          <cell r="A1628" t="str">
            <v>01555</v>
          </cell>
          <cell r="B1628" t="str">
            <v>JE1197 JN-9</v>
          </cell>
          <cell r="C1628" t="str">
            <v>JAMAO COCINA GOURMET SRL</v>
          </cell>
          <cell r="D1628" t="str">
            <v>131893465</v>
          </cell>
          <cell r="E1628" t="str">
            <v>06</v>
          </cell>
          <cell r="F1628" t="str">
            <v>0608</v>
          </cell>
          <cell r="G1628" t="str">
            <v>ARROYO BLANCO 2</v>
          </cell>
          <cell r="H1628" t="str">
            <v>IP</v>
          </cell>
          <cell r="I1628">
            <v>21</v>
          </cell>
          <cell r="J1628">
            <v>21</v>
          </cell>
          <cell r="K1628" t="str">
            <v>SUPLIDOR RENUNCIO A ESTE CENTRO.</v>
          </cell>
          <cell r="M1628" t="str">
            <v>SUPLIDOR RENUNCIO A ESTE CENTRO.</v>
          </cell>
          <cell r="O1628" t="str">
            <v>SUPLIDOR RENUNCIO A ESTE CENTRO.</v>
          </cell>
        </row>
        <row r="1629">
          <cell r="A1629" t="str">
            <v>01557</v>
          </cell>
          <cell r="B1629" t="str">
            <v>JE1197 JN-9</v>
          </cell>
          <cell r="C1629" t="str">
            <v>JAMAO COCINA GOURMET SRL</v>
          </cell>
          <cell r="D1629" t="str">
            <v>131893465</v>
          </cell>
          <cell r="E1629" t="str">
            <v>06</v>
          </cell>
          <cell r="F1629" t="str">
            <v>0608</v>
          </cell>
          <cell r="G1629" t="str">
            <v>PALO BLANCO</v>
          </cell>
          <cell r="H1629" t="str">
            <v>P</v>
          </cell>
          <cell r="I1629">
            <v>17</v>
          </cell>
          <cell r="J1629">
            <v>17</v>
          </cell>
          <cell r="K1629" t="str">
            <v>ENTREGADO</v>
          </cell>
          <cell r="M1629" t="str">
            <v>ENTREGADO</v>
          </cell>
          <cell r="O1629" t="str">
            <v xml:space="preserve">ENTREGADO </v>
          </cell>
        </row>
        <row r="1630">
          <cell r="A1630" t="str">
            <v>01522</v>
          </cell>
          <cell r="B1630" t="str">
            <v>JE1187 JN-9</v>
          </cell>
          <cell r="C1630" t="str">
            <v>NORYS ALTAGRACIA FLETE NUÑEZ</v>
          </cell>
          <cell r="D1630" t="str">
            <v>05400878574</v>
          </cell>
          <cell r="E1630" t="str">
            <v>06</v>
          </cell>
          <cell r="F1630" t="str">
            <v>0608</v>
          </cell>
          <cell r="G1630" t="str">
            <v>SALOME UREÑA DE HENRIQUEZ - JAMAO AL NORTE</v>
          </cell>
          <cell r="H1630" t="str">
            <v>IP</v>
          </cell>
          <cell r="I1630">
            <v>430</v>
          </cell>
          <cell r="J1630">
            <v>307</v>
          </cell>
          <cell r="K1630" t="str">
            <v>ENTREGADO</v>
          </cell>
          <cell r="M1630" t="str">
            <v>ENTREGADO</v>
          </cell>
          <cell r="O1630" t="str">
            <v>ENTREGADO</v>
          </cell>
        </row>
        <row r="1631">
          <cell r="A1631" t="str">
            <v>01523</v>
          </cell>
          <cell r="B1631" t="str">
            <v>JE1187 JN-9</v>
          </cell>
          <cell r="C1631" t="str">
            <v>NORYS ALTAGRACIA FLETE NUÑEZ</v>
          </cell>
          <cell r="D1631" t="str">
            <v>05400878574</v>
          </cell>
          <cell r="E1631" t="str">
            <v>06</v>
          </cell>
          <cell r="F1631" t="str">
            <v>0608</v>
          </cell>
          <cell r="G1631" t="str">
            <v>PALO ROTO</v>
          </cell>
          <cell r="H1631" t="str">
            <v>IP</v>
          </cell>
          <cell r="I1631">
            <v>110</v>
          </cell>
          <cell r="J1631">
            <v>107</v>
          </cell>
          <cell r="K1631" t="str">
            <v>ENTREGADO</v>
          </cell>
          <cell r="M1631" t="str">
            <v>ENTREGADO</v>
          </cell>
          <cell r="O1631" t="str">
            <v>ENTREGADO</v>
          </cell>
        </row>
        <row r="1632">
          <cell r="A1632" t="str">
            <v>01528</v>
          </cell>
          <cell r="B1632" t="str">
            <v>JE1187 JN-9</v>
          </cell>
          <cell r="C1632" t="str">
            <v>NORYS ALTAGRACIA FLETE NUÑEZ</v>
          </cell>
          <cell r="D1632" t="str">
            <v>05400878574</v>
          </cell>
          <cell r="E1632" t="str">
            <v>06</v>
          </cell>
          <cell r="F1632" t="str">
            <v>0608</v>
          </cell>
          <cell r="G1632" t="str">
            <v>LAS CAOBAS</v>
          </cell>
          <cell r="H1632" t="str">
            <v>IP</v>
          </cell>
          <cell r="I1632">
            <v>90</v>
          </cell>
          <cell r="J1632">
            <v>95</v>
          </cell>
          <cell r="K1632" t="str">
            <v>ENTREGADO</v>
          </cell>
          <cell r="M1632" t="str">
            <v>ENTREGADO</v>
          </cell>
          <cell r="O1632" t="str">
            <v>ENTREGADO</v>
          </cell>
        </row>
        <row r="1633">
          <cell r="A1633" t="str">
            <v>01530</v>
          </cell>
          <cell r="B1633" t="str">
            <v>JE1187 JN-9</v>
          </cell>
          <cell r="C1633" t="str">
            <v>NORYS ALTAGRACIA FLETE NUÑEZ</v>
          </cell>
          <cell r="D1633" t="str">
            <v>05400878574</v>
          </cell>
          <cell r="E1633" t="str">
            <v>06</v>
          </cell>
          <cell r="F1633" t="str">
            <v>0608</v>
          </cell>
          <cell r="G1633" t="str">
            <v>PROF. JOSE MIGUEL REMIGIO VASQUEZ</v>
          </cell>
          <cell r="H1633" t="str">
            <v>IP</v>
          </cell>
          <cell r="I1633">
            <v>196</v>
          </cell>
          <cell r="J1633">
            <v>195</v>
          </cell>
          <cell r="K1633" t="str">
            <v>ENTREGADO</v>
          </cell>
          <cell r="M1633" t="str">
            <v>ENTREGADO</v>
          </cell>
          <cell r="O1633" t="str">
            <v>ENTREGADO</v>
          </cell>
        </row>
        <row r="1634">
          <cell r="A1634" t="str">
            <v>01532</v>
          </cell>
          <cell r="B1634" t="str">
            <v>JE1187 JN-9</v>
          </cell>
          <cell r="C1634" t="str">
            <v>NORYS ALTAGRACIA FLETE NUÑEZ</v>
          </cell>
          <cell r="D1634" t="str">
            <v>05400878574</v>
          </cell>
          <cell r="E1634" t="str">
            <v>06</v>
          </cell>
          <cell r="F1634" t="str">
            <v>0608</v>
          </cell>
          <cell r="G1634" t="str">
            <v>HOJAS ANCHAS</v>
          </cell>
          <cell r="H1634" t="str">
            <v>IP</v>
          </cell>
          <cell r="I1634">
            <v>21</v>
          </cell>
          <cell r="J1634">
            <v>22</v>
          </cell>
          <cell r="K1634" t="str">
            <v>ENTREGADO</v>
          </cell>
          <cell r="M1634" t="str">
            <v>ENTREGADO</v>
          </cell>
          <cell r="O1634" t="str">
            <v>ENTREGADO</v>
          </cell>
        </row>
        <row r="1635">
          <cell r="A1635" t="str">
            <v>01562</v>
          </cell>
          <cell r="B1635" t="str">
            <v>JE1187 JN-9</v>
          </cell>
          <cell r="C1635" t="str">
            <v>NORYS ALTAGRACIA FLETE NUÑEZ</v>
          </cell>
          <cell r="D1635" t="str">
            <v>05400878574</v>
          </cell>
          <cell r="E1635" t="str">
            <v>06</v>
          </cell>
          <cell r="F1635" t="str">
            <v>0608</v>
          </cell>
          <cell r="G1635" t="str">
            <v>BOCA DE JAMAO</v>
          </cell>
          <cell r="H1635" t="str">
            <v>IP</v>
          </cell>
          <cell r="I1635">
            <v>16</v>
          </cell>
          <cell r="J1635">
            <v>16</v>
          </cell>
          <cell r="K1635" t="str">
            <v>ENTREGADO</v>
          </cell>
          <cell r="M1635" t="str">
            <v>ENTREGADO</v>
          </cell>
          <cell r="O1635" t="str">
            <v>ENTREGADO</v>
          </cell>
        </row>
        <row r="1636">
          <cell r="A1636" t="str">
            <v>06829</v>
          </cell>
          <cell r="B1636" t="str">
            <v>JE1187 JN-9</v>
          </cell>
          <cell r="C1636" t="str">
            <v>NORYS ALTAGRACIA FLETE NUÑEZ</v>
          </cell>
          <cell r="D1636" t="str">
            <v>05400878574</v>
          </cell>
          <cell r="E1636" t="str">
            <v>06</v>
          </cell>
          <cell r="F1636" t="str">
            <v>0608</v>
          </cell>
          <cell r="G1636" t="str">
            <v>JAMAO AL NORTE</v>
          </cell>
          <cell r="H1636" t="str">
            <v>S</v>
          </cell>
          <cell r="I1636">
            <v>327</v>
          </cell>
          <cell r="J1636">
            <v>416</v>
          </cell>
          <cell r="K1636" t="str">
            <v>ENTREGADO</v>
          </cell>
          <cell r="M1636" t="str">
            <v>ENTREGADO</v>
          </cell>
          <cell r="O1636" t="str">
            <v>ENTREGADO</v>
          </cell>
        </row>
        <row r="1637">
          <cell r="A1637" t="str">
            <v>06831</v>
          </cell>
          <cell r="B1637" t="str">
            <v>JE1187 JN-9</v>
          </cell>
          <cell r="C1637" t="str">
            <v>NORYS ALTAGRACIA FLETE NUÑEZ</v>
          </cell>
          <cell r="D1637" t="str">
            <v>05400878574</v>
          </cell>
          <cell r="E1637" t="str">
            <v>06</v>
          </cell>
          <cell r="F1637" t="str">
            <v>0608</v>
          </cell>
          <cell r="G1637" t="str">
            <v>LICEO JOSE MIGUEL REMIGIO VASQUEZ</v>
          </cell>
          <cell r="H1637" t="str">
            <v>S</v>
          </cell>
          <cell r="I1637">
            <v>182</v>
          </cell>
          <cell r="J1637">
            <v>201</v>
          </cell>
          <cell r="K1637" t="str">
            <v>ENTREGADO</v>
          </cell>
          <cell r="M1637" t="str">
            <v>ENTREGADO</v>
          </cell>
          <cell r="O1637" t="str">
            <v>ENTREGADO</v>
          </cell>
        </row>
        <row r="1638">
          <cell r="A1638" t="str">
            <v>06827</v>
          </cell>
          <cell r="B1638" t="str">
            <v>JE1187 JN-9</v>
          </cell>
          <cell r="C1638" t="str">
            <v>NORYS ALTAGRACIA FLETE NUÑEZ</v>
          </cell>
          <cell r="D1638" t="str">
            <v>05400878574</v>
          </cell>
          <cell r="E1638">
            <v>6</v>
          </cell>
          <cell r="F1638" t="str">
            <v>0608</v>
          </cell>
          <cell r="G1638" t="str">
            <v>IVAN GUZMAN KLANG</v>
          </cell>
          <cell r="H1638" t="str">
            <v>IP</v>
          </cell>
          <cell r="I1638">
            <v>45</v>
          </cell>
          <cell r="J1638">
            <v>45</v>
          </cell>
        </row>
        <row r="1639">
          <cell r="A1639" t="str">
            <v>01533</v>
          </cell>
          <cell r="B1639" t="str">
            <v>JE1201 M-9</v>
          </cell>
          <cell r="C1639" t="str">
            <v>CORPORACION E INVERSIONES CORPORINVER SRL</v>
          </cell>
          <cell r="D1639">
            <v>131179487</v>
          </cell>
          <cell r="E1639" t="str">
            <v>06</v>
          </cell>
          <cell r="F1639" t="str">
            <v>0609</v>
          </cell>
          <cell r="G1639" t="str">
            <v>PROF. NOEL RAMON PERALTA DOMINGUEZ</v>
          </cell>
          <cell r="H1639" t="str">
            <v>IP</v>
          </cell>
          <cell r="I1639">
            <v>102</v>
          </cell>
          <cell r="J1639">
            <v>110</v>
          </cell>
          <cell r="K1639" t="str">
            <v>EN LICITACION</v>
          </cell>
          <cell r="M1639" t="str">
            <v xml:space="preserve">LICITACION </v>
          </cell>
          <cell r="O1639" t="str">
            <v xml:space="preserve">LICITACION </v>
          </cell>
        </row>
        <row r="1640">
          <cell r="A1640" t="str">
            <v>01534</v>
          </cell>
          <cell r="B1640" t="str">
            <v>JE1201 M-9</v>
          </cell>
          <cell r="C1640" t="str">
            <v>CORPORACION E INVERSIONES CORPORINVER SRL</v>
          </cell>
          <cell r="D1640">
            <v>131179487</v>
          </cell>
          <cell r="E1640" t="str">
            <v>06</v>
          </cell>
          <cell r="F1640" t="str">
            <v>0609</v>
          </cell>
          <cell r="G1640" t="str">
            <v>PROF. ROSALIA NUÑEZ HICIANO</v>
          </cell>
          <cell r="H1640" t="str">
            <v>IP</v>
          </cell>
          <cell r="I1640">
            <v>64</v>
          </cell>
          <cell r="J1640">
            <v>56</v>
          </cell>
          <cell r="K1640" t="str">
            <v>EN LICITACION</v>
          </cell>
          <cell r="M1640" t="str">
            <v xml:space="preserve">LICITACION </v>
          </cell>
          <cell r="O1640" t="str">
            <v xml:space="preserve">LICITACION </v>
          </cell>
        </row>
        <row r="1641">
          <cell r="A1641" t="str">
            <v>01538</v>
          </cell>
          <cell r="B1641" t="str">
            <v>JE1201 M-9</v>
          </cell>
          <cell r="C1641" t="str">
            <v>CORPORACION E INVERSIONES CORPORINVER SRL</v>
          </cell>
          <cell r="D1641">
            <v>131179487</v>
          </cell>
          <cell r="E1641" t="str">
            <v>06</v>
          </cell>
          <cell r="F1641" t="str">
            <v>0609</v>
          </cell>
          <cell r="G1641" t="str">
            <v>LOS AMACEYES</v>
          </cell>
          <cell r="H1641" t="str">
            <v>IP</v>
          </cell>
          <cell r="I1641">
            <v>38</v>
          </cell>
          <cell r="J1641">
            <v>41</v>
          </cell>
          <cell r="K1641" t="str">
            <v>EN LICITACION</v>
          </cell>
          <cell r="M1641" t="str">
            <v xml:space="preserve">LICITACION </v>
          </cell>
          <cell r="O1641" t="str">
            <v xml:space="preserve">LICITACION </v>
          </cell>
        </row>
        <row r="1642">
          <cell r="A1642" t="str">
            <v>01541</v>
          </cell>
          <cell r="B1642" t="str">
            <v>JE1201 M-9</v>
          </cell>
          <cell r="C1642" t="str">
            <v>CORPORACION E INVERSIONES CORPORINVER SRL</v>
          </cell>
          <cell r="D1642">
            <v>131179487</v>
          </cell>
          <cell r="E1642" t="str">
            <v>06</v>
          </cell>
          <cell r="F1642" t="str">
            <v>0609</v>
          </cell>
          <cell r="G1642" t="str">
            <v>ALTO DE LOS POZOS</v>
          </cell>
          <cell r="H1642" t="str">
            <v>IP</v>
          </cell>
          <cell r="I1642">
            <v>153</v>
          </cell>
          <cell r="J1642">
            <v>119</v>
          </cell>
          <cell r="K1642" t="str">
            <v>EN LICITACION</v>
          </cell>
          <cell r="M1642" t="str">
            <v xml:space="preserve">LICITACION </v>
          </cell>
          <cell r="O1642" t="str">
            <v xml:space="preserve">LICITACION </v>
          </cell>
        </row>
        <row r="1643">
          <cell r="A1643" t="str">
            <v>01542</v>
          </cell>
          <cell r="B1643" t="str">
            <v>JE1201 M-9</v>
          </cell>
          <cell r="C1643" t="str">
            <v>CORPORACION E INVERSIONES CORPORINVER SRL</v>
          </cell>
          <cell r="D1643">
            <v>131179487</v>
          </cell>
          <cell r="E1643" t="str">
            <v>06</v>
          </cell>
          <cell r="F1643" t="str">
            <v>0609</v>
          </cell>
          <cell r="G1643" t="str">
            <v>LOS VEINTIUNO</v>
          </cell>
          <cell r="H1643" t="str">
            <v>IP</v>
          </cell>
          <cell r="I1643">
            <v>15</v>
          </cell>
          <cell r="J1643">
            <v>12</v>
          </cell>
          <cell r="K1643" t="str">
            <v>EN LICITACION</v>
          </cell>
          <cell r="M1643" t="str">
            <v xml:space="preserve">LICITACION </v>
          </cell>
          <cell r="O1643" t="str">
            <v xml:space="preserve">LICITACION </v>
          </cell>
        </row>
        <row r="1644">
          <cell r="A1644" t="str">
            <v>01543</v>
          </cell>
          <cell r="B1644" t="str">
            <v>JE1201 M-9</v>
          </cell>
          <cell r="C1644" t="str">
            <v>CORPORACION E INVERSIONES CORPORINVER SRL</v>
          </cell>
          <cell r="D1644">
            <v>131179487</v>
          </cell>
          <cell r="E1644" t="str">
            <v>06</v>
          </cell>
          <cell r="F1644" t="str">
            <v>0609</v>
          </cell>
          <cell r="G1644" t="str">
            <v>LA CUMBRE</v>
          </cell>
          <cell r="H1644" t="str">
            <v>IP</v>
          </cell>
          <cell r="I1644">
            <v>65</v>
          </cell>
          <cell r="J1644">
            <v>69</v>
          </cell>
          <cell r="K1644" t="str">
            <v>EN LICITACION</v>
          </cell>
          <cell r="M1644" t="str">
            <v xml:space="preserve">LICITACION </v>
          </cell>
          <cell r="O1644" t="str">
            <v xml:space="preserve">LICITACION </v>
          </cell>
        </row>
        <row r="1645">
          <cell r="A1645" t="str">
            <v>01544</v>
          </cell>
          <cell r="B1645" t="str">
            <v>JE1201 M-9</v>
          </cell>
          <cell r="C1645" t="str">
            <v>CORPORACION E INVERSIONES CORPORINVER SRL</v>
          </cell>
          <cell r="D1645">
            <v>131179487</v>
          </cell>
          <cell r="E1645" t="str">
            <v>06</v>
          </cell>
          <cell r="F1645" t="str">
            <v>0609</v>
          </cell>
          <cell r="G1645" t="str">
            <v>LA PUENTE</v>
          </cell>
          <cell r="H1645" t="str">
            <v>IP</v>
          </cell>
          <cell r="I1645">
            <v>19</v>
          </cell>
          <cell r="J1645">
            <v>20</v>
          </cell>
          <cell r="K1645" t="str">
            <v>EN LICITACION</v>
          </cell>
          <cell r="M1645" t="str">
            <v xml:space="preserve">LICITACION </v>
          </cell>
          <cell r="O1645" t="str">
            <v xml:space="preserve">LICITACION </v>
          </cell>
        </row>
        <row r="1646">
          <cell r="A1646" t="str">
            <v>01545</v>
          </cell>
          <cell r="B1646" t="str">
            <v>JE1201 M-9</v>
          </cell>
          <cell r="C1646" t="str">
            <v>CORPORACION E INVERSIONES CORPORINVER SRL</v>
          </cell>
          <cell r="D1646">
            <v>131179487</v>
          </cell>
          <cell r="E1646" t="str">
            <v>06</v>
          </cell>
          <cell r="F1646" t="str">
            <v>0609</v>
          </cell>
          <cell r="G1646" t="str">
            <v>EL SITIO</v>
          </cell>
          <cell r="H1646" t="str">
            <v>IP</v>
          </cell>
          <cell r="I1646">
            <v>16</v>
          </cell>
          <cell r="J1646">
            <v>18</v>
          </cell>
          <cell r="K1646" t="str">
            <v>EN LICITACION</v>
          </cell>
          <cell r="M1646" t="str">
            <v xml:space="preserve">LICITACION </v>
          </cell>
          <cell r="O1646" t="str">
            <v xml:space="preserve">LICITACION </v>
          </cell>
        </row>
        <row r="1647">
          <cell r="A1647" t="str">
            <v>06834</v>
          </cell>
          <cell r="B1647" t="str">
            <v>JE1201 M-9</v>
          </cell>
          <cell r="C1647" t="str">
            <v>CORPORACION E INVERSIONES CORPORINVER SRL</v>
          </cell>
          <cell r="D1647">
            <v>131179487</v>
          </cell>
          <cell r="E1647" t="str">
            <v>06</v>
          </cell>
          <cell r="F1647" t="str">
            <v>0609</v>
          </cell>
          <cell r="G1647" t="str">
            <v>RODOLFO ANTONIO RODRIGUEZ RICART - PROF. SAN VICTOR</v>
          </cell>
          <cell r="H1647" t="str">
            <v>S</v>
          </cell>
          <cell r="I1647">
            <v>838</v>
          </cell>
          <cell r="J1647">
            <v>898</v>
          </cell>
          <cell r="K1647" t="str">
            <v>EN LICITACION</v>
          </cell>
          <cell r="M1647" t="str">
            <v xml:space="preserve">LICITACION </v>
          </cell>
          <cell r="O1647" t="str">
            <v xml:space="preserve">LICITACION </v>
          </cell>
        </row>
        <row r="1648">
          <cell r="A1648" t="str">
            <v>01540</v>
          </cell>
          <cell r="B1648" t="str">
            <v>JE1159 M-9</v>
          </cell>
          <cell r="C1648" t="str">
            <v>EL MOCANO GOURMET MOGOUR SRL</v>
          </cell>
          <cell r="D1648">
            <v>131319424</v>
          </cell>
          <cell r="E1648" t="str">
            <v>06</v>
          </cell>
          <cell r="F1648" t="str">
            <v>0609</v>
          </cell>
          <cell r="G1648" t="str">
            <v>PUESTO GRANDE</v>
          </cell>
          <cell r="H1648" t="str">
            <v>IP</v>
          </cell>
          <cell r="I1648">
            <v>94</v>
          </cell>
          <cell r="J1648">
            <v>87</v>
          </cell>
          <cell r="K1648" t="str">
            <v>ENTREGADO</v>
          </cell>
          <cell r="M1648" t="str">
            <v>ENTREGADO</v>
          </cell>
          <cell r="O1648" t="str">
            <v>ENTREGADO</v>
          </cell>
        </row>
        <row r="1649">
          <cell r="A1649" t="str">
            <v>01548</v>
          </cell>
          <cell r="B1649" t="str">
            <v>JE1189 M-9</v>
          </cell>
          <cell r="C1649" t="str">
            <v>GGFP MASTER SERVICES SRL</v>
          </cell>
          <cell r="D1649" t="str">
            <v>131313991</v>
          </cell>
          <cell r="E1649" t="str">
            <v>06</v>
          </cell>
          <cell r="F1649" t="str">
            <v>0609</v>
          </cell>
          <cell r="G1649" t="str">
            <v>LUIS NAPOLEON NUÑEZ MOLINA</v>
          </cell>
          <cell r="H1649" t="str">
            <v>IP</v>
          </cell>
          <cell r="I1649">
            <v>368</v>
          </cell>
          <cell r="J1649">
            <v>389</v>
          </cell>
          <cell r="K1649" t="str">
            <v>ENTREGADO</v>
          </cell>
          <cell r="M1649" t="str">
            <v>ENTREGADO</v>
          </cell>
          <cell r="O1649" t="str">
            <v>ENTREGADO</v>
          </cell>
        </row>
        <row r="1650">
          <cell r="A1650" t="str">
            <v>01546</v>
          </cell>
          <cell r="B1650" t="str">
            <v>JE1197 JN-9</v>
          </cell>
          <cell r="C1650" t="str">
            <v>JAMAO COCINA GOURMET SRL</v>
          </cell>
          <cell r="D1650" t="str">
            <v>131893465</v>
          </cell>
          <cell r="E1650" t="str">
            <v>06</v>
          </cell>
          <cell r="F1650" t="str">
            <v>0609</v>
          </cell>
          <cell r="G1650" t="str">
            <v>ARROYO FRIO</v>
          </cell>
          <cell r="H1650" t="str">
            <v>IP</v>
          </cell>
          <cell r="I1650">
            <v>143</v>
          </cell>
          <cell r="J1650">
            <v>135</v>
          </cell>
          <cell r="K1650" t="str">
            <v>ENTREGADO</v>
          </cell>
          <cell r="M1650" t="str">
            <v>ENTREGADO</v>
          </cell>
          <cell r="O1650" t="str">
            <v xml:space="preserve">ENTREGADO </v>
          </cell>
        </row>
        <row r="1651">
          <cell r="A1651" t="str">
            <v>01539</v>
          </cell>
          <cell r="B1651" t="str">
            <v>JE1180 M-9</v>
          </cell>
          <cell r="C1651" t="str">
            <v>LA GRAN MANZANA SUPERMARKET SRL</v>
          </cell>
          <cell r="D1651" t="str">
            <v>130565882</v>
          </cell>
          <cell r="E1651" t="str">
            <v>06</v>
          </cell>
          <cell r="F1651" t="str">
            <v>0609</v>
          </cell>
          <cell r="G1651" t="str">
            <v>MOQUITA</v>
          </cell>
          <cell r="H1651" t="str">
            <v>IP</v>
          </cell>
          <cell r="I1651">
            <v>62</v>
          </cell>
          <cell r="J1651">
            <v>45</v>
          </cell>
          <cell r="K1651" t="str">
            <v>ENTREGADO</v>
          </cell>
          <cell r="M1651" t="str">
            <v>ENTREGADO</v>
          </cell>
          <cell r="O1651" t="str">
            <v xml:space="preserve">ENTREGADO </v>
          </cell>
        </row>
        <row r="1652">
          <cell r="A1652" t="str">
            <v>01536</v>
          </cell>
          <cell r="B1652" t="str">
            <v>JE1130 M-9</v>
          </cell>
          <cell r="C1652" t="str">
            <v>LUIS MANUEL DE SAN AGUSTIN PEREZ CAMACHO</v>
          </cell>
          <cell r="D1652" t="str">
            <v>40222205870</v>
          </cell>
          <cell r="E1652" t="str">
            <v>06</v>
          </cell>
          <cell r="F1652" t="str">
            <v>0609</v>
          </cell>
          <cell r="G1652" t="str">
            <v>PROF. ANIBAL MEDINA DIAZ</v>
          </cell>
          <cell r="H1652" t="str">
            <v>IP</v>
          </cell>
          <cell r="I1652">
            <v>664</v>
          </cell>
          <cell r="J1652">
            <v>643</v>
          </cell>
          <cell r="K1652" t="str">
            <v>ENTREGADO</v>
          </cell>
          <cell r="M1652" t="str">
            <v>ENTREGADO</v>
          </cell>
          <cell r="O1652" t="str">
            <v>ENTREGADO</v>
          </cell>
        </row>
        <row r="1653">
          <cell r="A1653" t="str">
            <v>14297</v>
          </cell>
          <cell r="B1653" t="str">
            <v>JE1130 M-9</v>
          </cell>
          <cell r="C1653" t="str">
            <v>LUIS MANUEL DE SAN AGUSTIN PEREZ CAMACHO</v>
          </cell>
          <cell r="D1653" t="str">
            <v>40222205870</v>
          </cell>
          <cell r="E1653" t="str">
            <v>06</v>
          </cell>
          <cell r="F1653" t="str">
            <v>0609</v>
          </cell>
          <cell r="G1653" t="str">
            <v>AURA EMILIA MERCEDES MATA</v>
          </cell>
          <cell r="H1653" t="str">
            <v>IP</v>
          </cell>
          <cell r="I1653">
            <v>369</v>
          </cell>
          <cell r="J1653">
            <v>339</v>
          </cell>
          <cell r="K1653" t="str">
            <v>ENTREGADO</v>
          </cell>
          <cell r="M1653" t="str">
            <v>ENTREGADO</v>
          </cell>
          <cell r="O1653" t="str">
            <v>ENTREGADO</v>
          </cell>
        </row>
        <row r="1654">
          <cell r="A1654" t="str">
            <v>01537</v>
          </cell>
          <cell r="B1654" t="str">
            <v>JE1132 M-9</v>
          </cell>
          <cell r="C1654" t="str">
            <v>PARTICIPADORA SOLMAX SRL</v>
          </cell>
          <cell r="D1654" t="str">
            <v>130059022</v>
          </cell>
          <cell r="E1654" t="str">
            <v>06</v>
          </cell>
          <cell r="F1654" t="str">
            <v>0609</v>
          </cell>
          <cell r="G1654" t="str">
            <v>FRANCISCO LANTIGUA - MADERA</v>
          </cell>
          <cell r="H1654" t="str">
            <v>IP</v>
          </cell>
          <cell r="I1654">
            <v>85</v>
          </cell>
          <cell r="J1654">
            <v>77</v>
          </cell>
          <cell r="K1654" t="str">
            <v>ENTREGADO</v>
          </cell>
          <cell r="M1654" t="str">
            <v>ENTREGADO</v>
          </cell>
          <cell r="O1654" t="str">
            <v xml:space="preserve">ENTREGADO </v>
          </cell>
        </row>
        <row r="1655">
          <cell r="A1655" t="str">
            <v>15281</v>
          </cell>
          <cell r="B1655" t="str">
            <v>JE1027 CLV-13</v>
          </cell>
          <cell r="C1655" t="str">
            <v>ARTISKFOOD SRL</v>
          </cell>
          <cell r="D1655" t="str">
            <v>131883435</v>
          </cell>
          <cell r="E1655">
            <v>6</v>
          </cell>
          <cell r="F1655" t="str">
            <v>0610</v>
          </cell>
          <cell r="G1655" t="str">
            <v>LICEO JIMA ABAJO</v>
          </cell>
          <cell r="H1655" t="str">
            <v>S</v>
          </cell>
          <cell r="I1655">
            <v>197</v>
          </cell>
          <cell r="J1655">
            <v>197</v>
          </cell>
        </row>
        <row r="1656">
          <cell r="A1656" t="str">
            <v>02019</v>
          </cell>
          <cell r="B1656" t="str">
            <v>JE1058 JA-13</v>
          </cell>
          <cell r="C1656" t="str">
            <v>BERNARDA DE LOURDES PERALTA MORILLO</v>
          </cell>
          <cell r="D1656" t="str">
            <v>04700904016</v>
          </cell>
          <cell r="E1656" t="str">
            <v>06</v>
          </cell>
          <cell r="F1656" t="str">
            <v>0610</v>
          </cell>
          <cell r="G1656" t="str">
            <v>LA CEIBITA</v>
          </cell>
          <cell r="H1656" t="str">
            <v>IP</v>
          </cell>
          <cell r="I1656">
            <v>82</v>
          </cell>
          <cell r="J1656">
            <v>96</v>
          </cell>
          <cell r="K1656" t="str">
            <v xml:space="preserve">ENTREGADO </v>
          </cell>
          <cell r="M1656" t="str">
            <v>ENTREGADO</v>
          </cell>
          <cell r="O1656" t="str">
            <v xml:space="preserve">ENTREGADO </v>
          </cell>
        </row>
        <row r="1657">
          <cell r="A1657" t="str">
            <v>02020</v>
          </cell>
          <cell r="B1657" t="str">
            <v>JE1058 JA-13</v>
          </cell>
          <cell r="C1657" t="str">
            <v>BERNARDA DE LOURDES PERALTA MORILLO</v>
          </cell>
          <cell r="D1657" t="str">
            <v>04700904016</v>
          </cell>
          <cell r="E1657" t="str">
            <v>06</v>
          </cell>
          <cell r="F1657" t="str">
            <v>0610</v>
          </cell>
          <cell r="G1657" t="str">
            <v>RINCON</v>
          </cell>
          <cell r="H1657" t="str">
            <v>IP</v>
          </cell>
          <cell r="I1657">
            <v>980</v>
          </cell>
          <cell r="J1657">
            <v>800</v>
          </cell>
          <cell r="K1657" t="str">
            <v xml:space="preserve">ENTREGADO </v>
          </cell>
          <cell r="M1657" t="str">
            <v>ENTREGADO</v>
          </cell>
          <cell r="O1657" t="str">
            <v xml:space="preserve">ENTREGADO </v>
          </cell>
        </row>
        <row r="1658">
          <cell r="A1658" t="str">
            <v>07256</v>
          </cell>
          <cell r="B1658" t="str">
            <v>JE1083 CLV-13</v>
          </cell>
          <cell r="C1658" t="str">
            <v>CECILIA SOBEIDA HINOJOSA REINOSO</v>
          </cell>
          <cell r="D1658" t="str">
            <v>04700836101</v>
          </cell>
          <cell r="E1658" t="str">
            <v>06</v>
          </cell>
          <cell r="F1658" t="str">
            <v>0610</v>
          </cell>
          <cell r="G1658" t="str">
            <v>ANA SILVIA JIMENEZ DE CASTRO</v>
          </cell>
          <cell r="H1658" t="str">
            <v>S</v>
          </cell>
          <cell r="I1658">
            <v>591</v>
          </cell>
          <cell r="J1658">
            <v>514</v>
          </cell>
          <cell r="K1658" t="str">
            <v xml:space="preserve">ENTREGADO </v>
          </cell>
          <cell r="M1658" t="str">
            <v>ENTREGADO</v>
          </cell>
          <cell r="O1658" t="str">
            <v xml:space="preserve">ENTREGADO </v>
          </cell>
        </row>
        <row r="1659">
          <cell r="A1659" t="str">
            <v>02018</v>
          </cell>
          <cell r="B1659" t="str">
            <v>JE1063 JA-13</v>
          </cell>
          <cell r="C1659" t="str">
            <v>INVERSIONES CARIBE ORIENTAL SRL</v>
          </cell>
          <cell r="D1659" t="str">
            <v>123007061</v>
          </cell>
          <cell r="E1659" t="str">
            <v>06</v>
          </cell>
          <cell r="F1659" t="str">
            <v>0610</v>
          </cell>
          <cell r="G1659" t="str">
            <v>LA FRONTERA</v>
          </cell>
          <cell r="H1659" t="str">
            <v>IP</v>
          </cell>
          <cell r="I1659">
            <v>332</v>
          </cell>
          <cell r="J1659">
            <v>169</v>
          </cell>
          <cell r="K1659" t="str">
            <v xml:space="preserve">ENTREGADO </v>
          </cell>
          <cell r="M1659" t="str">
            <v>ENTREGADO</v>
          </cell>
          <cell r="O1659" t="str">
            <v xml:space="preserve">ENTREGADO </v>
          </cell>
        </row>
        <row r="1660">
          <cell r="A1660" t="str">
            <v>02021</v>
          </cell>
          <cell r="B1660" t="str">
            <v>JE1063 JA-13</v>
          </cell>
          <cell r="C1660" t="str">
            <v>INVERSIONES CARIBE ORIENTAL SRL</v>
          </cell>
          <cell r="D1660" t="str">
            <v>123007061</v>
          </cell>
          <cell r="E1660" t="str">
            <v>06</v>
          </cell>
          <cell r="F1660" t="str">
            <v>0610</v>
          </cell>
          <cell r="G1660" t="str">
            <v>SAN BARTOLO</v>
          </cell>
          <cell r="H1660" t="str">
            <v>IP</v>
          </cell>
          <cell r="I1660">
            <v>247</v>
          </cell>
          <cell r="J1660">
            <v>223</v>
          </cell>
          <cell r="K1660" t="str">
            <v xml:space="preserve">ENTREGADO </v>
          </cell>
          <cell r="M1660" t="str">
            <v>ENTREGADO</v>
          </cell>
          <cell r="O1660" t="str">
            <v xml:space="preserve">ENTREGADO </v>
          </cell>
        </row>
        <row r="1661">
          <cell r="A1661" t="str">
            <v>07257</v>
          </cell>
          <cell r="B1661" t="str">
            <v>JE1063 JA-13</v>
          </cell>
          <cell r="C1661" t="str">
            <v>INVERSIONES CARIBE ORIENTAL SRL</v>
          </cell>
          <cell r="D1661" t="str">
            <v>123007061</v>
          </cell>
          <cell r="E1661" t="str">
            <v>06</v>
          </cell>
          <cell r="F1661" t="str">
            <v>0610</v>
          </cell>
          <cell r="G1661" t="str">
            <v>REVERENDO ANDRES AMENGUAL - FE Y ALEGRIA</v>
          </cell>
          <cell r="H1661" t="str">
            <v>S</v>
          </cell>
          <cell r="I1661">
            <v>421</v>
          </cell>
          <cell r="J1661">
            <v>398</v>
          </cell>
          <cell r="K1661" t="str">
            <v xml:space="preserve">ENTREGADO </v>
          </cell>
          <cell r="M1661" t="str">
            <v>ENTREGADO</v>
          </cell>
          <cell r="O1661" t="str">
            <v xml:space="preserve">ENTREGADO </v>
          </cell>
        </row>
        <row r="1662">
          <cell r="A1662" t="str">
            <v>07307</v>
          </cell>
          <cell r="B1662" t="str">
            <v>JE1063 JA-13</v>
          </cell>
          <cell r="C1662" t="str">
            <v>INVERSIONES CARIBE ORIENTAL SRL</v>
          </cell>
          <cell r="D1662" t="str">
            <v>123007061</v>
          </cell>
          <cell r="E1662" t="str">
            <v>06</v>
          </cell>
          <cell r="F1662" t="str">
            <v>0610</v>
          </cell>
          <cell r="G1662" t="str">
            <v>PRE-ESCOLAR SOR MARIA RAFAELA</v>
          </cell>
          <cell r="H1662" t="str">
            <v>I</v>
          </cell>
          <cell r="I1662">
            <v>140</v>
          </cell>
          <cell r="J1662">
            <v>186</v>
          </cell>
          <cell r="K1662" t="str">
            <v xml:space="preserve">ENTREGADO </v>
          </cell>
          <cell r="M1662" t="str">
            <v>ENTREGADO</v>
          </cell>
          <cell r="O1662" t="str">
            <v xml:space="preserve">ENTREGADO </v>
          </cell>
        </row>
        <row r="1663">
          <cell r="A1663" t="str">
            <v>14293</v>
          </cell>
          <cell r="B1663" t="str">
            <v>JE1057 JA-13</v>
          </cell>
          <cell r="C1663" t="str">
            <v>INVERSIONES JUAN BACILIO SRL</v>
          </cell>
          <cell r="D1663" t="str">
            <v>130542139</v>
          </cell>
          <cell r="E1663" t="str">
            <v>06</v>
          </cell>
          <cell r="F1663" t="str">
            <v>0610</v>
          </cell>
          <cell r="G1663" t="str">
            <v>RINCON</v>
          </cell>
          <cell r="H1663" t="str">
            <v>S</v>
          </cell>
          <cell r="I1663">
            <v>385</v>
          </cell>
          <cell r="J1663">
            <v>344</v>
          </cell>
          <cell r="K1663" t="str">
            <v xml:space="preserve">ENTREGADO </v>
          </cell>
          <cell r="M1663" t="str">
            <v>ENTREGADO</v>
          </cell>
          <cell r="O1663" t="str">
            <v xml:space="preserve">ENTREGADO </v>
          </cell>
        </row>
        <row r="1664">
          <cell r="A1664" t="str">
            <v>02013</v>
          </cell>
          <cell r="B1664" t="str">
            <v>JE1075 CLV-13</v>
          </cell>
          <cell r="C1664" t="str">
            <v>JUAN JOSE NUÑEZ RODRIGUEZ</v>
          </cell>
          <cell r="D1664" t="str">
            <v>04701878482</v>
          </cell>
          <cell r="E1664" t="str">
            <v>06</v>
          </cell>
          <cell r="F1664" t="str">
            <v>0610</v>
          </cell>
          <cell r="G1664" t="str">
            <v>FRANCISCO DEL ROSARIO SANCHEZ</v>
          </cell>
          <cell r="H1664" t="str">
            <v>IP</v>
          </cell>
          <cell r="I1664">
            <v>719</v>
          </cell>
          <cell r="J1664">
            <v>730</v>
          </cell>
          <cell r="K1664" t="str">
            <v xml:space="preserve">ENTREGADO </v>
          </cell>
          <cell r="M1664" t="str">
            <v>ENTREGADO</v>
          </cell>
          <cell r="O1664" t="str">
            <v xml:space="preserve">PENDIENTE DE ENTREGA </v>
          </cell>
        </row>
        <row r="1665">
          <cell r="A1665" t="str">
            <v>02015</v>
          </cell>
          <cell r="B1665" t="str">
            <v>JE1075 CLV-13</v>
          </cell>
          <cell r="C1665" t="str">
            <v>JUAN JOSE NUÑEZ RODRIGUEZ</v>
          </cell>
          <cell r="D1665" t="str">
            <v>04701878482</v>
          </cell>
          <cell r="E1665" t="str">
            <v>06</v>
          </cell>
          <cell r="F1665" t="str">
            <v>0610</v>
          </cell>
          <cell r="G1665" t="str">
            <v>CLAUDINO SANCHEZ MARCIAL</v>
          </cell>
          <cell r="H1665" t="str">
            <v>IP</v>
          </cell>
          <cell r="I1665">
            <v>176</v>
          </cell>
          <cell r="J1665">
            <v>176</v>
          </cell>
          <cell r="K1665" t="str">
            <v xml:space="preserve">ENTREGADO </v>
          </cell>
          <cell r="M1665" t="str">
            <v>ENTREGADO</v>
          </cell>
          <cell r="O1665" t="str">
            <v xml:space="preserve">PENDIENTE DE ENTREGA </v>
          </cell>
        </row>
        <row r="1666">
          <cell r="A1666" t="str">
            <v>03795</v>
          </cell>
          <cell r="B1666" t="str">
            <v>JE1012  F-24</v>
          </cell>
          <cell r="C1666" t="str">
            <v>MAGA PLUS SRL</v>
          </cell>
          <cell r="D1666" t="str">
            <v>131340431</v>
          </cell>
          <cell r="E1666">
            <v>6</v>
          </cell>
          <cell r="F1666" t="str">
            <v>0610</v>
          </cell>
          <cell r="G1666" t="str">
            <v>LOS CERROS</v>
          </cell>
          <cell r="H1666" t="str">
            <v>IP</v>
          </cell>
          <cell r="I1666">
            <v>105</v>
          </cell>
          <cell r="J1666">
            <v>105</v>
          </cell>
        </row>
        <row r="1667">
          <cell r="A1667" t="str">
            <v>02016</v>
          </cell>
          <cell r="B1667" t="str">
            <v>JE1079 JA-13</v>
          </cell>
          <cell r="C1667" t="str">
            <v>SILVANIA SANCHEZ ASENSIO</v>
          </cell>
          <cell r="D1667" t="str">
            <v>00109154708</v>
          </cell>
          <cell r="E1667" t="str">
            <v>06</v>
          </cell>
          <cell r="F1667" t="str">
            <v>0610</v>
          </cell>
          <cell r="G1667" t="str">
            <v>LA GUAMA DEL PINO</v>
          </cell>
          <cell r="H1667" t="str">
            <v>IP</v>
          </cell>
          <cell r="I1667">
            <v>70</v>
          </cell>
          <cell r="J1667">
            <v>55</v>
          </cell>
          <cell r="K1667" t="str">
            <v xml:space="preserve">ENTREGADO </v>
          </cell>
          <cell r="M1667" t="str">
            <v>ENTREGADO</v>
          </cell>
          <cell r="O1667" t="str">
            <v xml:space="preserve">ENTREGADO </v>
          </cell>
        </row>
        <row r="1668">
          <cell r="A1668" t="str">
            <v>02014</v>
          </cell>
          <cell r="B1668" t="str">
            <v>JE1100  JA-13</v>
          </cell>
          <cell r="C1668" t="str">
            <v>TU CASA FAMILIAR SRL</v>
          </cell>
          <cell r="D1668" t="str">
            <v>131607071</v>
          </cell>
          <cell r="E1668" t="str">
            <v>06</v>
          </cell>
          <cell r="F1668" t="str">
            <v>0610</v>
          </cell>
          <cell r="G1668" t="str">
            <v>DOMITILA GRULLON</v>
          </cell>
          <cell r="H1668" t="str">
            <v>IP</v>
          </cell>
          <cell r="I1668">
            <v>617</v>
          </cell>
          <cell r="J1668">
            <v>625</v>
          </cell>
          <cell r="K1668" t="str">
            <v>PENDIENTE DE ENTREGA</v>
          </cell>
          <cell r="M1668" t="str">
            <v xml:space="preserve">NO HA ENTREGADO </v>
          </cell>
          <cell r="O1668" t="str">
            <v xml:space="preserve">NO HA ENTREGADO </v>
          </cell>
        </row>
        <row r="1669">
          <cell r="A1669" t="str">
            <v>02017</v>
          </cell>
          <cell r="B1669" t="str">
            <v>JE1100  JA-13</v>
          </cell>
          <cell r="C1669" t="str">
            <v>TU CASA FAMILIAR SRL</v>
          </cell>
          <cell r="D1669" t="str">
            <v>131607071</v>
          </cell>
          <cell r="E1669" t="str">
            <v>06</v>
          </cell>
          <cell r="F1669" t="str">
            <v>0610</v>
          </cell>
          <cell r="G1669" t="str">
            <v>ROSA DELIA PATXOT</v>
          </cell>
          <cell r="H1669" t="str">
            <v>S</v>
          </cell>
          <cell r="I1669">
            <v>377</v>
          </cell>
          <cell r="J1669">
            <v>328</v>
          </cell>
          <cell r="K1669" t="str">
            <v>PENDIENTE DE ENTREGA</v>
          </cell>
          <cell r="M1669" t="str">
            <v xml:space="preserve">NO HA ENTREGADO </v>
          </cell>
          <cell r="O1669" t="str">
            <v xml:space="preserve">NO HA ENTREGADO </v>
          </cell>
        </row>
        <row r="1670">
          <cell r="A1670" t="str">
            <v>02030</v>
          </cell>
          <cell r="B1670" t="str">
            <v>JE1100  JA-13</v>
          </cell>
          <cell r="C1670" t="str">
            <v>TU CASA FAMILIAR SRL</v>
          </cell>
          <cell r="D1670" t="str">
            <v>131607071</v>
          </cell>
          <cell r="E1670" t="str">
            <v>06</v>
          </cell>
          <cell r="F1670" t="str">
            <v>0610</v>
          </cell>
          <cell r="G1670" t="str">
            <v>SAN JUAN BOSCO - FE Y ALEGRIA</v>
          </cell>
          <cell r="H1670" t="str">
            <v>IP</v>
          </cell>
          <cell r="I1670">
            <v>318</v>
          </cell>
          <cell r="J1670">
            <v>283</v>
          </cell>
          <cell r="K1670" t="str">
            <v>PENDIENTE DE ENTREGA</v>
          </cell>
          <cell r="M1670" t="str">
            <v xml:space="preserve">NO HA ENTREGADO </v>
          </cell>
          <cell r="O1670" t="str">
            <v xml:space="preserve">NO HA ENTREGADO </v>
          </cell>
        </row>
        <row r="1671">
          <cell r="A1671" t="str">
            <v>15842</v>
          </cell>
          <cell r="B1671" t="str">
            <v>JE1100  JA-13</v>
          </cell>
          <cell r="C1671" t="str">
            <v>TU CASA FAMILIAR SRL</v>
          </cell>
          <cell r="D1671" t="str">
            <v>131607071</v>
          </cell>
          <cell r="E1671" t="str">
            <v>06</v>
          </cell>
          <cell r="F1671" t="str">
            <v>0610</v>
          </cell>
          <cell r="G1671" t="str">
            <v>AURISTELIA RESTITUYO</v>
          </cell>
          <cell r="H1671" t="str">
            <v>IP</v>
          </cell>
          <cell r="I1671">
            <v>455</v>
          </cell>
          <cell r="J1671">
            <v>439</v>
          </cell>
          <cell r="K1671" t="str">
            <v>PENDIENTE DE ENTREGA</v>
          </cell>
          <cell r="M1671" t="str">
            <v xml:space="preserve">NO HA ENTREGADO </v>
          </cell>
          <cell r="O1671" t="str">
            <v xml:space="preserve">NO HA ENTREGADO </v>
          </cell>
        </row>
        <row r="1672">
          <cell r="A1672" t="str">
            <v>02828</v>
          </cell>
          <cell r="B1672" t="str">
            <v>JE1448 T-19</v>
          </cell>
          <cell r="C1672" t="str">
            <v>ANA CLARIBEL HIDALGO SEVERINO DE TEJADA</v>
          </cell>
          <cell r="D1672" t="str">
            <v>06400207780</v>
          </cell>
          <cell r="E1672" t="str">
            <v>07</v>
          </cell>
          <cell r="F1672" t="str">
            <v>0701</v>
          </cell>
          <cell r="G1672" t="str">
            <v>SALUSTIO MORILLO</v>
          </cell>
          <cell r="H1672" t="str">
            <v>IP</v>
          </cell>
          <cell r="I1672">
            <v>758</v>
          </cell>
          <cell r="J1672">
            <v>648</v>
          </cell>
          <cell r="K1672" t="str">
            <v>ENTREGADO</v>
          </cell>
          <cell r="M1672" t="str">
            <v>ENTREGADO</v>
          </cell>
          <cell r="O1672" t="str">
            <v>ENTREGADO</v>
          </cell>
        </row>
        <row r="1673">
          <cell r="A1673" t="str">
            <v>02857</v>
          </cell>
          <cell r="B1673" t="str">
            <v>JE1448 T-19</v>
          </cell>
          <cell r="C1673" t="str">
            <v>ANA CLARIBEL HIDALGO SEVERINO DE TEJADA</v>
          </cell>
          <cell r="D1673" t="str">
            <v>06400207780</v>
          </cell>
          <cell r="E1673" t="str">
            <v>07</v>
          </cell>
          <cell r="F1673" t="str">
            <v>0701</v>
          </cell>
          <cell r="G1673" t="str">
            <v>PASO HONDO</v>
          </cell>
          <cell r="H1673" t="str">
            <v>IP</v>
          </cell>
          <cell r="I1673">
            <v>143</v>
          </cell>
          <cell r="J1673">
            <v>125</v>
          </cell>
          <cell r="K1673" t="str">
            <v>ENTREGADO</v>
          </cell>
          <cell r="M1673" t="str">
            <v>ENTREGADO</v>
          </cell>
          <cell r="O1673" t="str">
            <v>ENTREGADO</v>
          </cell>
        </row>
        <row r="1674">
          <cell r="A1674" t="str">
            <v>02859</v>
          </cell>
          <cell r="B1674" t="str">
            <v>JE1448 T-19</v>
          </cell>
          <cell r="C1674" t="str">
            <v>ANA CLARIBEL HIDALGO SEVERINO DE TEJADA</v>
          </cell>
          <cell r="D1674" t="str">
            <v>06400207780</v>
          </cell>
          <cell r="E1674" t="str">
            <v>07</v>
          </cell>
          <cell r="F1674" t="str">
            <v>0701</v>
          </cell>
          <cell r="G1674" t="str">
            <v>ANA LUISA DE LA CRUZ PROF.</v>
          </cell>
          <cell r="H1674" t="str">
            <v>IP</v>
          </cell>
          <cell r="I1674">
            <v>154</v>
          </cell>
          <cell r="J1674">
            <v>116</v>
          </cell>
          <cell r="K1674" t="str">
            <v>ENTREGADO</v>
          </cell>
          <cell r="M1674" t="str">
            <v>ENTREGADO</v>
          </cell>
          <cell r="O1674" t="str">
            <v>ENTREGADO</v>
          </cell>
        </row>
        <row r="1675">
          <cell r="A1675" t="str">
            <v>10483</v>
          </cell>
          <cell r="B1675" t="str">
            <v>JE1448 T-19</v>
          </cell>
          <cell r="C1675" t="str">
            <v>ANA CLARIBEL HIDALGO SEVERINO DE TEJADA</v>
          </cell>
          <cell r="D1675" t="str">
            <v>06400207780</v>
          </cell>
          <cell r="E1675" t="str">
            <v>07</v>
          </cell>
          <cell r="F1675" t="str">
            <v>0701</v>
          </cell>
          <cell r="G1675" t="str">
            <v>LA JAGUITA</v>
          </cell>
          <cell r="H1675" t="str">
            <v>IP</v>
          </cell>
          <cell r="I1675">
            <v>130</v>
          </cell>
          <cell r="J1675">
            <v>111</v>
          </cell>
          <cell r="K1675" t="str">
            <v>ENTREGADO</v>
          </cell>
          <cell r="M1675" t="str">
            <v>ENTREGADO</v>
          </cell>
          <cell r="O1675" t="str">
            <v>ENTREGADO</v>
          </cell>
        </row>
        <row r="1676">
          <cell r="A1676" t="str">
            <v>10497</v>
          </cell>
          <cell r="B1676" t="str">
            <v>JE1448 T-19</v>
          </cell>
          <cell r="C1676" t="str">
            <v>ANA CLARIBEL HIDALGO SEVERINO DE TEJADA</v>
          </cell>
          <cell r="D1676" t="str">
            <v>06400207780</v>
          </cell>
          <cell r="E1676" t="str">
            <v>07</v>
          </cell>
          <cell r="F1676" t="str">
            <v>0701</v>
          </cell>
          <cell r="G1676" t="str">
            <v>EL PLACER</v>
          </cell>
          <cell r="H1676" t="str">
            <v>IP</v>
          </cell>
          <cell r="I1676">
            <v>141</v>
          </cell>
          <cell r="J1676">
            <v>133</v>
          </cell>
          <cell r="K1676" t="str">
            <v>ENTREGADO</v>
          </cell>
          <cell r="M1676" t="str">
            <v>ENTREGADO</v>
          </cell>
          <cell r="O1676" t="str">
            <v>ENTREGADO</v>
          </cell>
        </row>
        <row r="1677">
          <cell r="A1677" t="str">
            <v>02830</v>
          </cell>
          <cell r="B1677" t="str">
            <v>JE1449 T-19</v>
          </cell>
          <cell r="C1677" t="str">
            <v>EDUY FRANCIS YNOA PITA</v>
          </cell>
          <cell r="D1677" t="str">
            <v>06400031669</v>
          </cell>
          <cell r="E1677" t="str">
            <v>07</v>
          </cell>
          <cell r="F1677" t="str">
            <v>0701</v>
          </cell>
          <cell r="G1677" t="str">
            <v>LA PEÑITA</v>
          </cell>
          <cell r="H1677" t="str">
            <v>P</v>
          </cell>
          <cell r="I1677">
            <v>8</v>
          </cell>
          <cell r="J1677">
            <v>6</v>
          </cell>
          <cell r="K1677" t="str">
            <v>ENTREGADO</v>
          </cell>
          <cell r="M1677" t="str">
            <v>ENTREGADO</v>
          </cell>
          <cell r="O1677" t="str">
            <v>ENTREGADO</v>
          </cell>
        </row>
        <row r="1678">
          <cell r="A1678" t="str">
            <v>02831</v>
          </cell>
          <cell r="B1678" t="str">
            <v>JE1449 T-19</v>
          </cell>
          <cell r="C1678" t="str">
            <v>EDUY FRANCIS YNOA PITA</v>
          </cell>
          <cell r="D1678" t="str">
            <v>06400031669</v>
          </cell>
          <cell r="E1678" t="str">
            <v>07</v>
          </cell>
          <cell r="F1678" t="str">
            <v>0701</v>
          </cell>
          <cell r="G1678" t="str">
            <v>FELIX MARIA ALVARADO-PALO DE JAIBA</v>
          </cell>
          <cell r="H1678" t="str">
            <v>IP</v>
          </cell>
          <cell r="I1678">
            <v>64</v>
          </cell>
          <cell r="J1678">
            <v>54</v>
          </cell>
          <cell r="K1678" t="str">
            <v>ENTREGADO</v>
          </cell>
          <cell r="M1678" t="str">
            <v>ENTREGADO</v>
          </cell>
          <cell r="O1678" t="str">
            <v>ENTREGADO</v>
          </cell>
        </row>
        <row r="1679">
          <cell r="A1679" t="str">
            <v>02832</v>
          </cell>
          <cell r="B1679" t="str">
            <v>JE1449 T-19</v>
          </cell>
          <cell r="C1679" t="str">
            <v>EDUY FRANCIS YNOA PITA</v>
          </cell>
          <cell r="D1679" t="str">
            <v>06400031669</v>
          </cell>
          <cell r="E1679" t="str">
            <v>07</v>
          </cell>
          <cell r="F1679" t="str">
            <v>0701</v>
          </cell>
          <cell r="G1679" t="str">
            <v>SONADOR</v>
          </cell>
          <cell r="H1679" t="str">
            <v>IP</v>
          </cell>
          <cell r="I1679">
            <v>13</v>
          </cell>
          <cell r="J1679">
            <v>8</v>
          </cell>
          <cell r="K1679" t="str">
            <v>ENTREGADO</v>
          </cell>
          <cell r="M1679" t="str">
            <v>ENTREGADO</v>
          </cell>
          <cell r="O1679" t="str">
            <v>ENTREGADO</v>
          </cell>
        </row>
        <row r="1680">
          <cell r="A1680" t="str">
            <v>02833</v>
          </cell>
          <cell r="B1680" t="str">
            <v>JE1449 T-19</v>
          </cell>
          <cell r="C1680" t="str">
            <v>EDUY FRANCIS YNOA PITA</v>
          </cell>
          <cell r="D1680" t="str">
            <v>06400031669</v>
          </cell>
          <cell r="E1680" t="str">
            <v>07</v>
          </cell>
          <cell r="F1680" t="str">
            <v>0701</v>
          </cell>
          <cell r="G1680" t="str">
            <v>BLANCO ABAJO</v>
          </cell>
          <cell r="H1680" t="str">
            <v>IP</v>
          </cell>
          <cell r="I1680">
            <v>10</v>
          </cell>
          <cell r="J1680">
            <v>5</v>
          </cell>
          <cell r="K1680" t="str">
            <v>ENTREGADO</v>
          </cell>
          <cell r="M1680" t="str">
            <v>ENTREGADO</v>
          </cell>
          <cell r="O1680" t="str">
            <v>ENTREGADO</v>
          </cell>
        </row>
        <row r="1681">
          <cell r="A1681" t="str">
            <v>02834</v>
          </cell>
          <cell r="B1681" t="str">
            <v>JE1449 T-19</v>
          </cell>
          <cell r="C1681" t="str">
            <v>EDUY FRANCIS YNOA PITA</v>
          </cell>
          <cell r="D1681" t="str">
            <v>06400031669</v>
          </cell>
          <cell r="E1681" t="str">
            <v>07</v>
          </cell>
          <cell r="F1681" t="str">
            <v>0701</v>
          </cell>
          <cell r="G1681" t="str">
            <v>BLANCO AL MEDIO</v>
          </cell>
          <cell r="H1681" t="str">
            <v>IP</v>
          </cell>
          <cell r="I1681">
            <v>116</v>
          </cell>
          <cell r="J1681">
            <v>106</v>
          </cell>
          <cell r="K1681" t="str">
            <v>ENTREGADO</v>
          </cell>
          <cell r="M1681" t="str">
            <v>ENTREGADO</v>
          </cell>
          <cell r="O1681" t="str">
            <v>ENTREGADO</v>
          </cell>
        </row>
        <row r="1682">
          <cell r="A1682" t="str">
            <v>02835</v>
          </cell>
          <cell r="B1682" t="str">
            <v>JE1449 T-19</v>
          </cell>
          <cell r="C1682" t="str">
            <v>EDUY FRANCIS YNOA PITA</v>
          </cell>
          <cell r="D1682" t="str">
            <v>06400031669</v>
          </cell>
          <cell r="E1682" t="str">
            <v>07</v>
          </cell>
          <cell r="F1682" t="str">
            <v>0701</v>
          </cell>
          <cell r="G1682" t="str">
            <v>RAFAEL MERCEDES</v>
          </cell>
          <cell r="H1682" t="str">
            <v>IP</v>
          </cell>
          <cell r="I1682">
            <v>215</v>
          </cell>
          <cell r="J1682">
            <v>215</v>
          </cell>
          <cell r="K1682" t="str">
            <v>ENTREGADO</v>
          </cell>
          <cell r="M1682" t="str">
            <v>ENTREGADO</v>
          </cell>
          <cell r="O1682" t="str">
            <v>ENTREGADO</v>
          </cell>
        </row>
        <row r="1683">
          <cell r="A1683" t="str">
            <v>02837</v>
          </cell>
          <cell r="B1683" t="str">
            <v>JE1449 T-19</v>
          </cell>
          <cell r="C1683" t="str">
            <v>EDUY FRANCIS YNOA PITA</v>
          </cell>
          <cell r="D1683" t="str">
            <v>06400031669</v>
          </cell>
          <cell r="E1683" t="str">
            <v>07</v>
          </cell>
          <cell r="F1683" t="str">
            <v>0701</v>
          </cell>
          <cell r="G1683" t="str">
            <v>PRIMARIA JAGUA MACHO</v>
          </cell>
          <cell r="H1683" t="str">
            <v>IP</v>
          </cell>
          <cell r="I1683">
            <v>9</v>
          </cell>
          <cell r="J1683">
            <v>9</v>
          </cell>
        </row>
        <row r="1684">
          <cell r="A1684" t="str">
            <v>02839</v>
          </cell>
          <cell r="B1684" t="str">
            <v>JE1449 T-19</v>
          </cell>
          <cell r="C1684" t="str">
            <v>EDUY FRANCIS YNOA PITA</v>
          </cell>
          <cell r="D1684" t="str">
            <v>06400031669</v>
          </cell>
          <cell r="E1684" t="str">
            <v>07</v>
          </cell>
          <cell r="F1684" t="str">
            <v>0701</v>
          </cell>
          <cell r="G1684" t="str">
            <v>EL PEÑON</v>
          </cell>
          <cell r="H1684" t="str">
            <v>IP</v>
          </cell>
          <cell r="I1684">
            <v>89</v>
          </cell>
          <cell r="J1684">
            <v>86</v>
          </cell>
          <cell r="K1684" t="str">
            <v>ENTREGADO</v>
          </cell>
          <cell r="M1684" t="str">
            <v>ENTREGADO</v>
          </cell>
          <cell r="O1684" t="str">
            <v>ENTREGADO</v>
          </cell>
        </row>
        <row r="1685">
          <cell r="A1685" t="str">
            <v>02842</v>
          </cell>
          <cell r="B1685" t="str">
            <v>JE1449 T-19</v>
          </cell>
          <cell r="C1685" t="str">
            <v>EDUY FRANCIS YNOA PITA</v>
          </cell>
          <cell r="D1685" t="str">
            <v>06400031669</v>
          </cell>
          <cell r="E1685" t="str">
            <v>07</v>
          </cell>
          <cell r="F1685" t="str">
            <v>0701</v>
          </cell>
          <cell r="G1685" t="str">
            <v>JUAN ANDRES VASQUEZ RODRIGUEZ</v>
          </cell>
          <cell r="H1685" t="str">
            <v>IP</v>
          </cell>
          <cell r="I1685">
            <v>50</v>
          </cell>
          <cell r="J1685">
            <v>37</v>
          </cell>
          <cell r="K1685" t="str">
            <v>ENTREGADO</v>
          </cell>
          <cell r="M1685" t="str">
            <v>ENTREGADO</v>
          </cell>
          <cell r="O1685" t="str">
            <v>ENTREGADO</v>
          </cell>
        </row>
        <row r="1686">
          <cell r="A1686" t="str">
            <v>02843</v>
          </cell>
          <cell r="B1686" t="str">
            <v>JE1449 T-19</v>
          </cell>
          <cell r="C1686" t="str">
            <v>EDUY FRANCIS YNOA PITA</v>
          </cell>
          <cell r="D1686" t="str">
            <v>06400031669</v>
          </cell>
          <cell r="E1686" t="str">
            <v>07</v>
          </cell>
          <cell r="F1686" t="str">
            <v>0701</v>
          </cell>
          <cell r="G1686" t="str">
            <v>EL BAMBU</v>
          </cell>
          <cell r="H1686" t="str">
            <v>IP</v>
          </cell>
          <cell r="I1686">
            <v>8</v>
          </cell>
          <cell r="J1686">
            <v>10</v>
          </cell>
          <cell r="K1686" t="str">
            <v>ENTREGADO</v>
          </cell>
          <cell r="M1686" t="str">
            <v>ENTREGADO</v>
          </cell>
          <cell r="O1686" t="str">
            <v>ENTREGADO</v>
          </cell>
        </row>
        <row r="1687">
          <cell r="A1687" t="str">
            <v>02844</v>
          </cell>
          <cell r="B1687" t="str">
            <v>JE1449 T-19</v>
          </cell>
          <cell r="C1687" t="str">
            <v>EDUY FRANCIS YNOA PITA</v>
          </cell>
          <cell r="D1687" t="str">
            <v>06400031669</v>
          </cell>
          <cell r="E1687" t="str">
            <v>07</v>
          </cell>
          <cell r="F1687" t="str">
            <v>0701</v>
          </cell>
          <cell r="G1687" t="str">
            <v>FELIX JAVIER REINOSO</v>
          </cell>
          <cell r="H1687" t="str">
            <v>IP</v>
          </cell>
          <cell r="I1687">
            <v>103</v>
          </cell>
          <cell r="J1687">
            <v>97</v>
          </cell>
          <cell r="K1687" t="str">
            <v>ENTREGADO</v>
          </cell>
          <cell r="M1687" t="str">
            <v>ENTREGADO</v>
          </cell>
          <cell r="O1687" t="str">
            <v>ENTREGADO</v>
          </cell>
        </row>
        <row r="1688">
          <cell r="A1688" t="str">
            <v>02845</v>
          </cell>
          <cell r="B1688" t="str">
            <v>JE1449 T-19</v>
          </cell>
          <cell r="C1688" t="str">
            <v>EDUY FRANCIS YNOA PITA</v>
          </cell>
          <cell r="D1688" t="str">
            <v>06400031669</v>
          </cell>
          <cell r="E1688" t="str">
            <v>07</v>
          </cell>
          <cell r="F1688" t="str">
            <v>0701</v>
          </cell>
          <cell r="G1688" t="str">
            <v>CANTA RANA</v>
          </cell>
          <cell r="H1688" t="str">
            <v>IP</v>
          </cell>
          <cell r="I1688">
            <v>21</v>
          </cell>
          <cell r="J1688">
            <v>17</v>
          </cell>
          <cell r="K1688" t="str">
            <v>ENTREGADO</v>
          </cell>
          <cell r="M1688" t="str">
            <v>ENTREGADO</v>
          </cell>
          <cell r="O1688" t="str">
            <v>ENTREGADO</v>
          </cell>
        </row>
        <row r="1689">
          <cell r="A1689" t="str">
            <v>02847</v>
          </cell>
          <cell r="B1689" t="str">
            <v>JE1449 T-19</v>
          </cell>
          <cell r="C1689" t="str">
            <v>EDUY FRANCIS YNOA PITA</v>
          </cell>
          <cell r="D1689" t="str">
            <v>06400031669</v>
          </cell>
          <cell r="E1689" t="str">
            <v>07</v>
          </cell>
          <cell r="F1689" t="str">
            <v>0701</v>
          </cell>
          <cell r="G1689" t="str">
            <v>PABLO RAMON ROMERO AYBAR - LOS NEGRITOS</v>
          </cell>
          <cell r="H1689" t="str">
            <v>IP</v>
          </cell>
          <cell r="I1689">
            <v>95</v>
          </cell>
          <cell r="J1689">
            <v>83</v>
          </cell>
          <cell r="K1689" t="str">
            <v>ENTREGADO</v>
          </cell>
          <cell r="M1689" t="str">
            <v>ENTREGADO</v>
          </cell>
          <cell r="O1689" t="str">
            <v>ENTREGADO</v>
          </cell>
        </row>
        <row r="1690">
          <cell r="A1690" t="str">
            <v>02856</v>
          </cell>
          <cell r="B1690" t="str">
            <v>JE1449 T-19</v>
          </cell>
          <cell r="C1690" t="str">
            <v>EDUY FRANCIS YNOA PITA</v>
          </cell>
          <cell r="D1690" t="str">
            <v>06400031669</v>
          </cell>
          <cell r="E1690" t="str">
            <v>07</v>
          </cell>
          <cell r="F1690" t="str">
            <v>0701</v>
          </cell>
          <cell r="G1690" t="str">
            <v>EMILIA GONZALEZ (GRAN PARADA)</v>
          </cell>
          <cell r="H1690" t="str">
            <v>IP</v>
          </cell>
          <cell r="I1690">
            <v>197</v>
          </cell>
          <cell r="J1690">
            <v>200</v>
          </cell>
          <cell r="K1690" t="str">
            <v>ENTREGADO</v>
          </cell>
          <cell r="M1690" t="str">
            <v>ENTREGADO</v>
          </cell>
          <cell r="O1690" t="str">
            <v>ENTREGADO</v>
          </cell>
        </row>
        <row r="1691">
          <cell r="A1691" t="str">
            <v>02885</v>
          </cell>
          <cell r="B1691" t="str">
            <v>JE1449 T-19</v>
          </cell>
          <cell r="C1691" t="str">
            <v>EDUY FRANCIS YNOA PITA</v>
          </cell>
          <cell r="D1691" t="str">
            <v>06400031669</v>
          </cell>
          <cell r="E1691" t="str">
            <v>07</v>
          </cell>
          <cell r="F1691" t="str">
            <v>0701</v>
          </cell>
          <cell r="G1691" t="str">
            <v>SIXTO LUNA LUNA</v>
          </cell>
          <cell r="H1691" t="str">
            <v>IP</v>
          </cell>
          <cell r="I1691">
            <v>169</v>
          </cell>
          <cell r="J1691">
            <v>164</v>
          </cell>
          <cell r="K1691" t="str">
            <v>ENTREGADO</v>
          </cell>
          <cell r="M1691" t="str">
            <v>ENTREGADO</v>
          </cell>
          <cell r="O1691" t="str">
            <v>ENTREGADO</v>
          </cell>
        </row>
        <row r="1692">
          <cell r="A1692" t="str">
            <v>02886</v>
          </cell>
          <cell r="B1692" t="str">
            <v>JE1449 T-19</v>
          </cell>
          <cell r="C1692" t="str">
            <v>EDUY FRANCIS YNOA PITA</v>
          </cell>
          <cell r="D1692" t="str">
            <v>06400031669</v>
          </cell>
          <cell r="E1692" t="str">
            <v>07</v>
          </cell>
          <cell r="F1692" t="str">
            <v>0701</v>
          </cell>
          <cell r="G1692" t="str">
            <v>PALMA SOLA</v>
          </cell>
          <cell r="H1692" t="str">
            <v>IP</v>
          </cell>
          <cell r="I1692">
            <v>33</v>
          </cell>
          <cell r="J1692">
            <v>34</v>
          </cell>
          <cell r="K1692" t="str">
            <v>ENTREGADO</v>
          </cell>
          <cell r="M1692" t="str">
            <v>ENTREGADO</v>
          </cell>
          <cell r="O1692" t="str">
            <v>ENTREGADO</v>
          </cell>
        </row>
        <row r="1693">
          <cell r="A1693" t="str">
            <v>07759</v>
          </cell>
          <cell r="B1693" t="str">
            <v>JE1449 T-19</v>
          </cell>
          <cell r="C1693" t="str">
            <v>EDUY FRANCIS YNOA PITA</v>
          </cell>
          <cell r="D1693" t="str">
            <v>06400031669</v>
          </cell>
          <cell r="E1693" t="str">
            <v>07</v>
          </cell>
          <cell r="F1693" t="str">
            <v>0701</v>
          </cell>
          <cell r="G1693" t="str">
            <v>ISIDRO ANTONIO ESTEVEZ</v>
          </cell>
          <cell r="H1693" t="str">
            <v>S</v>
          </cell>
          <cell r="I1693">
            <v>326</v>
          </cell>
          <cell r="J1693">
            <v>263</v>
          </cell>
          <cell r="K1693" t="str">
            <v>ENTREGADO</v>
          </cell>
          <cell r="M1693" t="str">
            <v>ENTREGADO</v>
          </cell>
          <cell r="O1693" t="str">
            <v>ENTREGADO</v>
          </cell>
        </row>
        <row r="1694">
          <cell r="A1694" t="str">
            <v>02819</v>
          </cell>
          <cell r="B1694" t="str">
            <v>JE1454 T-19</v>
          </cell>
          <cell r="C1694" t="str">
            <v>GRUPO CORGIL SRL</v>
          </cell>
          <cell r="D1694" t="str">
            <v>130992568</v>
          </cell>
          <cell r="E1694" t="str">
            <v>07</v>
          </cell>
          <cell r="F1694" t="str">
            <v>0701</v>
          </cell>
          <cell r="G1694" t="str">
            <v>LOMA AZUL</v>
          </cell>
          <cell r="H1694" t="str">
            <v>IP</v>
          </cell>
          <cell r="I1694">
            <v>25</v>
          </cell>
          <cell r="J1694">
            <v>32</v>
          </cell>
          <cell r="K1694" t="str">
            <v>ENTREGADO</v>
          </cell>
          <cell r="M1694" t="str">
            <v>ENTREGADO</v>
          </cell>
          <cell r="O1694" t="str">
            <v>ENTREGADO</v>
          </cell>
        </row>
        <row r="1695">
          <cell r="A1695" t="str">
            <v>02838</v>
          </cell>
          <cell r="B1695" t="str">
            <v>JE1454 T-19</v>
          </cell>
          <cell r="C1695" t="str">
            <v>GRUPO CORGIL SRL</v>
          </cell>
          <cell r="D1695" t="str">
            <v>130992568</v>
          </cell>
          <cell r="E1695" t="str">
            <v>07</v>
          </cell>
          <cell r="F1695" t="str">
            <v>0701</v>
          </cell>
          <cell r="G1695" t="str">
            <v>LA GUAMA # 1</v>
          </cell>
          <cell r="H1695" t="str">
            <v>IP</v>
          </cell>
          <cell r="I1695">
            <v>40</v>
          </cell>
          <cell r="J1695">
            <v>37</v>
          </cell>
          <cell r="K1695" t="str">
            <v>ENTREGADO</v>
          </cell>
          <cell r="M1695" t="str">
            <v>ENTREGADO</v>
          </cell>
          <cell r="O1695" t="str">
            <v>ENTREGADO</v>
          </cell>
        </row>
        <row r="1696">
          <cell r="A1696" t="str">
            <v>02840</v>
          </cell>
          <cell r="B1696" t="str">
            <v>JE1454 T-19</v>
          </cell>
          <cell r="C1696" t="str">
            <v>GRUPO CORGIL SRL</v>
          </cell>
          <cell r="D1696" t="str">
            <v>130992568</v>
          </cell>
          <cell r="E1696" t="str">
            <v>07</v>
          </cell>
          <cell r="F1696" t="str">
            <v>0701</v>
          </cell>
          <cell r="G1696" t="str">
            <v>LA CIGUA</v>
          </cell>
          <cell r="H1696" t="str">
            <v>IP</v>
          </cell>
          <cell r="I1696">
            <v>164</v>
          </cell>
          <cell r="J1696">
            <v>148</v>
          </cell>
          <cell r="K1696" t="str">
            <v>ENTREGADO</v>
          </cell>
          <cell r="M1696" t="str">
            <v>ENTREGADO</v>
          </cell>
          <cell r="O1696" t="str">
            <v>ENTREGADO</v>
          </cell>
        </row>
        <row r="1697">
          <cell r="A1697" t="str">
            <v>02848</v>
          </cell>
          <cell r="B1697" t="str">
            <v>JE1454 T-19</v>
          </cell>
          <cell r="C1697" t="str">
            <v>GRUPO CORGIL SRL</v>
          </cell>
          <cell r="D1697" t="str">
            <v>130992568</v>
          </cell>
          <cell r="E1697" t="str">
            <v>07</v>
          </cell>
          <cell r="F1697" t="str">
            <v>0701</v>
          </cell>
          <cell r="G1697" t="str">
            <v>LOS GUAZAROS</v>
          </cell>
          <cell r="H1697" t="str">
            <v>IP</v>
          </cell>
          <cell r="I1697">
            <v>10</v>
          </cell>
          <cell r="J1697">
            <v>8</v>
          </cell>
          <cell r="K1697" t="str">
            <v>ENTREGADO</v>
          </cell>
          <cell r="M1697" t="str">
            <v>ENTREGADO</v>
          </cell>
          <cell r="O1697" t="str">
            <v>ENTREGADO</v>
          </cell>
        </row>
        <row r="1698">
          <cell r="A1698" t="str">
            <v>02849</v>
          </cell>
          <cell r="B1698" t="str">
            <v>JE1454 T-19</v>
          </cell>
          <cell r="C1698" t="str">
            <v>GRUPO CORGIL SRL</v>
          </cell>
          <cell r="D1698" t="str">
            <v>130992568</v>
          </cell>
          <cell r="E1698" t="str">
            <v>07</v>
          </cell>
          <cell r="F1698" t="str">
            <v>0701</v>
          </cell>
          <cell r="G1698" t="str">
            <v>BARTOLO INFANTE RODRIGUEZ</v>
          </cell>
          <cell r="H1698" t="str">
            <v>IP</v>
          </cell>
          <cell r="I1698">
            <v>39</v>
          </cell>
          <cell r="J1698">
            <v>30</v>
          </cell>
          <cell r="K1698" t="str">
            <v>ENTREGADO</v>
          </cell>
          <cell r="M1698" t="str">
            <v>ENTREGADO</v>
          </cell>
          <cell r="O1698" t="str">
            <v>ENTREGADO</v>
          </cell>
        </row>
        <row r="1699">
          <cell r="A1699" t="str">
            <v>02860</v>
          </cell>
          <cell r="B1699" t="str">
            <v>JE1454 T-19</v>
          </cell>
          <cell r="C1699" t="str">
            <v>GRUPO CORGIL SRL</v>
          </cell>
          <cell r="D1699" t="str">
            <v>130992568</v>
          </cell>
          <cell r="E1699" t="str">
            <v>07</v>
          </cell>
          <cell r="F1699" t="str">
            <v>0701</v>
          </cell>
          <cell r="G1699" t="str">
            <v>PORQUERO</v>
          </cell>
          <cell r="H1699" t="str">
            <v>IP</v>
          </cell>
          <cell r="I1699">
            <v>69</v>
          </cell>
          <cell r="J1699">
            <v>63</v>
          </cell>
          <cell r="K1699" t="str">
            <v>ENTREGADO</v>
          </cell>
          <cell r="M1699" t="str">
            <v>ENTREGADO</v>
          </cell>
          <cell r="O1699" t="str">
            <v>ENTREGADO</v>
          </cell>
        </row>
        <row r="1700">
          <cell r="A1700" t="str">
            <v>02893</v>
          </cell>
          <cell r="B1700" t="str">
            <v>JE1454 T-19</v>
          </cell>
          <cell r="C1700" t="str">
            <v>GRUPO CORGIL SRL</v>
          </cell>
          <cell r="D1700" t="str">
            <v>130992568</v>
          </cell>
          <cell r="E1700" t="str">
            <v>07</v>
          </cell>
          <cell r="F1700" t="str">
            <v>0701</v>
          </cell>
          <cell r="G1700" t="str">
            <v>LA ESPERANZA</v>
          </cell>
          <cell r="H1700" t="str">
            <v>IP</v>
          </cell>
          <cell r="I1700">
            <v>103</v>
          </cell>
          <cell r="J1700">
            <v>88</v>
          </cell>
          <cell r="K1700" t="str">
            <v>ENTREGADO</v>
          </cell>
          <cell r="M1700" t="str">
            <v>ENTREGADO</v>
          </cell>
          <cell r="O1700" t="str">
            <v>ENTREGADO</v>
          </cell>
        </row>
        <row r="1701">
          <cell r="A1701" t="str">
            <v>07756</v>
          </cell>
          <cell r="B1701" t="str">
            <v>JE1454 T-19</v>
          </cell>
          <cell r="C1701" t="str">
            <v>GRUPO CORGIL SRL</v>
          </cell>
          <cell r="D1701" t="str">
            <v>130992568</v>
          </cell>
          <cell r="E1701" t="str">
            <v>07</v>
          </cell>
          <cell r="F1701" t="str">
            <v>0701</v>
          </cell>
          <cell r="G1701" t="str">
            <v>LICEO BÁSICA REGINO CAMILO</v>
          </cell>
          <cell r="H1701" t="str">
            <v>S</v>
          </cell>
          <cell r="I1701">
            <v>834</v>
          </cell>
          <cell r="J1701">
            <v>795</v>
          </cell>
          <cell r="K1701" t="str">
            <v>ENTREGADO</v>
          </cell>
          <cell r="M1701" t="str">
            <v>ENTREGADO</v>
          </cell>
          <cell r="O1701" t="str">
            <v>ENTREGADO</v>
          </cell>
        </row>
        <row r="1702">
          <cell r="A1702" t="str">
            <v>11455</v>
          </cell>
          <cell r="B1702" t="str">
            <v>JE1454 T-19</v>
          </cell>
          <cell r="C1702" t="str">
            <v>GRUPO CORGIL SRL</v>
          </cell>
          <cell r="D1702" t="str">
            <v>130992568</v>
          </cell>
          <cell r="E1702" t="str">
            <v>07</v>
          </cell>
          <cell r="F1702" t="str">
            <v>0701</v>
          </cell>
          <cell r="G1702" t="str">
            <v>BÁSICA REGINO CAMILO</v>
          </cell>
          <cell r="H1702" t="str">
            <v>IP</v>
          </cell>
          <cell r="I1702">
            <v>609</v>
          </cell>
          <cell r="J1702">
            <v>611</v>
          </cell>
          <cell r="K1702" t="str">
            <v>ENTREGADO</v>
          </cell>
          <cell r="M1702" t="str">
            <v>ENTREGADO</v>
          </cell>
          <cell r="O1702" t="str">
            <v>ENTREGADO</v>
          </cell>
        </row>
        <row r="1703">
          <cell r="A1703" t="str">
            <v>02817</v>
          </cell>
          <cell r="B1703" t="str">
            <v>JE1453 T-19</v>
          </cell>
          <cell r="C1703" t="str">
            <v>MINERVA SANCHEZ DE HERNANDEZ</v>
          </cell>
          <cell r="D1703" t="str">
            <v>06400087885</v>
          </cell>
          <cell r="E1703" t="str">
            <v>07</v>
          </cell>
          <cell r="F1703" t="str">
            <v>0701</v>
          </cell>
          <cell r="G1703" t="str">
            <v>FAUSTINO VALERIO GONZALEZ-TABUCOS</v>
          </cell>
          <cell r="H1703" t="str">
            <v>IP</v>
          </cell>
          <cell r="I1703">
            <v>48</v>
          </cell>
          <cell r="J1703">
            <v>45</v>
          </cell>
          <cell r="K1703" t="str">
            <v>ENTREGADO</v>
          </cell>
          <cell r="M1703" t="str">
            <v>ENTREGADO</v>
          </cell>
          <cell r="O1703" t="str">
            <v>ENTREGADO</v>
          </cell>
        </row>
        <row r="1704">
          <cell r="A1704" t="str">
            <v>02818</v>
          </cell>
          <cell r="B1704" t="str">
            <v>JE1453 T-19</v>
          </cell>
          <cell r="C1704" t="str">
            <v>MINERVA SANCHEZ DE HERNANDEZ</v>
          </cell>
          <cell r="D1704" t="str">
            <v>06400087885</v>
          </cell>
          <cell r="E1704" t="str">
            <v>07</v>
          </cell>
          <cell r="F1704" t="str">
            <v>0701</v>
          </cell>
          <cell r="G1704" t="str">
            <v>RAMON VARGAS DIAZ</v>
          </cell>
          <cell r="H1704" t="str">
            <v>IP</v>
          </cell>
          <cell r="I1704">
            <v>135</v>
          </cell>
          <cell r="J1704">
            <v>124</v>
          </cell>
          <cell r="K1704" t="str">
            <v>ENTREGADO</v>
          </cell>
          <cell r="M1704" t="str">
            <v>ENTREGADO</v>
          </cell>
          <cell r="O1704" t="str">
            <v>ENTREGADO</v>
          </cell>
        </row>
        <row r="1705">
          <cell r="A1705" t="str">
            <v>02850</v>
          </cell>
          <cell r="B1705" t="str">
            <v>JE1453 T-19</v>
          </cell>
          <cell r="C1705" t="str">
            <v>MINERVA SANCHEZ DE HERNANDEZ</v>
          </cell>
          <cell r="D1705" t="str">
            <v>06400087885</v>
          </cell>
          <cell r="E1705" t="str">
            <v>07</v>
          </cell>
          <cell r="F1705" t="str">
            <v>0701</v>
          </cell>
          <cell r="G1705" t="str">
            <v>RAMON DE LA CRUZ FERNANDEZ</v>
          </cell>
          <cell r="H1705" t="str">
            <v>IP</v>
          </cell>
          <cell r="I1705">
            <v>60</v>
          </cell>
          <cell r="J1705">
            <v>65</v>
          </cell>
          <cell r="K1705" t="str">
            <v>ENTREGADO</v>
          </cell>
          <cell r="M1705" t="str">
            <v>ENTREGADO</v>
          </cell>
          <cell r="O1705" t="str">
            <v>ENTREGADO</v>
          </cell>
        </row>
        <row r="1706">
          <cell r="A1706" t="str">
            <v>02851</v>
          </cell>
          <cell r="B1706" t="str">
            <v>JE1453 T-19</v>
          </cell>
          <cell r="C1706" t="str">
            <v>MINERVA SANCHEZ DE HERNANDEZ</v>
          </cell>
          <cell r="D1706" t="str">
            <v>06400087885</v>
          </cell>
          <cell r="E1706" t="str">
            <v>07</v>
          </cell>
          <cell r="F1706" t="str">
            <v>0701</v>
          </cell>
          <cell r="G1706" t="str">
            <v>ARROYO SECO</v>
          </cell>
          <cell r="H1706" t="str">
            <v>IP</v>
          </cell>
          <cell r="I1706">
            <v>252</v>
          </cell>
          <cell r="J1706">
            <v>204</v>
          </cell>
          <cell r="K1706" t="str">
            <v>ENTREGADO</v>
          </cell>
          <cell r="M1706" t="str">
            <v>ENTREGADO</v>
          </cell>
          <cell r="O1706" t="str">
            <v>ENTREGADO</v>
          </cell>
        </row>
        <row r="1707">
          <cell r="A1707" t="str">
            <v>02853</v>
          </cell>
          <cell r="B1707" t="str">
            <v>JE1453 T-19</v>
          </cell>
          <cell r="C1707" t="str">
            <v>MINERVA SANCHEZ DE HERNANDEZ</v>
          </cell>
          <cell r="D1707" t="str">
            <v>06400087885</v>
          </cell>
          <cell r="E1707" t="str">
            <v>07</v>
          </cell>
          <cell r="F1707" t="str">
            <v>0701</v>
          </cell>
          <cell r="G1707" t="str">
            <v>LOS CAYOS</v>
          </cell>
          <cell r="H1707" t="str">
            <v>IP</v>
          </cell>
          <cell r="I1707">
            <v>21</v>
          </cell>
          <cell r="J1707">
            <v>19</v>
          </cell>
          <cell r="K1707" t="str">
            <v>ENTREGADO</v>
          </cell>
          <cell r="M1707" t="str">
            <v>ENTREGADO</v>
          </cell>
          <cell r="O1707" t="str">
            <v>ENTREGADO</v>
          </cell>
        </row>
        <row r="1708">
          <cell r="A1708" t="str">
            <v>02855</v>
          </cell>
          <cell r="B1708" t="str">
            <v>JE1453 T-19</v>
          </cell>
          <cell r="C1708" t="str">
            <v>MINERVA SANCHEZ DE HERNANDEZ</v>
          </cell>
          <cell r="D1708" t="str">
            <v>06400087885</v>
          </cell>
          <cell r="E1708" t="str">
            <v>07</v>
          </cell>
          <cell r="F1708" t="str">
            <v>0701</v>
          </cell>
          <cell r="G1708" t="str">
            <v>LOS PALMARITOS</v>
          </cell>
          <cell r="H1708" t="str">
            <v>P</v>
          </cell>
          <cell r="I1708">
            <v>13</v>
          </cell>
          <cell r="J1708">
            <v>9</v>
          </cell>
          <cell r="K1708" t="str">
            <v>ENTREGADO</v>
          </cell>
          <cell r="M1708" t="str">
            <v>ENTREGADO</v>
          </cell>
          <cell r="O1708" t="str">
            <v>ENTREGADO</v>
          </cell>
        </row>
        <row r="1709">
          <cell r="A1709" t="str">
            <v>02858</v>
          </cell>
          <cell r="B1709" t="str">
            <v>JE1453 T-19</v>
          </cell>
          <cell r="C1709" t="str">
            <v>MINERVA SANCHEZ DE HERNANDEZ</v>
          </cell>
          <cell r="D1709" t="str">
            <v>06400087885</v>
          </cell>
          <cell r="E1709" t="str">
            <v>07</v>
          </cell>
          <cell r="F1709" t="str">
            <v>0701</v>
          </cell>
          <cell r="G1709" t="str">
            <v>LOS POMOS</v>
          </cell>
          <cell r="H1709" t="str">
            <v>IP</v>
          </cell>
          <cell r="I1709">
            <v>82</v>
          </cell>
          <cell r="J1709">
            <v>78</v>
          </cell>
          <cell r="K1709" t="str">
            <v>ENTREGADO</v>
          </cell>
          <cell r="M1709" t="str">
            <v>ENTREGADO</v>
          </cell>
          <cell r="O1709" t="str">
            <v>ENTREGADO</v>
          </cell>
        </row>
        <row r="1710">
          <cell r="A1710" t="str">
            <v>02861</v>
          </cell>
          <cell r="B1710" t="str">
            <v>JE1453 T-19</v>
          </cell>
          <cell r="C1710" t="str">
            <v>MINERVA SANCHEZ DE HERNANDEZ</v>
          </cell>
          <cell r="D1710" t="str">
            <v>06400087885</v>
          </cell>
          <cell r="E1710" t="str">
            <v>07</v>
          </cell>
          <cell r="F1710" t="str">
            <v>0701</v>
          </cell>
          <cell r="G1710" t="str">
            <v>ANDRES JAVIER ROSARIO - LOMA DE AGUA</v>
          </cell>
          <cell r="H1710" t="str">
            <v>IP</v>
          </cell>
          <cell r="I1710">
            <v>103</v>
          </cell>
          <cell r="J1710">
            <v>92</v>
          </cell>
          <cell r="K1710" t="str">
            <v>ENTREGADO</v>
          </cell>
          <cell r="M1710" t="str">
            <v>ENTREGADO</v>
          </cell>
          <cell r="O1710" t="str">
            <v>ENTREGADO</v>
          </cell>
        </row>
        <row r="1711">
          <cell r="A1711" t="str">
            <v>02891</v>
          </cell>
          <cell r="B1711" t="str">
            <v>JE1453 T-19</v>
          </cell>
          <cell r="C1711" t="str">
            <v>MINERVA SANCHEZ DE HERNANDEZ</v>
          </cell>
          <cell r="D1711" t="str">
            <v>06400087885</v>
          </cell>
          <cell r="E1711" t="str">
            <v>07</v>
          </cell>
          <cell r="F1711" t="str">
            <v>0701</v>
          </cell>
          <cell r="G1711" t="str">
            <v>COROZAL AFUERA</v>
          </cell>
          <cell r="H1711" t="str">
            <v>IP</v>
          </cell>
          <cell r="I1711">
            <v>130</v>
          </cell>
          <cell r="J1711">
            <v>107</v>
          </cell>
          <cell r="K1711" t="str">
            <v>ENTREGADO</v>
          </cell>
          <cell r="M1711" t="str">
            <v>ENTREGADO</v>
          </cell>
          <cell r="O1711" t="str">
            <v>ENTREGADO</v>
          </cell>
        </row>
        <row r="1712">
          <cell r="A1712" t="str">
            <v>07757</v>
          </cell>
          <cell r="B1712" t="str">
            <v>JE1453 T-19</v>
          </cell>
          <cell r="C1712" t="str">
            <v>MINERVA SANCHEZ DE HERNANDEZ</v>
          </cell>
          <cell r="D1712" t="str">
            <v>06400087885</v>
          </cell>
          <cell r="E1712" t="str">
            <v>07</v>
          </cell>
          <cell r="F1712" t="str">
            <v>0701</v>
          </cell>
          <cell r="G1712" t="str">
            <v>LICEO JULIAN JAVIER</v>
          </cell>
          <cell r="H1712" t="str">
            <v>S</v>
          </cell>
          <cell r="I1712">
            <v>381</v>
          </cell>
          <cell r="J1712">
            <v>401</v>
          </cell>
          <cell r="K1712" t="str">
            <v>ENTREGADO</v>
          </cell>
          <cell r="M1712" t="str">
            <v>ENTREGADO</v>
          </cell>
          <cell r="O1712" t="str">
            <v>ENTREGADO</v>
          </cell>
        </row>
        <row r="1713">
          <cell r="A1713" t="str">
            <v>02804</v>
          </cell>
          <cell r="B1713" t="str">
            <v>JE1452 S-19</v>
          </cell>
          <cell r="C1713" t="str">
            <v xml:space="preserve">BOLKIS MARIBEL DILENIA CORNIEL GARCIA </v>
          </cell>
          <cell r="D1713" t="str">
            <v>05500286108</v>
          </cell>
          <cell r="E1713" t="str">
            <v>07</v>
          </cell>
          <cell r="F1713" t="str">
            <v>0702</v>
          </cell>
          <cell r="G1713" t="str">
            <v>MELIDA DELGADO VIUDA PANTALEON</v>
          </cell>
          <cell r="H1713" t="str">
            <v>IP</v>
          </cell>
          <cell r="I1713">
            <v>166</v>
          </cell>
          <cell r="J1713">
            <v>186</v>
          </cell>
          <cell r="K1713" t="str">
            <v>ENTREGADO</v>
          </cell>
          <cell r="M1713" t="str">
            <v>ENTREGADO</v>
          </cell>
          <cell r="O1713" t="str">
            <v>ENTREGADO</v>
          </cell>
        </row>
        <row r="1714">
          <cell r="A1714" t="str">
            <v>02813</v>
          </cell>
          <cell r="B1714" t="str">
            <v>JE1452 S-19</v>
          </cell>
          <cell r="C1714" t="str">
            <v xml:space="preserve">BOLKIS MARIBEL DILENIA CORNIEL GARCIA </v>
          </cell>
          <cell r="D1714" t="str">
            <v>05500286108</v>
          </cell>
          <cell r="E1714" t="str">
            <v>07</v>
          </cell>
          <cell r="F1714" t="str">
            <v>0702</v>
          </cell>
          <cell r="G1714" t="str">
            <v>MONTE ADENTRO</v>
          </cell>
          <cell r="H1714" t="str">
            <v>IP</v>
          </cell>
          <cell r="I1714">
            <v>358</v>
          </cell>
          <cell r="J1714">
            <v>343</v>
          </cell>
          <cell r="K1714" t="str">
            <v>ENTREGADO</v>
          </cell>
          <cell r="M1714" t="str">
            <v>ENTREGADO</v>
          </cell>
          <cell r="O1714" t="str">
            <v>ENTREGADO</v>
          </cell>
        </row>
        <row r="1715">
          <cell r="A1715" t="str">
            <v>07775</v>
          </cell>
          <cell r="B1715" t="str">
            <v>JE1452 S-19</v>
          </cell>
          <cell r="C1715" t="str">
            <v xml:space="preserve">BOLKIS MARIBEL DILENIA CORNIEL GARCIA </v>
          </cell>
          <cell r="D1715" t="str">
            <v>05500286108</v>
          </cell>
          <cell r="E1715" t="str">
            <v>07</v>
          </cell>
          <cell r="F1715" t="str">
            <v>0702</v>
          </cell>
          <cell r="G1715" t="str">
            <v>LICEO DANELIA SARMIENTO</v>
          </cell>
          <cell r="H1715" t="str">
            <v>S</v>
          </cell>
          <cell r="I1715">
            <v>246</v>
          </cell>
          <cell r="J1715">
            <v>249</v>
          </cell>
          <cell r="K1715" t="str">
            <v>ENTREGADO</v>
          </cell>
          <cell r="M1715" t="str">
            <v>ENTREGADO</v>
          </cell>
          <cell r="O1715" t="str">
            <v>ENTREGADO</v>
          </cell>
        </row>
        <row r="1716">
          <cell r="A1716" t="str">
            <v>02786</v>
          </cell>
          <cell r="B1716" t="str">
            <v>JE1455 S-19</v>
          </cell>
          <cell r="C1716" t="str">
            <v>DIONIS NATHALIE ALBERTO LOPEZ</v>
          </cell>
          <cell r="D1716" t="str">
            <v>05500402796</v>
          </cell>
          <cell r="E1716" t="str">
            <v>07</v>
          </cell>
          <cell r="F1716" t="str">
            <v>0702</v>
          </cell>
          <cell r="G1716" t="str">
            <v>MONTE LLANO</v>
          </cell>
          <cell r="H1716" t="str">
            <v>IP</v>
          </cell>
          <cell r="I1716">
            <v>168</v>
          </cell>
          <cell r="J1716">
            <v>165</v>
          </cell>
          <cell r="K1716" t="str">
            <v>ENTREGADO</v>
          </cell>
          <cell r="M1716" t="str">
            <v>ENTREGADO</v>
          </cell>
          <cell r="O1716" t="str">
            <v>ENTREGADO</v>
          </cell>
        </row>
        <row r="1717">
          <cell r="A1717" t="str">
            <v>02815</v>
          </cell>
          <cell r="B1717" t="str">
            <v>JE1455 S-19</v>
          </cell>
          <cell r="C1717" t="str">
            <v>DIONIS NATHALIE ALBERTO LOPEZ</v>
          </cell>
          <cell r="D1717" t="str">
            <v>05500402796</v>
          </cell>
          <cell r="E1717" t="str">
            <v>07</v>
          </cell>
          <cell r="F1717" t="str">
            <v>0702</v>
          </cell>
          <cell r="G1717" t="str">
            <v>LA BELLACA</v>
          </cell>
          <cell r="H1717" t="str">
            <v>IP</v>
          </cell>
          <cell r="I1717">
            <v>80</v>
          </cell>
          <cell r="J1717">
            <v>62</v>
          </cell>
          <cell r="K1717" t="str">
            <v>ENTREGADO</v>
          </cell>
          <cell r="M1717" t="str">
            <v>ENTREGADO</v>
          </cell>
          <cell r="O1717" t="str">
            <v>ENTREGADO</v>
          </cell>
        </row>
        <row r="1718">
          <cell r="A1718" t="str">
            <v>07746</v>
          </cell>
          <cell r="B1718" t="str">
            <v>JE1455 S-19</v>
          </cell>
          <cell r="C1718" t="str">
            <v>DIONIS NATHALIE ALBERTO LOPEZ</v>
          </cell>
          <cell r="D1718" t="str">
            <v>05500402796</v>
          </cell>
          <cell r="E1718" t="str">
            <v>07</v>
          </cell>
          <cell r="F1718" t="str">
            <v>0702</v>
          </cell>
          <cell r="G1718" t="str">
            <v>NUESTRA SEÑORA DEL SAGRADO CORAZON</v>
          </cell>
          <cell r="H1718" t="str">
            <v>S</v>
          </cell>
          <cell r="I1718">
            <v>330</v>
          </cell>
          <cell r="J1718">
            <v>348</v>
          </cell>
          <cell r="K1718" t="str">
            <v>ENTREGADO</v>
          </cell>
          <cell r="M1718" t="str">
            <v>ENTREGADO</v>
          </cell>
          <cell r="O1718" t="str">
            <v>ENTREGADO</v>
          </cell>
        </row>
        <row r="1719">
          <cell r="A1719" t="str">
            <v>07749</v>
          </cell>
          <cell r="B1719" t="str">
            <v>JE1455 S-19</v>
          </cell>
          <cell r="C1719" t="str">
            <v>DIONIS NATHALIE ALBERTO LOPEZ</v>
          </cell>
          <cell r="D1719" t="str">
            <v>05500402796</v>
          </cell>
          <cell r="E1719" t="str">
            <v>07</v>
          </cell>
          <cell r="F1719" t="str">
            <v>0702</v>
          </cell>
          <cell r="G1719" t="str">
            <v>LICEO MARIA TERESA BRITO</v>
          </cell>
          <cell r="H1719" t="str">
            <v>S</v>
          </cell>
          <cell r="I1719">
            <v>203</v>
          </cell>
          <cell r="J1719">
            <v>191</v>
          </cell>
          <cell r="K1719" t="str">
            <v>ENTREGADO</v>
          </cell>
          <cell r="M1719" t="str">
            <v>ENTREGADO</v>
          </cell>
          <cell r="O1719" t="str">
            <v>ENTREGADO</v>
          </cell>
        </row>
        <row r="1720">
          <cell r="A1720" t="str">
            <v>07751</v>
          </cell>
          <cell r="B1720" t="str">
            <v>JE1455 S-19</v>
          </cell>
          <cell r="C1720" t="str">
            <v>DIONIS NATHALIE ALBERTO LOPEZ</v>
          </cell>
          <cell r="D1720" t="str">
            <v>05500402796</v>
          </cell>
          <cell r="E1720" t="str">
            <v>07</v>
          </cell>
          <cell r="F1720" t="str">
            <v>0702</v>
          </cell>
          <cell r="G1720" t="str">
            <v>PEDRO GONZALEZ GERMAN - LA CUMBRE</v>
          </cell>
          <cell r="H1720" t="str">
            <v>IP</v>
          </cell>
          <cell r="I1720">
            <v>37</v>
          </cell>
          <cell r="J1720">
            <v>33</v>
          </cell>
          <cell r="K1720" t="str">
            <v>ENTREGADO</v>
          </cell>
          <cell r="M1720" t="str">
            <v>ENTREGADO</v>
          </cell>
          <cell r="O1720" t="str">
            <v>ENTREGADO</v>
          </cell>
        </row>
        <row r="1721">
          <cell r="A1721" t="str">
            <v>02887</v>
          </cell>
          <cell r="B1721" t="str">
            <v>JE1461 S-19</v>
          </cell>
          <cell r="C1721" t="str">
            <v>EURYS RAFAEL ALMANZAR MARTE</v>
          </cell>
          <cell r="D1721" t="str">
            <v>05500413124</v>
          </cell>
          <cell r="E1721" t="str">
            <v>07</v>
          </cell>
          <cell r="F1721" t="str">
            <v>0702</v>
          </cell>
          <cell r="G1721" t="str">
            <v>ANA CAPELLAN</v>
          </cell>
          <cell r="H1721" t="str">
            <v>IP</v>
          </cell>
          <cell r="I1721">
            <v>165</v>
          </cell>
          <cell r="J1721">
            <v>151</v>
          </cell>
          <cell r="K1721" t="str">
            <v>ENTREGADO</v>
          </cell>
          <cell r="M1721" t="str">
            <v>ENTREGADO</v>
          </cell>
          <cell r="O1721" t="str">
            <v>ENTREGADO</v>
          </cell>
        </row>
        <row r="1722">
          <cell r="A1722" t="str">
            <v>07738</v>
          </cell>
          <cell r="B1722" t="str">
            <v>JE1461 S-19</v>
          </cell>
          <cell r="C1722" t="str">
            <v>EURYS RAFAEL ALMANZAR MARTE</v>
          </cell>
          <cell r="D1722" t="str">
            <v>05500413124</v>
          </cell>
          <cell r="E1722" t="str">
            <v>07</v>
          </cell>
          <cell r="F1722" t="str">
            <v>0702</v>
          </cell>
          <cell r="G1722" t="str">
            <v>EMILIANO TEJERA</v>
          </cell>
          <cell r="H1722" t="str">
            <v>S</v>
          </cell>
          <cell r="I1722">
            <v>794</v>
          </cell>
          <cell r="J1722">
            <v>862</v>
          </cell>
          <cell r="K1722" t="str">
            <v>ENTREGADO</v>
          </cell>
          <cell r="M1722" t="str">
            <v>ENTREGADO</v>
          </cell>
          <cell r="O1722" t="str">
            <v>ENTREGADO</v>
          </cell>
        </row>
        <row r="1723">
          <cell r="A1723" t="str">
            <v>07771</v>
          </cell>
          <cell r="B1723" t="str">
            <v>JE1461 S-19</v>
          </cell>
          <cell r="C1723" t="str">
            <v>EURYS RAFAEL ALMANZAR MARTE</v>
          </cell>
          <cell r="D1723" t="str">
            <v>05500413124</v>
          </cell>
          <cell r="E1723" t="str">
            <v>07</v>
          </cell>
          <cell r="F1723" t="str">
            <v>0702</v>
          </cell>
          <cell r="G1723" t="str">
            <v>LICEO MARIA DOLORES ZENO</v>
          </cell>
          <cell r="H1723" t="str">
            <v>S</v>
          </cell>
          <cell r="I1723">
            <v>163</v>
          </cell>
          <cell r="J1723">
            <v>168</v>
          </cell>
          <cell r="K1723" t="str">
            <v>ENTREGADO</v>
          </cell>
          <cell r="M1723" t="str">
            <v>ENTREGADO</v>
          </cell>
          <cell r="O1723" t="str">
            <v>ENTREGADO</v>
          </cell>
        </row>
        <row r="1724">
          <cell r="A1724" t="str">
            <v>14303</v>
          </cell>
          <cell r="B1724" t="str">
            <v>JE1461 S-19</v>
          </cell>
          <cell r="C1724" t="str">
            <v>EURYS RAFAEL ALMANZAR MARTE</v>
          </cell>
          <cell r="D1724" t="str">
            <v>05500413124</v>
          </cell>
          <cell r="E1724" t="str">
            <v>07</v>
          </cell>
          <cell r="F1724" t="str">
            <v>0702</v>
          </cell>
          <cell r="G1724" t="str">
            <v>POLITECNICO BELGICA ADELA MIRABAL REYES - DOÑA DEDE</v>
          </cell>
          <cell r="H1724" t="str">
            <v>S</v>
          </cell>
          <cell r="I1724">
            <v>180</v>
          </cell>
          <cell r="J1724">
            <v>127</v>
          </cell>
          <cell r="K1724" t="str">
            <v>ENTREGADO</v>
          </cell>
          <cell r="M1724" t="str">
            <v>ENTREGADO</v>
          </cell>
          <cell r="O1724" t="str">
            <v>ENTREGADO</v>
          </cell>
        </row>
        <row r="1725">
          <cell r="A1725" t="str">
            <v>15639</v>
          </cell>
          <cell r="B1725" t="str">
            <v>JE1461 S-19</v>
          </cell>
          <cell r="C1725" t="str">
            <v>EURYS RAFAEL ALMANZAR MARTE</v>
          </cell>
          <cell r="D1725" t="str">
            <v>05500413124</v>
          </cell>
          <cell r="E1725" t="str">
            <v>07</v>
          </cell>
          <cell r="F1725" t="str">
            <v>0702</v>
          </cell>
          <cell r="G1725" t="str">
            <v>CENTRO MODELO DE EDUCACION INICIAL</v>
          </cell>
          <cell r="H1725" t="str">
            <v>I</v>
          </cell>
          <cell r="I1725">
            <v>116</v>
          </cell>
          <cell r="J1725">
            <v>174</v>
          </cell>
          <cell r="K1725" t="str">
            <v>ENTREGADO</v>
          </cell>
          <cell r="M1725" t="str">
            <v>ENTREGADO</v>
          </cell>
          <cell r="O1725" t="str">
            <v>ENTREGADO</v>
          </cell>
        </row>
        <row r="1726">
          <cell r="A1726" t="str">
            <v>02825</v>
          </cell>
          <cell r="B1726" t="str">
            <v>JE1461 S-19</v>
          </cell>
          <cell r="C1726" t="str">
            <v>EURYS RAFAEL ALMANZAR MARTE</v>
          </cell>
          <cell r="D1726" t="str">
            <v>05500413124</v>
          </cell>
          <cell r="E1726">
            <v>7</v>
          </cell>
          <cell r="F1726" t="str">
            <v>0702</v>
          </cell>
          <cell r="G1726" t="str">
            <v>RANCHO ARRIBA</v>
          </cell>
          <cell r="H1726" t="str">
            <v>IP</v>
          </cell>
          <cell r="I1726">
            <v>177</v>
          </cell>
          <cell r="J1726">
            <v>177</v>
          </cell>
        </row>
        <row r="1727">
          <cell r="A1727" t="str">
            <v>02824</v>
          </cell>
          <cell r="B1727" t="str">
            <v>JE1461 S-19</v>
          </cell>
          <cell r="C1727" t="str">
            <v>EURYS RAFAEL ALMANZAR MARTE</v>
          </cell>
          <cell r="D1727" t="str">
            <v>05500413124</v>
          </cell>
          <cell r="E1727">
            <v>7</v>
          </cell>
          <cell r="F1727" t="str">
            <v>0702</v>
          </cell>
          <cell r="G1727" t="str">
            <v>ANA DELIA FLORENTINO</v>
          </cell>
          <cell r="H1727" t="str">
            <v>IP</v>
          </cell>
          <cell r="I1727">
            <v>98</v>
          </cell>
          <cell r="J1727">
            <v>98</v>
          </cell>
        </row>
        <row r="1728">
          <cell r="A1728" t="str">
            <v>02784</v>
          </cell>
          <cell r="B1728" t="str">
            <v>JE1457 S-19</v>
          </cell>
          <cell r="C1728" t="str">
            <v>FRANCIA KARINA GONZALEZ HERNANDEZ</v>
          </cell>
          <cell r="D1728" t="str">
            <v>05500255855</v>
          </cell>
          <cell r="E1728" t="str">
            <v>07</v>
          </cell>
          <cell r="F1728" t="str">
            <v>0702</v>
          </cell>
          <cell r="G1728" t="str">
            <v>MARIA JOSEFA GOMEZ</v>
          </cell>
          <cell r="H1728" t="str">
            <v>IP</v>
          </cell>
          <cell r="I1728">
            <v>377</v>
          </cell>
          <cell r="J1728">
            <v>304</v>
          </cell>
          <cell r="K1728" t="str">
            <v>ENTREGADO</v>
          </cell>
          <cell r="M1728" t="str">
            <v>ENTREGADO</v>
          </cell>
          <cell r="O1728" t="str">
            <v>ENTREGADO</v>
          </cell>
        </row>
        <row r="1729">
          <cell r="A1729" t="str">
            <v>02785</v>
          </cell>
          <cell r="B1729" t="str">
            <v>JE1457 S-19</v>
          </cell>
          <cell r="C1729" t="str">
            <v>FRANCIA KARINA GONZALEZ HERNANDEZ</v>
          </cell>
          <cell r="D1729" t="str">
            <v>05500255855</v>
          </cell>
          <cell r="E1729" t="str">
            <v>07</v>
          </cell>
          <cell r="F1729" t="str">
            <v>0702</v>
          </cell>
          <cell r="G1729" t="str">
            <v>VILLA AMARO</v>
          </cell>
          <cell r="H1729" t="str">
            <v>P</v>
          </cell>
          <cell r="I1729">
            <v>628</v>
          </cell>
          <cell r="J1729">
            <v>428</v>
          </cell>
          <cell r="K1729" t="str">
            <v>ENTREGADO</v>
          </cell>
          <cell r="M1729" t="str">
            <v>ENTREGADO</v>
          </cell>
          <cell r="O1729" t="str">
            <v>ENTREGADO</v>
          </cell>
        </row>
        <row r="1730">
          <cell r="A1730" t="str">
            <v>02821</v>
          </cell>
          <cell r="B1730" t="str">
            <v>JE1447 S-19</v>
          </cell>
          <cell r="C1730" t="str">
            <v>MIGUEL ANTONIO DE LEON ABREU</v>
          </cell>
          <cell r="D1730" t="str">
            <v>05500215818</v>
          </cell>
          <cell r="E1730" t="str">
            <v>07</v>
          </cell>
          <cell r="F1730" t="str">
            <v>0702</v>
          </cell>
          <cell r="G1730" t="str">
            <v>AURELIA ESTRELLA - PALMARITO ABAJO</v>
          </cell>
          <cell r="H1730" t="str">
            <v>IP</v>
          </cell>
          <cell r="I1730">
            <v>47</v>
          </cell>
          <cell r="J1730">
            <v>35</v>
          </cell>
          <cell r="K1730" t="str">
            <v>ENTREGADO</v>
          </cell>
          <cell r="M1730" t="str">
            <v>ENTREGADO</v>
          </cell>
          <cell r="O1730" t="str">
            <v>ENTREGADO</v>
          </cell>
        </row>
        <row r="1731">
          <cell r="A1731" t="str">
            <v>02790</v>
          </cell>
          <cell r="B1731" t="str">
            <v>JE1447 S-19</v>
          </cell>
          <cell r="C1731" t="str">
            <v>MIGUEL ANTONIO DE LEON ABREU</v>
          </cell>
          <cell r="D1731" t="str">
            <v>05500215818</v>
          </cell>
          <cell r="E1731" t="str">
            <v>07</v>
          </cell>
          <cell r="F1731" t="str">
            <v>0702</v>
          </cell>
          <cell r="G1731" t="str">
            <v>JAMAO AFUERA</v>
          </cell>
          <cell r="H1731" t="str">
            <v>IP</v>
          </cell>
          <cell r="I1731">
            <v>37</v>
          </cell>
          <cell r="J1731">
            <v>38</v>
          </cell>
          <cell r="K1731" t="str">
            <v>ENTREGADO</v>
          </cell>
          <cell r="M1731" t="str">
            <v>ENTREGADO</v>
          </cell>
          <cell r="O1731" t="str">
            <v>ENTREGADO</v>
          </cell>
        </row>
        <row r="1732">
          <cell r="A1732" t="str">
            <v>02791</v>
          </cell>
          <cell r="B1732" t="str">
            <v>JE1447 S-19</v>
          </cell>
          <cell r="C1732" t="str">
            <v>MIGUEL ANTONIO DE LEON ABREU</v>
          </cell>
          <cell r="D1732" t="str">
            <v>05500215818</v>
          </cell>
          <cell r="E1732" t="str">
            <v>07</v>
          </cell>
          <cell r="F1732" t="str">
            <v>0702</v>
          </cell>
          <cell r="G1732" t="str">
            <v>CAÑADA CLARA</v>
          </cell>
          <cell r="H1732" t="str">
            <v>IP</v>
          </cell>
          <cell r="I1732">
            <v>34</v>
          </cell>
          <cell r="J1732">
            <v>29</v>
          </cell>
          <cell r="K1732" t="str">
            <v>ENTREGADO</v>
          </cell>
          <cell r="M1732" t="str">
            <v>ENTREGADO</v>
          </cell>
          <cell r="O1732" t="str">
            <v>ENTREGADO</v>
          </cell>
        </row>
        <row r="1733">
          <cell r="A1733" t="str">
            <v>02794</v>
          </cell>
          <cell r="B1733" t="str">
            <v>JE1447 S-19</v>
          </cell>
          <cell r="C1733" t="str">
            <v>MIGUEL ANTONIO DE LEON ABREU</v>
          </cell>
          <cell r="D1733" t="str">
            <v>05500215818</v>
          </cell>
          <cell r="E1733" t="str">
            <v>07</v>
          </cell>
          <cell r="F1733" t="str">
            <v>0702</v>
          </cell>
          <cell r="G1733" t="str">
            <v>EL CATEY</v>
          </cell>
          <cell r="H1733" t="str">
            <v>IP</v>
          </cell>
          <cell r="I1733">
            <v>16</v>
          </cell>
          <cell r="J1733">
            <v>14</v>
          </cell>
          <cell r="K1733" t="str">
            <v>ENTREGADO</v>
          </cell>
          <cell r="M1733" t="str">
            <v>ENTREGADO</v>
          </cell>
          <cell r="O1733" t="str">
            <v>ENTREGADO</v>
          </cell>
        </row>
        <row r="1734">
          <cell r="A1734" t="str">
            <v>02795</v>
          </cell>
          <cell r="B1734" t="str">
            <v>JE1447 S-19</v>
          </cell>
          <cell r="C1734" t="str">
            <v>MIGUEL ANTONIO DE LEON ABREU</v>
          </cell>
          <cell r="D1734" t="str">
            <v>05500215818</v>
          </cell>
          <cell r="E1734" t="str">
            <v>07</v>
          </cell>
          <cell r="F1734" t="str">
            <v>0702</v>
          </cell>
          <cell r="G1734" t="str">
            <v>LOS AZULES</v>
          </cell>
          <cell r="H1734" t="str">
            <v>IP</v>
          </cell>
          <cell r="I1734">
            <v>92</v>
          </cell>
          <cell r="J1734">
            <v>82</v>
          </cell>
          <cell r="K1734" t="str">
            <v>ENTREGADO</v>
          </cell>
          <cell r="M1734" t="str">
            <v>ENTREGADO</v>
          </cell>
          <cell r="O1734" t="str">
            <v>ENTREGADO</v>
          </cell>
        </row>
        <row r="1735">
          <cell r="A1735" t="str">
            <v>02799</v>
          </cell>
          <cell r="B1735" t="str">
            <v>JE1447 S-19</v>
          </cell>
          <cell r="C1735" t="str">
            <v>MIGUEL ANTONIO DE LEON ABREU</v>
          </cell>
          <cell r="D1735" t="str">
            <v>05500215818</v>
          </cell>
          <cell r="E1735" t="str">
            <v>07</v>
          </cell>
          <cell r="F1735" t="str">
            <v>0702</v>
          </cell>
          <cell r="G1735" t="str">
            <v>LOS ARACENES</v>
          </cell>
          <cell r="H1735" t="str">
            <v>IP</v>
          </cell>
          <cell r="I1735">
            <v>49</v>
          </cell>
          <cell r="J1735">
            <v>49</v>
          </cell>
          <cell r="K1735" t="str">
            <v>ENTREGADO</v>
          </cell>
          <cell r="M1735" t="str">
            <v>ENTREGADO</v>
          </cell>
          <cell r="O1735" t="str">
            <v>ENTREGADO</v>
          </cell>
        </row>
        <row r="1736">
          <cell r="A1736" t="str">
            <v>02801</v>
          </cell>
          <cell r="B1736" t="str">
            <v>JE1447 S-19</v>
          </cell>
          <cell r="C1736" t="str">
            <v>MIGUEL ANTONIO DE LEON ABREU</v>
          </cell>
          <cell r="D1736" t="str">
            <v>05500215818</v>
          </cell>
          <cell r="E1736" t="str">
            <v>07</v>
          </cell>
          <cell r="F1736" t="str">
            <v>0702</v>
          </cell>
          <cell r="G1736" t="str">
            <v>EL PARTIDO #1</v>
          </cell>
          <cell r="H1736" t="str">
            <v>IP</v>
          </cell>
          <cell r="I1736">
            <v>62</v>
          </cell>
          <cell r="J1736">
            <v>56</v>
          </cell>
          <cell r="K1736" t="str">
            <v>ENTREGADO</v>
          </cell>
          <cell r="M1736" t="str">
            <v>ENTREGADO</v>
          </cell>
          <cell r="O1736" t="str">
            <v>ENTREGADO</v>
          </cell>
        </row>
        <row r="1737">
          <cell r="A1737" t="str">
            <v>02809</v>
          </cell>
          <cell r="B1737" t="str">
            <v>JE1447 S-19</v>
          </cell>
          <cell r="C1737" t="str">
            <v>MIGUEL ANTONIO DE LEON ABREU</v>
          </cell>
          <cell r="D1737" t="str">
            <v>05500215818</v>
          </cell>
          <cell r="E1737" t="str">
            <v>07</v>
          </cell>
          <cell r="F1737" t="str">
            <v>0702</v>
          </cell>
          <cell r="G1737" t="str">
            <v>EL JOBO</v>
          </cell>
          <cell r="H1737" t="str">
            <v>IP</v>
          </cell>
          <cell r="I1737">
            <v>69</v>
          </cell>
          <cell r="J1737">
            <v>71</v>
          </cell>
          <cell r="K1737" t="str">
            <v>ENTREGADO</v>
          </cell>
          <cell r="M1737" t="str">
            <v>ENTREGADO</v>
          </cell>
          <cell r="O1737" t="str">
            <v>ENTREGADO</v>
          </cell>
        </row>
        <row r="1738">
          <cell r="A1738" t="str">
            <v>02814</v>
          </cell>
          <cell r="B1738" t="str">
            <v>JE1447 S-19</v>
          </cell>
          <cell r="C1738" t="str">
            <v>MIGUEL ANTONIO DE LEON ABREU</v>
          </cell>
          <cell r="D1738" t="str">
            <v>05500215818</v>
          </cell>
          <cell r="E1738" t="str">
            <v>07</v>
          </cell>
          <cell r="F1738" t="str">
            <v>0702</v>
          </cell>
          <cell r="G1738" t="str">
            <v>LOS ROBLES</v>
          </cell>
          <cell r="H1738" t="str">
            <v>IP</v>
          </cell>
          <cell r="I1738">
            <v>19</v>
          </cell>
          <cell r="J1738">
            <v>20</v>
          </cell>
          <cell r="K1738" t="str">
            <v>ENTREGADO</v>
          </cell>
          <cell r="M1738" t="str">
            <v>ENTREGADO</v>
          </cell>
          <cell r="O1738" t="str">
            <v>ENTREGADO</v>
          </cell>
        </row>
        <row r="1739">
          <cell r="A1739" t="str">
            <v>02827</v>
          </cell>
          <cell r="B1739" t="str">
            <v>JE1447 S-19</v>
          </cell>
          <cell r="C1739" t="str">
            <v>MIGUEL ANTONIO DE LEON ABREU</v>
          </cell>
          <cell r="D1739" t="str">
            <v>05500215818</v>
          </cell>
          <cell r="E1739" t="str">
            <v>07</v>
          </cell>
          <cell r="F1739" t="str">
            <v>0702</v>
          </cell>
          <cell r="G1739" t="str">
            <v>JAIME MOLINA MOTA</v>
          </cell>
          <cell r="H1739" t="str">
            <v>IP</v>
          </cell>
          <cell r="I1739">
            <v>170</v>
          </cell>
          <cell r="J1739">
            <v>163</v>
          </cell>
          <cell r="K1739" t="str">
            <v>ENTREGADO</v>
          </cell>
          <cell r="M1739" t="str">
            <v>ENTREGADO</v>
          </cell>
          <cell r="O1739" t="str">
            <v>ENTREGADO</v>
          </cell>
        </row>
        <row r="1740">
          <cell r="A1740" t="str">
            <v>02889</v>
          </cell>
          <cell r="B1740" t="str">
            <v>JE1447 S-19</v>
          </cell>
          <cell r="C1740" t="str">
            <v>MIGUEL ANTONIO DE LEON ABREU</v>
          </cell>
          <cell r="D1740" t="str">
            <v>05500215818</v>
          </cell>
          <cell r="E1740" t="str">
            <v>07</v>
          </cell>
          <cell r="F1740" t="str">
            <v>0702</v>
          </cell>
          <cell r="G1740" t="str">
            <v>BARRIO INVI</v>
          </cell>
          <cell r="H1740" t="str">
            <v>IP</v>
          </cell>
          <cell r="I1740">
            <v>224</v>
          </cell>
          <cell r="J1740">
            <v>192</v>
          </cell>
          <cell r="K1740" t="str">
            <v>ENTREGADO</v>
          </cell>
          <cell r="M1740" t="str">
            <v>ENTREGADO</v>
          </cell>
          <cell r="O1740" t="str">
            <v>ENTREGADO</v>
          </cell>
        </row>
        <row r="1741">
          <cell r="A1741" t="str">
            <v>07740</v>
          </cell>
          <cell r="B1741" t="str">
            <v>JE1447 S-19</v>
          </cell>
          <cell r="C1741" t="str">
            <v>MIGUEL ANTONIO DE LEON ABREU</v>
          </cell>
          <cell r="D1741" t="str">
            <v>05500215818</v>
          </cell>
          <cell r="E1741" t="str">
            <v>07</v>
          </cell>
          <cell r="F1741" t="str">
            <v>0702</v>
          </cell>
          <cell r="G1741" t="str">
            <v>PROF. RAMON ARSENIO ANTONIO ALBA ALBA</v>
          </cell>
          <cell r="H1741" t="str">
            <v>S</v>
          </cell>
          <cell r="I1741">
            <v>547</v>
          </cell>
          <cell r="J1741">
            <v>686</v>
          </cell>
          <cell r="K1741" t="str">
            <v>ENTREGADO</v>
          </cell>
          <cell r="M1741" t="str">
            <v>ENTREGADO</v>
          </cell>
          <cell r="O1741" t="str">
            <v>ENTREGADO</v>
          </cell>
        </row>
        <row r="1742">
          <cell r="A1742" t="str">
            <v>02803</v>
          </cell>
          <cell r="B1742" t="str">
            <v>JE1445 S-19</v>
          </cell>
          <cell r="C1742" t="str">
            <v>PANHER SRL</v>
          </cell>
          <cell r="D1742" t="str">
            <v>131635873</v>
          </cell>
          <cell r="E1742" t="str">
            <v>07</v>
          </cell>
          <cell r="F1742" t="str">
            <v>0702</v>
          </cell>
          <cell r="G1742" t="str">
            <v>LAS CUEVAS</v>
          </cell>
          <cell r="H1742" t="str">
            <v>IP</v>
          </cell>
          <cell r="I1742">
            <v>140</v>
          </cell>
          <cell r="J1742">
            <v>139</v>
          </cell>
          <cell r="K1742" t="str">
            <v>ENTREGADO</v>
          </cell>
          <cell r="M1742" t="str">
            <v>ENTREGADO</v>
          </cell>
          <cell r="O1742" t="str">
            <v>ENTREGADO</v>
          </cell>
        </row>
        <row r="1743">
          <cell r="A1743" t="str">
            <v>02820</v>
          </cell>
          <cell r="B1743" t="str">
            <v>JE1445 S-19</v>
          </cell>
          <cell r="C1743" t="str">
            <v>PANHER SRL</v>
          </cell>
          <cell r="D1743" t="str">
            <v>131635873</v>
          </cell>
          <cell r="E1743" t="str">
            <v>07</v>
          </cell>
          <cell r="F1743" t="str">
            <v>0702</v>
          </cell>
          <cell r="G1743" t="str">
            <v>PALMAR ABAJO</v>
          </cell>
          <cell r="H1743" t="str">
            <v>IP</v>
          </cell>
          <cell r="I1743">
            <v>44</v>
          </cell>
          <cell r="J1743">
            <v>49</v>
          </cell>
          <cell r="K1743" t="str">
            <v>ENTREGADO</v>
          </cell>
          <cell r="M1743" t="str">
            <v>ENTREGADO</v>
          </cell>
          <cell r="O1743" t="str">
            <v>ENTREGADO</v>
          </cell>
        </row>
        <row r="1744">
          <cell r="A1744" t="str">
            <v>02822</v>
          </cell>
          <cell r="B1744" t="str">
            <v>JE1445 S-19</v>
          </cell>
          <cell r="C1744" t="str">
            <v>PANHER SRL</v>
          </cell>
          <cell r="D1744" t="str">
            <v>131635873</v>
          </cell>
          <cell r="E1744" t="str">
            <v>07</v>
          </cell>
          <cell r="F1744" t="str">
            <v>0702</v>
          </cell>
          <cell r="G1744" t="str">
            <v>MARIA RAMONA HERNANDEZ - RANCHO AL MEDIO</v>
          </cell>
          <cell r="H1744" t="str">
            <v>IP</v>
          </cell>
          <cell r="I1744">
            <v>124</v>
          </cell>
          <cell r="J1744">
            <v>85</v>
          </cell>
          <cell r="K1744" t="str">
            <v>ENTREGADO</v>
          </cell>
          <cell r="M1744" t="str">
            <v>ENTREGADO</v>
          </cell>
          <cell r="O1744" t="str">
            <v>ENTREGADO</v>
          </cell>
        </row>
        <row r="1745">
          <cell r="A1745" t="str">
            <v>02826</v>
          </cell>
          <cell r="B1745" t="str">
            <v>JE1445 S-19</v>
          </cell>
          <cell r="C1745" t="str">
            <v>PANHER SRL</v>
          </cell>
          <cell r="D1745" t="str">
            <v>131635873</v>
          </cell>
          <cell r="E1745" t="str">
            <v>07</v>
          </cell>
          <cell r="F1745" t="str">
            <v>0702</v>
          </cell>
          <cell r="G1745" t="str">
            <v>RANCHO AL MEDIO ADENTRO</v>
          </cell>
          <cell r="H1745" t="str">
            <v>IP</v>
          </cell>
          <cell r="I1745">
            <v>64</v>
          </cell>
          <cell r="J1745">
            <v>52</v>
          </cell>
          <cell r="K1745" t="str">
            <v>ENTREGADO</v>
          </cell>
          <cell r="M1745" t="str">
            <v>ENTREGADO</v>
          </cell>
          <cell r="O1745" t="str">
            <v>ENTREGADO</v>
          </cell>
        </row>
        <row r="1746">
          <cell r="A1746" t="str">
            <v>02888</v>
          </cell>
          <cell r="B1746" t="str">
            <v>JE1445 S-19</v>
          </cell>
          <cell r="C1746" t="str">
            <v>PANHER SRL</v>
          </cell>
          <cell r="D1746" t="str">
            <v>131635873</v>
          </cell>
          <cell r="E1746" t="str">
            <v>07</v>
          </cell>
          <cell r="F1746" t="str">
            <v>0702</v>
          </cell>
          <cell r="G1746" t="str">
            <v>ESCUELA PALMAR</v>
          </cell>
          <cell r="H1746" t="str">
            <v>IP</v>
          </cell>
          <cell r="I1746">
            <v>161</v>
          </cell>
          <cell r="J1746">
            <v>141</v>
          </cell>
          <cell r="K1746" t="str">
            <v>ENTREGADO</v>
          </cell>
          <cell r="M1746" t="str">
            <v>ENTREGADO</v>
          </cell>
          <cell r="O1746" t="str">
            <v>ENTREGADO</v>
          </cell>
        </row>
        <row r="1747">
          <cell r="A1747" t="str">
            <v>02805</v>
          </cell>
          <cell r="B1747" t="str">
            <v>JE1460 S-19</v>
          </cell>
          <cell r="C1747" t="str">
            <v>TERESITA DEL CARMEN ORTEGA VERAS</v>
          </cell>
          <cell r="D1747" t="str">
            <v>05500014955</v>
          </cell>
          <cell r="E1747" t="str">
            <v>07</v>
          </cell>
          <cell r="F1747" t="str">
            <v>0702</v>
          </cell>
          <cell r="G1747" t="str">
            <v>AGUA FRIA</v>
          </cell>
          <cell r="H1747" t="str">
            <v>IP</v>
          </cell>
          <cell r="I1747">
            <v>93</v>
          </cell>
          <cell r="J1747">
            <v>81</v>
          </cell>
          <cell r="K1747" t="str">
            <v>ENTREGADO</v>
          </cell>
          <cell r="M1747" t="str">
            <v>ENTREGADO</v>
          </cell>
          <cell r="O1747" t="str">
            <v>ENTREGADO</v>
          </cell>
        </row>
        <row r="1748">
          <cell r="A1748" t="str">
            <v>02808</v>
          </cell>
          <cell r="B1748" t="str">
            <v>JE1460 S-19</v>
          </cell>
          <cell r="C1748" t="str">
            <v>TERESITA DEL CARMEN ORTEGA VERAS</v>
          </cell>
          <cell r="D1748" t="str">
            <v>05500014955</v>
          </cell>
          <cell r="E1748" t="str">
            <v>07</v>
          </cell>
          <cell r="F1748" t="str">
            <v>0702</v>
          </cell>
          <cell r="G1748" t="str">
            <v>HERMANAS MIRABAL</v>
          </cell>
          <cell r="H1748" t="str">
            <v>IP</v>
          </cell>
          <cell r="I1748">
            <v>250</v>
          </cell>
          <cell r="J1748">
            <v>299</v>
          </cell>
          <cell r="K1748" t="str">
            <v>ENTREGADO</v>
          </cell>
          <cell r="M1748" t="str">
            <v>ENTREGADO</v>
          </cell>
          <cell r="O1748" t="str">
            <v>ENTREGADO</v>
          </cell>
        </row>
        <row r="1749">
          <cell r="A1749" t="str">
            <v>02811</v>
          </cell>
          <cell r="B1749" t="str">
            <v>JE1460 S-19</v>
          </cell>
          <cell r="C1749" t="str">
            <v>TERESITA DEL CARMEN ORTEGA VERAS</v>
          </cell>
          <cell r="D1749" t="str">
            <v>05500014955</v>
          </cell>
          <cell r="E1749" t="str">
            <v>07</v>
          </cell>
          <cell r="F1749" t="str">
            <v>0702</v>
          </cell>
          <cell r="G1749" t="str">
            <v>JAYABO ADENTRO</v>
          </cell>
          <cell r="H1749" t="str">
            <v>IP</v>
          </cell>
          <cell r="I1749">
            <v>188</v>
          </cell>
          <cell r="J1749">
            <v>186</v>
          </cell>
          <cell r="K1749" t="str">
            <v>ENTREGADO</v>
          </cell>
          <cell r="M1749" t="str">
            <v>ENTREGADO</v>
          </cell>
          <cell r="O1749" t="str">
            <v>ENTREGADO</v>
          </cell>
        </row>
        <row r="1750">
          <cell r="A1750" t="str">
            <v>02871</v>
          </cell>
          <cell r="B1750" t="str">
            <v>JE1460 S-19</v>
          </cell>
          <cell r="C1750" t="str">
            <v>TERESITA DEL CARMEN ORTEGA VERAS</v>
          </cell>
          <cell r="D1750" t="str">
            <v>05500014955</v>
          </cell>
          <cell r="E1750" t="str">
            <v>07</v>
          </cell>
          <cell r="F1750" t="str">
            <v>0702</v>
          </cell>
          <cell r="G1750" t="str">
            <v>CONUCO # 1</v>
          </cell>
          <cell r="H1750" t="str">
            <v>IP</v>
          </cell>
          <cell r="I1750">
            <v>90</v>
          </cell>
          <cell r="J1750">
            <v>70</v>
          </cell>
        </row>
        <row r="1751">
          <cell r="A1751" t="str">
            <v>01058</v>
          </cell>
          <cell r="B1751" t="str">
            <v>JE1464 C-6</v>
          </cell>
          <cell r="C1751" t="str">
            <v>ALEXANDER MANUEL BRITO HERNANDEZ</v>
          </cell>
          <cell r="D1751" t="str">
            <v>05900116889</v>
          </cell>
          <cell r="E1751" t="str">
            <v>07</v>
          </cell>
          <cell r="F1751" t="str">
            <v>0703</v>
          </cell>
          <cell r="G1751" t="str">
            <v>NUESTRA SEÑORA DEL CARMEN</v>
          </cell>
          <cell r="H1751" t="str">
            <v>IP</v>
          </cell>
          <cell r="I1751">
            <v>350</v>
          </cell>
          <cell r="J1751">
            <v>340</v>
          </cell>
          <cell r="K1751" t="str">
            <v>ENTREGADO</v>
          </cell>
          <cell r="M1751" t="str">
            <v>ENTREGADO</v>
          </cell>
          <cell r="O1751" t="str">
            <v>ENTREGADO</v>
          </cell>
        </row>
        <row r="1752">
          <cell r="A1752" t="str">
            <v>01061</v>
          </cell>
          <cell r="B1752" t="str">
            <v>JE1464 C-6</v>
          </cell>
          <cell r="C1752" t="str">
            <v>ALEXANDER MANUEL BRITO HERNANDEZ</v>
          </cell>
          <cell r="D1752" t="str">
            <v>05900116889</v>
          </cell>
          <cell r="E1752" t="str">
            <v>07</v>
          </cell>
          <cell r="F1752" t="str">
            <v>0703</v>
          </cell>
          <cell r="G1752" t="str">
            <v>NIGUA ABAJO</v>
          </cell>
          <cell r="H1752" t="str">
            <v>P</v>
          </cell>
          <cell r="I1752">
            <v>29</v>
          </cell>
          <cell r="J1752">
            <v>26</v>
          </cell>
          <cell r="K1752" t="str">
            <v>ENTREGADO</v>
          </cell>
          <cell r="M1752" t="str">
            <v>ENTREGADO</v>
          </cell>
          <cell r="O1752" t="str">
            <v>ENTREGADO</v>
          </cell>
        </row>
        <row r="1753">
          <cell r="A1753" t="str">
            <v>01079</v>
          </cell>
          <cell r="B1753" t="str">
            <v>JE1464 C-6</v>
          </cell>
          <cell r="C1753" t="str">
            <v>ALEXANDER MANUEL BRITO HERNANDEZ</v>
          </cell>
          <cell r="D1753" t="str">
            <v>05900116889</v>
          </cell>
          <cell r="E1753" t="str">
            <v>07</v>
          </cell>
          <cell r="F1753" t="str">
            <v>0703</v>
          </cell>
          <cell r="G1753" t="str">
            <v>YAIBA ABAJO</v>
          </cell>
          <cell r="H1753" t="str">
            <v>IP</v>
          </cell>
          <cell r="I1753">
            <v>136</v>
          </cell>
          <cell r="J1753">
            <v>154</v>
          </cell>
          <cell r="K1753" t="str">
            <v>ENTREGADO</v>
          </cell>
          <cell r="M1753" t="str">
            <v>ENTREGADO</v>
          </cell>
          <cell r="O1753" t="str">
            <v>ENTREGADO</v>
          </cell>
        </row>
        <row r="1754">
          <cell r="A1754" t="str">
            <v>01057</v>
          </cell>
          <cell r="B1754" t="str">
            <v>JE1415-C-6</v>
          </cell>
          <cell r="C1754" t="str">
            <v>ANA DINA CAPELLAN DE HILARIO</v>
          </cell>
          <cell r="D1754" t="str">
            <v>05900019836</v>
          </cell>
          <cell r="E1754" t="str">
            <v>07</v>
          </cell>
          <cell r="F1754" t="str">
            <v>0703</v>
          </cell>
          <cell r="G1754" t="str">
            <v>OLEGARIO TENARES</v>
          </cell>
          <cell r="H1754" t="str">
            <v>IP</v>
          </cell>
          <cell r="I1754">
            <v>541</v>
          </cell>
          <cell r="J1754">
            <v>528</v>
          </cell>
          <cell r="K1754" t="str">
            <v>ENTREGADO</v>
          </cell>
          <cell r="M1754" t="str">
            <v>ENTREGADO</v>
          </cell>
          <cell r="O1754" t="str">
            <v>ENTREGADO</v>
          </cell>
        </row>
        <row r="1755">
          <cell r="A1755" t="str">
            <v>01063</v>
          </cell>
          <cell r="B1755" t="str">
            <v>JE1415-C-6</v>
          </cell>
          <cell r="C1755" t="str">
            <v>ANA DINA CAPELLAN DE HILARIO</v>
          </cell>
          <cell r="D1755" t="str">
            <v>05900019836</v>
          </cell>
          <cell r="E1755" t="str">
            <v>07</v>
          </cell>
          <cell r="F1755" t="str">
            <v>0703</v>
          </cell>
          <cell r="G1755" t="str">
            <v>JUANA DIAZ ARRIBA</v>
          </cell>
          <cell r="H1755" t="str">
            <v>IP</v>
          </cell>
          <cell r="I1755">
            <v>20</v>
          </cell>
          <cell r="J1755">
            <v>19</v>
          </cell>
          <cell r="K1755" t="str">
            <v>ENTREGADO</v>
          </cell>
          <cell r="M1755" t="str">
            <v>ENTREGADO</v>
          </cell>
          <cell r="O1755" t="str">
            <v>ENTREGADO</v>
          </cell>
        </row>
        <row r="1756">
          <cell r="A1756" t="str">
            <v>01064</v>
          </cell>
          <cell r="B1756" t="str">
            <v>JE1415-C-6</v>
          </cell>
          <cell r="C1756" t="str">
            <v>ANA DINA CAPELLAN DE HILARIO</v>
          </cell>
          <cell r="D1756" t="str">
            <v>05900019836</v>
          </cell>
          <cell r="E1756" t="str">
            <v>07</v>
          </cell>
          <cell r="F1756" t="str">
            <v>0703</v>
          </cell>
          <cell r="G1756" t="str">
            <v>EL RUCIO</v>
          </cell>
          <cell r="H1756" t="str">
            <v>IP</v>
          </cell>
          <cell r="I1756">
            <v>104</v>
          </cell>
          <cell r="J1756">
            <v>100</v>
          </cell>
          <cell r="K1756" t="str">
            <v>ENTREGADO</v>
          </cell>
          <cell r="M1756" t="str">
            <v>ENTREGADO</v>
          </cell>
          <cell r="O1756" t="str">
            <v>ENTREGADO</v>
          </cell>
        </row>
        <row r="1757">
          <cell r="A1757" t="str">
            <v>01074</v>
          </cell>
          <cell r="B1757" t="str">
            <v>JE1415-C-6</v>
          </cell>
          <cell r="C1757" t="str">
            <v>ANA DINA CAPELLAN DE HILARIO</v>
          </cell>
          <cell r="D1757" t="str">
            <v>05900019836</v>
          </cell>
          <cell r="E1757" t="str">
            <v>07</v>
          </cell>
          <cell r="F1757" t="str">
            <v>0703</v>
          </cell>
          <cell r="G1757" t="str">
            <v>LOS CALLEJONES ARRIBA</v>
          </cell>
          <cell r="H1757" t="str">
            <v>IP</v>
          </cell>
          <cell r="I1757">
            <v>8</v>
          </cell>
          <cell r="J1757">
            <v>5</v>
          </cell>
          <cell r="K1757" t="str">
            <v>ENTREGADO</v>
          </cell>
          <cell r="M1757" t="str">
            <v>ENTREGADO</v>
          </cell>
          <cell r="O1757" t="str">
            <v>ENTREGADO</v>
          </cell>
        </row>
        <row r="1758">
          <cell r="A1758" t="str">
            <v>06634</v>
          </cell>
          <cell r="B1758" t="str">
            <v>JE1415-C-6</v>
          </cell>
          <cell r="C1758" t="str">
            <v>ANA DINA CAPELLAN DE HILARIO</v>
          </cell>
          <cell r="D1758" t="str">
            <v>05900019836</v>
          </cell>
          <cell r="E1758" t="str">
            <v>07</v>
          </cell>
          <cell r="F1758" t="str">
            <v>0703</v>
          </cell>
          <cell r="G1758" t="str">
            <v>LOMA VIEJA</v>
          </cell>
          <cell r="H1758" t="str">
            <v>IP</v>
          </cell>
          <cell r="I1758">
            <v>39</v>
          </cell>
          <cell r="J1758">
            <v>42</v>
          </cell>
          <cell r="K1758" t="str">
            <v>ENTREGADO</v>
          </cell>
          <cell r="M1758" t="str">
            <v>ENTREGADO</v>
          </cell>
          <cell r="O1758" t="str">
            <v>ENTREGADO</v>
          </cell>
        </row>
        <row r="1759">
          <cell r="A1759" t="str">
            <v>01090</v>
          </cell>
          <cell r="B1759" t="str">
            <v>JE1411-P-6</v>
          </cell>
          <cell r="C1759" t="str">
            <v>DENEF YSABEL DUARTE FRIAS</v>
          </cell>
          <cell r="D1759" t="str">
            <v>00119511780</v>
          </cell>
          <cell r="E1759" t="str">
            <v>07</v>
          </cell>
          <cell r="F1759" t="str">
            <v>0703</v>
          </cell>
          <cell r="G1759" t="str">
            <v>LOS LIMONES</v>
          </cell>
          <cell r="H1759" t="str">
            <v>IP</v>
          </cell>
          <cell r="I1759">
            <v>236</v>
          </cell>
          <cell r="J1759">
            <v>237</v>
          </cell>
          <cell r="K1759" t="str">
            <v>ENTREGADO</v>
          </cell>
          <cell r="M1759" t="str">
            <v>ENTREGADO</v>
          </cell>
          <cell r="O1759" t="str">
            <v>ENTREGADO</v>
          </cell>
        </row>
        <row r="1760">
          <cell r="A1760" t="str">
            <v>06641</v>
          </cell>
          <cell r="B1760" t="str">
            <v>JE1411-P-6</v>
          </cell>
          <cell r="C1760" t="str">
            <v>DENEF YSABEL DUARTE FRIAS</v>
          </cell>
          <cell r="D1760" t="str">
            <v>00119511780</v>
          </cell>
          <cell r="E1760" t="str">
            <v>07</v>
          </cell>
          <cell r="F1760" t="str">
            <v>0703</v>
          </cell>
          <cell r="G1760" t="str">
            <v>AGUSTÍN BONILLA</v>
          </cell>
          <cell r="H1760" t="str">
            <v>S</v>
          </cell>
          <cell r="I1760">
            <v>514</v>
          </cell>
          <cell r="J1760">
            <v>456</v>
          </cell>
          <cell r="K1760" t="str">
            <v>ENTREGADO</v>
          </cell>
          <cell r="M1760" t="str">
            <v>ENTREGADO</v>
          </cell>
          <cell r="O1760" t="str">
            <v>ENTREGADO</v>
          </cell>
        </row>
        <row r="1761">
          <cell r="A1761" t="str">
            <v>06644</v>
          </cell>
          <cell r="B1761" t="str">
            <v>JE1411-P-6</v>
          </cell>
          <cell r="C1761" t="str">
            <v>DENEF YSABEL DUARTE FRIAS</v>
          </cell>
          <cell r="D1761" t="str">
            <v>00119511780</v>
          </cell>
          <cell r="E1761" t="str">
            <v>07</v>
          </cell>
          <cell r="F1761" t="str">
            <v>0703</v>
          </cell>
          <cell r="G1761" t="str">
            <v>SALOME UREÑA</v>
          </cell>
          <cell r="H1761" t="str">
            <v>S</v>
          </cell>
          <cell r="I1761">
            <v>457</v>
          </cell>
          <cell r="J1761">
            <v>403</v>
          </cell>
          <cell r="K1761" t="str">
            <v>ENTREGADO</v>
          </cell>
          <cell r="M1761" t="str">
            <v>ENTREGADO</v>
          </cell>
          <cell r="O1761" t="str">
            <v>ENTREGADO</v>
          </cell>
        </row>
        <row r="1762">
          <cell r="A1762" t="str">
            <v>01066</v>
          </cell>
          <cell r="B1762" t="str">
            <v>JE1423-C-6</v>
          </cell>
          <cell r="C1762" t="str">
            <v>DISTRIBUIDORA LISA MARIA SRL</v>
          </cell>
          <cell r="D1762" t="str">
            <v>130759774</v>
          </cell>
          <cell r="E1762" t="str">
            <v>07</v>
          </cell>
          <cell r="F1762" t="str">
            <v>0703</v>
          </cell>
          <cell r="G1762" t="str">
            <v>CRUCE DE MAGUA</v>
          </cell>
          <cell r="H1762" t="str">
            <v>IP</v>
          </cell>
          <cell r="I1762">
            <v>58</v>
          </cell>
          <cell r="J1762">
            <v>58</v>
          </cell>
          <cell r="K1762" t="str">
            <v>ENTREGADO</v>
          </cell>
          <cell r="M1762" t="str">
            <v>ENTREGADO</v>
          </cell>
          <cell r="O1762" t="str">
            <v>ENTREGADO</v>
          </cell>
        </row>
        <row r="1763">
          <cell r="A1763" t="str">
            <v>01067</v>
          </cell>
          <cell r="B1763" t="str">
            <v>JE1423-C-6</v>
          </cell>
          <cell r="C1763" t="str">
            <v>DISTRIBUIDORA LISA MARIA SRL</v>
          </cell>
          <cell r="D1763" t="str">
            <v>130759774</v>
          </cell>
          <cell r="E1763" t="str">
            <v>07</v>
          </cell>
          <cell r="F1763" t="str">
            <v>0703</v>
          </cell>
          <cell r="G1763" t="str">
            <v>CRUCE DE LOS LANOS</v>
          </cell>
          <cell r="H1763" t="str">
            <v>IP</v>
          </cell>
          <cell r="I1763">
            <v>11</v>
          </cell>
          <cell r="J1763">
            <v>13</v>
          </cell>
          <cell r="K1763" t="str">
            <v>ENTREGADO</v>
          </cell>
          <cell r="M1763" t="str">
            <v>ENTREGADO</v>
          </cell>
          <cell r="O1763" t="str">
            <v>ENTREGADO</v>
          </cell>
        </row>
        <row r="1764">
          <cell r="A1764" t="str">
            <v>01068</v>
          </cell>
          <cell r="B1764" t="str">
            <v>JE1423-C-6</v>
          </cell>
          <cell r="C1764" t="str">
            <v>DISTRIBUIDORA LISA MARIA SRL</v>
          </cell>
          <cell r="D1764" t="str">
            <v>130759774</v>
          </cell>
          <cell r="E1764" t="str">
            <v>07</v>
          </cell>
          <cell r="F1764" t="str">
            <v>0703</v>
          </cell>
          <cell r="G1764" t="str">
            <v>LOS LANOS</v>
          </cell>
          <cell r="H1764" t="str">
            <v>IP</v>
          </cell>
          <cell r="I1764">
            <v>84</v>
          </cell>
          <cell r="J1764">
            <v>82</v>
          </cell>
          <cell r="K1764" t="str">
            <v>ENTREGADO</v>
          </cell>
          <cell r="M1764" t="str">
            <v>ENTREGADO</v>
          </cell>
          <cell r="O1764" t="str">
            <v>ENTREGADO</v>
          </cell>
        </row>
        <row r="1765">
          <cell r="A1765" t="str">
            <v>01070</v>
          </cell>
          <cell r="B1765" t="str">
            <v>JE1423-C-6</v>
          </cell>
          <cell r="C1765" t="str">
            <v>DISTRIBUIDORA LISA MARIA SRL</v>
          </cell>
          <cell r="D1765" t="str">
            <v>130759774</v>
          </cell>
          <cell r="E1765" t="str">
            <v>07</v>
          </cell>
          <cell r="F1765" t="str">
            <v>0703</v>
          </cell>
          <cell r="G1765" t="str">
            <v>LA CEIBITA</v>
          </cell>
          <cell r="H1765" t="str">
            <v>IP</v>
          </cell>
          <cell r="I1765">
            <v>22</v>
          </cell>
          <cell r="J1765">
            <v>23</v>
          </cell>
          <cell r="K1765" t="str">
            <v>ENTREGADO</v>
          </cell>
          <cell r="M1765" t="str">
            <v>ENTREGADO</v>
          </cell>
          <cell r="O1765" t="str">
            <v>ENTREGADO</v>
          </cell>
        </row>
        <row r="1766">
          <cell r="A1766" t="str">
            <v>01071</v>
          </cell>
          <cell r="B1766" t="str">
            <v>JE1423-C-6</v>
          </cell>
          <cell r="C1766" t="str">
            <v>DISTRIBUIDORA LISA MARIA SRL</v>
          </cell>
          <cell r="D1766" t="str">
            <v>130759774</v>
          </cell>
          <cell r="E1766" t="str">
            <v>07</v>
          </cell>
          <cell r="F1766" t="str">
            <v>0703</v>
          </cell>
          <cell r="G1766" t="str">
            <v>LOS NARANJOS</v>
          </cell>
          <cell r="H1766" t="str">
            <v>IP</v>
          </cell>
          <cell r="I1766">
            <v>49</v>
          </cell>
          <cell r="J1766">
            <v>51</v>
          </cell>
          <cell r="K1766" t="str">
            <v>ENTREGADO</v>
          </cell>
          <cell r="M1766" t="str">
            <v>ENTREGADO</v>
          </cell>
          <cell r="O1766" t="str">
            <v>ENTREGADO</v>
          </cell>
        </row>
        <row r="1767">
          <cell r="A1767" t="str">
            <v>01072</v>
          </cell>
          <cell r="B1767" t="str">
            <v>JE1423-C-6</v>
          </cell>
          <cell r="C1767" t="str">
            <v>DISTRIBUIDORA LISA MARIA SRL</v>
          </cell>
          <cell r="D1767" t="str">
            <v>130759774</v>
          </cell>
          <cell r="E1767" t="str">
            <v>07</v>
          </cell>
          <cell r="F1767" t="str">
            <v>0703</v>
          </cell>
          <cell r="G1767" t="str">
            <v>LA JAGUITA</v>
          </cell>
          <cell r="H1767" t="str">
            <v>IP</v>
          </cell>
          <cell r="I1767">
            <v>34</v>
          </cell>
          <cell r="J1767">
            <v>31</v>
          </cell>
          <cell r="K1767" t="str">
            <v>ENTREGADO</v>
          </cell>
          <cell r="M1767" t="str">
            <v>ENTREGADO</v>
          </cell>
          <cell r="O1767" t="str">
            <v>ENTREGADO</v>
          </cell>
        </row>
        <row r="1768">
          <cell r="A1768" t="str">
            <v>01075</v>
          </cell>
          <cell r="B1768" t="str">
            <v>JE1423-C-6</v>
          </cell>
          <cell r="C1768" t="str">
            <v>DISTRIBUIDORA LISA MARIA SRL</v>
          </cell>
          <cell r="D1768" t="str">
            <v>130759774</v>
          </cell>
          <cell r="E1768" t="str">
            <v>07</v>
          </cell>
          <cell r="F1768" t="str">
            <v>0703</v>
          </cell>
          <cell r="G1768" t="str">
            <v>LA JAGUA</v>
          </cell>
          <cell r="H1768" t="str">
            <v>IP</v>
          </cell>
          <cell r="I1768">
            <v>79</v>
          </cell>
          <cell r="J1768">
            <v>82</v>
          </cell>
          <cell r="K1768" t="str">
            <v>ENTREGADO</v>
          </cell>
          <cell r="M1768" t="str">
            <v>ENTREGADO</v>
          </cell>
          <cell r="O1768" t="str">
            <v>ENTREGADO</v>
          </cell>
        </row>
        <row r="1769">
          <cell r="A1769" t="str">
            <v>01076</v>
          </cell>
          <cell r="B1769" t="str">
            <v>JE1423-C-6</v>
          </cell>
          <cell r="C1769" t="str">
            <v>DISTRIBUIDORA LISA MARIA SRL</v>
          </cell>
          <cell r="D1769" t="str">
            <v>130759774</v>
          </cell>
          <cell r="E1769" t="str">
            <v>07</v>
          </cell>
          <cell r="F1769" t="str">
            <v>0703</v>
          </cell>
          <cell r="G1769" t="str">
            <v>RINCON HONDO</v>
          </cell>
          <cell r="H1769" t="str">
            <v>IP</v>
          </cell>
          <cell r="I1769">
            <v>100</v>
          </cell>
          <cell r="J1769">
            <v>96</v>
          </cell>
          <cell r="K1769" t="str">
            <v>ENTREGADO</v>
          </cell>
          <cell r="M1769" t="str">
            <v>ENTREGADO</v>
          </cell>
          <cell r="O1769" t="str">
            <v>ENTREGADO</v>
          </cell>
        </row>
        <row r="1770">
          <cell r="A1770" t="str">
            <v>01084</v>
          </cell>
          <cell r="B1770" t="str">
            <v>JE1423-C-6</v>
          </cell>
          <cell r="C1770" t="str">
            <v>DISTRIBUIDORA LISA MARIA SRL</v>
          </cell>
          <cell r="D1770" t="str">
            <v>130759774</v>
          </cell>
          <cell r="E1770" t="str">
            <v>07</v>
          </cell>
          <cell r="F1770" t="str">
            <v>0703</v>
          </cell>
          <cell r="G1770" t="str">
            <v>TEOLINDA CHUPANI PROF. - SABANA GRANDE</v>
          </cell>
          <cell r="H1770" t="str">
            <v>IP</v>
          </cell>
          <cell r="I1770">
            <v>200</v>
          </cell>
          <cell r="J1770">
            <v>178</v>
          </cell>
          <cell r="K1770" t="str">
            <v>ENTREGADO</v>
          </cell>
          <cell r="M1770" t="str">
            <v>ENTREGADO</v>
          </cell>
          <cell r="O1770" t="str">
            <v>ENTREGADO</v>
          </cell>
        </row>
        <row r="1771">
          <cell r="A1771" t="str">
            <v>01138</v>
          </cell>
          <cell r="B1771" t="str">
            <v>JE1423-C-6</v>
          </cell>
          <cell r="C1771" t="str">
            <v>DISTRIBUIDORA LISA MARIA SRL</v>
          </cell>
          <cell r="D1771" t="str">
            <v>130759774</v>
          </cell>
          <cell r="E1771" t="str">
            <v>07</v>
          </cell>
          <cell r="F1771" t="str">
            <v>0703</v>
          </cell>
          <cell r="G1771" t="str">
            <v>LA GINA</v>
          </cell>
          <cell r="H1771" t="str">
            <v>IP</v>
          </cell>
          <cell r="I1771">
            <v>115</v>
          </cell>
          <cell r="J1771">
            <v>117</v>
          </cell>
          <cell r="K1771" t="str">
            <v>ENTREGADO</v>
          </cell>
          <cell r="M1771" t="str">
            <v>ENTREGADO</v>
          </cell>
          <cell r="O1771" t="str">
            <v>ENTREGADO</v>
          </cell>
        </row>
        <row r="1772">
          <cell r="A1772" t="str">
            <v>06633</v>
          </cell>
          <cell r="B1772" t="str">
            <v>JE1423-C-6</v>
          </cell>
          <cell r="C1772" t="str">
            <v>DISTRIBUIDORA LISA MARIA SRL</v>
          </cell>
          <cell r="D1772" t="str">
            <v>130759774</v>
          </cell>
          <cell r="E1772" t="str">
            <v>07</v>
          </cell>
          <cell r="F1772" t="str">
            <v>0703</v>
          </cell>
          <cell r="G1772" t="str">
            <v>LICEO LOS LANOS</v>
          </cell>
          <cell r="H1772" t="str">
            <v>S</v>
          </cell>
          <cell r="I1772">
            <v>316</v>
          </cell>
          <cell r="J1772">
            <v>297</v>
          </cell>
          <cell r="K1772" t="str">
            <v>ENTREGADO</v>
          </cell>
          <cell r="M1772" t="str">
            <v>ENTREGADO</v>
          </cell>
          <cell r="O1772" t="str">
            <v>ENTREGADO</v>
          </cell>
        </row>
        <row r="1773">
          <cell r="A1773" t="str">
            <v>06640</v>
          </cell>
          <cell r="B1773" t="str">
            <v>JE1423-C-6</v>
          </cell>
          <cell r="C1773" t="str">
            <v>DISTRIBUIDORA LISA MARIA SRL</v>
          </cell>
          <cell r="D1773" t="str">
            <v>130759774</v>
          </cell>
          <cell r="E1773" t="str">
            <v>07</v>
          </cell>
          <cell r="F1773" t="str">
            <v>0703</v>
          </cell>
          <cell r="G1773" t="str">
            <v>ANTONIO SERRANO FLORIMON</v>
          </cell>
          <cell r="H1773" t="str">
            <v>IP</v>
          </cell>
          <cell r="I1773">
            <v>116</v>
          </cell>
          <cell r="J1773">
            <v>93</v>
          </cell>
          <cell r="K1773" t="str">
            <v>ENTREGADO</v>
          </cell>
          <cell r="M1773" t="str">
            <v>ENTREGADO</v>
          </cell>
          <cell r="O1773" t="str">
            <v>ENTREGADO</v>
          </cell>
        </row>
        <row r="1774">
          <cell r="A1774" t="str">
            <v>01080</v>
          </cell>
          <cell r="B1774" t="str">
            <v>JE1413-C-6</v>
          </cell>
          <cell r="C1774" t="str">
            <v>HUGO STEFANNY DE LA CRUZ FRIAS</v>
          </cell>
          <cell r="D1774" t="str">
            <v>05900200675</v>
          </cell>
          <cell r="E1774" t="str">
            <v>07</v>
          </cell>
          <cell r="F1774" t="str">
            <v>0703</v>
          </cell>
          <cell r="G1774" t="str">
            <v>LUIS ALBERTO WEBER</v>
          </cell>
          <cell r="H1774" t="str">
            <v>IP</v>
          </cell>
          <cell r="I1774">
            <v>320</v>
          </cell>
          <cell r="J1774">
            <v>301</v>
          </cell>
          <cell r="K1774" t="str">
            <v>ENTREGADO</v>
          </cell>
          <cell r="M1774" t="str">
            <v>ENTREGADO</v>
          </cell>
          <cell r="O1774" t="str">
            <v>ENTREGADO</v>
          </cell>
        </row>
        <row r="1775">
          <cell r="A1775" t="str">
            <v>01081</v>
          </cell>
          <cell r="B1775" t="str">
            <v>JE1413-C-6</v>
          </cell>
          <cell r="C1775" t="str">
            <v>HUGO STEFANNY DE LA CRUZ FRIAS</v>
          </cell>
          <cell r="D1775" t="str">
            <v>05900200675</v>
          </cell>
          <cell r="E1775" t="str">
            <v>07</v>
          </cell>
          <cell r="F1775" t="str">
            <v>0703</v>
          </cell>
          <cell r="G1775" t="str">
            <v>RIO YUNA</v>
          </cell>
          <cell r="H1775" t="str">
            <v>IP</v>
          </cell>
          <cell r="I1775">
            <v>70</v>
          </cell>
          <cell r="J1775">
            <v>93</v>
          </cell>
          <cell r="K1775" t="str">
            <v>ENTREGADO</v>
          </cell>
          <cell r="M1775" t="str">
            <v>ENTREGADO</v>
          </cell>
          <cell r="O1775" t="str">
            <v>ENTREGADO</v>
          </cell>
        </row>
        <row r="1776">
          <cell r="A1776" t="str">
            <v>01082</v>
          </cell>
          <cell r="B1776" t="str">
            <v>JE1413-C-6</v>
          </cell>
          <cell r="C1776" t="str">
            <v>HUGO STEFANNY DE LA CRUZ FRIAS</v>
          </cell>
          <cell r="D1776" t="str">
            <v>05900200675</v>
          </cell>
          <cell r="E1776" t="str">
            <v>07</v>
          </cell>
          <cell r="F1776" t="str">
            <v>0703</v>
          </cell>
          <cell r="G1776" t="str">
            <v>JULIAN HERRERA - EL ATORO</v>
          </cell>
          <cell r="H1776" t="str">
            <v>IP</v>
          </cell>
          <cell r="I1776">
            <v>83</v>
          </cell>
          <cell r="J1776">
            <v>82</v>
          </cell>
          <cell r="K1776" t="str">
            <v>ENTREGADO</v>
          </cell>
          <cell r="M1776" t="str">
            <v>ENTREGADO</v>
          </cell>
          <cell r="O1776" t="str">
            <v>ENTREGADO</v>
          </cell>
        </row>
        <row r="1777">
          <cell r="A1777" t="str">
            <v>01083</v>
          </cell>
          <cell r="B1777" t="str">
            <v>JE1413-C-6</v>
          </cell>
          <cell r="C1777" t="str">
            <v>HUGO STEFANNY DE LA CRUZ FRIAS</v>
          </cell>
          <cell r="D1777" t="str">
            <v>05900200675</v>
          </cell>
          <cell r="E1777" t="str">
            <v>07</v>
          </cell>
          <cell r="F1777" t="str">
            <v>0703</v>
          </cell>
          <cell r="G1777" t="str">
            <v>LA ISLETA</v>
          </cell>
          <cell r="H1777" t="str">
            <v>IP</v>
          </cell>
          <cell r="I1777">
            <v>220</v>
          </cell>
          <cell r="J1777">
            <v>219</v>
          </cell>
          <cell r="K1777" t="str">
            <v>ENTREGADO</v>
          </cell>
          <cell r="M1777" t="str">
            <v>ENTREGADO</v>
          </cell>
          <cell r="O1777" t="str">
            <v>ENTREGADO</v>
          </cell>
        </row>
        <row r="1778">
          <cell r="A1778" t="str">
            <v>06636</v>
          </cell>
          <cell r="B1778" t="str">
            <v>JE1413-C-6</v>
          </cell>
          <cell r="C1778" t="str">
            <v>HUGO STEFANNY DE LA CRUZ FRIAS</v>
          </cell>
          <cell r="D1778" t="str">
            <v>05900200675</v>
          </cell>
          <cell r="E1778" t="str">
            <v>07</v>
          </cell>
          <cell r="F1778" t="str">
            <v>0703</v>
          </cell>
          <cell r="G1778" t="str">
            <v>EUGENIO MARIA DE HOSTOS</v>
          </cell>
          <cell r="H1778" t="str">
            <v>S</v>
          </cell>
          <cell r="I1778">
            <v>246</v>
          </cell>
          <cell r="J1778">
            <v>242</v>
          </cell>
          <cell r="K1778" t="str">
            <v>ENTREGADO</v>
          </cell>
          <cell r="M1778" t="str">
            <v>ENTREGADO</v>
          </cell>
          <cell r="O1778" t="str">
            <v>ENTREGADO</v>
          </cell>
        </row>
        <row r="1779">
          <cell r="A1779" t="str">
            <v>01060</v>
          </cell>
          <cell r="B1779" t="str">
            <v>JE1414-C-6</v>
          </cell>
          <cell r="C1779" t="str">
            <v>JOSE FRANCISCO MERCEDES REYNOSO</v>
          </cell>
          <cell r="D1779" t="str">
            <v>05900190892</v>
          </cell>
          <cell r="E1779" t="str">
            <v>07</v>
          </cell>
          <cell r="F1779" t="str">
            <v>0703</v>
          </cell>
          <cell r="G1779" t="str">
            <v>LOS CAFES</v>
          </cell>
          <cell r="H1779" t="str">
            <v>IP</v>
          </cell>
          <cell r="I1779">
            <v>97</v>
          </cell>
          <cell r="J1779">
            <v>97</v>
          </cell>
          <cell r="K1779" t="str">
            <v>ENTREGADO</v>
          </cell>
          <cell r="M1779" t="str">
            <v>ENTREGADO</v>
          </cell>
          <cell r="O1779" t="str">
            <v>ENTREGADO</v>
          </cell>
        </row>
        <row r="1780">
          <cell r="A1780" t="str">
            <v>01065</v>
          </cell>
          <cell r="B1780" t="str">
            <v>JE1414-C-6</v>
          </cell>
          <cell r="C1780" t="str">
            <v>JOSE FRANCISCO MERCEDES REYNOSO</v>
          </cell>
          <cell r="D1780" t="str">
            <v>05900190892</v>
          </cell>
          <cell r="E1780" t="str">
            <v>07</v>
          </cell>
          <cell r="F1780" t="str">
            <v>0703</v>
          </cell>
          <cell r="G1780" t="str">
            <v>OLIMPIA VDA. TAVERAS</v>
          </cell>
          <cell r="H1780" t="str">
            <v>IP</v>
          </cell>
          <cell r="I1780">
            <v>209</v>
          </cell>
          <cell r="J1780">
            <v>183</v>
          </cell>
          <cell r="K1780" t="str">
            <v>ENTREGADO</v>
          </cell>
          <cell r="M1780" t="str">
            <v>ENTREGADO</v>
          </cell>
          <cell r="O1780" t="str">
            <v>ENTREGADO</v>
          </cell>
        </row>
        <row r="1781">
          <cell r="A1781" t="str">
            <v>06626</v>
          </cell>
          <cell r="B1781" t="str">
            <v>JE1414-C-6</v>
          </cell>
          <cell r="C1781" t="str">
            <v>JOSE FRANCISCO MERCEDES REYNOSO</v>
          </cell>
          <cell r="D1781" t="str">
            <v>05900190892</v>
          </cell>
          <cell r="E1781" t="str">
            <v>07</v>
          </cell>
          <cell r="F1781" t="str">
            <v>0703</v>
          </cell>
          <cell r="G1781" t="str">
            <v>MARIA PAULINO VIUDA PEREZ</v>
          </cell>
          <cell r="H1781" t="str">
            <v>S</v>
          </cell>
          <cell r="I1781">
            <v>740</v>
          </cell>
          <cell r="J1781">
            <v>670</v>
          </cell>
          <cell r="K1781" t="str">
            <v>ENTREGADO</v>
          </cell>
          <cell r="M1781" t="str">
            <v>ENTREGADO</v>
          </cell>
          <cell r="O1781" t="str">
            <v>ENTREGADO</v>
          </cell>
        </row>
        <row r="1782">
          <cell r="A1782" t="str">
            <v>01086</v>
          </cell>
          <cell r="B1782" t="str">
            <v>JE1458 P-6</v>
          </cell>
          <cell r="C1782" t="str">
            <v>PAULA MARIA RONDON MEREGILDO</v>
          </cell>
          <cell r="D1782" t="str">
            <v>05700032922</v>
          </cell>
          <cell r="E1782" t="str">
            <v>07</v>
          </cell>
          <cell r="F1782" t="str">
            <v>0703</v>
          </cell>
          <cell r="G1782" t="str">
            <v>AGUSTIN FERNANDEZ PEREZ</v>
          </cell>
          <cell r="H1782" t="str">
            <v>IP</v>
          </cell>
          <cell r="I1782">
            <v>585</v>
          </cell>
          <cell r="J1782">
            <v>532</v>
          </cell>
          <cell r="K1782" t="str">
            <v>ENTREGADO</v>
          </cell>
          <cell r="M1782" t="str">
            <v>ENTREGADO</v>
          </cell>
          <cell r="O1782" t="str">
            <v>ENTREGADO</v>
          </cell>
        </row>
        <row r="1783">
          <cell r="A1783" t="str">
            <v>01088</v>
          </cell>
          <cell r="B1783" t="str">
            <v>JE1458 P-6</v>
          </cell>
          <cell r="C1783" t="str">
            <v>PAULA MARIA RONDON MEREGILDO</v>
          </cell>
          <cell r="D1783" t="str">
            <v>05700032922</v>
          </cell>
          <cell r="E1783" t="str">
            <v>07</v>
          </cell>
          <cell r="F1783" t="str">
            <v>0703</v>
          </cell>
          <cell r="G1783" t="str">
            <v>GUANABANO</v>
          </cell>
          <cell r="H1783" t="str">
            <v>IP</v>
          </cell>
          <cell r="I1783">
            <v>15</v>
          </cell>
          <cell r="J1783">
            <v>15</v>
          </cell>
          <cell r="K1783" t="str">
            <v>ENTREGADO</v>
          </cell>
          <cell r="M1783" t="str">
            <v>ENTREGADO</v>
          </cell>
          <cell r="O1783" t="str">
            <v>ENTREGADO</v>
          </cell>
        </row>
        <row r="1784">
          <cell r="A1784" t="str">
            <v>01093</v>
          </cell>
          <cell r="B1784" t="str">
            <v>JE1458 P-6</v>
          </cell>
          <cell r="C1784" t="str">
            <v>PAULA MARIA RONDON MEREGILDO</v>
          </cell>
          <cell r="D1784" t="str">
            <v>05700032922</v>
          </cell>
          <cell r="E1784" t="str">
            <v>07</v>
          </cell>
          <cell r="F1784" t="str">
            <v>0703</v>
          </cell>
          <cell r="G1784" t="str">
            <v>CASA DE ALTO</v>
          </cell>
          <cell r="H1784" t="str">
            <v>IP</v>
          </cell>
          <cell r="I1784">
            <v>62</v>
          </cell>
          <cell r="J1784">
            <v>59</v>
          </cell>
          <cell r="K1784" t="str">
            <v>ENTREGADO</v>
          </cell>
          <cell r="M1784" t="str">
            <v>ENTREGADO</v>
          </cell>
          <cell r="O1784" t="str">
            <v>ENTREGADO</v>
          </cell>
        </row>
        <row r="1785">
          <cell r="A1785" t="str">
            <v>01096</v>
          </cell>
          <cell r="B1785" t="str">
            <v>JE1458 P-6</v>
          </cell>
          <cell r="C1785" t="str">
            <v>PAULA MARIA RONDON MEREGILDO</v>
          </cell>
          <cell r="D1785" t="str">
            <v>05700032922</v>
          </cell>
          <cell r="E1785" t="str">
            <v>07</v>
          </cell>
          <cell r="F1785" t="str">
            <v>0703</v>
          </cell>
          <cell r="G1785" t="str">
            <v>SAN FELIPE ARRIBA</v>
          </cell>
          <cell r="H1785" t="str">
            <v>IP</v>
          </cell>
          <cell r="I1785">
            <v>119</v>
          </cell>
          <cell r="J1785">
            <v>127</v>
          </cell>
          <cell r="K1785" t="str">
            <v>ENTREGADO</v>
          </cell>
          <cell r="M1785" t="str">
            <v>ENTREGADO</v>
          </cell>
          <cell r="O1785" t="str">
            <v>ENTREGADO</v>
          </cell>
        </row>
        <row r="1786">
          <cell r="A1786" t="str">
            <v>01097</v>
          </cell>
          <cell r="B1786" t="str">
            <v>JE1458 P-6</v>
          </cell>
          <cell r="C1786" t="str">
            <v>PAULA MARIA RONDON MEREGILDO</v>
          </cell>
          <cell r="D1786" t="str">
            <v>05700032922</v>
          </cell>
          <cell r="E1786" t="str">
            <v>07</v>
          </cell>
          <cell r="F1786" t="str">
            <v>0703</v>
          </cell>
          <cell r="G1786" t="str">
            <v>SAN FELIPE ABAJO</v>
          </cell>
          <cell r="H1786" t="str">
            <v>IP</v>
          </cell>
          <cell r="I1786">
            <v>104</v>
          </cell>
          <cell r="J1786">
            <v>97</v>
          </cell>
          <cell r="K1786" t="str">
            <v>ENTREGADO</v>
          </cell>
          <cell r="M1786" t="str">
            <v>ENTREGADO</v>
          </cell>
          <cell r="O1786" t="str">
            <v>ENTREGADO</v>
          </cell>
        </row>
        <row r="1787">
          <cell r="A1787" t="str">
            <v>01150</v>
          </cell>
          <cell r="B1787" t="str">
            <v>JE1458 P-6</v>
          </cell>
          <cell r="C1787" t="str">
            <v>PAULA MARIA RONDON MEREGILDO</v>
          </cell>
          <cell r="D1787" t="str">
            <v>05700032922</v>
          </cell>
          <cell r="E1787" t="str">
            <v>07</v>
          </cell>
          <cell r="F1787" t="str">
            <v>0703</v>
          </cell>
          <cell r="G1787" t="str">
            <v>CAMPECHE ABAJO</v>
          </cell>
          <cell r="H1787" t="str">
            <v>IP</v>
          </cell>
          <cell r="I1787">
            <v>48</v>
          </cell>
          <cell r="J1787">
            <v>53</v>
          </cell>
          <cell r="K1787" t="str">
            <v>ENTREGADO</v>
          </cell>
          <cell r="M1787" t="str">
            <v>ENTREGADO</v>
          </cell>
          <cell r="O1787" t="str">
            <v>ENTREGADO</v>
          </cell>
        </row>
        <row r="1788">
          <cell r="A1788" t="str">
            <v>10469</v>
          </cell>
          <cell r="B1788" t="str">
            <v>JE1458 P-6</v>
          </cell>
          <cell r="C1788" t="str">
            <v>PAULA MARIA RONDON MEREGILDO</v>
          </cell>
          <cell r="D1788" t="str">
            <v>05700032922</v>
          </cell>
          <cell r="E1788" t="str">
            <v>07</v>
          </cell>
          <cell r="F1788" t="str">
            <v>0703</v>
          </cell>
          <cell r="G1788" t="str">
            <v>LAS CAOBAS</v>
          </cell>
          <cell r="H1788" t="str">
            <v>IP</v>
          </cell>
          <cell r="I1788">
            <v>32</v>
          </cell>
          <cell r="J1788">
            <v>29</v>
          </cell>
          <cell r="K1788" t="str">
            <v>ENTREGADO</v>
          </cell>
          <cell r="M1788" t="str">
            <v>ENTREGADO</v>
          </cell>
          <cell r="O1788" t="str">
            <v>ENTREGADO</v>
          </cell>
        </row>
        <row r="1789">
          <cell r="A1789" t="str">
            <v>10472</v>
          </cell>
          <cell r="B1789" t="str">
            <v>JE1458 P-6</v>
          </cell>
          <cell r="C1789" t="str">
            <v>PAULA MARIA RONDON MEREGILDO</v>
          </cell>
          <cell r="D1789" t="str">
            <v>05700032922</v>
          </cell>
          <cell r="E1789" t="str">
            <v>07</v>
          </cell>
          <cell r="F1789" t="str">
            <v>0703</v>
          </cell>
          <cell r="G1789" t="str">
            <v>BUENA VISTA</v>
          </cell>
          <cell r="H1789" t="str">
            <v>IP</v>
          </cell>
          <cell r="I1789">
            <v>83</v>
          </cell>
          <cell r="J1789">
            <v>71</v>
          </cell>
          <cell r="K1789" t="str">
            <v>ENTREGADO</v>
          </cell>
          <cell r="M1789" t="str">
            <v>ENTREGADO</v>
          </cell>
          <cell r="O1789" t="str">
            <v>ENTREGADO</v>
          </cell>
        </row>
        <row r="1790">
          <cell r="A1790" t="str">
            <v>01087</v>
          </cell>
          <cell r="B1790" t="str">
            <v>JE1427-P-6</v>
          </cell>
          <cell r="C1790" t="str">
            <v>RAFAEL ALCIDES LEDESMA CORDERO</v>
          </cell>
          <cell r="D1790" t="str">
            <v>05700035958</v>
          </cell>
          <cell r="E1790" t="str">
            <v>07</v>
          </cell>
          <cell r="F1790" t="str">
            <v>0703</v>
          </cell>
          <cell r="G1790" t="str">
            <v>CRISTO REY</v>
          </cell>
          <cell r="H1790" t="str">
            <v>IP</v>
          </cell>
          <cell r="I1790">
            <v>144</v>
          </cell>
          <cell r="J1790">
            <v>132</v>
          </cell>
          <cell r="K1790" t="str">
            <v>ENTREGADO</v>
          </cell>
          <cell r="M1790" t="str">
            <v>ENTREGADO</v>
          </cell>
          <cell r="O1790" t="str">
            <v>ENTREGADO</v>
          </cell>
        </row>
        <row r="1791">
          <cell r="A1791" t="str">
            <v>01091</v>
          </cell>
          <cell r="B1791" t="str">
            <v>JE1427-P-6</v>
          </cell>
          <cell r="C1791" t="str">
            <v>RAFAEL ALCIDES LEDESMA CORDERO</v>
          </cell>
          <cell r="D1791" t="str">
            <v>05700035958</v>
          </cell>
          <cell r="E1791" t="str">
            <v>07</v>
          </cell>
          <cell r="F1791" t="str">
            <v>0703</v>
          </cell>
          <cell r="G1791" t="str">
            <v>MATUAN</v>
          </cell>
          <cell r="H1791" t="str">
            <v>IP</v>
          </cell>
          <cell r="I1791">
            <v>159</v>
          </cell>
          <cell r="J1791">
            <v>146</v>
          </cell>
          <cell r="K1791" t="str">
            <v>ENTREGADO</v>
          </cell>
          <cell r="M1791" t="str">
            <v>ENTREGADO</v>
          </cell>
          <cell r="O1791" t="str">
            <v>ENTREGADO</v>
          </cell>
        </row>
        <row r="1792">
          <cell r="A1792" t="str">
            <v>01092</v>
          </cell>
          <cell r="B1792" t="str">
            <v>JE1427-P-6</v>
          </cell>
          <cell r="C1792" t="str">
            <v>RAFAEL ALCIDES LEDESMA CORDERO</v>
          </cell>
          <cell r="D1792" t="str">
            <v>05700035958</v>
          </cell>
          <cell r="E1792" t="str">
            <v>07</v>
          </cell>
          <cell r="F1792" t="str">
            <v>0703</v>
          </cell>
          <cell r="G1792" t="str">
            <v>LA ELISA A MARRERO ACOSTA-ESTANCIA</v>
          </cell>
          <cell r="H1792" t="str">
            <v>IP</v>
          </cell>
          <cell r="I1792">
            <v>479</v>
          </cell>
          <cell r="J1792">
            <v>479</v>
          </cell>
          <cell r="K1792" t="str">
            <v>ENTREGADO</v>
          </cell>
          <cell r="M1792" t="str">
            <v>ENTREGADO</v>
          </cell>
          <cell r="O1792" t="str">
            <v>ENTREGADO</v>
          </cell>
        </row>
        <row r="1793">
          <cell r="A1793" t="str">
            <v>01094</v>
          </cell>
          <cell r="B1793" t="str">
            <v>JE1427-P-6</v>
          </cell>
          <cell r="C1793" t="str">
            <v>RAFAEL ALCIDES LEDESMA CORDERO</v>
          </cell>
          <cell r="D1793" t="str">
            <v>05700035958</v>
          </cell>
          <cell r="E1793" t="str">
            <v>07</v>
          </cell>
          <cell r="F1793" t="str">
            <v>0703</v>
          </cell>
          <cell r="G1793" t="str">
            <v>CAMPECHE ARRIBA</v>
          </cell>
          <cell r="H1793" t="str">
            <v>IP</v>
          </cell>
          <cell r="I1793">
            <v>84</v>
          </cell>
          <cell r="J1793">
            <v>83</v>
          </cell>
          <cell r="K1793" t="str">
            <v>ENTREGADO</v>
          </cell>
          <cell r="M1793" t="str">
            <v>ENTREGADO</v>
          </cell>
          <cell r="O1793" t="str">
            <v>ENTREGADO</v>
          </cell>
        </row>
        <row r="1794">
          <cell r="A1794" t="str">
            <v>06645</v>
          </cell>
          <cell r="B1794" t="str">
            <v>JE1427-P-6</v>
          </cell>
          <cell r="C1794" t="str">
            <v>RAFAEL ALCIDES LEDESMA CORDERO</v>
          </cell>
          <cell r="D1794" t="str">
            <v>05700035958</v>
          </cell>
          <cell r="E1794" t="str">
            <v>07</v>
          </cell>
          <cell r="F1794" t="str">
            <v>0703</v>
          </cell>
          <cell r="G1794" t="str">
            <v>CAOBETE</v>
          </cell>
          <cell r="H1794" t="str">
            <v>IP</v>
          </cell>
          <cell r="I1794">
            <v>252</v>
          </cell>
          <cell r="J1794">
            <v>242</v>
          </cell>
          <cell r="K1794" t="str">
            <v>ENTREGADO</v>
          </cell>
          <cell r="M1794" t="str">
            <v>ENTREGADO</v>
          </cell>
          <cell r="O1794" t="str">
            <v>ENTREGADO</v>
          </cell>
        </row>
        <row r="1795">
          <cell r="A1795" t="str">
            <v>12256</v>
          </cell>
          <cell r="B1795" t="str">
            <v>JE1427-P-6</v>
          </cell>
          <cell r="C1795" t="str">
            <v>RAFAEL ALCIDES LEDESMA CORDERO</v>
          </cell>
          <cell r="D1795" t="str">
            <v>05700035958</v>
          </cell>
          <cell r="E1795" t="str">
            <v>07</v>
          </cell>
          <cell r="F1795" t="str">
            <v>0703</v>
          </cell>
          <cell r="G1795" t="str">
            <v>RAMON DEL ORBE</v>
          </cell>
          <cell r="H1795" t="str">
            <v>IP</v>
          </cell>
          <cell r="I1795">
            <v>173</v>
          </cell>
          <cell r="J1795">
            <v>155</v>
          </cell>
          <cell r="K1795" t="str">
            <v>ENTREGADO</v>
          </cell>
          <cell r="M1795" t="str">
            <v>ENTREGADO</v>
          </cell>
          <cell r="O1795" t="str">
            <v>ENTREGADO</v>
          </cell>
        </row>
        <row r="1796">
          <cell r="A1796" t="str">
            <v>01120</v>
          </cell>
          <cell r="B1796" t="str">
            <v>JE1438-VR-6</v>
          </cell>
          <cell r="C1796" t="str">
            <v>ADRIANA REYNOSO</v>
          </cell>
          <cell r="D1796" t="str">
            <v>05800034224</v>
          </cell>
          <cell r="E1796" t="str">
            <v>07</v>
          </cell>
          <cell r="F1796" t="str">
            <v>0704</v>
          </cell>
          <cell r="G1796" t="str">
            <v>CEIBA GORDA</v>
          </cell>
          <cell r="H1796" t="str">
            <v>IP</v>
          </cell>
          <cell r="I1796">
            <v>26</v>
          </cell>
          <cell r="J1796">
            <v>20</v>
          </cell>
          <cell r="K1796" t="str">
            <v>ENTREGADO</v>
          </cell>
          <cell r="M1796" t="str">
            <v>ENTREGADO</v>
          </cell>
          <cell r="O1796" t="str">
            <v>ENTREGADO</v>
          </cell>
        </row>
        <row r="1797">
          <cell r="A1797" t="str">
            <v>01121</v>
          </cell>
          <cell r="B1797" t="str">
            <v>JE1438-VR-6</v>
          </cell>
          <cell r="C1797" t="str">
            <v>ADRIANA REYNOSO</v>
          </cell>
          <cell r="D1797" t="str">
            <v>05800034224</v>
          </cell>
          <cell r="E1797" t="str">
            <v>07</v>
          </cell>
          <cell r="F1797" t="str">
            <v>0704</v>
          </cell>
          <cell r="G1797" t="str">
            <v>EL INDIO</v>
          </cell>
          <cell r="H1797" t="str">
            <v>IP</v>
          </cell>
          <cell r="I1797">
            <v>220</v>
          </cell>
          <cell r="J1797">
            <v>247</v>
          </cell>
          <cell r="K1797" t="str">
            <v>ENTREGADO</v>
          </cell>
          <cell r="M1797" t="str">
            <v>ENTREGADO</v>
          </cell>
          <cell r="O1797" t="str">
            <v>ENTREGADO</v>
          </cell>
        </row>
        <row r="1798">
          <cell r="A1798" t="str">
            <v>01122</v>
          </cell>
          <cell r="B1798" t="str">
            <v>JE1438-VR-6</v>
          </cell>
          <cell r="C1798" t="str">
            <v>ADRIANA REYNOSO</v>
          </cell>
          <cell r="D1798" t="str">
            <v>05800034224</v>
          </cell>
          <cell r="E1798" t="str">
            <v>07</v>
          </cell>
          <cell r="F1798" t="str">
            <v>0704</v>
          </cell>
          <cell r="G1798" t="str">
            <v>JOBOBAN</v>
          </cell>
          <cell r="H1798" t="str">
            <v>IP</v>
          </cell>
          <cell r="I1798">
            <v>142</v>
          </cell>
          <cell r="J1798">
            <v>141</v>
          </cell>
          <cell r="K1798" t="str">
            <v>ENTREGADO</v>
          </cell>
          <cell r="M1798" t="str">
            <v>ENTREGADO</v>
          </cell>
          <cell r="O1798" t="str">
            <v>ENTREGADO</v>
          </cell>
        </row>
        <row r="1799">
          <cell r="A1799" t="str">
            <v>01126</v>
          </cell>
          <cell r="B1799" t="str">
            <v>JE1438-VR-6</v>
          </cell>
          <cell r="C1799" t="str">
            <v>ADRIANA REYNOSO</v>
          </cell>
          <cell r="D1799" t="str">
            <v>05800034224</v>
          </cell>
          <cell r="E1799" t="str">
            <v>07</v>
          </cell>
          <cell r="F1799" t="str">
            <v>0704</v>
          </cell>
          <cell r="G1799" t="str">
            <v>LA PUNTA</v>
          </cell>
          <cell r="H1799" t="str">
            <v>IP</v>
          </cell>
          <cell r="I1799">
            <v>19</v>
          </cell>
          <cell r="J1799">
            <v>11</v>
          </cell>
          <cell r="K1799" t="str">
            <v>ENTREGADO</v>
          </cell>
          <cell r="M1799" t="str">
            <v>ENTREGADO</v>
          </cell>
          <cell r="O1799" t="str">
            <v>ENTREGADO</v>
          </cell>
        </row>
        <row r="1800">
          <cell r="A1800" t="str">
            <v>11187</v>
          </cell>
          <cell r="B1800" t="str">
            <v>JE1438-VR-6</v>
          </cell>
          <cell r="C1800" t="str">
            <v>ADRIANA REYNOSO</v>
          </cell>
          <cell r="D1800" t="str">
            <v>05800034224</v>
          </cell>
          <cell r="E1800" t="str">
            <v>07</v>
          </cell>
          <cell r="F1800" t="str">
            <v>0704</v>
          </cell>
          <cell r="G1800" t="str">
            <v>JUAN BOSCH PROF.</v>
          </cell>
          <cell r="H1800" t="str">
            <v>S</v>
          </cell>
          <cell r="I1800">
            <v>469</v>
          </cell>
          <cell r="J1800">
            <v>465</v>
          </cell>
          <cell r="K1800" t="str">
            <v>ENTREGADO</v>
          </cell>
          <cell r="M1800" t="str">
            <v>ENTREGADO</v>
          </cell>
          <cell r="O1800" t="str">
            <v>ENTREGADO</v>
          </cell>
        </row>
        <row r="1801">
          <cell r="A1801" t="str">
            <v>01098</v>
          </cell>
          <cell r="B1801" t="str">
            <v>JE1426-VR-6</v>
          </cell>
          <cell r="C1801" t="str">
            <v>EUDOCIA MARIA FERMIN</v>
          </cell>
          <cell r="D1801" t="str">
            <v>05800036500</v>
          </cell>
          <cell r="E1801" t="str">
            <v>07</v>
          </cell>
          <cell r="F1801" t="str">
            <v>0704</v>
          </cell>
          <cell r="G1801" t="str">
            <v>LUIS TEODOSIO MOLINA ALBERT</v>
          </cell>
          <cell r="H1801" t="str">
            <v>IP</v>
          </cell>
          <cell r="I1801">
            <v>692</v>
          </cell>
          <cell r="J1801">
            <v>669</v>
          </cell>
          <cell r="K1801" t="str">
            <v>ENTREGADO</v>
          </cell>
          <cell r="M1801" t="str">
            <v>ENTREGADO</v>
          </cell>
          <cell r="O1801" t="str">
            <v>ENTREGADO</v>
          </cell>
        </row>
        <row r="1802">
          <cell r="A1802" t="str">
            <v>06646</v>
          </cell>
          <cell r="B1802" t="str">
            <v>JE1426-VR-6</v>
          </cell>
          <cell r="C1802" t="str">
            <v>EUDOCIA MARIA FERMIN</v>
          </cell>
          <cell r="D1802" t="str">
            <v>05800036500</v>
          </cell>
          <cell r="E1802" t="str">
            <v>07</v>
          </cell>
          <cell r="F1802" t="str">
            <v>0704</v>
          </cell>
          <cell r="G1802" t="str">
            <v>JUAN PABLO DUARTE</v>
          </cell>
          <cell r="H1802" t="str">
            <v>S</v>
          </cell>
          <cell r="I1802">
            <v>382</v>
          </cell>
          <cell r="J1802">
            <v>389</v>
          </cell>
          <cell r="K1802" t="str">
            <v>ENTREGADO</v>
          </cell>
          <cell r="M1802" t="str">
            <v>ENTREGADO</v>
          </cell>
          <cell r="O1802" t="str">
            <v>ENTREGADO</v>
          </cell>
        </row>
        <row r="1803">
          <cell r="A1803" t="str">
            <v>01118</v>
          </cell>
          <cell r="B1803" t="str">
            <v>JE1433-VR-6</v>
          </cell>
          <cell r="C1803" t="str">
            <v>LUCIA ANTIGUA ADAMES</v>
          </cell>
          <cell r="D1803" t="str">
            <v>05500113864</v>
          </cell>
          <cell r="E1803" t="str">
            <v>07</v>
          </cell>
          <cell r="F1803" t="str">
            <v>0704</v>
          </cell>
          <cell r="G1803" t="str">
            <v>ADELAYDA MOLINA I.</v>
          </cell>
          <cell r="H1803" t="str">
            <v>IP</v>
          </cell>
          <cell r="I1803">
            <v>103</v>
          </cell>
          <cell r="J1803">
            <v>103</v>
          </cell>
          <cell r="K1803" t="str">
            <v>ENTREGADO</v>
          </cell>
          <cell r="M1803" t="str">
            <v>ENTREGADO</v>
          </cell>
          <cell r="O1803" t="str">
            <v>ENTREGADO</v>
          </cell>
        </row>
        <row r="1804">
          <cell r="A1804" t="str">
            <v>01119</v>
          </cell>
          <cell r="B1804" t="str">
            <v>JE1433-VR-6</v>
          </cell>
          <cell r="C1804" t="str">
            <v>LUCIA ANTIGUA ADAMES</v>
          </cell>
          <cell r="D1804" t="str">
            <v>05500113864</v>
          </cell>
          <cell r="E1804" t="str">
            <v>07</v>
          </cell>
          <cell r="F1804" t="str">
            <v>0704</v>
          </cell>
          <cell r="G1804" t="str">
            <v>GUARINA GARCIA AMPARO - LAS  TARANAS</v>
          </cell>
          <cell r="H1804" t="str">
            <v>IP</v>
          </cell>
          <cell r="I1804">
            <v>227</v>
          </cell>
          <cell r="J1804">
            <v>238</v>
          </cell>
          <cell r="K1804" t="str">
            <v>ENTREGADO</v>
          </cell>
          <cell r="M1804" t="str">
            <v>ENTREGADO</v>
          </cell>
          <cell r="O1804" t="str">
            <v>ENTREGADO</v>
          </cell>
        </row>
        <row r="1805">
          <cell r="A1805" t="str">
            <v>01124</v>
          </cell>
          <cell r="B1805" t="str">
            <v>JE1433-VR-6</v>
          </cell>
          <cell r="C1805" t="str">
            <v>LUCIA ANTIGUA ADAMES</v>
          </cell>
          <cell r="D1805" t="str">
            <v>05500113864</v>
          </cell>
          <cell r="E1805" t="str">
            <v>07</v>
          </cell>
          <cell r="F1805" t="str">
            <v>0704</v>
          </cell>
          <cell r="G1805" t="str">
            <v>BOMBA DE YAIBA</v>
          </cell>
          <cell r="H1805" t="str">
            <v>IP</v>
          </cell>
          <cell r="I1805">
            <v>197</v>
          </cell>
          <cell r="J1805">
            <v>212</v>
          </cell>
          <cell r="K1805" t="str">
            <v>ENTREGADO</v>
          </cell>
          <cell r="M1805" t="str">
            <v>ENTREGADO</v>
          </cell>
          <cell r="O1805" t="str">
            <v>ENTREGADO</v>
          </cell>
        </row>
        <row r="1806">
          <cell r="A1806" t="str">
            <v>01125</v>
          </cell>
          <cell r="B1806" t="str">
            <v>JE1433-VR-6</v>
          </cell>
          <cell r="C1806" t="str">
            <v>LUCIA ANTIGUA ADAMES</v>
          </cell>
          <cell r="D1806" t="str">
            <v>05500113864</v>
          </cell>
          <cell r="E1806" t="str">
            <v>07</v>
          </cell>
          <cell r="F1806" t="str">
            <v>0704</v>
          </cell>
          <cell r="G1806" t="str">
            <v>AREVANO</v>
          </cell>
          <cell r="H1806" t="str">
            <v>IP</v>
          </cell>
          <cell r="I1806">
            <v>30</v>
          </cell>
          <cell r="J1806">
            <v>30</v>
          </cell>
          <cell r="K1806" t="str">
            <v>ENTREGADO</v>
          </cell>
          <cell r="O1806" t="str">
            <v>ENTREGADO</v>
          </cell>
        </row>
        <row r="1807">
          <cell r="A1807" t="str">
            <v>06657</v>
          </cell>
          <cell r="B1807" t="str">
            <v>JE1433-VR-6</v>
          </cell>
          <cell r="C1807" t="str">
            <v>LUCIA ANTIGUA ADAMES</v>
          </cell>
          <cell r="D1807" t="str">
            <v>05500113864</v>
          </cell>
          <cell r="E1807" t="str">
            <v>07</v>
          </cell>
          <cell r="F1807" t="str">
            <v>0704</v>
          </cell>
          <cell r="G1807" t="str">
            <v>FRANCISCO ADALBERTO GARCIA PEREZ- LAS TARANAS</v>
          </cell>
          <cell r="H1807" t="str">
            <v>S</v>
          </cell>
          <cell r="I1807">
            <v>337</v>
          </cell>
          <cell r="J1807">
            <v>274</v>
          </cell>
          <cell r="K1807" t="str">
            <v>ENTREGADO</v>
          </cell>
          <cell r="M1807" t="str">
            <v>ENTREGADO</v>
          </cell>
          <cell r="O1807" t="str">
            <v>ENTREGADO</v>
          </cell>
        </row>
        <row r="1808">
          <cell r="A1808" t="str">
            <v>01044</v>
          </cell>
          <cell r="B1808" t="str">
            <v>JE1434-VR-6</v>
          </cell>
          <cell r="C1808" t="str">
            <v>MARIA JACQUELINE SALCEDO PEREZ</v>
          </cell>
          <cell r="D1808" t="str">
            <v>05800183351</v>
          </cell>
          <cell r="E1808" t="str">
            <v>07</v>
          </cell>
          <cell r="F1808" t="str">
            <v>0704</v>
          </cell>
          <cell r="G1808" t="str">
            <v>SALOME UREÑA</v>
          </cell>
          <cell r="H1808" t="str">
            <v>IP</v>
          </cell>
          <cell r="I1808">
            <v>414</v>
          </cell>
          <cell r="J1808">
            <v>415</v>
          </cell>
          <cell r="K1808" t="str">
            <v>ENTREGADO</v>
          </cell>
          <cell r="M1808" t="str">
            <v>ENTREGADO</v>
          </cell>
          <cell r="O1808" t="str">
            <v>ENTREGADO</v>
          </cell>
        </row>
        <row r="1809">
          <cell r="A1809" t="str">
            <v>01114</v>
          </cell>
          <cell r="B1809" t="str">
            <v>JE1434-VR-6</v>
          </cell>
          <cell r="C1809" t="str">
            <v>MARIA JACQUELINE SALCEDO PEREZ</v>
          </cell>
          <cell r="D1809" t="str">
            <v>05800183351</v>
          </cell>
          <cell r="E1809" t="str">
            <v>07</v>
          </cell>
          <cell r="F1809" t="str">
            <v>0704</v>
          </cell>
          <cell r="G1809" t="str">
            <v>CHIRINGO</v>
          </cell>
          <cell r="H1809" t="str">
            <v>IP</v>
          </cell>
          <cell r="I1809">
            <v>64</v>
          </cell>
          <cell r="J1809">
            <v>71</v>
          </cell>
          <cell r="K1809" t="str">
            <v>ENTREGADO</v>
          </cell>
          <cell r="M1809" t="str">
            <v>ENTREGADO</v>
          </cell>
          <cell r="O1809" t="str">
            <v>ENTREGADO</v>
          </cell>
        </row>
        <row r="1810">
          <cell r="A1810" t="str">
            <v>01115</v>
          </cell>
          <cell r="B1810" t="str">
            <v>JE1434-VR-6</v>
          </cell>
          <cell r="C1810" t="str">
            <v>MARIA JACQUELINE SALCEDO PEREZ</v>
          </cell>
          <cell r="D1810" t="str">
            <v>05800183351</v>
          </cell>
          <cell r="E1810" t="str">
            <v>07</v>
          </cell>
          <cell r="F1810" t="str">
            <v>0704</v>
          </cell>
          <cell r="G1810" t="str">
            <v>ZUMBA</v>
          </cell>
          <cell r="H1810" t="str">
            <v>IP</v>
          </cell>
          <cell r="I1810">
            <v>32</v>
          </cell>
          <cell r="J1810">
            <v>31</v>
          </cell>
          <cell r="K1810" t="str">
            <v>ENTREGADO</v>
          </cell>
          <cell r="M1810" t="str">
            <v>ENTREGADO</v>
          </cell>
          <cell r="O1810" t="str">
            <v>ENTREGADO</v>
          </cell>
        </row>
        <row r="1811">
          <cell r="A1811" t="str">
            <v>01116</v>
          </cell>
          <cell r="B1811" t="str">
            <v>JE1434-VR-6</v>
          </cell>
          <cell r="C1811" t="str">
            <v>MARIA JACQUELINE SALCEDO PEREZ</v>
          </cell>
          <cell r="D1811" t="str">
            <v>05800183351</v>
          </cell>
          <cell r="E1811" t="str">
            <v>07</v>
          </cell>
          <cell r="F1811" t="str">
            <v>0704</v>
          </cell>
          <cell r="G1811" t="str">
            <v>ALTO DE BULULO</v>
          </cell>
          <cell r="H1811" t="str">
            <v>IP</v>
          </cell>
          <cell r="I1811">
            <v>12</v>
          </cell>
          <cell r="J1811">
            <v>10</v>
          </cell>
          <cell r="K1811" t="str">
            <v>ENTREGADO</v>
          </cell>
          <cell r="M1811" t="str">
            <v>ENTREGADO</v>
          </cell>
          <cell r="O1811" t="str">
            <v>ENTREGADO</v>
          </cell>
        </row>
        <row r="1812">
          <cell r="A1812" t="str">
            <v>01117</v>
          </cell>
          <cell r="B1812" t="str">
            <v>JE1434-VR-6</v>
          </cell>
          <cell r="C1812" t="str">
            <v>MARIA JACQUELINE SALCEDO PEREZ</v>
          </cell>
          <cell r="D1812" t="str">
            <v>05800183351</v>
          </cell>
          <cell r="E1812" t="str">
            <v>07</v>
          </cell>
          <cell r="F1812" t="str">
            <v>0704</v>
          </cell>
          <cell r="G1812" t="str">
            <v>MARIA ALEJANDRINA PICHARDO</v>
          </cell>
          <cell r="H1812" t="str">
            <v>IP</v>
          </cell>
          <cell r="I1812">
            <v>435</v>
          </cell>
          <cell r="J1812">
            <v>441</v>
          </cell>
          <cell r="K1812" t="str">
            <v>ENTREGADO</v>
          </cell>
          <cell r="M1812" t="str">
            <v>ENTREGADO</v>
          </cell>
          <cell r="O1812" t="str">
            <v>ENTREGADO</v>
          </cell>
        </row>
        <row r="1813">
          <cell r="A1813" t="str">
            <v>04891</v>
          </cell>
          <cell r="B1813" t="str">
            <v>JE1434-VR-6</v>
          </cell>
          <cell r="C1813" t="str">
            <v>MARIA JACQUELINE SALCEDO PEREZ</v>
          </cell>
          <cell r="D1813" t="str">
            <v>05800183351</v>
          </cell>
          <cell r="E1813" t="str">
            <v>07</v>
          </cell>
          <cell r="F1813" t="str">
            <v>0704</v>
          </cell>
          <cell r="G1813" t="str">
            <v>PEDRO ANTONIO MARIA HERNANDEZ</v>
          </cell>
          <cell r="H1813" t="str">
            <v>IP</v>
          </cell>
          <cell r="I1813">
            <v>11</v>
          </cell>
          <cell r="J1813">
            <v>19</v>
          </cell>
          <cell r="K1813" t="str">
            <v>ENTREGADO</v>
          </cell>
          <cell r="M1813" t="str">
            <v>ENTREGADO</v>
          </cell>
          <cell r="O1813" t="str">
            <v>ENTREGADO</v>
          </cell>
        </row>
        <row r="1814">
          <cell r="A1814" t="str">
            <v>06618</v>
          </cell>
          <cell r="B1814" t="str">
            <v>JE1434-VR-6</v>
          </cell>
          <cell r="C1814" t="str">
            <v>MARIA JACQUELINE SALCEDO PEREZ</v>
          </cell>
          <cell r="D1814" t="str">
            <v>05800183351</v>
          </cell>
          <cell r="E1814" t="str">
            <v>07</v>
          </cell>
          <cell r="F1814" t="str">
            <v>0704</v>
          </cell>
          <cell r="G1814" t="str">
            <v>EUGENIO MARIA DE HOSTOS</v>
          </cell>
          <cell r="H1814" t="str">
            <v>S</v>
          </cell>
          <cell r="I1814">
            <v>491</v>
          </cell>
          <cell r="J1814">
            <v>461</v>
          </cell>
          <cell r="K1814" t="str">
            <v>ENTREGADO</v>
          </cell>
          <cell r="M1814" t="str">
            <v>ENTREGADO</v>
          </cell>
          <cell r="O1814" t="str">
            <v>ENTREGADO</v>
          </cell>
        </row>
        <row r="1815">
          <cell r="A1815" t="str">
            <v>01045</v>
          </cell>
          <cell r="B1815" t="str">
            <v>JE1442 VR-6</v>
          </cell>
          <cell r="C1815" t="str">
            <v>MIGUEL ANGEL DE LEON GONZALEZ</v>
          </cell>
          <cell r="D1815" t="str">
            <v>00106026792</v>
          </cell>
          <cell r="E1815" t="str">
            <v>07</v>
          </cell>
          <cell r="F1815" t="str">
            <v>0704</v>
          </cell>
          <cell r="G1815" t="str">
            <v>JOSE ALTAGRACIA ANTIGUA FRIAS</v>
          </cell>
          <cell r="H1815" t="str">
            <v>IP</v>
          </cell>
          <cell r="I1815">
            <v>165</v>
          </cell>
          <cell r="J1815">
            <v>139</v>
          </cell>
          <cell r="K1815" t="str">
            <v>ENTREGADO</v>
          </cell>
          <cell r="M1815" t="str">
            <v>ENTREGADO</v>
          </cell>
          <cell r="O1815" t="str">
            <v>ENTREGADO</v>
          </cell>
        </row>
        <row r="1816">
          <cell r="A1816" t="str">
            <v>01046</v>
          </cell>
          <cell r="B1816" t="str">
            <v>JE1442 VR-6</v>
          </cell>
          <cell r="C1816" t="str">
            <v>MIGUEL ANGEL DE LEON GONZALEZ</v>
          </cell>
          <cell r="D1816" t="str">
            <v>00106026792</v>
          </cell>
          <cell r="E1816" t="str">
            <v>07</v>
          </cell>
          <cell r="F1816" t="str">
            <v>0704</v>
          </cell>
          <cell r="G1816" t="str">
            <v>LAS COLES</v>
          </cell>
          <cell r="H1816" t="str">
            <v>IP</v>
          </cell>
          <cell r="I1816">
            <v>95</v>
          </cell>
          <cell r="J1816">
            <v>101</v>
          </cell>
          <cell r="K1816" t="str">
            <v>ENTREGADO</v>
          </cell>
          <cell r="M1816" t="str">
            <v>ENTREGADO</v>
          </cell>
          <cell r="O1816" t="str">
            <v>ENTREGADO</v>
          </cell>
        </row>
        <row r="1817">
          <cell r="A1817" t="str">
            <v>01047</v>
          </cell>
          <cell r="B1817" t="str">
            <v>JE1442 VR-6</v>
          </cell>
          <cell r="C1817" t="str">
            <v>MIGUEL ANGEL DE LEON GONZALEZ</v>
          </cell>
          <cell r="D1817" t="str">
            <v>00106026792</v>
          </cell>
          <cell r="E1817" t="str">
            <v>07</v>
          </cell>
          <cell r="F1817" t="str">
            <v>0704</v>
          </cell>
          <cell r="G1817" t="str">
            <v>EL JOBO</v>
          </cell>
          <cell r="H1817" t="str">
            <v>IP</v>
          </cell>
          <cell r="I1817">
            <v>98</v>
          </cell>
          <cell r="J1817">
            <v>92</v>
          </cell>
          <cell r="K1817" t="str">
            <v>ENTREGADO</v>
          </cell>
          <cell r="M1817" t="str">
            <v>ENTREGADO</v>
          </cell>
          <cell r="O1817" t="str">
            <v>ENTREGADO</v>
          </cell>
        </row>
        <row r="1818">
          <cell r="A1818" t="str">
            <v>01053</v>
          </cell>
          <cell r="B1818" t="str">
            <v>JE1442 VR-6</v>
          </cell>
          <cell r="C1818" t="str">
            <v>MIGUEL ANGEL DE LEON GONZALEZ</v>
          </cell>
          <cell r="D1818" t="str">
            <v>00106026792</v>
          </cell>
          <cell r="E1818" t="str">
            <v>07</v>
          </cell>
          <cell r="F1818" t="str">
            <v>0704</v>
          </cell>
          <cell r="G1818" t="str">
            <v>LOS PLATANITOS</v>
          </cell>
          <cell r="H1818" t="str">
            <v>IP</v>
          </cell>
          <cell r="I1818">
            <v>50</v>
          </cell>
          <cell r="J1818">
            <v>48</v>
          </cell>
          <cell r="K1818" t="str">
            <v>ENTREGADO</v>
          </cell>
          <cell r="M1818" t="str">
            <v>ENTREGADO</v>
          </cell>
          <cell r="O1818" t="str">
            <v>ENTREGADO</v>
          </cell>
        </row>
        <row r="1819">
          <cell r="A1819" t="str">
            <v>01102</v>
          </cell>
          <cell r="B1819" t="str">
            <v>JE1442 VR-6</v>
          </cell>
          <cell r="C1819" t="str">
            <v>MIGUEL ANGEL DE LEON GONZALEZ</v>
          </cell>
          <cell r="D1819" t="str">
            <v>00106026792</v>
          </cell>
          <cell r="E1819" t="str">
            <v>07</v>
          </cell>
          <cell r="F1819" t="str">
            <v>0704</v>
          </cell>
          <cell r="G1819" t="str">
            <v>AGUA SANTA DEL YUNA</v>
          </cell>
          <cell r="H1819" t="str">
            <v>IP</v>
          </cell>
          <cell r="I1819">
            <v>38</v>
          </cell>
          <cell r="J1819">
            <v>26</v>
          </cell>
          <cell r="K1819" t="str">
            <v>ENTREGADO</v>
          </cell>
          <cell r="M1819" t="str">
            <v>ENTREGADO</v>
          </cell>
          <cell r="O1819" t="str">
            <v>ENTREGADO</v>
          </cell>
        </row>
        <row r="1820">
          <cell r="A1820" t="str">
            <v>01105</v>
          </cell>
          <cell r="B1820" t="str">
            <v>JE1442 VR-6</v>
          </cell>
          <cell r="C1820" t="str">
            <v>MIGUEL ANGEL DE LEON GONZALEZ</v>
          </cell>
          <cell r="D1820" t="str">
            <v>00106026792</v>
          </cell>
          <cell r="E1820" t="str">
            <v>07</v>
          </cell>
          <cell r="F1820" t="str">
            <v>0704</v>
          </cell>
          <cell r="G1820" t="str">
            <v>LOS PEYNADOS</v>
          </cell>
          <cell r="H1820" t="str">
            <v>IP</v>
          </cell>
          <cell r="I1820">
            <v>36</v>
          </cell>
          <cell r="J1820">
            <v>36</v>
          </cell>
          <cell r="K1820" t="str">
            <v>ENTREGADO</v>
          </cell>
          <cell r="M1820" t="str">
            <v>ENTREGADO</v>
          </cell>
          <cell r="O1820" t="str">
            <v>ENTREGADO</v>
          </cell>
        </row>
        <row r="1821">
          <cell r="A1821" t="str">
            <v>01108</v>
          </cell>
          <cell r="B1821" t="str">
            <v>JE1442 VR-6</v>
          </cell>
          <cell r="C1821" t="str">
            <v>MIGUEL ANGEL DE LEON GONZALEZ</v>
          </cell>
          <cell r="D1821" t="str">
            <v>00106026792</v>
          </cell>
          <cell r="E1821" t="str">
            <v>07</v>
          </cell>
          <cell r="F1821" t="str">
            <v>0704</v>
          </cell>
          <cell r="G1821" t="str">
            <v>AGUA SANTA DEL YUNA # 2</v>
          </cell>
          <cell r="H1821" t="str">
            <v>IP</v>
          </cell>
          <cell r="I1821">
            <v>77</v>
          </cell>
          <cell r="J1821">
            <v>71</v>
          </cell>
          <cell r="K1821" t="str">
            <v>ENTREGADO</v>
          </cell>
          <cell r="M1821" t="str">
            <v>ENTREGADO</v>
          </cell>
          <cell r="O1821" t="str">
            <v>ENTREGADO</v>
          </cell>
        </row>
        <row r="1822">
          <cell r="A1822" t="str">
            <v>06654</v>
          </cell>
          <cell r="B1822" t="str">
            <v>JE1442 VR-6</v>
          </cell>
          <cell r="C1822" t="str">
            <v>MIGUEL ANGEL DE LEON GONZALEZ</v>
          </cell>
          <cell r="D1822" t="str">
            <v>00106026792</v>
          </cell>
          <cell r="E1822" t="str">
            <v>07</v>
          </cell>
          <cell r="F1822" t="str">
            <v>0704</v>
          </cell>
          <cell r="G1822" t="str">
            <v>SAN ISIDRO</v>
          </cell>
          <cell r="H1822" t="str">
            <v>S</v>
          </cell>
          <cell r="I1822">
            <v>258</v>
          </cell>
          <cell r="J1822">
            <v>261</v>
          </cell>
          <cell r="K1822" t="str">
            <v>ENTREGADO</v>
          </cell>
          <cell r="M1822" t="str">
            <v>ENTREGADO</v>
          </cell>
          <cell r="O1822" t="str">
            <v>ENTREGADO</v>
          </cell>
        </row>
        <row r="1823">
          <cell r="A1823" t="str">
            <v>01054</v>
          </cell>
          <cell r="B1823" t="str">
            <v>JE1439-VR-6</v>
          </cell>
          <cell r="C1823" t="str">
            <v>NORIS MARITZA GERMAN RODRIGUEZ</v>
          </cell>
          <cell r="D1823" t="str">
            <v>05800032327</v>
          </cell>
          <cell r="E1823" t="str">
            <v>07</v>
          </cell>
          <cell r="F1823" t="str">
            <v>0704</v>
          </cell>
          <cell r="G1823" t="str">
            <v>CIENAGA VIEJA</v>
          </cell>
          <cell r="H1823" t="str">
            <v>IP</v>
          </cell>
          <cell r="I1823">
            <v>29</v>
          </cell>
          <cell r="J1823">
            <v>22</v>
          </cell>
          <cell r="K1823" t="str">
            <v>ENTREGADO</v>
          </cell>
          <cell r="M1823" t="str">
            <v>ENTREGADO</v>
          </cell>
          <cell r="O1823" t="str">
            <v>ENTREGADO</v>
          </cell>
        </row>
        <row r="1824">
          <cell r="A1824" t="str">
            <v>01142</v>
          </cell>
          <cell r="B1824" t="str">
            <v>JE1439-VR-6</v>
          </cell>
          <cell r="C1824" t="str">
            <v>NORIS MARITZA GERMAN RODRIGUEZ</v>
          </cell>
          <cell r="D1824" t="str">
            <v>05800032327</v>
          </cell>
          <cell r="E1824" t="str">
            <v>07</v>
          </cell>
          <cell r="F1824" t="str">
            <v>0704</v>
          </cell>
          <cell r="G1824" t="str">
            <v>JUANA RODRIGUEZ ABAJO</v>
          </cell>
          <cell r="H1824" t="str">
            <v>IP</v>
          </cell>
          <cell r="I1824">
            <v>22</v>
          </cell>
          <cell r="J1824">
            <v>22</v>
          </cell>
          <cell r="K1824" t="str">
            <v>ENTREGADO</v>
          </cell>
          <cell r="M1824" t="str">
            <v>ENTREGADO</v>
          </cell>
          <cell r="O1824" t="str">
            <v>ENTREGADO</v>
          </cell>
        </row>
        <row r="1825">
          <cell r="A1825" t="str">
            <v>10554</v>
          </cell>
          <cell r="B1825" t="str">
            <v>JE1439-VR-6</v>
          </cell>
          <cell r="C1825" t="str">
            <v>NORIS MARITZA GERMAN RODRIGUEZ</v>
          </cell>
          <cell r="D1825" t="str">
            <v>05800032327</v>
          </cell>
          <cell r="E1825" t="str">
            <v>07</v>
          </cell>
          <cell r="F1825" t="str">
            <v>0704</v>
          </cell>
          <cell r="G1825" t="str">
            <v>EL AGUACATE</v>
          </cell>
          <cell r="H1825" t="str">
            <v>IP</v>
          </cell>
          <cell r="I1825">
            <v>364</v>
          </cell>
          <cell r="J1825">
            <v>335</v>
          </cell>
          <cell r="K1825" t="str">
            <v>ENTREGADO</v>
          </cell>
          <cell r="M1825" t="str">
            <v>ENTREGADO</v>
          </cell>
          <cell r="O1825" t="str">
            <v>ENTREGADO</v>
          </cell>
        </row>
        <row r="1826">
          <cell r="A1826" t="str">
            <v>13430</v>
          </cell>
          <cell r="B1826" t="str">
            <v>JE1439-VR-6</v>
          </cell>
          <cell r="C1826" t="str">
            <v>NORIS MARITZA GERMAN RODRIGUEZ</v>
          </cell>
          <cell r="D1826" t="str">
            <v>05800032327</v>
          </cell>
          <cell r="E1826" t="str">
            <v>07</v>
          </cell>
          <cell r="F1826" t="str">
            <v>0704</v>
          </cell>
          <cell r="G1826" t="str">
            <v>NICOMEDES FERREIRAS</v>
          </cell>
          <cell r="H1826" t="str">
            <v>S</v>
          </cell>
          <cell r="I1826">
            <v>262</v>
          </cell>
          <cell r="J1826">
            <v>241</v>
          </cell>
          <cell r="K1826" t="str">
            <v>ENTREGADO</v>
          </cell>
          <cell r="M1826" t="str">
            <v>ENTREGADO</v>
          </cell>
          <cell r="O1826" t="str">
            <v>ENTREGADO</v>
          </cell>
        </row>
        <row r="1827">
          <cell r="A1827" t="str">
            <v>01048</v>
          </cell>
          <cell r="B1827" t="str">
            <v>JE1440-A-6</v>
          </cell>
          <cell r="C1827" t="str">
            <v>RAMON MATIAS ORTIZ AQUINO</v>
          </cell>
          <cell r="D1827" t="str">
            <v>05800202631</v>
          </cell>
          <cell r="E1827" t="str">
            <v>07</v>
          </cell>
          <cell r="F1827" t="str">
            <v>0704</v>
          </cell>
          <cell r="G1827" t="str">
            <v>EL GUAYABO</v>
          </cell>
          <cell r="H1827" t="str">
            <v>P</v>
          </cell>
          <cell r="I1827">
            <v>33</v>
          </cell>
          <cell r="J1827">
            <v>24</v>
          </cell>
          <cell r="K1827" t="str">
            <v>ENTREGADO</v>
          </cell>
          <cell r="M1827" t="str">
            <v>ENTREGADO</v>
          </cell>
          <cell r="O1827" t="str">
            <v>ENTREGADO</v>
          </cell>
        </row>
        <row r="1828">
          <cell r="A1828" t="str">
            <v>01050</v>
          </cell>
          <cell r="B1828" t="str">
            <v>JE1440-A-6</v>
          </cell>
          <cell r="C1828" t="str">
            <v>RAMON MATIAS ORTIZ AQUINO</v>
          </cell>
          <cell r="D1828" t="str">
            <v>05800202631</v>
          </cell>
          <cell r="E1828" t="str">
            <v>07</v>
          </cell>
          <cell r="F1828" t="str">
            <v>0704</v>
          </cell>
          <cell r="G1828" t="str">
            <v>BEBEDERO</v>
          </cell>
          <cell r="H1828" t="str">
            <v>IP</v>
          </cell>
          <cell r="I1828">
            <v>123</v>
          </cell>
          <cell r="J1828">
            <v>127</v>
          </cell>
          <cell r="K1828" t="str">
            <v>ENTREGADO</v>
          </cell>
          <cell r="M1828" t="str">
            <v>ENTREGADO</v>
          </cell>
          <cell r="O1828" t="str">
            <v>ENTREGADO</v>
          </cell>
        </row>
        <row r="1829">
          <cell r="A1829" t="str">
            <v>01099</v>
          </cell>
          <cell r="B1829" t="str">
            <v>JE1440-A-6</v>
          </cell>
          <cell r="C1829" t="str">
            <v>RAMON MATIAS ORTIZ AQUINO</v>
          </cell>
          <cell r="D1829" t="str">
            <v>05800202631</v>
          </cell>
          <cell r="E1829" t="str">
            <v>07</v>
          </cell>
          <cell r="F1829" t="str">
            <v>0704</v>
          </cell>
          <cell r="G1829" t="str">
            <v>LAGUNA CRISTAL</v>
          </cell>
          <cell r="H1829" t="str">
            <v>IP</v>
          </cell>
          <cell r="I1829">
            <v>16</v>
          </cell>
          <cell r="J1829">
            <v>17</v>
          </cell>
          <cell r="K1829" t="str">
            <v>ENTREGADO</v>
          </cell>
          <cell r="M1829" t="str">
            <v>ENTREGADO</v>
          </cell>
          <cell r="O1829" t="str">
            <v>ENTREGADO</v>
          </cell>
        </row>
        <row r="1830">
          <cell r="A1830" t="str">
            <v>01100</v>
          </cell>
          <cell r="B1830" t="str">
            <v>JE1440-A-6</v>
          </cell>
          <cell r="C1830" t="str">
            <v>RAMON MATIAS ORTIZ AQUINO</v>
          </cell>
          <cell r="D1830" t="str">
            <v>05800202631</v>
          </cell>
          <cell r="E1830" t="str">
            <v>07</v>
          </cell>
          <cell r="F1830" t="str">
            <v>0704</v>
          </cell>
          <cell r="G1830" t="str">
            <v>PARAGUAY</v>
          </cell>
          <cell r="H1830" t="str">
            <v>IP</v>
          </cell>
          <cell r="I1830">
            <v>210</v>
          </cell>
          <cell r="J1830">
            <v>208</v>
          </cell>
          <cell r="K1830" t="str">
            <v>ENTREGADO</v>
          </cell>
          <cell r="M1830" t="str">
            <v>ENTREGADO</v>
          </cell>
          <cell r="O1830" t="str">
            <v>ENTREGADO</v>
          </cell>
        </row>
        <row r="1831">
          <cell r="A1831" t="str">
            <v>01101</v>
          </cell>
          <cell r="B1831" t="str">
            <v>JE1440-A-6</v>
          </cell>
          <cell r="C1831" t="str">
            <v>RAMON MATIAS ORTIZ AQUINO</v>
          </cell>
          <cell r="D1831" t="str">
            <v>05800202631</v>
          </cell>
          <cell r="E1831" t="str">
            <v>07</v>
          </cell>
          <cell r="F1831" t="str">
            <v>0704</v>
          </cell>
          <cell r="G1831" t="str">
            <v>BARRAQUITO</v>
          </cell>
          <cell r="H1831" t="str">
            <v>IP</v>
          </cell>
          <cell r="I1831">
            <v>427</v>
          </cell>
          <cell r="J1831">
            <v>436</v>
          </cell>
          <cell r="K1831" t="str">
            <v>ENTREGADO</v>
          </cell>
          <cell r="M1831" t="str">
            <v>ENTREGADO</v>
          </cell>
          <cell r="O1831" t="str">
            <v>ENTREGADO</v>
          </cell>
        </row>
        <row r="1832">
          <cell r="A1832" t="str">
            <v>01131</v>
          </cell>
          <cell r="B1832" t="str">
            <v>JE1440-A-6</v>
          </cell>
          <cell r="C1832" t="str">
            <v>RAMON MATIAS ORTIZ AQUINO</v>
          </cell>
          <cell r="D1832" t="str">
            <v>05800202631</v>
          </cell>
          <cell r="E1832" t="str">
            <v>07</v>
          </cell>
          <cell r="F1832" t="str">
            <v>0704</v>
          </cell>
          <cell r="G1832" t="str">
            <v>LA PISTA</v>
          </cell>
          <cell r="H1832" t="str">
            <v>IP</v>
          </cell>
          <cell r="I1832">
            <v>94</v>
          </cell>
          <cell r="J1832">
            <v>100</v>
          </cell>
          <cell r="K1832" t="str">
            <v>ENTREGADO</v>
          </cell>
          <cell r="M1832" t="str">
            <v>ENTREGADO</v>
          </cell>
          <cell r="O1832" t="str">
            <v>ENTREGADO</v>
          </cell>
        </row>
        <row r="1833">
          <cell r="A1833" t="str">
            <v>06651</v>
          </cell>
          <cell r="B1833" t="str">
            <v>JE1440-A-6</v>
          </cell>
          <cell r="C1833" t="str">
            <v>RAMON MATIAS ORTIZ AQUINO</v>
          </cell>
          <cell r="D1833" t="str">
            <v>05800202631</v>
          </cell>
          <cell r="E1833" t="str">
            <v>07</v>
          </cell>
          <cell r="F1833" t="str">
            <v>0704</v>
          </cell>
          <cell r="G1833" t="str">
            <v>FRANCISCO DEL ROSARIO SANCHEZ- BARRAQUITO</v>
          </cell>
          <cell r="H1833" t="str">
            <v>S</v>
          </cell>
          <cell r="I1833">
            <v>321</v>
          </cell>
          <cell r="J1833">
            <v>342</v>
          </cell>
          <cell r="K1833" t="str">
            <v>ENTREGADO</v>
          </cell>
          <cell r="M1833" t="str">
            <v>ENTREGADO</v>
          </cell>
          <cell r="O1833" t="str">
            <v>ENTREGADO</v>
          </cell>
        </row>
        <row r="1834">
          <cell r="A1834" t="str">
            <v>06656</v>
          </cell>
          <cell r="B1834" t="str">
            <v>JE1440-A-6</v>
          </cell>
          <cell r="C1834" t="str">
            <v>RAMON MATIAS ORTIZ AQUINO</v>
          </cell>
          <cell r="D1834" t="str">
            <v>05800202631</v>
          </cell>
          <cell r="E1834" t="str">
            <v>07</v>
          </cell>
          <cell r="F1834" t="str">
            <v>0704</v>
          </cell>
          <cell r="G1834" t="str">
            <v>MATIAS RAMON MELLA - GUARAGUAOS, LOS</v>
          </cell>
          <cell r="H1834" t="str">
            <v>S</v>
          </cell>
          <cell r="I1834">
            <v>224</v>
          </cell>
          <cell r="J1834">
            <v>212</v>
          </cell>
          <cell r="K1834" t="str">
            <v>ENTREGADO</v>
          </cell>
          <cell r="M1834" t="str">
            <v>ENTREGADO</v>
          </cell>
          <cell r="O1834" t="str">
            <v>ENTREGADO</v>
          </cell>
        </row>
        <row r="1835">
          <cell r="A1835" t="str">
            <v>01052</v>
          </cell>
          <cell r="B1835" t="str">
            <v>JE1437-VR-6</v>
          </cell>
          <cell r="C1835" t="str">
            <v>RAMONA ALTAGRACIA ANTIGUA DE LA CRUZ</v>
          </cell>
          <cell r="D1835" t="str">
            <v>05800035411</v>
          </cell>
          <cell r="E1835" t="str">
            <v>07</v>
          </cell>
          <cell r="F1835" t="str">
            <v>0704</v>
          </cell>
          <cell r="G1835" t="str">
            <v>YABACOA</v>
          </cell>
          <cell r="H1835" t="str">
            <v>IP</v>
          </cell>
          <cell r="I1835">
            <v>133</v>
          </cell>
          <cell r="J1835">
            <v>132</v>
          </cell>
          <cell r="K1835" t="str">
            <v>ENTREGADO</v>
          </cell>
          <cell r="M1835" t="str">
            <v>ENTREGADO</v>
          </cell>
          <cell r="O1835" t="str">
            <v>ENTREGADO</v>
          </cell>
        </row>
        <row r="1836">
          <cell r="A1836" t="str">
            <v>01107</v>
          </cell>
          <cell r="B1836" t="str">
            <v>JE1437-VR-6</v>
          </cell>
          <cell r="C1836" t="str">
            <v>RAMONA ALTAGRACIA ANTIGUA DE LA CRUZ</v>
          </cell>
          <cell r="D1836" t="str">
            <v>05800035411</v>
          </cell>
          <cell r="E1836" t="str">
            <v>07</v>
          </cell>
          <cell r="F1836" t="str">
            <v>0704</v>
          </cell>
          <cell r="G1836" t="str">
            <v>MAJAGUAL</v>
          </cell>
          <cell r="H1836" t="str">
            <v>IP</v>
          </cell>
          <cell r="I1836">
            <v>47</v>
          </cell>
          <cell r="J1836">
            <v>54</v>
          </cell>
          <cell r="K1836" t="str">
            <v>ENTREGADO</v>
          </cell>
          <cell r="M1836" t="str">
            <v>ENTREGADO</v>
          </cell>
          <cell r="O1836" t="str">
            <v>ENTREGADO</v>
          </cell>
        </row>
        <row r="1837">
          <cell r="A1837" t="str">
            <v>01109</v>
          </cell>
          <cell r="B1837" t="str">
            <v>JE1437-VR-6</v>
          </cell>
          <cell r="C1837" t="str">
            <v>RAMONA ALTAGRACIA ANTIGUA DE LA CRUZ</v>
          </cell>
          <cell r="D1837" t="str">
            <v>05800035411</v>
          </cell>
          <cell r="E1837" t="str">
            <v>07</v>
          </cell>
          <cell r="F1837" t="str">
            <v>0704</v>
          </cell>
          <cell r="G1837" t="str">
            <v>JUNCO VERDE</v>
          </cell>
          <cell r="H1837" t="str">
            <v>IP</v>
          </cell>
          <cell r="I1837">
            <v>220</v>
          </cell>
          <cell r="J1837">
            <v>251</v>
          </cell>
          <cell r="K1837" t="str">
            <v>ENTREGADO</v>
          </cell>
          <cell r="M1837" t="str">
            <v>ENTREGADO</v>
          </cell>
          <cell r="O1837" t="str">
            <v>ENTREGADO</v>
          </cell>
        </row>
        <row r="1838">
          <cell r="A1838" t="str">
            <v>01110</v>
          </cell>
          <cell r="B1838" t="str">
            <v>JE1437-VR-6</v>
          </cell>
          <cell r="C1838" t="str">
            <v>RAMONA ALTAGRACIA ANTIGUA DE LA CRUZ</v>
          </cell>
          <cell r="D1838" t="str">
            <v>05800035411</v>
          </cell>
          <cell r="E1838" t="str">
            <v>07</v>
          </cell>
          <cell r="F1838" t="str">
            <v>0704</v>
          </cell>
          <cell r="G1838" t="str">
            <v>LA CEIBA ABAJO</v>
          </cell>
          <cell r="H1838" t="str">
            <v>IP</v>
          </cell>
          <cell r="I1838">
            <v>50</v>
          </cell>
          <cell r="J1838">
            <v>50</v>
          </cell>
          <cell r="K1838" t="str">
            <v>ENTREGADO</v>
          </cell>
          <cell r="M1838" t="str">
            <v>ENTREGADO</v>
          </cell>
          <cell r="O1838" t="str">
            <v>ENTREGADO</v>
          </cell>
        </row>
        <row r="1839">
          <cell r="A1839" t="str">
            <v>01111</v>
          </cell>
          <cell r="B1839" t="str">
            <v>JE1437-VR-6</v>
          </cell>
          <cell r="C1839" t="str">
            <v>RAMONA ALTAGRACIA ANTIGUA DE LA CRUZ</v>
          </cell>
          <cell r="D1839" t="str">
            <v>05800035411</v>
          </cell>
          <cell r="E1839" t="str">
            <v>07</v>
          </cell>
          <cell r="F1839" t="str">
            <v>0704</v>
          </cell>
          <cell r="G1839" t="str">
            <v>REVENTAZON</v>
          </cell>
          <cell r="H1839" t="str">
            <v>IP</v>
          </cell>
          <cell r="I1839">
            <v>49</v>
          </cell>
          <cell r="J1839">
            <v>51</v>
          </cell>
          <cell r="K1839" t="str">
            <v>ENTREGADO</v>
          </cell>
          <cell r="M1839" t="str">
            <v>ENTREGADO</v>
          </cell>
          <cell r="O1839" t="str">
            <v>ENTREGADO</v>
          </cell>
        </row>
        <row r="1840">
          <cell r="A1840" t="str">
            <v>01112</v>
          </cell>
          <cell r="B1840" t="str">
            <v>JE1437-VR-6</v>
          </cell>
          <cell r="C1840" t="str">
            <v>RAMONA ALTAGRACIA ANTIGUA DE LA CRUZ</v>
          </cell>
          <cell r="D1840" t="str">
            <v>05800035411</v>
          </cell>
          <cell r="E1840" t="str">
            <v>07</v>
          </cell>
          <cell r="F1840" t="str">
            <v>0704</v>
          </cell>
          <cell r="G1840" t="str">
            <v>CLEOTILDE HERRERA SANTANA</v>
          </cell>
          <cell r="H1840" t="str">
            <v>IP</v>
          </cell>
          <cell r="I1840">
            <v>179</v>
          </cell>
          <cell r="J1840">
            <v>173</v>
          </cell>
          <cell r="K1840" t="str">
            <v>ENTREGADO</v>
          </cell>
          <cell r="M1840" t="str">
            <v>ENTREGADO</v>
          </cell>
          <cell r="O1840" t="str">
            <v>ENTREGADO</v>
          </cell>
        </row>
        <row r="1841">
          <cell r="A1841" t="str">
            <v>01113</v>
          </cell>
          <cell r="B1841" t="str">
            <v>JE1437-VR-6</v>
          </cell>
          <cell r="C1841" t="str">
            <v>RAMONA ALTAGRACIA ANTIGUA DE LA CRUZ</v>
          </cell>
          <cell r="D1841" t="str">
            <v>05800035411</v>
          </cell>
          <cell r="E1841" t="str">
            <v>07</v>
          </cell>
          <cell r="F1841" t="str">
            <v>0704</v>
          </cell>
          <cell r="G1841" t="str">
            <v>LOMA COLORADA</v>
          </cell>
          <cell r="H1841" t="str">
            <v>IP</v>
          </cell>
          <cell r="I1841">
            <v>13</v>
          </cell>
          <cell r="J1841">
            <v>10</v>
          </cell>
          <cell r="K1841" t="str">
            <v>ENTREGADO</v>
          </cell>
          <cell r="M1841" t="str">
            <v>ENTREGADO</v>
          </cell>
          <cell r="O1841" t="str">
            <v>ENTREGADO</v>
          </cell>
        </row>
        <row r="1842">
          <cell r="A1842" t="str">
            <v>06648</v>
          </cell>
          <cell r="B1842" t="str">
            <v>JE1437-VR-6</v>
          </cell>
          <cell r="C1842" t="str">
            <v>RAMONA ALTAGRACIA ANTIGUA DE LA CRUZ</v>
          </cell>
          <cell r="D1842" t="str">
            <v>05800035411</v>
          </cell>
          <cell r="E1842" t="str">
            <v>07</v>
          </cell>
          <cell r="F1842" t="str">
            <v>0704</v>
          </cell>
          <cell r="G1842" t="str">
            <v>COLEGIO EVANGELICO ELSA DE SALCIE DE LA ASAMBLEA DE DIOS - BETHEL</v>
          </cell>
          <cell r="H1842" t="str">
            <v>IP</v>
          </cell>
          <cell r="I1842">
            <v>186</v>
          </cell>
          <cell r="J1842">
            <v>253</v>
          </cell>
          <cell r="K1842" t="str">
            <v>ENTREGADO</v>
          </cell>
          <cell r="M1842" t="str">
            <v>ENTREGADO</v>
          </cell>
          <cell r="O1842" t="str">
            <v>ENTREGADO</v>
          </cell>
        </row>
        <row r="1843">
          <cell r="A1843" t="str">
            <v>14306</v>
          </cell>
          <cell r="B1843" t="str">
            <v>JE1437-VR-6</v>
          </cell>
          <cell r="C1843" t="str">
            <v>RAMONA ALTAGRACIA ANTIGUA DE LA CRUZ</v>
          </cell>
          <cell r="D1843" t="str">
            <v>05800035411</v>
          </cell>
          <cell r="E1843" t="str">
            <v>07</v>
          </cell>
          <cell r="F1843" t="str">
            <v>0704</v>
          </cell>
          <cell r="G1843" t="str">
            <v>YRMA A. SANCHEZ BIDO</v>
          </cell>
          <cell r="H1843" t="str">
            <v>S</v>
          </cell>
          <cell r="I1843">
            <v>415</v>
          </cell>
          <cell r="J1843">
            <v>372</v>
          </cell>
          <cell r="K1843" t="str">
            <v>ENTREGADO</v>
          </cell>
          <cell r="M1843" t="str">
            <v>ENTREGADO</v>
          </cell>
          <cell r="O1843" t="str">
            <v>ENTREGADO</v>
          </cell>
        </row>
        <row r="1844">
          <cell r="A1844" t="str">
            <v>01049</v>
          </cell>
          <cell r="B1844" t="str">
            <v>JE1441 A-6</v>
          </cell>
          <cell r="C1844" t="str">
            <v>RAYSA SORANGELYS MATEO DE AZA</v>
          </cell>
          <cell r="D1844" t="str">
            <v>06600211079</v>
          </cell>
          <cell r="E1844" t="str">
            <v>07</v>
          </cell>
          <cell r="F1844" t="str">
            <v>0704</v>
          </cell>
          <cell r="G1844" t="str">
            <v>LAS CARRERAS</v>
          </cell>
          <cell r="H1844" t="str">
            <v>IP</v>
          </cell>
          <cell r="I1844">
            <v>139</v>
          </cell>
          <cell r="J1844">
            <v>131</v>
          </cell>
          <cell r="K1844" t="str">
            <v>ENTREGADO</v>
          </cell>
          <cell r="M1844" t="str">
            <v>ENTREGADO</v>
          </cell>
          <cell r="O1844" t="str">
            <v>ENTREGADO</v>
          </cell>
        </row>
        <row r="1845">
          <cell r="A1845" t="str">
            <v>01051</v>
          </cell>
          <cell r="B1845" t="str">
            <v>JE1441 A-6</v>
          </cell>
          <cell r="C1845" t="str">
            <v>RAYSA SORANGELYS MATEO DE AZA</v>
          </cell>
          <cell r="D1845" t="str">
            <v>06600211079</v>
          </cell>
          <cell r="E1845" t="str">
            <v>07</v>
          </cell>
          <cell r="F1845" t="str">
            <v>0704</v>
          </cell>
          <cell r="G1845" t="str">
            <v>PROF. LUS MALDONADO DE AQUINO</v>
          </cell>
          <cell r="H1845" t="str">
            <v>IP</v>
          </cell>
          <cell r="I1845">
            <v>167</v>
          </cell>
          <cell r="J1845">
            <v>158</v>
          </cell>
          <cell r="K1845" t="str">
            <v>ENTREGADO</v>
          </cell>
          <cell r="M1845" t="str">
            <v>ENTREGADO</v>
          </cell>
          <cell r="O1845" t="str">
            <v>ENTREGADO</v>
          </cell>
        </row>
        <row r="1846">
          <cell r="A1846" t="str">
            <v>04886</v>
          </cell>
          <cell r="B1846" t="str">
            <v>JE1441 A-6</v>
          </cell>
          <cell r="C1846" t="str">
            <v>RAYSA SORANGELYS MATEO DE AZA</v>
          </cell>
          <cell r="D1846" t="str">
            <v>06600211079</v>
          </cell>
          <cell r="E1846" t="str">
            <v>07</v>
          </cell>
          <cell r="F1846" t="str">
            <v>0704</v>
          </cell>
          <cell r="G1846" t="str">
            <v>BEATRIZ GOMEZ MANZUETA-LA JAGUA</v>
          </cell>
          <cell r="H1846" t="str">
            <v>IP</v>
          </cell>
          <cell r="I1846">
            <v>50</v>
          </cell>
          <cell r="J1846">
            <v>64</v>
          </cell>
          <cell r="K1846" t="str">
            <v>ENTREGADO</v>
          </cell>
          <cell r="M1846" t="str">
            <v>ENTREGADO</v>
          </cell>
          <cell r="O1846" t="str">
            <v>ENTREGADO</v>
          </cell>
        </row>
        <row r="1847">
          <cell r="A1847" t="str">
            <v>06649</v>
          </cell>
          <cell r="B1847" t="str">
            <v>JE1441 A-6</v>
          </cell>
          <cell r="C1847" t="str">
            <v>RAYSA SORANGELYS MATEO DE AZA</v>
          </cell>
          <cell r="D1847" t="str">
            <v>06600211079</v>
          </cell>
          <cell r="E1847" t="str">
            <v>07</v>
          </cell>
          <cell r="F1847" t="str">
            <v>0704</v>
          </cell>
          <cell r="G1847" t="str">
            <v>LICEO GREGORIO RIVAS</v>
          </cell>
          <cell r="H1847" t="str">
            <v>S</v>
          </cell>
          <cell r="I1847">
            <v>289</v>
          </cell>
          <cell r="J1847">
            <v>288</v>
          </cell>
          <cell r="K1847" t="str">
            <v>ENTREGADO</v>
          </cell>
          <cell r="M1847" t="str">
            <v>ENTREGADO</v>
          </cell>
          <cell r="O1847" t="str">
            <v>ENTREGADO</v>
          </cell>
        </row>
        <row r="1848">
          <cell r="A1848" t="str">
            <v>10555</v>
          </cell>
          <cell r="B1848" t="str">
            <v>JE1441 A-6</v>
          </cell>
          <cell r="C1848" t="str">
            <v>RAYSA SORANGELYS MATEO DE AZA</v>
          </cell>
          <cell r="D1848" t="str">
            <v>06600211079</v>
          </cell>
          <cell r="E1848" t="str">
            <v>07</v>
          </cell>
          <cell r="F1848" t="str">
            <v>0704</v>
          </cell>
          <cell r="G1848" t="str">
            <v>LOS CACAOS</v>
          </cell>
          <cell r="H1848" t="str">
            <v>P</v>
          </cell>
          <cell r="I1848">
            <v>25</v>
          </cell>
          <cell r="J1848">
            <v>25</v>
          </cell>
          <cell r="K1848" t="str">
            <v>ENTREGADO</v>
          </cell>
          <cell r="M1848" t="str">
            <v>ENTREGADO</v>
          </cell>
          <cell r="O1848" t="str">
            <v>ENTREGADO</v>
          </cell>
        </row>
        <row r="1849">
          <cell r="A1849" t="str">
            <v>13357</v>
          </cell>
          <cell r="B1849" t="str">
            <v>JE1441 A-6</v>
          </cell>
          <cell r="C1849" t="str">
            <v>RAYSA SORANGELYS MATEO DE AZA</v>
          </cell>
          <cell r="D1849" t="str">
            <v>06600211079</v>
          </cell>
          <cell r="E1849" t="str">
            <v>07</v>
          </cell>
          <cell r="F1849" t="str">
            <v>0704</v>
          </cell>
          <cell r="G1849" t="str">
            <v>PADRE PAUILINO SIMARD</v>
          </cell>
          <cell r="H1849" t="str">
            <v>S</v>
          </cell>
          <cell r="I1849">
            <v>200</v>
          </cell>
          <cell r="J1849">
            <v>196</v>
          </cell>
          <cell r="K1849" t="str">
            <v>ENTREGADO</v>
          </cell>
          <cell r="M1849" t="str">
            <v>ENTREGADO</v>
          </cell>
          <cell r="O1849" t="str">
            <v>ENTREGADO</v>
          </cell>
        </row>
        <row r="1850">
          <cell r="A1850" t="str">
            <v>10475</v>
          </cell>
          <cell r="B1850" t="str">
            <v>JE1442 VR-6</v>
          </cell>
          <cell r="C1850" t="str">
            <v>MIGUEL ANGEL DE LEON GONZALEZ</v>
          </cell>
          <cell r="D1850" t="str">
            <v>00106026792</v>
          </cell>
          <cell r="E1850" t="str">
            <v>14</v>
          </cell>
          <cell r="F1850" t="str">
            <v>1405</v>
          </cell>
          <cell r="G1850" t="str">
            <v>AGUA SANTA DEL YUNA # 1</v>
          </cell>
          <cell r="H1850" t="str">
            <v>IP</v>
          </cell>
          <cell r="I1850">
            <v>29</v>
          </cell>
          <cell r="J1850">
            <v>41</v>
          </cell>
          <cell r="K1850" t="str">
            <v>ENTREGADO</v>
          </cell>
          <cell r="M1850" t="str">
            <v>ENTREGADO</v>
          </cell>
          <cell r="O1850" t="str">
            <v>ENTREGADO</v>
          </cell>
        </row>
        <row r="1851">
          <cell r="A1851" t="str">
            <v>00924</v>
          </cell>
          <cell r="B1851" t="str">
            <v>JE1412-SFM-6</v>
          </cell>
          <cell r="C1851" t="str">
            <v>COCINA DEL NORDESTE DE YDELFONZO THEN SRL</v>
          </cell>
          <cell r="D1851" t="str">
            <v>131739679</v>
          </cell>
          <cell r="E1851" t="str">
            <v>07</v>
          </cell>
          <cell r="F1851" t="str">
            <v>0705</v>
          </cell>
          <cell r="G1851" t="str">
            <v>DIVINA PROVIDENCIA</v>
          </cell>
          <cell r="H1851" t="str">
            <v>IP</v>
          </cell>
          <cell r="I1851">
            <v>559</v>
          </cell>
          <cell r="J1851">
            <v>579</v>
          </cell>
          <cell r="K1851" t="str">
            <v>ENTREGADO</v>
          </cell>
          <cell r="M1851" t="str">
            <v>ENTREGADO</v>
          </cell>
          <cell r="O1851" t="str">
            <v>ENTREGADO</v>
          </cell>
        </row>
        <row r="1852">
          <cell r="A1852" t="str">
            <v>00987</v>
          </cell>
          <cell r="B1852" t="str">
            <v>JE1412-SFM-6</v>
          </cell>
          <cell r="C1852" t="str">
            <v>COCINA DEL NORDESTE DE YDELFONZO THEN SRL</v>
          </cell>
          <cell r="D1852" t="str">
            <v>131739679</v>
          </cell>
          <cell r="E1852" t="str">
            <v>07</v>
          </cell>
          <cell r="F1852" t="str">
            <v>0705</v>
          </cell>
          <cell r="G1852" t="str">
            <v>PABLO POLANCO SANTIAGO</v>
          </cell>
          <cell r="H1852" t="str">
            <v>IP</v>
          </cell>
          <cell r="I1852">
            <v>12</v>
          </cell>
          <cell r="J1852">
            <v>10</v>
          </cell>
          <cell r="K1852" t="str">
            <v>ENTREGADO</v>
          </cell>
          <cell r="M1852" t="str">
            <v>ENTREGADO</v>
          </cell>
          <cell r="O1852" t="str">
            <v>ENTREGADO</v>
          </cell>
        </row>
        <row r="1853">
          <cell r="A1853" t="str">
            <v>00991</v>
          </cell>
          <cell r="B1853" t="str">
            <v>JE1412-SFM-6</v>
          </cell>
          <cell r="C1853" t="str">
            <v>COCINA DEL NORDESTE DE YDELFONZO THEN SRL</v>
          </cell>
          <cell r="D1853" t="str">
            <v>131739679</v>
          </cell>
          <cell r="E1853" t="str">
            <v>07</v>
          </cell>
          <cell r="F1853" t="str">
            <v>0705</v>
          </cell>
          <cell r="G1853" t="str">
            <v>ANGELA MARTE (CHINGUELO)</v>
          </cell>
          <cell r="H1853" t="str">
            <v>IP</v>
          </cell>
          <cell r="I1853">
            <v>67</v>
          </cell>
          <cell r="J1853">
            <v>59</v>
          </cell>
          <cell r="K1853" t="str">
            <v>ENTREGADO</v>
          </cell>
          <cell r="M1853" t="str">
            <v>ENTREGADO</v>
          </cell>
          <cell r="O1853" t="str">
            <v>ENTREGADO</v>
          </cell>
        </row>
        <row r="1854">
          <cell r="A1854" t="str">
            <v>00994</v>
          </cell>
          <cell r="B1854" t="str">
            <v>JE1412-SFM-6</v>
          </cell>
          <cell r="C1854" t="str">
            <v>COCINA DEL NORDESTE DE YDELFONZO THEN SRL</v>
          </cell>
          <cell r="D1854" t="str">
            <v>131739679</v>
          </cell>
          <cell r="E1854" t="str">
            <v>07</v>
          </cell>
          <cell r="F1854" t="str">
            <v>0705</v>
          </cell>
          <cell r="G1854" t="str">
            <v>JOSE MARIA CABRAL Y BAEZ</v>
          </cell>
          <cell r="H1854" t="str">
            <v>IP</v>
          </cell>
          <cell r="I1854">
            <v>49</v>
          </cell>
          <cell r="J1854">
            <v>57</v>
          </cell>
          <cell r="K1854" t="str">
            <v>ENTREGADO</v>
          </cell>
          <cell r="M1854" t="str">
            <v>ENTREGADO</v>
          </cell>
          <cell r="O1854" t="str">
            <v>ENTREGADO</v>
          </cell>
        </row>
        <row r="1855">
          <cell r="A1855" t="str">
            <v>01134</v>
          </cell>
          <cell r="B1855" t="str">
            <v>JE1412-SFM-6</v>
          </cell>
          <cell r="C1855" t="str">
            <v>COCINA DEL NORDESTE DE YDELFONZO THEN SRL</v>
          </cell>
          <cell r="D1855" t="str">
            <v>131739679</v>
          </cell>
          <cell r="E1855" t="str">
            <v>07</v>
          </cell>
          <cell r="F1855" t="str">
            <v>0705</v>
          </cell>
          <cell r="G1855" t="str">
            <v>GERONIMO AQUINO ROJAS</v>
          </cell>
          <cell r="H1855" t="str">
            <v>IP</v>
          </cell>
          <cell r="I1855">
            <v>21</v>
          </cell>
          <cell r="J1855">
            <v>21</v>
          </cell>
          <cell r="K1855" t="str">
            <v>ENTREGADO</v>
          </cell>
          <cell r="M1855" t="str">
            <v>ENTREGADO</v>
          </cell>
          <cell r="O1855" t="str">
            <v>ENTREGADO</v>
          </cell>
        </row>
        <row r="1856">
          <cell r="A1856" t="str">
            <v>00955</v>
          </cell>
          <cell r="B1856" t="str">
            <v>JE1410-SFM-6</v>
          </cell>
          <cell r="C1856" t="str">
            <v>DINORA RAQUEL LANTIGUA CELADILLA</v>
          </cell>
          <cell r="D1856" t="str">
            <v>05600257033</v>
          </cell>
          <cell r="E1856" t="str">
            <v>07</v>
          </cell>
          <cell r="F1856" t="str">
            <v>0705</v>
          </cell>
          <cell r="G1856" t="str">
            <v>FELIPE FERREIRA</v>
          </cell>
          <cell r="H1856" t="str">
            <v>IP</v>
          </cell>
          <cell r="I1856">
            <v>27</v>
          </cell>
          <cell r="J1856">
            <v>29</v>
          </cell>
          <cell r="K1856" t="str">
            <v>ENTREGADO</v>
          </cell>
          <cell r="M1856" t="str">
            <v>ENTREGADO</v>
          </cell>
          <cell r="O1856" t="str">
            <v>ENTREGADO</v>
          </cell>
        </row>
        <row r="1857">
          <cell r="A1857" t="str">
            <v>00956</v>
          </cell>
          <cell r="B1857" t="str">
            <v>JE1410-SFM-6</v>
          </cell>
          <cell r="C1857" t="str">
            <v>DINORA RAQUEL LANTIGUA CELADILLA</v>
          </cell>
          <cell r="D1857" t="str">
            <v>05600257033</v>
          </cell>
          <cell r="E1857" t="str">
            <v>07</v>
          </cell>
          <cell r="F1857" t="str">
            <v>0705</v>
          </cell>
          <cell r="G1857" t="str">
            <v>PEDRO HENRIQUEZ EREÑA</v>
          </cell>
          <cell r="H1857" t="str">
            <v>IP</v>
          </cell>
          <cell r="I1857">
            <v>51</v>
          </cell>
          <cell r="J1857">
            <v>45</v>
          </cell>
          <cell r="K1857" t="str">
            <v>ENTREGADO</v>
          </cell>
          <cell r="M1857" t="str">
            <v>ENTREGADO</v>
          </cell>
          <cell r="O1857" t="str">
            <v>ENTREGADO</v>
          </cell>
        </row>
        <row r="1858">
          <cell r="A1858" t="str">
            <v>00957</v>
          </cell>
          <cell r="B1858" t="str">
            <v>JE1410-SFM-6</v>
          </cell>
          <cell r="C1858" t="str">
            <v>DINORA RAQUEL LANTIGUA CELADILLA</v>
          </cell>
          <cell r="D1858" t="str">
            <v>05600257033</v>
          </cell>
          <cell r="E1858" t="str">
            <v>07</v>
          </cell>
          <cell r="F1858" t="str">
            <v>0705</v>
          </cell>
          <cell r="G1858" t="str">
            <v>FRANCISCA VALENZUELA</v>
          </cell>
          <cell r="H1858" t="str">
            <v>IP</v>
          </cell>
          <cell r="I1858">
            <v>42</v>
          </cell>
          <cell r="J1858">
            <v>44</v>
          </cell>
          <cell r="K1858" t="str">
            <v>ENTREGADO</v>
          </cell>
          <cell r="M1858" t="str">
            <v>ENTREGADO</v>
          </cell>
          <cell r="O1858" t="str">
            <v>ENTREGADO</v>
          </cell>
        </row>
        <row r="1859">
          <cell r="A1859" t="str">
            <v>00961</v>
          </cell>
          <cell r="B1859" t="str">
            <v>JE1410-SFM-6</v>
          </cell>
          <cell r="C1859" t="str">
            <v>DINORA RAQUEL LANTIGUA CELADILLA</v>
          </cell>
          <cell r="D1859" t="str">
            <v>05600257033</v>
          </cell>
          <cell r="E1859" t="str">
            <v>07</v>
          </cell>
          <cell r="F1859" t="str">
            <v>0705</v>
          </cell>
          <cell r="G1859" t="str">
            <v>ANDRES GARCIA ROSARIO</v>
          </cell>
          <cell r="H1859" t="str">
            <v>IP</v>
          </cell>
          <cell r="I1859">
            <v>69</v>
          </cell>
          <cell r="J1859">
            <v>69</v>
          </cell>
          <cell r="K1859" t="str">
            <v>ENTREGADO</v>
          </cell>
          <cell r="M1859" t="str">
            <v>ENTREGADO</v>
          </cell>
          <cell r="O1859" t="str">
            <v>ENTREGADO</v>
          </cell>
        </row>
        <row r="1860">
          <cell r="A1860" t="str">
            <v>00988</v>
          </cell>
          <cell r="B1860" t="str">
            <v>JE1410-SFM-6</v>
          </cell>
          <cell r="C1860" t="str">
            <v>DINORA RAQUEL LANTIGUA CELADILLA</v>
          </cell>
          <cell r="D1860" t="str">
            <v>05600257033</v>
          </cell>
          <cell r="E1860" t="str">
            <v>07</v>
          </cell>
          <cell r="F1860" t="str">
            <v>0705</v>
          </cell>
          <cell r="G1860" t="str">
            <v>CARMEN GARCIA GARCIA</v>
          </cell>
          <cell r="H1860" t="str">
            <v>IP</v>
          </cell>
          <cell r="I1860">
            <v>79</v>
          </cell>
          <cell r="J1860">
            <v>64</v>
          </cell>
          <cell r="K1860" t="str">
            <v>ENTREGADO</v>
          </cell>
          <cell r="M1860" t="str">
            <v>ENTREGADO</v>
          </cell>
          <cell r="O1860" t="str">
            <v>ENTREGADO</v>
          </cell>
        </row>
        <row r="1861">
          <cell r="A1861" t="str">
            <v>00989</v>
          </cell>
          <cell r="B1861" t="str">
            <v>JE1410-SFM-6</v>
          </cell>
          <cell r="C1861" t="str">
            <v>DINORA RAQUEL LANTIGUA CELADILLA</v>
          </cell>
          <cell r="D1861" t="str">
            <v>05600257033</v>
          </cell>
          <cell r="E1861" t="str">
            <v>07</v>
          </cell>
          <cell r="F1861" t="str">
            <v>0705</v>
          </cell>
          <cell r="G1861" t="str">
            <v>MARTIN DIEGO DUARTE</v>
          </cell>
          <cell r="H1861" t="str">
            <v>IP</v>
          </cell>
          <cell r="I1861">
            <v>30</v>
          </cell>
          <cell r="J1861">
            <v>34</v>
          </cell>
          <cell r="K1861" t="str">
            <v>ENTREGADO</v>
          </cell>
          <cell r="M1861" t="str">
            <v>ENTREGADO</v>
          </cell>
          <cell r="O1861" t="str">
            <v>ENTREGADO</v>
          </cell>
        </row>
        <row r="1862">
          <cell r="A1862" t="str">
            <v>00995</v>
          </cell>
          <cell r="B1862" t="str">
            <v>JE1410-SFM-6</v>
          </cell>
          <cell r="C1862" t="str">
            <v>DINORA RAQUEL LANTIGUA CELADILLA</v>
          </cell>
          <cell r="D1862" t="str">
            <v>05600257033</v>
          </cell>
          <cell r="E1862" t="str">
            <v>07</v>
          </cell>
          <cell r="F1862" t="str">
            <v>0705</v>
          </cell>
          <cell r="G1862" t="str">
            <v xml:space="preserve">PROF. ANGEL MARIA DUARTE ROJAS </v>
          </cell>
          <cell r="H1862" t="str">
            <v>IP</v>
          </cell>
          <cell r="I1862">
            <v>48</v>
          </cell>
          <cell r="J1862">
            <v>37</v>
          </cell>
          <cell r="K1862" t="str">
            <v>ENTREGADO</v>
          </cell>
          <cell r="M1862" t="str">
            <v>ENTREGADO</v>
          </cell>
          <cell r="O1862" t="str">
            <v>ENTREGADO</v>
          </cell>
        </row>
        <row r="1863">
          <cell r="A1863" t="str">
            <v>01025</v>
          </cell>
          <cell r="B1863" t="str">
            <v>JE1410-SFM-6</v>
          </cell>
          <cell r="C1863" t="str">
            <v>DINORA RAQUEL LANTIGUA CELADILLA</v>
          </cell>
          <cell r="D1863" t="str">
            <v>05600257033</v>
          </cell>
          <cell r="E1863" t="str">
            <v>07</v>
          </cell>
          <cell r="F1863" t="str">
            <v>0705</v>
          </cell>
          <cell r="G1863" t="str">
            <v xml:space="preserve">SEFERINO THEN </v>
          </cell>
          <cell r="H1863" t="str">
            <v>IP</v>
          </cell>
          <cell r="I1863">
            <v>79</v>
          </cell>
          <cell r="J1863">
            <v>83</v>
          </cell>
          <cell r="K1863" t="str">
            <v>ENTREGADO</v>
          </cell>
          <cell r="M1863" t="str">
            <v>ENTREGADO</v>
          </cell>
          <cell r="O1863" t="str">
            <v>ENTREGADO</v>
          </cell>
        </row>
        <row r="1864">
          <cell r="A1864" t="str">
            <v>01027</v>
          </cell>
          <cell r="B1864" t="str">
            <v>JE1410-SFM-6</v>
          </cell>
          <cell r="C1864" t="str">
            <v>DINORA RAQUEL LANTIGUA CELADILLA</v>
          </cell>
          <cell r="D1864" t="str">
            <v>05600257033</v>
          </cell>
          <cell r="E1864" t="str">
            <v>07</v>
          </cell>
          <cell r="F1864" t="str">
            <v>0705</v>
          </cell>
          <cell r="G1864" t="str">
            <v>EUCEBIO MANZUETA</v>
          </cell>
          <cell r="H1864" t="str">
            <v>P</v>
          </cell>
          <cell r="I1864">
            <v>36</v>
          </cell>
          <cell r="J1864">
            <v>23</v>
          </cell>
        </row>
        <row r="1865">
          <cell r="A1865" t="str">
            <v>01033</v>
          </cell>
          <cell r="B1865" t="str">
            <v>JE1410-SFM-6</v>
          </cell>
          <cell r="C1865" t="str">
            <v>DINORA RAQUEL LANTIGUA CELADILLA</v>
          </cell>
          <cell r="D1865" t="str">
            <v>05600257033</v>
          </cell>
          <cell r="E1865" t="str">
            <v>07</v>
          </cell>
          <cell r="F1865" t="str">
            <v>0705</v>
          </cell>
          <cell r="G1865" t="str">
            <v xml:space="preserve">ELSA CRUZ GERALDINO </v>
          </cell>
          <cell r="H1865" t="str">
            <v>IP</v>
          </cell>
          <cell r="I1865">
            <v>83</v>
          </cell>
          <cell r="J1865">
            <v>53</v>
          </cell>
          <cell r="K1865" t="str">
            <v>ENTREGADO</v>
          </cell>
          <cell r="M1865" t="str">
            <v>ENTREGADO</v>
          </cell>
          <cell r="O1865" t="str">
            <v>ENTREGADO</v>
          </cell>
        </row>
        <row r="1866">
          <cell r="A1866" t="str">
            <v>06668</v>
          </cell>
          <cell r="B1866" t="str">
            <v>JE1410-SFM-6</v>
          </cell>
          <cell r="C1866" t="str">
            <v>DINORA RAQUEL LANTIGUA CELADILLA</v>
          </cell>
          <cell r="D1866" t="str">
            <v>05600257033</v>
          </cell>
          <cell r="E1866" t="str">
            <v>07</v>
          </cell>
          <cell r="F1866" t="str">
            <v>0705</v>
          </cell>
          <cell r="G1866" t="str">
            <v>MARIA TERESA MIRABAL - LOS BRACITOS</v>
          </cell>
          <cell r="H1866" t="str">
            <v>S</v>
          </cell>
          <cell r="I1866">
            <v>115</v>
          </cell>
          <cell r="J1866">
            <v>115</v>
          </cell>
          <cell r="K1866" t="str">
            <v>ENTREGADO</v>
          </cell>
          <cell r="M1866" t="str">
            <v>ENTREGADO</v>
          </cell>
          <cell r="O1866" t="str">
            <v>ENTREGADO</v>
          </cell>
        </row>
        <row r="1867">
          <cell r="A1867" t="str">
            <v>06674</v>
          </cell>
          <cell r="B1867" t="str">
            <v>JE1410-SFM-6</v>
          </cell>
          <cell r="C1867" t="str">
            <v>DINORA RAQUEL LANTIGUA CELADILLA</v>
          </cell>
          <cell r="D1867" t="str">
            <v>05600257033</v>
          </cell>
          <cell r="E1867" t="str">
            <v>07</v>
          </cell>
          <cell r="F1867" t="str">
            <v>0705</v>
          </cell>
          <cell r="G1867" t="str">
            <v xml:space="preserve">LICEO SAGRADO CORAZON DE JESUS </v>
          </cell>
          <cell r="H1867" t="str">
            <v>S</v>
          </cell>
          <cell r="I1867">
            <v>163</v>
          </cell>
          <cell r="J1867">
            <v>140</v>
          </cell>
          <cell r="K1867" t="str">
            <v>ENTREGADO</v>
          </cell>
          <cell r="M1867" t="str">
            <v>ENTREGADO</v>
          </cell>
          <cell r="O1867" t="str">
            <v>ENTREGADO</v>
          </cell>
        </row>
        <row r="1868">
          <cell r="A1868" t="str">
            <v>00934</v>
          </cell>
          <cell r="B1868" t="str">
            <v>JE1418-SFM-6</v>
          </cell>
          <cell r="C1868" t="str">
            <v>DOMINGA BONILLA</v>
          </cell>
          <cell r="D1868" t="str">
            <v>05601003725</v>
          </cell>
          <cell r="E1868" t="str">
            <v>07</v>
          </cell>
          <cell r="F1868" t="str">
            <v>0705</v>
          </cell>
          <cell r="G1868" t="str">
            <v>LA GINA</v>
          </cell>
          <cell r="H1868" t="str">
            <v>IP</v>
          </cell>
          <cell r="I1868">
            <v>34</v>
          </cell>
          <cell r="J1868">
            <v>28</v>
          </cell>
          <cell r="K1868" t="str">
            <v>ENTREGADO</v>
          </cell>
          <cell r="M1868" t="str">
            <v>ENTREGADO</v>
          </cell>
          <cell r="O1868" t="str">
            <v>ENTREGADO</v>
          </cell>
        </row>
        <row r="1869">
          <cell r="A1869" t="str">
            <v>00967</v>
          </cell>
          <cell r="B1869" t="str">
            <v>JE1418-SFM-6</v>
          </cell>
          <cell r="C1869" t="str">
            <v>DOMINGA BONILLA</v>
          </cell>
          <cell r="D1869" t="str">
            <v>05601003725</v>
          </cell>
          <cell r="E1869" t="str">
            <v>07</v>
          </cell>
          <cell r="F1869" t="str">
            <v>0705</v>
          </cell>
          <cell r="G1869" t="str">
            <v>SALOME UREÑA</v>
          </cell>
          <cell r="H1869" t="str">
            <v>IP</v>
          </cell>
          <cell r="I1869">
            <v>166</v>
          </cell>
          <cell r="J1869">
            <v>168</v>
          </cell>
          <cell r="K1869" t="str">
            <v>ENTREGADO</v>
          </cell>
          <cell r="M1869" t="str">
            <v>ENTREGADO</v>
          </cell>
          <cell r="O1869" t="str">
            <v>ENTREGADO</v>
          </cell>
        </row>
        <row r="1870">
          <cell r="A1870" t="str">
            <v>00968</v>
          </cell>
          <cell r="B1870" t="str">
            <v>JE1418-SFM-6</v>
          </cell>
          <cell r="C1870" t="str">
            <v>DOMINGA BONILLA</v>
          </cell>
          <cell r="D1870" t="str">
            <v>05601003725</v>
          </cell>
          <cell r="E1870" t="str">
            <v>07</v>
          </cell>
          <cell r="F1870" t="str">
            <v>0705</v>
          </cell>
          <cell r="G1870" t="str">
            <v xml:space="preserve">MARIA TRINIDAD SANCHEZ </v>
          </cell>
          <cell r="H1870" t="str">
            <v>IP</v>
          </cell>
          <cell r="I1870">
            <v>56</v>
          </cell>
          <cell r="J1870">
            <v>60</v>
          </cell>
          <cell r="K1870" t="str">
            <v>ENTREGADO</v>
          </cell>
          <cell r="M1870" t="str">
            <v>ENTREGADO</v>
          </cell>
          <cell r="O1870" t="str">
            <v>ENTREGADO</v>
          </cell>
        </row>
        <row r="1871">
          <cell r="A1871" t="str">
            <v>01129</v>
          </cell>
          <cell r="B1871" t="str">
            <v>JE1418-SFM-6</v>
          </cell>
          <cell r="C1871" t="str">
            <v>DOMINGA BONILLA</v>
          </cell>
          <cell r="D1871" t="str">
            <v>05601003725</v>
          </cell>
          <cell r="E1871" t="str">
            <v>07</v>
          </cell>
          <cell r="F1871" t="str">
            <v>0705</v>
          </cell>
          <cell r="G1871" t="str">
            <v xml:space="preserve">AGUSTIN CHALJUB BUARY </v>
          </cell>
          <cell r="H1871" t="str">
            <v>IP</v>
          </cell>
          <cell r="I1871">
            <v>148</v>
          </cell>
          <cell r="J1871">
            <v>160</v>
          </cell>
        </row>
        <row r="1872">
          <cell r="A1872" t="str">
            <v>01151</v>
          </cell>
          <cell r="B1872" t="str">
            <v>JE1418-SFM-6</v>
          </cell>
          <cell r="C1872" t="str">
            <v>DOMINGA BONILLA</v>
          </cell>
          <cell r="D1872" t="str">
            <v>05601003725</v>
          </cell>
          <cell r="E1872" t="str">
            <v>07</v>
          </cell>
          <cell r="F1872" t="str">
            <v>0705</v>
          </cell>
          <cell r="G1872" t="str">
            <v>EUGENIO MARIA DE HOSTOS</v>
          </cell>
          <cell r="H1872" t="str">
            <v>IP</v>
          </cell>
          <cell r="I1872">
            <v>42</v>
          </cell>
          <cell r="J1872">
            <v>51</v>
          </cell>
          <cell r="K1872" t="str">
            <v>ENTREGADO</v>
          </cell>
          <cell r="M1872" t="str">
            <v>ENTREGADO</v>
          </cell>
          <cell r="O1872" t="str">
            <v>ENTREGADO</v>
          </cell>
        </row>
        <row r="1873">
          <cell r="A1873" t="str">
            <v>06699</v>
          </cell>
          <cell r="B1873" t="str">
            <v>JE1418-SFM-6</v>
          </cell>
          <cell r="C1873" t="str">
            <v>DOMINGA BONILLA</v>
          </cell>
          <cell r="D1873" t="str">
            <v>05601003725</v>
          </cell>
          <cell r="E1873" t="str">
            <v>07</v>
          </cell>
          <cell r="F1873" t="str">
            <v>0705</v>
          </cell>
          <cell r="G1873" t="str">
            <v xml:space="preserve">PROF. JUAN BOSCH </v>
          </cell>
          <cell r="H1873" t="str">
            <v>S</v>
          </cell>
          <cell r="I1873">
            <v>161</v>
          </cell>
          <cell r="J1873">
            <v>186</v>
          </cell>
          <cell r="K1873" t="str">
            <v>ENTREGADO</v>
          </cell>
          <cell r="M1873" t="str">
            <v>ENTREGADO</v>
          </cell>
          <cell r="O1873" t="str">
            <v>ENTREGADO</v>
          </cell>
        </row>
        <row r="1874">
          <cell r="A1874" t="str">
            <v>01030</v>
          </cell>
          <cell r="B1874" t="str">
            <v>JE1421-SFM-6</v>
          </cell>
          <cell r="C1874" t="str">
            <v>FLORANGEL BISONO RODRIGUEZ DE ALVARES</v>
          </cell>
          <cell r="D1874" t="str">
            <v>05600655228</v>
          </cell>
          <cell r="E1874" t="str">
            <v>07</v>
          </cell>
          <cell r="F1874" t="str">
            <v>0705</v>
          </cell>
          <cell r="G1874" t="str">
            <v xml:space="preserve">TIRSO DE MOLINA </v>
          </cell>
          <cell r="H1874" t="str">
            <v>IP</v>
          </cell>
          <cell r="I1874">
            <v>19</v>
          </cell>
          <cell r="J1874">
            <v>17</v>
          </cell>
          <cell r="K1874" t="str">
            <v>ENTREGADO</v>
          </cell>
          <cell r="M1874" t="str">
            <v>ENTREGADO</v>
          </cell>
          <cell r="O1874" t="str">
            <v>ENTREGADO</v>
          </cell>
        </row>
        <row r="1875">
          <cell r="A1875" t="str">
            <v>01032</v>
          </cell>
          <cell r="B1875" t="str">
            <v>JE1421-SFM-6</v>
          </cell>
          <cell r="C1875" t="str">
            <v>FLORANGEL BISONO RODRIGUEZ DE ALVARES</v>
          </cell>
          <cell r="D1875" t="str">
            <v>05600655228</v>
          </cell>
          <cell r="E1875" t="str">
            <v>07</v>
          </cell>
          <cell r="F1875" t="str">
            <v>0705</v>
          </cell>
          <cell r="G1875" t="str">
            <v>MANOLO TAVAREZ JUSTO</v>
          </cell>
          <cell r="H1875" t="str">
            <v>IP</v>
          </cell>
          <cell r="I1875">
            <v>256</v>
          </cell>
          <cell r="J1875">
            <v>229</v>
          </cell>
          <cell r="K1875" t="str">
            <v>ENTREGADO</v>
          </cell>
          <cell r="M1875" t="str">
            <v>ENTREGADO</v>
          </cell>
          <cell r="O1875" t="str">
            <v>ENTREGADO</v>
          </cell>
        </row>
        <row r="1876">
          <cell r="A1876" t="str">
            <v>06617</v>
          </cell>
          <cell r="B1876" t="str">
            <v>JE1421-SFM-6</v>
          </cell>
          <cell r="C1876" t="str">
            <v>FLORANGEL BISONO RODRIGUEZ DE ALVARES</v>
          </cell>
          <cell r="D1876" t="str">
            <v>05600655228</v>
          </cell>
          <cell r="E1876" t="str">
            <v>07</v>
          </cell>
          <cell r="F1876" t="str">
            <v>0705</v>
          </cell>
          <cell r="G1876" t="str">
            <v>PEDRO FRANCISCO BONO</v>
          </cell>
          <cell r="H1876" t="str">
            <v>S</v>
          </cell>
          <cell r="I1876">
            <v>297</v>
          </cell>
          <cell r="J1876">
            <v>268</v>
          </cell>
          <cell r="K1876" t="str">
            <v>ENTREGADO</v>
          </cell>
          <cell r="M1876" t="str">
            <v>ENTREGADO</v>
          </cell>
          <cell r="O1876" t="str">
            <v>ENTREGADO</v>
          </cell>
        </row>
        <row r="1877">
          <cell r="A1877" t="str">
            <v>00959</v>
          </cell>
          <cell r="B1877" t="str">
            <v>JE1429-SFM-6</v>
          </cell>
          <cell r="C1877" t="str">
            <v>JOSE AMADO GONZALEZ CEPEDA</v>
          </cell>
          <cell r="D1877" t="str">
            <v>05601414682</v>
          </cell>
          <cell r="E1877" t="str">
            <v>07</v>
          </cell>
          <cell r="F1877" t="str">
            <v>0705</v>
          </cell>
          <cell r="G1877" t="str">
            <v xml:space="preserve">MARIA MODESTA CRUZ </v>
          </cell>
          <cell r="H1877" t="str">
            <v>IP</v>
          </cell>
          <cell r="I1877">
            <v>20</v>
          </cell>
          <cell r="J1877">
            <v>17</v>
          </cell>
          <cell r="K1877" t="str">
            <v>ENTREGADO</v>
          </cell>
          <cell r="M1877" t="str">
            <v>ENTREGADO</v>
          </cell>
          <cell r="O1877" t="str">
            <v>ENTREGADO</v>
          </cell>
        </row>
        <row r="1878">
          <cell r="A1878" t="str">
            <v>00965</v>
          </cell>
          <cell r="B1878" t="str">
            <v>JE1429-SFM-6</v>
          </cell>
          <cell r="C1878" t="str">
            <v>JOSE AMADO GONZALEZ CEPEDA</v>
          </cell>
          <cell r="D1878" t="str">
            <v>05601414682</v>
          </cell>
          <cell r="E1878" t="str">
            <v>07</v>
          </cell>
          <cell r="F1878" t="str">
            <v>0705</v>
          </cell>
          <cell r="G1878" t="str">
            <v>JOSE REYES - ESTANZUELA ARRIBA</v>
          </cell>
          <cell r="H1878" t="str">
            <v>IP</v>
          </cell>
          <cell r="I1878">
            <v>16</v>
          </cell>
          <cell r="J1878">
            <v>19</v>
          </cell>
          <cell r="K1878" t="str">
            <v>ENTREGADO</v>
          </cell>
          <cell r="M1878" t="str">
            <v>ENTREGADO</v>
          </cell>
          <cell r="O1878" t="str">
            <v>ENTREGADO</v>
          </cell>
        </row>
        <row r="1879">
          <cell r="A1879" t="str">
            <v>00966</v>
          </cell>
          <cell r="B1879" t="str">
            <v>JE1429-SFM-6</v>
          </cell>
          <cell r="C1879" t="str">
            <v>JOSE AMADO GONZALEZ CEPEDA</v>
          </cell>
          <cell r="D1879" t="str">
            <v>05601414682</v>
          </cell>
          <cell r="E1879" t="str">
            <v>07</v>
          </cell>
          <cell r="F1879" t="str">
            <v>0705</v>
          </cell>
          <cell r="G1879" t="str">
            <v>PADRE LAS CASAS (LA LLAVE)</v>
          </cell>
          <cell r="H1879" t="str">
            <v>IP</v>
          </cell>
          <cell r="I1879">
            <v>35</v>
          </cell>
          <cell r="J1879">
            <v>39</v>
          </cell>
          <cell r="K1879" t="str">
            <v>ENTREGADO</v>
          </cell>
          <cell r="M1879" t="str">
            <v>ENTREGADO</v>
          </cell>
          <cell r="O1879" t="str">
            <v>ENTREGADO</v>
          </cell>
        </row>
        <row r="1880">
          <cell r="A1880" t="str">
            <v>01018</v>
          </cell>
          <cell r="B1880" t="str">
            <v>JE1429-SFM-6</v>
          </cell>
          <cell r="C1880" t="str">
            <v>JOSE AMADO GONZALEZ CEPEDA</v>
          </cell>
          <cell r="D1880" t="str">
            <v>05601414682</v>
          </cell>
          <cell r="E1880" t="str">
            <v>07</v>
          </cell>
          <cell r="F1880" t="str">
            <v>0705</v>
          </cell>
          <cell r="G1880" t="str">
            <v>JOSE MARTI</v>
          </cell>
          <cell r="H1880" t="str">
            <v>IP</v>
          </cell>
          <cell r="I1880">
            <v>27</v>
          </cell>
          <cell r="J1880">
            <v>20</v>
          </cell>
          <cell r="K1880" t="str">
            <v>ENTREGADO</v>
          </cell>
          <cell r="M1880" t="str">
            <v>ENTREGADO</v>
          </cell>
          <cell r="O1880" t="str">
            <v>ENTREGADO</v>
          </cell>
        </row>
        <row r="1881">
          <cell r="A1881" t="str">
            <v>01019</v>
          </cell>
          <cell r="B1881" t="str">
            <v>JE1429-SFM-6</v>
          </cell>
          <cell r="C1881" t="str">
            <v>JOSE AMADO GONZALEZ CEPEDA</v>
          </cell>
          <cell r="D1881" t="str">
            <v>05601414682</v>
          </cell>
          <cell r="E1881" t="str">
            <v>07</v>
          </cell>
          <cell r="F1881" t="str">
            <v>0705</v>
          </cell>
          <cell r="G1881" t="str">
            <v>MINERVA MIRABAL - CHUCHO VASQUEZ</v>
          </cell>
          <cell r="H1881" t="str">
            <v>IP</v>
          </cell>
          <cell r="I1881">
            <v>16</v>
          </cell>
          <cell r="J1881">
            <v>23</v>
          </cell>
          <cell r="K1881" t="str">
            <v>ENTREGADO</v>
          </cell>
          <cell r="M1881" t="str">
            <v>ENTREGADO</v>
          </cell>
          <cell r="O1881" t="str">
            <v>ENTREGADO</v>
          </cell>
        </row>
        <row r="1882">
          <cell r="A1882" t="str">
            <v>01036</v>
          </cell>
          <cell r="B1882" t="str">
            <v>JE1429-SFM-6</v>
          </cell>
          <cell r="C1882" t="str">
            <v>JOSE AMADO GONZALEZ CEPEDA</v>
          </cell>
          <cell r="D1882" t="str">
            <v>05601414682</v>
          </cell>
          <cell r="E1882" t="str">
            <v>07</v>
          </cell>
          <cell r="F1882" t="str">
            <v>0705</v>
          </cell>
          <cell r="G1882" t="str">
            <v xml:space="preserve">BUENAVENTURA GRULLON </v>
          </cell>
          <cell r="H1882" t="str">
            <v>IP</v>
          </cell>
          <cell r="I1882">
            <v>73</v>
          </cell>
          <cell r="J1882">
            <v>95</v>
          </cell>
          <cell r="K1882" t="str">
            <v>ENTREGADO</v>
          </cell>
          <cell r="M1882" t="str">
            <v>ENTREGADO</v>
          </cell>
          <cell r="O1882" t="str">
            <v>ENTREGADO</v>
          </cell>
        </row>
        <row r="1883">
          <cell r="A1883" t="str">
            <v>01128</v>
          </cell>
          <cell r="B1883" t="str">
            <v>JE1429-SFM-6</v>
          </cell>
          <cell r="C1883" t="str">
            <v>JOSE AMADO GONZALEZ CEPEDA</v>
          </cell>
          <cell r="D1883" t="str">
            <v>05601414682</v>
          </cell>
          <cell r="E1883" t="str">
            <v>07</v>
          </cell>
          <cell r="F1883" t="str">
            <v>0705</v>
          </cell>
          <cell r="G1883" t="str">
            <v>JOSE CASTILLO REYES</v>
          </cell>
          <cell r="H1883" t="str">
            <v>IP</v>
          </cell>
          <cell r="I1883">
            <v>210</v>
          </cell>
          <cell r="J1883">
            <v>202</v>
          </cell>
          <cell r="K1883" t="str">
            <v>ENTREGADO</v>
          </cell>
          <cell r="M1883" t="str">
            <v>ENTREGADO</v>
          </cell>
          <cell r="O1883" t="str">
            <v>ENTREGADO</v>
          </cell>
        </row>
        <row r="1884">
          <cell r="A1884" t="str">
            <v>01149</v>
          </cell>
          <cell r="B1884" t="str">
            <v>JE1429-SFM-6</v>
          </cell>
          <cell r="C1884" t="str">
            <v>JOSE AMADO GONZALEZ CEPEDA</v>
          </cell>
          <cell r="D1884" t="str">
            <v>05601414682</v>
          </cell>
          <cell r="E1884" t="str">
            <v>07</v>
          </cell>
          <cell r="F1884" t="str">
            <v>0705</v>
          </cell>
          <cell r="G1884" t="str">
            <v>JUANA SALTITOPA - CASA VIEJA</v>
          </cell>
          <cell r="H1884" t="str">
            <v>IP</v>
          </cell>
          <cell r="I1884">
            <v>37</v>
          </cell>
          <cell r="J1884">
            <v>40</v>
          </cell>
          <cell r="K1884" t="str">
            <v>ENTREGADO</v>
          </cell>
          <cell r="M1884" t="str">
            <v>ENTREGADO</v>
          </cell>
          <cell r="O1884" t="str">
            <v>ENTREGADO</v>
          </cell>
        </row>
        <row r="1885">
          <cell r="A1885" t="str">
            <v>06584</v>
          </cell>
          <cell r="B1885" t="str">
            <v>JE1406-SFM-6</v>
          </cell>
          <cell r="C1885" t="str">
            <v>JOSE ISRAEL DE LA CRUZ BONILLA</v>
          </cell>
          <cell r="D1885" t="str">
            <v>05600980543</v>
          </cell>
          <cell r="E1885" t="str">
            <v>07</v>
          </cell>
          <cell r="F1885" t="str">
            <v>0705</v>
          </cell>
          <cell r="G1885" t="str">
            <v>DR JOSE FRANCISCO PEÑA GOMEZ</v>
          </cell>
          <cell r="H1885" t="str">
            <v>S</v>
          </cell>
          <cell r="I1885">
            <v>448</v>
          </cell>
          <cell r="J1885">
            <v>435</v>
          </cell>
          <cell r="K1885" t="str">
            <v>ENTREGADO</v>
          </cell>
          <cell r="M1885" t="str">
            <v>ENTREGADO</v>
          </cell>
          <cell r="O1885" t="str">
            <v>ENTREGADO</v>
          </cell>
        </row>
        <row r="1886">
          <cell r="A1886" t="str">
            <v>00923</v>
          </cell>
          <cell r="B1886" t="str">
            <v>JE1465 SFM-6</v>
          </cell>
          <cell r="C1886" t="str">
            <v>KAKIRU INVESTMENT SRL</v>
          </cell>
          <cell r="D1886" t="str">
            <v>130764808</v>
          </cell>
          <cell r="E1886" t="str">
            <v>07</v>
          </cell>
          <cell r="F1886" t="str">
            <v>0705</v>
          </cell>
          <cell r="G1886" t="str">
            <v>SAN MARTIN DE PORRES</v>
          </cell>
          <cell r="H1886" t="str">
            <v>IP</v>
          </cell>
          <cell r="I1886">
            <v>530</v>
          </cell>
          <cell r="J1886">
            <v>466</v>
          </cell>
          <cell r="K1886" t="str">
            <v>ENTREGADO</v>
          </cell>
          <cell r="M1886" t="str">
            <v>ENTREGADO</v>
          </cell>
          <cell r="O1886" t="str">
            <v>ENTREGADO</v>
          </cell>
        </row>
        <row r="1887">
          <cell r="A1887" t="str">
            <v>06583</v>
          </cell>
          <cell r="B1887" t="str">
            <v>JE1407-SFM-6</v>
          </cell>
          <cell r="C1887" t="str">
            <v>LISSETTE DEL CARMEN ESTRELLA NUÑEZ</v>
          </cell>
          <cell r="D1887" t="str">
            <v>05100148740</v>
          </cell>
          <cell r="E1887" t="str">
            <v>07</v>
          </cell>
          <cell r="F1887" t="str">
            <v>0705</v>
          </cell>
          <cell r="G1887" t="str">
            <v>MANUEL MARIA CASTILLO</v>
          </cell>
          <cell r="H1887" t="str">
            <v>S</v>
          </cell>
          <cell r="I1887">
            <v>681</v>
          </cell>
          <cell r="J1887">
            <v>667</v>
          </cell>
          <cell r="K1887" t="str">
            <v>ENTREGADO</v>
          </cell>
          <cell r="M1887" t="str">
            <v>ENTREGADO</v>
          </cell>
          <cell r="O1887" t="str">
            <v>ENTREGADO</v>
          </cell>
        </row>
        <row r="1888">
          <cell r="A1888" t="str">
            <v>01127</v>
          </cell>
          <cell r="B1888" t="str">
            <v>JE1420-SFM-6</v>
          </cell>
          <cell r="C1888" t="str">
            <v>MAGDALENA ANAOME PEÑA FERRERAS</v>
          </cell>
          <cell r="D1888" t="str">
            <v>00109898718</v>
          </cell>
          <cell r="E1888" t="str">
            <v>07</v>
          </cell>
          <cell r="F1888" t="str">
            <v>0705</v>
          </cell>
          <cell r="G1888" t="str">
            <v xml:space="preserve">DARIO ANTONIO MONEDERO </v>
          </cell>
          <cell r="H1888" t="str">
            <v>IP</v>
          </cell>
          <cell r="I1888">
            <v>546</v>
          </cell>
          <cell r="J1888">
            <v>503</v>
          </cell>
          <cell r="K1888" t="str">
            <v>ENTREGADO</v>
          </cell>
          <cell r="M1888" t="str">
            <v>ENTREGADO</v>
          </cell>
          <cell r="O1888" t="str">
            <v>ENTREGADO</v>
          </cell>
        </row>
        <row r="1889">
          <cell r="A1889" t="str">
            <v>01130</v>
          </cell>
          <cell r="B1889" t="str">
            <v>JE1420-SFM-6</v>
          </cell>
          <cell r="C1889" t="str">
            <v>MAGDALENA ANAOME PEÑA FERRERAS</v>
          </cell>
          <cell r="D1889" t="str">
            <v>00109898718</v>
          </cell>
          <cell r="E1889" t="str">
            <v>07</v>
          </cell>
          <cell r="F1889" t="str">
            <v>0705</v>
          </cell>
          <cell r="G1889" t="str">
            <v xml:space="preserve">JUAN SANCHEZ RAMIRES </v>
          </cell>
          <cell r="H1889" t="str">
            <v>IP</v>
          </cell>
          <cell r="I1889">
            <v>230</v>
          </cell>
          <cell r="J1889">
            <v>194</v>
          </cell>
          <cell r="K1889" t="str">
            <v>ENTREGADO</v>
          </cell>
          <cell r="M1889" t="str">
            <v>ENTREGADO</v>
          </cell>
          <cell r="O1889" t="str">
            <v>ENTREGADO</v>
          </cell>
        </row>
        <row r="1890">
          <cell r="A1890" t="str">
            <v>01136</v>
          </cell>
          <cell r="B1890" t="str">
            <v>JE1420-SFM-6</v>
          </cell>
          <cell r="C1890" t="str">
            <v>MAGDALENA ANAOME PEÑA FERRERAS</v>
          </cell>
          <cell r="D1890" t="str">
            <v>00109898718</v>
          </cell>
          <cell r="E1890" t="str">
            <v>07</v>
          </cell>
          <cell r="F1890" t="str">
            <v>0705</v>
          </cell>
          <cell r="G1890" t="str">
            <v>LOS RIVERA</v>
          </cell>
          <cell r="H1890" t="str">
            <v>IP</v>
          </cell>
          <cell r="I1890">
            <v>82</v>
          </cell>
          <cell r="J1890">
            <v>72</v>
          </cell>
          <cell r="K1890" t="str">
            <v>ENTREGADO</v>
          </cell>
          <cell r="M1890" t="str">
            <v>ENTREGADO</v>
          </cell>
          <cell r="O1890" t="str">
            <v>ENTREGADO</v>
          </cell>
        </row>
        <row r="1891">
          <cell r="A1891" t="str">
            <v>01148</v>
          </cell>
          <cell r="B1891" t="str">
            <v>JE1420-SFM-6</v>
          </cell>
          <cell r="C1891" t="str">
            <v>MAGDALENA ANAOME PEÑA FERRERAS</v>
          </cell>
          <cell r="D1891" t="str">
            <v>00109898718</v>
          </cell>
          <cell r="E1891" t="str">
            <v>07</v>
          </cell>
          <cell r="F1891" t="str">
            <v>0705</v>
          </cell>
          <cell r="G1891" t="str">
            <v>DEMETRIO DOMINGUEZ</v>
          </cell>
          <cell r="H1891" t="str">
            <v>IP</v>
          </cell>
          <cell r="I1891">
            <v>103</v>
          </cell>
          <cell r="J1891">
            <v>103</v>
          </cell>
          <cell r="K1891" t="str">
            <v>ENTREGADO</v>
          </cell>
          <cell r="M1891" t="str">
            <v>ENTREGADO</v>
          </cell>
          <cell r="O1891" t="str">
            <v>ENTREGADO</v>
          </cell>
        </row>
        <row r="1892">
          <cell r="A1892" t="str">
            <v>14305</v>
          </cell>
          <cell r="B1892" t="str">
            <v>JE1420-SFM-6</v>
          </cell>
          <cell r="C1892" t="str">
            <v>MAGDALENA ANAOME PEÑA FERRERAS</v>
          </cell>
          <cell r="D1892" t="str">
            <v>00109898718</v>
          </cell>
          <cell r="E1892" t="str">
            <v>07</v>
          </cell>
          <cell r="F1892" t="str">
            <v>0705</v>
          </cell>
          <cell r="G1892" t="str">
            <v>NUESTRA SEÑORA DE LAS MERCEDES</v>
          </cell>
          <cell r="H1892" t="str">
            <v>IP</v>
          </cell>
          <cell r="I1892">
            <v>241</v>
          </cell>
          <cell r="J1892">
            <v>250</v>
          </cell>
          <cell r="K1892" t="str">
            <v>ENTREGADO</v>
          </cell>
          <cell r="M1892" t="str">
            <v>ENTREGADO</v>
          </cell>
          <cell r="O1892" t="str">
            <v>ENTREGADO</v>
          </cell>
        </row>
        <row r="1893">
          <cell r="A1893" t="str">
            <v>00930</v>
          </cell>
          <cell r="B1893" t="str">
            <v>JE1419-VT-19</v>
          </cell>
          <cell r="C1893" t="str">
            <v>MARIA INMACULADA MENA DE GARCIA</v>
          </cell>
          <cell r="D1893" t="str">
            <v>05600890924</v>
          </cell>
          <cell r="E1893" t="str">
            <v>07</v>
          </cell>
          <cell r="F1893" t="str">
            <v>0705</v>
          </cell>
          <cell r="G1893" t="str">
            <v xml:space="preserve">PROF. ANGELICA GARCIA MOYA </v>
          </cell>
          <cell r="H1893" t="str">
            <v>IP</v>
          </cell>
          <cell r="I1893">
            <v>162</v>
          </cell>
          <cell r="J1893">
            <v>162</v>
          </cell>
          <cell r="K1893" t="str">
            <v>ENTREGADO</v>
          </cell>
          <cell r="M1893" t="str">
            <v>ENTREGADO</v>
          </cell>
          <cell r="O1893" t="str">
            <v>ENTREGADO</v>
          </cell>
        </row>
        <row r="1894">
          <cell r="A1894" t="str">
            <v>00931</v>
          </cell>
          <cell r="B1894" t="str">
            <v>JE1419-VT-19</v>
          </cell>
          <cell r="C1894" t="str">
            <v>MARIA INMACULADA MENA DE GARCIA</v>
          </cell>
          <cell r="D1894" t="str">
            <v>05600890924</v>
          </cell>
          <cell r="E1894" t="str">
            <v>07</v>
          </cell>
          <cell r="F1894" t="str">
            <v>0705</v>
          </cell>
          <cell r="G1894" t="str">
            <v>LOS QUEMADOS</v>
          </cell>
          <cell r="H1894" t="str">
            <v>IP</v>
          </cell>
          <cell r="I1894">
            <v>19</v>
          </cell>
          <cell r="J1894">
            <v>19</v>
          </cell>
          <cell r="K1894" t="str">
            <v>ENTREGADO</v>
          </cell>
          <cell r="M1894" t="str">
            <v>ENTREGADO</v>
          </cell>
          <cell r="O1894" t="str">
            <v>ENTREGADO</v>
          </cell>
        </row>
        <row r="1895">
          <cell r="A1895" t="str">
            <v>00932</v>
          </cell>
          <cell r="B1895" t="str">
            <v>JE1419-VT-19</v>
          </cell>
          <cell r="C1895" t="str">
            <v>MARIA INMACULADA MENA DE GARCIA</v>
          </cell>
          <cell r="D1895" t="str">
            <v>05600890924</v>
          </cell>
          <cell r="E1895" t="str">
            <v>07</v>
          </cell>
          <cell r="F1895" t="str">
            <v>0705</v>
          </cell>
          <cell r="G1895" t="str">
            <v xml:space="preserve">LUISA EMILIA CONCEPCION </v>
          </cell>
          <cell r="H1895" t="str">
            <v>IP</v>
          </cell>
          <cell r="I1895">
            <v>185</v>
          </cell>
          <cell r="J1895">
            <v>192</v>
          </cell>
          <cell r="K1895" t="str">
            <v>ENTREGADO</v>
          </cell>
          <cell r="M1895" t="str">
            <v>ENTREGADO</v>
          </cell>
          <cell r="O1895" t="str">
            <v>ENTREGADO</v>
          </cell>
        </row>
        <row r="1896">
          <cell r="A1896" t="str">
            <v>00933</v>
          </cell>
          <cell r="B1896" t="str">
            <v>JE1419-VT-19</v>
          </cell>
          <cell r="C1896" t="str">
            <v>MARIA INMACULADA MENA DE GARCIA</v>
          </cell>
          <cell r="D1896" t="str">
            <v>05600890924</v>
          </cell>
          <cell r="E1896" t="str">
            <v>07</v>
          </cell>
          <cell r="F1896" t="str">
            <v>0705</v>
          </cell>
          <cell r="G1896" t="str">
            <v xml:space="preserve">EMILIO PRUD´HOMME </v>
          </cell>
          <cell r="H1896" t="str">
            <v>IP</v>
          </cell>
          <cell r="I1896">
            <v>109</v>
          </cell>
          <cell r="J1896">
            <v>85</v>
          </cell>
          <cell r="K1896" t="str">
            <v>ENTREGADO</v>
          </cell>
          <cell r="M1896" t="str">
            <v>ENTREGADO</v>
          </cell>
          <cell r="O1896" t="str">
            <v>ENTREGADO</v>
          </cell>
        </row>
        <row r="1897">
          <cell r="A1897" t="str">
            <v>00939</v>
          </cell>
          <cell r="B1897" t="str">
            <v>JE1419-VT-19</v>
          </cell>
          <cell r="C1897" t="str">
            <v>MARIA INMACULADA MENA DE GARCIA</v>
          </cell>
          <cell r="D1897" t="str">
            <v>05600890924</v>
          </cell>
          <cell r="E1897" t="str">
            <v>07</v>
          </cell>
          <cell r="F1897" t="str">
            <v>0705</v>
          </cell>
          <cell r="G1897" t="str">
            <v xml:space="preserve">DURGES MARIA VARGAS VARGAS </v>
          </cell>
          <cell r="H1897" t="str">
            <v>IP</v>
          </cell>
          <cell r="I1897">
            <v>119</v>
          </cell>
          <cell r="J1897">
            <v>116</v>
          </cell>
          <cell r="K1897" t="str">
            <v>ENTREGADO</v>
          </cell>
          <cell r="M1897" t="str">
            <v>ENTREGADO</v>
          </cell>
          <cell r="O1897" t="str">
            <v>ENTREGADO</v>
          </cell>
        </row>
        <row r="1898">
          <cell r="A1898" t="str">
            <v>06672</v>
          </cell>
          <cell r="B1898" t="str">
            <v>JE1419-VT-19</v>
          </cell>
          <cell r="C1898" t="str">
            <v>MARIA INMACULADA MENA DE GARCIA</v>
          </cell>
          <cell r="D1898" t="str">
            <v>05600890924</v>
          </cell>
          <cell r="E1898" t="str">
            <v>07</v>
          </cell>
          <cell r="F1898" t="str">
            <v>0705</v>
          </cell>
          <cell r="G1898" t="str">
            <v>CESAR NICOLAS PENSON</v>
          </cell>
          <cell r="H1898" t="str">
            <v>S</v>
          </cell>
          <cell r="I1898">
            <v>209</v>
          </cell>
          <cell r="J1898">
            <v>185</v>
          </cell>
          <cell r="K1898" t="str">
            <v>ENTREGADO</v>
          </cell>
          <cell r="M1898" t="str">
            <v>ENTREGADO</v>
          </cell>
          <cell r="O1898" t="str">
            <v>ENTREGADO</v>
          </cell>
        </row>
        <row r="1899">
          <cell r="A1899" t="str">
            <v>01132</v>
          </cell>
          <cell r="B1899" t="str">
            <v>JE1405-SFM-6</v>
          </cell>
          <cell r="C1899" t="str">
            <v>MENCHIG ANTONIA LEE OLEAGA</v>
          </cell>
          <cell r="D1899" t="str">
            <v>05600120280</v>
          </cell>
          <cell r="E1899" t="str">
            <v>07</v>
          </cell>
          <cell r="F1899" t="str">
            <v>0705</v>
          </cell>
          <cell r="G1899" t="str">
            <v>ABEL ARANDA OLIVIER</v>
          </cell>
          <cell r="H1899" t="str">
            <v>IP</v>
          </cell>
          <cell r="I1899">
            <v>430</v>
          </cell>
          <cell r="J1899">
            <v>410</v>
          </cell>
          <cell r="K1899" t="str">
            <v>ENTREGADO</v>
          </cell>
          <cell r="M1899" t="str">
            <v>ENTREGADO</v>
          </cell>
          <cell r="O1899" t="str">
            <v>ENTREGADO</v>
          </cell>
        </row>
        <row r="1900">
          <cell r="A1900" t="str">
            <v>00926</v>
          </cell>
          <cell r="B1900" t="str">
            <v>JE1417-SFM-6</v>
          </cell>
          <cell r="C1900" t="str">
            <v>RAFAEL VENTURA DE LA CRUZ</v>
          </cell>
          <cell r="D1900" t="str">
            <v>00110218872</v>
          </cell>
          <cell r="E1900" t="str">
            <v>07</v>
          </cell>
          <cell r="F1900" t="str">
            <v>0705</v>
          </cell>
          <cell r="G1900" t="str">
            <v>SALVADOR THEN</v>
          </cell>
          <cell r="H1900" t="str">
            <v>IP</v>
          </cell>
          <cell r="I1900">
            <v>478</v>
          </cell>
          <cell r="J1900">
            <v>461</v>
          </cell>
          <cell r="K1900" t="str">
            <v>ENTREGADO</v>
          </cell>
          <cell r="M1900" t="str">
            <v>ENTREGADO</v>
          </cell>
          <cell r="O1900" t="str">
            <v>ENTREGADO</v>
          </cell>
        </row>
        <row r="1901">
          <cell r="A1901" t="str">
            <v>00962</v>
          </cell>
          <cell r="B1901" t="str">
            <v>JE1417-SFM-6</v>
          </cell>
          <cell r="C1901" t="str">
            <v>RAFAEL VENTURA DE LA CRUZ</v>
          </cell>
          <cell r="D1901" t="str">
            <v>00110218872</v>
          </cell>
          <cell r="E1901" t="str">
            <v>07</v>
          </cell>
          <cell r="F1901" t="str">
            <v>0705</v>
          </cell>
          <cell r="G1901" t="str">
            <v xml:space="preserve">CONCEPCION BONA </v>
          </cell>
          <cell r="H1901" t="str">
            <v>IP</v>
          </cell>
          <cell r="I1901">
            <v>44</v>
          </cell>
          <cell r="J1901">
            <v>45</v>
          </cell>
          <cell r="K1901" t="str">
            <v>ENTREGADO</v>
          </cell>
          <cell r="M1901" t="str">
            <v>ENTREGADO</v>
          </cell>
          <cell r="O1901" t="str">
            <v>ENTREGADO</v>
          </cell>
        </row>
        <row r="1902">
          <cell r="A1902" t="str">
            <v>01026</v>
          </cell>
          <cell r="B1902" t="str">
            <v>JE1417-SFM-6</v>
          </cell>
          <cell r="C1902" t="str">
            <v>RAFAEL VENTURA DE LA CRUZ</v>
          </cell>
          <cell r="D1902" t="str">
            <v>00110218872</v>
          </cell>
          <cell r="E1902" t="str">
            <v>07</v>
          </cell>
          <cell r="F1902" t="str">
            <v>0705</v>
          </cell>
          <cell r="G1902" t="str">
            <v xml:space="preserve">RAFAEL EDUARDO VALERIO REYES </v>
          </cell>
          <cell r="H1902" t="str">
            <v>IP</v>
          </cell>
          <cell r="I1902">
            <v>201</v>
          </cell>
          <cell r="J1902">
            <v>187</v>
          </cell>
          <cell r="K1902" t="str">
            <v>ENTREGADO</v>
          </cell>
          <cell r="M1902" t="str">
            <v>ENTREGADO</v>
          </cell>
          <cell r="O1902" t="str">
            <v>ENTREGADO</v>
          </cell>
        </row>
        <row r="1903">
          <cell r="A1903" t="str">
            <v>01028</v>
          </cell>
          <cell r="B1903" t="str">
            <v>JE1417-SFM-6</v>
          </cell>
          <cell r="C1903" t="str">
            <v>RAFAEL VENTURA DE LA CRUZ</v>
          </cell>
          <cell r="D1903" t="str">
            <v>00110218872</v>
          </cell>
          <cell r="E1903" t="str">
            <v>07</v>
          </cell>
          <cell r="F1903" t="str">
            <v>0705</v>
          </cell>
          <cell r="G1903" t="str">
            <v xml:space="preserve">FELIX LOPEZ GARCIA </v>
          </cell>
          <cell r="H1903" t="str">
            <v>IP</v>
          </cell>
          <cell r="I1903">
            <v>42</v>
          </cell>
          <cell r="J1903">
            <v>34</v>
          </cell>
          <cell r="K1903" t="str">
            <v>ENTREGADO</v>
          </cell>
          <cell r="M1903" t="str">
            <v>ENTREGADO</v>
          </cell>
          <cell r="O1903" t="str">
            <v>ENTREGADO</v>
          </cell>
        </row>
        <row r="1904">
          <cell r="A1904" t="str">
            <v>01141</v>
          </cell>
          <cell r="B1904" t="str">
            <v>JE1417-SFM-6</v>
          </cell>
          <cell r="C1904" t="str">
            <v>RAFAEL VENTURA DE LA CRUZ</v>
          </cell>
          <cell r="D1904" t="str">
            <v>00110218872</v>
          </cell>
          <cell r="E1904" t="str">
            <v>07</v>
          </cell>
          <cell r="F1904" t="str">
            <v>0705</v>
          </cell>
          <cell r="G1904" t="str">
            <v xml:space="preserve">JUAN FRANCISCO OVALLE EUSTATE </v>
          </cell>
          <cell r="H1904" t="str">
            <v>IP</v>
          </cell>
          <cell r="I1904">
            <v>11</v>
          </cell>
          <cell r="J1904">
            <v>13</v>
          </cell>
          <cell r="K1904" t="str">
            <v>ENTREGADO</v>
          </cell>
          <cell r="M1904" t="str">
            <v>ENTREGADO</v>
          </cell>
          <cell r="O1904" t="str">
            <v>ENTREGADO</v>
          </cell>
        </row>
        <row r="1905">
          <cell r="A1905" t="str">
            <v>01143</v>
          </cell>
          <cell r="B1905" t="str">
            <v>JE1417-SFM-6</v>
          </cell>
          <cell r="C1905" t="str">
            <v>RAFAEL VENTURA DE LA CRUZ</v>
          </cell>
          <cell r="D1905" t="str">
            <v>00110218872</v>
          </cell>
          <cell r="E1905" t="str">
            <v>07</v>
          </cell>
          <cell r="F1905" t="str">
            <v>0705</v>
          </cell>
          <cell r="G1905" t="str">
            <v xml:space="preserve">LUIS D` YANGUELA </v>
          </cell>
          <cell r="H1905" t="str">
            <v>IP</v>
          </cell>
          <cell r="I1905">
            <v>228</v>
          </cell>
          <cell r="J1905">
            <v>204</v>
          </cell>
          <cell r="K1905" t="str">
            <v>ENTREGADO</v>
          </cell>
          <cell r="M1905" t="str">
            <v>ENTREGADO</v>
          </cell>
          <cell r="O1905" t="str">
            <v>ENTREGADO</v>
          </cell>
        </row>
        <row r="1906">
          <cell r="A1906" t="str">
            <v>00963</v>
          </cell>
          <cell r="B1906" t="str">
            <v>JE1456 SFM-6</v>
          </cell>
          <cell r="C1906" t="str">
            <v>RIVIER PLACENCIA RODRIGUEZ</v>
          </cell>
          <cell r="D1906" t="str">
            <v>04701375554</v>
          </cell>
          <cell r="E1906" t="str">
            <v>07</v>
          </cell>
          <cell r="F1906" t="str">
            <v>0705</v>
          </cell>
          <cell r="G1906" t="str">
            <v>JULIO PLATA DE LA ROSA</v>
          </cell>
          <cell r="H1906" t="str">
            <v>IP</v>
          </cell>
          <cell r="I1906">
            <v>255</v>
          </cell>
          <cell r="J1906">
            <v>258</v>
          </cell>
          <cell r="K1906" t="str">
            <v>ENTREGADO</v>
          </cell>
          <cell r="M1906" t="str">
            <v>ENTREGADO</v>
          </cell>
          <cell r="O1906" t="str">
            <v>ENTREGADO</v>
          </cell>
        </row>
        <row r="1907">
          <cell r="A1907" t="str">
            <v>00964</v>
          </cell>
          <cell r="B1907" t="str">
            <v>JE1456 SFM-6</v>
          </cell>
          <cell r="C1907" t="str">
            <v>RIVIER PLACENCIA RODRIGUEZ</v>
          </cell>
          <cell r="D1907" t="str">
            <v>04701375554</v>
          </cell>
          <cell r="E1907" t="str">
            <v>07</v>
          </cell>
          <cell r="F1907" t="str">
            <v>0705</v>
          </cell>
          <cell r="G1907" t="str">
            <v xml:space="preserve">HILMA CONTRERAS </v>
          </cell>
          <cell r="H1907" t="str">
            <v>IP</v>
          </cell>
          <cell r="I1907">
            <v>18</v>
          </cell>
          <cell r="J1907">
            <v>29</v>
          </cell>
          <cell r="K1907" t="str">
            <v>ENTREGADO</v>
          </cell>
          <cell r="M1907" t="str">
            <v>ENTREGADO</v>
          </cell>
          <cell r="O1907" t="str">
            <v>ENTREGADO</v>
          </cell>
        </row>
        <row r="1908">
          <cell r="A1908" t="str">
            <v>01034</v>
          </cell>
          <cell r="B1908" t="str">
            <v>JE1456 SFM-6</v>
          </cell>
          <cell r="C1908" t="str">
            <v>RIVIER PLACENCIA RODRIGUEZ</v>
          </cell>
          <cell r="D1908" t="str">
            <v>04701375554</v>
          </cell>
          <cell r="E1908" t="str">
            <v>07</v>
          </cell>
          <cell r="F1908" t="str">
            <v>0705</v>
          </cell>
          <cell r="G1908" t="str">
            <v>MARIA LAJARA HENRIQUEZ - LA ZARZA</v>
          </cell>
          <cell r="H1908" t="str">
            <v>IP</v>
          </cell>
          <cell r="I1908">
            <v>11</v>
          </cell>
          <cell r="J1908">
            <v>12</v>
          </cell>
          <cell r="K1908" t="str">
            <v>ENTREGADO</v>
          </cell>
          <cell r="M1908" t="str">
            <v>ENTREGADO</v>
          </cell>
          <cell r="O1908" t="str">
            <v>ENTREGADO</v>
          </cell>
        </row>
        <row r="1909">
          <cell r="A1909" t="str">
            <v>00914</v>
          </cell>
          <cell r="B1909" t="str">
            <v>JE1408-SFM-6</v>
          </cell>
          <cell r="C1909" t="str">
            <v>SOLANGE JACQUELINE GOMEZ ESPINAL</v>
          </cell>
          <cell r="D1909" t="str">
            <v>03102679184</v>
          </cell>
          <cell r="E1909" t="str">
            <v>07</v>
          </cell>
          <cell r="F1909" t="str">
            <v>0705</v>
          </cell>
          <cell r="G1909" t="str">
            <v>PADRE BREA</v>
          </cell>
          <cell r="H1909" t="str">
            <v>IP</v>
          </cell>
          <cell r="I1909">
            <v>843</v>
          </cell>
          <cell r="J1909">
            <v>915</v>
          </cell>
          <cell r="K1909" t="str">
            <v>ENTREGADO</v>
          </cell>
          <cell r="M1909" t="str">
            <v>ENTREGADO</v>
          </cell>
          <cell r="O1909" t="str">
            <v>ENTREGADO</v>
          </cell>
        </row>
        <row r="1910">
          <cell r="A1910" t="str">
            <v>01147</v>
          </cell>
          <cell r="B1910" t="str">
            <v>JE1408-SFM-6</v>
          </cell>
          <cell r="C1910" t="str">
            <v>SOLANGE JACQUELINE GOMEZ ESPINAL</v>
          </cell>
          <cell r="D1910" t="str">
            <v>03102679184</v>
          </cell>
          <cell r="E1910" t="str">
            <v>07</v>
          </cell>
          <cell r="F1910" t="str">
            <v>0705</v>
          </cell>
          <cell r="G1910" t="str">
            <v>MARIA ALTAGRACIA PAULA</v>
          </cell>
          <cell r="H1910" t="str">
            <v>IP</v>
          </cell>
          <cell r="I1910">
            <v>787</v>
          </cell>
          <cell r="J1910">
            <v>796</v>
          </cell>
          <cell r="K1910" t="str">
            <v>ENTREGADO</v>
          </cell>
          <cell r="M1910" t="str">
            <v>ENTREGADO</v>
          </cell>
          <cell r="O1910" t="str">
            <v>ENTREGADO</v>
          </cell>
        </row>
        <row r="1911">
          <cell r="A1911" t="str">
            <v>01022</v>
          </cell>
          <cell r="B1911" t="str">
            <v>JE1450 SFM-6</v>
          </cell>
          <cell r="C1911" t="str">
            <v>VIANNY BUFFET SRL</v>
          </cell>
          <cell r="D1911" t="str">
            <v>131624822</v>
          </cell>
          <cell r="E1911" t="str">
            <v>07</v>
          </cell>
          <cell r="F1911" t="str">
            <v>0705</v>
          </cell>
          <cell r="G1911" t="str">
            <v xml:space="preserve">MAXIMO GOMEZ </v>
          </cell>
          <cell r="H1911" t="str">
            <v>IP</v>
          </cell>
          <cell r="I1911">
            <v>288</v>
          </cell>
          <cell r="J1911">
            <v>275</v>
          </cell>
          <cell r="K1911" t="str">
            <v>ENTREGADO</v>
          </cell>
          <cell r="M1911" t="str">
            <v>ENTREGADO</v>
          </cell>
          <cell r="O1911" t="str">
            <v>ENTREGADO</v>
          </cell>
        </row>
        <row r="1912">
          <cell r="A1912" t="str">
            <v>00929</v>
          </cell>
          <cell r="B1912" t="str">
            <v>JE1409-SFM-6</v>
          </cell>
          <cell r="C1912" t="str">
            <v>YDELSA MARIANA COLON BAUTISTA DE GONZALEZ</v>
          </cell>
          <cell r="D1912" t="str">
            <v>05600797327</v>
          </cell>
          <cell r="E1912" t="str">
            <v>07</v>
          </cell>
          <cell r="F1912" t="str">
            <v>0705</v>
          </cell>
          <cell r="G1912" t="str">
            <v>ANA CELESTE FERNANDEZ</v>
          </cell>
          <cell r="H1912" t="str">
            <v>IP</v>
          </cell>
          <cell r="I1912">
            <v>162</v>
          </cell>
          <cell r="J1912">
            <v>148</v>
          </cell>
          <cell r="K1912" t="str">
            <v>ENTREGADO</v>
          </cell>
          <cell r="M1912" t="str">
            <v>ENTREGADO</v>
          </cell>
          <cell r="O1912" t="str">
            <v>ENTREGADO</v>
          </cell>
        </row>
        <row r="1913">
          <cell r="A1913" t="str">
            <v>00928</v>
          </cell>
          <cell r="B1913" t="str">
            <v>JE1435-SFM-6</v>
          </cell>
          <cell r="C1913" t="str">
            <v>ZULEIKA JOSEFINA CORTORREAL DE MOYA</v>
          </cell>
          <cell r="D1913" t="str">
            <v>05600049646</v>
          </cell>
          <cell r="E1913" t="str">
            <v>07</v>
          </cell>
          <cell r="F1913" t="str">
            <v>0705</v>
          </cell>
          <cell r="G1913" t="str">
            <v xml:space="preserve">PEDRO MIR </v>
          </cell>
          <cell r="H1913" t="str">
            <v>IP</v>
          </cell>
          <cell r="I1913">
            <v>146</v>
          </cell>
          <cell r="J1913">
            <v>130</v>
          </cell>
          <cell r="K1913" t="str">
            <v>ENTREGADO</v>
          </cell>
          <cell r="M1913" t="str">
            <v>ENTREGADO</v>
          </cell>
          <cell r="O1913" t="str">
            <v>ENTREGADO</v>
          </cell>
        </row>
        <row r="1914">
          <cell r="A1914" t="str">
            <v>01135</v>
          </cell>
          <cell r="B1914" t="str">
            <v>JE1435-SFM-6</v>
          </cell>
          <cell r="C1914" t="str">
            <v>ZULEIKA JOSEFINA CORTORREAL DE MOYA</v>
          </cell>
          <cell r="D1914" t="str">
            <v>05600049646</v>
          </cell>
          <cell r="E1914" t="str">
            <v>07</v>
          </cell>
          <cell r="F1914" t="str">
            <v>0705</v>
          </cell>
          <cell r="G1914" t="str">
            <v xml:space="preserve">ONESIMO JIMENEZ-LA REFORMA </v>
          </cell>
          <cell r="H1914" t="str">
            <v>IP</v>
          </cell>
          <cell r="I1914">
            <v>16</v>
          </cell>
          <cell r="J1914">
            <v>11</v>
          </cell>
          <cell r="K1914" t="str">
            <v>ENTREGADO</v>
          </cell>
          <cell r="M1914" t="str">
            <v>ENTREGADO</v>
          </cell>
          <cell r="O1914" t="str">
            <v>ENTREGADO</v>
          </cell>
        </row>
        <row r="1915">
          <cell r="A1915" t="str">
            <v>00977</v>
          </cell>
          <cell r="B1915" t="str">
            <v>JE1443 SFM-6</v>
          </cell>
          <cell r="C1915" t="str">
            <v>ANDRES DE LA ROSA</v>
          </cell>
          <cell r="D1915" t="str">
            <v>00101691673</v>
          </cell>
          <cell r="E1915" t="str">
            <v>07</v>
          </cell>
          <cell r="F1915" t="str">
            <v>0706</v>
          </cell>
          <cell r="G1915" t="str">
            <v>NARANJO DULCE ARRIBA</v>
          </cell>
          <cell r="H1915" t="str">
            <v>IP</v>
          </cell>
          <cell r="I1915">
            <v>64</v>
          </cell>
          <cell r="J1915">
            <v>55</v>
          </cell>
          <cell r="K1915" t="str">
            <v>ENTREGADO</v>
          </cell>
          <cell r="M1915" t="str">
            <v>ENTREGADO</v>
          </cell>
          <cell r="O1915" t="str">
            <v>ENTREGADO</v>
          </cell>
        </row>
        <row r="1916">
          <cell r="A1916" t="str">
            <v>00985</v>
          </cell>
          <cell r="B1916" t="str">
            <v>JE1443 SFM-6</v>
          </cell>
          <cell r="C1916" t="str">
            <v>ANDRES DE LA ROSA</v>
          </cell>
          <cell r="D1916" t="str">
            <v>00101691673</v>
          </cell>
          <cell r="E1916" t="str">
            <v>07</v>
          </cell>
          <cell r="F1916" t="str">
            <v>0706</v>
          </cell>
          <cell r="G1916" t="str">
            <v>NARANJO DULCE ABAJO</v>
          </cell>
          <cell r="H1916" t="str">
            <v>IP</v>
          </cell>
          <cell r="I1916">
            <v>73</v>
          </cell>
          <cell r="J1916">
            <v>60</v>
          </cell>
          <cell r="K1916" t="str">
            <v>ENTREGADO</v>
          </cell>
          <cell r="M1916" t="str">
            <v>ENTREGADO</v>
          </cell>
          <cell r="O1916" t="str">
            <v>ENTREGADO</v>
          </cell>
        </row>
        <row r="1917">
          <cell r="A1917" t="str">
            <v>00986</v>
          </cell>
          <cell r="B1917" t="str">
            <v>JE1443 SFM-6</v>
          </cell>
          <cell r="C1917" t="str">
            <v>ANDRES DE LA ROSA</v>
          </cell>
          <cell r="D1917" t="str">
            <v>00101691673</v>
          </cell>
          <cell r="E1917" t="str">
            <v>07</v>
          </cell>
          <cell r="F1917" t="str">
            <v>0706</v>
          </cell>
          <cell r="G1917" t="str">
            <v>FABIO FIALLO</v>
          </cell>
          <cell r="H1917" t="str">
            <v>IP</v>
          </cell>
          <cell r="I1917">
            <v>11</v>
          </cell>
          <cell r="J1917">
            <v>8</v>
          </cell>
          <cell r="K1917" t="str">
            <v>ENTREGADO</v>
          </cell>
          <cell r="M1917" t="str">
            <v>ENTREGADO</v>
          </cell>
          <cell r="O1917" t="str">
            <v>ENTREGADO</v>
          </cell>
        </row>
        <row r="1918">
          <cell r="A1918" t="str">
            <v>00993</v>
          </cell>
          <cell r="B1918" t="str">
            <v>JE1443 SFM-6</v>
          </cell>
          <cell r="C1918" t="str">
            <v>ANDRES DE LA ROSA</v>
          </cell>
          <cell r="D1918" t="str">
            <v>00101691673</v>
          </cell>
          <cell r="E1918" t="str">
            <v>07</v>
          </cell>
          <cell r="F1918" t="str">
            <v>0706</v>
          </cell>
          <cell r="G1918" t="str">
            <v>EL CATEY</v>
          </cell>
          <cell r="H1918" t="str">
            <v>IP</v>
          </cell>
          <cell r="I1918">
            <v>5</v>
          </cell>
          <cell r="J1918">
            <v>10</v>
          </cell>
          <cell r="K1918" t="str">
            <v>ENTREGADO</v>
          </cell>
          <cell r="M1918" t="str">
            <v>ENTREGADO</v>
          </cell>
          <cell r="O1918" t="str">
            <v>ENTREGADO</v>
          </cell>
        </row>
        <row r="1919">
          <cell r="A1919" t="str">
            <v>01144</v>
          </cell>
          <cell r="B1919" t="str">
            <v>JE1443 SFM-6</v>
          </cell>
          <cell r="C1919" t="str">
            <v>ANDRES DE LA ROSA</v>
          </cell>
          <cell r="D1919" t="str">
            <v>00101691673</v>
          </cell>
          <cell r="E1919" t="str">
            <v>07</v>
          </cell>
          <cell r="F1919" t="str">
            <v>0706</v>
          </cell>
          <cell r="G1919" t="str">
            <v>AMADOR JIMENEZ - LA PIÑA I</v>
          </cell>
          <cell r="H1919" t="str">
            <v>IP</v>
          </cell>
          <cell r="I1919">
            <v>62</v>
          </cell>
          <cell r="J1919">
            <v>54</v>
          </cell>
          <cell r="K1919" t="str">
            <v>ENTREGADO</v>
          </cell>
          <cell r="M1919" t="str">
            <v>ENTREGADO</v>
          </cell>
          <cell r="O1919" t="str">
            <v>ENTREGADO</v>
          </cell>
        </row>
        <row r="1920">
          <cell r="A1920" t="str">
            <v>06575</v>
          </cell>
          <cell r="B1920" t="str">
            <v>JE1443 SFM-6</v>
          </cell>
          <cell r="C1920" t="str">
            <v>ANDRES DE LA ROSA</v>
          </cell>
          <cell r="D1920" t="str">
            <v>00101691673</v>
          </cell>
          <cell r="E1920" t="str">
            <v>07</v>
          </cell>
          <cell r="F1920" t="str">
            <v>0706</v>
          </cell>
          <cell r="G1920" t="str">
            <v>LICEO MIGUEL CERVANTES</v>
          </cell>
          <cell r="H1920" t="str">
            <v>S</v>
          </cell>
          <cell r="I1920">
            <v>155</v>
          </cell>
          <cell r="J1920">
            <v>147</v>
          </cell>
          <cell r="K1920" t="str">
            <v>ENTREGADO</v>
          </cell>
          <cell r="M1920" t="str">
            <v>ENTREGADO</v>
          </cell>
          <cell r="O1920" t="str">
            <v>ENTREGADO</v>
          </cell>
        </row>
        <row r="1921">
          <cell r="A1921" t="str">
            <v>00915</v>
          </cell>
          <cell r="B1921" t="str">
            <v>JE1459 SFM-6</v>
          </cell>
          <cell r="C1921" t="str">
            <v>COMERCIAL STE HEY SRL</v>
          </cell>
          <cell r="D1921" t="str">
            <v>101840862</v>
          </cell>
          <cell r="E1921" t="str">
            <v>07</v>
          </cell>
          <cell r="F1921" t="str">
            <v>0706</v>
          </cell>
          <cell r="G1921" t="str">
            <v>FILOMENA GOMEZ</v>
          </cell>
          <cell r="H1921" t="str">
            <v>IP</v>
          </cell>
          <cell r="I1921">
            <v>344</v>
          </cell>
          <cell r="J1921">
            <v>338</v>
          </cell>
          <cell r="K1921" t="str">
            <v>ENTREGADO</v>
          </cell>
          <cell r="M1921" t="str">
            <v>ENTREGADO</v>
          </cell>
          <cell r="O1921" t="str">
            <v>ENTREGADO</v>
          </cell>
        </row>
        <row r="1922">
          <cell r="A1922" t="str">
            <v>01153</v>
          </cell>
          <cell r="B1922" t="str">
            <v>JE1459 SFM-6</v>
          </cell>
          <cell r="C1922" t="str">
            <v>COMERCIAL STE HEY SRL</v>
          </cell>
          <cell r="D1922" t="str">
            <v>101840862</v>
          </cell>
          <cell r="E1922" t="str">
            <v>07</v>
          </cell>
          <cell r="F1922" t="str">
            <v>0706</v>
          </cell>
          <cell r="G1922" t="str">
            <v xml:space="preserve">PROF. JUAN BOSCH </v>
          </cell>
          <cell r="H1922" t="str">
            <v>IP</v>
          </cell>
          <cell r="I1922">
            <v>307</v>
          </cell>
          <cell r="J1922">
            <v>275</v>
          </cell>
        </row>
        <row r="1923">
          <cell r="A1923" t="str">
            <v>00943</v>
          </cell>
          <cell r="B1923" t="str">
            <v>JE1428-SFM-6</v>
          </cell>
          <cell r="C1923" t="str">
            <v>DOMINGA RAFAELA ANTONIA RAMOS PICHARDO</v>
          </cell>
          <cell r="D1923" t="str">
            <v>05600590037</v>
          </cell>
          <cell r="E1923" t="str">
            <v>07</v>
          </cell>
          <cell r="F1923" t="str">
            <v>0706</v>
          </cell>
          <cell r="G1923" t="str">
            <v>PORQUERO</v>
          </cell>
          <cell r="H1923" t="str">
            <v>IP</v>
          </cell>
          <cell r="I1923">
            <v>41</v>
          </cell>
          <cell r="J1923">
            <v>58</v>
          </cell>
          <cell r="K1923" t="str">
            <v>ENTREGADO</v>
          </cell>
          <cell r="M1923" t="str">
            <v>ENTREGADO</v>
          </cell>
          <cell r="O1923" t="str">
            <v>ENTREGADO</v>
          </cell>
        </row>
        <row r="1924">
          <cell r="A1924" t="str">
            <v>00945</v>
          </cell>
          <cell r="B1924" t="str">
            <v>JE1428-SFM-6</v>
          </cell>
          <cell r="C1924" t="str">
            <v>DOMINGA RAFAELA ANTONIA RAMOS PICHARDO</v>
          </cell>
          <cell r="D1924" t="str">
            <v>05600590037</v>
          </cell>
          <cell r="E1924" t="str">
            <v>07</v>
          </cell>
          <cell r="F1924" t="str">
            <v>0706</v>
          </cell>
          <cell r="G1924" t="str">
            <v xml:space="preserve">MARIA DEL CONSUELO GARRIDO </v>
          </cell>
          <cell r="H1924" t="str">
            <v>IP</v>
          </cell>
          <cell r="I1924">
            <v>169</v>
          </cell>
          <cell r="J1924">
            <v>149</v>
          </cell>
          <cell r="K1924" t="str">
            <v>ENTREGADO</v>
          </cell>
          <cell r="M1924" t="str">
            <v>ENTREGADO</v>
          </cell>
          <cell r="O1924" t="str">
            <v>ENTREGADO</v>
          </cell>
        </row>
        <row r="1925">
          <cell r="A1925" t="str">
            <v>00949</v>
          </cell>
          <cell r="B1925" t="str">
            <v>JE1428-SFM-6</v>
          </cell>
          <cell r="C1925" t="str">
            <v>DOMINGA RAFAELA ANTONIA RAMOS PICHARDO</v>
          </cell>
          <cell r="D1925" t="str">
            <v>05600590037</v>
          </cell>
          <cell r="E1925" t="str">
            <v>07</v>
          </cell>
          <cell r="F1925" t="str">
            <v>0706</v>
          </cell>
          <cell r="G1925" t="str">
            <v>LAS CAOBAS</v>
          </cell>
          <cell r="H1925" t="str">
            <v>IP</v>
          </cell>
          <cell r="I1925">
            <v>119</v>
          </cell>
          <cell r="J1925">
            <v>118</v>
          </cell>
          <cell r="K1925" t="str">
            <v>ENTREGADO</v>
          </cell>
          <cell r="M1925" t="str">
            <v>ENTREGADO</v>
          </cell>
          <cell r="O1925" t="str">
            <v>ENTREGADO</v>
          </cell>
        </row>
        <row r="1926">
          <cell r="A1926" t="str">
            <v>06577</v>
          </cell>
          <cell r="B1926" t="str">
            <v>JE1428-SFM-6</v>
          </cell>
          <cell r="C1926" t="str">
            <v>DOMINGA RAFAELA ANTONIA RAMOS PICHARDO</v>
          </cell>
          <cell r="D1926" t="str">
            <v>05600590037</v>
          </cell>
          <cell r="E1926" t="str">
            <v>07</v>
          </cell>
          <cell r="F1926" t="str">
            <v>0706</v>
          </cell>
          <cell r="G1926" t="str">
            <v>NUEVA ESPERANZA</v>
          </cell>
          <cell r="H1926" t="str">
            <v>S</v>
          </cell>
          <cell r="I1926">
            <v>332</v>
          </cell>
          <cell r="J1926">
            <v>280</v>
          </cell>
          <cell r="K1926" t="str">
            <v>ENTREGADO</v>
          </cell>
          <cell r="M1926" t="str">
            <v>ENTREGADO</v>
          </cell>
          <cell r="O1926" t="str">
            <v>ENTREGADO</v>
          </cell>
        </row>
        <row r="1927">
          <cell r="A1927" t="str">
            <v>00944</v>
          </cell>
          <cell r="B1927" t="str">
            <v>JE1430-SFM-6</v>
          </cell>
          <cell r="C1927" t="str">
            <v>EDWARD NICOLAS JIMENEZ HERNANDEZ</v>
          </cell>
          <cell r="D1927" t="str">
            <v>05601600371</v>
          </cell>
          <cell r="E1927" t="str">
            <v>07</v>
          </cell>
          <cell r="F1927" t="str">
            <v>0706</v>
          </cell>
          <cell r="G1927" t="str">
            <v>ALTAGRACIA GRULLON</v>
          </cell>
          <cell r="H1927" t="str">
            <v>IP</v>
          </cell>
          <cell r="I1927">
            <v>124</v>
          </cell>
          <cell r="J1927">
            <v>126</v>
          </cell>
          <cell r="K1927" t="str">
            <v>ENTREGADO</v>
          </cell>
          <cell r="M1927" t="str">
            <v>ENTREGADO</v>
          </cell>
          <cell r="O1927" t="str">
            <v>ENTREGADO</v>
          </cell>
        </row>
        <row r="1928">
          <cell r="A1928" t="str">
            <v>00946</v>
          </cell>
          <cell r="B1928" t="str">
            <v>JE1430-SFM-6</v>
          </cell>
          <cell r="C1928" t="str">
            <v>EDWARD NICOLAS JIMENEZ HERNANDEZ</v>
          </cell>
          <cell r="D1928" t="str">
            <v>05601600371</v>
          </cell>
          <cell r="E1928" t="str">
            <v>07</v>
          </cell>
          <cell r="F1928" t="str">
            <v>0706</v>
          </cell>
          <cell r="G1928" t="str">
            <v>LA ROSA</v>
          </cell>
          <cell r="H1928" t="str">
            <v>IP</v>
          </cell>
          <cell r="I1928">
            <v>34</v>
          </cell>
          <cell r="J1928">
            <v>34</v>
          </cell>
          <cell r="K1928" t="str">
            <v>ENTREGADO</v>
          </cell>
          <cell r="M1928" t="str">
            <v>ENTREGADO</v>
          </cell>
          <cell r="O1928" t="str">
            <v>ENTREGADO</v>
          </cell>
        </row>
        <row r="1929">
          <cell r="A1929" t="str">
            <v>00947</v>
          </cell>
          <cell r="B1929" t="str">
            <v>JE1430-SFM-6</v>
          </cell>
          <cell r="C1929" t="str">
            <v>EDWARD NICOLAS JIMENEZ HERNANDEZ</v>
          </cell>
          <cell r="D1929" t="str">
            <v>05601600371</v>
          </cell>
          <cell r="E1929" t="str">
            <v>07</v>
          </cell>
          <cell r="F1929" t="str">
            <v>0706</v>
          </cell>
          <cell r="G1929" t="str">
            <v>LOS INDIOS DE CENOVI</v>
          </cell>
          <cell r="H1929" t="str">
            <v>IP</v>
          </cell>
          <cell r="I1929">
            <v>181</v>
          </cell>
          <cell r="J1929">
            <v>181</v>
          </cell>
          <cell r="K1929" t="str">
            <v>ENTREGADO</v>
          </cell>
          <cell r="M1929" t="str">
            <v>ENTREGADO</v>
          </cell>
          <cell r="O1929" t="str">
            <v>ENTREGADO</v>
          </cell>
        </row>
        <row r="1930">
          <cell r="A1930" t="str">
            <v>01140</v>
          </cell>
          <cell r="B1930" t="str">
            <v>JE1416-SFM-6</v>
          </cell>
          <cell r="C1930" t="str">
            <v>EMMA ARELIS DEL CARMEN HOLGUIN KHOURY</v>
          </cell>
          <cell r="D1930" t="str">
            <v>05600023427</v>
          </cell>
          <cell r="E1930" t="str">
            <v>07</v>
          </cell>
          <cell r="F1930" t="str">
            <v>0706</v>
          </cell>
          <cell r="G1930" t="str">
            <v>PROF. PORFIRIO JEREZ VERAS 24 DE ABRIL</v>
          </cell>
          <cell r="H1930" t="str">
            <v>IP</v>
          </cell>
          <cell r="I1930">
            <v>530</v>
          </cell>
          <cell r="J1930">
            <v>437</v>
          </cell>
          <cell r="K1930" t="str">
            <v>ENTREGADO</v>
          </cell>
          <cell r="M1930" t="str">
            <v>ENTREGADO</v>
          </cell>
          <cell r="O1930" t="str">
            <v>ENTREGADO</v>
          </cell>
        </row>
        <row r="1931">
          <cell r="A1931" t="str">
            <v>15209</v>
          </cell>
          <cell r="B1931" t="str">
            <v>JE1416-SFM-6</v>
          </cell>
          <cell r="C1931" t="str">
            <v>EMMA ARELIS DEL CARMEN HOLGUIN KHOURY</v>
          </cell>
          <cell r="D1931" t="str">
            <v>05600023427</v>
          </cell>
          <cell r="E1931" t="str">
            <v>07</v>
          </cell>
          <cell r="F1931" t="str">
            <v>0706</v>
          </cell>
          <cell r="G1931" t="str">
            <v>CRISTO REY</v>
          </cell>
          <cell r="H1931" t="str">
            <v>IP</v>
          </cell>
          <cell r="I1931">
            <v>662</v>
          </cell>
          <cell r="J1931">
            <v>704</v>
          </cell>
          <cell r="K1931" t="str">
            <v>ENTREGADO</v>
          </cell>
          <cell r="M1931" t="str">
            <v>ENTREGADO</v>
          </cell>
          <cell r="O1931" t="str">
            <v>ENTREGADO</v>
          </cell>
        </row>
        <row r="1932">
          <cell r="A1932" t="str">
            <v>06553</v>
          </cell>
          <cell r="B1932" t="str">
            <v>JE1421-SFM-6</v>
          </cell>
          <cell r="C1932" t="str">
            <v>FLORANGEL BISONO RODRIGUEZ DE ALVARES</v>
          </cell>
          <cell r="D1932" t="str">
            <v>05600655228</v>
          </cell>
          <cell r="E1932" t="str">
            <v>07</v>
          </cell>
          <cell r="F1932" t="str">
            <v>0706</v>
          </cell>
          <cell r="G1932" t="str">
            <v>VICENTE AQUILINO SANTOS</v>
          </cell>
          <cell r="H1932" t="str">
            <v>S</v>
          </cell>
          <cell r="I1932">
            <v>700</v>
          </cell>
          <cell r="J1932">
            <v>717</v>
          </cell>
          <cell r="K1932" t="str">
            <v>ENTREGADO</v>
          </cell>
          <cell r="M1932" t="str">
            <v>ENTREGADO</v>
          </cell>
          <cell r="O1932" t="str">
            <v>ENTREGADO</v>
          </cell>
        </row>
        <row r="1933">
          <cell r="A1933" t="str">
            <v>06706</v>
          </cell>
          <cell r="B1933" t="str">
            <v>JE1421-SFM-6</v>
          </cell>
          <cell r="C1933" t="str">
            <v>FLORANGEL BISONO RODRIGUEZ DE ALVARES</v>
          </cell>
          <cell r="D1933" t="str">
            <v>05600655228</v>
          </cell>
          <cell r="E1933" t="str">
            <v>07</v>
          </cell>
          <cell r="F1933" t="str">
            <v>0706</v>
          </cell>
          <cell r="G1933" t="str">
            <v>CASA DE ESTUDIO PADRE ABEL ARANDA</v>
          </cell>
          <cell r="H1933" t="str">
            <v>IP</v>
          </cell>
          <cell r="I1933">
            <v>256</v>
          </cell>
          <cell r="J1933">
            <v>241</v>
          </cell>
          <cell r="K1933" t="str">
            <v>ENTREGADO</v>
          </cell>
          <cell r="M1933" t="str">
            <v>ENTREGADO</v>
          </cell>
          <cell r="O1933" t="str">
            <v>ENTREGADO</v>
          </cell>
        </row>
        <row r="1934">
          <cell r="A1934" t="str">
            <v>00970</v>
          </cell>
          <cell r="B1934" t="str">
            <v>JE1424-SFM-6</v>
          </cell>
          <cell r="C1934" t="str">
            <v>JOSE ANTONIO GARCIA HERNANDEZ</v>
          </cell>
          <cell r="D1934" t="str">
            <v>05100011252</v>
          </cell>
          <cell r="E1934" t="str">
            <v>07</v>
          </cell>
          <cell r="F1934" t="str">
            <v>0706</v>
          </cell>
          <cell r="G1934" t="str">
            <v>TEOFILO OVALLE DURAN</v>
          </cell>
          <cell r="H1934" t="str">
            <v>IP</v>
          </cell>
          <cell r="I1934">
            <v>185</v>
          </cell>
          <cell r="J1934">
            <v>150</v>
          </cell>
          <cell r="K1934" t="str">
            <v>ENTREGADO</v>
          </cell>
          <cell r="M1934" t="str">
            <v>ENTREGADO</v>
          </cell>
          <cell r="O1934" t="str">
            <v>ENTREGADO</v>
          </cell>
        </row>
        <row r="1935">
          <cell r="A1935" t="str">
            <v>00973</v>
          </cell>
          <cell r="B1935" t="str">
            <v>JE1424-SFM-6</v>
          </cell>
          <cell r="C1935" t="str">
            <v>JOSE ANTONIO GARCIA HERNANDEZ</v>
          </cell>
          <cell r="D1935" t="str">
            <v>05100011252</v>
          </cell>
          <cell r="E1935" t="str">
            <v>07</v>
          </cell>
          <cell r="F1935" t="str">
            <v>0706</v>
          </cell>
          <cell r="G1935" t="str">
            <v>LA CEIBA</v>
          </cell>
          <cell r="H1935" t="str">
            <v>IP</v>
          </cell>
          <cell r="I1935">
            <v>37</v>
          </cell>
          <cell r="J1935">
            <v>41</v>
          </cell>
          <cell r="K1935" t="str">
            <v>ENTREGADO</v>
          </cell>
          <cell r="M1935" t="str">
            <v>ENTREGADO</v>
          </cell>
          <cell r="O1935" t="str">
            <v>ENTREGADO</v>
          </cell>
        </row>
        <row r="1936">
          <cell r="A1936" t="str">
            <v>00974</v>
          </cell>
          <cell r="B1936" t="str">
            <v>JE1424-SFM-6</v>
          </cell>
          <cell r="C1936" t="str">
            <v>JOSE ANTONIO GARCIA HERNANDEZ</v>
          </cell>
          <cell r="D1936" t="str">
            <v>05100011252</v>
          </cell>
          <cell r="E1936" t="str">
            <v>07</v>
          </cell>
          <cell r="F1936" t="str">
            <v>0706</v>
          </cell>
          <cell r="G1936" t="str">
            <v>GREGORIO GUTIERREZ - EL ARROYAZO</v>
          </cell>
          <cell r="H1936" t="str">
            <v>IP</v>
          </cell>
          <cell r="I1936">
            <v>28</v>
          </cell>
          <cell r="J1936">
            <v>21</v>
          </cell>
          <cell r="K1936" t="str">
            <v>ENTREGADO</v>
          </cell>
          <cell r="M1936" t="str">
            <v>ENTREGADO</v>
          </cell>
          <cell r="O1936" t="str">
            <v>ENTREGADO</v>
          </cell>
        </row>
        <row r="1937">
          <cell r="A1937" t="str">
            <v>00983</v>
          </cell>
          <cell r="B1937" t="str">
            <v>JE1424-SFM-6</v>
          </cell>
          <cell r="C1937" t="str">
            <v>JOSE ANTONIO GARCIA HERNANDEZ</v>
          </cell>
          <cell r="D1937" t="str">
            <v>05100011252</v>
          </cell>
          <cell r="E1937" t="str">
            <v>07</v>
          </cell>
          <cell r="F1937" t="str">
            <v>0706</v>
          </cell>
          <cell r="G1937" t="str">
            <v>ALEJANDRINA TOBAL ESTRELLA</v>
          </cell>
          <cell r="H1937" t="str">
            <v>IP</v>
          </cell>
          <cell r="I1937">
            <v>22</v>
          </cell>
          <cell r="J1937">
            <v>19</v>
          </cell>
          <cell r="K1937" t="str">
            <v>ENTREGADO</v>
          </cell>
          <cell r="M1937" t="str">
            <v>ENTREGADO</v>
          </cell>
          <cell r="O1937" t="str">
            <v>ENTREGADO</v>
          </cell>
        </row>
        <row r="1938">
          <cell r="A1938" t="str">
            <v>00998</v>
          </cell>
          <cell r="B1938" t="str">
            <v>JE1424-SFM-6</v>
          </cell>
          <cell r="C1938" t="str">
            <v>JOSE ANTONIO GARCIA HERNANDEZ</v>
          </cell>
          <cell r="D1938" t="str">
            <v>05100011252</v>
          </cell>
          <cell r="E1938" t="str">
            <v>07</v>
          </cell>
          <cell r="F1938" t="str">
            <v>0706</v>
          </cell>
          <cell r="G1938" t="str">
            <v>ERCILIO GARCIA BENCOSME</v>
          </cell>
          <cell r="H1938" t="str">
            <v>IP</v>
          </cell>
          <cell r="I1938">
            <v>179</v>
          </cell>
          <cell r="J1938">
            <v>155</v>
          </cell>
          <cell r="K1938" t="str">
            <v>ENTREGADO</v>
          </cell>
          <cell r="M1938" t="str">
            <v>ENTREGADO</v>
          </cell>
          <cell r="O1938" t="str">
            <v>ENTREGADO</v>
          </cell>
        </row>
        <row r="1939">
          <cell r="A1939" t="str">
            <v>00999</v>
          </cell>
          <cell r="B1939" t="str">
            <v>JE1424-SFM-6</v>
          </cell>
          <cell r="C1939" t="str">
            <v>JOSE ANTONIO GARCIA HERNANDEZ</v>
          </cell>
          <cell r="D1939" t="str">
            <v>05100011252</v>
          </cell>
          <cell r="E1939" t="str">
            <v>07</v>
          </cell>
          <cell r="F1939" t="str">
            <v>0706</v>
          </cell>
          <cell r="G1939" t="str">
            <v>LOMA DE LA JOYA</v>
          </cell>
          <cell r="H1939" t="str">
            <v>IP</v>
          </cell>
          <cell r="I1939">
            <v>76</v>
          </cell>
          <cell r="J1939">
            <v>79</v>
          </cell>
          <cell r="K1939" t="str">
            <v>ENTREGADO</v>
          </cell>
          <cell r="M1939" t="str">
            <v>ENTREGADO</v>
          </cell>
          <cell r="O1939" t="str">
            <v>ENTREGADO</v>
          </cell>
        </row>
        <row r="1940">
          <cell r="A1940" t="str">
            <v>01016</v>
          </cell>
          <cell r="B1940" t="str">
            <v>JE1424-SFM-6</v>
          </cell>
          <cell r="C1940" t="str">
            <v>JOSE ANTONIO GARCIA HERNANDEZ</v>
          </cell>
          <cell r="D1940" t="str">
            <v>05100011252</v>
          </cell>
          <cell r="E1940" t="str">
            <v>07</v>
          </cell>
          <cell r="F1940" t="str">
            <v>0706</v>
          </cell>
          <cell r="G1940" t="str">
            <v>RAMON MATIAS MELLA</v>
          </cell>
          <cell r="H1940" t="str">
            <v>IP</v>
          </cell>
          <cell r="I1940">
            <v>79</v>
          </cell>
          <cell r="J1940">
            <v>58</v>
          </cell>
          <cell r="K1940" t="str">
            <v>ENTREGADO</v>
          </cell>
          <cell r="M1940" t="str">
            <v>ENTREGADO</v>
          </cell>
          <cell r="O1940" t="str">
            <v>ENTREGADO</v>
          </cell>
        </row>
        <row r="1941">
          <cell r="A1941" t="str">
            <v>01043</v>
          </cell>
          <cell r="B1941" t="str">
            <v>JE1424-SFM-6</v>
          </cell>
          <cell r="C1941" t="str">
            <v>JOSE ANTONIO GARCIA HERNANDEZ</v>
          </cell>
          <cell r="D1941" t="str">
            <v>05100011252</v>
          </cell>
          <cell r="E1941" t="str">
            <v>07</v>
          </cell>
          <cell r="F1941" t="str">
            <v>0706</v>
          </cell>
          <cell r="G1941" t="str">
            <v>ARMANDO ANTONIO GARCIA JIMENEZ</v>
          </cell>
          <cell r="H1941" t="str">
            <v>IP</v>
          </cell>
          <cell r="I1941">
            <v>132</v>
          </cell>
          <cell r="J1941">
            <v>143</v>
          </cell>
          <cell r="K1941" t="str">
            <v>ENTREGADO</v>
          </cell>
          <cell r="M1941" t="str">
            <v>ENTREGADO</v>
          </cell>
          <cell r="O1941" t="str">
            <v>ENTREGADO</v>
          </cell>
        </row>
        <row r="1942">
          <cell r="A1942" t="str">
            <v>06603</v>
          </cell>
          <cell r="B1942" t="str">
            <v>JE1424-SFM-6</v>
          </cell>
          <cell r="C1942" t="str">
            <v>JOSE ANTONIO GARCIA HERNANDEZ</v>
          </cell>
          <cell r="D1942" t="str">
            <v>05100011252</v>
          </cell>
          <cell r="E1942" t="str">
            <v>07</v>
          </cell>
          <cell r="F1942" t="str">
            <v>0706</v>
          </cell>
          <cell r="G1942" t="str">
            <v>EL GRAN JUNIOR</v>
          </cell>
          <cell r="H1942" t="str">
            <v>S</v>
          </cell>
          <cell r="I1942">
            <v>350</v>
          </cell>
          <cell r="J1942">
            <v>339</v>
          </cell>
          <cell r="K1942" t="str">
            <v>ENTREGADO</v>
          </cell>
          <cell r="M1942" t="str">
            <v>ENTREGADO</v>
          </cell>
          <cell r="O1942" t="str">
            <v>ENTREGADO</v>
          </cell>
        </row>
        <row r="1943">
          <cell r="A1943" t="str">
            <v>06613</v>
          </cell>
          <cell r="B1943" t="str">
            <v>JE1424-SFM-6</v>
          </cell>
          <cell r="C1943" t="str">
            <v>JOSE ANTONIO GARCIA HERNANDEZ</v>
          </cell>
          <cell r="D1943" t="str">
            <v>05100011252</v>
          </cell>
          <cell r="E1943" t="str">
            <v>07</v>
          </cell>
          <cell r="F1943" t="str">
            <v>0706</v>
          </cell>
          <cell r="G1943" t="str">
            <v>MONSEÑOR FRANCISCO PANAL</v>
          </cell>
          <cell r="H1943" t="str">
            <v>S</v>
          </cell>
          <cell r="I1943">
            <v>271</v>
          </cell>
          <cell r="J1943">
            <v>269</v>
          </cell>
          <cell r="K1943" t="str">
            <v>ENTREGADO</v>
          </cell>
          <cell r="M1943" t="str">
            <v>ENTREGADO</v>
          </cell>
          <cell r="O1943" t="str">
            <v>ENTREGADO</v>
          </cell>
        </row>
        <row r="1944">
          <cell r="A1944" t="str">
            <v>06667</v>
          </cell>
          <cell r="B1944" t="str">
            <v>JE1424-SFM-6</v>
          </cell>
          <cell r="C1944" t="str">
            <v>JOSE ANTONIO GARCIA HERNANDEZ</v>
          </cell>
          <cell r="D1944" t="str">
            <v>05100011252</v>
          </cell>
          <cell r="E1944" t="str">
            <v>07</v>
          </cell>
          <cell r="F1944" t="str">
            <v>0706</v>
          </cell>
          <cell r="G1944" t="str">
            <v>LICEO GREGORIO LUPERON</v>
          </cell>
          <cell r="H1944" t="str">
            <v>S</v>
          </cell>
          <cell r="I1944">
            <v>85</v>
          </cell>
          <cell r="J1944">
            <v>69</v>
          </cell>
          <cell r="K1944" t="str">
            <v>ENTREGADO</v>
          </cell>
          <cell r="M1944" t="str">
            <v>ENTREGADO</v>
          </cell>
          <cell r="O1944" t="str">
            <v>ENTREGADO</v>
          </cell>
        </row>
        <row r="1945">
          <cell r="A1945" t="str">
            <v>11827</v>
          </cell>
          <cell r="B1945" t="str">
            <v>JE1424-SFM-6</v>
          </cell>
          <cell r="C1945" t="str">
            <v>JOSE ANTONIO GARCIA HERNANDEZ</v>
          </cell>
          <cell r="D1945" t="str">
            <v>05100011252</v>
          </cell>
          <cell r="E1945" t="str">
            <v>07</v>
          </cell>
          <cell r="F1945" t="str">
            <v>0706</v>
          </cell>
          <cell r="G1945" t="str">
            <v>ADELAYDA PEREZ VEGA PROF. -LA PIÑA II-</v>
          </cell>
          <cell r="H1945" t="str">
            <v>IP</v>
          </cell>
          <cell r="I1945">
            <v>140</v>
          </cell>
          <cell r="J1945">
            <v>116</v>
          </cell>
          <cell r="K1945" t="str">
            <v>ENTREGADO</v>
          </cell>
          <cell r="M1945" t="str">
            <v>ENTREGADO</v>
          </cell>
          <cell r="O1945" t="str">
            <v>ENTREGADO</v>
          </cell>
        </row>
        <row r="1946">
          <cell r="A1946" t="str">
            <v>00919</v>
          </cell>
          <cell r="B1946" t="str">
            <v>JE1406-SFM-6</v>
          </cell>
          <cell r="C1946" t="str">
            <v>JOSE ISRAEL DE LA CRUZ BONILLA</v>
          </cell>
          <cell r="D1946" t="str">
            <v>05600980543</v>
          </cell>
          <cell r="E1946" t="str">
            <v>07</v>
          </cell>
          <cell r="F1946" t="str">
            <v>0706</v>
          </cell>
          <cell r="G1946" t="str">
            <v>ESCUELA SANTA ANA</v>
          </cell>
          <cell r="H1946" t="str">
            <v>IP</v>
          </cell>
          <cell r="I1946">
            <v>290</v>
          </cell>
          <cell r="J1946">
            <v>281</v>
          </cell>
          <cell r="K1946" t="str">
            <v>ENTREGADO</v>
          </cell>
          <cell r="M1946" t="str">
            <v>ENTREGADO</v>
          </cell>
          <cell r="O1946" t="str">
            <v>ENTREGADO</v>
          </cell>
        </row>
        <row r="1947">
          <cell r="A1947" t="str">
            <v>00922</v>
          </cell>
          <cell r="B1947" t="str">
            <v>JE1406-SFM-6</v>
          </cell>
          <cell r="C1947" t="str">
            <v>JOSE ISRAEL DE LA CRUZ BONILLA</v>
          </cell>
          <cell r="D1947" t="str">
            <v>05600980543</v>
          </cell>
          <cell r="E1947" t="str">
            <v>07</v>
          </cell>
          <cell r="F1947" t="str">
            <v>0706</v>
          </cell>
          <cell r="G1947" t="str">
            <v>BÁSICA GREGORIO LUPERON</v>
          </cell>
          <cell r="H1947" t="str">
            <v>IP</v>
          </cell>
          <cell r="I1947">
            <v>649</v>
          </cell>
          <cell r="J1947">
            <v>624</v>
          </cell>
          <cell r="K1947" t="str">
            <v>ENTREGADO</v>
          </cell>
          <cell r="M1947" t="str">
            <v>ENTREGADO</v>
          </cell>
          <cell r="O1947" t="str">
            <v>ENTREGADO</v>
          </cell>
        </row>
        <row r="1948">
          <cell r="A1948" t="str">
            <v>14310</v>
          </cell>
          <cell r="B1948" t="str">
            <v>JE1465 SFM-6</v>
          </cell>
          <cell r="C1948" t="str">
            <v>KAKIRU INVESTMENT SRL</v>
          </cell>
          <cell r="D1948" t="str">
            <v>130764808</v>
          </cell>
          <cell r="E1948" t="str">
            <v>07</v>
          </cell>
          <cell r="F1948" t="str">
            <v>0706</v>
          </cell>
          <cell r="G1948" t="str">
            <v>FELIX RAMON FERNANDEZ CAMILO</v>
          </cell>
          <cell r="H1948" t="str">
            <v>IP</v>
          </cell>
          <cell r="I1948">
            <v>863</v>
          </cell>
          <cell r="J1948">
            <v>843</v>
          </cell>
          <cell r="K1948" t="str">
            <v>ENTREGADO</v>
          </cell>
          <cell r="M1948" t="str">
            <v>ENTREGADO</v>
          </cell>
          <cell r="O1948" t="str">
            <v>ENTREGADO</v>
          </cell>
        </row>
        <row r="1949">
          <cell r="A1949" t="str">
            <v>14309</v>
          </cell>
          <cell r="B1949" t="str">
            <v>JE1446 SFM-6</v>
          </cell>
          <cell r="C1949" t="str">
            <v>LEONARDA ROSARIO DE ROSARIO</v>
          </cell>
          <cell r="D1949" t="str">
            <v>05600659139</v>
          </cell>
          <cell r="E1949" t="str">
            <v>07</v>
          </cell>
          <cell r="F1949" t="str">
            <v>0706</v>
          </cell>
          <cell r="G1949" t="str">
            <v>LICEO PEDRO HENRIQUEZ UREÑA</v>
          </cell>
          <cell r="H1949" t="str">
            <v>S</v>
          </cell>
          <cell r="I1949">
            <v>658</v>
          </cell>
          <cell r="J1949">
            <v>628</v>
          </cell>
          <cell r="K1949" t="str">
            <v>ENTREGADO</v>
          </cell>
          <cell r="M1949" t="str">
            <v>ENTREGADO</v>
          </cell>
          <cell r="O1949" t="str">
            <v>ENTREGADO</v>
          </cell>
        </row>
        <row r="1950">
          <cell r="A1950" t="str">
            <v>01003</v>
          </cell>
          <cell r="B1950" t="str">
            <v>JE1423-SFM-6</v>
          </cell>
          <cell r="C1950" t="str">
            <v>LUIS RAMON HERNANDEZ RODRIGUEZ</v>
          </cell>
          <cell r="D1950">
            <v>40221569201</v>
          </cell>
          <cell r="E1950" t="str">
            <v>07</v>
          </cell>
          <cell r="F1950" t="str">
            <v>0706</v>
          </cell>
          <cell r="G1950" t="str">
            <v>ANGEL MARTE ROSA</v>
          </cell>
          <cell r="H1950" t="str">
            <v>IP</v>
          </cell>
          <cell r="I1950">
            <v>79</v>
          </cell>
          <cell r="J1950">
            <v>79</v>
          </cell>
          <cell r="K1950" t="str">
            <v>ENTREGADO</v>
          </cell>
          <cell r="M1950" t="str">
            <v>ENTREGADO</v>
          </cell>
          <cell r="O1950" t="str">
            <v>ENTREGADO</v>
          </cell>
        </row>
        <row r="1951">
          <cell r="A1951" t="str">
            <v>01004</v>
          </cell>
          <cell r="B1951" t="str">
            <v>JE1423-SFM-6</v>
          </cell>
          <cell r="C1951" t="str">
            <v>LUIS RAMON HERNANDEZ RODRIGUEZ</v>
          </cell>
          <cell r="D1951">
            <v>40221569201</v>
          </cell>
          <cell r="E1951" t="str">
            <v>07</v>
          </cell>
          <cell r="F1951" t="str">
            <v>0706</v>
          </cell>
          <cell r="G1951" t="str">
            <v>MAXIMA TAVAREZ UREÑA</v>
          </cell>
          <cell r="H1951" t="str">
            <v>IP</v>
          </cell>
          <cell r="I1951">
            <v>136</v>
          </cell>
          <cell r="J1951">
            <v>88</v>
          </cell>
          <cell r="K1951" t="str">
            <v>ENTREGADO</v>
          </cell>
          <cell r="M1951" t="str">
            <v>ENTREGADO</v>
          </cell>
          <cell r="O1951" t="str">
            <v>ENTREGADO</v>
          </cell>
        </row>
        <row r="1952">
          <cell r="A1952" t="str">
            <v>01006</v>
          </cell>
          <cell r="B1952" t="str">
            <v>JE1423-SFM-6</v>
          </cell>
          <cell r="C1952" t="str">
            <v>LUIS RAMON HERNANDEZ RODRIGUEZ</v>
          </cell>
          <cell r="D1952">
            <v>40221569201</v>
          </cell>
          <cell r="E1952" t="str">
            <v>07</v>
          </cell>
          <cell r="F1952" t="str">
            <v>0706</v>
          </cell>
          <cell r="G1952" t="str">
            <v>LA BESTIA DE LA MALENA</v>
          </cell>
          <cell r="H1952" t="str">
            <v>IP</v>
          </cell>
          <cell r="I1952">
            <v>23</v>
          </cell>
          <cell r="J1952">
            <v>22</v>
          </cell>
          <cell r="K1952" t="str">
            <v>ENTREGADO</v>
          </cell>
          <cell r="M1952" t="str">
            <v>ENTREGADO</v>
          </cell>
          <cell r="O1952" t="str">
            <v>ENTREGADO</v>
          </cell>
        </row>
        <row r="1953">
          <cell r="A1953" t="str">
            <v>01008</v>
          </cell>
          <cell r="B1953" t="str">
            <v>JE1423-SFM-6</v>
          </cell>
          <cell r="C1953" t="str">
            <v>LUIS RAMON HERNANDEZ RODRIGUEZ</v>
          </cell>
          <cell r="D1953">
            <v>40221569201</v>
          </cell>
          <cell r="E1953" t="str">
            <v>07</v>
          </cell>
          <cell r="F1953" t="str">
            <v>0706</v>
          </cell>
          <cell r="G1953" t="str">
            <v>ALTOS DE LOS NARANJOS</v>
          </cell>
          <cell r="H1953" t="str">
            <v>IP</v>
          </cell>
          <cell r="I1953">
            <v>34</v>
          </cell>
          <cell r="J1953">
            <v>35</v>
          </cell>
          <cell r="K1953" t="str">
            <v>ENTREGADO</v>
          </cell>
          <cell r="M1953" t="str">
            <v>ENTREGADO</v>
          </cell>
          <cell r="O1953" t="str">
            <v>ENTREGADO</v>
          </cell>
        </row>
        <row r="1954">
          <cell r="A1954" t="str">
            <v>01037</v>
          </cell>
          <cell r="B1954" t="str">
            <v>JE1423-SFM-6</v>
          </cell>
          <cell r="C1954" t="str">
            <v>LUIS RAMON HERNANDEZ RODRIGUEZ</v>
          </cell>
          <cell r="D1954">
            <v>40221569201</v>
          </cell>
          <cell r="E1954" t="str">
            <v>07</v>
          </cell>
          <cell r="F1954" t="str">
            <v>0706</v>
          </cell>
          <cell r="G1954" t="str">
            <v xml:space="preserve">PROF. FRANCISCO RODRIGUEZ AZCONA </v>
          </cell>
          <cell r="H1954" t="str">
            <v>IP</v>
          </cell>
          <cell r="I1954">
            <v>282</v>
          </cell>
          <cell r="J1954">
            <v>282</v>
          </cell>
          <cell r="K1954" t="str">
            <v>ENTREGADO</v>
          </cell>
          <cell r="M1954" t="str">
            <v>ENTREGADO</v>
          </cell>
          <cell r="O1954" t="str">
            <v>ENTREGADO</v>
          </cell>
        </row>
        <row r="1955">
          <cell r="A1955" t="str">
            <v>01038</v>
          </cell>
          <cell r="B1955" t="str">
            <v>JE1423-SFM-6</v>
          </cell>
          <cell r="C1955" t="str">
            <v>LUIS RAMON HERNANDEZ RODRIGUEZ</v>
          </cell>
          <cell r="D1955">
            <v>40221569201</v>
          </cell>
          <cell r="E1955" t="str">
            <v>07</v>
          </cell>
          <cell r="F1955" t="str">
            <v>0706</v>
          </cell>
          <cell r="G1955" t="str">
            <v>PATRIA MERCEDES MIRABAL</v>
          </cell>
          <cell r="H1955" t="str">
            <v>IP</v>
          </cell>
          <cell r="I1955">
            <v>41</v>
          </cell>
          <cell r="J1955">
            <v>47</v>
          </cell>
          <cell r="K1955" t="str">
            <v>ENTREGADO</v>
          </cell>
          <cell r="M1955" t="str">
            <v>ENTREGADO</v>
          </cell>
          <cell r="O1955" t="str">
            <v>ENTREGADO</v>
          </cell>
        </row>
        <row r="1956">
          <cell r="A1956" t="str">
            <v>01040</v>
          </cell>
          <cell r="B1956" t="str">
            <v>JE1423-SFM-6</v>
          </cell>
          <cell r="C1956" t="str">
            <v>LUIS RAMON HERNANDEZ RODRIGUEZ</v>
          </cell>
          <cell r="D1956">
            <v>40221569201</v>
          </cell>
          <cell r="E1956" t="str">
            <v>07</v>
          </cell>
          <cell r="F1956" t="str">
            <v>0706</v>
          </cell>
          <cell r="G1956" t="str">
            <v>YAGUIZA ABAJO</v>
          </cell>
          <cell r="H1956" t="str">
            <v>IP</v>
          </cell>
          <cell r="I1956">
            <v>28</v>
          </cell>
          <cell r="J1956">
            <v>29</v>
          </cell>
          <cell r="K1956" t="str">
            <v>ENTREGADO</v>
          </cell>
          <cell r="M1956" t="str">
            <v>ENTREGADO</v>
          </cell>
          <cell r="O1956" t="str">
            <v>ENTREGADO</v>
          </cell>
        </row>
        <row r="1957">
          <cell r="A1957" t="str">
            <v>01041</v>
          </cell>
          <cell r="B1957" t="str">
            <v>JE1423-SFM-6</v>
          </cell>
          <cell r="C1957" t="str">
            <v>LUIS RAMON HERNANDEZ RODRIGUEZ</v>
          </cell>
          <cell r="D1957">
            <v>40221569201</v>
          </cell>
          <cell r="E1957" t="str">
            <v>07</v>
          </cell>
          <cell r="F1957" t="str">
            <v>0706</v>
          </cell>
          <cell r="G1957" t="str">
            <v>JUAN MARIA GOMEZ ROSARIO</v>
          </cell>
          <cell r="H1957" t="str">
            <v>IP</v>
          </cell>
          <cell r="I1957">
            <v>47</v>
          </cell>
          <cell r="J1957">
            <v>46</v>
          </cell>
          <cell r="K1957" t="str">
            <v>ENTREGADO</v>
          </cell>
          <cell r="M1957" t="str">
            <v>ENTREGADO</v>
          </cell>
          <cell r="O1957" t="str">
            <v>ENTREGADO</v>
          </cell>
        </row>
        <row r="1958">
          <cell r="A1958" t="str">
            <v>06585</v>
          </cell>
          <cell r="B1958" t="str">
            <v>JE1423-SFM-6</v>
          </cell>
          <cell r="C1958" t="str">
            <v>LUIS RAMON HERNANDEZ RODRIGUEZ</v>
          </cell>
          <cell r="D1958">
            <v>40221569201</v>
          </cell>
          <cell r="E1958" t="str">
            <v>07</v>
          </cell>
          <cell r="F1958" t="str">
            <v>0706</v>
          </cell>
          <cell r="G1958" t="str">
            <v>EUGENIO MARIA DE HOSTOS</v>
          </cell>
          <cell r="H1958" t="str">
            <v>S</v>
          </cell>
          <cell r="I1958">
            <v>235</v>
          </cell>
          <cell r="J1958">
            <v>225</v>
          </cell>
          <cell r="K1958" t="str">
            <v>ENTREGADO</v>
          </cell>
          <cell r="M1958" t="str">
            <v>ENTREGADO</v>
          </cell>
          <cell r="O1958" t="str">
            <v>ENTREGADO</v>
          </cell>
        </row>
        <row r="1959">
          <cell r="A1959" t="str">
            <v>06608</v>
          </cell>
          <cell r="B1959" t="str">
            <v>JE1419-VT-19</v>
          </cell>
          <cell r="C1959" t="str">
            <v>MARIA INMACULADA MENA DE GARCIA</v>
          </cell>
          <cell r="D1959" t="str">
            <v>05600890924</v>
          </cell>
          <cell r="E1959" t="str">
            <v>07</v>
          </cell>
          <cell r="F1959" t="str">
            <v>0706</v>
          </cell>
          <cell r="G1959" t="str">
            <v>MAX HENRIQUEZ UREÑA</v>
          </cell>
          <cell r="H1959" t="str">
            <v>S</v>
          </cell>
          <cell r="I1959">
            <v>319</v>
          </cell>
          <cell r="J1959">
            <v>381</v>
          </cell>
          <cell r="K1959" t="str">
            <v>ENTREGADO</v>
          </cell>
          <cell r="M1959" t="str">
            <v>ENTREGADO</v>
          </cell>
          <cell r="O1959" t="str">
            <v>ENTREGADO</v>
          </cell>
        </row>
        <row r="1960">
          <cell r="A1960" t="str">
            <v>06610</v>
          </cell>
          <cell r="B1960" t="str">
            <v>JE1419-VT-19</v>
          </cell>
          <cell r="C1960" t="str">
            <v>MARIA INMACULADA MENA DE GARCIA</v>
          </cell>
          <cell r="D1960" t="str">
            <v>05600890924</v>
          </cell>
          <cell r="E1960" t="str">
            <v>07</v>
          </cell>
          <cell r="F1960" t="str">
            <v>0706</v>
          </cell>
          <cell r="G1960" t="str">
            <v>MAX HENRIQUEZ UREÑA</v>
          </cell>
          <cell r="H1960" t="str">
            <v>S</v>
          </cell>
          <cell r="I1960">
            <v>287</v>
          </cell>
          <cell r="J1960">
            <v>265</v>
          </cell>
          <cell r="K1960" t="str">
            <v>ENTREGADO</v>
          </cell>
          <cell r="M1960" t="str">
            <v>ENTREGADO</v>
          </cell>
          <cell r="O1960" t="str">
            <v>ENTREGADO</v>
          </cell>
        </row>
        <row r="1961">
          <cell r="A1961" t="str">
            <v>06615</v>
          </cell>
          <cell r="B1961" t="str">
            <v>JE1405-SFM-6</v>
          </cell>
          <cell r="C1961" t="str">
            <v>MENCHIG ANTONIA LEE OLEAGA</v>
          </cell>
          <cell r="D1961" t="str">
            <v>05600120280</v>
          </cell>
          <cell r="E1961" t="str">
            <v>07</v>
          </cell>
          <cell r="F1961" t="str">
            <v>0706</v>
          </cell>
          <cell r="G1961" t="str">
            <v>COLEGIO CATOLICO NORDESTANO</v>
          </cell>
          <cell r="H1961" t="str">
            <v>S</v>
          </cell>
          <cell r="I1961">
            <v>327</v>
          </cell>
          <cell r="J1961">
            <v>485</v>
          </cell>
          <cell r="K1961" t="str">
            <v>ENTREGADO</v>
          </cell>
          <cell r="M1961" t="str">
            <v>ENTREGADO</v>
          </cell>
          <cell r="O1961" t="str">
            <v>ENTREGADO</v>
          </cell>
        </row>
        <row r="1962">
          <cell r="A1962" t="str">
            <v>00948</v>
          </cell>
          <cell r="B1962" t="str">
            <v>JE1417-SFM-6</v>
          </cell>
          <cell r="C1962" t="str">
            <v>RAFAEL VENTURA DE LA CRUZ</v>
          </cell>
          <cell r="D1962" t="str">
            <v>00110218872</v>
          </cell>
          <cell r="E1962" t="str">
            <v>07</v>
          </cell>
          <cell r="F1962" t="str">
            <v>0706</v>
          </cell>
          <cell r="G1962" t="str">
            <v>CAMILA HENRIQUEZ UREÑA - LA BOMBA DE CENOVI</v>
          </cell>
          <cell r="H1962" t="str">
            <v>IP</v>
          </cell>
          <cell r="I1962">
            <v>484</v>
          </cell>
          <cell r="J1962">
            <v>375</v>
          </cell>
          <cell r="K1962" t="str">
            <v>ENTREGADO</v>
          </cell>
          <cell r="M1962" t="str">
            <v>ENTREGADO</v>
          </cell>
          <cell r="O1962" t="str">
            <v>ENTREGADO</v>
          </cell>
        </row>
        <row r="1963">
          <cell r="A1963" t="str">
            <v>01001</v>
          </cell>
          <cell r="B1963" t="str">
            <v>JE1417-SFM-6</v>
          </cell>
          <cell r="C1963" t="str">
            <v>RAFAEL VENTURA DE LA CRUZ</v>
          </cell>
          <cell r="D1963" t="str">
            <v>00110218872</v>
          </cell>
          <cell r="E1963" t="str">
            <v>07</v>
          </cell>
          <cell r="F1963" t="str">
            <v>0706</v>
          </cell>
          <cell r="G1963" t="str">
            <v>RICARDO MOLINA FERREIRA</v>
          </cell>
          <cell r="H1963" t="str">
            <v>IP</v>
          </cell>
          <cell r="I1963">
            <v>108</v>
          </cell>
          <cell r="J1963">
            <v>100</v>
          </cell>
          <cell r="K1963" t="str">
            <v>ENTREGADO</v>
          </cell>
          <cell r="M1963" t="str">
            <v>ENTREGADO</v>
          </cell>
          <cell r="O1963" t="str">
            <v>ENTREGADO</v>
          </cell>
        </row>
        <row r="1964">
          <cell r="A1964" t="str">
            <v>11221</v>
          </cell>
          <cell r="B1964" t="str">
            <v>JE1408-SFM-6</v>
          </cell>
          <cell r="C1964" t="str">
            <v>SOLANGE JACQUELINE GOMEZ ESPINAL</v>
          </cell>
          <cell r="D1964" t="str">
            <v>03102679184</v>
          </cell>
          <cell r="E1964" t="str">
            <v>07</v>
          </cell>
          <cell r="F1964" t="str">
            <v>0706</v>
          </cell>
          <cell r="G1964" t="str">
            <v>LICEO RAFAEL TOMAS FERNANDEZ DOMINGIEZ</v>
          </cell>
          <cell r="H1964" t="str">
            <v>S</v>
          </cell>
          <cell r="I1964">
            <v>452</v>
          </cell>
          <cell r="J1964">
            <v>403</v>
          </cell>
          <cell r="K1964" t="str">
            <v>ENTREGADO</v>
          </cell>
          <cell r="M1964" t="str">
            <v>ENTREGADO</v>
          </cell>
          <cell r="O1964" t="str">
            <v>ENTREGADO</v>
          </cell>
        </row>
        <row r="1965">
          <cell r="A1965" t="str">
            <v>00937</v>
          </cell>
          <cell r="B1965" t="str">
            <v>JE1450 SFM-6</v>
          </cell>
          <cell r="C1965" t="str">
            <v>VIANNY BUFFET SRL</v>
          </cell>
          <cell r="D1965" t="str">
            <v>131624822</v>
          </cell>
          <cell r="E1965" t="str">
            <v>07</v>
          </cell>
          <cell r="F1965" t="str">
            <v>0706</v>
          </cell>
          <cell r="G1965" t="str">
            <v>PEDRO PAULA VASQUEZ - LA SEQUIA</v>
          </cell>
          <cell r="H1965" t="str">
            <v>IP</v>
          </cell>
          <cell r="I1965">
            <v>85</v>
          </cell>
          <cell r="J1965">
            <v>90</v>
          </cell>
          <cell r="K1965" t="str">
            <v>ENTREGADO</v>
          </cell>
          <cell r="M1965" t="str">
            <v>ENTREGADO</v>
          </cell>
          <cell r="O1965" t="str">
            <v>ENTREGADO</v>
          </cell>
        </row>
        <row r="1966">
          <cell r="A1966" t="str">
            <v>00996</v>
          </cell>
          <cell r="B1966" t="str">
            <v>JE1450 SFM-6</v>
          </cell>
          <cell r="C1966" t="str">
            <v>VIANNY BUFFET SRL</v>
          </cell>
          <cell r="D1966" t="str">
            <v>131624822</v>
          </cell>
          <cell r="E1966" t="str">
            <v>07</v>
          </cell>
          <cell r="F1966" t="str">
            <v>0706</v>
          </cell>
          <cell r="G1966" t="str">
            <v>GABRIEL ROIG ROSELLO - BIJAO</v>
          </cell>
          <cell r="H1966" t="str">
            <v>IP</v>
          </cell>
          <cell r="I1966">
            <v>140</v>
          </cell>
          <cell r="J1966">
            <v>140</v>
          </cell>
          <cell r="K1966" t="str">
            <v>ENTREGADO</v>
          </cell>
          <cell r="M1966" t="str">
            <v>ENTREGADO</v>
          </cell>
          <cell r="O1966" t="str">
            <v>ENTREGADO</v>
          </cell>
        </row>
        <row r="1967">
          <cell r="A1967" t="str">
            <v>00916</v>
          </cell>
          <cell r="B1967" t="str">
            <v>JE1409-SFM-6</v>
          </cell>
          <cell r="C1967" t="str">
            <v>YDELSA MARIANA COLON BAUTISTA DE GONZALEZ</v>
          </cell>
          <cell r="D1967" t="str">
            <v>05600797327</v>
          </cell>
          <cell r="E1967" t="str">
            <v>07</v>
          </cell>
          <cell r="F1967" t="str">
            <v>0706</v>
          </cell>
          <cell r="G1967" t="str">
            <v xml:space="preserve">ESCUELA REGIONAL DE SORDOS </v>
          </cell>
          <cell r="H1967" t="str">
            <v>IP</v>
          </cell>
          <cell r="I1967">
            <v>123</v>
          </cell>
          <cell r="J1967">
            <v>123</v>
          </cell>
          <cell r="K1967" t="str">
            <v>ENTREGADO</v>
          </cell>
          <cell r="M1967" t="str">
            <v>ENTREGADO</v>
          </cell>
          <cell r="O1967" t="str">
            <v>ENTREGADO</v>
          </cell>
        </row>
        <row r="1968">
          <cell r="A1968" t="str">
            <v>14632</v>
          </cell>
          <cell r="B1968" t="str">
            <v>JE1409-SFM-6</v>
          </cell>
          <cell r="C1968" t="str">
            <v>YDELSA MARIANA COLON BAUTISTA DE GONZALEZ</v>
          </cell>
          <cell r="D1968" t="str">
            <v>05600797327</v>
          </cell>
          <cell r="E1968">
            <v>7</v>
          </cell>
          <cell r="F1968" t="str">
            <v>0706</v>
          </cell>
          <cell r="G1968" t="str">
            <v>LORENZO BURGOS ABREU-GETSEMANI</v>
          </cell>
          <cell r="H1968" t="str">
            <v>IP</v>
          </cell>
          <cell r="I1968">
            <v>624</v>
          </cell>
          <cell r="J1968">
            <v>624</v>
          </cell>
        </row>
        <row r="1969">
          <cell r="A1969" t="str">
            <v>00935</v>
          </cell>
          <cell r="B1969" t="str">
            <v>JE1435-SFM-6</v>
          </cell>
          <cell r="C1969" t="str">
            <v>ZULEIKA JOSEFINA CORTORREAL DE MOYA</v>
          </cell>
          <cell r="D1969" t="str">
            <v>05600049646</v>
          </cell>
          <cell r="E1969" t="str">
            <v>07</v>
          </cell>
          <cell r="F1969" t="str">
            <v>0706</v>
          </cell>
          <cell r="G1969" t="str">
            <v>ANA ANTONIA CRUZ</v>
          </cell>
          <cell r="H1969" t="str">
            <v>IP</v>
          </cell>
          <cell r="I1969">
            <v>226</v>
          </cell>
          <cell r="J1969">
            <v>201</v>
          </cell>
          <cell r="K1969" t="str">
            <v>ENTREGADO</v>
          </cell>
          <cell r="M1969" t="str">
            <v>ENTREGADO</v>
          </cell>
          <cell r="O1969" t="str">
            <v>ENTREGADO</v>
          </cell>
        </row>
        <row r="1970">
          <cell r="A1970" t="str">
            <v>01155</v>
          </cell>
          <cell r="B1970" t="str">
            <v>JE1435-SFM-6</v>
          </cell>
          <cell r="C1970" t="str">
            <v>ZULEIKA JOSEFINA CORTORREAL DE MOYA</v>
          </cell>
          <cell r="D1970" t="str">
            <v>05600049646</v>
          </cell>
          <cell r="E1970" t="str">
            <v>07</v>
          </cell>
          <cell r="F1970" t="str">
            <v>0706</v>
          </cell>
          <cell r="G1970" t="str">
            <v>LUIS JOSE ACRA CHABEBE</v>
          </cell>
          <cell r="H1970" t="str">
            <v>IP</v>
          </cell>
          <cell r="I1970">
            <v>184</v>
          </cell>
          <cell r="J1970">
            <v>169</v>
          </cell>
          <cell r="K1970" t="str">
            <v>ENTREGADO</v>
          </cell>
          <cell r="M1970" t="str">
            <v>ENTREGADO</v>
          </cell>
          <cell r="O1970" t="str">
            <v>ENTREGADO</v>
          </cell>
        </row>
        <row r="1971">
          <cell r="A1971" t="str">
            <v>11223</v>
          </cell>
          <cell r="B1971" t="str">
            <v>JE1435-SFM-6</v>
          </cell>
          <cell r="C1971" t="str">
            <v>ZULEIKA JOSEFINA CORTORREAL DE MOYA</v>
          </cell>
          <cell r="D1971" t="str">
            <v>05600049646</v>
          </cell>
          <cell r="E1971" t="str">
            <v>07</v>
          </cell>
          <cell r="F1971" t="str">
            <v>0706</v>
          </cell>
          <cell r="G1971" t="str">
            <v>HERNAN JOSE SANCHEZ</v>
          </cell>
          <cell r="H1971" t="str">
            <v>S</v>
          </cell>
          <cell r="I1971">
            <v>358</v>
          </cell>
          <cell r="J1971">
            <v>372</v>
          </cell>
          <cell r="K1971" t="str">
            <v>ENTREGADO</v>
          </cell>
          <cell r="M1971" t="str">
            <v>ENTREGADO</v>
          </cell>
          <cell r="O1971" t="str">
            <v>ENTREGADO</v>
          </cell>
        </row>
        <row r="1972">
          <cell r="A1972" t="str">
            <v>02866</v>
          </cell>
          <cell r="B1972" t="str">
            <v>JE1431-VT-19</v>
          </cell>
          <cell r="C1972" t="str">
            <v>DISTRIBUIDORA N H SRL</v>
          </cell>
          <cell r="D1972" t="str">
            <v>131691668</v>
          </cell>
          <cell r="E1972" t="str">
            <v>07</v>
          </cell>
          <cell r="F1972" t="str">
            <v>0707</v>
          </cell>
          <cell r="G1972" t="str">
            <v>MARIA DE LA CRUZ QUEZADA FLORES - CEIBA ADENTRO</v>
          </cell>
          <cell r="H1972" t="str">
            <v>IP</v>
          </cell>
          <cell r="I1972">
            <v>36</v>
          </cell>
          <cell r="J1972">
            <v>45</v>
          </cell>
          <cell r="K1972" t="str">
            <v>ENTREGADO</v>
          </cell>
          <cell r="M1972" t="str">
            <v>ENTREGADO</v>
          </cell>
          <cell r="O1972" t="str">
            <v>ENTREGADO</v>
          </cell>
        </row>
        <row r="1973">
          <cell r="A1973" t="str">
            <v>02868</v>
          </cell>
          <cell r="B1973" t="str">
            <v>JE1431-VT-19</v>
          </cell>
          <cell r="C1973" t="str">
            <v>DISTRIBUIDORA N H SRL</v>
          </cell>
          <cell r="D1973" t="str">
            <v>131691668</v>
          </cell>
          <cell r="E1973" t="str">
            <v>07</v>
          </cell>
          <cell r="F1973" t="str">
            <v>0707</v>
          </cell>
          <cell r="G1973" t="str">
            <v>LOS LIMONES #1</v>
          </cell>
          <cell r="H1973" t="str">
            <v>IP</v>
          </cell>
          <cell r="I1973">
            <v>161</v>
          </cell>
          <cell r="J1973">
            <v>151</v>
          </cell>
          <cell r="K1973" t="str">
            <v>ENTREGADO</v>
          </cell>
          <cell r="M1973" t="str">
            <v>ENTREGADO</v>
          </cell>
          <cell r="O1973" t="str">
            <v>ENTREGADO</v>
          </cell>
        </row>
        <row r="1974">
          <cell r="A1974" t="str">
            <v>02878</v>
          </cell>
          <cell r="B1974" t="str">
            <v>JE1431-VT-19</v>
          </cell>
          <cell r="C1974" t="str">
            <v>DISTRIBUIDORA N H SRL</v>
          </cell>
          <cell r="D1974" t="str">
            <v>131691668</v>
          </cell>
          <cell r="E1974" t="str">
            <v>07</v>
          </cell>
          <cell r="F1974" t="str">
            <v>0707</v>
          </cell>
          <cell r="G1974" t="str">
            <v>SIGFRIDO RAFAEL MENA</v>
          </cell>
          <cell r="H1974" t="str">
            <v>IP</v>
          </cell>
          <cell r="I1974">
            <v>155</v>
          </cell>
          <cell r="J1974">
            <v>123</v>
          </cell>
          <cell r="K1974" t="str">
            <v>ENTREGADO</v>
          </cell>
          <cell r="M1974" t="str">
            <v>ENTREGADO</v>
          </cell>
          <cell r="O1974" t="str">
            <v>ENTREGADO</v>
          </cell>
        </row>
        <row r="1975">
          <cell r="A1975" t="str">
            <v>02884</v>
          </cell>
          <cell r="B1975" t="str">
            <v>JE1431-VT-19</v>
          </cell>
          <cell r="C1975" t="str">
            <v>DISTRIBUIDORA N H SRL</v>
          </cell>
          <cell r="D1975" t="str">
            <v>131691668</v>
          </cell>
          <cell r="E1975" t="str">
            <v>07</v>
          </cell>
          <cell r="F1975" t="str">
            <v>0707</v>
          </cell>
          <cell r="G1975" t="str">
            <v>JUAN VENTURA</v>
          </cell>
          <cell r="H1975" t="str">
            <v>IP</v>
          </cell>
          <cell r="I1975">
            <v>220</v>
          </cell>
          <cell r="J1975">
            <v>210</v>
          </cell>
          <cell r="K1975" t="str">
            <v>ENTREGADO</v>
          </cell>
          <cell r="M1975" t="str">
            <v>ENTREGADO</v>
          </cell>
          <cell r="O1975" t="str">
            <v>ENTREGADO</v>
          </cell>
        </row>
        <row r="1976">
          <cell r="A1976" t="str">
            <v>02892</v>
          </cell>
          <cell r="B1976" t="str">
            <v>JE1431-VT-19</v>
          </cell>
          <cell r="C1976" t="str">
            <v>DISTRIBUIDORA N H SRL</v>
          </cell>
          <cell r="D1976" t="str">
            <v>131691668</v>
          </cell>
          <cell r="E1976" t="str">
            <v>07</v>
          </cell>
          <cell r="F1976" t="str">
            <v>0707</v>
          </cell>
          <cell r="G1976" t="str">
            <v>IGNACIO MARTES GUZMAN</v>
          </cell>
          <cell r="H1976" t="str">
            <v>IP</v>
          </cell>
          <cell r="I1976">
            <v>155</v>
          </cell>
          <cell r="J1976">
            <v>144</v>
          </cell>
          <cell r="K1976" t="str">
            <v>ENTREGADO</v>
          </cell>
          <cell r="M1976" t="str">
            <v>ENTREGADO</v>
          </cell>
          <cell r="O1976" t="str">
            <v>ENTREGADO</v>
          </cell>
        </row>
        <row r="1977">
          <cell r="A1977" t="str">
            <v>07764</v>
          </cell>
          <cell r="B1977" t="str">
            <v>JE1431-VT-19</v>
          </cell>
          <cell r="C1977" t="str">
            <v>DISTRIBUIDORA N H SRL</v>
          </cell>
          <cell r="D1977" t="str">
            <v>131691668</v>
          </cell>
          <cell r="E1977" t="str">
            <v>07</v>
          </cell>
          <cell r="F1977" t="str">
            <v>0707</v>
          </cell>
          <cell r="G1977" t="str">
            <v>LICEO JAIME MOLINA MOTA</v>
          </cell>
          <cell r="H1977" t="str">
            <v>S</v>
          </cell>
          <cell r="I1977">
            <v>470</v>
          </cell>
          <cell r="J1977">
            <v>453</v>
          </cell>
          <cell r="K1977" t="str">
            <v>ENTREGADO</v>
          </cell>
          <cell r="M1977" t="str">
            <v>ENTREGADO</v>
          </cell>
          <cell r="O1977" t="str">
            <v>ENTREGADO</v>
          </cell>
        </row>
        <row r="1978">
          <cell r="A1978" t="str">
            <v>14311</v>
          </cell>
          <cell r="B1978" t="str">
            <v>JE1431-VT-19</v>
          </cell>
          <cell r="C1978" t="str">
            <v>DISTRIBUIDORA N H SRL</v>
          </cell>
          <cell r="D1978" t="str">
            <v>131691668</v>
          </cell>
          <cell r="E1978">
            <v>7</v>
          </cell>
          <cell r="F1978" t="str">
            <v>0707</v>
          </cell>
          <cell r="G1978" t="str">
            <v>MANOLO TAVAREZ JUSTO</v>
          </cell>
          <cell r="H1978" t="str">
            <v>S</v>
          </cell>
          <cell r="I1978">
            <v>315</v>
          </cell>
          <cell r="J1978">
            <v>315</v>
          </cell>
        </row>
        <row r="1979">
          <cell r="A1979" t="str">
            <v>02864</v>
          </cell>
          <cell r="B1979" t="str">
            <v>JE1462 VT-19</v>
          </cell>
          <cell r="C1979" t="str">
            <v>FELBANERA SRL</v>
          </cell>
          <cell r="D1979" t="str">
            <v>131889409</v>
          </cell>
          <cell r="E1979" t="str">
            <v>07</v>
          </cell>
          <cell r="F1979" t="str">
            <v>0707</v>
          </cell>
          <cell r="G1979" t="str">
            <v>LA CEIBA</v>
          </cell>
          <cell r="H1979" t="str">
            <v>IP</v>
          </cell>
          <cell r="I1979">
            <v>136</v>
          </cell>
          <cell r="J1979">
            <v>126</v>
          </cell>
          <cell r="K1979" t="str">
            <v>ENTREGADO</v>
          </cell>
          <cell r="M1979" t="str">
            <v>ENTREGADO</v>
          </cell>
          <cell r="O1979" t="str">
            <v>ENTREGADO</v>
          </cell>
        </row>
        <row r="1980">
          <cell r="A1980" t="str">
            <v>02877</v>
          </cell>
          <cell r="B1980" t="str">
            <v>JE1462 VT-19</v>
          </cell>
          <cell r="C1980" t="str">
            <v>FELBANERA SRL</v>
          </cell>
          <cell r="D1980" t="str">
            <v>131889409</v>
          </cell>
          <cell r="E1980" t="str">
            <v>07</v>
          </cell>
          <cell r="F1980" t="str">
            <v>0707</v>
          </cell>
          <cell r="G1980" t="str">
            <v>SABANA ANGOSTA</v>
          </cell>
          <cell r="H1980" t="str">
            <v>IP</v>
          </cell>
          <cell r="I1980">
            <v>315</v>
          </cell>
          <cell r="J1980">
            <v>159</v>
          </cell>
          <cell r="K1980" t="str">
            <v>ENTREGADO</v>
          </cell>
          <cell r="M1980" t="str">
            <v>ENTREGADO</v>
          </cell>
          <cell r="O1980" t="str">
            <v>ENTREGADO</v>
          </cell>
        </row>
        <row r="1981">
          <cell r="A1981" t="str">
            <v>01861</v>
          </cell>
          <cell r="B1981" t="str">
            <v>JE1432-VT-19</v>
          </cell>
          <cell r="C1981" t="str">
            <v>MARISOL DE LOS ANGELES CASTILLO DE POLANCO</v>
          </cell>
          <cell r="D1981" t="str">
            <v>05100138378</v>
          </cell>
          <cell r="E1981" t="str">
            <v>07</v>
          </cell>
          <cell r="F1981" t="str">
            <v>0707</v>
          </cell>
          <cell r="G1981" t="str">
            <v>LOS ORNES</v>
          </cell>
          <cell r="H1981" t="str">
            <v>IP</v>
          </cell>
          <cell r="I1981">
            <v>117</v>
          </cell>
          <cell r="J1981">
            <v>109</v>
          </cell>
          <cell r="K1981" t="str">
            <v>ENTREGADO</v>
          </cell>
          <cell r="M1981" t="str">
            <v>ENTREGADO</v>
          </cell>
          <cell r="O1981" t="str">
            <v>ENTREGADO</v>
          </cell>
        </row>
        <row r="1982">
          <cell r="A1982" t="str">
            <v>02865</v>
          </cell>
          <cell r="B1982" t="str">
            <v>JE1432-VT-19</v>
          </cell>
          <cell r="C1982" t="str">
            <v>MARISOL DE LOS ANGELES CASTILLO DE POLANCO</v>
          </cell>
          <cell r="D1982" t="str">
            <v>05100138378</v>
          </cell>
          <cell r="E1982" t="str">
            <v>07</v>
          </cell>
          <cell r="F1982" t="str">
            <v>0707</v>
          </cell>
          <cell r="G1982" t="str">
            <v>JESUS MARIA JORGE</v>
          </cell>
          <cell r="H1982" t="str">
            <v>IP</v>
          </cell>
          <cell r="I1982">
            <v>81</v>
          </cell>
          <cell r="J1982">
            <v>78</v>
          </cell>
          <cell r="K1982" t="str">
            <v>ENTREGADO</v>
          </cell>
          <cell r="M1982" t="str">
            <v>ENTREGADO</v>
          </cell>
          <cell r="O1982" t="str">
            <v>ENTREGADO</v>
          </cell>
        </row>
        <row r="1983">
          <cell r="A1983" t="str">
            <v>02873</v>
          </cell>
          <cell r="B1983" t="str">
            <v>JE1432-VT-19</v>
          </cell>
          <cell r="C1983" t="str">
            <v>MARISOL DE LOS ANGELES CASTILLO DE POLANCO</v>
          </cell>
          <cell r="D1983" t="str">
            <v>05100138378</v>
          </cell>
          <cell r="E1983" t="str">
            <v>07</v>
          </cell>
          <cell r="F1983" t="str">
            <v>0707</v>
          </cell>
          <cell r="G1983" t="str">
            <v>ANTONIO VILLAR</v>
          </cell>
          <cell r="H1983" t="str">
            <v>IP</v>
          </cell>
          <cell r="I1983">
            <v>192</v>
          </cell>
          <cell r="J1983">
            <v>192</v>
          </cell>
          <cell r="K1983" t="str">
            <v>ENTREGADO</v>
          </cell>
          <cell r="M1983" t="str">
            <v>ENTREGADO</v>
          </cell>
          <cell r="O1983" t="str">
            <v>ENTREGADO</v>
          </cell>
        </row>
        <row r="1984">
          <cell r="A1984" t="str">
            <v>02876</v>
          </cell>
          <cell r="B1984" t="str">
            <v>JE1432-VT-19</v>
          </cell>
          <cell r="C1984" t="str">
            <v>MARISOL DE LOS ANGELES CASTILLO DE POLANCO</v>
          </cell>
          <cell r="D1984" t="str">
            <v>05100138378</v>
          </cell>
          <cell r="E1984" t="str">
            <v>07</v>
          </cell>
          <cell r="F1984" t="str">
            <v>0707</v>
          </cell>
          <cell r="G1984" t="str">
            <v>LA GINA</v>
          </cell>
          <cell r="H1984" t="str">
            <v>IP</v>
          </cell>
          <cell r="I1984">
            <v>126</v>
          </cell>
          <cell r="J1984">
            <v>118</v>
          </cell>
          <cell r="K1984" t="str">
            <v>ENTREGADO</v>
          </cell>
          <cell r="M1984" t="str">
            <v>ENTREGADO</v>
          </cell>
          <cell r="O1984" t="str">
            <v>ENTREGADO</v>
          </cell>
        </row>
        <row r="1985">
          <cell r="A1985" t="str">
            <v>02882</v>
          </cell>
          <cell r="B1985" t="str">
            <v>JE1432-VT-19</v>
          </cell>
          <cell r="C1985" t="str">
            <v>MARISOL DE LOS ANGELES CASTILLO DE POLANCO</v>
          </cell>
          <cell r="D1985" t="str">
            <v>05100138378</v>
          </cell>
          <cell r="E1985" t="str">
            <v>07</v>
          </cell>
          <cell r="F1985" t="str">
            <v>0707</v>
          </cell>
          <cell r="G1985" t="str">
            <v>CANDIDO PEREZ ACOSTA - TORO CENIZO</v>
          </cell>
          <cell r="H1985" t="str">
            <v>IP</v>
          </cell>
          <cell r="I1985">
            <v>67</v>
          </cell>
          <cell r="J1985">
            <v>74</v>
          </cell>
          <cell r="K1985" t="str">
            <v>ENTREGADO</v>
          </cell>
          <cell r="M1985" t="str">
            <v>ENTREGADO</v>
          </cell>
          <cell r="O1985" t="str">
            <v>ENTREGADO</v>
          </cell>
        </row>
        <row r="1986">
          <cell r="A1986" t="str">
            <v>02883</v>
          </cell>
          <cell r="B1986" t="str">
            <v>JE1432-VT-19</v>
          </cell>
          <cell r="C1986" t="str">
            <v>MARISOL DE LOS ANGELES CASTILLO DE POLANCO</v>
          </cell>
          <cell r="D1986" t="str">
            <v>05100138378</v>
          </cell>
          <cell r="E1986" t="str">
            <v>07</v>
          </cell>
          <cell r="F1986" t="str">
            <v>0707</v>
          </cell>
          <cell r="G1986" t="str">
            <v>SAN JOSE DE CENOVI</v>
          </cell>
          <cell r="H1986" t="str">
            <v>IP</v>
          </cell>
          <cell r="I1986">
            <v>105</v>
          </cell>
          <cell r="J1986">
            <v>112</v>
          </cell>
          <cell r="K1986" t="str">
            <v>ENTREGADO</v>
          </cell>
          <cell r="M1986" t="str">
            <v>ENTREGADO</v>
          </cell>
          <cell r="O1986" t="str">
            <v>ENTREGADO</v>
          </cell>
        </row>
        <row r="1987">
          <cell r="A1987" t="str">
            <v>07752</v>
          </cell>
          <cell r="B1987" t="str">
            <v>JE1432-VT-19</v>
          </cell>
          <cell r="C1987" t="str">
            <v>MARISOL DE LOS ANGELES CASTILLO DE POLANCO</v>
          </cell>
          <cell r="D1987" t="str">
            <v>05100138378</v>
          </cell>
          <cell r="E1987" t="str">
            <v>07</v>
          </cell>
          <cell r="F1987" t="str">
            <v>0707</v>
          </cell>
          <cell r="G1987" t="str">
            <v>LICEO HERMANAS MIRABAL</v>
          </cell>
          <cell r="H1987" t="str">
            <v>S</v>
          </cell>
          <cell r="I1987">
            <v>280</v>
          </cell>
          <cell r="J1987">
            <v>274</v>
          </cell>
          <cell r="K1987" t="str">
            <v>ENTREGADO</v>
          </cell>
          <cell r="M1987" t="str">
            <v>ENTREGADO</v>
          </cell>
          <cell r="O1987" t="str">
            <v>ENTREGADO</v>
          </cell>
        </row>
        <row r="1988">
          <cell r="A1988" t="str">
            <v>07768</v>
          </cell>
          <cell r="B1988" t="str">
            <v>JE1432-VT-19</v>
          </cell>
          <cell r="C1988" t="str">
            <v>MARISOL DE LOS ANGELES CASTILLO DE POLANCO</v>
          </cell>
          <cell r="D1988" t="str">
            <v>05100138378</v>
          </cell>
          <cell r="E1988" t="str">
            <v>07</v>
          </cell>
          <cell r="F1988" t="str">
            <v>0707</v>
          </cell>
          <cell r="G1988" t="str">
            <v>SALOME UREÑA</v>
          </cell>
          <cell r="H1988" t="str">
            <v>S</v>
          </cell>
          <cell r="I1988">
            <v>241</v>
          </cell>
          <cell r="J1988">
            <v>274</v>
          </cell>
          <cell r="K1988" t="str">
            <v>ENTREGADO</v>
          </cell>
          <cell r="M1988" t="str">
            <v>ENTREGADO</v>
          </cell>
          <cell r="O1988" t="str">
            <v>ENTREGADO</v>
          </cell>
        </row>
        <row r="1989">
          <cell r="A1989" t="str">
            <v>07779</v>
          </cell>
          <cell r="B1989" t="str">
            <v>JE1432-VT-19</v>
          </cell>
          <cell r="C1989" t="str">
            <v>MARISOL DE LOS ANGELES CASTILLO DE POLANCO</v>
          </cell>
          <cell r="D1989" t="str">
            <v>05100138378</v>
          </cell>
          <cell r="E1989" t="str">
            <v>07</v>
          </cell>
          <cell r="F1989" t="str">
            <v>0707</v>
          </cell>
          <cell r="G1989" t="str">
            <v>CENTRO DE PROMOCION RURAL (CEPROR)</v>
          </cell>
          <cell r="H1989" t="str">
            <v>S</v>
          </cell>
          <cell r="I1989">
            <v>281</v>
          </cell>
          <cell r="J1989">
            <v>317</v>
          </cell>
          <cell r="K1989" t="str">
            <v>ENTREGADO</v>
          </cell>
          <cell r="M1989" t="str">
            <v>ENTREGADO</v>
          </cell>
          <cell r="O1989" t="str">
            <v>ENTREGADO</v>
          </cell>
        </row>
        <row r="1990">
          <cell r="A1990" t="str">
            <v>02862</v>
          </cell>
          <cell r="B1990" t="str">
            <v>JE1444 VT-19</v>
          </cell>
          <cell r="C1990" t="str">
            <v>NAVIDI BIENES RAICES SRL</v>
          </cell>
          <cell r="D1990" t="str">
            <v>130697914</v>
          </cell>
          <cell r="E1990" t="str">
            <v>07</v>
          </cell>
          <cell r="F1990" t="str">
            <v>0707</v>
          </cell>
          <cell r="G1990" t="str">
            <v>FEDERICO AUGUSTO GONZALEZ</v>
          </cell>
          <cell r="H1990" t="str">
            <v>IP</v>
          </cell>
          <cell r="I1990">
            <v>700</v>
          </cell>
          <cell r="J1990">
            <v>696</v>
          </cell>
          <cell r="K1990" t="str">
            <v>ENTREGADO</v>
          </cell>
          <cell r="M1990" t="str">
            <v>ENTREGADO</v>
          </cell>
          <cell r="O1990" t="str">
            <v>ENTREGADO</v>
          </cell>
        </row>
        <row r="1991">
          <cell r="A1991" t="str">
            <v>02870</v>
          </cell>
          <cell r="B1991" t="str">
            <v>JE1444 VT-19</v>
          </cell>
          <cell r="C1991" t="str">
            <v>NAVIDI BIENES RAICES SRL</v>
          </cell>
          <cell r="D1991" t="str">
            <v>130697914</v>
          </cell>
          <cell r="E1991" t="str">
            <v>07</v>
          </cell>
          <cell r="F1991" t="str">
            <v>0707</v>
          </cell>
          <cell r="G1991" t="str">
            <v>EL RANCHITO</v>
          </cell>
          <cell r="H1991" t="str">
            <v>IP</v>
          </cell>
          <cell r="I1991">
            <v>42</v>
          </cell>
          <cell r="J1991">
            <v>45</v>
          </cell>
          <cell r="K1991" t="str">
            <v>ENTREGADO</v>
          </cell>
          <cell r="M1991" t="str">
            <v>ENTREGADO</v>
          </cell>
          <cell r="O1991" t="str">
            <v>ENTREGADO</v>
          </cell>
        </row>
        <row r="1992">
          <cell r="A1992" t="str">
            <v>02872</v>
          </cell>
          <cell r="B1992" t="str">
            <v>JE1444 VT-19</v>
          </cell>
          <cell r="C1992" t="str">
            <v>NAVIDI BIENES RAICES SRL</v>
          </cell>
          <cell r="D1992" t="str">
            <v>130697914</v>
          </cell>
          <cell r="E1992" t="str">
            <v>07</v>
          </cell>
          <cell r="F1992" t="str">
            <v>0707</v>
          </cell>
          <cell r="G1992" t="str">
            <v>RAFAEL HERNANDEZ QUEZADA - LAS AROMAS</v>
          </cell>
          <cell r="H1992" t="str">
            <v>IP</v>
          </cell>
          <cell r="I1992">
            <v>156</v>
          </cell>
          <cell r="J1992">
            <v>147</v>
          </cell>
          <cell r="K1992" t="str">
            <v>ENTREGADO</v>
          </cell>
          <cell r="M1992" t="str">
            <v>ENTREGADO</v>
          </cell>
          <cell r="O1992" t="str">
            <v>ENTREGADO</v>
          </cell>
        </row>
        <row r="1993">
          <cell r="A1993" t="str">
            <v>02874</v>
          </cell>
          <cell r="B1993" t="str">
            <v>JE1444 VT-19</v>
          </cell>
          <cell r="C1993" t="str">
            <v>NAVIDI BIENES RAICES SRL</v>
          </cell>
          <cell r="D1993" t="str">
            <v>130697914</v>
          </cell>
          <cell r="E1993" t="str">
            <v>07</v>
          </cell>
          <cell r="F1993" t="str">
            <v>0707</v>
          </cell>
          <cell r="G1993" t="str">
            <v>EL COCO II</v>
          </cell>
          <cell r="H1993" t="str">
            <v>IP</v>
          </cell>
          <cell r="I1993">
            <v>159</v>
          </cell>
          <cell r="J1993">
            <v>142</v>
          </cell>
          <cell r="K1993" t="str">
            <v>ENTREGADO</v>
          </cell>
          <cell r="M1993" t="str">
            <v>ENTREGADO</v>
          </cell>
          <cell r="O1993" t="str">
            <v>ENTREGADO</v>
          </cell>
        </row>
        <row r="1994">
          <cell r="A1994" t="str">
            <v>02880</v>
          </cell>
          <cell r="B1994" t="str">
            <v>JE1444 VT-19</v>
          </cell>
          <cell r="C1994" t="str">
            <v>NAVIDI BIENES RAICES SRL</v>
          </cell>
          <cell r="D1994" t="str">
            <v>130697914</v>
          </cell>
          <cell r="E1994" t="str">
            <v>07</v>
          </cell>
          <cell r="F1994" t="str">
            <v>0707</v>
          </cell>
          <cell r="G1994" t="str">
            <v>EL TABLON</v>
          </cell>
          <cell r="H1994" t="str">
            <v>IP</v>
          </cell>
          <cell r="I1994">
            <v>67</v>
          </cell>
          <cell r="J1994">
            <v>76</v>
          </cell>
          <cell r="K1994" t="str">
            <v>ENTREGADO</v>
          </cell>
          <cell r="M1994" t="str">
            <v>ENTREGADO</v>
          </cell>
          <cell r="O1994" t="str">
            <v>ENTREGADO</v>
          </cell>
        </row>
        <row r="1995">
          <cell r="A1995" t="str">
            <v>07743</v>
          </cell>
          <cell r="B1995" t="str">
            <v>JE1444 VT-19</v>
          </cell>
          <cell r="C1995" t="str">
            <v>NAVIDI BIENES RAICES SRL</v>
          </cell>
          <cell r="D1995" t="str">
            <v>130697914</v>
          </cell>
          <cell r="E1995" t="str">
            <v>07</v>
          </cell>
          <cell r="F1995" t="str">
            <v>0707</v>
          </cell>
          <cell r="G1995" t="str">
            <v>EUGENIO MARIA DE HOSTOS</v>
          </cell>
          <cell r="H1995" t="str">
            <v>S</v>
          </cell>
          <cell r="I1995">
            <v>178</v>
          </cell>
          <cell r="J1995">
            <v>166</v>
          </cell>
          <cell r="K1995" t="str">
            <v>ENTREGADO</v>
          </cell>
          <cell r="M1995" t="str">
            <v>ENTREGADO</v>
          </cell>
          <cell r="O1995" t="str">
            <v>ENTREGADO</v>
          </cell>
        </row>
        <row r="1996">
          <cell r="A1996" t="str">
            <v>02863</v>
          </cell>
          <cell r="B1996" t="str">
            <v>JE1451 VT-19</v>
          </cell>
          <cell r="C1996" t="str">
            <v>SILMESA COMERCIAL SRL</v>
          </cell>
          <cell r="D1996">
            <v>130553475</v>
          </cell>
          <cell r="E1996" t="str">
            <v>07</v>
          </cell>
          <cell r="F1996" t="str">
            <v>0707</v>
          </cell>
          <cell r="G1996" t="str">
            <v>FRANCISCO GONZALEZ - EL HATO</v>
          </cell>
          <cell r="H1996" t="str">
            <v>IP</v>
          </cell>
          <cell r="I1996">
            <v>59</v>
          </cell>
          <cell r="J1996">
            <v>55</v>
          </cell>
          <cell r="K1996" t="str">
            <v>ENTREGADO</v>
          </cell>
          <cell r="M1996" t="str">
            <v>ENTREGADO</v>
          </cell>
          <cell r="O1996" t="str">
            <v>ENTREGADO</v>
          </cell>
        </row>
        <row r="1997">
          <cell r="A1997" t="str">
            <v>02869</v>
          </cell>
          <cell r="B1997" t="str">
            <v>JE1451 VT-19</v>
          </cell>
          <cell r="C1997" t="str">
            <v>SILMESA COMERCIAL SRL</v>
          </cell>
          <cell r="D1997">
            <v>130553475</v>
          </cell>
          <cell r="E1997" t="str">
            <v>07</v>
          </cell>
          <cell r="F1997" t="str">
            <v>0707</v>
          </cell>
          <cell r="G1997" t="str">
            <v>JUAN BAUTISTA DE LA CRUZ - SAN JOSE DE CONUCO</v>
          </cell>
          <cell r="H1997" t="str">
            <v>IP</v>
          </cell>
          <cell r="I1997">
            <v>252</v>
          </cell>
          <cell r="J1997">
            <v>245</v>
          </cell>
          <cell r="K1997" t="str">
            <v>ENTREGADO</v>
          </cell>
          <cell r="M1997" t="str">
            <v>ENTREGADO</v>
          </cell>
          <cell r="O1997" t="str">
            <v>ENTREGADO</v>
          </cell>
        </row>
        <row r="1998">
          <cell r="A1998" t="str">
            <v>02879</v>
          </cell>
          <cell r="B1998" t="str">
            <v>JE1451 VT-19</v>
          </cell>
          <cell r="C1998" t="str">
            <v>SILMESA COMERCIAL SRL</v>
          </cell>
          <cell r="D1998">
            <v>130553475</v>
          </cell>
          <cell r="E1998" t="str">
            <v>07</v>
          </cell>
          <cell r="F1998" t="str">
            <v>0707</v>
          </cell>
          <cell r="G1998" t="str">
            <v>LA CUARENTA</v>
          </cell>
          <cell r="H1998" t="str">
            <v>IP</v>
          </cell>
          <cell r="I1998">
            <v>100</v>
          </cell>
          <cell r="J1998">
            <v>103</v>
          </cell>
          <cell r="K1998" t="str">
            <v>ENTREGADO</v>
          </cell>
          <cell r="M1998" t="str">
            <v>ENTREGADO</v>
          </cell>
          <cell r="O1998" t="str">
            <v>ENTREGADO</v>
          </cell>
        </row>
        <row r="1999">
          <cell r="A1999" t="str">
            <v>04038</v>
          </cell>
          <cell r="B1999" t="str">
            <v>JE1195 SJM-25</v>
          </cell>
          <cell r="C1999" t="str">
            <v>LUIS MIGUEL HERNANDEZ RODRIGUEZ</v>
          </cell>
          <cell r="D1999" t="str">
            <v>03104507227</v>
          </cell>
          <cell r="E1999" t="str">
            <v>08</v>
          </cell>
          <cell r="F1999" t="str">
            <v>0801</v>
          </cell>
          <cell r="G1999" t="str">
            <v>CAONABO - PIEDRA PARTIDA</v>
          </cell>
          <cell r="H1999" t="str">
            <v>P</v>
          </cell>
          <cell r="I1999">
            <v>11</v>
          </cell>
          <cell r="J1999">
            <v>20</v>
          </cell>
          <cell r="K1999" t="str">
            <v>NO ENTREGADO</v>
          </cell>
          <cell r="M1999" t="str">
            <v>NO ENTREGADO</v>
          </cell>
        </row>
        <row r="2000">
          <cell r="A2000" t="str">
            <v>04039</v>
          </cell>
          <cell r="B2000" t="str">
            <v>JE1195 SJM-25</v>
          </cell>
          <cell r="C2000" t="str">
            <v>LUIS MIGUEL HERNANDEZ RODRIGUEZ</v>
          </cell>
          <cell r="D2000" t="str">
            <v>03104507227</v>
          </cell>
          <cell r="E2000" t="str">
            <v>08</v>
          </cell>
          <cell r="F2000" t="str">
            <v>0801</v>
          </cell>
          <cell r="G2000" t="str">
            <v>EDUVIGES ANTONIO RODRIGUEZ - LAS CARRERAS</v>
          </cell>
          <cell r="H2000" t="str">
            <v>P</v>
          </cell>
          <cell r="I2000">
            <v>79</v>
          </cell>
          <cell r="J2000">
            <v>67</v>
          </cell>
          <cell r="K2000" t="str">
            <v>NO ENTREGADO</v>
          </cell>
          <cell r="M2000" t="str">
            <v>NO ENTREGADO</v>
          </cell>
        </row>
        <row r="2001">
          <cell r="A2001" t="str">
            <v>04049</v>
          </cell>
          <cell r="B2001" t="str">
            <v>JE1195 SJM-25</v>
          </cell>
          <cell r="C2001" t="str">
            <v>LUIS MIGUEL HERNANDEZ RODRIGUEZ</v>
          </cell>
          <cell r="D2001" t="str">
            <v>03104507227</v>
          </cell>
          <cell r="E2001" t="str">
            <v>08</v>
          </cell>
          <cell r="F2001" t="str">
            <v>0801</v>
          </cell>
          <cell r="G2001" t="str">
            <v>JOSE REYES - GUAZUMA</v>
          </cell>
          <cell r="H2001" t="str">
            <v>P</v>
          </cell>
          <cell r="I2001">
            <v>133</v>
          </cell>
          <cell r="J2001">
            <v>123</v>
          </cell>
          <cell r="K2001" t="str">
            <v>NO ENTREGADO</v>
          </cell>
          <cell r="M2001" t="str">
            <v>NO ENTREGADO</v>
          </cell>
        </row>
        <row r="2002">
          <cell r="A2002" t="str">
            <v>04050</v>
          </cell>
          <cell r="B2002" t="str">
            <v>JE1195 SJM-25</v>
          </cell>
          <cell r="C2002" t="str">
            <v>LUIS MIGUEL HERNANDEZ RODRIGUEZ</v>
          </cell>
          <cell r="D2002" t="str">
            <v>03104507227</v>
          </cell>
          <cell r="E2002" t="str">
            <v>08</v>
          </cell>
          <cell r="F2002" t="str">
            <v>0801</v>
          </cell>
          <cell r="G2002" t="str">
            <v>RAMON EMILIO JIMENEZ - COROCITOS</v>
          </cell>
          <cell r="H2002" t="str">
            <v>P</v>
          </cell>
          <cell r="I2002">
            <v>17</v>
          </cell>
          <cell r="J2002">
            <v>9</v>
          </cell>
          <cell r="K2002" t="str">
            <v>NO ENTREGADO</v>
          </cell>
          <cell r="M2002" t="str">
            <v>NO ENTREGADO</v>
          </cell>
        </row>
        <row r="2003">
          <cell r="A2003" t="str">
            <v>04051</v>
          </cell>
          <cell r="B2003" t="str">
            <v>JE1195 SJM-25</v>
          </cell>
          <cell r="C2003" t="str">
            <v>LUIS MIGUEL HERNANDEZ RODRIGUEZ</v>
          </cell>
          <cell r="D2003" t="str">
            <v>03104507227</v>
          </cell>
          <cell r="E2003" t="str">
            <v>08</v>
          </cell>
          <cell r="F2003" t="str">
            <v>0801</v>
          </cell>
          <cell r="G2003" t="str">
            <v>FRANCISCO RAMON COLLADO - RINCON DE PIEDRAS</v>
          </cell>
          <cell r="H2003" t="str">
            <v>P</v>
          </cell>
          <cell r="I2003">
            <v>109</v>
          </cell>
          <cell r="J2003">
            <v>101</v>
          </cell>
          <cell r="K2003" t="str">
            <v>NO ENTREGADO</v>
          </cell>
          <cell r="M2003" t="str">
            <v>NO ENTREGADO</v>
          </cell>
        </row>
        <row r="2004">
          <cell r="A2004" t="str">
            <v>04054</v>
          </cell>
          <cell r="B2004" t="str">
            <v>JE1195 SJM-25</v>
          </cell>
          <cell r="C2004" t="str">
            <v>LUIS MIGUEL HERNANDEZ RODRIGUEZ</v>
          </cell>
          <cell r="D2004" t="str">
            <v>03104507227</v>
          </cell>
          <cell r="E2004" t="str">
            <v>08</v>
          </cell>
          <cell r="F2004" t="str">
            <v>0801</v>
          </cell>
          <cell r="G2004" t="str">
            <v>ERCILIA PEPIN (LAS CANAS)</v>
          </cell>
          <cell r="H2004" t="str">
            <v>P</v>
          </cell>
          <cell r="I2004">
            <v>21</v>
          </cell>
          <cell r="J2004">
            <v>18</v>
          </cell>
          <cell r="K2004" t="str">
            <v>NO ENTREGADO</v>
          </cell>
          <cell r="M2004" t="str">
            <v>NO ENTREGADO</v>
          </cell>
        </row>
        <row r="2005">
          <cell r="A2005" t="str">
            <v>04055</v>
          </cell>
          <cell r="B2005" t="str">
            <v>JE1195 SJM-25</v>
          </cell>
          <cell r="C2005" t="str">
            <v>LUIS MIGUEL HERNANDEZ RODRIGUEZ</v>
          </cell>
          <cell r="D2005" t="str">
            <v>03104507227</v>
          </cell>
          <cell r="E2005" t="str">
            <v>08</v>
          </cell>
          <cell r="F2005" t="str">
            <v>0801</v>
          </cell>
          <cell r="G2005" t="str">
            <v>DON JUAN</v>
          </cell>
          <cell r="H2005" t="str">
            <v>IP</v>
          </cell>
          <cell r="I2005">
            <v>70</v>
          </cell>
          <cell r="J2005">
            <v>65</v>
          </cell>
          <cell r="K2005" t="str">
            <v>NO ENTREGADO</v>
          </cell>
          <cell r="M2005" t="str">
            <v>NO ENTREGADO</v>
          </cell>
        </row>
        <row r="2006">
          <cell r="A2006" t="str">
            <v>08713</v>
          </cell>
          <cell r="B2006" t="str">
            <v>JE1195 SJM-25</v>
          </cell>
          <cell r="C2006" t="str">
            <v>LUIS MIGUEL HERNANDEZ RODRIGUEZ</v>
          </cell>
          <cell r="D2006" t="str">
            <v>03104507227</v>
          </cell>
          <cell r="E2006" t="str">
            <v>08</v>
          </cell>
          <cell r="F2006" t="str">
            <v>0801</v>
          </cell>
          <cell r="G2006" t="str">
            <v>LICEO PADRE JOSE TINEO</v>
          </cell>
          <cell r="H2006" t="str">
            <v>IP</v>
          </cell>
          <cell r="I2006">
            <v>231</v>
          </cell>
          <cell r="J2006">
            <v>252</v>
          </cell>
          <cell r="K2006" t="str">
            <v>NO ENTREGADO</v>
          </cell>
          <cell r="M2006" t="str">
            <v>NO ENTREGADO</v>
          </cell>
        </row>
        <row r="2007">
          <cell r="A2007" t="str">
            <v>04030</v>
          </cell>
          <cell r="B2007" t="str">
            <v>JE1216 DN-01</v>
          </cell>
          <cell r="C2007" t="str">
            <v>MACROTECNICA SRL</v>
          </cell>
          <cell r="D2007">
            <v>131898351</v>
          </cell>
          <cell r="E2007" t="str">
            <v>08</v>
          </cell>
          <cell r="F2007" t="str">
            <v>0801</v>
          </cell>
          <cell r="G2007" t="str">
            <v>MANUEL DEL CABRAL, LAS PIEDRAS</v>
          </cell>
          <cell r="H2007" t="str">
            <v>P</v>
          </cell>
          <cell r="I2007">
            <v>46</v>
          </cell>
          <cell r="J2007">
            <v>50</v>
          </cell>
          <cell r="K2007" t="str">
            <v xml:space="preserve">ENTREGADO </v>
          </cell>
          <cell r="M2007" t="str">
            <v>ENTREGADO</v>
          </cell>
          <cell r="O2007" t="str">
            <v>ENTREGADO</v>
          </cell>
        </row>
        <row r="2008">
          <cell r="A2008" t="str">
            <v>04033</v>
          </cell>
          <cell r="B2008" t="str">
            <v>JE1216 DN-01</v>
          </cell>
          <cell r="C2008" t="str">
            <v>MACROTECNICA SRL</v>
          </cell>
          <cell r="D2008" t="str">
            <v>131898351</v>
          </cell>
          <cell r="E2008" t="str">
            <v>08</v>
          </cell>
          <cell r="F2008" t="str">
            <v>0801</v>
          </cell>
          <cell r="G2008" t="str">
            <v>MANUEL ORTIZ PEÑA</v>
          </cell>
          <cell r="H2008" t="str">
            <v>P</v>
          </cell>
          <cell r="I2008">
            <v>29</v>
          </cell>
          <cell r="J2008">
            <v>19</v>
          </cell>
          <cell r="K2008" t="str">
            <v>ENTREGADO</v>
          </cell>
          <cell r="M2008" t="str">
            <v>ENTREGADO</v>
          </cell>
          <cell r="O2008" t="str">
            <v>ENTREGADO</v>
          </cell>
        </row>
        <row r="2009">
          <cell r="A2009" t="str">
            <v>04048</v>
          </cell>
          <cell r="B2009" t="str">
            <v>JE1216 DN-01</v>
          </cell>
          <cell r="C2009" t="str">
            <v>MACROTECNICA SRL</v>
          </cell>
          <cell r="D2009" t="str">
            <v>131898351</v>
          </cell>
          <cell r="E2009" t="str">
            <v>08</v>
          </cell>
          <cell r="F2009" t="str">
            <v>0801</v>
          </cell>
          <cell r="G2009" t="str">
            <v>DON CLODOMIRO CHECO</v>
          </cell>
          <cell r="H2009" t="str">
            <v>P</v>
          </cell>
          <cell r="I2009">
            <v>69</v>
          </cell>
          <cell r="J2009">
            <v>69</v>
          </cell>
          <cell r="K2009" t="str">
            <v>ENTREGADO</v>
          </cell>
          <cell r="M2009" t="str">
            <v>ENTREGADO</v>
          </cell>
          <cell r="O2009" t="str">
            <v>ENTREGADO</v>
          </cell>
        </row>
        <row r="2010">
          <cell r="A2010" t="str">
            <v>04056</v>
          </cell>
          <cell r="B2010" t="str">
            <v>JE1216 DN-01</v>
          </cell>
          <cell r="C2010" t="str">
            <v>MACROTECNICA SRL</v>
          </cell>
          <cell r="D2010" t="str">
            <v>131898351</v>
          </cell>
          <cell r="E2010" t="str">
            <v>08</v>
          </cell>
          <cell r="F2010" t="str">
            <v>0801</v>
          </cell>
          <cell r="G2010" t="str">
            <v>FERNANDO VALERIO</v>
          </cell>
          <cell r="H2010" t="str">
            <v>P</v>
          </cell>
          <cell r="I2010">
            <v>214</v>
          </cell>
          <cell r="J2010">
            <v>171</v>
          </cell>
          <cell r="K2010" t="str">
            <v>ENTREGADO</v>
          </cell>
          <cell r="M2010" t="str">
            <v>ENTREGADO</v>
          </cell>
          <cell r="O2010" t="str">
            <v>ENTREGADO</v>
          </cell>
        </row>
        <row r="2011">
          <cell r="A2011" t="str">
            <v>04060</v>
          </cell>
          <cell r="B2011" t="str">
            <v>JE1216 DN-01</v>
          </cell>
          <cell r="C2011" t="str">
            <v>MACROTECNICA SRL</v>
          </cell>
          <cell r="D2011" t="str">
            <v>131898351</v>
          </cell>
          <cell r="E2011" t="str">
            <v>08</v>
          </cell>
          <cell r="F2011" t="str">
            <v>0801</v>
          </cell>
          <cell r="G2011" t="str">
            <v>MANOLO AURELIO TAVARES JUSTO</v>
          </cell>
          <cell r="H2011" t="str">
            <v>P</v>
          </cell>
          <cell r="I2011">
            <v>16</v>
          </cell>
          <cell r="J2011">
            <v>10</v>
          </cell>
          <cell r="K2011" t="str">
            <v>ENTREGADO</v>
          </cell>
          <cell r="M2011" t="str">
            <v>ENTREGADO</v>
          </cell>
          <cell r="O2011" t="str">
            <v>ENTREGADO</v>
          </cell>
        </row>
        <row r="2012">
          <cell r="A2012" t="str">
            <v>04066</v>
          </cell>
          <cell r="B2012" t="str">
            <v>JE1216 DN-01</v>
          </cell>
          <cell r="C2012" t="str">
            <v>MACROTECNICA SRL</v>
          </cell>
          <cell r="D2012" t="str">
            <v>131898351</v>
          </cell>
          <cell r="E2012" t="str">
            <v>08</v>
          </cell>
          <cell r="F2012" t="str">
            <v>0801</v>
          </cell>
          <cell r="G2012" t="str">
            <v>FELIX ANTONIO TORRES</v>
          </cell>
          <cell r="H2012" t="str">
            <v>P</v>
          </cell>
          <cell r="I2012">
            <v>68</v>
          </cell>
          <cell r="J2012">
            <v>63</v>
          </cell>
          <cell r="K2012" t="str">
            <v xml:space="preserve">ENTREGADO </v>
          </cell>
          <cell r="M2012" t="str">
            <v>ENTREGADO</v>
          </cell>
          <cell r="O2012" t="str">
            <v>ENTREGADO</v>
          </cell>
        </row>
        <row r="2013">
          <cell r="A2013" t="str">
            <v>03998</v>
          </cell>
          <cell r="B2013" t="str">
            <v>JE1234-SJM-25</v>
          </cell>
          <cell r="C2013" t="str">
            <v>MARIA AGUSTINA RODRIGUEZ RODRIGUEZ</v>
          </cell>
          <cell r="D2013" t="str">
            <v>03102573791</v>
          </cell>
          <cell r="E2013" t="str">
            <v>08</v>
          </cell>
          <cell r="F2013" t="str">
            <v>0801</v>
          </cell>
          <cell r="G2013" t="str">
            <v>MAX HENRIQUEZ UREÑA - EL HOYITO</v>
          </cell>
          <cell r="H2013" t="str">
            <v>P</v>
          </cell>
          <cell r="I2013">
            <v>13</v>
          </cell>
          <cell r="J2013">
            <v>10</v>
          </cell>
          <cell r="K2013" t="str">
            <v xml:space="preserve">ENTREGADO </v>
          </cell>
          <cell r="M2013" t="str">
            <v>ENTREGADO</v>
          </cell>
          <cell r="O2013" t="str">
            <v>ENTREGADO</v>
          </cell>
        </row>
        <row r="2014">
          <cell r="A2014" t="str">
            <v>04002</v>
          </cell>
          <cell r="B2014" t="str">
            <v>JE1234-SJM-25</v>
          </cell>
          <cell r="C2014" t="str">
            <v>MARIA AGUSTINA RODRIGUEZ RODRIGUEZ</v>
          </cell>
          <cell r="D2014" t="str">
            <v>03102573791</v>
          </cell>
          <cell r="E2014" t="str">
            <v>08</v>
          </cell>
          <cell r="F2014" t="str">
            <v>0801</v>
          </cell>
          <cell r="G2014" t="str">
            <v>MANUEL DE JESUS GALVAN, DIFERENCIA</v>
          </cell>
          <cell r="H2014" t="str">
            <v>P</v>
          </cell>
          <cell r="I2014">
            <v>44</v>
          </cell>
          <cell r="J2014">
            <v>47</v>
          </cell>
          <cell r="K2014" t="str">
            <v xml:space="preserve">ENTREGADO </v>
          </cell>
          <cell r="M2014" t="str">
            <v>ENTREGADO</v>
          </cell>
          <cell r="O2014" t="str">
            <v>ENTREGADO</v>
          </cell>
        </row>
        <row r="2015">
          <cell r="A2015" t="str">
            <v>04003</v>
          </cell>
          <cell r="B2015" t="str">
            <v>JE1234-SJM-25</v>
          </cell>
          <cell r="C2015" t="str">
            <v>MARIA AGUSTINA RODRIGUEZ RODRIGUEZ</v>
          </cell>
          <cell r="D2015" t="str">
            <v>03102573791</v>
          </cell>
          <cell r="E2015" t="str">
            <v>08</v>
          </cell>
          <cell r="F2015" t="str">
            <v>0801</v>
          </cell>
          <cell r="G2015" t="str">
            <v>ANDRES BELLO-MANACLA</v>
          </cell>
          <cell r="H2015" t="str">
            <v>P</v>
          </cell>
          <cell r="I2015">
            <v>18</v>
          </cell>
          <cell r="J2015">
            <v>14</v>
          </cell>
          <cell r="K2015" t="str">
            <v xml:space="preserve">ENTREGADO </v>
          </cell>
          <cell r="M2015" t="str">
            <v>ENTREGADO</v>
          </cell>
          <cell r="O2015" t="str">
            <v>ENTREGADO</v>
          </cell>
        </row>
        <row r="2016">
          <cell r="A2016" t="str">
            <v>04005</v>
          </cell>
          <cell r="B2016" t="str">
            <v>JE1234-SJM-25</v>
          </cell>
          <cell r="C2016" t="str">
            <v>MARIA AGUSTINA RODRIGUEZ RODRIGUEZ</v>
          </cell>
          <cell r="D2016" t="str">
            <v>03102573791</v>
          </cell>
          <cell r="E2016" t="str">
            <v>08</v>
          </cell>
          <cell r="F2016" t="str">
            <v>0801</v>
          </cell>
          <cell r="G2016" t="str">
            <v>DELIA SANTELISES</v>
          </cell>
          <cell r="H2016" t="str">
            <v>P</v>
          </cell>
          <cell r="I2016">
            <v>253</v>
          </cell>
          <cell r="J2016">
            <v>272</v>
          </cell>
          <cell r="K2016" t="str">
            <v xml:space="preserve">ENTREGADO </v>
          </cell>
          <cell r="M2016" t="str">
            <v>ENTREGADO</v>
          </cell>
          <cell r="O2016" t="str">
            <v>ENTREGADO</v>
          </cell>
        </row>
        <row r="2017">
          <cell r="A2017" t="str">
            <v>04006</v>
          </cell>
          <cell r="B2017" t="str">
            <v>JE1234-SJM-25</v>
          </cell>
          <cell r="C2017" t="str">
            <v>MARIA AGUSTINA RODRIGUEZ RODRIGUEZ</v>
          </cell>
          <cell r="D2017" t="str">
            <v>03102573791</v>
          </cell>
          <cell r="E2017" t="str">
            <v>08</v>
          </cell>
          <cell r="F2017" t="str">
            <v>0801</v>
          </cell>
          <cell r="G2017" t="str">
            <v>GREGORIO LUPERO, EL NARANJITO</v>
          </cell>
          <cell r="H2017" t="str">
            <v>P</v>
          </cell>
          <cell r="I2017">
            <v>14</v>
          </cell>
          <cell r="J2017">
            <v>14</v>
          </cell>
          <cell r="K2017" t="str">
            <v xml:space="preserve">ENTREGADO </v>
          </cell>
          <cell r="M2017" t="str">
            <v>ENTREGADO</v>
          </cell>
          <cell r="O2017" t="str">
            <v>ENTREGADO</v>
          </cell>
        </row>
        <row r="2018">
          <cell r="A2018" t="str">
            <v>04007</v>
          </cell>
          <cell r="B2018" t="str">
            <v>JE1234-SJM-25</v>
          </cell>
          <cell r="C2018" t="str">
            <v>MARIA AGUSTINA RODRIGUEZ RODRIGUEZ</v>
          </cell>
          <cell r="D2018" t="str">
            <v>03102573791</v>
          </cell>
          <cell r="E2018" t="str">
            <v>08</v>
          </cell>
          <cell r="F2018" t="str">
            <v>0801</v>
          </cell>
          <cell r="G2018" t="str">
            <v>ENRIQUILLO CAONABO PERALTA DURAN - PANANAO</v>
          </cell>
          <cell r="H2018" t="str">
            <v>IP</v>
          </cell>
          <cell r="I2018">
            <v>81</v>
          </cell>
          <cell r="J2018">
            <v>82</v>
          </cell>
          <cell r="K2018" t="str">
            <v xml:space="preserve">ENTREGADO </v>
          </cell>
          <cell r="M2018" t="str">
            <v>ENTREGADO</v>
          </cell>
          <cell r="O2018" t="str">
            <v>ENTREGADO</v>
          </cell>
        </row>
        <row r="2019">
          <cell r="A2019" t="str">
            <v>04010</v>
          </cell>
          <cell r="B2019" t="str">
            <v>JE1234-SJM-25</v>
          </cell>
          <cell r="C2019" t="str">
            <v>MARIA AGUSTINA RODRIGUEZ RODRIGUEZ</v>
          </cell>
          <cell r="D2019" t="str">
            <v>03102573791</v>
          </cell>
          <cell r="E2019" t="str">
            <v>08</v>
          </cell>
          <cell r="F2019" t="str">
            <v>0801</v>
          </cell>
          <cell r="G2019" t="str">
            <v>AUGUSTO DE JESUS RODRIGUEZ - RUBIO ADENTRO</v>
          </cell>
          <cell r="H2019" t="str">
            <v>p</v>
          </cell>
          <cell r="I2019">
            <v>98</v>
          </cell>
          <cell r="J2019">
            <v>100</v>
          </cell>
          <cell r="K2019" t="str">
            <v xml:space="preserve">ENTREGADO </v>
          </cell>
          <cell r="M2019" t="str">
            <v>ENTREGADO</v>
          </cell>
          <cell r="O2019" t="str">
            <v>ENTREGADO</v>
          </cell>
        </row>
        <row r="2020">
          <cell r="A2020" t="str">
            <v>04018</v>
          </cell>
          <cell r="B2020" t="str">
            <v>JE1234-SJM-25</v>
          </cell>
          <cell r="C2020" t="str">
            <v>MARIA AGUSTINA RODRIGUEZ RODRIGUEZ</v>
          </cell>
          <cell r="D2020" t="str">
            <v>03102573791</v>
          </cell>
          <cell r="E2020" t="str">
            <v>08</v>
          </cell>
          <cell r="F2020" t="str">
            <v>0801</v>
          </cell>
          <cell r="G2020" t="str">
            <v>FABIO FIALLO - CAOBANÍCO</v>
          </cell>
          <cell r="H2020" t="str">
            <v>P</v>
          </cell>
          <cell r="I2020">
            <v>31</v>
          </cell>
          <cell r="J2020">
            <v>29</v>
          </cell>
          <cell r="K2020" t="str">
            <v xml:space="preserve">ENTREGADO </v>
          </cell>
          <cell r="M2020" t="str">
            <v>ENTREGADO</v>
          </cell>
          <cell r="O2020" t="str">
            <v>ENTREGADO</v>
          </cell>
        </row>
        <row r="2021">
          <cell r="A2021" t="str">
            <v>04019</v>
          </cell>
          <cell r="B2021" t="str">
            <v>JE1234-SJM-25</v>
          </cell>
          <cell r="C2021" t="str">
            <v>MARIA AGUSTINA RODRIGUEZ RODRIGUEZ</v>
          </cell>
          <cell r="D2021" t="str">
            <v>03102573791</v>
          </cell>
          <cell r="E2021" t="str">
            <v>08</v>
          </cell>
          <cell r="F2021" t="str">
            <v>0801</v>
          </cell>
          <cell r="G2021" t="str">
            <v>AMERICO LUGO - EL COROZO</v>
          </cell>
          <cell r="H2021" t="str">
            <v>IP</v>
          </cell>
          <cell r="I2021">
            <v>72</v>
          </cell>
          <cell r="J2021">
            <v>72</v>
          </cell>
          <cell r="K2021" t="str">
            <v xml:space="preserve">ENTREGADO </v>
          </cell>
          <cell r="M2021" t="str">
            <v>ENTREGADO</v>
          </cell>
          <cell r="O2021" t="str">
            <v>ENTREGADO</v>
          </cell>
        </row>
        <row r="2022">
          <cell r="A2022" t="str">
            <v>04021</v>
          </cell>
          <cell r="B2022" t="str">
            <v>JE1234-SJM-25</v>
          </cell>
          <cell r="C2022" t="str">
            <v>MARIA AGUSTINA RODRIGUEZ RODRIGUEZ</v>
          </cell>
          <cell r="D2022" t="str">
            <v>03102573791</v>
          </cell>
          <cell r="E2022" t="str">
            <v>08</v>
          </cell>
          <cell r="F2022" t="str">
            <v>0801</v>
          </cell>
          <cell r="G2022" t="str">
            <v>ANACAONA - LAS BRUJAS</v>
          </cell>
          <cell r="H2022" t="str">
            <v>IP</v>
          </cell>
          <cell r="I2022">
            <v>6</v>
          </cell>
          <cell r="J2022">
            <v>6</v>
          </cell>
          <cell r="K2022" t="str">
            <v xml:space="preserve">ENTREGADO </v>
          </cell>
          <cell r="M2022" t="str">
            <v>ENTREGADO</v>
          </cell>
          <cell r="O2022" t="str">
            <v>ENTREGADO</v>
          </cell>
        </row>
        <row r="2023">
          <cell r="A2023" t="str">
            <v>04023</v>
          </cell>
          <cell r="B2023" t="str">
            <v>JE1234-SJM-25</v>
          </cell>
          <cell r="C2023" t="str">
            <v>MARIA AGUSTINA RODRIGUEZ RODRIGUEZ</v>
          </cell>
          <cell r="D2023" t="str">
            <v>03102573791</v>
          </cell>
          <cell r="E2023" t="str">
            <v>08</v>
          </cell>
          <cell r="F2023" t="str">
            <v>0801</v>
          </cell>
          <cell r="G2023" t="str">
            <v>SIMON BOLIVAR - LOS NARANJOS</v>
          </cell>
          <cell r="H2023" t="str">
            <v>P</v>
          </cell>
          <cell r="I2023">
            <v>18</v>
          </cell>
          <cell r="J2023">
            <v>13</v>
          </cell>
          <cell r="K2023" t="str">
            <v xml:space="preserve">ENTREGADO </v>
          </cell>
          <cell r="M2023" t="str">
            <v>ENTREGADO</v>
          </cell>
          <cell r="O2023" t="str">
            <v>ENTREGADO</v>
          </cell>
        </row>
        <row r="2024">
          <cell r="A2024" t="str">
            <v>04029</v>
          </cell>
          <cell r="B2024" t="str">
            <v>JE1234-SJM-25</v>
          </cell>
          <cell r="C2024" t="str">
            <v>MARIA AGUSTINA RODRIGUEZ RODRIGUEZ</v>
          </cell>
          <cell r="D2024" t="str">
            <v>03102573791</v>
          </cell>
          <cell r="E2024" t="str">
            <v>08</v>
          </cell>
          <cell r="F2024" t="str">
            <v>0801</v>
          </cell>
          <cell r="G2024" t="str">
            <v>MARIA TERESA MIRABAL- LOS RAMONES</v>
          </cell>
          <cell r="H2024" t="str">
            <v>P</v>
          </cell>
          <cell r="I2024">
            <v>44</v>
          </cell>
          <cell r="J2024">
            <v>40</v>
          </cell>
          <cell r="K2024" t="str">
            <v xml:space="preserve">ENTREGADO </v>
          </cell>
          <cell r="M2024" t="str">
            <v>ENTREGADO</v>
          </cell>
          <cell r="O2024" t="str">
            <v>ENTREGADO</v>
          </cell>
        </row>
        <row r="2025">
          <cell r="A2025" t="str">
            <v>04150</v>
          </cell>
          <cell r="B2025" t="str">
            <v>JE1234-SJM-25</v>
          </cell>
          <cell r="C2025" t="str">
            <v>MARIA AGUSTINA RODRIGUEZ RODRIGUEZ</v>
          </cell>
          <cell r="D2025" t="str">
            <v>03102573791</v>
          </cell>
          <cell r="E2025" t="str">
            <v>08</v>
          </cell>
          <cell r="F2025" t="str">
            <v>0801</v>
          </cell>
          <cell r="G2025" t="str">
            <v>ELICEO DE JESUS CORONA ESTEVEZ - LOS GUAYUYOS</v>
          </cell>
          <cell r="H2025" t="str">
            <v>P</v>
          </cell>
          <cell r="I2025">
            <v>27</v>
          </cell>
          <cell r="J2025">
            <v>31</v>
          </cell>
          <cell r="K2025" t="str">
            <v xml:space="preserve">ENTREGADO </v>
          </cell>
          <cell r="M2025" t="str">
            <v>ENTREGADO</v>
          </cell>
          <cell r="O2025" t="str">
            <v>ENTREGADO</v>
          </cell>
        </row>
        <row r="2026">
          <cell r="A2026" t="str">
            <v>08700</v>
          </cell>
          <cell r="B2026" t="str">
            <v>JE1234-SJM-25</v>
          </cell>
          <cell r="C2026" t="str">
            <v>MARIA AGUSTINA RODRIGUEZ RODRIGUEZ</v>
          </cell>
          <cell r="D2026" t="str">
            <v>03102573791</v>
          </cell>
          <cell r="E2026" t="str">
            <v>08</v>
          </cell>
          <cell r="F2026" t="str">
            <v>0801</v>
          </cell>
          <cell r="G2026" t="str">
            <v>WALLITO HEISEN</v>
          </cell>
          <cell r="H2026" t="str">
            <v>P</v>
          </cell>
          <cell r="I2026">
            <v>16</v>
          </cell>
          <cell r="J2026">
            <v>8</v>
          </cell>
          <cell r="K2026" t="str">
            <v xml:space="preserve">ENTREGADO </v>
          </cell>
          <cell r="M2026" t="str">
            <v>ENTREGADO</v>
          </cell>
          <cell r="O2026" t="str">
            <v>ENTREGADO</v>
          </cell>
        </row>
        <row r="2027">
          <cell r="A2027" t="str">
            <v>08703</v>
          </cell>
          <cell r="B2027" t="str">
            <v>JE1234-SJM-25</v>
          </cell>
          <cell r="C2027" t="str">
            <v>MARIA AGUSTINA RODRIGUEZ RODRIGUEZ</v>
          </cell>
          <cell r="D2027" t="str">
            <v>03102573791</v>
          </cell>
          <cell r="E2027" t="str">
            <v>08</v>
          </cell>
          <cell r="F2027" t="str">
            <v>0801</v>
          </cell>
          <cell r="G2027" t="str">
            <v>LICEO EMILIO PRUD HOMME</v>
          </cell>
          <cell r="H2027" t="str">
            <v>S</v>
          </cell>
          <cell r="I2027">
            <v>248</v>
          </cell>
          <cell r="J2027">
            <v>242</v>
          </cell>
          <cell r="K2027" t="str">
            <v xml:space="preserve">ENTREGADO </v>
          </cell>
          <cell r="M2027" t="str">
            <v>ENTREGADO</v>
          </cell>
          <cell r="O2027" t="str">
            <v>ENTREGADO</v>
          </cell>
        </row>
        <row r="2028">
          <cell r="A2028" t="str">
            <v>08707</v>
          </cell>
          <cell r="B2028" t="str">
            <v>JE1234-SJM-25</v>
          </cell>
          <cell r="C2028" t="str">
            <v>MARIA AGUSTINA RODRIGUEZ RODRIGUEZ</v>
          </cell>
          <cell r="D2028" t="str">
            <v>03102573791</v>
          </cell>
          <cell r="E2028" t="str">
            <v>08</v>
          </cell>
          <cell r="F2028" t="str">
            <v>0801</v>
          </cell>
          <cell r="G2028" t="str">
            <v>PEDRO HENRIQUE UREÑA</v>
          </cell>
          <cell r="H2028" t="str">
            <v>S</v>
          </cell>
          <cell r="I2028">
            <v>55</v>
          </cell>
          <cell r="J2028">
            <v>55</v>
          </cell>
          <cell r="K2028" t="str">
            <v xml:space="preserve">ENTREGADO </v>
          </cell>
          <cell r="M2028" t="str">
            <v>ENTREGADO</v>
          </cell>
          <cell r="O2028" t="str">
            <v>ENTREGADO</v>
          </cell>
        </row>
        <row r="2029">
          <cell r="A2029" t="str">
            <v>03996</v>
          </cell>
          <cell r="B2029" t="str">
            <v>JE1182 SJM-25</v>
          </cell>
          <cell r="C2029" t="str">
            <v>MARIA ANTONIA RODRIGUEZ RODRIGUEZ</v>
          </cell>
          <cell r="D2029" t="str">
            <v>03600226686</v>
          </cell>
          <cell r="E2029" t="str">
            <v>08</v>
          </cell>
          <cell r="F2029" t="str">
            <v>0801</v>
          </cell>
          <cell r="G2029" t="str">
            <v>TRINA MOYA DE VASQUEZ</v>
          </cell>
          <cell r="H2029" t="str">
            <v>P</v>
          </cell>
          <cell r="I2029">
            <v>603</v>
          </cell>
          <cell r="J2029">
            <v>580</v>
          </cell>
          <cell r="K2029" t="str">
            <v xml:space="preserve">ENTREGADO </v>
          </cell>
          <cell r="M2029" t="str">
            <v>ENTREGADO</v>
          </cell>
          <cell r="O2029" t="str">
            <v>ENTREGADO</v>
          </cell>
        </row>
        <row r="2030">
          <cell r="A2030" t="str">
            <v>04001</v>
          </cell>
          <cell r="B2030" t="str">
            <v>JE1182 SJM-25</v>
          </cell>
          <cell r="C2030" t="str">
            <v>MARIA ANTONIA RODRIGUEZ RODRIGUEZ</v>
          </cell>
          <cell r="D2030" t="str">
            <v>03600226686</v>
          </cell>
          <cell r="E2030" t="str">
            <v>08</v>
          </cell>
          <cell r="F2030" t="str">
            <v>0801</v>
          </cell>
          <cell r="G2030" t="str">
            <v>JUAN BOSCH PROF. - CUESTA ABAJO</v>
          </cell>
          <cell r="H2030" t="str">
            <v>P</v>
          </cell>
          <cell r="I2030">
            <v>251</v>
          </cell>
          <cell r="J2030">
            <v>252</v>
          </cell>
          <cell r="K2030" t="str">
            <v xml:space="preserve">ENTREGADO </v>
          </cell>
          <cell r="M2030" t="str">
            <v>ENTREGADO</v>
          </cell>
          <cell r="O2030" t="str">
            <v>ENTREGADO</v>
          </cell>
        </row>
        <row r="2031">
          <cell r="A2031" t="str">
            <v>04013</v>
          </cell>
          <cell r="B2031" t="str">
            <v>JE1182 SJM-25</v>
          </cell>
          <cell r="C2031" t="str">
            <v>MARIA ANTONIA RODRIGUEZ RODRIGUEZ</v>
          </cell>
          <cell r="D2031" t="str">
            <v>03600226686</v>
          </cell>
          <cell r="E2031" t="str">
            <v>08</v>
          </cell>
          <cell r="F2031" t="str">
            <v>0801</v>
          </cell>
          <cell r="G2031" t="str">
            <v>VIRGILIO ANTONIO RODRIGUEZ AGUILERA-EL LIMPIO</v>
          </cell>
          <cell r="H2031" t="str">
            <v>IP</v>
          </cell>
          <cell r="I2031">
            <v>11</v>
          </cell>
          <cell r="J2031">
            <v>11</v>
          </cell>
          <cell r="K2031" t="str">
            <v xml:space="preserve">ENTREGADO </v>
          </cell>
          <cell r="M2031" t="str">
            <v>ENTREGADO</v>
          </cell>
          <cell r="O2031" t="str">
            <v>ENTREGADO</v>
          </cell>
        </row>
        <row r="2032">
          <cell r="A2032" t="str">
            <v>04014</v>
          </cell>
          <cell r="B2032" t="str">
            <v>JE1182 SJM-25</v>
          </cell>
          <cell r="C2032" t="str">
            <v>MARIA ANTONIA RODRIGUEZ RODRIGUEZ</v>
          </cell>
          <cell r="D2032" t="str">
            <v>03600226686</v>
          </cell>
          <cell r="E2032" t="str">
            <v>08</v>
          </cell>
          <cell r="F2032" t="str">
            <v>0801</v>
          </cell>
          <cell r="G2032" t="str">
            <v>CENTRO EDUCATIVO ISABEL MARIA TAVERAS - LOMA DE LOS PALOS</v>
          </cell>
          <cell r="H2032" t="str">
            <v>P</v>
          </cell>
          <cell r="I2032">
            <v>45</v>
          </cell>
          <cell r="J2032">
            <v>33</v>
          </cell>
          <cell r="K2032" t="str">
            <v xml:space="preserve">ENTREGADO </v>
          </cell>
          <cell r="M2032" t="str">
            <v>ENTREGADO</v>
          </cell>
          <cell r="O2032" t="str">
            <v>ENTREGADO</v>
          </cell>
        </row>
        <row r="2033">
          <cell r="A2033" t="str">
            <v>04062</v>
          </cell>
          <cell r="B2033" t="str">
            <v>JE1182 SJM-25</v>
          </cell>
          <cell r="C2033" t="str">
            <v>MARIA ANTONIA RODRIGUEZ RODRIGUEZ</v>
          </cell>
          <cell r="D2033" t="str">
            <v>03600226686</v>
          </cell>
          <cell r="E2033" t="str">
            <v>08</v>
          </cell>
          <cell r="F2033" t="str">
            <v>0801</v>
          </cell>
          <cell r="G2033" t="str">
            <v>MARIA ENCARNACION UREÑA - GUAJACA</v>
          </cell>
          <cell r="H2033" t="str">
            <v>P</v>
          </cell>
          <cell r="I2033">
            <v>23</v>
          </cell>
          <cell r="J2033">
            <v>10</v>
          </cell>
          <cell r="K2033" t="str">
            <v xml:space="preserve">ENTREGADO </v>
          </cell>
          <cell r="M2033" t="str">
            <v>ENTREGADO</v>
          </cell>
          <cell r="O2033" t="str">
            <v>ENTREGADO</v>
          </cell>
        </row>
        <row r="2034">
          <cell r="A2034" t="str">
            <v>08692</v>
          </cell>
          <cell r="B2034" t="str">
            <v>JE1182 SJM-25</v>
          </cell>
          <cell r="C2034" t="str">
            <v>MARIA ANTONIA RODRIGUEZ RODRIGUEZ</v>
          </cell>
          <cell r="D2034" t="str">
            <v>03600226686</v>
          </cell>
          <cell r="E2034" t="str">
            <v>08</v>
          </cell>
          <cell r="F2034" t="str">
            <v>0801</v>
          </cell>
          <cell r="G2034" t="str">
            <v>LICEO TECNICO CANADA</v>
          </cell>
          <cell r="H2034" t="str">
            <v>S</v>
          </cell>
          <cell r="I2034">
            <v>367</v>
          </cell>
          <cell r="J2034">
            <v>341</v>
          </cell>
          <cell r="K2034" t="str">
            <v xml:space="preserve">ENTREGADO </v>
          </cell>
          <cell r="M2034" t="str">
            <v>ENTREGADO</v>
          </cell>
          <cell r="O2034" t="str">
            <v>ENTREGADO</v>
          </cell>
        </row>
        <row r="2035">
          <cell r="A2035" t="str">
            <v>08699</v>
          </cell>
          <cell r="B2035" t="str">
            <v>JE1182 SJM-25</v>
          </cell>
          <cell r="C2035" t="str">
            <v>MARIA ANTONIA RODRIGUEZ RODRIGUEZ</v>
          </cell>
          <cell r="D2035" t="str">
            <v>03600226686</v>
          </cell>
          <cell r="E2035" t="str">
            <v>08</v>
          </cell>
          <cell r="F2035" t="str">
            <v>0801</v>
          </cell>
          <cell r="G2035" t="str">
            <v>TVC. SALOME UREÑA - LA CUESTA</v>
          </cell>
          <cell r="H2035" t="str">
            <v>S</v>
          </cell>
          <cell r="I2035">
            <v>255</v>
          </cell>
          <cell r="J2035">
            <v>245</v>
          </cell>
          <cell r="K2035" t="str">
            <v xml:space="preserve">ENTREGADO </v>
          </cell>
          <cell r="M2035" t="str">
            <v>ENTREGADO</v>
          </cell>
          <cell r="O2035" t="str">
            <v>ENTREGADO</v>
          </cell>
        </row>
        <row r="2036">
          <cell r="A2036" t="str">
            <v>04011</v>
          </cell>
          <cell r="B2036" t="str">
            <v>JE1231-SMJ-25</v>
          </cell>
          <cell r="C2036" t="str">
            <v>MONIKA ELIZABETH RODRIGUEZ JIMENEZ</v>
          </cell>
          <cell r="D2036" t="str">
            <v>04701826853</v>
          </cell>
          <cell r="E2036" t="str">
            <v>08</v>
          </cell>
          <cell r="F2036" t="str">
            <v>0801</v>
          </cell>
          <cell r="G2036" t="str">
            <v>LUIS MARIA MOREL - PARA LIMON</v>
          </cell>
          <cell r="H2036" t="str">
            <v>IP</v>
          </cell>
          <cell r="I2036">
            <v>10</v>
          </cell>
          <cell r="J2036">
            <v>10</v>
          </cell>
          <cell r="K2036" t="str">
            <v xml:space="preserve">ENTREGADO </v>
          </cell>
          <cell r="M2036" t="str">
            <v>ENTREGADO</v>
          </cell>
          <cell r="O2036" t="str">
            <v>ENTREGADO</v>
          </cell>
        </row>
        <row r="2037">
          <cell r="A2037" t="str">
            <v>04020</v>
          </cell>
          <cell r="B2037" t="str">
            <v>JE1231-SMJ-25</v>
          </cell>
          <cell r="C2037" t="str">
            <v>MONIKA ELIZABETH RODRIGUEZ JIMENEZ</v>
          </cell>
          <cell r="D2037" t="str">
            <v>04701826853</v>
          </cell>
          <cell r="E2037" t="str">
            <v>08</v>
          </cell>
          <cell r="F2037" t="str">
            <v>0801</v>
          </cell>
          <cell r="G2037" t="str">
            <v>ANA DOLERES TORRES ( INOA)</v>
          </cell>
          <cell r="H2037" t="str">
            <v>P</v>
          </cell>
          <cell r="I2037">
            <v>119</v>
          </cell>
          <cell r="J2037">
            <v>133</v>
          </cell>
          <cell r="K2037" t="str">
            <v xml:space="preserve">ENTREGADO </v>
          </cell>
          <cell r="M2037" t="str">
            <v>ENTREGADO</v>
          </cell>
          <cell r="O2037" t="str">
            <v>ENTREGADO</v>
          </cell>
        </row>
        <row r="2038">
          <cell r="A2038" t="str">
            <v>04157</v>
          </cell>
          <cell r="B2038" t="str">
            <v>JE1231-SMJ-25</v>
          </cell>
          <cell r="C2038" t="str">
            <v>MONIKA ELIZABETH RODRIGUEZ JIMENEZ</v>
          </cell>
          <cell r="D2038" t="str">
            <v>04701826853</v>
          </cell>
          <cell r="E2038" t="str">
            <v>08</v>
          </cell>
          <cell r="F2038" t="str">
            <v>0801</v>
          </cell>
          <cell r="G2038" t="str">
            <v>MERCEDES BATISTA</v>
          </cell>
          <cell r="H2038" t="str">
            <v>P</v>
          </cell>
          <cell r="I2038">
            <v>401</v>
          </cell>
          <cell r="J2038">
            <v>391</v>
          </cell>
          <cell r="K2038" t="str">
            <v xml:space="preserve">ENTREGADO </v>
          </cell>
          <cell r="M2038" t="str">
            <v>ENTREGADO</v>
          </cell>
          <cell r="O2038" t="str">
            <v>ENTREGADO</v>
          </cell>
        </row>
        <row r="2039">
          <cell r="A2039" t="str">
            <v>08705</v>
          </cell>
          <cell r="B2039" t="str">
            <v>JE1231-SMJ-25</v>
          </cell>
          <cell r="C2039" t="str">
            <v>MONIKA ELIZABETH RODRIGUEZ JIMENEZ</v>
          </cell>
          <cell r="D2039" t="str">
            <v>04701826853</v>
          </cell>
          <cell r="E2039" t="str">
            <v>08</v>
          </cell>
          <cell r="F2039" t="str">
            <v>0801</v>
          </cell>
          <cell r="G2039" t="str">
            <v>LICEO ALFONSO CHECO</v>
          </cell>
          <cell r="H2039" t="str">
            <v>S</v>
          </cell>
          <cell r="I2039">
            <v>172</v>
          </cell>
          <cell r="J2039">
            <v>161</v>
          </cell>
          <cell r="K2039" t="str">
            <v xml:space="preserve">ENTREGADO </v>
          </cell>
          <cell r="M2039" t="str">
            <v>ENTREGADO</v>
          </cell>
          <cell r="O2039" t="str">
            <v>ENTREGADO</v>
          </cell>
        </row>
        <row r="2040">
          <cell r="A2040" t="str">
            <v>03948</v>
          </cell>
          <cell r="B2040" t="str">
            <v>JE1192 S-25</v>
          </cell>
          <cell r="C2040" t="str">
            <v>ANA FELICIA UREÑA CEBALLOS</v>
          </cell>
          <cell r="D2040" t="str">
            <v>03101450116</v>
          </cell>
          <cell r="E2040" t="str">
            <v>08</v>
          </cell>
          <cell r="F2040" t="str">
            <v>0802</v>
          </cell>
          <cell r="G2040" t="str">
            <v>DICAYAGUA ABAJO</v>
          </cell>
          <cell r="H2040" t="str">
            <v>P</v>
          </cell>
          <cell r="I2040">
            <v>104</v>
          </cell>
          <cell r="J2040">
            <v>95</v>
          </cell>
          <cell r="K2040" t="str">
            <v xml:space="preserve">ENTREGADO </v>
          </cell>
          <cell r="M2040" t="str">
            <v>ENTREGADO</v>
          </cell>
          <cell r="O2040" t="str">
            <v>ENTREGADO</v>
          </cell>
        </row>
        <row r="2041">
          <cell r="A2041" t="str">
            <v>04122</v>
          </cell>
          <cell r="B2041" t="str">
            <v>JE1192 S-25</v>
          </cell>
          <cell r="C2041" t="str">
            <v>ANA FELICIA UREÑA CEBALLOS</v>
          </cell>
          <cell r="D2041" t="str">
            <v>03101450116</v>
          </cell>
          <cell r="E2041" t="str">
            <v>08</v>
          </cell>
          <cell r="F2041" t="str">
            <v>0802</v>
          </cell>
          <cell r="G2041" t="str">
            <v>HOYA DEL CERCADO</v>
          </cell>
          <cell r="H2041" t="str">
            <v>P</v>
          </cell>
          <cell r="I2041">
            <v>21</v>
          </cell>
          <cell r="J2041">
            <v>17</v>
          </cell>
          <cell r="K2041" t="str">
            <v xml:space="preserve">ENTREGADO </v>
          </cell>
          <cell r="M2041" t="str">
            <v>ENTREGADO</v>
          </cell>
          <cell r="O2041" t="str">
            <v>ENTREGADO</v>
          </cell>
        </row>
        <row r="2042">
          <cell r="A2042" t="str">
            <v>04123</v>
          </cell>
          <cell r="B2042" t="str">
            <v>JE1192 S-25</v>
          </cell>
          <cell r="C2042" t="str">
            <v>ANA FELICIA UREÑA CEBALLOS</v>
          </cell>
          <cell r="D2042" t="str">
            <v>03101450116</v>
          </cell>
          <cell r="E2042" t="str">
            <v>08</v>
          </cell>
          <cell r="F2042" t="str">
            <v>0802</v>
          </cell>
          <cell r="G2042" t="str">
            <v>LOS RANCHOS DE BABOSICO ARRIBA</v>
          </cell>
          <cell r="H2042" t="str">
            <v>P</v>
          </cell>
          <cell r="I2042">
            <v>98</v>
          </cell>
          <cell r="J2042">
            <v>102</v>
          </cell>
          <cell r="K2042" t="str">
            <v xml:space="preserve">ENTREGADO </v>
          </cell>
          <cell r="M2042" t="str">
            <v>ENTREGADO</v>
          </cell>
          <cell r="O2042" t="str">
            <v>ENTREGADO</v>
          </cell>
        </row>
        <row r="2043">
          <cell r="A2043" t="str">
            <v>04124</v>
          </cell>
          <cell r="B2043" t="str">
            <v>JE1192 S-25</v>
          </cell>
          <cell r="C2043" t="str">
            <v>ANA FELICIA UREÑA CEBALLOS</v>
          </cell>
          <cell r="D2043" t="str">
            <v>03101450116</v>
          </cell>
          <cell r="E2043" t="str">
            <v>08</v>
          </cell>
          <cell r="F2043" t="str">
            <v>0802</v>
          </cell>
          <cell r="G2043" t="str">
            <v>PALO AMARILLO</v>
          </cell>
          <cell r="H2043" t="str">
            <v>P</v>
          </cell>
          <cell r="I2043">
            <v>42</v>
          </cell>
          <cell r="J2043">
            <v>27</v>
          </cell>
          <cell r="K2043" t="str">
            <v xml:space="preserve">ENTREGADO </v>
          </cell>
          <cell r="M2043" t="str">
            <v>ENTREGADO</v>
          </cell>
          <cell r="O2043" t="str">
            <v>ENTREGADO</v>
          </cell>
        </row>
        <row r="2044">
          <cell r="A2044" t="str">
            <v>04126</v>
          </cell>
          <cell r="B2044" t="str">
            <v>JE1192 S-25</v>
          </cell>
          <cell r="C2044" t="str">
            <v>ANA FELICIA UREÑA CEBALLOS</v>
          </cell>
          <cell r="D2044" t="str">
            <v>03101450116</v>
          </cell>
          <cell r="E2044" t="str">
            <v>08</v>
          </cell>
          <cell r="F2044" t="str">
            <v>0802</v>
          </cell>
          <cell r="G2044" t="str">
            <v>ENEMENCIO REYES - RANCHOS DE BABOSICO ABAJO</v>
          </cell>
          <cell r="H2044" t="str">
            <v>P</v>
          </cell>
          <cell r="I2044">
            <v>41</v>
          </cell>
          <cell r="J2044">
            <v>33</v>
          </cell>
          <cell r="K2044" t="str">
            <v xml:space="preserve">ENTREGADO </v>
          </cell>
          <cell r="M2044" t="str">
            <v>ENTREGADO</v>
          </cell>
          <cell r="O2044" t="str">
            <v>ENTREGADO</v>
          </cell>
        </row>
        <row r="2045">
          <cell r="A2045" t="str">
            <v>04141</v>
          </cell>
          <cell r="B2045" t="str">
            <v>JE1192 S-25</v>
          </cell>
          <cell r="C2045" t="str">
            <v>ANA FELICIA UREÑA CEBALLOS</v>
          </cell>
          <cell r="D2045" t="str">
            <v>03101450116</v>
          </cell>
          <cell r="E2045" t="str">
            <v>08</v>
          </cell>
          <cell r="F2045" t="str">
            <v>0802</v>
          </cell>
          <cell r="G2045" t="str">
            <v>GENEROSA FERREIRA - SABANA IGLESIA</v>
          </cell>
          <cell r="H2045" t="str">
            <v>P</v>
          </cell>
          <cell r="I2045">
            <v>468</v>
          </cell>
          <cell r="J2045">
            <v>459</v>
          </cell>
          <cell r="K2045" t="str">
            <v xml:space="preserve">ENTREGADO </v>
          </cell>
          <cell r="M2045" t="str">
            <v>ENTREGADO</v>
          </cell>
          <cell r="O2045" t="str">
            <v>ENTREGADO</v>
          </cell>
        </row>
        <row r="2046">
          <cell r="A2046" t="str">
            <v>04142</v>
          </cell>
          <cell r="B2046" t="str">
            <v>JE1192 S-25</v>
          </cell>
          <cell r="C2046" t="str">
            <v>ANA FELICIA UREÑA CEBALLOS</v>
          </cell>
          <cell r="D2046" t="str">
            <v>03101450116</v>
          </cell>
          <cell r="E2046" t="str">
            <v>08</v>
          </cell>
          <cell r="F2046" t="str">
            <v>0802</v>
          </cell>
          <cell r="G2046" t="str">
            <v>LUS MARIA PIETER</v>
          </cell>
          <cell r="H2046" t="str">
            <v>P</v>
          </cell>
          <cell r="I2046">
            <v>256</v>
          </cell>
          <cell r="J2046">
            <v>273</v>
          </cell>
          <cell r="K2046" t="str">
            <v xml:space="preserve">ENTREGADO </v>
          </cell>
          <cell r="M2046" t="str">
            <v>ENTREGADO</v>
          </cell>
          <cell r="O2046" t="str">
            <v>ENTREGADO</v>
          </cell>
        </row>
        <row r="2047">
          <cell r="A2047" t="str">
            <v>08682</v>
          </cell>
          <cell r="B2047" t="str">
            <v>JE1192 S-25</v>
          </cell>
          <cell r="C2047" t="str">
            <v>ANA FELICIA UREÑA CEBALLOS</v>
          </cell>
          <cell r="D2047" t="str">
            <v>03101450116</v>
          </cell>
          <cell r="E2047" t="str">
            <v>08</v>
          </cell>
          <cell r="F2047" t="str">
            <v>0802</v>
          </cell>
          <cell r="G2047" t="str">
            <v>FLORENTINO DE JESUS GONZALEZ</v>
          </cell>
          <cell r="H2047" t="str">
            <v>S</v>
          </cell>
          <cell r="I2047">
            <v>60</v>
          </cell>
          <cell r="J2047">
            <v>60</v>
          </cell>
          <cell r="K2047" t="str">
            <v xml:space="preserve">ENTREGADO </v>
          </cell>
          <cell r="M2047" t="str">
            <v>ENTREGADO</v>
          </cell>
          <cell r="O2047" t="str">
            <v>ENTREGADO</v>
          </cell>
        </row>
        <row r="2048">
          <cell r="A2048" t="str">
            <v>08735</v>
          </cell>
          <cell r="B2048" t="str">
            <v>JE1192 S-25</v>
          </cell>
          <cell r="C2048" t="str">
            <v>ANA FELICIA UREÑA CEBALLOS</v>
          </cell>
          <cell r="D2048" t="str">
            <v>03101450116</v>
          </cell>
          <cell r="E2048" t="str">
            <v>08</v>
          </cell>
          <cell r="F2048" t="str">
            <v>0802</v>
          </cell>
          <cell r="G2048" t="str">
            <v>DON JUAN HERNANDEZ</v>
          </cell>
          <cell r="H2048" t="str">
            <v>S</v>
          </cell>
          <cell r="I2048">
            <v>347</v>
          </cell>
          <cell r="J2048">
            <v>318</v>
          </cell>
          <cell r="K2048" t="str">
            <v xml:space="preserve">ENTREGADO </v>
          </cell>
          <cell r="M2048" t="str">
            <v>ENTREGADO</v>
          </cell>
          <cell r="O2048" t="str">
            <v>ENTREGADO</v>
          </cell>
        </row>
        <row r="2049">
          <cell r="A2049" t="str">
            <v>14391</v>
          </cell>
          <cell r="B2049" t="str">
            <v>JE1192 S-25</v>
          </cell>
          <cell r="C2049" t="str">
            <v>ANA FELICIA UREÑA CEBALLOS</v>
          </cell>
          <cell r="D2049" t="str">
            <v>03101450116</v>
          </cell>
          <cell r="E2049" t="str">
            <v>08</v>
          </cell>
          <cell r="F2049" t="str">
            <v>0802</v>
          </cell>
          <cell r="G2049" t="str">
            <v>LICEO PROF. RAFAEL ONOFRE GRULLON</v>
          </cell>
          <cell r="H2049" t="str">
            <v>S</v>
          </cell>
          <cell r="I2049">
            <v>127</v>
          </cell>
          <cell r="J2049">
            <v>118</v>
          </cell>
          <cell r="K2049" t="str">
            <v xml:space="preserve">ENTREGADO </v>
          </cell>
          <cell r="M2049" t="str">
            <v>ENTREGADO</v>
          </cell>
          <cell r="O2049" t="str">
            <v>ENTREGADO</v>
          </cell>
        </row>
        <row r="2050">
          <cell r="A2050" t="str">
            <v>03943</v>
          </cell>
          <cell r="B2050" t="str">
            <v>JE1214 J-25</v>
          </cell>
          <cell r="C2050" t="str">
            <v>CLEMEN NIDIA DE JESUS LUNA FERNANDEZ DE BATISTA</v>
          </cell>
          <cell r="D2050" t="str">
            <v>03500011212</v>
          </cell>
          <cell r="E2050" t="str">
            <v>08</v>
          </cell>
          <cell r="F2050" t="str">
            <v>0802</v>
          </cell>
          <cell r="G2050" t="str">
            <v>ARTURO GRULLON</v>
          </cell>
          <cell r="H2050" t="str">
            <v>P</v>
          </cell>
          <cell r="I2050">
            <v>273</v>
          </cell>
          <cell r="J2050">
            <v>281</v>
          </cell>
          <cell r="K2050" t="str">
            <v>ENTREGADO</v>
          </cell>
          <cell r="M2050" t="str">
            <v>ENTREGADO</v>
          </cell>
          <cell r="O2050" t="str">
            <v>ENTREGADO</v>
          </cell>
        </row>
        <row r="2051">
          <cell r="A2051" t="str">
            <v>03946</v>
          </cell>
          <cell r="B2051" t="str">
            <v>JE1214 J-25</v>
          </cell>
          <cell r="C2051" t="str">
            <v>CLEMEN NIDIA DE JESUS LUNA FERNANDEZ DE BATISTA</v>
          </cell>
          <cell r="D2051" t="str">
            <v>03500011212</v>
          </cell>
          <cell r="E2051" t="str">
            <v>08</v>
          </cell>
          <cell r="F2051" t="str">
            <v>0802</v>
          </cell>
          <cell r="G2051" t="str">
            <v>FRANCISCO JAVIER LIBERATO - CEBU</v>
          </cell>
          <cell r="H2051" t="str">
            <v>P</v>
          </cell>
          <cell r="I2051">
            <v>31</v>
          </cell>
          <cell r="J2051">
            <v>52</v>
          </cell>
          <cell r="K2051" t="str">
            <v>ENTREGADO</v>
          </cell>
          <cell r="M2051" t="str">
            <v>ENTREGADO</v>
          </cell>
          <cell r="O2051" t="str">
            <v>ENTREGADO</v>
          </cell>
        </row>
        <row r="2052">
          <cell r="A2052" t="str">
            <v>03949</v>
          </cell>
          <cell r="B2052" t="str">
            <v>JE1214 J-25</v>
          </cell>
          <cell r="C2052" t="str">
            <v>CLEMEN NIDIA DE JESUS LUNA FERNANDEZ DE BATISTA</v>
          </cell>
          <cell r="D2052" t="str">
            <v>03500011212</v>
          </cell>
          <cell r="E2052" t="str">
            <v>08</v>
          </cell>
          <cell r="F2052" t="str">
            <v>0802</v>
          </cell>
          <cell r="G2052" t="str">
            <v>SIERRA DEL GUANO</v>
          </cell>
          <cell r="H2052" t="str">
            <v>P</v>
          </cell>
          <cell r="I2052">
            <v>16</v>
          </cell>
          <cell r="J2052">
            <v>17</v>
          </cell>
          <cell r="K2052" t="str">
            <v>ENTREGADO</v>
          </cell>
          <cell r="M2052" t="str">
            <v>ENTREGADO</v>
          </cell>
          <cell r="O2052" t="str">
            <v>ENTREGADO</v>
          </cell>
        </row>
        <row r="2053">
          <cell r="A2053" t="str">
            <v>03952</v>
          </cell>
          <cell r="B2053" t="str">
            <v>JE1214 J-25</v>
          </cell>
          <cell r="C2053" t="str">
            <v>CLEMEN NIDIA DE JESUS LUNA FERNANDEZ DE BATISTA</v>
          </cell>
          <cell r="D2053" t="str">
            <v>03500011212</v>
          </cell>
          <cell r="E2053" t="str">
            <v>08</v>
          </cell>
          <cell r="F2053" t="str">
            <v>0802</v>
          </cell>
          <cell r="G2053" t="str">
            <v>CARLOS VIÑAS PLASENCIA - LORA</v>
          </cell>
          <cell r="H2053" t="str">
            <v>P</v>
          </cell>
          <cell r="I2053">
            <v>25</v>
          </cell>
          <cell r="J2053">
            <v>26</v>
          </cell>
          <cell r="K2053" t="str">
            <v>ENTREGADO</v>
          </cell>
          <cell r="M2053" t="str">
            <v>ENTREGADO</v>
          </cell>
          <cell r="O2053" t="str">
            <v>ENTREGADO</v>
          </cell>
        </row>
        <row r="2054">
          <cell r="A2054" t="str">
            <v>03954</v>
          </cell>
          <cell r="B2054" t="str">
            <v>JE1214 J-25</v>
          </cell>
          <cell r="C2054" t="str">
            <v>CLEMEN NIDIA DE JESUS LUNA FERNANDEZ DE BATISTA</v>
          </cell>
          <cell r="D2054" t="str">
            <v>03500011212</v>
          </cell>
          <cell r="E2054" t="str">
            <v>08</v>
          </cell>
          <cell r="F2054" t="str">
            <v>0802</v>
          </cell>
          <cell r="G2054" t="str">
            <v>FIDEL DE JESUS ESPINAL - EL AGUACATE</v>
          </cell>
          <cell r="H2054" t="str">
            <v>P</v>
          </cell>
          <cell r="I2054">
            <v>14</v>
          </cell>
          <cell r="J2054">
            <v>16</v>
          </cell>
          <cell r="K2054" t="str">
            <v>ENTREGADO</v>
          </cell>
          <cell r="M2054" t="str">
            <v>ENTREGADO</v>
          </cell>
          <cell r="O2054" t="str">
            <v>ENTREGADO</v>
          </cell>
        </row>
        <row r="2055">
          <cell r="A2055" t="str">
            <v>03955</v>
          </cell>
          <cell r="B2055" t="str">
            <v>JE1214 J-25</v>
          </cell>
          <cell r="C2055" t="str">
            <v>CLEMEN NIDIA DE JESUS LUNA FERNANDEZ DE BATISTA</v>
          </cell>
          <cell r="D2055" t="str">
            <v>03500011212</v>
          </cell>
          <cell r="E2055" t="str">
            <v>08</v>
          </cell>
          <cell r="F2055" t="str">
            <v>0802</v>
          </cell>
          <cell r="G2055" t="str">
            <v>EL CORRAL</v>
          </cell>
          <cell r="H2055" t="str">
            <v>P</v>
          </cell>
          <cell r="I2055">
            <v>9</v>
          </cell>
          <cell r="J2055">
            <v>9</v>
          </cell>
          <cell r="K2055" t="str">
            <v>ENTREGADO</v>
          </cell>
          <cell r="M2055" t="str">
            <v>ENTREGADO</v>
          </cell>
          <cell r="O2055" t="str">
            <v>ENTREGADO</v>
          </cell>
        </row>
        <row r="2056">
          <cell r="A2056" t="str">
            <v>03956</v>
          </cell>
          <cell r="B2056" t="str">
            <v>JE1214 J-25</v>
          </cell>
          <cell r="C2056" t="str">
            <v>CLEMEN NIDIA DE JESUS LUNA FERNANDEZ DE BATISTA</v>
          </cell>
          <cell r="D2056" t="str">
            <v>03500011212</v>
          </cell>
          <cell r="E2056" t="str">
            <v>08</v>
          </cell>
          <cell r="F2056" t="str">
            <v>0802</v>
          </cell>
          <cell r="G2056" t="str">
            <v>NORBERTO ROSARIO - LA GUAMA</v>
          </cell>
          <cell r="H2056" t="str">
            <v>P</v>
          </cell>
          <cell r="I2056">
            <v>31</v>
          </cell>
          <cell r="J2056">
            <v>25</v>
          </cell>
          <cell r="K2056" t="str">
            <v>ENTREGADO</v>
          </cell>
          <cell r="M2056" t="str">
            <v>ENTREGADO</v>
          </cell>
          <cell r="O2056" t="str">
            <v>ENTREGADO</v>
          </cell>
        </row>
        <row r="2057">
          <cell r="A2057" t="str">
            <v>03957</v>
          </cell>
          <cell r="B2057" t="str">
            <v>JE1214 J-25</v>
          </cell>
          <cell r="C2057" t="str">
            <v>CLEMEN NIDIA DE JESUS LUNA FERNANDEZ DE BATISTA</v>
          </cell>
          <cell r="D2057" t="str">
            <v>03500011212</v>
          </cell>
          <cell r="E2057" t="str">
            <v>08</v>
          </cell>
          <cell r="F2057" t="str">
            <v>0802</v>
          </cell>
          <cell r="G2057" t="str">
            <v>JOSE ABRAHAN SIME - LOS LIMONES</v>
          </cell>
          <cell r="H2057" t="str">
            <v>P</v>
          </cell>
          <cell r="I2057">
            <v>29</v>
          </cell>
          <cell r="J2057">
            <v>23</v>
          </cell>
          <cell r="K2057" t="str">
            <v>ENTREGADO</v>
          </cell>
          <cell r="M2057" t="str">
            <v>ENTREGADO</v>
          </cell>
          <cell r="O2057" t="str">
            <v>ENTREGADO</v>
          </cell>
        </row>
        <row r="2058">
          <cell r="A2058" t="str">
            <v>03961</v>
          </cell>
          <cell r="B2058" t="str">
            <v>JE1214 J-25</v>
          </cell>
          <cell r="C2058" t="str">
            <v>CLEMEN NIDIA DE JESUS LUNA FERNANDEZ DE BATISTA</v>
          </cell>
          <cell r="D2058" t="str">
            <v>03500011212</v>
          </cell>
          <cell r="E2058" t="str">
            <v>08</v>
          </cell>
          <cell r="F2058" t="str">
            <v>0802</v>
          </cell>
          <cell r="G2058" t="str">
            <v>ROSA LEOCADIA PICHARDO - BEJUCAL</v>
          </cell>
          <cell r="H2058" t="str">
            <v>P</v>
          </cell>
          <cell r="I2058">
            <v>36</v>
          </cell>
          <cell r="J2058">
            <v>38</v>
          </cell>
          <cell r="K2058" t="str">
            <v>ENTREGADO</v>
          </cell>
          <cell r="M2058" t="str">
            <v>ENTREGADO</v>
          </cell>
          <cell r="O2058" t="str">
            <v>ENTREGADO</v>
          </cell>
        </row>
        <row r="2059">
          <cell r="A2059" t="str">
            <v>03980</v>
          </cell>
          <cell r="B2059" t="str">
            <v>JE1214 J-25</v>
          </cell>
          <cell r="C2059" t="str">
            <v>CLEMEN NIDIA DE JESUS LUNA FERNANDEZ DE BATISTA</v>
          </cell>
          <cell r="D2059" t="str">
            <v>03500011212</v>
          </cell>
          <cell r="E2059" t="str">
            <v>08</v>
          </cell>
          <cell r="F2059" t="str">
            <v>0802</v>
          </cell>
          <cell r="G2059" t="str">
            <v>ISAIAS COLLADO - EL CAIMITO</v>
          </cell>
          <cell r="H2059" t="str">
            <v>P</v>
          </cell>
          <cell r="I2059">
            <v>161</v>
          </cell>
          <cell r="J2059">
            <v>154</v>
          </cell>
          <cell r="K2059" t="str">
            <v>ENTREGADO</v>
          </cell>
          <cell r="M2059" t="str">
            <v>ENTREGADO</v>
          </cell>
          <cell r="O2059" t="str">
            <v>ENTREGADO</v>
          </cell>
        </row>
        <row r="2060">
          <cell r="A2060" t="str">
            <v>03981</v>
          </cell>
          <cell r="B2060" t="str">
            <v>JE1214 J-25</v>
          </cell>
          <cell r="C2060" t="str">
            <v>CLEMEN NIDIA DE JESUS LUNA FERNANDEZ DE BATISTA</v>
          </cell>
          <cell r="D2060" t="str">
            <v>03500011212</v>
          </cell>
          <cell r="E2060" t="str">
            <v>08</v>
          </cell>
          <cell r="F2060" t="str">
            <v>0802</v>
          </cell>
          <cell r="G2060" t="str">
            <v>JESUS MARIA GONZALEZ - YAQUE ABAJO</v>
          </cell>
          <cell r="H2060" t="str">
            <v>P</v>
          </cell>
          <cell r="I2060">
            <v>45</v>
          </cell>
          <cell r="J2060">
            <v>49</v>
          </cell>
          <cell r="K2060" t="str">
            <v>ENTREGADO</v>
          </cell>
          <cell r="M2060" t="str">
            <v>ENTREGADO</v>
          </cell>
          <cell r="O2060" t="str">
            <v>ENTREGADO</v>
          </cell>
        </row>
        <row r="2061">
          <cell r="A2061" t="str">
            <v>03983</v>
          </cell>
          <cell r="B2061" t="str">
            <v>JE1214 J-25</v>
          </cell>
          <cell r="C2061" t="str">
            <v>CLEMEN NIDIA DE JESUS LUNA FERNANDEZ DE BATISTA</v>
          </cell>
          <cell r="D2061" t="str">
            <v>03500011212</v>
          </cell>
          <cell r="E2061" t="str">
            <v>08</v>
          </cell>
          <cell r="F2061" t="str">
            <v>0802</v>
          </cell>
          <cell r="G2061" t="str">
            <v>ANA DOLORES CASTRO - JAGUAL</v>
          </cell>
          <cell r="H2061" t="str">
            <v>IP</v>
          </cell>
          <cell r="I2061">
            <v>10</v>
          </cell>
          <cell r="J2061">
            <v>10</v>
          </cell>
          <cell r="K2061" t="str">
            <v>CERRADO TEMPORAL</v>
          </cell>
          <cell r="M2061" t="str">
            <v>CERRADO TEMPORAL</v>
          </cell>
          <cell r="O2061" t="str">
            <v>CERRADO TEMPORAL</v>
          </cell>
        </row>
        <row r="2062">
          <cell r="A2062" t="str">
            <v>04127</v>
          </cell>
          <cell r="B2062" t="str">
            <v>JE1214 J-25</v>
          </cell>
          <cell r="C2062" t="str">
            <v>CLEMEN NIDIA DE JESUS LUNA FERNANDEZ DE BATISTA</v>
          </cell>
          <cell r="D2062" t="str">
            <v>03500011212</v>
          </cell>
          <cell r="E2062" t="str">
            <v>08</v>
          </cell>
          <cell r="F2062" t="str">
            <v>0802</v>
          </cell>
          <cell r="G2062" t="str">
            <v>JOSE RAMON PIÑEYRO - MONTE LA ZANJA</v>
          </cell>
          <cell r="H2062" t="str">
            <v>P</v>
          </cell>
          <cell r="I2062">
            <v>94</v>
          </cell>
          <cell r="J2062">
            <v>96</v>
          </cell>
          <cell r="K2062" t="str">
            <v>ENTREGADO</v>
          </cell>
          <cell r="M2062" t="str">
            <v>ENTREGADO</v>
          </cell>
          <cell r="O2062" t="str">
            <v>ENTREGADO</v>
          </cell>
        </row>
        <row r="2063">
          <cell r="A2063" t="str">
            <v>04128</v>
          </cell>
          <cell r="B2063" t="str">
            <v>JE1214 J-25</v>
          </cell>
          <cell r="C2063" t="str">
            <v>CLEMEN NIDIA DE JESUS LUNA FERNANDEZ DE BATISTA</v>
          </cell>
          <cell r="D2063" t="str">
            <v>03500011212</v>
          </cell>
          <cell r="E2063" t="str">
            <v>08</v>
          </cell>
          <cell r="F2063" t="str">
            <v>0802</v>
          </cell>
          <cell r="G2063" t="str">
            <v>BOCA DEL CORRAL</v>
          </cell>
          <cell r="H2063" t="str">
            <v>P</v>
          </cell>
          <cell r="I2063">
            <v>52</v>
          </cell>
          <cell r="J2063">
            <v>52</v>
          </cell>
          <cell r="K2063" t="str">
            <v>ENTREGADO</v>
          </cell>
          <cell r="M2063" t="str">
            <v>ENTREGADO</v>
          </cell>
          <cell r="O2063" t="str">
            <v>ENTREGADO</v>
          </cell>
        </row>
        <row r="2064">
          <cell r="A2064" t="str">
            <v>08673</v>
          </cell>
          <cell r="B2064" t="str">
            <v>JE1214 J-25</v>
          </cell>
          <cell r="C2064" t="str">
            <v>CLEMEN NIDIA DE JESUS LUNA FERNANDEZ DE BATISTA</v>
          </cell>
          <cell r="D2064" t="str">
            <v>03500011212</v>
          </cell>
          <cell r="E2064" t="str">
            <v>08</v>
          </cell>
          <cell r="F2064" t="str">
            <v>0802</v>
          </cell>
          <cell r="G2064" t="str">
            <v>LICEO JUAN ANTONIO COLLADO</v>
          </cell>
          <cell r="H2064" t="str">
            <v>S</v>
          </cell>
          <cell r="I2064">
            <v>270</v>
          </cell>
          <cell r="J2064">
            <v>241</v>
          </cell>
          <cell r="K2064" t="str">
            <v>ENTREGADO</v>
          </cell>
          <cell r="M2064" t="str">
            <v>ENTREGADO</v>
          </cell>
          <cell r="O2064" t="str">
            <v>ENTREGADO</v>
          </cell>
        </row>
        <row r="2065">
          <cell r="A2065" t="str">
            <v>08676</v>
          </cell>
          <cell r="B2065" t="str">
            <v>JE1214 J-25</v>
          </cell>
          <cell r="C2065" t="str">
            <v>CLEMEN NIDIA DE JESUS LUNA FERNANDEZ DE BATISTA</v>
          </cell>
          <cell r="D2065" t="str">
            <v>03500011212</v>
          </cell>
          <cell r="E2065" t="str">
            <v>08</v>
          </cell>
          <cell r="F2065" t="str">
            <v>0802</v>
          </cell>
          <cell r="G2065" t="str">
            <v>ARTURO ERIBERTO ABREU</v>
          </cell>
          <cell r="H2065" t="str">
            <v>S</v>
          </cell>
          <cell r="I2065">
            <v>48</v>
          </cell>
          <cell r="J2065">
            <v>41</v>
          </cell>
          <cell r="K2065" t="str">
            <v>ENTREGADO</v>
          </cell>
          <cell r="M2065" t="str">
            <v>ENTREGADO</v>
          </cell>
          <cell r="O2065" t="str">
            <v>ENTREGADO</v>
          </cell>
        </row>
        <row r="2066">
          <cell r="A2066" t="str">
            <v>10518</v>
          </cell>
          <cell r="B2066" t="str">
            <v>JE1214 J-25</v>
          </cell>
          <cell r="C2066" t="str">
            <v>CLEMEN NIDIA DE JESUS LUNA FERNANDEZ DE BATISTA</v>
          </cell>
          <cell r="D2066" t="str">
            <v>03500011212</v>
          </cell>
          <cell r="E2066" t="str">
            <v>08</v>
          </cell>
          <cell r="F2066" t="str">
            <v>0802</v>
          </cell>
          <cell r="G2066" t="str">
            <v>LLANO GRANDE</v>
          </cell>
          <cell r="H2066" t="str">
            <v>P</v>
          </cell>
          <cell r="I2066">
            <v>50</v>
          </cell>
          <cell r="J2066">
            <v>46</v>
          </cell>
          <cell r="K2066" t="str">
            <v>ENTREGADO</v>
          </cell>
          <cell r="M2066" t="str">
            <v>ENTREGADO</v>
          </cell>
          <cell r="O2066" t="str">
            <v>ENTREGADO</v>
          </cell>
        </row>
        <row r="2067">
          <cell r="A2067" t="str">
            <v>03944</v>
          </cell>
          <cell r="B2067" t="str">
            <v>JE1217 J-25</v>
          </cell>
          <cell r="C2067" t="str">
            <v>PANIFICADORA SAJONICA SRL</v>
          </cell>
          <cell r="D2067">
            <v>131375261</v>
          </cell>
          <cell r="E2067" t="str">
            <v>08</v>
          </cell>
          <cell r="F2067" t="str">
            <v>0802</v>
          </cell>
          <cell r="G2067" t="str">
            <v>LAS CEJITAS</v>
          </cell>
          <cell r="H2067" t="str">
            <v>P</v>
          </cell>
          <cell r="I2067">
            <v>18</v>
          </cell>
          <cell r="J2067">
            <v>18</v>
          </cell>
          <cell r="K2067" t="str">
            <v xml:space="preserve"> ENTREGADO</v>
          </cell>
          <cell r="M2067" t="str">
            <v>ENTREGADO</v>
          </cell>
          <cell r="O2067" t="str">
            <v>ENTREGADO</v>
          </cell>
        </row>
        <row r="2068">
          <cell r="A2068" t="str">
            <v>03945</v>
          </cell>
          <cell r="B2068" t="str">
            <v>JE1217 J-25</v>
          </cell>
          <cell r="C2068" t="str">
            <v>PANIFICADORA SAJONICA SRL</v>
          </cell>
          <cell r="D2068">
            <v>131375261</v>
          </cell>
          <cell r="E2068" t="str">
            <v>08</v>
          </cell>
          <cell r="F2068" t="str">
            <v>0802</v>
          </cell>
          <cell r="G2068" t="str">
            <v>LOS CAGUEYES</v>
          </cell>
          <cell r="H2068" t="str">
            <v>P</v>
          </cell>
          <cell r="I2068">
            <v>36</v>
          </cell>
          <cell r="J2068">
            <v>47</v>
          </cell>
          <cell r="K2068" t="str">
            <v xml:space="preserve"> ENTREGADO</v>
          </cell>
          <cell r="M2068" t="str">
            <v>ENTREGADO</v>
          </cell>
          <cell r="O2068" t="str">
            <v>ENTREGADO</v>
          </cell>
        </row>
        <row r="2069">
          <cell r="A2069" t="str">
            <v>03951</v>
          </cell>
          <cell r="B2069" t="str">
            <v>JE1217 J-25</v>
          </cell>
          <cell r="C2069" t="str">
            <v>PANIFICADORA SAJONICA SRL</v>
          </cell>
          <cell r="D2069">
            <v>131375261</v>
          </cell>
          <cell r="E2069" t="str">
            <v>08</v>
          </cell>
          <cell r="F2069" t="str">
            <v>0802</v>
          </cell>
          <cell r="G2069" t="str">
            <v>FRANCO BIDO</v>
          </cell>
          <cell r="H2069" t="str">
            <v>P</v>
          </cell>
          <cell r="I2069">
            <v>39</v>
          </cell>
          <cell r="J2069">
            <v>43</v>
          </cell>
          <cell r="K2069" t="str">
            <v xml:space="preserve"> ENTREGADO</v>
          </cell>
          <cell r="M2069" t="str">
            <v>ENTREGADO</v>
          </cell>
          <cell r="O2069" t="str">
            <v>ENTREGADO</v>
          </cell>
        </row>
        <row r="2070">
          <cell r="A2070" t="str">
            <v>03959</v>
          </cell>
          <cell r="B2070" t="str">
            <v>JE1217 J-25</v>
          </cell>
          <cell r="C2070" t="str">
            <v>PANIFICADORA SAJONICA SRL</v>
          </cell>
          <cell r="D2070">
            <v>131375261</v>
          </cell>
          <cell r="E2070" t="str">
            <v>08</v>
          </cell>
          <cell r="F2070" t="str">
            <v>0802</v>
          </cell>
          <cell r="G2070" t="str">
            <v>BIENVENIDO TOLENTINO - LA CUCHILLA</v>
          </cell>
          <cell r="H2070" t="str">
            <v>P</v>
          </cell>
          <cell r="I2070">
            <v>27</v>
          </cell>
          <cell r="J2070">
            <v>25</v>
          </cell>
          <cell r="K2070" t="str">
            <v xml:space="preserve"> ENTREGADO</v>
          </cell>
          <cell r="M2070" t="str">
            <v>ENTREGADO</v>
          </cell>
          <cell r="O2070" t="str">
            <v>ENTREGADO</v>
          </cell>
        </row>
        <row r="2071">
          <cell r="A2071" t="str">
            <v>03964</v>
          </cell>
          <cell r="B2071" t="str">
            <v>JE1217 J-25</v>
          </cell>
          <cell r="C2071" t="str">
            <v>PANIFICADORA SAJONICA SRL</v>
          </cell>
          <cell r="D2071">
            <v>131375261</v>
          </cell>
          <cell r="E2071" t="str">
            <v>08</v>
          </cell>
          <cell r="F2071" t="str">
            <v>0802</v>
          </cell>
          <cell r="G2071" t="str">
            <v>JUNCALITO ABAJO</v>
          </cell>
          <cell r="H2071" t="str">
            <v>P</v>
          </cell>
          <cell r="I2071">
            <v>181</v>
          </cell>
          <cell r="J2071">
            <v>159</v>
          </cell>
          <cell r="K2071" t="str">
            <v xml:space="preserve"> ENTREGADO</v>
          </cell>
          <cell r="M2071" t="str">
            <v>ENTREGADO</v>
          </cell>
          <cell r="O2071" t="str">
            <v>ENTREGADO</v>
          </cell>
        </row>
        <row r="2072">
          <cell r="A2072" t="str">
            <v>03965</v>
          </cell>
          <cell r="B2072" t="str">
            <v>JE1217 J-25</v>
          </cell>
          <cell r="C2072" t="str">
            <v>PANIFICADORA SAJONICA SRL</v>
          </cell>
          <cell r="D2072">
            <v>131375261</v>
          </cell>
          <cell r="E2072" t="str">
            <v>08</v>
          </cell>
          <cell r="F2072" t="str">
            <v>0802</v>
          </cell>
          <cell r="G2072" t="str">
            <v>LA NORITA</v>
          </cell>
          <cell r="H2072" t="str">
            <v>P</v>
          </cell>
          <cell r="I2072">
            <v>12</v>
          </cell>
          <cell r="J2072">
            <v>12</v>
          </cell>
          <cell r="K2072" t="str">
            <v xml:space="preserve"> ENTREGADO</v>
          </cell>
          <cell r="M2072" t="str">
            <v>ENTREGADO</v>
          </cell>
          <cell r="O2072" t="str">
            <v>ENTREGADO</v>
          </cell>
        </row>
        <row r="2073">
          <cell r="A2073" t="str">
            <v>03966</v>
          </cell>
          <cell r="B2073" t="str">
            <v>JE1217 J-25</v>
          </cell>
          <cell r="C2073" t="str">
            <v>PANIFICADORA SAJONICA SRL</v>
          </cell>
          <cell r="D2073">
            <v>131375261</v>
          </cell>
          <cell r="E2073" t="str">
            <v>08</v>
          </cell>
          <cell r="F2073" t="str">
            <v>0802</v>
          </cell>
          <cell r="G2073" t="str">
            <v>ANA DOLORES FERNANDEZ DE DURAN PROF. - HIGUERO</v>
          </cell>
          <cell r="H2073" t="str">
            <v>P</v>
          </cell>
          <cell r="I2073">
            <v>12</v>
          </cell>
          <cell r="J2073">
            <v>12</v>
          </cell>
        </row>
        <row r="2074">
          <cell r="A2074" t="str">
            <v>03967</v>
          </cell>
          <cell r="B2074" t="str">
            <v>JE1217 J-25</v>
          </cell>
          <cell r="C2074" t="str">
            <v>PANIFICADORA SAJONICA SRL</v>
          </cell>
          <cell r="D2074">
            <v>131375261</v>
          </cell>
          <cell r="E2074" t="str">
            <v>08</v>
          </cell>
          <cell r="F2074" t="str">
            <v>0802</v>
          </cell>
          <cell r="G2074" t="str">
            <v>CALAVERNA</v>
          </cell>
          <cell r="H2074" t="str">
            <v>IP</v>
          </cell>
          <cell r="I2074">
            <v>10</v>
          </cell>
          <cell r="J2074">
            <v>10</v>
          </cell>
        </row>
        <row r="2075">
          <cell r="A2075" t="str">
            <v>03970</v>
          </cell>
          <cell r="B2075" t="str">
            <v>JE1217 J-25</v>
          </cell>
          <cell r="C2075" t="str">
            <v>PANIFICADORA SAJONICA SRL</v>
          </cell>
          <cell r="D2075">
            <v>131375261</v>
          </cell>
          <cell r="E2075" t="str">
            <v>08</v>
          </cell>
          <cell r="F2075" t="str">
            <v>0802</v>
          </cell>
          <cell r="G2075" t="str">
            <v>BABOSICO</v>
          </cell>
          <cell r="H2075" t="str">
            <v>P</v>
          </cell>
          <cell r="I2075">
            <v>16</v>
          </cell>
          <cell r="J2075">
            <v>15</v>
          </cell>
          <cell r="K2075" t="str">
            <v xml:space="preserve"> ENTREGADO</v>
          </cell>
          <cell r="M2075" t="str">
            <v>ENTREGADO</v>
          </cell>
          <cell r="O2075" t="str">
            <v>ENTREGADO</v>
          </cell>
        </row>
        <row r="2076">
          <cell r="A2076" t="str">
            <v>03971</v>
          </cell>
          <cell r="B2076" t="str">
            <v>JE1217 J-25</v>
          </cell>
          <cell r="C2076" t="str">
            <v>PANIFICADORA SAJONICA SRL</v>
          </cell>
          <cell r="D2076">
            <v>131375261</v>
          </cell>
          <cell r="E2076" t="str">
            <v>08</v>
          </cell>
          <cell r="F2076" t="str">
            <v>0802</v>
          </cell>
          <cell r="G2076" t="str">
            <v>GURABO</v>
          </cell>
          <cell r="H2076" t="str">
            <v>P</v>
          </cell>
          <cell r="I2076">
            <v>17</v>
          </cell>
          <cell r="J2076">
            <v>15</v>
          </cell>
          <cell r="K2076" t="str">
            <v xml:space="preserve"> ENTREGADO</v>
          </cell>
          <cell r="M2076" t="str">
            <v>ENTREGADO</v>
          </cell>
          <cell r="O2076" t="str">
            <v>ENTREGADO</v>
          </cell>
        </row>
        <row r="2077">
          <cell r="A2077" t="str">
            <v>04129</v>
          </cell>
          <cell r="B2077" t="str">
            <v>JE1217 J-25</v>
          </cell>
          <cell r="C2077" t="str">
            <v>PANIFICADORA SAJONICA SRL</v>
          </cell>
          <cell r="D2077">
            <v>131375261</v>
          </cell>
          <cell r="E2077" t="str">
            <v>08</v>
          </cell>
          <cell r="F2077" t="str">
            <v>0802</v>
          </cell>
          <cell r="G2077" t="str">
            <v>LA ZANJA</v>
          </cell>
          <cell r="H2077" t="str">
            <v>P</v>
          </cell>
          <cell r="I2077">
            <v>148</v>
          </cell>
          <cell r="J2077">
            <v>149</v>
          </cell>
          <cell r="K2077" t="str">
            <v xml:space="preserve"> ENTREGADO</v>
          </cell>
          <cell r="M2077" t="str">
            <v>ENTREGADO</v>
          </cell>
          <cell r="O2077" t="str">
            <v>ENTREGADO</v>
          </cell>
        </row>
        <row r="2078">
          <cell r="A2078" t="str">
            <v>08675</v>
          </cell>
          <cell r="B2078" t="str">
            <v>JE1217 J-25</v>
          </cell>
          <cell r="C2078" t="str">
            <v>PANIFICADORA SAJONICA SRL</v>
          </cell>
          <cell r="D2078">
            <v>131375261</v>
          </cell>
          <cell r="E2078" t="str">
            <v>08</v>
          </cell>
          <cell r="F2078" t="str">
            <v>0802</v>
          </cell>
          <cell r="G2078" t="str">
            <v>TV CENTRO LOS CAGUEYES</v>
          </cell>
          <cell r="H2078" t="str">
            <v>IP</v>
          </cell>
          <cell r="I2078">
            <v>64</v>
          </cell>
          <cell r="J2078">
            <v>59</v>
          </cell>
          <cell r="K2078" t="str">
            <v xml:space="preserve"> ENTREGADO</v>
          </cell>
          <cell r="M2078" t="str">
            <v>ENTREGADO</v>
          </cell>
          <cell r="O2078" t="str">
            <v>ENTREGADO</v>
          </cell>
        </row>
        <row r="2079">
          <cell r="A2079" t="str">
            <v>08680</v>
          </cell>
          <cell r="B2079" t="str">
            <v>JE1217 J-25</v>
          </cell>
          <cell r="C2079" t="str">
            <v>PANIFICADORA SAJONICA SRL</v>
          </cell>
          <cell r="D2079">
            <v>131375261</v>
          </cell>
          <cell r="E2079" t="str">
            <v>08</v>
          </cell>
          <cell r="F2079" t="str">
            <v>0802</v>
          </cell>
          <cell r="G2079" t="str">
            <v>LICEO JUNCALITO ABAJO</v>
          </cell>
          <cell r="H2079" t="str">
            <v>S</v>
          </cell>
          <cell r="I2079">
            <v>153</v>
          </cell>
          <cell r="J2079">
            <v>144</v>
          </cell>
          <cell r="K2079" t="str">
            <v xml:space="preserve"> ENTREGADO</v>
          </cell>
          <cell r="M2079" t="str">
            <v>ENTREGADO</v>
          </cell>
          <cell r="O2079" t="str">
            <v>ENTREGADO</v>
          </cell>
        </row>
        <row r="2080">
          <cell r="A2080" t="str">
            <v>03863</v>
          </cell>
          <cell r="B2080" t="str">
            <v>JE1124 P-25</v>
          </cell>
          <cell r="C2080" t="str">
            <v>ABNER EDUARDO VARGAS SALCE</v>
          </cell>
          <cell r="D2080" t="str">
            <v>03102821901</v>
          </cell>
          <cell r="E2080" t="str">
            <v>08</v>
          </cell>
          <cell r="F2080" t="str">
            <v>0803</v>
          </cell>
          <cell r="G2080" t="str">
            <v>JUAN BOSCH GAVIÑO PROF.</v>
          </cell>
          <cell r="H2080" t="str">
            <v>P</v>
          </cell>
          <cell r="I2080">
            <v>272</v>
          </cell>
          <cell r="J2080">
            <v>275</v>
          </cell>
          <cell r="K2080" t="str">
            <v>ENTREGADO</v>
          </cell>
          <cell r="M2080" t="str">
            <v>ENTREGADO</v>
          </cell>
          <cell r="O2080" t="str">
            <v>ENTREGADO</v>
          </cell>
        </row>
        <row r="2081">
          <cell r="A2081" t="str">
            <v>16453</v>
          </cell>
          <cell r="B2081" t="str">
            <v>JE1124 P-25</v>
          </cell>
          <cell r="C2081" t="str">
            <v>ABNER EDUARDO VARGAS SALCE</v>
          </cell>
          <cell r="D2081" t="str">
            <v>03102821901</v>
          </cell>
          <cell r="E2081" t="str">
            <v>08</v>
          </cell>
          <cell r="F2081" t="str">
            <v>0803</v>
          </cell>
          <cell r="G2081" t="str">
            <v xml:space="preserve">JOSE DE JESUS GERMOSO VASQUEZ </v>
          </cell>
          <cell r="H2081" t="str">
            <v>p</v>
          </cell>
          <cell r="I2081">
            <v>992</v>
          </cell>
          <cell r="J2081">
            <v>898</v>
          </cell>
          <cell r="K2081" t="str">
            <v xml:space="preserve"> ENTREGADO</v>
          </cell>
          <cell r="M2081" t="str">
            <v>ENTREGADO</v>
          </cell>
          <cell r="O2081" t="str">
            <v>ENTREGADO</v>
          </cell>
        </row>
        <row r="2082">
          <cell r="A2082" t="str">
            <v>03856</v>
          </cell>
          <cell r="B2082" t="str">
            <v>JE1239-S-25</v>
          </cell>
          <cell r="C2082" t="str">
            <v>AGUSTIN TINEO CEPEDA</v>
          </cell>
          <cell r="D2082" t="str">
            <v>03101230674</v>
          </cell>
          <cell r="E2082" t="str">
            <v>08</v>
          </cell>
          <cell r="F2082" t="str">
            <v>0803</v>
          </cell>
          <cell r="G2082" t="str">
            <v>FERMINA ALTAGRACIA GARCIA, PROF. - HATO MAYOR</v>
          </cell>
          <cell r="H2082" t="str">
            <v>P</v>
          </cell>
          <cell r="I2082">
            <v>767</v>
          </cell>
          <cell r="J2082">
            <v>830</v>
          </cell>
          <cell r="K2082" t="str">
            <v>ENTREGADO</v>
          </cell>
          <cell r="M2082" t="str">
            <v>ENTREGADO</v>
          </cell>
          <cell r="O2082" t="str">
            <v>ENTREGADO</v>
          </cell>
        </row>
        <row r="2083">
          <cell r="A2083" t="str">
            <v>15415</v>
          </cell>
          <cell r="B2083" t="str">
            <v>JE1239-S-25</v>
          </cell>
          <cell r="C2083" t="str">
            <v>AGUSTIN TINEO CEPEDA</v>
          </cell>
          <cell r="D2083" t="str">
            <v>03101230674</v>
          </cell>
          <cell r="E2083">
            <v>8</v>
          </cell>
          <cell r="F2083" t="str">
            <v>0803</v>
          </cell>
          <cell r="G2083" t="str">
            <v>ANA MERCEDES VALBUENA RAMOS</v>
          </cell>
          <cell r="H2083" t="str">
            <v>S</v>
          </cell>
          <cell r="I2083">
            <v>342</v>
          </cell>
          <cell r="J2083">
            <v>342</v>
          </cell>
        </row>
        <row r="2084">
          <cell r="A2084" t="str">
            <v>15278</v>
          </cell>
          <cell r="B2084" t="str">
            <v>JE1162-S-25</v>
          </cell>
          <cell r="C2084" t="str">
            <v>ALINA RESTAURANT SRL</v>
          </cell>
          <cell r="D2084" t="str">
            <v>131715567</v>
          </cell>
          <cell r="E2084" t="str">
            <v>08</v>
          </cell>
          <cell r="F2084" t="str">
            <v>0803</v>
          </cell>
          <cell r="G2084" t="str">
            <v>MARIA NATIVIDAD BATISTA BATISTA (LAGUANA PRIETA) (BÁSICA ARENOSO)</v>
          </cell>
          <cell r="H2084" t="str">
            <v>P</v>
          </cell>
          <cell r="I2084">
            <v>489</v>
          </cell>
          <cell r="J2084">
            <v>452</v>
          </cell>
          <cell r="K2084" t="str">
            <v>ENTREGADO</v>
          </cell>
          <cell r="M2084" t="str">
            <v>ENTREGADO</v>
          </cell>
          <cell r="O2084" t="str">
            <v>ENTREGADO</v>
          </cell>
        </row>
        <row r="2085">
          <cell r="A2085" t="str">
            <v>15416</v>
          </cell>
          <cell r="B2085" t="str">
            <v>JE1162-S-25</v>
          </cell>
          <cell r="C2085" t="str">
            <v>ALINA RESTAURANT SRL</v>
          </cell>
          <cell r="D2085" t="str">
            <v>131715567</v>
          </cell>
          <cell r="E2085" t="str">
            <v>08</v>
          </cell>
          <cell r="F2085" t="str">
            <v>0803</v>
          </cell>
          <cell r="G2085" t="str">
            <v>HUASCAR RODRIGUEZ</v>
          </cell>
          <cell r="H2085" t="str">
            <v>IP</v>
          </cell>
          <cell r="I2085">
            <v>250</v>
          </cell>
          <cell r="J2085">
            <v>340</v>
          </cell>
          <cell r="K2085" t="str">
            <v xml:space="preserve"> ENTREGADO</v>
          </cell>
          <cell r="M2085" t="str">
            <v>ENTREGADO</v>
          </cell>
          <cell r="O2085" t="str">
            <v>ENTREGADO</v>
          </cell>
        </row>
        <row r="2086">
          <cell r="A2086" t="str">
            <v>04130</v>
          </cell>
          <cell r="B2086" t="str">
            <v>JE1184 S-25</v>
          </cell>
          <cell r="C2086" t="str">
            <v>ALMACEN DE ALIMENTOS SUPER ECONOMICO AASE SRL</v>
          </cell>
          <cell r="D2086" t="str">
            <v>130994341</v>
          </cell>
          <cell r="E2086" t="str">
            <v>08</v>
          </cell>
          <cell r="F2086" t="str">
            <v>0803</v>
          </cell>
          <cell r="G2086" t="str">
            <v>BAITOA</v>
          </cell>
          <cell r="H2086" t="str">
            <v>P</v>
          </cell>
          <cell r="I2086">
            <v>306</v>
          </cell>
          <cell r="J2086">
            <v>293</v>
          </cell>
          <cell r="K2086" t="str">
            <v>ENTREGADO</v>
          </cell>
          <cell r="M2086" t="str">
            <v>ENTREGADO</v>
          </cell>
          <cell r="O2086" t="str">
            <v>ENTREGADO</v>
          </cell>
        </row>
        <row r="2087">
          <cell r="A2087" t="str">
            <v>04131</v>
          </cell>
          <cell r="B2087" t="str">
            <v>JE1184 S-25</v>
          </cell>
          <cell r="C2087" t="str">
            <v>ALMACEN DE ALIMENTOS SUPER ECONOMICO AASE SRL</v>
          </cell>
          <cell r="D2087" t="str">
            <v>130994341</v>
          </cell>
          <cell r="E2087" t="str">
            <v>08</v>
          </cell>
          <cell r="F2087" t="str">
            <v>0803</v>
          </cell>
          <cell r="G2087" t="str">
            <v>LA LIMA</v>
          </cell>
          <cell r="H2087" t="str">
            <v>P</v>
          </cell>
          <cell r="I2087">
            <v>34</v>
          </cell>
          <cell r="J2087">
            <v>50</v>
          </cell>
          <cell r="K2087" t="str">
            <v xml:space="preserve"> ENTREGADO</v>
          </cell>
          <cell r="M2087" t="str">
            <v>ENTREGADO</v>
          </cell>
          <cell r="O2087" t="str">
            <v>ENTREGADO</v>
          </cell>
        </row>
        <row r="2088">
          <cell r="A2088" t="str">
            <v>04144</v>
          </cell>
          <cell r="B2088" t="str">
            <v>JE1184 S-25</v>
          </cell>
          <cell r="C2088" t="str">
            <v>ALMACEN DE ALIMENTOS SUPER ECONOMICO AASE SRL</v>
          </cell>
          <cell r="D2088" t="str">
            <v>130994341</v>
          </cell>
          <cell r="E2088" t="str">
            <v>08</v>
          </cell>
          <cell r="F2088" t="str">
            <v>0803</v>
          </cell>
          <cell r="G2088" t="str">
            <v>SAN ANTONIO DE PADUA</v>
          </cell>
          <cell r="H2088" t="str">
            <v>P</v>
          </cell>
          <cell r="I2088">
            <v>300</v>
          </cell>
          <cell r="J2088">
            <v>295</v>
          </cell>
          <cell r="K2088" t="str">
            <v>ENTREGADO</v>
          </cell>
          <cell r="M2088" t="str">
            <v>ENTREGADO</v>
          </cell>
          <cell r="O2088" t="str">
            <v>ENTREGADO</v>
          </cell>
        </row>
        <row r="2089">
          <cell r="A2089" t="str">
            <v>04166</v>
          </cell>
          <cell r="B2089" t="str">
            <v>JE1184 S-25</v>
          </cell>
          <cell r="C2089" t="str">
            <v>ALMACEN DE ALIMENTOS SUPER ECONOMICO AASE SRL</v>
          </cell>
          <cell r="D2089" t="str">
            <v>130994341</v>
          </cell>
          <cell r="E2089" t="str">
            <v>08</v>
          </cell>
          <cell r="F2089" t="str">
            <v>0803</v>
          </cell>
          <cell r="G2089" t="str">
            <v>LA NUEVA ESPERANZA</v>
          </cell>
          <cell r="H2089" t="str">
            <v>P</v>
          </cell>
          <cell r="I2089">
            <v>79</v>
          </cell>
          <cell r="J2089">
            <v>55</v>
          </cell>
          <cell r="K2089" t="str">
            <v>ENTREGADO</v>
          </cell>
          <cell r="M2089" t="str">
            <v>ENTREGADO</v>
          </cell>
          <cell r="O2089" t="str">
            <v>ENTREGADO</v>
          </cell>
        </row>
        <row r="2090">
          <cell r="A2090" t="str">
            <v>08739</v>
          </cell>
          <cell r="B2090" t="str">
            <v>JE1184 S-25</v>
          </cell>
          <cell r="C2090" t="str">
            <v>ALMACEN DE ALIMENTOS SUPER ECONOMICO AASE SRL</v>
          </cell>
          <cell r="D2090" t="str">
            <v>130994341</v>
          </cell>
          <cell r="E2090" t="str">
            <v>08</v>
          </cell>
          <cell r="F2090" t="str">
            <v>0803</v>
          </cell>
          <cell r="G2090" t="str">
            <v>LICEO PROFESOR GABRIEL FRANCO</v>
          </cell>
          <cell r="H2090" t="str">
            <v>S</v>
          </cell>
          <cell r="I2090">
            <v>275</v>
          </cell>
          <cell r="J2090">
            <v>275</v>
          </cell>
          <cell r="K2090" t="str">
            <v xml:space="preserve">ENTREGADO </v>
          </cell>
          <cell r="M2090" t="str">
            <v>ENTREGADO</v>
          </cell>
          <cell r="O2090" t="str">
            <v>ENTREGADO</v>
          </cell>
        </row>
        <row r="2091">
          <cell r="A2091" t="str">
            <v>03854</v>
          </cell>
          <cell r="B2091" t="str">
            <v>JE1112-S-25</v>
          </cell>
          <cell r="C2091" t="str">
            <v>DOLCE FIORY GOURMET RD SRL</v>
          </cell>
          <cell r="D2091" t="str">
            <v>131709451</v>
          </cell>
          <cell r="E2091" t="str">
            <v>08</v>
          </cell>
          <cell r="F2091" t="str">
            <v>0803</v>
          </cell>
          <cell r="G2091" t="str">
            <v>RINCON LARGO</v>
          </cell>
          <cell r="H2091" t="str">
            <v>P</v>
          </cell>
          <cell r="I2091">
            <v>137</v>
          </cell>
          <cell r="J2091">
            <v>137</v>
          </cell>
          <cell r="K2091" t="str">
            <v xml:space="preserve"> ENTREGADO</v>
          </cell>
          <cell r="M2091" t="str">
            <v>ENTREGADO</v>
          </cell>
          <cell r="O2091" t="str">
            <v>ENTREGADO</v>
          </cell>
        </row>
        <row r="2092">
          <cell r="A2092" t="str">
            <v>13505</v>
          </cell>
          <cell r="B2092" t="str">
            <v>JE1200 S-25</v>
          </cell>
          <cell r="C2092" t="str">
            <v>EL PARRILLON DE CARMEN ROSA SRL</v>
          </cell>
          <cell r="D2092" t="str">
            <v>131096182</v>
          </cell>
          <cell r="E2092" t="str">
            <v>08</v>
          </cell>
          <cell r="F2092" t="str">
            <v>0803</v>
          </cell>
          <cell r="G2092" t="str">
            <v>INSTITUTO POLITECNICO INDUSTRIAL DON BOSCO- IPIDBOSCO</v>
          </cell>
          <cell r="H2092" t="str">
            <v>S</v>
          </cell>
          <cell r="I2092">
            <v>667</v>
          </cell>
          <cell r="J2092">
            <v>667</v>
          </cell>
          <cell r="K2092" t="str">
            <v>ENTREGADO</v>
          </cell>
          <cell r="M2092" t="str">
            <v>ENTREGADO</v>
          </cell>
          <cell r="O2092" t="str">
            <v>ENTREGADO</v>
          </cell>
        </row>
        <row r="2093">
          <cell r="A2093" t="str">
            <v>14274</v>
          </cell>
          <cell r="B2093" t="str">
            <v>JE1200 S-25</v>
          </cell>
          <cell r="C2093" t="str">
            <v>EL PARRILLON DE CARMEN ROSA SRL</v>
          </cell>
          <cell r="D2093" t="str">
            <v>131096182</v>
          </cell>
          <cell r="E2093" t="str">
            <v>08</v>
          </cell>
          <cell r="F2093" t="str">
            <v>0803</v>
          </cell>
          <cell r="G2093" t="str">
            <v>GRECELIS MARTINEZ PROF.</v>
          </cell>
          <cell r="H2093" t="str">
            <v>P</v>
          </cell>
          <cell r="I2093">
            <v>856</v>
          </cell>
          <cell r="J2093">
            <v>888</v>
          </cell>
          <cell r="K2093" t="str">
            <v>ENTREGADO</v>
          </cell>
          <cell r="M2093" t="str">
            <v>ENTREGADO</v>
          </cell>
          <cell r="O2093" t="str">
            <v>ENTREGADO</v>
          </cell>
        </row>
        <row r="2094">
          <cell r="A2094" t="str">
            <v>03911</v>
          </cell>
          <cell r="B2094" t="str">
            <v>JE1220 S-25</v>
          </cell>
          <cell r="C2094" t="str">
            <v>ELISON BOLIVAR MARTINEZ ESTRELLA</v>
          </cell>
          <cell r="D2094" t="str">
            <v>03800102265</v>
          </cell>
          <cell r="E2094" t="str">
            <v>08</v>
          </cell>
          <cell r="F2094" t="str">
            <v>0803</v>
          </cell>
          <cell r="G2094" t="str">
            <v>ZENEIDA DE BLANCO PROF - LAS AROMAS</v>
          </cell>
          <cell r="H2094" t="str">
            <v>P</v>
          </cell>
          <cell r="I2094">
            <v>403</v>
          </cell>
          <cell r="J2094">
            <v>415</v>
          </cell>
          <cell r="K2094" t="str">
            <v>ENTREGADO</v>
          </cell>
          <cell r="M2094" t="str">
            <v>ENTREGADO</v>
          </cell>
          <cell r="O2094" t="str">
            <v>ENTREGADO</v>
          </cell>
        </row>
        <row r="2095">
          <cell r="A2095" t="str">
            <v>04138</v>
          </cell>
          <cell r="B2095" t="str">
            <v>JE1117-S-25</v>
          </cell>
          <cell r="C2095" t="str">
            <v>EMPRESAS GONELL SRL</v>
          </cell>
          <cell r="D2095" t="str">
            <v>130809968</v>
          </cell>
          <cell r="E2095" t="str">
            <v>08</v>
          </cell>
          <cell r="F2095" t="str">
            <v>0803</v>
          </cell>
          <cell r="G2095" t="str">
            <v>SAN JOSE AFUERA</v>
          </cell>
          <cell r="H2095" t="str">
            <v>P</v>
          </cell>
          <cell r="I2095">
            <v>214</v>
          </cell>
          <cell r="J2095">
            <v>180</v>
          </cell>
          <cell r="K2095" t="str">
            <v xml:space="preserve"> ENTREGADO</v>
          </cell>
          <cell r="M2095" t="str">
            <v>ENTREGADO</v>
          </cell>
          <cell r="O2095" t="str">
            <v>ENTREGADO</v>
          </cell>
        </row>
        <row r="2096">
          <cell r="A2096" t="str">
            <v>08743</v>
          </cell>
          <cell r="B2096" t="str">
            <v>JE1117-S-25</v>
          </cell>
          <cell r="C2096" t="str">
            <v>EMPRESAS GONELL SRL</v>
          </cell>
          <cell r="D2096" t="str">
            <v>130809968</v>
          </cell>
          <cell r="E2096" t="str">
            <v>08</v>
          </cell>
          <cell r="F2096" t="str">
            <v>0803</v>
          </cell>
          <cell r="G2096" t="str">
            <v>DOMINGO SANTANA</v>
          </cell>
          <cell r="H2096" t="str">
            <v>S</v>
          </cell>
          <cell r="I2096">
            <v>230</v>
          </cell>
          <cell r="J2096">
            <v>270</v>
          </cell>
          <cell r="K2096" t="str">
            <v xml:space="preserve"> ENTREGADO</v>
          </cell>
          <cell r="M2096" t="str">
            <v>ENTREGADO</v>
          </cell>
          <cell r="O2096" t="str">
            <v>ENTREGADO</v>
          </cell>
        </row>
        <row r="2097">
          <cell r="A2097" t="str">
            <v>03925</v>
          </cell>
          <cell r="B2097" t="str">
            <v>JE1213 S-25</v>
          </cell>
          <cell r="C2097" t="str">
            <v>FRANCISCO JOSE HERNANDEZ VILLAMAN</v>
          </cell>
          <cell r="D2097" t="str">
            <v>03100316482</v>
          </cell>
          <cell r="E2097" t="str">
            <v>08</v>
          </cell>
          <cell r="F2097" t="str">
            <v>0803</v>
          </cell>
          <cell r="G2097" t="str">
            <v>GUAYABAL</v>
          </cell>
          <cell r="H2097" t="str">
            <v>P</v>
          </cell>
          <cell r="I2097">
            <v>407</v>
          </cell>
          <cell r="J2097">
            <v>412</v>
          </cell>
          <cell r="K2097" t="str">
            <v xml:space="preserve"> ENTREGADO</v>
          </cell>
          <cell r="M2097" t="str">
            <v>ENTREGADO</v>
          </cell>
          <cell r="O2097" t="str">
            <v>ENTREGADO</v>
          </cell>
        </row>
        <row r="2098">
          <cell r="A2098" t="str">
            <v>04193</v>
          </cell>
          <cell r="B2098" t="str">
            <v>JE1213 S-25</v>
          </cell>
          <cell r="C2098" t="str">
            <v>FRANCISCO JOSE HERNANDEZ VILLAMAN</v>
          </cell>
          <cell r="D2098" t="str">
            <v>03100316482</v>
          </cell>
          <cell r="E2098" t="str">
            <v>08</v>
          </cell>
          <cell r="F2098" t="str">
            <v>0803</v>
          </cell>
          <cell r="G2098" t="str">
            <v>VILLA CENTRO</v>
          </cell>
          <cell r="H2098" t="str">
            <v>P</v>
          </cell>
          <cell r="I2098">
            <v>178</v>
          </cell>
          <cell r="J2098">
            <v>185</v>
          </cell>
          <cell r="K2098" t="str">
            <v>ENTREGADO</v>
          </cell>
          <cell r="M2098" t="str">
            <v>ENTREGADO</v>
          </cell>
          <cell r="O2098" t="str">
            <v>ENTREGADO</v>
          </cell>
        </row>
        <row r="2099">
          <cell r="A2099" t="str">
            <v>08661</v>
          </cell>
          <cell r="B2099" t="str">
            <v>JE1213 S-25</v>
          </cell>
          <cell r="C2099" t="str">
            <v>FRANCISCO JOSE HERNANDEZ VILLAMAN</v>
          </cell>
          <cell r="D2099" t="str">
            <v>03100316482</v>
          </cell>
          <cell r="E2099" t="str">
            <v>08</v>
          </cell>
          <cell r="F2099" t="str">
            <v>0803</v>
          </cell>
          <cell r="G2099" t="str">
            <v>ANA ANTONIA GRULLON</v>
          </cell>
          <cell r="H2099" t="str">
            <v>S</v>
          </cell>
          <cell r="I2099">
            <v>451</v>
          </cell>
          <cell r="J2099">
            <v>384</v>
          </cell>
          <cell r="K2099" t="str">
            <v xml:space="preserve">ENTREGADO </v>
          </cell>
          <cell r="M2099" t="str">
            <v>ENTREGADO</v>
          </cell>
          <cell r="O2099" t="str">
            <v>ENTREGADO</v>
          </cell>
        </row>
        <row r="2100">
          <cell r="A2100" t="str">
            <v>14601</v>
          </cell>
          <cell r="B2100" t="str">
            <v>JE1137-S-25</v>
          </cell>
          <cell r="C2100" t="str">
            <v>GASTROART EIRL</v>
          </cell>
          <cell r="D2100" t="str">
            <v>131666485</v>
          </cell>
          <cell r="E2100" t="str">
            <v>08</v>
          </cell>
          <cell r="F2100" t="str">
            <v>0803</v>
          </cell>
          <cell r="G2100" t="str">
            <v>LICEO CANABACOA (JOSE MERCEDES ALVINO)</v>
          </cell>
          <cell r="H2100" t="str">
            <v>S</v>
          </cell>
          <cell r="I2100">
            <v>430</v>
          </cell>
          <cell r="J2100">
            <v>430</v>
          </cell>
          <cell r="K2100" t="str">
            <v>ENTREGADO</v>
          </cell>
          <cell r="M2100" t="str">
            <v>ENTREGADO</v>
          </cell>
          <cell r="O2100" t="str">
            <v>ENTREGADO</v>
          </cell>
        </row>
        <row r="2101">
          <cell r="A2101" t="str">
            <v>03869</v>
          </cell>
          <cell r="B2101" t="str">
            <v>JE1238-LAM-25</v>
          </cell>
          <cell r="C2101" t="str">
            <v>GLADYS MERCEDES ESPIN LEON</v>
          </cell>
          <cell r="D2101" t="str">
            <v>05400189253</v>
          </cell>
          <cell r="E2101" t="str">
            <v>08</v>
          </cell>
          <cell r="F2101" t="str">
            <v>0803</v>
          </cell>
          <cell r="G2101" t="str">
            <v>EL PAPAYO</v>
          </cell>
          <cell r="H2101" t="str">
            <v>P</v>
          </cell>
          <cell r="I2101">
            <v>292</v>
          </cell>
          <cell r="J2101">
            <v>313</v>
          </cell>
          <cell r="K2101" t="str">
            <v xml:space="preserve"> ENTREGADO</v>
          </cell>
          <cell r="M2101" t="str">
            <v>ENTREGADO</v>
          </cell>
          <cell r="O2101" t="str">
            <v>ENTREGADO</v>
          </cell>
        </row>
        <row r="2102">
          <cell r="A2102" t="str">
            <v>03873</v>
          </cell>
          <cell r="B2102" t="str">
            <v>JE1238-LAM-25</v>
          </cell>
          <cell r="C2102" t="str">
            <v>GLADYS MERCEDES ESPIN LEON</v>
          </cell>
          <cell r="D2102" t="str">
            <v>05400189253</v>
          </cell>
          <cell r="E2102" t="str">
            <v>08</v>
          </cell>
          <cell r="F2102" t="str">
            <v>0803</v>
          </cell>
          <cell r="G2102" t="str">
            <v>MONTE ADENTRO</v>
          </cell>
          <cell r="H2102" t="str">
            <v>P</v>
          </cell>
          <cell r="I2102">
            <v>90</v>
          </cell>
          <cell r="J2102">
            <v>90</v>
          </cell>
          <cell r="K2102" t="str">
            <v xml:space="preserve"> ENTREGADO</v>
          </cell>
          <cell r="M2102" t="str">
            <v>ENTREGADO</v>
          </cell>
          <cell r="O2102" t="str">
            <v>ENTREGADO</v>
          </cell>
        </row>
        <row r="2103">
          <cell r="A2103" t="str">
            <v>14392</v>
          </cell>
          <cell r="B2103" t="str">
            <v>JE1206 S-25</v>
          </cell>
          <cell r="C2103" t="str">
            <v>GLENIS ALTAGRACIA GONZALEZ GONZALEZ</v>
          </cell>
          <cell r="D2103" t="str">
            <v>04500041167</v>
          </cell>
          <cell r="E2103" t="str">
            <v>08</v>
          </cell>
          <cell r="F2103" t="str">
            <v>0803</v>
          </cell>
          <cell r="G2103" t="str">
            <v>POLITECNICO ALTAGRACIA CABRAL DE LEON - GUAYABAL</v>
          </cell>
          <cell r="H2103" t="str">
            <v>S</v>
          </cell>
          <cell r="I2103">
            <v>716</v>
          </cell>
          <cell r="J2103">
            <v>562</v>
          </cell>
          <cell r="K2103" t="str">
            <v>ENTREGADO</v>
          </cell>
          <cell r="M2103" t="str">
            <v>ENTREGADO</v>
          </cell>
          <cell r="O2103" t="str">
            <v>ENTREGADO</v>
          </cell>
        </row>
        <row r="2104">
          <cell r="A2104" t="str">
            <v>13504</v>
          </cell>
          <cell r="B2104" t="str">
            <v>JE1174 S-25</v>
          </cell>
          <cell r="C2104" t="str">
            <v>GLENNI FRANCISCA FLORES POLANCO</v>
          </cell>
          <cell r="D2104" t="str">
            <v>03200270712</v>
          </cell>
          <cell r="E2104" t="str">
            <v>08</v>
          </cell>
          <cell r="F2104" t="str">
            <v>0803</v>
          </cell>
          <cell r="G2104" t="str">
            <v>SILVESTRE ANTONIO GUZNAN FERNANDEZ</v>
          </cell>
          <cell r="H2104" t="str">
            <v>S</v>
          </cell>
          <cell r="I2104">
            <v>354</v>
          </cell>
          <cell r="J2104">
            <v>314</v>
          </cell>
          <cell r="K2104" t="str">
            <v xml:space="preserve"> ENTREGADO</v>
          </cell>
          <cell r="M2104" t="str">
            <v>ENTREGADO</v>
          </cell>
          <cell r="O2104" t="str">
            <v>ENTREGADO</v>
          </cell>
        </row>
        <row r="2105">
          <cell r="A2105" t="str">
            <v>14602</v>
          </cell>
          <cell r="B2105" t="str">
            <v>JE1163-S-25</v>
          </cell>
          <cell r="C2105" t="str">
            <v>GRUPO CUSPIDE &amp; FULGOR SRL</v>
          </cell>
          <cell r="D2105" t="str">
            <v>131167403</v>
          </cell>
          <cell r="E2105" t="str">
            <v>08</v>
          </cell>
          <cell r="F2105" t="str">
            <v>0803</v>
          </cell>
          <cell r="G2105" t="str">
            <v>VENECIA CEPEDA (PAPAYO) PROF.</v>
          </cell>
          <cell r="H2105" t="str">
            <v>P</v>
          </cell>
          <cell r="I2105">
            <v>809</v>
          </cell>
          <cell r="J2105">
            <v>801</v>
          </cell>
          <cell r="K2105" t="str">
            <v xml:space="preserve"> ENTREGADO</v>
          </cell>
          <cell r="M2105" t="str">
            <v>ENTREGADO</v>
          </cell>
          <cell r="O2105" t="str">
            <v>ENTREGADO</v>
          </cell>
        </row>
        <row r="2106">
          <cell r="A2106" t="str">
            <v>15437</v>
          </cell>
          <cell r="B2106" t="str">
            <v>JE1163-S-25</v>
          </cell>
          <cell r="C2106" t="str">
            <v>GRUPO CUSPIDE &amp; FULGOR SRL</v>
          </cell>
          <cell r="D2106" t="str">
            <v>131167403</v>
          </cell>
          <cell r="E2106" t="str">
            <v>08</v>
          </cell>
          <cell r="F2106" t="str">
            <v>0803</v>
          </cell>
          <cell r="G2106" t="str">
            <v>RAFAEL MARIA PERALTA SOSA</v>
          </cell>
          <cell r="H2106" t="str">
            <v>P</v>
          </cell>
          <cell r="I2106">
            <v>681</v>
          </cell>
          <cell r="J2106">
            <v>720</v>
          </cell>
          <cell r="K2106" t="str">
            <v xml:space="preserve"> ENTREGADO</v>
          </cell>
          <cell r="M2106" t="str">
            <v>ENTREGADO</v>
          </cell>
          <cell r="O2106" t="str">
            <v>ENTREGADO</v>
          </cell>
        </row>
        <row r="2107">
          <cell r="A2107" t="str">
            <v>04159</v>
          </cell>
          <cell r="B2107" t="str">
            <v>JE1245-S-25</v>
          </cell>
          <cell r="C2107" t="str">
            <v>HIPOLITO PERALTA DESCHAMPS</v>
          </cell>
          <cell r="D2107" t="str">
            <v>03105364354</v>
          </cell>
          <cell r="E2107" t="str">
            <v>08</v>
          </cell>
          <cell r="F2107" t="str">
            <v>0803</v>
          </cell>
          <cell r="G2107" t="str">
            <v>CELESTINO CERDA - ARROYO HONDO</v>
          </cell>
          <cell r="H2107" t="str">
            <v>P</v>
          </cell>
          <cell r="I2107">
            <v>211</v>
          </cell>
          <cell r="J2107">
            <v>223</v>
          </cell>
          <cell r="K2107" t="str">
            <v xml:space="preserve"> ENTREGADO</v>
          </cell>
          <cell r="M2107" t="str">
            <v>ENTREGADO</v>
          </cell>
          <cell r="O2107" t="str">
            <v>ENTREGADO</v>
          </cell>
        </row>
        <row r="2108">
          <cell r="A2108" t="str">
            <v>03875</v>
          </cell>
          <cell r="B2108" t="str">
            <v>JE1149-S-25</v>
          </cell>
          <cell r="C2108" t="str">
            <v>INVERPEP SRL</v>
          </cell>
          <cell r="D2108" t="str">
            <v>131427987</v>
          </cell>
          <cell r="E2108" t="str">
            <v>08</v>
          </cell>
          <cell r="F2108" t="str">
            <v>0803</v>
          </cell>
          <cell r="G2108" t="str">
            <v>CASTILLO ARRIBA</v>
          </cell>
          <cell r="H2108" t="str">
            <v>P</v>
          </cell>
          <cell r="I2108">
            <v>215</v>
          </cell>
          <cell r="J2108">
            <v>214</v>
          </cell>
          <cell r="K2108" t="str">
            <v xml:space="preserve"> ENTREGADO</v>
          </cell>
          <cell r="M2108" t="str">
            <v>ENTREGADO</v>
          </cell>
          <cell r="O2108" t="str">
            <v>ENTREGADO</v>
          </cell>
        </row>
        <row r="2109">
          <cell r="A2109" t="str">
            <v>15425</v>
          </cell>
          <cell r="B2109" t="str">
            <v>JE1149-S-25</v>
          </cell>
          <cell r="C2109" t="str">
            <v>INVERPEP SRL</v>
          </cell>
          <cell r="D2109" t="str">
            <v>131427987</v>
          </cell>
          <cell r="E2109" t="str">
            <v>08</v>
          </cell>
          <cell r="F2109" t="str">
            <v>0803</v>
          </cell>
          <cell r="G2109" t="str">
            <v>DOÑA RENEE KLANG DE GUZMAN</v>
          </cell>
          <cell r="H2109" t="str">
            <v>P</v>
          </cell>
          <cell r="I2109">
            <v>970</v>
          </cell>
          <cell r="J2109">
            <v>999</v>
          </cell>
        </row>
        <row r="2110">
          <cell r="A2110" t="str">
            <v>03908</v>
          </cell>
          <cell r="B2110" t="str">
            <v>JE1188 LAM-25</v>
          </cell>
          <cell r="C2110" t="str">
            <v>JOHNNELY FRANCINA SILVERIO CABRERA</v>
          </cell>
          <cell r="D2110" t="str">
            <v>03700963576</v>
          </cell>
          <cell r="E2110" t="str">
            <v>08</v>
          </cell>
          <cell r="F2110" t="str">
            <v>0803</v>
          </cell>
          <cell r="G2110" t="str">
            <v>CECILIA AURORA BAEZ COLLADO (LAGUNA PRIETA)</v>
          </cell>
          <cell r="H2110" t="str">
            <v>P</v>
          </cell>
          <cell r="I2110">
            <v>347</v>
          </cell>
          <cell r="J2110">
            <v>374</v>
          </cell>
          <cell r="K2110" t="str">
            <v xml:space="preserve">ENTREGADO </v>
          </cell>
          <cell r="M2110" t="str">
            <v>ENTREGADO</v>
          </cell>
          <cell r="O2110" t="str">
            <v>ENTREGADO</v>
          </cell>
        </row>
        <row r="2111">
          <cell r="A2111" t="str">
            <v>04182</v>
          </cell>
          <cell r="B2111" t="str">
            <v>JE1188 LAM-25</v>
          </cell>
          <cell r="C2111" t="str">
            <v>JOHNNELY FRANCINA SILVERIO CABRERA</v>
          </cell>
          <cell r="D2111" t="str">
            <v>03700963576</v>
          </cell>
          <cell r="E2111" t="str">
            <v>08</v>
          </cell>
          <cell r="F2111" t="str">
            <v>0803</v>
          </cell>
          <cell r="G2111" t="str">
            <v>JOSE FLORES</v>
          </cell>
          <cell r="H2111" t="str">
            <v>P</v>
          </cell>
          <cell r="I2111">
            <v>230</v>
          </cell>
          <cell r="J2111">
            <v>211</v>
          </cell>
          <cell r="K2111" t="str">
            <v xml:space="preserve"> ENTREGADO</v>
          </cell>
          <cell r="M2111" t="str">
            <v>ENTREGADO</v>
          </cell>
          <cell r="O2111" t="str">
            <v>ENTREGADO</v>
          </cell>
        </row>
        <row r="2112">
          <cell r="A2112" t="str">
            <v>03843</v>
          </cell>
          <cell r="B2112" t="str">
            <v>JE1164-S-25</v>
          </cell>
          <cell r="C2112" t="str">
            <v>KENIA AUSTRALIA HENRIQUEZ RODRIGUEZ</v>
          </cell>
          <cell r="D2112" t="str">
            <v>03900013362</v>
          </cell>
          <cell r="E2112" t="str">
            <v>08</v>
          </cell>
          <cell r="F2112" t="str">
            <v>0803</v>
          </cell>
          <cell r="G2112" t="str">
            <v>HERMINIA PEREZ VDA. PIMENTEL</v>
          </cell>
          <cell r="H2112" t="str">
            <v>P</v>
          </cell>
          <cell r="I2112">
            <v>1566</v>
          </cell>
          <cell r="J2112">
            <v>1479</v>
          </cell>
          <cell r="K2112" t="str">
            <v xml:space="preserve"> ENTREGADO</v>
          </cell>
          <cell r="M2112" t="str">
            <v>ENTREGADO</v>
          </cell>
          <cell r="O2112" t="str">
            <v>ENTREGADO</v>
          </cell>
        </row>
        <row r="2113">
          <cell r="A2113" t="str">
            <v>03842</v>
          </cell>
          <cell r="B2113" t="str">
            <v>JE1165-S-25</v>
          </cell>
          <cell r="C2113" t="str">
            <v>LA ESTANCIA ROSARIO LIRANZO EIRL</v>
          </cell>
          <cell r="D2113" t="str">
            <v>131337602</v>
          </cell>
          <cell r="E2113" t="str">
            <v>08</v>
          </cell>
          <cell r="F2113" t="str">
            <v>0803</v>
          </cell>
          <cell r="G2113" t="str">
            <v>GENARO PEREZ</v>
          </cell>
          <cell r="H2113" t="str">
            <v>P</v>
          </cell>
          <cell r="I2113">
            <v>736</v>
          </cell>
          <cell r="J2113">
            <v>767</v>
          </cell>
          <cell r="K2113" t="str">
            <v xml:space="preserve"> ENTREGADO</v>
          </cell>
          <cell r="M2113" t="str">
            <v>ENTREGADO</v>
          </cell>
          <cell r="O2113" t="str">
            <v>ENTREGADO</v>
          </cell>
        </row>
        <row r="2114">
          <cell r="A2114" t="str">
            <v>03907</v>
          </cell>
          <cell r="B2114" t="str">
            <v>JE1244-LAM-25</v>
          </cell>
          <cell r="C2114" t="str">
            <v>MARIO MONTAÑO ROMERO</v>
          </cell>
          <cell r="D2114" t="str">
            <v>01000777837</v>
          </cell>
          <cell r="E2114" t="str">
            <v>08</v>
          </cell>
          <cell r="F2114" t="str">
            <v>0803</v>
          </cell>
          <cell r="G2114" t="str">
            <v>ABRAHAM ALONZO GARCIA - LAGUNA PRIETA ABAJO</v>
          </cell>
          <cell r="H2114" t="str">
            <v>IP</v>
          </cell>
          <cell r="I2114">
            <v>243</v>
          </cell>
          <cell r="J2114">
            <v>243</v>
          </cell>
          <cell r="K2114" t="str">
            <v xml:space="preserve">ENTREGADO </v>
          </cell>
          <cell r="M2114" t="str">
            <v>ENTREGADO</v>
          </cell>
          <cell r="O2114" t="str">
            <v>ENTREGADO</v>
          </cell>
        </row>
        <row r="2115">
          <cell r="A2115" t="str">
            <v>03922</v>
          </cell>
          <cell r="B2115" t="str">
            <v>JE1171 S-25</v>
          </cell>
          <cell r="C2115" t="str">
            <v>MEAL FACTORY BY M &amp; D SRL</v>
          </cell>
          <cell r="D2115" t="str">
            <v>131895689</v>
          </cell>
          <cell r="E2115" t="str">
            <v>08</v>
          </cell>
          <cell r="F2115" t="str">
            <v>0803</v>
          </cell>
          <cell r="G2115" t="str">
            <v>MARIA MIRANDA PROF. - PUÑAL ADENTRO</v>
          </cell>
          <cell r="H2115" t="str">
            <v>P</v>
          </cell>
          <cell r="I2115">
            <v>305</v>
          </cell>
          <cell r="J2115">
            <v>293</v>
          </cell>
          <cell r="K2115" t="str">
            <v xml:space="preserve"> ENTREGADO</v>
          </cell>
          <cell r="M2115" t="str">
            <v>ENTREGADO</v>
          </cell>
          <cell r="O2115" t="str">
            <v>ENTREGADO</v>
          </cell>
        </row>
        <row r="2116">
          <cell r="A2116" t="str">
            <v>03912</v>
          </cell>
          <cell r="B2116" t="str">
            <v>JE1153-S-25</v>
          </cell>
          <cell r="C2116" t="str">
            <v>PANADERIA JAQUEZ EIRL</v>
          </cell>
          <cell r="D2116" t="str">
            <v>130787794</v>
          </cell>
          <cell r="E2116" t="str">
            <v>08</v>
          </cell>
          <cell r="F2116" t="str">
            <v>0803</v>
          </cell>
          <cell r="G2116" t="str">
            <v>LA JAGUA</v>
          </cell>
          <cell r="H2116" t="str">
            <v>P</v>
          </cell>
          <cell r="I2116">
            <v>250</v>
          </cell>
          <cell r="J2116">
            <v>301</v>
          </cell>
          <cell r="K2116" t="str">
            <v xml:space="preserve"> ENTREGADO</v>
          </cell>
          <cell r="M2116" t="str">
            <v>ENTREGADO</v>
          </cell>
          <cell r="O2116" t="str">
            <v>ENTREGADO</v>
          </cell>
        </row>
        <row r="2117">
          <cell r="A2117" t="str">
            <v>03853</v>
          </cell>
          <cell r="B2117" t="str">
            <v>JE1120-S-25</v>
          </cell>
          <cell r="C2117" t="str">
            <v>PANADERIA Y COMEDOR ROBERTO GONZALEZ SRL</v>
          </cell>
          <cell r="D2117" t="str">
            <v>131718213</v>
          </cell>
          <cell r="E2117" t="str">
            <v>08</v>
          </cell>
          <cell r="F2117" t="str">
            <v>0803</v>
          </cell>
          <cell r="G2117" t="str">
            <v>SALOME URENA</v>
          </cell>
          <cell r="H2117" t="str">
            <v>P</v>
          </cell>
          <cell r="I2117">
            <v>1141</v>
          </cell>
          <cell r="J2117">
            <v>1053</v>
          </cell>
          <cell r="K2117" t="str">
            <v xml:space="preserve">ENTREGADO </v>
          </cell>
          <cell r="M2117" t="str">
            <v>ENTREGADO</v>
          </cell>
          <cell r="O2117" t="str">
            <v>ENTREGADO</v>
          </cell>
        </row>
        <row r="2118">
          <cell r="A2118" t="str">
            <v>09926</v>
          </cell>
          <cell r="B2118" t="str">
            <v>JE1158-S-25</v>
          </cell>
          <cell r="C2118" t="str">
            <v>PANIFICADORA Y REPOSTERIA MARIEL SRL</v>
          </cell>
          <cell r="D2118" t="str">
            <v>102326967</v>
          </cell>
          <cell r="E2118" t="str">
            <v>08</v>
          </cell>
          <cell r="F2118" t="str">
            <v>0803</v>
          </cell>
          <cell r="G2118" t="str">
            <v>MARIA SECUNDINA TORRES SIRI</v>
          </cell>
          <cell r="H2118" t="str">
            <v>S</v>
          </cell>
          <cell r="I2118">
            <v>440</v>
          </cell>
          <cell r="J2118">
            <v>478</v>
          </cell>
          <cell r="K2118" t="str">
            <v xml:space="preserve"> ENTREGADO</v>
          </cell>
          <cell r="M2118" t="str">
            <v>ENTREGADO</v>
          </cell>
          <cell r="O2118" t="str">
            <v>ENTREGADO</v>
          </cell>
        </row>
        <row r="2119">
          <cell r="A2119" t="str">
            <v>03903</v>
          </cell>
          <cell r="B2119" t="str">
            <v>JE1207 M-9</v>
          </cell>
          <cell r="C2119" t="str">
            <v>RANCHO CHITO SRL</v>
          </cell>
          <cell r="D2119" t="str">
            <v>130727627</v>
          </cell>
          <cell r="E2119" t="str">
            <v>08</v>
          </cell>
          <cell r="F2119" t="str">
            <v>0803</v>
          </cell>
          <cell r="G2119" t="str">
            <v>LA JAVILLA</v>
          </cell>
          <cell r="H2119" t="str">
            <v>P</v>
          </cell>
          <cell r="I2119">
            <v>148</v>
          </cell>
          <cell r="J2119">
            <v>181</v>
          </cell>
          <cell r="K2119" t="str">
            <v xml:space="preserve"> ENTREGADO</v>
          </cell>
          <cell r="M2119" t="str">
            <v>ENTREGADO</v>
          </cell>
          <cell r="O2119" t="str">
            <v>ENTREGADO</v>
          </cell>
        </row>
        <row r="2120">
          <cell r="A2120" t="str">
            <v>03923</v>
          </cell>
          <cell r="B2120" t="str">
            <v>JE1207 M-9</v>
          </cell>
          <cell r="C2120" t="str">
            <v>RANCHO CHITO SRL</v>
          </cell>
          <cell r="D2120" t="str">
            <v>130727627</v>
          </cell>
          <cell r="E2120" t="str">
            <v>08</v>
          </cell>
          <cell r="F2120" t="str">
            <v>0803</v>
          </cell>
          <cell r="G2120" t="str">
            <v>ORLANDO BIENVENIDO CARVAJAL CACERES - GUAYABAL ARRIBA</v>
          </cell>
          <cell r="H2120" t="str">
            <v>P</v>
          </cell>
          <cell r="I2120">
            <v>39</v>
          </cell>
          <cell r="J2120">
            <v>60</v>
          </cell>
          <cell r="K2120" t="str">
            <v>ENTREGADO</v>
          </cell>
          <cell r="M2120" t="str">
            <v>ENTREGADO</v>
          </cell>
          <cell r="O2120" t="str">
            <v>ENTREGADO</v>
          </cell>
        </row>
        <row r="2121">
          <cell r="A2121" t="str">
            <v>03924</v>
          </cell>
          <cell r="B2121" t="str">
            <v>JE1207 M-9</v>
          </cell>
          <cell r="C2121" t="str">
            <v>RANCHO CHITO SRL</v>
          </cell>
          <cell r="D2121" t="str">
            <v>130727627</v>
          </cell>
          <cell r="E2121" t="str">
            <v>08</v>
          </cell>
          <cell r="F2121" t="str">
            <v>0803</v>
          </cell>
          <cell r="G2121" t="str">
            <v>FRANCISCO ANTONIO DE LAS NUECES - PUÑAL ABAJO 1</v>
          </cell>
          <cell r="H2121" t="str">
            <v>P</v>
          </cell>
          <cell r="I2121">
            <v>193</v>
          </cell>
          <cell r="J2121">
            <v>169</v>
          </cell>
          <cell r="K2121" t="str">
            <v xml:space="preserve"> ENTREGADO</v>
          </cell>
          <cell r="M2121" t="str">
            <v>ENTREGADO</v>
          </cell>
          <cell r="O2121" t="str">
            <v>ENTREGADO</v>
          </cell>
        </row>
        <row r="2122">
          <cell r="A2122" t="str">
            <v>15446</v>
          </cell>
          <cell r="B2122" t="str">
            <v>JE1207 M-9</v>
          </cell>
          <cell r="C2122" t="str">
            <v>RANCHO CHITO SRL</v>
          </cell>
          <cell r="D2122" t="str">
            <v>130727627</v>
          </cell>
          <cell r="E2122" t="str">
            <v>08</v>
          </cell>
          <cell r="F2122" t="str">
            <v>0803</v>
          </cell>
          <cell r="G2122" t="str">
            <v>LICEO RAFAELA MARRERO PAULINO</v>
          </cell>
          <cell r="H2122" t="str">
            <v>S</v>
          </cell>
          <cell r="I2122">
            <v>726</v>
          </cell>
          <cell r="J2122">
            <v>659</v>
          </cell>
          <cell r="K2122" t="str">
            <v xml:space="preserve"> ENTREGADO</v>
          </cell>
          <cell r="M2122" t="str">
            <v>ENTREGADO</v>
          </cell>
          <cell r="O2122" t="str">
            <v>ENTREGADO</v>
          </cell>
        </row>
        <row r="2123">
          <cell r="A2123" t="str">
            <v>14953</v>
          </cell>
          <cell r="B2123" t="str">
            <v>JE1140-S-25</v>
          </cell>
          <cell r="C2123" t="str">
            <v>RICHARD ARIEL ALMONTE RIVAS</v>
          </cell>
          <cell r="D2123" t="str">
            <v>03104271923</v>
          </cell>
          <cell r="E2123" t="str">
            <v>08</v>
          </cell>
          <cell r="F2123" t="str">
            <v>0803</v>
          </cell>
          <cell r="G2123" t="str">
            <v>ADALGISA PEREZ (TITA)</v>
          </cell>
          <cell r="H2123" t="str">
            <v>S</v>
          </cell>
          <cell r="I2123">
            <v>500</v>
          </cell>
          <cell r="J2123">
            <v>704</v>
          </cell>
          <cell r="K2123" t="str">
            <v>ENTREGADO</v>
          </cell>
          <cell r="M2123" t="str">
            <v>ENTREGADO</v>
          </cell>
          <cell r="O2123" t="str">
            <v>ENTREGADO</v>
          </cell>
        </row>
        <row r="2124">
          <cell r="A2124" t="str">
            <v>08489</v>
          </cell>
          <cell r="B2124" t="str">
            <v>JE1179 S-25</v>
          </cell>
          <cell r="C2124" t="str">
            <v>RINELL EMERSON CONCEPCION COMAS CASTELLANOS</v>
          </cell>
          <cell r="D2124" t="str">
            <v>00116199266</v>
          </cell>
          <cell r="E2124" t="str">
            <v>08</v>
          </cell>
          <cell r="F2124" t="str">
            <v>0803</v>
          </cell>
          <cell r="G2124" t="str">
            <v>INSTITUTO POLITECNICO INDUSTRIAL DE SANTIAGO- IPISA</v>
          </cell>
          <cell r="H2124" t="str">
            <v>S</v>
          </cell>
          <cell r="I2124">
            <v>1068</v>
          </cell>
          <cell r="J2124">
            <v>1068</v>
          </cell>
          <cell r="K2124" t="str">
            <v xml:space="preserve">ENTREGADO </v>
          </cell>
          <cell r="M2124" t="str">
            <v>ENTREGADO</v>
          </cell>
          <cell r="O2124" t="str">
            <v>ENTREGADO</v>
          </cell>
        </row>
        <row r="2125">
          <cell r="A2125" t="str">
            <v>03862</v>
          </cell>
          <cell r="B2125" t="str">
            <v>JE1141-S-25</v>
          </cell>
          <cell r="C2125" t="str">
            <v>RODIZ ELECTROMEDICINA SRL</v>
          </cell>
          <cell r="D2125" t="str">
            <v>130942943</v>
          </cell>
          <cell r="E2125" t="str">
            <v>08</v>
          </cell>
          <cell r="F2125" t="str">
            <v>0803</v>
          </cell>
          <cell r="G2125" t="str">
            <v>MAXIMILIANO ANTONIO ESTRELLA GRULLON PROF. - COLORADO</v>
          </cell>
          <cell r="H2125" t="str">
            <v>P</v>
          </cell>
          <cell r="I2125">
            <v>538</v>
          </cell>
          <cell r="J2125">
            <v>540</v>
          </cell>
          <cell r="K2125" t="str">
            <v xml:space="preserve"> ENTREGADO</v>
          </cell>
          <cell r="M2125" t="str">
            <v>ENTREGADO</v>
          </cell>
          <cell r="O2125" t="str">
            <v>ENTREGADO</v>
          </cell>
        </row>
        <row r="2126">
          <cell r="A2126" t="str">
            <v>08634</v>
          </cell>
          <cell r="B2126" t="str">
            <v>JE1141-S-25</v>
          </cell>
          <cell r="C2126" t="str">
            <v>RODIZ ELECTROMEDICINA SRL</v>
          </cell>
          <cell r="D2126" t="str">
            <v>130942943</v>
          </cell>
          <cell r="E2126" t="str">
            <v>08</v>
          </cell>
          <cell r="F2126" t="str">
            <v>0803</v>
          </cell>
          <cell r="G2126" t="str">
            <v>CENTRO EDUCATIVO MARIA ALTAGRACIA JIMENEZ CALDERON (PROF. COLORADO)</v>
          </cell>
          <cell r="H2126" t="str">
            <v>S</v>
          </cell>
          <cell r="I2126">
            <v>419</v>
          </cell>
          <cell r="J2126">
            <v>360</v>
          </cell>
          <cell r="K2126" t="str">
            <v xml:space="preserve">ENTREGADO </v>
          </cell>
          <cell r="M2126" t="str">
            <v>ENTREGADO</v>
          </cell>
          <cell r="O2126" t="str">
            <v>ENTREGADO</v>
          </cell>
        </row>
        <row r="2127">
          <cell r="A2127" t="str">
            <v>03909</v>
          </cell>
          <cell r="B2127" t="str">
            <v>JE1127 T-25</v>
          </cell>
          <cell r="C2127" t="str">
            <v>ROMI DE JESUS VIDAL ALBERTO</v>
          </cell>
          <cell r="D2127" t="str">
            <v>03100712169</v>
          </cell>
          <cell r="E2127" t="str">
            <v>08</v>
          </cell>
          <cell r="F2127" t="str">
            <v>0803</v>
          </cell>
          <cell r="G2127" t="str">
            <v>PONTEZUELA ABAJO</v>
          </cell>
          <cell r="H2127" t="str">
            <v>P</v>
          </cell>
          <cell r="I2127">
            <v>240</v>
          </cell>
          <cell r="J2127">
            <v>344</v>
          </cell>
          <cell r="K2127" t="str">
            <v xml:space="preserve"> ENTREGADO</v>
          </cell>
          <cell r="M2127" t="str">
            <v>ENTREGADO</v>
          </cell>
          <cell r="O2127" t="str">
            <v>ENTREGADO</v>
          </cell>
        </row>
        <row r="2128">
          <cell r="A2128" t="str">
            <v>03906</v>
          </cell>
          <cell r="B2128" t="str">
            <v>JE1240-S-25</v>
          </cell>
          <cell r="C2128" t="str">
            <v>SAMAEL DE JESUS RODRIGUEZ TINEO</v>
          </cell>
          <cell r="D2128" t="str">
            <v>40222639920</v>
          </cell>
          <cell r="E2128" t="str">
            <v>08</v>
          </cell>
          <cell r="F2128" t="str">
            <v>0803</v>
          </cell>
          <cell r="G2128" t="str">
            <v>ANA MERCEDES ARIAS ORTEGA</v>
          </cell>
          <cell r="H2128" t="str">
            <v>P</v>
          </cell>
          <cell r="I2128">
            <v>614</v>
          </cell>
          <cell r="J2128">
            <v>759</v>
          </cell>
          <cell r="K2128" t="str">
            <v xml:space="preserve"> ENTREGADO</v>
          </cell>
          <cell r="M2128" t="str">
            <v>ENTREGADO</v>
          </cell>
          <cell r="O2128" t="str">
            <v>ENTREGADO</v>
          </cell>
        </row>
        <row r="2129">
          <cell r="A2129" t="str">
            <v>03867</v>
          </cell>
          <cell r="B2129" t="str">
            <v>JE1185 S-25</v>
          </cell>
          <cell r="C2129" t="str">
            <v>SHARLYN MICHELL RODRIGUEZ FLORES SRL</v>
          </cell>
          <cell r="D2129" t="str">
            <v>131179932</v>
          </cell>
          <cell r="E2129" t="str">
            <v>08</v>
          </cell>
          <cell r="F2129" t="str">
            <v>0803</v>
          </cell>
          <cell r="G2129" t="str">
            <v>LUCIANO DIAZ</v>
          </cell>
          <cell r="H2129" t="str">
            <v>IP</v>
          </cell>
          <cell r="I2129">
            <v>468</v>
          </cell>
          <cell r="J2129">
            <v>468</v>
          </cell>
          <cell r="K2129" t="str">
            <v xml:space="preserve"> ENTREGADO</v>
          </cell>
          <cell r="M2129" t="str">
            <v>ENTREGADO</v>
          </cell>
          <cell r="O2129" t="str">
            <v>ENTREGADO</v>
          </cell>
        </row>
        <row r="2130">
          <cell r="A2130" t="str">
            <v>14312</v>
          </cell>
          <cell r="B2130" t="str">
            <v>JE1185 S-25</v>
          </cell>
          <cell r="C2130" t="str">
            <v>SHARLYN MICHELL RODRIGUEZ FLORES SRL</v>
          </cell>
          <cell r="D2130" t="str">
            <v>131179932</v>
          </cell>
          <cell r="E2130" t="str">
            <v>08</v>
          </cell>
          <cell r="F2130" t="str">
            <v>0803</v>
          </cell>
          <cell r="G2130" t="str">
            <v>LICEO MONSEÑOR JUAN ANTONIO FLORES (LICEO ARROYO)</v>
          </cell>
          <cell r="H2130" t="str">
            <v>S</v>
          </cell>
          <cell r="I2130">
            <v>884</v>
          </cell>
          <cell r="J2130">
            <v>884</v>
          </cell>
          <cell r="K2130" t="str">
            <v xml:space="preserve"> ENTREGADO</v>
          </cell>
          <cell r="M2130" t="str">
            <v>ENTREGADO</v>
          </cell>
          <cell r="O2130" t="str">
            <v>ENTREGADO</v>
          </cell>
        </row>
        <row r="2131">
          <cell r="A2131" t="str">
            <v>14394</v>
          </cell>
          <cell r="B2131" t="str">
            <v>JE1212 S-25</v>
          </cell>
          <cell r="C2131" t="str">
            <v>SHON ALTAGRACIA VILLAMAN D DE HERNANDEZ</v>
          </cell>
          <cell r="D2131" t="str">
            <v>03101915621</v>
          </cell>
          <cell r="E2131" t="str">
            <v>08</v>
          </cell>
          <cell r="F2131" t="str">
            <v>0803</v>
          </cell>
          <cell r="G2131" t="str">
            <v>MARIA ALTAGRACIA FRANCO - DOÑA TATA</v>
          </cell>
          <cell r="H2131" t="str">
            <v>P</v>
          </cell>
          <cell r="I2131">
            <v>756</v>
          </cell>
          <cell r="J2131">
            <v>725</v>
          </cell>
          <cell r="K2131" t="str">
            <v>ENTREGADO</v>
          </cell>
          <cell r="M2131" t="str">
            <v>ENTREGADO</v>
          </cell>
          <cell r="O2131" t="str">
            <v>ENTREGADO</v>
          </cell>
        </row>
        <row r="2132">
          <cell r="A2132" t="str">
            <v>08685</v>
          </cell>
          <cell r="B2132" t="str">
            <v>JE1136 LAM-25</v>
          </cell>
          <cell r="C2132" t="str">
            <v>YOVELIS SUPER EVENTOS SRL</v>
          </cell>
          <cell r="D2132" t="str">
            <v>130837813</v>
          </cell>
          <cell r="E2132" t="str">
            <v>08</v>
          </cell>
          <cell r="F2132" t="str">
            <v>0803</v>
          </cell>
          <cell r="G2132" t="str">
            <v>MERCEDES PEÑA PROF.</v>
          </cell>
          <cell r="H2132" t="str">
            <v>S</v>
          </cell>
          <cell r="I2132">
            <v>649</v>
          </cell>
          <cell r="J2132">
            <v>649</v>
          </cell>
          <cell r="K2132" t="str">
            <v>ENTREGADO</v>
          </cell>
          <cell r="M2132" t="str">
            <v>ENTREGADO</v>
          </cell>
          <cell r="O2132" t="str">
            <v>ENTREGADO</v>
          </cell>
        </row>
        <row r="2133">
          <cell r="A2133" t="str">
            <v>08505</v>
          </cell>
          <cell r="B2133" t="str">
            <v>JE1109-S-25</v>
          </cell>
          <cell r="C2133" t="str">
            <v>ARGELIS VLADIMIR MIRABAL INFANTE</v>
          </cell>
          <cell r="D2133" t="str">
            <v>03104577873</v>
          </cell>
          <cell r="E2133" t="str">
            <v>08</v>
          </cell>
          <cell r="F2133" t="str">
            <v>0804</v>
          </cell>
          <cell r="G2133" t="str">
            <v>REINA ANTIER</v>
          </cell>
          <cell r="H2133" t="str">
            <v>P</v>
          </cell>
          <cell r="I2133">
            <v>391</v>
          </cell>
          <cell r="J2133">
            <v>295</v>
          </cell>
          <cell r="K2133" t="str">
            <v>ENTREGADO</v>
          </cell>
          <cell r="M2133" t="str">
            <v>ENTREGADO</v>
          </cell>
          <cell r="O2133" t="str">
            <v>ENTREGADO</v>
          </cell>
        </row>
        <row r="2134">
          <cell r="A2134" t="str">
            <v>03890</v>
          </cell>
          <cell r="B2134" t="str">
            <v>JE1218 S-25</v>
          </cell>
          <cell r="C2134" t="str">
            <v>ARISLEYDA ALTAGRACIA HENRIQUEZ DE REYES</v>
          </cell>
          <cell r="D2134" t="str">
            <v>03105721165</v>
          </cell>
          <cell r="E2134" t="str">
            <v>08</v>
          </cell>
          <cell r="F2134" t="str">
            <v>0804</v>
          </cell>
          <cell r="G2134" t="str">
            <v>GILBERTO DANUBIO CABREJA PROF. - JACAGUA AL MEDIO</v>
          </cell>
          <cell r="H2134" t="str">
            <v>IP</v>
          </cell>
          <cell r="I2134">
            <v>212</v>
          </cell>
          <cell r="J2134">
            <v>212</v>
          </cell>
          <cell r="K2134" t="str">
            <v xml:space="preserve"> ENTREGADO</v>
          </cell>
          <cell r="M2134" t="str">
            <v>ENTREGADO</v>
          </cell>
          <cell r="O2134" t="str">
            <v>ENTREGADO</v>
          </cell>
        </row>
        <row r="2135">
          <cell r="A2135" t="str">
            <v>03927</v>
          </cell>
          <cell r="B2135" t="str">
            <v>JE1218 S-25</v>
          </cell>
          <cell r="C2135" t="str">
            <v>ARISLEYDA ALTAGRACIA HENRIQUEZ DE REYES</v>
          </cell>
          <cell r="D2135" t="str">
            <v>03105721165</v>
          </cell>
          <cell r="E2135" t="str">
            <v>08</v>
          </cell>
          <cell r="F2135" t="str">
            <v>0804</v>
          </cell>
          <cell r="G2135" t="str">
            <v>TEODORA ISABEL ESPINAL PROF. - JACAGUA ARRIBA</v>
          </cell>
          <cell r="H2135" t="str">
            <v>P</v>
          </cell>
          <cell r="I2135">
            <v>97</v>
          </cell>
          <cell r="J2135">
            <v>80</v>
          </cell>
          <cell r="K2135" t="str">
            <v>ENTREGADO</v>
          </cell>
          <cell r="M2135" t="str">
            <v>ENTREGADO</v>
          </cell>
          <cell r="O2135" t="str">
            <v>ENTREGADO</v>
          </cell>
        </row>
        <row r="2136">
          <cell r="A2136" t="str">
            <v>14396</v>
          </cell>
          <cell r="B2136" t="str">
            <v>JE1126-S-25</v>
          </cell>
          <cell r="C2136" t="str">
            <v>CANARI COCINAS COMERCIALES SRL</v>
          </cell>
          <cell r="D2136" t="str">
            <v>131184588</v>
          </cell>
          <cell r="E2136" t="str">
            <v>08</v>
          </cell>
          <cell r="F2136" t="str">
            <v>0804</v>
          </cell>
          <cell r="G2136" t="str">
            <v>MARIA EUGENIO HERNANDEZ</v>
          </cell>
          <cell r="H2136" t="str">
            <v>P</v>
          </cell>
          <cell r="I2136">
            <v>579</v>
          </cell>
          <cell r="J2136">
            <v>560</v>
          </cell>
          <cell r="K2136" t="str">
            <v>ENTREGADO</v>
          </cell>
          <cell r="M2136" t="str">
            <v>ENTREGADO</v>
          </cell>
          <cell r="O2136" t="str">
            <v>ENTREGADO</v>
          </cell>
        </row>
        <row r="2137">
          <cell r="A2137" t="str">
            <v>14582</v>
          </cell>
          <cell r="B2137" t="str">
            <v>JE1126-S-25</v>
          </cell>
          <cell r="C2137" t="str">
            <v>CANARI COCINAS COMERCIALES SRL</v>
          </cell>
          <cell r="D2137" t="str">
            <v>131184588</v>
          </cell>
          <cell r="E2137" t="str">
            <v>08</v>
          </cell>
          <cell r="F2137" t="str">
            <v>0804</v>
          </cell>
          <cell r="G2137" t="str">
            <v>LICEO PROFESOR SIMON ANTONIO LUCIANO CASTILLO</v>
          </cell>
          <cell r="H2137" t="str">
            <v>S</v>
          </cell>
          <cell r="I2137">
            <v>640</v>
          </cell>
          <cell r="J2137">
            <v>604</v>
          </cell>
          <cell r="K2137" t="str">
            <v>ENTREGADO</v>
          </cell>
          <cell r="M2137" t="str">
            <v>ENTREGADO</v>
          </cell>
          <cell r="O2137" t="str">
            <v>ENTREGADO</v>
          </cell>
        </row>
        <row r="2138">
          <cell r="A2138" t="str">
            <v>03859</v>
          </cell>
          <cell r="B2138" t="str">
            <v>JE1113-S-25</v>
          </cell>
          <cell r="C2138" t="str">
            <v>CARLOS VIRGILIO PEREZ AMARANTE</v>
          </cell>
          <cell r="D2138" t="str">
            <v>40220882985</v>
          </cell>
          <cell r="E2138" t="str">
            <v>08</v>
          </cell>
          <cell r="F2138" t="str">
            <v>0804</v>
          </cell>
          <cell r="G2138" t="str">
            <v>NICOLAS TOLENTINO DOMINGUEZ - SALAMANCA</v>
          </cell>
          <cell r="H2138" t="str">
            <v>IP</v>
          </cell>
          <cell r="I2138">
            <v>130</v>
          </cell>
          <cell r="J2138">
            <v>130</v>
          </cell>
          <cell r="K2138" t="str">
            <v>PENDIENTE DE ENTREGA</v>
          </cell>
        </row>
        <row r="2139">
          <cell r="A2139" t="str">
            <v>03870</v>
          </cell>
          <cell r="B2139" t="str">
            <v>JE1113-S-25</v>
          </cell>
          <cell r="C2139" t="str">
            <v>CARLOS VIRGILIO PEREZ AMARANTE</v>
          </cell>
          <cell r="D2139" t="str">
            <v>40220882985</v>
          </cell>
          <cell r="E2139" t="str">
            <v>08</v>
          </cell>
          <cell r="F2139" t="str">
            <v>0804</v>
          </cell>
          <cell r="G2139" t="str">
            <v>RAMON DIAZ</v>
          </cell>
          <cell r="H2139" t="str">
            <v>P</v>
          </cell>
          <cell r="I2139">
            <v>20</v>
          </cell>
          <cell r="J2139">
            <v>12</v>
          </cell>
          <cell r="K2139" t="str">
            <v>ENTREGADO</v>
          </cell>
          <cell r="M2139" t="str">
            <v>ENTREGADO</v>
          </cell>
          <cell r="O2139" t="str">
            <v>ENTREGADO</v>
          </cell>
        </row>
        <row r="2140">
          <cell r="A2140" t="str">
            <v>03901</v>
          </cell>
          <cell r="B2140" t="str">
            <v>JE1113-S-25</v>
          </cell>
          <cell r="C2140" t="str">
            <v>CARLOS VIRGILIO PEREZ AMARANTE</v>
          </cell>
          <cell r="D2140" t="str">
            <v>40220882985</v>
          </cell>
          <cell r="E2140" t="str">
            <v>08</v>
          </cell>
          <cell r="F2140" t="str">
            <v>0804</v>
          </cell>
          <cell r="G2140" t="str">
            <v>JUAN BOSCH PROF - LOS GUINEOS</v>
          </cell>
          <cell r="H2140" t="str">
            <v>P</v>
          </cell>
          <cell r="I2140">
            <v>206</v>
          </cell>
          <cell r="J2140">
            <v>203</v>
          </cell>
          <cell r="K2140" t="str">
            <v>ENTREGADO</v>
          </cell>
          <cell r="M2140" t="str">
            <v>ENTREGADO</v>
          </cell>
          <cell r="O2140" t="str">
            <v>ENTREGADO</v>
          </cell>
        </row>
        <row r="2141">
          <cell r="A2141" t="str">
            <v>08633</v>
          </cell>
          <cell r="B2141" t="str">
            <v>JE1113-S-25</v>
          </cell>
          <cell r="C2141" t="str">
            <v>CARLOS VIRGILIO PEREZ AMARANTE</v>
          </cell>
          <cell r="D2141" t="str">
            <v>40220882985</v>
          </cell>
          <cell r="E2141" t="str">
            <v>08</v>
          </cell>
          <cell r="F2141" t="str">
            <v>0804</v>
          </cell>
          <cell r="G2141" t="str">
            <v>NICOLAS TOLENTINO DOMINGUEZ - SALAMANCA</v>
          </cell>
          <cell r="H2141" t="str">
            <v>S</v>
          </cell>
          <cell r="I2141">
            <v>104</v>
          </cell>
          <cell r="J2141">
            <v>104</v>
          </cell>
          <cell r="K2141" t="str">
            <v>PENDIENTE DE ENTREGA</v>
          </cell>
        </row>
        <row r="2142">
          <cell r="A2142" t="str">
            <v>03892</v>
          </cell>
          <cell r="B2142" t="str">
            <v>JE1191 S-25</v>
          </cell>
          <cell r="C2142" t="str">
            <v>CATHERINE RAFAELINA UREÑA</v>
          </cell>
          <cell r="D2142" t="str">
            <v>03102943226</v>
          </cell>
          <cell r="E2142" t="str">
            <v>08</v>
          </cell>
          <cell r="F2142" t="str">
            <v>0804</v>
          </cell>
          <cell r="G2142" t="str">
            <v>JACAGUA ABAJO</v>
          </cell>
          <cell r="H2142" t="str">
            <v>P</v>
          </cell>
          <cell r="I2142">
            <v>244</v>
          </cell>
          <cell r="J2142">
            <v>230</v>
          </cell>
          <cell r="K2142" t="str">
            <v>ENTREGADO</v>
          </cell>
          <cell r="M2142" t="str">
            <v>ENTREGADO</v>
          </cell>
          <cell r="O2142" t="str">
            <v>ENTREGADO</v>
          </cell>
        </row>
        <row r="2143">
          <cell r="A2143" t="str">
            <v>14395</v>
          </cell>
          <cell r="B2143" t="str">
            <v>JE1230-S-25</v>
          </cell>
          <cell r="C2143" t="str">
            <v>D MAYO WINS GE FAMILY SRL</v>
          </cell>
          <cell r="D2143" t="str">
            <v>131233953</v>
          </cell>
          <cell r="E2143" t="str">
            <v>08</v>
          </cell>
          <cell r="F2143" t="str">
            <v>0804</v>
          </cell>
          <cell r="G2143" t="str">
            <v>JOSE GERMAN SANCHEZ PUELLO</v>
          </cell>
          <cell r="H2143" t="str">
            <v>P</v>
          </cell>
          <cell r="I2143">
            <v>770</v>
          </cell>
          <cell r="J2143">
            <v>770</v>
          </cell>
          <cell r="K2143" t="str">
            <v>ENTREGADO</v>
          </cell>
          <cell r="M2143" t="str">
            <v>ENTREGADO</v>
          </cell>
          <cell r="O2143" t="str">
            <v>ENTREGADO</v>
          </cell>
        </row>
        <row r="2144">
          <cell r="A2144" t="str">
            <v>03900</v>
          </cell>
          <cell r="B2144" t="str">
            <v>JE1178 S-25</v>
          </cell>
          <cell r="C2144" t="str">
            <v>DACONO COMERCIAL SRL</v>
          </cell>
          <cell r="D2144" t="str">
            <v>102014809</v>
          </cell>
          <cell r="E2144" t="str">
            <v>08</v>
          </cell>
          <cell r="F2144" t="str">
            <v>0804</v>
          </cell>
          <cell r="G2144" t="str">
            <v>DELIO REYES</v>
          </cell>
          <cell r="H2144" t="str">
            <v>P</v>
          </cell>
          <cell r="I2144">
            <v>503</v>
          </cell>
          <cell r="J2144">
            <v>457</v>
          </cell>
          <cell r="K2144" t="str">
            <v>ENTREGADO</v>
          </cell>
          <cell r="M2144" t="str">
            <v>ENTREGADO</v>
          </cell>
          <cell r="O2144" t="str">
            <v>ENTREGADO</v>
          </cell>
        </row>
        <row r="2145">
          <cell r="A2145" t="str">
            <v>08582</v>
          </cell>
          <cell r="B2145" t="str">
            <v>JE1106 S-25</v>
          </cell>
          <cell r="C2145" t="str">
            <v>DISTRIBUIDORA DIAZ VENTURA SRL</v>
          </cell>
          <cell r="D2145" t="str">
            <v>131110088</v>
          </cell>
          <cell r="E2145" t="str">
            <v>08</v>
          </cell>
          <cell r="F2145" t="str">
            <v>0804</v>
          </cell>
          <cell r="G2145" t="str">
            <v>POLITECNICO LA ESPERANZA</v>
          </cell>
          <cell r="H2145" t="str">
            <v>S</v>
          </cell>
          <cell r="I2145">
            <v>938</v>
          </cell>
          <cell r="J2145">
            <v>996</v>
          </cell>
          <cell r="K2145" t="str">
            <v>ENTREGADO</v>
          </cell>
          <cell r="M2145" t="str">
            <v>ENTREGADO</v>
          </cell>
          <cell r="O2145" t="str">
            <v>ENTREGADO</v>
          </cell>
        </row>
        <row r="2146">
          <cell r="A2146" t="str">
            <v>15559</v>
          </cell>
          <cell r="B2146" t="str">
            <v>JE1106 S-25</v>
          </cell>
          <cell r="C2146" t="str">
            <v>DISTRIBUIDORA DIAZ VENTURA SRL</v>
          </cell>
          <cell r="D2146" t="str">
            <v>131110088</v>
          </cell>
          <cell r="E2146" t="str">
            <v>08</v>
          </cell>
          <cell r="F2146" t="str">
            <v>0804</v>
          </cell>
          <cell r="G2146" t="str">
            <v>PROF. DOLORES DEL CARMEN LOPEZ</v>
          </cell>
          <cell r="H2146" t="str">
            <v>IP</v>
          </cell>
          <cell r="I2146">
            <v>350</v>
          </cell>
          <cell r="J2146">
            <v>555</v>
          </cell>
          <cell r="K2146" t="str">
            <v xml:space="preserve"> ENTREGADO</v>
          </cell>
          <cell r="M2146" t="str">
            <v>ENTREGADO</v>
          </cell>
          <cell r="O2146" t="str">
            <v>ENTREGADO</v>
          </cell>
        </row>
        <row r="2147">
          <cell r="A2147" t="str">
            <v>15674</v>
          </cell>
          <cell r="B2147" t="str">
            <v>JE1106 S-25</v>
          </cell>
          <cell r="C2147" t="str">
            <v>DISTRIBUIDORA DIAZ VENTURA SRL</v>
          </cell>
          <cell r="D2147" t="str">
            <v>131110088</v>
          </cell>
          <cell r="E2147" t="str">
            <v>08</v>
          </cell>
          <cell r="F2147" t="str">
            <v>0804</v>
          </cell>
          <cell r="G2147" t="str">
            <v>PLINIO RAFAEL MARTINEZ LUZON PROF.</v>
          </cell>
          <cell r="H2147" t="str">
            <v>S</v>
          </cell>
          <cell r="I2147">
            <v>680</v>
          </cell>
          <cell r="J2147">
            <v>640</v>
          </cell>
          <cell r="K2147" t="str">
            <v>ENTREGADO</v>
          </cell>
          <cell r="M2147" t="str">
            <v>ENTREGADO</v>
          </cell>
          <cell r="O2147" t="str">
            <v>ENTREGADO</v>
          </cell>
        </row>
        <row r="2148">
          <cell r="A2148" t="str">
            <v>14141</v>
          </cell>
          <cell r="B2148" t="str">
            <v>JE1112-S-25</v>
          </cell>
          <cell r="C2148" t="str">
            <v>DOLCE FIORY GOURMET RD SRL</v>
          </cell>
          <cell r="D2148" t="str">
            <v>131709451</v>
          </cell>
          <cell r="E2148" t="str">
            <v>08</v>
          </cell>
          <cell r="F2148" t="str">
            <v>0804</v>
          </cell>
          <cell r="G2148" t="str">
            <v>EDUCACION ESPECIAL SANTIAGO - PROF. EUSTACIA MARTE DE FERNANDEZ</v>
          </cell>
          <cell r="H2148" t="str">
            <v>IP</v>
          </cell>
          <cell r="I2148">
            <v>250</v>
          </cell>
          <cell r="J2148">
            <v>258</v>
          </cell>
          <cell r="K2148" t="str">
            <v>ENTREGADO</v>
          </cell>
          <cell r="M2148" t="str">
            <v>ENTREGADO</v>
          </cell>
          <cell r="O2148" t="str">
            <v>ENTREGADO</v>
          </cell>
        </row>
        <row r="2149">
          <cell r="A2149" t="str">
            <v>08538</v>
          </cell>
          <cell r="B2149" t="str">
            <v>JE1235-S-25</v>
          </cell>
          <cell r="C2149" t="str">
            <v>DOMINGO ABRAHAN DIAZ GARCIA</v>
          </cell>
          <cell r="D2149" t="str">
            <v>03102484098</v>
          </cell>
          <cell r="E2149" t="str">
            <v>08</v>
          </cell>
          <cell r="F2149" t="str">
            <v>0804</v>
          </cell>
          <cell r="G2149" t="str">
            <v>INSTITUTO TECNOLOGICO MEXICO</v>
          </cell>
          <cell r="H2149" t="str">
            <v>S</v>
          </cell>
          <cell r="I2149">
            <v>1380</v>
          </cell>
          <cell r="J2149">
            <v>1418</v>
          </cell>
          <cell r="K2149" t="str">
            <v>ENTREGADO</v>
          </cell>
          <cell r="M2149" t="str">
            <v>ENTREGADO</v>
          </cell>
          <cell r="O2149" t="str">
            <v>ENTREGADO</v>
          </cell>
        </row>
        <row r="2150">
          <cell r="A2150" t="str">
            <v>08539</v>
          </cell>
          <cell r="B2150" t="str">
            <v>JE1235-S-25</v>
          </cell>
          <cell r="C2150" t="str">
            <v>DOMINGO ABRAHAN DIAZ GARCIA</v>
          </cell>
          <cell r="D2150" t="str">
            <v>03102484098</v>
          </cell>
          <cell r="E2150" t="str">
            <v>08</v>
          </cell>
          <cell r="F2150" t="str">
            <v>0804</v>
          </cell>
          <cell r="G2150" t="str">
            <v>POLITECNICO MEXICO</v>
          </cell>
          <cell r="H2150" t="str">
            <v>S</v>
          </cell>
          <cell r="I2150">
            <v>968</v>
          </cell>
          <cell r="J2150">
            <v>863</v>
          </cell>
          <cell r="K2150" t="str">
            <v>ENTREGADO</v>
          </cell>
          <cell r="M2150" t="str">
            <v>ENTREGADO</v>
          </cell>
          <cell r="O2150" t="str">
            <v>ENTREGADO</v>
          </cell>
        </row>
        <row r="2151">
          <cell r="A2151" t="str">
            <v>14436</v>
          </cell>
          <cell r="B2151" t="str">
            <v>JE1224 S-25</v>
          </cell>
          <cell r="C2151" t="str">
            <v>DOÑA CACHA RESTAURANT SRL</v>
          </cell>
          <cell r="D2151" t="str">
            <v>131231209</v>
          </cell>
          <cell r="E2151" t="str">
            <v>08</v>
          </cell>
          <cell r="F2151" t="str">
            <v>0804</v>
          </cell>
          <cell r="G2151" t="str">
            <v>MERCEDES SUARINA GOMEZ</v>
          </cell>
          <cell r="H2151" t="str">
            <v>IP</v>
          </cell>
          <cell r="I2151">
            <v>778</v>
          </cell>
          <cell r="J2151">
            <v>778</v>
          </cell>
          <cell r="K2151" t="str">
            <v>ENTREGADO</v>
          </cell>
          <cell r="M2151" t="str">
            <v>ENTREGADO</v>
          </cell>
          <cell r="O2151" t="str">
            <v>ENTREGADO</v>
          </cell>
        </row>
        <row r="2152">
          <cell r="A2152" t="str">
            <v>04153</v>
          </cell>
          <cell r="B2152" t="str">
            <v>JE1175 S-25</v>
          </cell>
          <cell r="C2152" t="str">
            <v>DUBA CENTRO SRL</v>
          </cell>
          <cell r="D2152" t="str">
            <v>102338795</v>
          </cell>
          <cell r="E2152" t="str">
            <v>08</v>
          </cell>
          <cell r="F2152" t="str">
            <v>0804</v>
          </cell>
          <cell r="G2152" t="str">
            <v>JOSE NICOLAS GARCIA CRUZ</v>
          </cell>
          <cell r="H2152" t="str">
            <v>P</v>
          </cell>
          <cell r="I2152">
            <v>436</v>
          </cell>
          <cell r="J2152">
            <v>430</v>
          </cell>
          <cell r="K2152" t="str">
            <v>ENTREGADO</v>
          </cell>
          <cell r="M2152" t="str">
            <v>ENTREGADO</v>
          </cell>
          <cell r="O2152" t="str">
            <v>ENTREGADO</v>
          </cell>
        </row>
        <row r="2153">
          <cell r="A2153" t="str">
            <v>15435</v>
          </cell>
          <cell r="B2153" t="str">
            <v>JE1228 S-25</v>
          </cell>
          <cell r="C2153" t="str">
            <v>ENNY RODRIGUEZ LOPEZ</v>
          </cell>
          <cell r="D2153" t="str">
            <v>40222741973</v>
          </cell>
          <cell r="E2153" t="str">
            <v>08</v>
          </cell>
          <cell r="F2153" t="str">
            <v>0804</v>
          </cell>
          <cell r="G2153" t="str">
            <v>CESAR AUGUSTO VILORIA</v>
          </cell>
          <cell r="H2153" t="str">
            <v>S</v>
          </cell>
          <cell r="I2153">
            <v>875</v>
          </cell>
          <cell r="J2153">
            <v>567</v>
          </cell>
          <cell r="K2153" t="str">
            <v>ENTREGADO</v>
          </cell>
          <cell r="M2153" t="str">
            <v>ENTREGADO</v>
          </cell>
          <cell r="O2153" t="str">
            <v>ENTREGADO</v>
          </cell>
        </row>
        <row r="2154">
          <cell r="A2154" t="str">
            <v>03891</v>
          </cell>
          <cell r="B2154" t="str">
            <v>JE1193 S-25</v>
          </cell>
          <cell r="C2154" t="str">
            <v>FRANCEPAN SRL</v>
          </cell>
          <cell r="D2154" t="str">
            <v>109012473</v>
          </cell>
          <cell r="E2154" t="str">
            <v>08</v>
          </cell>
          <cell r="F2154" t="str">
            <v>0804</v>
          </cell>
          <cell r="G2154" t="str">
            <v>AURA HERRERA MARTINEZ-LICEO LAS TRES CRUCES</v>
          </cell>
          <cell r="H2154" t="str">
            <v>IP</v>
          </cell>
          <cell r="I2154">
            <v>735</v>
          </cell>
          <cell r="J2154">
            <v>235</v>
          </cell>
          <cell r="K2154" t="str">
            <v>ENTREGADO</v>
          </cell>
          <cell r="M2154" t="str">
            <v>ENTREGADO</v>
          </cell>
          <cell r="O2154" t="str">
            <v>ENTREGADO</v>
          </cell>
        </row>
        <row r="2155">
          <cell r="A2155" t="str">
            <v>15447</v>
          </cell>
          <cell r="B2155" t="str">
            <v>JE1193 S-25</v>
          </cell>
          <cell r="C2155" t="str">
            <v>FRANCEPAN SRL</v>
          </cell>
          <cell r="D2155" t="str">
            <v>109012473</v>
          </cell>
          <cell r="E2155">
            <v>8</v>
          </cell>
          <cell r="F2155" t="str">
            <v>0804</v>
          </cell>
          <cell r="G2155" t="str">
            <v>LICEO LAS TRES CRUCES</v>
          </cell>
          <cell r="H2155" t="str">
            <v>S</v>
          </cell>
          <cell r="I2155">
            <v>735</v>
          </cell>
          <cell r="J2155">
            <v>735</v>
          </cell>
        </row>
        <row r="2156">
          <cell r="A2156" t="str">
            <v>08583</v>
          </cell>
          <cell r="B2156" t="str">
            <v>JE1177 S-25</v>
          </cell>
          <cell r="C2156" t="str">
            <v>FRATO SOLUCIONES GENERALES SRL</v>
          </cell>
          <cell r="D2156" t="str">
            <v>131541208</v>
          </cell>
          <cell r="E2156" t="str">
            <v>08</v>
          </cell>
          <cell r="F2156" t="str">
            <v>0804</v>
          </cell>
          <cell r="G2156" t="str">
            <v>JACINTO DE LA CONCHA</v>
          </cell>
          <cell r="H2156" t="str">
            <v>S</v>
          </cell>
          <cell r="I2156">
            <v>826</v>
          </cell>
          <cell r="J2156">
            <v>891</v>
          </cell>
          <cell r="K2156" t="str">
            <v>ENTREGADO</v>
          </cell>
          <cell r="M2156" t="str">
            <v>ENTREGADO</v>
          </cell>
          <cell r="O2156" t="str">
            <v>ENTREGADO</v>
          </cell>
        </row>
        <row r="2157">
          <cell r="A2157" t="str">
            <v>14406</v>
          </cell>
          <cell r="B2157" t="str">
            <v>JE1177 S-25</v>
          </cell>
          <cell r="C2157" t="str">
            <v>FRATO SOLUCIONES GENERALES SRL</v>
          </cell>
          <cell r="D2157" t="str">
            <v>131541208</v>
          </cell>
          <cell r="E2157" t="str">
            <v>08</v>
          </cell>
          <cell r="F2157" t="str">
            <v>0804</v>
          </cell>
          <cell r="G2157" t="str">
            <v>BÁSICA JOSE FRANCISCO PRUDENCIO</v>
          </cell>
          <cell r="H2157" t="str">
            <v>P</v>
          </cell>
          <cell r="I2157">
            <v>500</v>
          </cell>
          <cell r="J2157">
            <v>469</v>
          </cell>
          <cell r="K2157" t="str">
            <v xml:space="preserve">ENTREGADO </v>
          </cell>
          <cell r="M2157" t="str">
            <v>ENTREGADO</v>
          </cell>
          <cell r="O2157" t="str">
            <v>ENTREGADO</v>
          </cell>
        </row>
        <row r="2158">
          <cell r="A2158" t="str">
            <v>15444</v>
          </cell>
          <cell r="B2158" t="str">
            <v>JE1202 S-25</v>
          </cell>
          <cell r="C2158" t="str">
            <v>INVERSIONES GOMEZ ACOSTA SRL</v>
          </cell>
          <cell r="D2158" t="str">
            <v>131429132</v>
          </cell>
          <cell r="E2158" t="str">
            <v>08</v>
          </cell>
          <cell r="F2158" t="str">
            <v>0804</v>
          </cell>
          <cell r="G2158" t="str">
            <v>YORYI MOREL</v>
          </cell>
          <cell r="H2158" t="str">
            <v>S</v>
          </cell>
          <cell r="I2158">
            <v>819</v>
          </cell>
          <cell r="J2158">
            <v>819</v>
          </cell>
          <cell r="K2158" t="str">
            <v>PENDIENTE DE ENTREGA</v>
          </cell>
        </row>
        <row r="2159">
          <cell r="A2159" t="str">
            <v>03926</v>
          </cell>
          <cell r="B2159" t="str">
            <v>JE1160-S-25</v>
          </cell>
          <cell r="C2159" t="str">
            <v>KARPALI CATERING SERVICES SRL</v>
          </cell>
          <cell r="D2159" t="str">
            <v>131301045</v>
          </cell>
          <cell r="E2159" t="str">
            <v>08</v>
          </cell>
          <cell r="F2159" t="str">
            <v>0804</v>
          </cell>
          <cell r="G2159" t="str">
            <v>ENRIQUE CHAMBERLAIN</v>
          </cell>
          <cell r="H2159" t="str">
            <v>P</v>
          </cell>
          <cell r="I2159">
            <v>663</v>
          </cell>
          <cell r="J2159">
            <v>626</v>
          </cell>
          <cell r="K2159" t="str">
            <v>PENDIENTE DE ENTREGA</v>
          </cell>
        </row>
        <row r="2160">
          <cell r="A2160" t="str">
            <v>08531</v>
          </cell>
          <cell r="B2160" t="str">
            <v>JE1210 S-25</v>
          </cell>
          <cell r="C2160" t="str">
            <v>KAYLA S CUISINE &amp; CATERING SERVICES SRL</v>
          </cell>
          <cell r="D2160" t="str">
            <v>130571341</v>
          </cell>
          <cell r="E2160" t="str">
            <v>08</v>
          </cell>
          <cell r="F2160" t="str">
            <v>0804</v>
          </cell>
          <cell r="G2160" t="str">
            <v>INSTITUTO POLITECNICO RAFAELA PEREZ</v>
          </cell>
          <cell r="H2160" t="str">
            <v>S</v>
          </cell>
          <cell r="I2160">
            <v>596</v>
          </cell>
          <cell r="J2160">
            <v>576</v>
          </cell>
          <cell r="K2160" t="str">
            <v xml:space="preserve"> ENTREGADO</v>
          </cell>
          <cell r="M2160" t="str">
            <v>ENTREGADO</v>
          </cell>
          <cell r="O2160" t="str">
            <v>ENTREGADO</v>
          </cell>
        </row>
        <row r="2161">
          <cell r="A2161" t="str">
            <v>08831</v>
          </cell>
          <cell r="B2161" t="str">
            <v>JE1110-S-25</v>
          </cell>
          <cell r="C2161" t="str">
            <v>LA COCINA DE ARYS SRL</v>
          </cell>
          <cell r="D2161" t="str">
            <v>131388779</v>
          </cell>
          <cell r="E2161" t="str">
            <v>08</v>
          </cell>
          <cell r="F2161" t="str">
            <v>0804</v>
          </cell>
          <cell r="G2161" t="str">
            <v>VICTOR MANUEL ESPAILLAT</v>
          </cell>
          <cell r="H2161" t="str">
            <v>S</v>
          </cell>
          <cell r="I2161">
            <v>738</v>
          </cell>
          <cell r="J2161">
            <v>729</v>
          </cell>
          <cell r="K2161" t="str">
            <v>ENTREGADO</v>
          </cell>
          <cell r="M2161" t="str">
            <v>ENTREGADO</v>
          </cell>
          <cell r="O2161" t="str">
            <v>ENTREGADO</v>
          </cell>
        </row>
        <row r="2162">
          <cell r="A2162" t="str">
            <v>08920</v>
          </cell>
          <cell r="B2162" t="str">
            <v>JE1110-S-25</v>
          </cell>
          <cell r="C2162" t="str">
            <v>LA COCINA DE ARYS SRL</v>
          </cell>
          <cell r="D2162" t="str">
            <v>131388779</v>
          </cell>
          <cell r="E2162" t="str">
            <v>08</v>
          </cell>
          <cell r="F2162" t="str">
            <v>0804</v>
          </cell>
          <cell r="G2162" t="str">
            <v>POLITECNICO RAMON DUBERT NOVO</v>
          </cell>
          <cell r="H2162" t="str">
            <v>S</v>
          </cell>
          <cell r="I2162">
            <v>606</v>
          </cell>
          <cell r="J2162">
            <v>582</v>
          </cell>
          <cell r="K2162" t="str">
            <v>ENTREGADO</v>
          </cell>
          <cell r="M2162" t="str">
            <v>ENTREGADO</v>
          </cell>
          <cell r="O2162" t="str">
            <v>ENTREGADO</v>
          </cell>
        </row>
        <row r="2163">
          <cell r="A2163" t="str">
            <v>04183</v>
          </cell>
          <cell r="B2163" t="str">
            <v>JE1115-S-25</v>
          </cell>
          <cell r="C2163" t="str">
            <v>LUIS SALVADOR DE LA CRUZ GONZALEZ</v>
          </cell>
          <cell r="D2163" t="str">
            <v>40214528099</v>
          </cell>
          <cell r="E2163" t="str">
            <v>08</v>
          </cell>
          <cell r="F2163" t="str">
            <v>0804</v>
          </cell>
          <cell r="G2163" t="str">
            <v>JOSE ALMONTE</v>
          </cell>
          <cell r="H2163" t="str">
            <v>P</v>
          </cell>
          <cell r="I2163">
            <v>159</v>
          </cell>
          <cell r="J2163">
            <v>168</v>
          </cell>
          <cell r="K2163" t="str">
            <v>ENTREGADO</v>
          </cell>
          <cell r="M2163" t="str">
            <v>ENTREGADO</v>
          </cell>
          <cell r="O2163" t="str">
            <v>ENTREGADO</v>
          </cell>
        </row>
        <row r="2164">
          <cell r="A2164" t="str">
            <v>10845</v>
          </cell>
          <cell r="B2164" t="str">
            <v>JE1115-S-25</v>
          </cell>
          <cell r="C2164" t="str">
            <v>LUIS SALVADOR DE LA CRUZ GONZALEZ</v>
          </cell>
          <cell r="D2164" t="str">
            <v>40214528099</v>
          </cell>
          <cell r="E2164" t="str">
            <v>08</v>
          </cell>
          <cell r="F2164" t="str">
            <v>0804</v>
          </cell>
          <cell r="G2164" t="str">
            <v>PEDRO MAHAMU</v>
          </cell>
          <cell r="H2164" t="str">
            <v>P</v>
          </cell>
          <cell r="I2164">
            <v>237</v>
          </cell>
          <cell r="J2164">
            <v>235</v>
          </cell>
          <cell r="K2164" t="str">
            <v>ENTREGADO</v>
          </cell>
          <cell r="M2164" t="str">
            <v>ENTREGADO</v>
          </cell>
          <cell r="O2164" t="str">
            <v>ENTREGADO</v>
          </cell>
        </row>
        <row r="2165">
          <cell r="A2165" t="str">
            <v>14231</v>
          </cell>
          <cell r="B2165" t="str">
            <v>JE1155-S-25</v>
          </cell>
          <cell r="C2165" t="str">
            <v>MARIA ANTONIA VASQUEZ MEDINA</v>
          </cell>
          <cell r="D2165" t="str">
            <v>03800153318</v>
          </cell>
          <cell r="E2165" t="str">
            <v>08</v>
          </cell>
          <cell r="F2165" t="str">
            <v>0804</v>
          </cell>
          <cell r="G2165" t="str">
            <v>POLITECNICO PROFESORA RAMONA ALT. TEJADA MARTE</v>
          </cell>
          <cell r="H2165" t="str">
            <v>S</v>
          </cell>
          <cell r="I2165">
            <v>396</v>
          </cell>
          <cell r="J2165">
            <v>392</v>
          </cell>
          <cell r="K2165" t="str">
            <v>ENTREGADO</v>
          </cell>
          <cell r="M2165" t="str">
            <v>ENTREGADO</v>
          </cell>
          <cell r="O2165" t="str">
            <v>ENTREGADO</v>
          </cell>
        </row>
        <row r="2166">
          <cell r="A2166" t="str">
            <v>04106</v>
          </cell>
          <cell r="B2166" t="str">
            <v>JE1249-S-25</v>
          </cell>
          <cell r="C2166" t="str">
            <v>OCTAVIO ANTONIO DOMINGUEZ DOMINGUEZ</v>
          </cell>
          <cell r="D2166" t="str">
            <v>03100094303</v>
          </cell>
          <cell r="E2166" t="str">
            <v>08</v>
          </cell>
          <cell r="F2166" t="str">
            <v>0804</v>
          </cell>
          <cell r="G2166" t="str">
            <v>CARLOS MARIA DOMINGUEZ</v>
          </cell>
          <cell r="H2166" t="str">
            <v>P</v>
          </cell>
          <cell r="I2166">
            <v>325</v>
          </cell>
          <cell r="J2166">
            <v>320</v>
          </cell>
          <cell r="K2166" t="str">
            <v>ENTREGADO</v>
          </cell>
          <cell r="M2166" t="str">
            <v>ENTREGADO</v>
          </cell>
          <cell r="O2166" t="str">
            <v>ENTREGADO</v>
          </cell>
        </row>
        <row r="2167">
          <cell r="A2167" t="str">
            <v>14943</v>
          </cell>
          <cell r="B2167" t="str">
            <v>JE1147-S-25</v>
          </cell>
          <cell r="C2167" t="str">
            <v>OLIMARI GOURMET SRL</v>
          </cell>
          <cell r="D2167" t="str">
            <v>131458653</v>
          </cell>
          <cell r="E2167">
            <v>8</v>
          </cell>
          <cell r="F2167" t="str">
            <v>0804</v>
          </cell>
          <cell r="G2167" t="str">
            <v>EDUCACION ESPECIAL SANTIAGO - PROF. EUSTACIA MARTE DE FERNANDEZ</v>
          </cell>
          <cell r="H2167" t="str">
            <v>IP</v>
          </cell>
          <cell r="I2167">
            <v>250</v>
          </cell>
          <cell r="J2167">
            <v>250</v>
          </cell>
        </row>
        <row r="2168">
          <cell r="A2168" t="str">
            <v>03851</v>
          </cell>
          <cell r="B2168" t="str">
            <v>JE1120-S-25</v>
          </cell>
          <cell r="C2168" t="str">
            <v>PANADERIA Y COMEDOR ROBERTO GONZALEZ SRL</v>
          </cell>
          <cell r="D2168" t="str">
            <v>131718213</v>
          </cell>
          <cell r="E2168" t="str">
            <v>08</v>
          </cell>
          <cell r="F2168" t="str">
            <v>0804</v>
          </cell>
          <cell r="G2168" t="str">
            <v>MELIDA GIRALT</v>
          </cell>
          <cell r="H2168" t="str">
            <v>P</v>
          </cell>
          <cell r="I2168">
            <v>822</v>
          </cell>
          <cell r="J2168">
            <v>821</v>
          </cell>
          <cell r="K2168" t="str">
            <v>ENTREGADO</v>
          </cell>
          <cell r="M2168" t="str">
            <v>ENTREGADO</v>
          </cell>
          <cell r="O2168" t="str">
            <v>ENTREGADO</v>
          </cell>
        </row>
        <row r="2169">
          <cell r="A2169" t="str">
            <v>15448</v>
          </cell>
          <cell r="B2169" t="str">
            <v>JE1120-S-25</v>
          </cell>
          <cell r="C2169" t="str">
            <v>PANADERIA Y COMEDOR ROBERTO GONZALEZ SRL</v>
          </cell>
          <cell r="D2169" t="str">
            <v>131718213</v>
          </cell>
          <cell r="E2169" t="str">
            <v>08</v>
          </cell>
          <cell r="F2169" t="str">
            <v>0804</v>
          </cell>
          <cell r="G2169" t="str">
            <v>CAMILA HENRIQUEZ UREÑA</v>
          </cell>
          <cell r="H2169" t="str">
            <v>S</v>
          </cell>
          <cell r="I2169">
            <v>549</v>
          </cell>
          <cell r="J2169">
            <v>621</v>
          </cell>
          <cell r="K2169" t="str">
            <v>ENTREGADO</v>
          </cell>
          <cell r="M2169" t="str">
            <v>ENTREGADO</v>
          </cell>
          <cell r="O2169" t="str">
            <v>ENTREGADO</v>
          </cell>
        </row>
        <row r="2170">
          <cell r="A2170" t="str">
            <v>12169</v>
          </cell>
          <cell r="B2170" t="str">
            <v>JE1123-S-25</v>
          </cell>
          <cell r="C2170" t="str">
            <v>PANCHITO SRL</v>
          </cell>
          <cell r="D2170" t="str">
            <v>102333831</v>
          </cell>
          <cell r="E2170" t="str">
            <v>08</v>
          </cell>
          <cell r="F2170" t="str">
            <v>0804</v>
          </cell>
          <cell r="G2170" t="str">
            <v>LICEO TECNICO PROF. VICTALINA GALLARDO DE ABINADER</v>
          </cell>
          <cell r="H2170" t="str">
            <v>S</v>
          </cell>
          <cell r="I2170">
            <v>649</v>
          </cell>
          <cell r="J2170">
            <v>649</v>
          </cell>
          <cell r="K2170" t="str">
            <v xml:space="preserve">ENTREGADO </v>
          </cell>
          <cell r="M2170" t="str">
            <v>ENTREGADO</v>
          </cell>
          <cell r="O2170" t="str">
            <v>ENTREGADO</v>
          </cell>
        </row>
        <row r="2171">
          <cell r="A2171" t="str">
            <v>08839</v>
          </cell>
          <cell r="B2171" t="str">
            <v>JE1114-S-25</v>
          </cell>
          <cell r="C2171" t="str">
            <v>RADHAMES INOEL DIAZ GARCIA</v>
          </cell>
          <cell r="D2171" t="str">
            <v>03103923037</v>
          </cell>
          <cell r="E2171" t="str">
            <v>08</v>
          </cell>
          <cell r="F2171" t="str">
            <v>0804</v>
          </cell>
          <cell r="G2171" t="str">
            <v>HERMANN GMEINER SANTIAGO</v>
          </cell>
          <cell r="H2171" t="str">
            <v>P</v>
          </cell>
          <cell r="I2171">
            <v>476</v>
          </cell>
          <cell r="J2171">
            <v>477</v>
          </cell>
          <cell r="K2171" t="str">
            <v>ENTREGADO</v>
          </cell>
          <cell r="M2171" t="str">
            <v>ENTREGADO</v>
          </cell>
          <cell r="O2171" t="str">
            <v>ENTREGADO</v>
          </cell>
        </row>
        <row r="2172">
          <cell r="A2172" t="str">
            <v>14315</v>
          </cell>
          <cell r="B2172" t="str">
            <v>JE1107 S-25</v>
          </cell>
          <cell r="C2172" t="str">
            <v>RAFAEL ANTONIO DIAZ GARCIA</v>
          </cell>
          <cell r="D2172" t="str">
            <v>03102484130</v>
          </cell>
          <cell r="E2172" t="str">
            <v>08</v>
          </cell>
          <cell r="F2172" t="str">
            <v>0804</v>
          </cell>
          <cell r="G2172" t="str">
            <v>RAFAEL RAMOS MERCADO</v>
          </cell>
          <cell r="H2172" t="str">
            <v>P</v>
          </cell>
          <cell r="I2172">
            <v>732</v>
          </cell>
          <cell r="J2172">
            <v>683</v>
          </cell>
          <cell r="K2172" t="str">
            <v>ENTREGADO</v>
          </cell>
          <cell r="M2172" t="str">
            <v>ENTREGADO</v>
          </cell>
          <cell r="O2172" t="str">
            <v>ENTREGADO</v>
          </cell>
        </row>
        <row r="2173">
          <cell r="A2173" t="str">
            <v>15431</v>
          </cell>
          <cell r="B2173" t="str">
            <v>JE1140-S-25</v>
          </cell>
          <cell r="C2173" t="str">
            <v>RICHARD ARIEL ALMONTE RIVAS</v>
          </cell>
          <cell r="D2173" t="str">
            <v>03104271923</v>
          </cell>
          <cell r="E2173" t="str">
            <v>08</v>
          </cell>
          <cell r="F2173" t="str">
            <v>0804</v>
          </cell>
          <cell r="G2173" t="str">
            <v>PROFESORA GABINA DE LEON</v>
          </cell>
          <cell r="H2173" t="str">
            <v>P</v>
          </cell>
          <cell r="I2173">
            <v>719</v>
          </cell>
          <cell r="J2173">
            <v>767</v>
          </cell>
          <cell r="K2173" t="str">
            <v>ENTREGADO</v>
          </cell>
          <cell r="M2173" t="str">
            <v>ENTREGADO</v>
          </cell>
          <cell r="O2173" t="str">
            <v>ENTREGADO</v>
          </cell>
        </row>
        <row r="2174">
          <cell r="A2174" t="str">
            <v>03839</v>
          </cell>
          <cell r="B2174" t="str">
            <v>JE1141-S-25</v>
          </cell>
          <cell r="C2174" t="str">
            <v>RODIZ ELECTROMEDICINA SRL</v>
          </cell>
          <cell r="D2174" t="str">
            <v>130942943</v>
          </cell>
          <cell r="E2174" t="str">
            <v>08</v>
          </cell>
          <cell r="F2174" t="str">
            <v>0804</v>
          </cell>
          <cell r="G2174" t="str">
            <v>ANACAONA ALMONTE</v>
          </cell>
          <cell r="H2174" t="str">
            <v>IP</v>
          </cell>
          <cell r="I2174">
            <v>564</v>
          </cell>
          <cell r="J2174" t="str">
            <v>564</v>
          </cell>
          <cell r="K2174" t="str">
            <v xml:space="preserve">ENTREGADO </v>
          </cell>
          <cell r="M2174" t="str">
            <v>ENTREGADO</v>
          </cell>
          <cell r="O2174" t="str">
            <v>ENTREGADO</v>
          </cell>
        </row>
        <row r="2175">
          <cell r="A2175" t="str">
            <v>08773</v>
          </cell>
          <cell r="B2175" t="str">
            <v>JE1116-S-25</v>
          </cell>
          <cell r="C2175" t="str">
            <v>ROSA ALBANIA CRUZ DE MARTINEZ</v>
          </cell>
          <cell r="D2175" t="str">
            <v>03102200288</v>
          </cell>
          <cell r="E2175" t="str">
            <v>08</v>
          </cell>
          <cell r="F2175" t="str">
            <v>0804</v>
          </cell>
          <cell r="G2175" t="str">
            <v>CRISTIANO AMANECER</v>
          </cell>
          <cell r="H2175" t="str">
            <v>PS</v>
          </cell>
          <cell r="I2175">
            <v>711</v>
          </cell>
          <cell r="J2175">
            <v>739</v>
          </cell>
          <cell r="K2175" t="str">
            <v>ENTREGADO</v>
          </cell>
          <cell r="M2175" t="str">
            <v>ENTREGADO</v>
          </cell>
          <cell r="O2175" t="str">
            <v>ENTREGADO</v>
          </cell>
        </row>
        <row r="2176">
          <cell r="A2176" t="str">
            <v>15439</v>
          </cell>
          <cell r="B2176" t="str">
            <v>JE1161-S-25</v>
          </cell>
          <cell r="C2176" t="str">
            <v>ROSA MARIA PEREZ SANTANA</v>
          </cell>
          <cell r="D2176" t="str">
            <v>03100780398</v>
          </cell>
          <cell r="E2176" t="str">
            <v>08</v>
          </cell>
          <cell r="F2176" t="str">
            <v>0804</v>
          </cell>
          <cell r="G2176" t="str">
            <v>LICEO RAFAEL PEREZ</v>
          </cell>
          <cell r="H2176" t="str">
            <v>S</v>
          </cell>
          <cell r="I2176">
            <v>412</v>
          </cell>
          <cell r="J2176">
            <v>472</v>
          </cell>
          <cell r="K2176" t="str">
            <v>ENTREGADO</v>
          </cell>
          <cell r="M2176" t="str">
            <v>ENTREGADO</v>
          </cell>
          <cell r="O2176" t="str">
            <v>ENTREGADO</v>
          </cell>
        </row>
        <row r="2177">
          <cell r="A2177" t="str">
            <v>03899</v>
          </cell>
          <cell r="B2177" t="str">
            <v>JE1203 S-25</v>
          </cell>
          <cell r="C2177" t="str">
            <v>SAE SERVICIOS SRL</v>
          </cell>
          <cell r="D2177" t="str">
            <v>131788963</v>
          </cell>
          <cell r="E2177" t="str">
            <v>08</v>
          </cell>
          <cell r="F2177" t="str">
            <v>0804</v>
          </cell>
          <cell r="G2177" t="str">
            <v>LA DELGADA - ALEJANDRO A. LOPEZ</v>
          </cell>
          <cell r="H2177" t="str">
            <v>P</v>
          </cell>
          <cell r="I2177">
            <v>186</v>
          </cell>
          <cell r="J2177">
            <v>196</v>
          </cell>
          <cell r="K2177" t="str">
            <v>ENTREGADO</v>
          </cell>
          <cell r="M2177" t="str">
            <v>ENTREGADO</v>
          </cell>
          <cell r="O2177" t="str">
            <v>ENTREGADO</v>
          </cell>
        </row>
        <row r="2178">
          <cell r="A2178" t="str">
            <v>04192</v>
          </cell>
          <cell r="B2178" t="str">
            <v>JE1203 S-25</v>
          </cell>
          <cell r="C2178" t="str">
            <v>SAE SERVICIOS SRL</v>
          </cell>
          <cell r="D2178" t="str">
            <v>131788963</v>
          </cell>
          <cell r="E2178" t="str">
            <v>08</v>
          </cell>
          <cell r="F2178" t="str">
            <v>0804</v>
          </cell>
          <cell r="G2178" t="str">
            <v>JOSE REYES</v>
          </cell>
          <cell r="H2178" t="str">
            <v>P</v>
          </cell>
          <cell r="I2178">
            <v>214</v>
          </cell>
          <cell r="J2178">
            <v>217</v>
          </cell>
          <cell r="K2178" t="str">
            <v>ENTREGADO</v>
          </cell>
          <cell r="M2178" t="str">
            <v>ENTREGADO</v>
          </cell>
          <cell r="O2178" t="str">
            <v>ENTREGADO</v>
          </cell>
        </row>
        <row r="2179">
          <cell r="A2179" t="str">
            <v>15424</v>
          </cell>
          <cell r="B2179" t="str">
            <v>JE1256-S-25</v>
          </cell>
          <cell r="C2179" t="str">
            <v>SUPLIDORA LUISYUNI SRL</v>
          </cell>
          <cell r="D2179" t="str">
            <v>131001165</v>
          </cell>
          <cell r="E2179" t="str">
            <v>08</v>
          </cell>
          <cell r="F2179" t="str">
            <v>0804</v>
          </cell>
          <cell r="G2179" t="str">
            <v>REVERENDO DIOGENES HERNANDEZ</v>
          </cell>
          <cell r="H2179" t="str">
            <v>P</v>
          </cell>
          <cell r="I2179">
            <v>528</v>
          </cell>
          <cell r="J2179">
            <v>604</v>
          </cell>
          <cell r="K2179" t="str">
            <v>PENDIENTE DE ENTREGA</v>
          </cell>
        </row>
        <row r="2180">
          <cell r="A2180" t="str">
            <v>15609</v>
          </cell>
          <cell r="B2180" t="str">
            <v>JE1256-S-25</v>
          </cell>
          <cell r="C2180" t="str">
            <v>SUPLIDORA LUISYUNI SRL</v>
          </cell>
          <cell r="D2180" t="str">
            <v>131001165</v>
          </cell>
          <cell r="E2180" t="str">
            <v>08</v>
          </cell>
          <cell r="F2180" t="str">
            <v>0804</v>
          </cell>
          <cell r="G2180" t="str">
            <v>GERMANIA LUCIANO DE ALMONTE</v>
          </cell>
          <cell r="H2180" t="str">
            <v>P</v>
          </cell>
          <cell r="I2180">
            <v>492</v>
          </cell>
          <cell r="J2180">
            <v>557</v>
          </cell>
          <cell r="K2180" t="str">
            <v>PENDIENTE DE ENTREGA</v>
          </cell>
        </row>
        <row r="2181">
          <cell r="A2181" t="str">
            <v>08486</v>
          </cell>
          <cell r="B2181" t="str">
            <v>JE1225 S-25</v>
          </cell>
          <cell r="C2181" t="str">
            <v>TROPICAL LUNCH VIVIAN DIAZ SRL</v>
          </cell>
          <cell r="D2181" t="str">
            <v>131487394</v>
          </cell>
          <cell r="E2181" t="str">
            <v>08</v>
          </cell>
          <cell r="F2181" t="str">
            <v>0804</v>
          </cell>
          <cell r="G2181" t="str">
            <v>LICEO CARMELO DE JESUS SANDOVAL GARCIA</v>
          </cell>
          <cell r="H2181" t="str">
            <v>S</v>
          </cell>
          <cell r="I2181">
            <v>1062</v>
          </cell>
          <cell r="J2181">
            <v>873</v>
          </cell>
          <cell r="K2181" t="str">
            <v>ENTREGADO</v>
          </cell>
          <cell r="M2181" t="str">
            <v>ENTREGADO</v>
          </cell>
          <cell r="O2181" t="str">
            <v>ENTREGADO</v>
          </cell>
        </row>
        <row r="2182">
          <cell r="A2182" t="str">
            <v>03866</v>
          </cell>
          <cell r="B2182" t="str">
            <v>JE1173 S-25</v>
          </cell>
          <cell r="C2182" t="str">
            <v>VICTOR ALFONSO SEPULVEDA MOREL</v>
          </cell>
          <cell r="D2182" t="str">
            <v>03104496702</v>
          </cell>
          <cell r="E2182" t="str">
            <v>08</v>
          </cell>
          <cell r="F2182" t="str">
            <v>0804</v>
          </cell>
          <cell r="G2182" t="str">
            <v>CALLEJON DE LOS SANCHEZ</v>
          </cell>
          <cell r="H2182" t="str">
            <v>P</v>
          </cell>
          <cell r="I2182">
            <v>263</v>
          </cell>
          <cell r="J2182">
            <v>244</v>
          </cell>
          <cell r="K2182" t="str">
            <v>ENTREGADO</v>
          </cell>
          <cell r="M2182" t="str">
            <v>ENTREGADO</v>
          </cell>
          <cell r="O2182" t="str">
            <v>ENTREGADO</v>
          </cell>
        </row>
        <row r="2183">
          <cell r="A2183" t="str">
            <v>08498</v>
          </cell>
          <cell r="B2183" t="str">
            <v>JE1142-S-25</v>
          </cell>
          <cell r="C2183" t="str">
            <v>BRUBEL SRL</v>
          </cell>
          <cell r="D2183" t="str">
            <v>130949697</v>
          </cell>
          <cell r="E2183" t="str">
            <v>08</v>
          </cell>
          <cell r="F2183" t="str">
            <v>0805</v>
          </cell>
          <cell r="G2183" t="str">
            <v>POLITECNICO FEMENINO NUESTRA SEÑORA DE LAS MERCEDES</v>
          </cell>
          <cell r="H2183" t="str">
            <v>S</v>
          </cell>
          <cell r="I2183">
            <v>960</v>
          </cell>
          <cell r="J2183">
            <v>960</v>
          </cell>
          <cell r="K2183" t="str">
            <v>ENTREGADO</v>
          </cell>
          <cell r="M2183" t="str">
            <v>ENTREGADO</v>
          </cell>
          <cell r="O2183" t="str">
            <v>ENTREGADO</v>
          </cell>
        </row>
        <row r="2184">
          <cell r="A2184" t="str">
            <v>15442</v>
          </cell>
          <cell r="B2184" t="str">
            <v>JE1176 S-25</v>
          </cell>
          <cell r="C2184" t="str">
            <v>FAUSTO ANTONIO ARIAS SANCHEZ</v>
          </cell>
          <cell r="D2184" t="str">
            <v>03100967029</v>
          </cell>
          <cell r="E2184" t="str">
            <v>08</v>
          </cell>
          <cell r="F2184" t="str">
            <v>0805</v>
          </cell>
          <cell r="G2184" t="str">
            <v>AQUILES TRINIDAD</v>
          </cell>
          <cell r="H2184" t="str">
            <v>P</v>
          </cell>
          <cell r="I2184">
            <v>748</v>
          </cell>
          <cell r="J2184">
            <v>781</v>
          </cell>
          <cell r="K2184" t="str">
            <v>ENTREGADO</v>
          </cell>
          <cell r="M2184" t="str">
            <v>ENTREGADO</v>
          </cell>
          <cell r="O2184" t="str">
            <v>ENTREGADO</v>
          </cell>
        </row>
        <row r="2185">
          <cell r="A2185" t="str">
            <v>03836</v>
          </cell>
          <cell r="B2185" t="str">
            <v>JE1204 S-25</v>
          </cell>
          <cell r="C2185" t="str">
            <v>ARLESIRIA ANDREA ALMONTE RODRIGUEZ</v>
          </cell>
          <cell r="D2185" t="str">
            <v>03103592683</v>
          </cell>
          <cell r="E2185" t="str">
            <v>08</v>
          </cell>
          <cell r="F2185" t="str">
            <v>0805</v>
          </cell>
          <cell r="G2185" t="str">
            <v>REPUBLICA DE VENEZUELA</v>
          </cell>
          <cell r="H2185" t="str">
            <v>P</v>
          </cell>
          <cell r="I2185">
            <v>651</v>
          </cell>
          <cell r="J2185">
            <v>694</v>
          </cell>
          <cell r="K2185" t="str">
            <v>ENTREGADO</v>
          </cell>
          <cell r="M2185" t="str">
            <v>ENTREGADO</v>
          </cell>
          <cell r="O2185" t="str">
            <v>ENTREGADO</v>
          </cell>
        </row>
        <row r="2186">
          <cell r="A2186" t="str">
            <v>15662</v>
          </cell>
          <cell r="B2186" t="str">
            <v>JE1191 S-25</v>
          </cell>
          <cell r="C2186" t="str">
            <v>CATHERINE RAFAELINA UREÑA</v>
          </cell>
          <cell r="D2186" t="str">
            <v>03102943226</v>
          </cell>
          <cell r="E2186" t="str">
            <v>08</v>
          </cell>
          <cell r="F2186" t="str">
            <v>0805</v>
          </cell>
          <cell r="G2186" t="str">
            <v>CENTRO EDUCATIVO MISERICORDIA Y VIDA (CEMIVIDA)</v>
          </cell>
          <cell r="H2186" t="str">
            <v>IP</v>
          </cell>
          <cell r="I2186">
            <v>236</v>
          </cell>
          <cell r="J2186">
            <v>236</v>
          </cell>
          <cell r="K2186" t="str">
            <v>ENTREGADO</v>
          </cell>
          <cell r="M2186" t="str">
            <v>ENTREGADO</v>
          </cell>
          <cell r="O2186" t="str">
            <v>ENTREGADO</v>
          </cell>
        </row>
        <row r="2187">
          <cell r="A2187" t="str">
            <v>03888</v>
          </cell>
          <cell r="B2187" t="str">
            <v>JE1236-S-25</v>
          </cell>
          <cell r="C2187" t="str">
            <v>COMEDOR LA OPCION DEL SABOR SRL</v>
          </cell>
          <cell r="D2187" t="str">
            <v>130921032</v>
          </cell>
          <cell r="E2187" t="str">
            <v>08</v>
          </cell>
          <cell r="F2187" t="str">
            <v>0805</v>
          </cell>
          <cell r="G2187" t="str">
            <v>REGINA DEL CARMEN ECHAVARRIA - GUAYACANAL</v>
          </cell>
          <cell r="H2187" t="str">
            <v>P</v>
          </cell>
          <cell r="I2187">
            <v>100</v>
          </cell>
          <cell r="J2187">
            <v>90</v>
          </cell>
          <cell r="K2187" t="str">
            <v>ENTREGADO</v>
          </cell>
          <cell r="M2187" t="str">
            <v>ENTREGADO</v>
          </cell>
          <cell r="O2187" t="str">
            <v>ENTREGADO</v>
          </cell>
        </row>
        <row r="2188">
          <cell r="A2188" t="str">
            <v>13506</v>
          </cell>
          <cell r="B2188" t="str">
            <v>JE1236-S-25</v>
          </cell>
          <cell r="C2188" t="str">
            <v>COMEDOR LA OPCION DEL SABOR SRL</v>
          </cell>
          <cell r="D2188" t="str">
            <v>130921032</v>
          </cell>
          <cell r="E2188" t="str">
            <v>08</v>
          </cell>
          <cell r="F2188" t="str">
            <v>0805</v>
          </cell>
          <cell r="G2188" t="str">
            <v>ERNESTO DISLA</v>
          </cell>
          <cell r="H2188" t="str">
            <v>S</v>
          </cell>
          <cell r="I2188">
            <v>786</v>
          </cell>
          <cell r="J2188">
            <v>824</v>
          </cell>
          <cell r="K2188" t="str">
            <v>ENTREGADO</v>
          </cell>
          <cell r="M2188" t="str">
            <v>ENTREGADO</v>
          </cell>
          <cell r="O2188" t="str">
            <v>ENTREGADO</v>
          </cell>
        </row>
        <row r="2189">
          <cell r="A2189" t="str">
            <v>03847</v>
          </cell>
          <cell r="B2189" t="str">
            <v>JE1255-S-25</v>
          </cell>
          <cell r="C2189" t="str">
            <v>CONTINENTAL GROUP CG SRL</v>
          </cell>
          <cell r="D2189" t="str">
            <v>130876223</v>
          </cell>
          <cell r="E2189" t="str">
            <v>08</v>
          </cell>
          <cell r="F2189" t="str">
            <v>0805</v>
          </cell>
          <cell r="G2189" t="str">
            <v>MIGUEL ANGEL JIMENEZ</v>
          </cell>
          <cell r="H2189" t="str">
            <v>IP</v>
          </cell>
          <cell r="I2189">
            <v>830</v>
          </cell>
          <cell r="J2189">
            <v>830</v>
          </cell>
          <cell r="K2189" t="str">
            <v>ENTREGADO</v>
          </cell>
          <cell r="M2189" t="str">
            <v>ENTREGADO</v>
          </cell>
          <cell r="O2189" t="str">
            <v>ENTREGADO</v>
          </cell>
        </row>
        <row r="2190">
          <cell r="A2190" t="str">
            <v>04165</v>
          </cell>
          <cell r="B2190" t="str">
            <v>JE1119-S-25</v>
          </cell>
          <cell r="C2190" t="str">
            <v>DARIO ISMAEL DIAZ GARCIA</v>
          </cell>
          <cell r="D2190" t="str">
            <v>03100712797</v>
          </cell>
          <cell r="E2190" t="str">
            <v>08</v>
          </cell>
          <cell r="F2190" t="str">
            <v>0805</v>
          </cell>
          <cell r="G2190" t="str">
            <v>MADRE TERESA DE CALCUTA - FE Y ALEGRIA</v>
          </cell>
          <cell r="H2190" t="str">
            <v>P</v>
          </cell>
          <cell r="I2190">
            <v>851</v>
          </cell>
          <cell r="J2190">
            <v>860</v>
          </cell>
          <cell r="K2190" t="str">
            <v>ENTREGADO</v>
          </cell>
          <cell r="M2190" t="str">
            <v>ENTREGADO</v>
          </cell>
          <cell r="O2190" t="str">
            <v>ENTREGADO</v>
          </cell>
        </row>
        <row r="2191">
          <cell r="A2191" t="str">
            <v>08822</v>
          </cell>
          <cell r="B2191" t="str">
            <v>JE1119-S-25</v>
          </cell>
          <cell r="C2191" t="str">
            <v>DARIO ISMAEL DIAZ GARCIA</v>
          </cell>
          <cell r="D2191" t="str">
            <v>03100712797</v>
          </cell>
          <cell r="E2191" t="str">
            <v>08</v>
          </cell>
          <cell r="F2191" t="str">
            <v>0805</v>
          </cell>
          <cell r="G2191" t="str">
            <v>POLITECNICO MADRE TERESA DE CALCUTA - FE Y ALEGRIA</v>
          </cell>
          <cell r="H2191" t="str">
            <v>S</v>
          </cell>
          <cell r="I2191">
            <v>474</v>
          </cell>
          <cell r="J2191">
            <v>550</v>
          </cell>
          <cell r="K2191" t="str">
            <v>ENTREGADO</v>
          </cell>
          <cell r="M2191" t="str">
            <v>ENTREGADO</v>
          </cell>
          <cell r="O2191" t="str">
            <v>ENTREGADO</v>
          </cell>
        </row>
        <row r="2192">
          <cell r="A2192" t="str">
            <v>08553</v>
          </cell>
          <cell r="B2192" t="str">
            <v>JE1144-S-25</v>
          </cell>
          <cell r="C2192" t="str">
            <v>EL GUSTATIO DEL CHEF SRL</v>
          </cell>
          <cell r="D2192" t="str">
            <v>131126172</v>
          </cell>
          <cell r="E2192" t="str">
            <v>08</v>
          </cell>
          <cell r="F2192" t="str">
            <v>0805</v>
          </cell>
          <cell r="G2192" t="str">
            <v>LICEO ONECIMO JIMENEZ</v>
          </cell>
          <cell r="H2192" t="str">
            <v>S</v>
          </cell>
          <cell r="I2192">
            <v>724</v>
          </cell>
          <cell r="J2192">
            <v>740</v>
          </cell>
          <cell r="K2192" t="str">
            <v>ENTREGADO</v>
          </cell>
          <cell r="M2192" t="str">
            <v>ENTREGADO</v>
          </cell>
          <cell r="O2192" t="str">
            <v>ENTREGADO</v>
          </cell>
        </row>
        <row r="2193">
          <cell r="A2193" t="str">
            <v>03905</v>
          </cell>
          <cell r="B2193" t="str">
            <v>JE1245-S-25</v>
          </cell>
          <cell r="C2193" t="str">
            <v>HIPOLITO PERALTA DESCHAMPS</v>
          </cell>
          <cell r="D2193" t="str">
            <v>03105364354</v>
          </cell>
          <cell r="E2193" t="str">
            <v>08</v>
          </cell>
          <cell r="F2193" t="str">
            <v>0805</v>
          </cell>
          <cell r="G2193" t="str">
            <v>JOSE ALEJANDRO RODRIGUEZ - SAN ISIDRO</v>
          </cell>
          <cell r="H2193" t="str">
            <v>P</v>
          </cell>
          <cell r="I2193">
            <v>238</v>
          </cell>
          <cell r="J2193">
            <v>219</v>
          </cell>
          <cell r="K2193" t="str">
            <v>ENTREGADO</v>
          </cell>
          <cell r="M2193" t="str">
            <v>ENTREGADO</v>
          </cell>
          <cell r="O2193" t="str">
            <v>ENTREGADO</v>
          </cell>
        </row>
        <row r="2194">
          <cell r="A2194" t="str">
            <v>04177</v>
          </cell>
          <cell r="B2194" t="str">
            <v>JE1215 S-25</v>
          </cell>
          <cell r="C2194" t="str">
            <v>IMPRESOS MODERNOS SRL</v>
          </cell>
          <cell r="D2194" t="str">
            <v>102309671</v>
          </cell>
          <cell r="E2194" t="str">
            <v>08</v>
          </cell>
          <cell r="F2194" t="str">
            <v>0805</v>
          </cell>
          <cell r="G2194" t="str">
            <v>DON BERTO ABREU</v>
          </cell>
          <cell r="H2194" t="str">
            <v>P</v>
          </cell>
          <cell r="I2194">
            <v>441</v>
          </cell>
          <cell r="J2194">
            <v>457</v>
          </cell>
          <cell r="K2194" t="str">
            <v>ENTREGADO</v>
          </cell>
          <cell r="M2194" t="str">
            <v>ENTREGADO</v>
          </cell>
          <cell r="O2194" t="str">
            <v>ENTREGADO</v>
          </cell>
        </row>
        <row r="2195">
          <cell r="A2195" t="str">
            <v>14435</v>
          </cell>
          <cell r="B2195" t="str">
            <v>JE1215 S-25</v>
          </cell>
          <cell r="C2195" t="str">
            <v>IMPRESOS MODERNOS SRL</v>
          </cell>
          <cell r="D2195" t="str">
            <v>102309671</v>
          </cell>
          <cell r="E2195" t="str">
            <v>08</v>
          </cell>
          <cell r="F2195" t="str">
            <v>0805</v>
          </cell>
          <cell r="G2195" t="str">
            <v>ANA MERCEDES AYBAR</v>
          </cell>
          <cell r="H2195" t="str">
            <v>S</v>
          </cell>
          <cell r="I2195">
            <v>609</v>
          </cell>
          <cell r="J2195">
            <v>602</v>
          </cell>
          <cell r="K2195" t="str">
            <v>ENTREGADO</v>
          </cell>
          <cell r="M2195" t="str">
            <v>ENTREGADO</v>
          </cell>
          <cell r="O2195" t="str">
            <v>ENTREGADO</v>
          </cell>
        </row>
        <row r="2196">
          <cell r="A2196" t="str">
            <v>03828</v>
          </cell>
          <cell r="B2196" t="str">
            <v>JE1186 S-25</v>
          </cell>
          <cell r="C2196" t="str">
            <v>INVERQUE SRL</v>
          </cell>
          <cell r="D2196" t="str">
            <v>131151655</v>
          </cell>
          <cell r="E2196" t="str">
            <v>08</v>
          </cell>
          <cell r="F2196" t="str">
            <v>0805</v>
          </cell>
          <cell r="G2196" t="str">
            <v>FRANCISCO ARIAS - LA OTRA BANDA</v>
          </cell>
          <cell r="H2196" t="str">
            <v>P</v>
          </cell>
          <cell r="I2196">
            <v>822</v>
          </cell>
          <cell r="J2196">
            <v>810</v>
          </cell>
          <cell r="K2196" t="str">
            <v>ENTREGADO</v>
          </cell>
          <cell r="M2196" t="str">
            <v>ENTREGADO</v>
          </cell>
          <cell r="O2196" t="str">
            <v>ENTREGADO</v>
          </cell>
        </row>
        <row r="2197">
          <cell r="A2197" t="str">
            <v>03830</v>
          </cell>
          <cell r="B2197" t="str">
            <v>JE1186 S-25</v>
          </cell>
          <cell r="C2197" t="str">
            <v>INVERQUE SRL</v>
          </cell>
          <cell r="D2197" t="str">
            <v>131151655</v>
          </cell>
          <cell r="E2197" t="str">
            <v>08</v>
          </cell>
          <cell r="F2197" t="str">
            <v>0805</v>
          </cell>
          <cell r="G2197" t="str">
            <v>TELESFORO REYNOSO</v>
          </cell>
          <cell r="H2197" t="str">
            <v>P</v>
          </cell>
          <cell r="I2197">
            <v>620</v>
          </cell>
          <cell r="J2197">
            <v>657</v>
          </cell>
          <cell r="K2197" t="str">
            <v>ENTREGADO</v>
          </cell>
          <cell r="M2197" t="str">
            <v>ENTREGADO</v>
          </cell>
          <cell r="O2197" t="str">
            <v>ENTREGADO</v>
          </cell>
        </row>
        <row r="2198">
          <cell r="A2198" t="str">
            <v>11150</v>
          </cell>
          <cell r="B2198" t="str">
            <v>JE1186 S-25</v>
          </cell>
          <cell r="C2198" t="str">
            <v>INVERQUE SRL</v>
          </cell>
          <cell r="D2198" t="str">
            <v>131151655</v>
          </cell>
          <cell r="E2198" t="str">
            <v>08</v>
          </cell>
          <cell r="F2198" t="str">
            <v>0805</v>
          </cell>
          <cell r="G2198" t="str">
            <v>LICEO HERMANAS JOSEFINA SERRANO</v>
          </cell>
          <cell r="H2198" t="str">
            <v>S</v>
          </cell>
          <cell r="I2198">
            <v>689</v>
          </cell>
          <cell r="J2198">
            <v>635</v>
          </cell>
          <cell r="K2198" t="str">
            <v>ENTREGADO</v>
          </cell>
          <cell r="M2198" t="str">
            <v>ENTREGADO</v>
          </cell>
          <cell r="O2198" t="str">
            <v>ENTREGADO</v>
          </cell>
        </row>
        <row r="2199">
          <cell r="A2199" t="str">
            <v>03902</v>
          </cell>
          <cell r="B2199" t="str">
            <v>JE1139-S-25</v>
          </cell>
          <cell r="C2199" t="str">
            <v>JOSELYN ALTAGRACIA RIVAS VASQUEZ DE ALMONTE</v>
          </cell>
          <cell r="D2199" t="str">
            <v>03101550519</v>
          </cell>
          <cell r="E2199" t="str">
            <v>08</v>
          </cell>
          <cell r="F2199" t="str">
            <v>0805</v>
          </cell>
          <cell r="G2199" t="str">
            <v>ANA LUISA GUTIERREZ</v>
          </cell>
          <cell r="H2199" t="str">
            <v>P</v>
          </cell>
          <cell r="I2199">
            <v>525</v>
          </cell>
          <cell r="J2199">
            <v>515</v>
          </cell>
          <cell r="K2199" t="str">
            <v>ENTREGADO</v>
          </cell>
          <cell r="M2199" t="str">
            <v>ENTREGADO</v>
          </cell>
          <cell r="O2199" t="str">
            <v>ENTREGADO</v>
          </cell>
        </row>
        <row r="2200">
          <cell r="A2200" t="str">
            <v>15440</v>
          </cell>
          <cell r="B2200" t="str">
            <v>JE1139-S-25</v>
          </cell>
          <cell r="C2200" t="str">
            <v>JOSELYN ALTAGRACIA RIVAS VASQUEZ DE ALMONTE</v>
          </cell>
          <cell r="D2200" t="str">
            <v>03101550519</v>
          </cell>
          <cell r="E2200" t="str">
            <v>08</v>
          </cell>
          <cell r="F2200" t="str">
            <v>0805</v>
          </cell>
          <cell r="G2200" t="str">
            <v>FRANCISCO ALBERTO CAMAÑO</v>
          </cell>
          <cell r="H2200" t="str">
            <v>P</v>
          </cell>
          <cell r="I2200">
            <v>767</v>
          </cell>
          <cell r="J2200">
            <v>842</v>
          </cell>
          <cell r="K2200" t="str">
            <v>ENTREGADO</v>
          </cell>
          <cell r="M2200" t="str">
            <v>ENTREGADO</v>
          </cell>
          <cell r="O2200" t="str">
            <v>ENTREGADO</v>
          </cell>
        </row>
        <row r="2201">
          <cell r="A2201" t="str">
            <v>15443</v>
          </cell>
          <cell r="B2201" t="str">
            <v>JE1139-S-25</v>
          </cell>
          <cell r="C2201" t="str">
            <v>JOSELYN ALTAGRACIA RIVAS VASQUEZ DE ALMONTE</v>
          </cell>
          <cell r="D2201" t="str">
            <v>03101550519</v>
          </cell>
          <cell r="E2201" t="str">
            <v>08</v>
          </cell>
          <cell r="F2201" t="str">
            <v>0805</v>
          </cell>
          <cell r="G2201" t="str">
            <v>JUAN EMILIO BOSCH GAVINO PROF.</v>
          </cell>
          <cell r="H2201" t="str">
            <v>S</v>
          </cell>
          <cell r="I2201">
            <v>1037</v>
          </cell>
          <cell r="J2201">
            <v>1050</v>
          </cell>
          <cell r="K2201" t="str">
            <v>ENTREGADO</v>
          </cell>
          <cell r="M2201" t="str">
            <v>ENTREGADO</v>
          </cell>
          <cell r="O2201" t="str">
            <v>ENTREGADO</v>
          </cell>
        </row>
        <row r="2202">
          <cell r="A2202" t="str">
            <v>08562</v>
          </cell>
          <cell r="B2202" t="str">
            <v>JE1165-S-25</v>
          </cell>
          <cell r="C2202" t="str">
            <v>LA ESTANCIA ROSARIO LIRANZO EIRL</v>
          </cell>
          <cell r="D2202" t="str">
            <v>131337602</v>
          </cell>
          <cell r="E2202" t="str">
            <v>08</v>
          </cell>
          <cell r="F2202" t="str">
            <v>0805</v>
          </cell>
          <cell r="G2202" t="str">
            <v>ULISES FRANCISCO ESPAILLAT</v>
          </cell>
          <cell r="H2202" t="str">
            <v>S</v>
          </cell>
          <cell r="I2202">
            <v>816</v>
          </cell>
          <cell r="J2202">
            <v>770</v>
          </cell>
          <cell r="K2202" t="str">
            <v>ENTREGADO</v>
          </cell>
          <cell r="M2202" t="str">
            <v>ENTREGADO</v>
          </cell>
          <cell r="O2202" t="str">
            <v>ENTREGADO</v>
          </cell>
        </row>
        <row r="2203">
          <cell r="A2203" t="str">
            <v>03883</v>
          </cell>
          <cell r="B2203" t="str">
            <v>JE1138-S-25</v>
          </cell>
          <cell r="C2203" t="str">
            <v>LINING GLOW MANAGEMENT SRL</v>
          </cell>
          <cell r="D2203" t="str">
            <v>131249256</v>
          </cell>
          <cell r="E2203" t="str">
            <v>08</v>
          </cell>
          <cell r="F2203" t="str">
            <v>0805</v>
          </cell>
          <cell r="G2203" t="str">
            <v>PILAR DE JESUS DOMINGUEZ MARTE - PLATANAL ADENTRO</v>
          </cell>
          <cell r="H2203" t="str">
            <v>P</v>
          </cell>
          <cell r="I2203">
            <v>108</v>
          </cell>
          <cell r="J2203">
            <v>111</v>
          </cell>
          <cell r="K2203" t="str">
            <v>ENTREGADO</v>
          </cell>
          <cell r="M2203" t="str">
            <v>ENTREGADO</v>
          </cell>
          <cell r="O2203" t="str">
            <v>ENTREGADO</v>
          </cell>
        </row>
        <row r="2204">
          <cell r="A2204" t="str">
            <v>03884</v>
          </cell>
          <cell r="B2204" t="str">
            <v>JE1138-S-25</v>
          </cell>
          <cell r="C2204" t="str">
            <v>LINING GLOW MANAGEMENT SRL</v>
          </cell>
          <cell r="D2204" t="str">
            <v>131249256</v>
          </cell>
          <cell r="E2204" t="str">
            <v>08</v>
          </cell>
          <cell r="F2204" t="str">
            <v>0805</v>
          </cell>
          <cell r="G2204" t="str">
            <v>NORMA LUCRECIA MEDRANO - PIEDRA GORDA</v>
          </cell>
          <cell r="H2204" t="str">
            <v>IP</v>
          </cell>
          <cell r="I2204">
            <v>120</v>
          </cell>
          <cell r="J2204">
            <v>120</v>
          </cell>
          <cell r="K2204" t="str">
            <v>ENTREGADO</v>
          </cell>
          <cell r="M2204" t="str">
            <v>ENTREGADO</v>
          </cell>
          <cell r="O2204" t="str">
            <v>ENTREGADO</v>
          </cell>
        </row>
        <row r="2205">
          <cell r="A2205" t="str">
            <v>03896</v>
          </cell>
          <cell r="B2205" t="str">
            <v>JE1138-S-25</v>
          </cell>
          <cell r="C2205" t="str">
            <v>LINING GLOW MANAGEMENT SRL</v>
          </cell>
          <cell r="D2205" t="str">
            <v>131249256</v>
          </cell>
          <cell r="E2205" t="str">
            <v>08</v>
          </cell>
          <cell r="F2205" t="str">
            <v>0805</v>
          </cell>
          <cell r="G2205" t="str">
            <v>LIDIA ANTONIA LUCIANO LIZ - SABANA GRANDE</v>
          </cell>
          <cell r="H2205" t="str">
            <v>P</v>
          </cell>
          <cell r="I2205">
            <v>402</v>
          </cell>
          <cell r="J2205">
            <v>417</v>
          </cell>
          <cell r="K2205" t="str">
            <v>ENTREGADO</v>
          </cell>
          <cell r="M2205" t="str">
            <v>ENTREGADO</v>
          </cell>
          <cell r="O2205" t="str">
            <v>ENTREGADO</v>
          </cell>
        </row>
        <row r="2206">
          <cell r="A2206" t="str">
            <v>04162</v>
          </cell>
          <cell r="B2206" t="str">
            <v>JE1138-S-25</v>
          </cell>
          <cell r="C2206" t="str">
            <v>LINING GLOW MANAGEMENT SRL</v>
          </cell>
          <cell r="D2206" t="str">
            <v>131249256</v>
          </cell>
          <cell r="E2206" t="str">
            <v>08</v>
          </cell>
          <cell r="F2206" t="str">
            <v>0805</v>
          </cell>
          <cell r="G2206" t="str">
            <v>LOS CERRITOS</v>
          </cell>
          <cell r="H2206" t="str">
            <v>P</v>
          </cell>
          <cell r="I2206">
            <v>18</v>
          </cell>
          <cell r="J2206">
            <v>16</v>
          </cell>
          <cell r="K2206" t="str">
            <v>ENTREGADO</v>
          </cell>
          <cell r="M2206" t="str">
            <v>ENTREGADO</v>
          </cell>
          <cell r="O2206" t="str">
            <v>ENTREGADO</v>
          </cell>
        </row>
        <row r="2207">
          <cell r="A2207" t="str">
            <v>04195</v>
          </cell>
          <cell r="B2207" t="str">
            <v>JE1208 S-25</v>
          </cell>
          <cell r="C2207" t="str">
            <v>MARIBEL DEL CARMEN GUTIERREZ TAVARES</v>
          </cell>
          <cell r="D2207" t="str">
            <v>40220772715</v>
          </cell>
          <cell r="E2207" t="str">
            <v>08</v>
          </cell>
          <cell r="F2207" t="str">
            <v>0805</v>
          </cell>
          <cell r="G2207" t="str">
            <v>MERCEDES BATISTA</v>
          </cell>
          <cell r="H2207" t="str">
            <v>S</v>
          </cell>
          <cell r="I2207">
            <v>355</v>
          </cell>
          <cell r="J2207">
            <v>355</v>
          </cell>
          <cell r="K2207" t="str">
            <v>ENTREGADO</v>
          </cell>
          <cell r="M2207" t="str">
            <v>ENTREGADO</v>
          </cell>
          <cell r="O2207" t="str">
            <v>ENTREGADO</v>
          </cell>
        </row>
        <row r="2208">
          <cell r="A2208" t="str">
            <v>03837</v>
          </cell>
          <cell r="B2208" t="str">
            <v>JE1169 S-25</v>
          </cell>
          <cell r="C2208" t="str">
            <v>PANADERIA &amp; REPOSTERIA BINGO SRL</v>
          </cell>
          <cell r="D2208" t="str">
            <v>130857261</v>
          </cell>
          <cell r="E2208" t="str">
            <v>08</v>
          </cell>
          <cell r="F2208" t="str">
            <v>0805</v>
          </cell>
          <cell r="G2208" t="str">
            <v>JOSE ARMANDO BERMUDEZ</v>
          </cell>
          <cell r="H2208" t="str">
            <v>P</v>
          </cell>
          <cell r="I2208">
            <v>670</v>
          </cell>
          <cell r="J2208">
            <v>641</v>
          </cell>
          <cell r="K2208" t="str">
            <v>ENTREGADO</v>
          </cell>
          <cell r="M2208" t="str">
            <v>ENTREGADO</v>
          </cell>
          <cell r="O2208" t="str">
            <v>ENTREGADO</v>
          </cell>
        </row>
        <row r="2209">
          <cell r="A2209" t="str">
            <v>16322</v>
          </cell>
          <cell r="B2209" t="str">
            <v>JE1125-S-25</v>
          </cell>
          <cell r="C2209" t="str">
            <v>PATRICIO ALBERTO JIMENEZ LLAVERIAS</v>
          </cell>
          <cell r="D2209" t="str">
            <v>03105234292</v>
          </cell>
          <cell r="E2209" t="str">
            <v>08</v>
          </cell>
          <cell r="F2209" t="str">
            <v>0805</v>
          </cell>
          <cell r="G2209" t="str">
            <v>POLITECNICO JULIO ALBERTO HERNANDEZ</v>
          </cell>
          <cell r="H2209" t="str">
            <v>S</v>
          </cell>
          <cell r="I2209">
            <v>513</v>
          </cell>
          <cell r="J2209">
            <v>536</v>
          </cell>
          <cell r="K2209" t="str">
            <v>ENTREGADO</v>
          </cell>
          <cell r="M2209" t="str">
            <v>ENTREGADO</v>
          </cell>
          <cell r="O2209" t="str">
            <v>ENTREGADO</v>
          </cell>
        </row>
        <row r="2210">
          <cell r="A2210" t="str">
            <v>08834</v>
          </cell>
          <cell r="B2210" t="str">
            <v>JE1107 S-25</v>
          </cell>
          <cell r="C2210" t="str">
            <v>RAFAEL ANTONIO DIAZ GARCIA</v>
          </cell>
          <cell r="D2210" t="str">
            <v>03102484130</v>
          </cell>
          <cell r="E2210" t="str">
            <v>08</v>
          </cell>
          <cell r="F2210" t="str">
            <v>0805</v>
          </cell>
          <cell r="G2210" t="str">
            <v>POLITECNICO PADRE ZEGRI</v>
          </cell>
          <cell r="H2210" t="str">
            <v>S</v>
          </cell>
          <cell r="I2210">
            <v>725</v>
          </cell>
          <cell r="J2210">
            <v>677</v>
          </cell>
          <cell r="K2210" t="str">
            <v>ENTREGADO</v>
          </cell>
          <cell r="M2210" t="str">
            <v>ENTREGADO</v>
          </cell>
          <cell r="O2210" t="str">
            <v>ENTREGADO</v>
          </cell>
        </row>
        <row r="2211">
          <cell r="A2211" t="str">
            <v>03832</v>
          </cell>
          <cell r="B2211" t="str">
            <v>JE1108-S-25</v>
          </cell>
          <cell r="C2211" t="str">
            <v>RAMIRO GREGORIO GARCIA</v>
          </cell>
          <cell r="D2211" t="str">
            <v>03100708274</v>
          </cell>
          <cell r="E2211" t="str">
            <v>08</v>
          </cell>
          <cell r="F2211" t="str">
            <v>0805</v>
          </cell>
          <cell r="G2211" t="str">
            <v>SALUSTINA BANS BATISTA - PASTOR ABAJO</v>
          </cell>
          <cell r="H2211" t="str">
            <v>P</v>
          </cell>
          <cell r="I2211">
            <v>726</v>
          </cell>
          <cell r="J2211">
            <v>772</v>
          </cell>
          <cell r="K2211" t="str">
            <v>ENTREGADO</v>
          </cell>
          <cell r="M2211" t="str">
            <v>ENTREGADO</v>
          </cell>
          <cell r="O2211" t="str">
            <v>ENTREGADO</v>
          </cell>
        </row>
        <row r="2212">
          <cell r="A2212" t="str">
            <v>10718</v>
          </cell>
          <cell r="B2212" t="str">
            <v>JE1108-S-25</v>
          </cell>
          <cell r="C2212" t="str">
            <v>RAMIRO GREGORIO GARCIA</v>
          </cell>
          <cell r="D2212" t="str">
            <v>03100708274</v>
          </cell>
          <cell r="E2212" t="str">
            <v>08</v>
          </cell>
          <cell r="F2212" t="str">
            <v>0805</v>
          </cell>
          <cell r="G2212" t="str">
            <v>LICEO TECNICO PASTOR ABAJO</v>
          </cell>
          <cell r="H2212" t="str">
            <v>S</v>
          </cell>
          <cell r="I2212">
            <v>837</v>
          </cell>
          <cell r="J2212">
            <v>836</v>
          </cell>
          <cell r="K2212" t="str">
            <v>ENTREGADO</v>
          </cell>
          <cell r="M2212" t="str">
            <v>ENTREGADO</v>
          </cell>
          <cell r="O2212" t="str">
            <v>ENTREGADO</v>
          </cell>
        </row>
        <row r="2213">
          <cell r="A2213" t="str">
            <v>14313</v>
          </cell>
          <cell r="B2213" t="str">
            <v>JE1179 S-25</v>
          </cell>
          <cell r="C2213" t="str">
            <v>RINELL EMERSON CONCEPCION COMAS CASTELLANOS</v>
          </cell>
          <cell r="D2213" t="str">
            <v>00116199266</v>
          </cell>
          <cell r="E2213" t="str">
            <v>08</v>
          </cell>
          <cell r="F2213" t="str">
            <v>0805</v>
          </cell>
          <cell r="G2213" t="str">
            <v>YSABEL ROSALBA TORREZ</v>
          </cell>
          <cell r="H2213" t="str">
            <v>S</v>
          </cell>
          <cell r="I2213">
            <v>738</v>
          </cell>
          <cell r="J2213">
            <v>711</v>
          </cell>
          <cell r="K2213" t="str">
            <v>ENTREGADO</v>
          </cell>
          <cell r="M2213" t="str">
            <v>ENTREGADO</v>
          </cell>
          <cell r="O2213" t="str">
            <v>ENTREGADO</v>
          </cell>
        </row>
        <row r="2214">
          <cell r="A2214" t="str">
            <v>08913</v>
          </cell>
          <cell r="B2214" t="str">
            <v>JE1170 S-25</v>
          </cell>
          <cell r="C2214" t="str">
            <v>VERONICA MARIA ROSA ROSARIO</v>
          </cell>
          <cell r="D2214" t="str">
            <v>03103649202</v>
          </cell>
          <cell r="E2214" t="str">
            <v>08</v>
          </cell>
          <cell r="F2214" t="str">
            <v>0805</v>
          </cell>
          <cell r="G2214" t="str">
            <v>POLITECNICO ALTAGRACIA IGLESIAS DE LORA</v>
          </cell>
          <cell r="H2214" t="str">
            <v>S</v>
          </cell>
          <cell r="I2214">
            <v>660</v>
          </cell>
          <cell r="J2214">
            <v>651</v>
          </cell>
          <cell r="K2214" t="str">
            <v>ENTREGADO</v>
          </cell>
          <cell r="M2214" t="str">
            <v>ENTREGADO</v>
          </cell>
          <cell r="O2214" t="str">
            <v>ENTREGADO</v>
          </cell>
        </row>
        <row r="2215">
          <cell r="A2215" t="str">
            <v>04932</v>
          </cell>
          <cell r="B2215" t="str">
            <v>JE1129-S-25</v>
          </cell>
          <cell r="C2215" t="str">
            <v>WILLIAMS JOSE LUIS SANCHEZ RODRIGUEZ</v>
          </cell>
          <cell r="D2215" t="str">
            <v>03102023037</v>
          </cell>
          <cell r="E2215" t="str">
            <v>08</v>
          </cell>
          <cell r="F2215" t="str">
            <v>0805</v>
          </cell>
          <cell r="G2215" t="str">
            <v>VILLA PROGRESO</v>
          </cell>
          <cell r="H2215" t="str">
            <v>IP</v>
          </cell>
          <cell r="I2215">
            <v>755</v>
          </cell>
          <cell r="J2215">
            <v>722</v>
          </cell>
          <cell r="K2215" t="str">
            <v>ENTREGADO</v>
          </cell>
          <cell r="M2215" t="str">
            <v>ENTREGADO</v>
          </cell>
          <cell r="O2215" t="str">
            <v>ENTREGADO</v>
          </cell>
        </row>
        <row r="2216">
          <cell r="A2216" t="str">
            <v>03921</v>
          </cell>
          <cell r="B2216" t="str">
            <v>JE1109-S-25</v>
          </cell>
          <cell r="C2216" t="str">
            <v>ARGELIS VLADIMIR MIRABAL INFANTE</v>
          </cell>
          <cell r="D2216" t="str">
            <v>03104577873</v>
          </cell>
          <cell r="E2216" t="str">
            <v>08</v>
          </cell>
          <cell r="F2216" t="str">
            <v>0806</v>
          </cell>
          <cell r="G2216" t="str">
            <v>ISABEL DIAZ DE MEJIA (MAMA BELICA)</v>
          </cell>
          <cell r="H2216" t="str">
            <v>P</v>
          </cell>
          <cell r="I2216">
            <v>196</v>
          </cell>
          <cell r="J2216">
            <v>196</v>
          </cell>
          <cell r="K2216" t="str">
            <v>ENTREGADO</v>
          </cell>
          <cell r="M2216" t="str">
            <v>ENTREGADO</v>
          </cell>
          <cell r="O2216" t="str">
            <v>ENTREGADO</v>
          </cell>
        </row>
        <row r="2217">
          <cell r="A2217" t="str">
            <v>03858</v>
          </cell>
          <cell r="B2217" t="str">
            <v>JE1113-S-25</v>
          </cell>
          <cell r="C2217" t="str">
            <v>CARLOS VIRGILIO PEREZ AMARANTE</v>
          </cell>
          <cell r="D2217" t="str">
            <v>40220882985</v>
          </cell>
          <cell r="E2217" t="str">
            <v>08</v>
          </cell>
          <cell r="F2217" t="str">
            <v>0806</v>
          </cell>
          <cell r="G2217" t="str">
            <v>ANGELITA SUAREZ (EL AGUACATE DE JACAGUA)</v>
          </cell>
          <cell r="H2217" t="str">
            <v>P</v>
          </cell>
          <cell r="I2217">
            <v>18</v>
          </cell>
          <cell r="J2217">
            <v>27</v>
          </cell>
          <cell r="K2217" t="str">
            <v>ENTREGADO</v>
          </cell>
          <cell r="M2217" t="str">
            <v>ENTREGADO</v>
          </cell>
          <cell r="O2217" t="str">
            <v>ENTREGADO</v>
          </cell>
        </row>
        <row r="2218">
          <cell r="A2218" t="str">
            <v>03878</v>
          </cell>
          <cell r="B2218" t="str">
            <v>JE1146-S-25</v>
          </cell>
          <cell r="C2218" t="str">
            <v>D CANDY REPOSTERIA EIRL</v>
          </cell>
          <cell r="D2218" t="str">
            <v>130753652</v>
          </cell>
          <cell r="E2218" t="str">
            <v>08</v>
          </cell>
          <cell r="F2218" t="str">
            <v>0806</v>
          </cell>
          <cell r="G2218" t="str">
            <v>MARTINA MERCEDES ZOUAIN</v>
          </cell>
          <cell r="H2218" t="str">
            <v>P</v>
          </cell>
          <cell r="I2218">
            <v>310</v>
          </cell>
          <cell r="J2218">
            <v>214</v>
          </cell>
          <cell r="K2218" t="str">
            <v>ENTREGADO</v>
          </cell>
          <cell r="M2218" t="str">
            <v>ENTREGADO</v>
          </cell>
          <cell r="O2218" t="str">
            <v>ENTREGADO</v>
          </cell>
        </row>
        <row r="2219">
          <cell r="A2219" t="str">
            <v>03879</v>
          </cell>
          <cell r="B2219" t="str">
            <v>JE1146-S-25</v>
          </cell>
          <cell r="C2219" t="str">
            <v>D CANDY REPOSTERIA EIRL</v>
          </cell>
          <cell r="D2219" t="str">
            <v>130753652</v>
          </cell>
          <cell r="E2219" t="str">
            <v>08</v>
          </cell>
          <cell r="F2219" t="str">
            <v>0806</v>
          </cell>
          <cell r="G2219" t="str">
            <v>FELICIA HERNANDEZ</v>
          </cell>
          <cell r="H2219" t="str">
            <v>P</v>
          </cell>
          <cell r="I2219">
            <v>654</v>
          </cell>
          <cell r="J2219">
            <v>678</v>
          </cell>
          <cell r="K2219" t="str">
            <v>ENTREGADO</v>
          </cell>
          <cell r="M2219" t="str">
            <v>ENTREGADO</v>
          </cell>
          <cell r="O2219" t="str">
            <v>ENTREGADO</v>
          </cell>
        </row>
        <row r="2220">
          <cell r="A2220" t="str">
            <v>08640</v>
          </cell>
          <cell r="B2220" t="str">
            <v>JE1146-S-25</v>
          </cell>
          <cell r="C2220" t="str">
            <v>D CANDY REPOSTERIA EIRL</v>
          </cell>
          <cell r="D2220" t="str">
            <v>130753652</v>
          </cell>
          <cell r="E2220" t="str">
            <v>08</v>
          </cell>
          <cell r="F2220" t="str">
            <v>0806</v>
          </cell>
          <cell r="G2220" t="str">
            <v>POLITECNICO MARTINA MERCEDES ZOUAIN</v>
          </cell>
          <cell r="H2220" t="str">
            <v>S</v>
          </cell>
          <cell r="I2220">
            <v>643</v>
          </cell>
          <cell r="J2220">
            <v>665</v>
          </cell>
          <cell r="K2220" t="str">
            <v>ENTREGADO</v>
          </cell>
          <cell r="M2220" t="str">
            <v>ENTREGADO</v>
          </cell>
          <cell r="O2220" t="str">
            <v>ENTREGADO</v>
          </cell>
        </row>
        <row r="2221">
          <cell r="A2221" t="str">
            <v>04163</v>
          </cell>
          <cell r="B2221" t="str">
            <v>JE1119-S-25</v>
          </cell>
          <cell r="C2221" t="str">
            <v>DARIO ISMAEL DIAZ GARCIA</v>
          </cell>
          <cell r="D2221" t="str">
            <v>03100712797</v>
          </cell>
          <cell r="E2221" t="str">
            <v>08</v>
          </cell>
          <cell r="F2221" t="str">
            <v>0806</v>
          </cell>
          <cell r="G2221" t="str">
            <v>MINERVA MIRABAL</v>
          </cell>
          <cell r="H2221" t="str">
            <v>P</v>
          </cell>
          <cell r="I2221">
            <v>238</v>
          </cell>
          <cell r="J2221" t="str">
            <v>238</v>
          </cell>
          <cell r="K2221" t="str">
            <v>ENTREGADO</v>
          </cell>
          <cell r="M2221" t="str">
            <v>ENTREGADO</v>
          </cell>
          <cell r="O2221" t="str">
            <v>ENTREGADO</v>
          </cell>
        </row>
        <row r="2222">
          <cell r="A2222" t="str">
            <v>11918</v>
          </cell>
          <cell r="B2222" t="str">
            <v>JE1193 S-25</v>
          </cell>
          <cell r="C2222" t="str">
            <v>FRANCEPAN SRL</v>
          </cell>
          <cell r="D2222" t="str">
            <v>109012473</v>
          </cell>
          <cell r="E2222" t="str">
            <v>08</v>
          </cell>
          <cell r="F2222" t="str">
            <v>0806</v>
          </cell>
          <cell r="G2222" t="str">
            <v>LICEO LOS RIELES</v>
          </cell>
          <cell r="H2222" t="str">
            <v>S</v>
          </cell>
          <cell r="I2222">
            <v>879</v>
          </cell>
          <cell r="J2222">
            <v>838</v>
          </cell>
          <cell r="K2222" t="str">
            <v>ENTREGADO</v>
          </cell>
          <cell r="M2222" t="str">
            <v>ENTREGADO</v>
          </cell>
          <cell r="O2222" t="str">
            <v>ENTREGADO</v>
          </cell>
        </row>
        <row r="2223">
          <cell r="A2223" t="str">
            <v>03850</v>
          </cell>
          <cell r="B2223" t="str">
            <v>JE1160-S-25</v>
          </cell>
          <cell r="C2223" t="str">
            <v>KARPALI CATERING SERVICES SRL</v>
          </cell>
          <cell r="D2223" t="str">
            <v>131301045</v>
          </cell>
          <cell r="E2223" t="str">
            <v>08</v>
          </cell>
          <cell r="F2223" t="str">
            <v>0806</v>
          </cell>
          <cell r="G2223" t="str">
            <v>SANTIAGO GUZMAN ESPAILLAT</v>
          </cell>
          <cell r="H2223" t="str">
            <v>P</v>
          </cell>
          <cell r="I2223">
            <v>453</v>
          </cell>
          <cell r="J2223">
            <v>454</v>
          </cell>
          <cell r="K2223" t="str">
            <v>ENTREGADO</v>
          </cell>
          <cell r="M2223" t="str">
            <v>ENTREGADO</v>
          </cell>
          <cell r="O2223" t="str">
            <v>ENTREGADO</v>
          </cell>
        </row>
        <row r="2224">
          <cell r="A2224" t="str">
            <v>15445</v>
          </cell>
          <cell r="B2224" t="str">
            <v>JE1160-S-25</v>
          </cell>
          <cell r="C2224" t="str">
            <v>KARPALI CATERING SERVICES SRL</v>
          </cell>
          <cell r="D2224" t="str">
            <v>131301045</v>
          </cell>
          <cell r="E2224" t="str">
            <v>08</v>
          </cell>
          <cell r="F2224" t="str">
            <v>0806</v>
          </cell>
          <cell r="G2224" t="str">
            <v>ANA GLORIA DE LA CRUZ ESTRELLA</v>
          </cell>
          <cell r="H2224" t="str">
            <v>S</v>
          </cell>
          <cell r="I2224">
            <v>818</v>
          </cell>
          <cell r="J2224">
            <v>829</v>
          </cell>
          <cell r="K2224" t="str">
            <v>ENTREGADO</v>
          </cell>
          <cell r="M2224" t="str">
            <v>ENTREGADO</v>
          </cell>
          <cell r="O2224" t="str">
            <v>ENTREGADO</v>
          </cell>
        </row>
        <row r="2225">
          <cell r="A2225" t="str">
            <v>03846</v>
          </cell>
          <cell r="B2225" t="str">
            <v>JE1147-S-25</v>
          </cell>
          <cell r="C2225" t="str">
            <v>OLIMARI GOURMET SRL</v>
          </cell>
          <cell r="D2225" t="str">
            <v>131458653</v>
          </cell>
          <cell r="E2225" t="str">
            <v>08</v>
          </cell>
          <cell r="F2225" t="str">
            <v>0806</v>
          </cell>
          <cell r="G2225" t="str">
            <v>TEOFILO DE JESUS GARCIA HERNANDEZ - HOYA DEL CAIMITO</v>
          </cell>
          <cell r="H2225" t="str">
            <v>P</v>
          </cell>
          <cell r="I2225">
            <v>575</v>
          </cell>
          <cell r="J2225">
            <v>580</v>
          </cell>
          <cell r="K2225" t="str">
            <v>ENTREGADO</v>
          </cell>
          <cell r="M2225" t="str">
            <v>ENTREGADO</v>
          </cell>
          <cell r="O2225" t="str">
            <v>ENTREGADO</v>
          </cell>
        </row>
        <row r="2226">
          <cell r="A2226" t="str">
            <v>15433</v>
          </cell>
          <cell r="B2226" t="str">
            <v>JE1147-S-25</v>
          </cell>
          <cell r="C2226" t="str">
            <v>OLIMARI GOURMET SRL</v>
          </cell>
          <cell r="D2226" t="str">
            <v>131458653</v>
          </cell>
          <cell r="E2226" t="str">
            <v>08</v>
          </cell>
          <cell r="F2226" t="str">
            <v>0806</v>
          </cell>
          <cell r="G2226" t="str">
            <v>HERMANOS DIAZ MORENO</v>
          </cell>
          <cell r="H2226" t="str">
            <v>P</v>
          </cell>
          <cell r="I2226">
            <v>675</v>
          </cell>
          <cell r="J2226">
            <v>675</v>
          </cell>
        </row>
        <row r="2227">
          <cell r="A2227" t="str">
            <v>08659</v>
          </cell>
          <cell r="B2227" t="str">
            <v>JE1128 T-25</v>
          </cell>
          <cell r="C2227" t="str">
            <v>PROCESADORA Y DISTRIBUIDORA DE ALIMENTOS VICOM SRL</v>
          </cell>
          <cell r="D2227" t="str">
            <v>131142151</v>
          </cell>
          <cell r="E2227" t="str">
            <v>08</v>
          </cell>
          <cell r="F2227" t="str">
            <v>0806</v>
          </cell>
          <cell r="G2227" t="str">
            <v>RAFAEL BIENVENIDO BETANCES</v>
          </cell>
          <cell r="H2227" t="str">
            <v>S</v>
          </cell>
          <cell r="I2227">
            <v>254</v>
          </cell>
          <cell r="J2227">
            <v>254</v>
          </cell>
          <cell r="K2227" t="str">
            <v>ENTREGADO</v>
          </cell>
          <cell r="M2227" t="str">
            <v>ENTREGADO</v>
          </cell>
          <cell r="O2227" t="str">
            <v>ENTREGADO</v>
          </cell>
        </row>
        <row r="2228">
          <cell r="A2228" t="str">
            <v>04110</v>
          </cell>
          <cell r="B2228" t="str">
            <v>JE1118-T-25</v>
          </cell>
          <cell r="C2228" t="str">
            <v>TRINY MILAGROS MORA ROSARIO</v>
          </cell>
          <cell r="D2228" t="str">
            <v>05601513319</v>
          </cell>
          <cell r="E2228" t="str">
            <v>08</v>
          </cell>
          <cell r="F2228" t="str">
            <v>0806</v>
          </cell>
          <cell r="G2228" t="str">
            <v>LUISA CRISTIAN</v>
          </cell>
          <cell r="H2228" t="str">
            <v>P</v>
          </cell>
          <cell r="I2228">
            <v>216</v>
          </cell>
          <cell r="J2228">
            <v>216</v>
          </cell>
          <cell r="K2228" t="str">
            <v>ENTREGADO</v>
          </cell>
          <cell r="M2228" t="str">
            <v>ENTREGADO</v>
          </cell>
          <cell r="O2228" t="str">
            <v>ENTREGADO</v>
          </cell>
        </row>
        <row r="2229">
          <cell r="A2229" t="str">
            <v>04113</v>
          </cell>
          <cell r="B2229" t="str">
            <v>JE1118-T-25</v>
          </cell>
          <cell r="C2229" t="str">
            <v>TRINY MILAGROS MORA ROSARIO</v>
          </cell>
          <cell r="D2229" t="str">
            <v>05601513319</v>
          </cell>
          <cell r="E2229" t="str">
            <v>08</v>
          </cell>
          <cell r="F2229" t="str">
            <v>0806</v>
          </cell>
          <cell r="G2229" t="str">
            <v>LAS YAYITAS</v>
          </cell>
          <cell r="H2229" t="str">
            <v>P</v>
          </cell>
          <cell r="I2229">
            <v>32</v>
          </cell>
          <cell r="J2229">
            <v>29</v>
          </cell>
          <cell r="K2229" t="str">
            <v>ENTREGADO</v>
          </cell>
          <cell r="M2229" t="str">
            <v>ENTREGADO</v>
          </cell>
          <cell r="O2229" t="str">
            <v>ENTREGADO</v>
          </cell>
        </row>
        <row r="2230">
          <cell r="A2230" t="str">
            <v>04115</v>
          </cell>
          <cell r="B2230" t="str">
            <v>JE1118-T-25</v>
          </cell>
          <cell r="C2230" t="str">
            <v>TRINY MILAGROS MORA ROSARIO</v>
          </cell>
          <cell r="D2230" t="str">
            <v>05601513319</v>
          </cell>
          <cell r="E2230" t="str">
            <v>08</v>
          </cell>
          <cell r="F2230" t="str">
            <v>0806</v>
          </cell>
          <cell r="G2230" t="str">
            <v>BENITO MARTINEZ</v>
          </cell>
          <cell r="H2230" t="str">
            <v>P</v>
          </cell>
          <cell r="I2230">
            <v>121</v>
          </cell>
          <cell r="J2230">
            <v>125</v>
          </cell>
          <cell r="K2230" t="str">
            <v>ENTREGADO</v>
          </cell>
          <cell r="M2230" t="str">
            <v>ENTREGADO</v>
          </cell>
          <cell r="O2230" t="str">
            <v>ENTREGADO</v>
          </cell>
        </row>
        <row r="2231">
          <cell r="A2231" t="str">
            <v>04116</v>
          </cell>
          <cell r="B2231" t="str">
            <v>JE1118-T-25</v>
          </cell>
          <cell r="C2231" t="str">
            <v>TRINY MILAGROS MORA ROSARIO</v>
          </cell>
          <cell r="D2231" t="str">
            <v>05601513319</v>
          </cell>
          <cell r="E2231" t="str">
            <v>08</v>
          </cell>
          <cell r="F2231" t="str">
            <v>0806</v>
          </cell>
          <cell r="G2231" t="str">
            <v>LUZ MARIA SANCHEZ PROF. (EL PIÑON)</v>
          </cell>
          <cell r="H2231" t="str">
            <v>P</v>
          </cell>
          <cell r="I2231">
            <v>36</v>
          </cell>
          <cell r="J2231">
            <v>28</v>
          </cell>
          <cell r="K2231" t="str">
            <v>ENTREGADO</v>
          </cell>
          <cell r="M2231" t="str">
            <v>ENTREGADO</v>
          </cell>
          <cell r="O2231" t="str">
            <v>ENTREGADO</v>
          </cell>
        </row>
        <row r="2232">
          <cell r="A2232" t="str">
            <v>04118</v>
          </cell>
          <cell r="B2232" t="str">
            <v>JE1118-T-25</v>
          </cell>
          <cell r="C2232" t="str">
            <v>TRINY MILAGROS MORA ROSARIO</v>
          </cell>
          <cell r="D2232" t="str">
            <v>05601513319</v>
          </cell>
          <cell r="E2232" t="str">
            <v>08</v>
          </cell>
          <cell r="F2232" t="str">
            <v>0806</v>
          </cell>
          <cell r="G2232" t="str">
            <v>LOS RINCONES</v>
          </cell>
          <cell r="H2232" t="str">
            <v>P</v>
          </cell>
          <cell r="I2232">
            <v>12</v>
          </cell>
          <cell r="J2232">
            <v>16</v>
          </cell>
          <cell r="K2232" t="str">
            <v>ENTREGADO</v>
          </cell>
          <cell r="M2232" t="str">
            <v>ENTREGADO</v>
          </cell>
          <cell r="O2232" t="str">
            <v>ENTREGADO</v>
          </cell>
        </row>
        <row r="2233">
          <cell r="A2233" t="str">
            <v>08732</v>
          </cell>
          <cell r="B2233" t="str">
            <v>JE1118-T-25</v>
          </cell>
          <cell r="C2233" t="str">
            <v>TRINY MILAGROS MORA ROSARIO</v>
          </cell>
          <cell r="D2233" t="str">
            <v>05601513319</v>
          </cell>
          <cell r="E2233" t="str">
            <v>08</v>
          </cell>
          <cell r="F2233" t="str">
            <v>0806</v>
          </cell>
          <cell r="G2233" t="str">
            <v>JOSE ANTONIO PAULINO</v>
          </cell>
          <cell r="H2233" t="str">
            <v>S</v>
          </cell>
          <cell r="I2233">
            <v>306</v>
          </cell>
          <cell r="J2233">
            <v>300</v>
          </cell>
          <cell r="K2233" t="str">
            <v>ENTREGADO</v>
          </cell>
          <cell r="M2233" t="str">
            <v>ENTREGADO</v>
          </cell>
          <cell r="O2233" t="str">
            <v>ENTREGADO</v>
          </cell>
        </row>
        <row r="2234">
          <cell r="A2234" t="str">
            <v>02756</v>
          </cell>
          <cell r="B2234" t="str">
            <v>JE1173 S-25</v>
          </cell>
          <cell r="C2234" t="str">
            <v>VICTOR ALFONSO SEPULVEDA MOREL</v>
          </cell>
          <cell r="D2234" t="str">
            <v>03104496702</v>
          </cell>
          <cell r="E2234" t="str">
            <v>08</v>
          </cell>
          <cell r="F2234" t="str">
            <v>0806</v>
          </cell>
          <cell r="G2234" t="str">
            <v>BELGICA ALTAGRACIA REYNOSO PROF. (LA TINAJITA)</v>
          </cell>
          <cell r="H2234" t="str">
            <v>P</v>
          </cell>
          <cell r="I2234">
            <v>37</v>
          </cell>
          <cell r="J2234">
            <v>37</v>
          </cell>
          <cell r="K2234" t="str">
            <v>ENTREGADO</v>
          </cell>
          <cell r="M2234" t="str">
            <v>ENTREGADO</v>
          </cell>
          <cell r="O2234" t="str">
            <v>ENTREGADO</v>
          </cell>
        </row>
        <row r="2235">
          <cell r="A2235" t="str">
            <v>03920</v>
          </cell>
          <cell r="B2235" t="str">
            <v>JE1173 S-25</v>
          </cell>
          <cell r="C2235" t="str">
            <v>VICTOR ALFONSO SEPULVEDA MOREL</v>
          </cell>
          <cell r="D2235" t="str">
            <v>03104496702</v>
          </cell>
          <cell r="E2235" t="str">
            <v>08</v>
          </cell>
          <cell r="F2235" t="str">
            <v>0806</v>
          </cell>
          <cell r="G2235" t="str">
            <v>EL ARROYO</v>
          </cell>
          <cell r="H2235" t="str">
            <v>P</v>
          </cell>
          <cell r="I2235">
            <v>34</v>
          </cell>
          <cell r="J2235">
            <v>35</v>
          </cell>
          <cell r="K2235" t="str">
            <v>ENTREGADO</v>
          </cell>
          <cell r="M2235" t="str">
            <v>ENTREGADO</v>
          </cell>
          <cell r="O2235" t="str">
            <v>ENTREGADO</v>
          </cell>
        </row>
        <row r="2236">
          <cell r="A2236" t="str">
            <v>15456</v>
          </cell>
          <cell r="B2236" t="str">
            <v>JE1237-N-25</v>
          </cell>
          <cell r="C2236" t="str">
            <v>COCINA EDUARDO CABRERA SRL</v>
          </cell>
          <cell r="D2236" t="str">
            <v>131891756</v>
          </cell>
          <cell r="E2236" t="str">
            <v>08</v>
          </cell>
          <cell r="F2236" t="str">
            <v>0807</v>
          </cell>
          <cell r="G2236" t="str">
            <v>PLINIO RAFAEL TAVERAS INOFT</v>
          </cell>
          <cell r="H2236" t="str">
            <v>P</v>
          </cell>
          <cell r="I2236">
            <v>566</v>
          </cell>
          <cell r="J2236">
            <v>571</v>
          </cell>
          <cell r="K2236" t="str">
            <v>ENTREGADO</v>
          </cell>
          <cell r="M2236" t="str">
            <v>ENTREGADO</v>
          </cell>
          <cell r="O2236" t="str">
            <v>ENTREGADO</v>
          </cell>
        </row>
        <row r="2237">
          <cell r="A2237" t="str">
            <v>03932</v>
          </cell>
          <cell r="B2237" t="str">
            <v>JE1151 N-25</v>
          </cell>
          <cell r="C2237" t="str">
            <v>LAURA URENA LOPEZ</v>
          </cell>
          <cell r="D2237" t="str">
            <v>40223356938</v>
          </cell>
          <cell r="E2237" t="str">
            <v>08</v>
          </cell>
          <cell r="F2237" t="str">
            <v>0807</v>
          </cell>
          <cell r="G2237" t="str">
            <v>CRUZ CORTES CRUZ - CAÑADA BONITA</v>
          </cell>
          <cell r="H2237" t="str">
            <v>P</v>
          </cell>
          <cell r="I2237">
            <v>250</v>
          </cell>
          <cell r="J2237">
            <v>98</v>
          </cell>
          <cell r="K2237" t="str">
            <v>ENTREGADO</v>
          </cell>
          <cell r="M2237" t="str">
            <v>ENTREGADO</v>
          </cell>
          <cell r="O2237" t="str">
            <v>ENTREGADO</v>
          </cell>
        </row>
        <row r="2238">
          <cell r="A2238" t="str">
            <v>03940</v>
          </cell>
          <cell r="B2238" t="str">
            <v>JE1151 N-25</v>
          </cell>
          <cell r="C2238" t="str">
            <v>LAURA URENA LOPEZ</v>
          </cell>
          <cell r="D2238" t="str">
            <v>40223356938</v>
          </cell>
          <cell r="E2238" t="str">
            <v>08</v>
          </cell>
          <cell r="F2238" t="str">
            <v>0807</v>
          </cell>
          <cell r="G2238" t="str">
            <v>MEJIA</v>
          </cell>
          <cell r="H2238" t="str">
            <v>P</v>
          </cell>
          <cell r="I2238">
            <v>459</v>
          </cell>
          <cell r="J2238">
            <v>458</v>
          </cell>
          <cell r="K2238" t="str">
            <v>ENTREGADO</v>
          </cell>
          <cell r="M2238" t="str">
            <v>ENTREGADO</v>
          </cell>
          <cell r="O2238" t="str">
            <v>ENTREGADO</v>
          </cell>
        </row>
        <row r="2239">
          <cell r="A2239" t="str">
            <v>08671</v>
          </cell>
          <cell r="B2239" t="str">
            <v>JE1151 N-25</v>
          </cell>
          <cell r="C2239" t="str">
            <v>LAURA URENA LOPEZ</v>
          </cell>
          <cell r="D2239" t="str">
            <v>40223356938</v>
          </cell>
          <cell r="E2239" t="str">
            <v>08</v>
          </cell>
          <cell r="F2239" t="str">
            <v>0807</v>
          </cell>
          <cell r="G2239" t="str">
            <v>CRUZ CORTE CRUZ</v>
          </cell>
          <cell r="H2239" t="str">
            <v>S</v>
          </cell>
          <cell r="I2239">
            <v>142</v>
          </cell>
          <cell r="J2239">
            <v>140</v>
          </cell>
          <cell r="K2239" t="str">
            <v>ENTREGADO</v>
          </cell>
          <cell r="M2239" t="str">
            <v>ENTREGADO</v>
          </cell>
          <cell r="O2239" t="str">
            <v>ENTREGADO</v>
          </cell>
        </row>
        <row r="2240">
          <cell r="A2240" t="str">
            <v>04170</v>
          </cell>
          <cell r="B2240" t="str">
            <v>JE1254-N-25</v>
          </cell>
          <cell r="C2240" t="str">
            <v>MIROLAVIA DIAZ MERCADO</v>
          </cell>
          <cell r="D2240" t="str">
            <v>03800013769</v>
          </cell>
          <cell r="E2240" t="str">
            <v>08</v>
          </cell>
          <cell r="F2240" t="str">
            <v>0807</v>
          </cell>
          <cell r="G2240" t="str">
            <v>ROSA MARINA RAPOSO - VIEJO CARRIL</v>
          </cell>
          <cell r="H2240" t="str">
            <v>P</v>
          </cell>
          <cell r="I2240">
            <v>256</v>
          </cell>
          <cell r="J2240">
            <v>252</v>
          </cell>
          <cell r="K2240" t="str">
            <v>ENTREGADO</v>
          </cell>
          <cell r="M2240" t="str">
            <v>ENTREGADO</v>
          </cell>
          <cell r="O2240" t="str">
            <v>ENTREGADO</v>
          </cell>
        </row>
        <row r="2241">
          <cell r="A2241" t="str">
            <v>04926</v>
          </cell>
          <cell r="B2241" t="str">
            <v>JE1254-N-25</v>
          </cell>
          <cell r="C2241" t="str">
            <v>MIROLAVIA DIAZ MERCADO</v>
          </cell>
          <cell r="D2241" t="str">
            <v>03800013769</v>
          </cell>
          <cell r="E2241" t="str">
            <v>08</v>
          </cell>
          <cell r="F2241" t="str">
            <v>0807</v>
          </cell>
          <cell r="G2241" t="str">
            <v>LA ALTAGRACIA</v>
          </cell>
          <cell r="H2241" t="str">
            <v>P</v>
          </cell>
          <cell r="I2241">
            <v>119</v>
          </cell>
          <cell r="J2241">
            <v>114</v>
          </cell>
          <cell r="K2241" t="str">
            <v>ENTREGADO</v>
          </cell>
          <cell r="M2241" t="str">
            <v>ENTREGADO</v>
          </cell>
          <cell r="O2241" t="str">
            <v>ENTREGADO</v>
          </cell>
        </row>
        <row r="2242">
          <cell r="A2242" t="str">
            <v>03928</v>
          </cell>
          <cell r="B2242" t="str">
            <v>JE1131 N-25</v>
          </cell>
          <cell r="C2242" t="str">
            <v>NICOLASA SOVEIDA SANTOS FRIAS</v>
          </cell>
          <cell r="D2242" t="str">
            <v>09600197447</v>
          </cell>
          <cell r="E2242" t="str">
            <v>08</v>
          </cell>
          <cell r="F2242" t="str">
            <v>0807</v>
          </cell>
          <cell r="G2242" t="str">
            <v>JOSE MARIA IMBERT</v>
          </cell>
          <cell r="H2242" t="str">
            <v>P</v>
          </cell>
          <cell r="I2242">
            <v>780</v>
          </cell>
          <cell r="J2242">
            <v>740</v>
          </cell>
          <cell r="K2242" t="str">
            <v>ENTREGADO</v>
          </cell>
          <cell r="M2242" t="str">
            <v>ENTREGADO</v>
          </cell>
          <cell r="O2242" t="str">
            <v>ENTREGADO</v>
          </cell>
        </row>
        <row r="2243">
          <cell r="A2243" t="str">
            <v>10509</v>
          </cell>
          <cell r="B2243" t="str">
            <v>JE1131 N-25</v>
          </cell>
          <cell r="C2243" t="str">
            <v>NICOLASA SOVEIDA SANTOS FRIAS</v>
          </cell>
          <cell r="D2243" t="str">
            <v>09600197447</v>
          </cell>
          <cell r="E2243" t="str">
            <v>08</v>
          </cell>
          <cell r="F2243" t="str">
            <v>0807</v>
          </cell>
          <cell r="G2243" t="str">
            <v>27 DE FEBRERO</v>
          </cell>
          <cell r="H2243" t="str">
            <v>P</v>
          </cell>
          <cell r="I2243">
            <v>507</v>
          </cell>
          <cell r="J2243">
            <v>530</v>
          </cell>
          <cell r="K2243" t="str">
            <v>ENTREGADO</v>
          </cell>
          <cell r="M2243" t="str">
            <v>ENTREGADO</v>
          </cell>
          <cell r="O2243" t="str">
            <v>ENTREGADO</v>
          </cell>
        </row>
        <row r="2244">
          <cell r="A2244" t="str">
            <v>03931</v>
          </cell>
          <cell r="B2244" t="str">
            <v>JE1251-N-25</v>
          </cell>
          <cell r="C2244" t="str">
            <v>PAULINO PERALTA DISLA</v>
          </cell>
          <cell r="D2244" t="str">
            <v>09600139662</v>
          </cell>
          <cell r="E2244" t="str">
            <v>08</v>
          </cell>
          <cell r="F2244" t="str">
            <v>0807</v>
          </cell>
          <cell r="G2244" t="str">
            <v>CLARIDILIA CEPIN</v>
          </cell>
          <cell r="H2244" t="str">
            <v>P</v>
          </cell>
          <cell r="I2244">
            <v>616</v>
          </cell>
          <cell r="J2244">
            <v>601</v>
          </cell>
          <cell r="K2244" t="str">
            <v>ENTREGADO</v>
          </cell>
          <cell r="M2244" t="str">
            <v>ENTREGADO</v>
          </cell>
          <cell r="O2244" t="str">
            <v>ENTREGADO</v>
          </cell>
        </row>
        <row r="2245">
          <cell r="A2245" t="str">
            <v>14497</v>
          </cell>
          <cell r="B2245" t="str">
            <v>JE1251-N-25</v>
          </cell>
          <cell r="C2245" t="str">
            <v>PAULINO PERALTA DISLA</v>
          </cell>
          <cell r="D2245" t="str">
            <v>09600139662</v>
          </cell>
          <cell r="E2245" t="str">
            <v>08</v>
          </cell>
          <cell r="F2245" t="str">
            <v>0807</v>
          </cell>
          <cell r="G2245" t="str">
            <v>ESCUELA BÁSICA PROF. CEFERINO ADRIANO CABRERA GENAO (ESCUELA BÁSICA NAVARRETE I)</v>
          </cell>
          <cell r="H2245" t="str">
            <v>P</v>
          </cell>
          <cell r="I2245">
            <v>806</v>
          </cell>
          <cell r="J2245">
            <v>847</v>
          </cell>
          <cell r="K2245" t="str">
            <v>ENTREGADO</v>
          </cell>
          <cell r="M2245" t="str">
            <v>ENTREGADO</v>
          </cell>
          <cell r="O2245" t="str">
            <v>ENTREGADO</v>
          </cell>
        </row>
        <row r="2246">
          <cell r="A2246" t="str">
            <v>03938</v>
          </cell>
          <cell r="B2246" t="str">
            <v>JE1252-N-25</v>
          </cell>
          <cell r="C2246" t="str">
            <v>RAMILZA ISABEL CABRERA CABRERA</v>
          </cell>
          <cell r="D2246" t="str">
            <v>40224631289</v>
          </cell>
          <cell r="E2246" t="str">
            <v>08</v>
          </cell>
          <cell r="F2246" t="str">
            <v>0807</v>
          </cell>
          <cell r="G2246" t="str">
            <v>ESTELA MERCEDES AZCONA - VILLA NUEVA</v>
          </cell>
          <cell r="H2246" t="str">
            <v>P</v>
          </cell>
          <cell r="I2246">
            <v>104</v>
          </cell>
          <cell r="J2246">
            <v>84</v>
          </cell>
          <cell r="K2246" t="str">
            <v>ENTREGADO</v>
          </cell>
          <cell r="M2246" t="str">
            <v>ENTREGADO</v>
          </cell>
          <cell r="O2246" t="str">
            <v>ENTREGADO</v>
          </cell>
        </row>
        <row r="2247">
          <cell r="A2247" t="str">
            <v>03941</v>
          </cell>
          <cell r="B2247" t="str">
            <v>JE1252-N-25</v>
          </cell>
          <cell r="C2247" t="str">
            <v>RAMILZA ISABEL CABRERA CABRERA</v>
          </cell>
          <cell r="D2247" t="str">
            <v>40224631289</v>
          </cell>
          <cell r="E2247" t="str">
            <v>08</v>
          </cell>
          <cell r="F2247" t="str">
            <v>0807</v>
          </cell>
          <cell r="G2247" t="str">
            <v>PONTON</v>
          </cell>
          <cell r="H2247" t="str">
            <v>P</v>
          </cell>
          <cell r="I2247">
            <v>130</v>
          </cell>
          <cell r="J2247">
            <v>88</v>
          </cell>
          <cell r="K2247" t="str">
            <v>ENTREGADO</v>
          </cell>
          <cell r="M2247" t="str">
            <v>ENTREGADO</v>
          </cell>
          <cell r="O2247" t="str">
            <v>ENTREGADO</v>
          </cell>
        </row>
        <row r="2248">
          <cell r="A2248" t="str">
            <v>04929</v>
          </cell>
          <cell r="B2248" t="str">
            <v>JE1252-N-25</v>
          </cell>
          <cell r="C2248" t="str">
            <v>RAMILZA ISABEL CABRERA CABRERA</v>
          </cell>
          <cell r="D2248" t="str">
            <v>40224631289</v>
          </cell>
          <cell r="E2248" t="str">
            <v>08</v>
          </cell>
          <cell r="F2248" t="str">
            <v>0807</v>
          </cell>
          <cell r="G2248" t="str">
            <v>RAFAEL ANTONIO BARRANCO DE PEÑA PROF.</v>
          </cell>
          <cell r="H2248" t="str">
            <v>P</v>
          </cell>
          <cell r="I2248">
            <v>66</v>
          </cell>
          <cell r="J2248">
            <v>68</v>
          </cell>
          <cell r="K2248" t="str">
            <v>ENTREGADO</v>
          </cell>
          <cell r="M2248" t="str">
            <v>ENTREGADO</v>
          </cell>
          <cell r="O2248" t="str">
            <v>ENTREGADO</v>
          </cell>
        </row>
        <row r="2249">
          <cell r="A2249" t="str">
            <v>03933</v>
          </cell>
          <cell r="B2249" t="str">
            <v>JE1172 N-25</v>
          </cell>
          <cell r="C2249" t="str">
            <v>YENNIFEL CAROLIN VALDEZ SOSA</v>
          </cell>
          <cell r="D2249" t="str">
            <v>07200113830</v>
          </cell>
          <cell r="E2249" t="str">
            <v>08</v>
          </cell>
          <cell r="F2249" t="str">
            <v>0807</v>
          </cell>
          <cell r="G2249" t="str">
            <v>GUANABANO</v>
          </cell>
          <cell r="H2249" t="str">
            <v>P</v>
          </cell>
          <cell r="I2249">
            <v>32</v>
          </cell>
          <cell r="J2249">
            <v>34</v>
          </cell>
          <cell r="K2249" t="str">
            <v>ENTREGADO</v>
          </cell>
          <cell r="M2249" t="str">
            <v>ENTREGADO</v>
          </cell>
          <cell r="O2249" t="str">
            <v>ENTREGADO</v>
          </cell>
        </row>
        <row r="2250">
          <cell r="A2250" t="str">
            <v>03935</v>
          </cell>
          <cell r="B2250" t="str">
            <v>JE1172 N-25</v>
          </cell>
          <cell r="C2250" t="str">
            <v>YENNIFEL CAROLIN VALDEZ SOSA</v>
          </cell>
          <cell r="D2250" t="str">
            <v>07200113830</v>
          </cell>
          <cell r="E2250" t="str">
            <v>08</v>
          </cell>
          <cell r="F2250" t="str">
            <v>0807</v>
          </cell>
          <cell r="G2250" t="str">
            <v>HILDA MERCEDES PARRA RODRIGUEZ DE POLANCO-EL TUNEL</v>
          </cell>
          <cell r="H2250" t="str">
            <v>P</v>
          </cell>
          <cell r="I2250">
            <v>32</v>
          </cell>
          <cell r="J2250">
            <v>34</v>
          </cell>
          <cell r="K2250" t="str">
            <v>ENTREGADO</v>
          </cell>
          <cell r="M2250" t="str">
            <v>ENTREGADO</v>
          </cell>
          <cell r="O2250" t="str">
            <v>ENTREGADO</v>
          </cell>
        </row>
        <row r="2251">
          <cell r="A2251" t="str">
            <v>13529</v>
          </cell>
          <cell r="B2251" t="str">
            <v>JE1172 N-25</v>
          </cell>
          <cell r="C2251" t="str">
            <v>YENNIFEL CAROLIN VALDEZ SOSA</v>
          </cell>
          <cell r="D2251" t="str">
            <v>07200113830</v>
          </cell>
          <cell r="E2251" t="str">
            <v>08</v>
          </cell>
          <cell r="F2251" t="str">
            <v>0807</v>
          </cell>
          <cell r="G2251" t="str">
            <v>SALOME UREÑA-EL TUNEL</v>
          </cell>
          <cell r="H2251" t="str">
            <v>P</v>
          </cell>
          <cell r="I2251">
            <v>51</v>
          </cell>
          <cell r="J2251">
            <v>38</v>
          </cell>
          <cell r="K2251" t="str">
            <v>ENTREGADO</v>
          </cell>
          <cell r="M2251" t="str">
            <v>ENTREGADO</v>
          </cell>
          <cell r="O2251" t="str">
            <v>ENTREGADO</v>
          </cell>
        </row>
        <row r="2252">
          <cell r="A2252" t="str">
            <v>14530</v>
          </cell>
          <cell r="B2252" t="str">
            <v>JE1172 N-25</v>
          </cell>
          <cell r="C2252" t="str">
            <v>YENNIFEL CAROLIN VALDEZ SOSA</v>
          </cell>
          <cell r="D2252" t="str">
            <v>07200113830</v>
          </cell>
          <cell r="E2252" t="str">
            <v>08</v>
          </cell>
          <cell r="F2252" t="str">
            <v>0807</v>
          </cell>
          <cell r="G2252" t="str">
            <v>MANUEL AURELIO TAVARES JUSTO (MANOLO)</v>
          </cell>
          <cell r="H2252" t="str">
            <v>P</v>
          </cell>
          <cell r="I2252">
            <v>94</v>
          </cell>
          <cell r="J2252">
            <v>85</v>
          </cell>
          <cell r="K2252" t="str">
            <v>ENTREGADO</v>
          </cell>
          <cell r="M2252" t="str">
            <v>ENTREGADO</v>
          </cell>
          <cell r="O2252" t="str">
            <v>ENTREGADO</v>
          </cell>
        </row>
        <row r="2253">
          <cell r="A2253" t="str">
            <v>13528</v>
          </cell>
          <cell r="B2253" t="str">
            <v>JE1172 N-25</v>
          </cell>
          <cell r="C2253" t="str">
            <v>YENNIFEL CAROLIN VALDEZ SOSA</v>
          </cell>
          <cell r="D2253" t="str">
            <v>07200113830</v>
          </cell>
          <cell r="E2253">
            <v>8</v>
          </cell>
          <cell r="F2253" t="str">
            <v>0807</v>
          </cell>
          <cell r="G2253" t="str">
            <v>LAURA GARCIA</v>
          </cell>
          <cell r="H2253" t="str">
            <v>IP</v>
          </cell>
          <cell r="I2253">
            <v>61</v>
          </cell>
          <cell r="J2253">
            <v>61</v>
          </cell>
        </row>
        <row r="2254">
          <cell r="A2254" t="str">
            <v>03988</v>
          </cell>
          <cell r="B2254" t="str">
            <v>JE1223 S-25</v>
          </cell>
          <cell r="C2254" t="str">
            <v>ANGELA REYES REYES</v>
          </cell>
          <cell r="D2254" t="str">
            <v>05300304663</v>
          </cell>
          <cell r="E2254" t="str">
            <v>08</v>
          </cell>
          <cell r="F2254" t="str">
            <v>0808</v>
          </cell>
          <cell r="G2254" t="str">
            <v>ELENA AMADIZ - LICEY ARRIBA</v>
          </cell>
          <cell r="H2254" t="str">
            <v>P</v>
          </cell>
          <cell r="I2254">
            <v>319</v>
          </cell>
          <cell r="J2254">
            <v>298</v>
          </cell>
          <cell r="K2254" t="str">
            <v>ENTREGADO</v>
          </cell>
          <cell r="M2254" t="str">
            <v>ENTREGADO</v>
          </cell>
          <cell r="O2254" t="str">
            <v>ENTREGADO</v>
          </cell>
        </row>
        <row r="2255">
          <cell r="A2255" t="str">
            <v>03864</v>
          </cell>
          <cell r="B2255" t="str">
            <v>JE1238-LAM-25</v>
          </cell>
          <cell r="C2255" t="str">
            <v>GLADYS MERCEDES ESPIN LEON</v>
          </cell>
          <cell r="D2255" t="str">
            <v>05400189253</v>
          </cell>
          <cell r="E2255" t="str">
            <v>08</v>
          </cell>
          <cell r="F2255" t="str">
            <v>0808</v>
          </cell>
          <cell r="G2255" t="str">
            <v>LIMONAL ABAJO</v>
          </cell>
          <cell r="H2255" t="str">
            <v>P</v>
          </cell>
          <cell r="I2255">
            <v>319</v>
          </cell>
          <cell r="J2255">
            <v>374</v>
          </cell>
          <cell r="K2255" t="str">
            <v>ENTREGADO</v>
          </cell>
          <cell r="M2255" t="str">
            <v>ENTREGADO</v>
          </cell>
          <cell r="O2255" t="str">
            <v>ENTREGADO</v>
          </cell>
        </row>
        <row r="2256">
          <cell r="A2256" t="str">
            <v>03985</v>
          </cell>
          <cell r="B2256" t="str">
            <v>JE1188 LAM-25</v>
          </cell>
          <cell r="C2256" t="str">
            <v>JOHNNELY FRANCINA SILVERIO CABRERA</v>
          </cell>
          <cell r="D2256" t="str">
            <v>03700963576</v>
          </cell>
          <cell r="E2256" t="str">
            <v>08</v>
          </cell>
          <cell r="F2256" t="str">
            <v>0808</v>
          </cell>
          <cell r="G2256" t="str">
            <v>BLANCA MASCARO</v>
          </cell>
          <cell r="H2256" t="str">
            <v>P</v>
          </cell>
          <cell r="I2256">
            <v>335</v>
          </cell>
          <cell r="J2256">
            <v>346</v>
          </cell>
          <cell r="K2256" t="str">
            <v>ENTREGADO</v>
          </cell>
          <cell r="M2256" t="str">
            <v>ENTREGADO</v>
          </cell>
          <cell r="O2256" t="str">
            <v>ENTREGADO</v>
          </cell>
        </row>
        <row r="2257">
          <cell r="A2257" t="str">
            <v>15599</v>
          </cell>
          <cell r="B2257" t="str">
            <v>JE1211 S-25</v>
          </cell>
          <cell r="C2257" t="str">
            <v>JUAN ANTONIO VASQUEZ MINIER</v>
          </cell>
          <cell r="D2257" t="str">
            <v>03100362999</v>
          </cell>
          <cell r="E2257" t="str">
            <v>08</v>
          </cell>
          <cell r="F2257" t="str">
            <v>0808</v>
          </cell>
          <cell r="G2257" t="str">
            <v>PROFESOR RAMON LOPEZ PROF.</v>
          </cell>
          <cell r="H2257" t="str">
            <v>P</v>
          </cell>
          <cell r="I2257">
            <v>405</v>
          </cell>
          <cell r="J2257">
            <v>386</v>
          </cell>
          <cell r="K2257" t="str">
            <v>ENTREGADO</v>
          </cell>
          <cell r="M2257" t="str">
            <v>ENTREGADO</v>
          </cell>
          <cell r="O2257" t="str">
            <v>ENTREGADO</v>
          </cell>
        </row>
        <row r="2258">
          <cell r="A2258" t="str">
            <v>04171</v>
          </cell>
          <cell r="B2258" t="str">
            <v>JE1246-T-25</v>
          </cell>
          <cell r="C2258" t="str">
            <v>MANUELYSIS PERALTA DESCHAMPS</v>
          </cell>
          <cell r="D2258" t="str">
            <v>03104892173</v>
          </cell>
          <cell r="E2258" t="str">
            <v>08</v>
          </cell>
          <cell r="F2258" t="str">
            <v>0808</v>
          </cell>
          <cell r="G2258" t="str">
            <v>BOTONCILLO</v>
          </cell>
          <cell r="H2258" t="str">
            <v>P</v>
          </cell>
          <cell r="I2258">
            <v>36</v>
          </cell>
          <cell r="J2258">
            <v>41</v>
          </cell>
          <cell r="K2258" t="str">
            <v>ENTREGADO</v>
          </cell>
          <cell r="M2258" t="str">
            <v>ENTREGADO</v>
          </cell>
          <cell r="O2258" t="str">
            <v>ENTREGADO</v>
          </cell>
        </row>
        <row r="2259">
          <cell r="A2259" t="str">
            <v>04167</v>
          </cell>
          <cell r="B2259" t="str">
            <v>JE1244-LAM-25</v>
          </cell>
          <cell r="C2259" t="str">
            <v>MARIO MONTAÑO ROMERO</v>
          </cell>
          <cell r="D2259" t="str">
            <v>01000777837</v>
          </cell>
          <cell r="E2259" t="str">
            <v>08</v>
          </cell>
          <cell r="F2259" t="str">
            <v>0808</v>
          </cell>
          <cell r="G2259" t="str">
            <v>MANUEL DE JESUS JORGE FERNANDEZ - CASTILLO</v>
          </cell>
          <cell r="H2259" t="str">
            <v>P</v>
          </cell>
          <cell r="I2259">
            <v>182</v>
          </cell>
          <cell r="J2259">
            <v>185</v>
          </cell>
          <cell r="K2259" t="str">
            <v>ENTREGADO</v>
          </cell>
          <cell r="M2259" t="str">
            <v>ENTREGADO</v>
          </cell>
          <cell r="O2259" t="str">
            <v>ENTREGADO</v>
          </cell>
        </row>
        <row r="2260">
          <cell r="A2260" t="str">
            <v>08745</v>
          </cell>
          <cell r="B2260" t="str">
            <v>JE1244-LAM-25</v>
          </cell>
          <cell r="C2260" t="str">
            <v>MARIO MONTAÑO ROMERO</v>
          </cell>
          <cell r="D2260" t="str">
            <v>01000777837</v>
          </cell>
          <cell r="E2260" t="str">
            <v>08</v>
          </cell>
          <cell r="F2260" t="str">
            <v>0808</v>
          </cell>
          <cell r="G2260" t="str">
            <v>SAN PIO X SEMINARIO MENOR</v>
          </cell>
          <cell r="H2260" t="str">
            <v>S</v>
          </cell>
          <cell r="I2260">
            <v>143</v>
          </cell>
          <cell r="J2260">
            <v>147</v>
          </cell>
          <cell r="K2260" t="str">
            <v>ENTREGADO</v>
          </cell>
          <cell r="M2260" t="str">
            <v>ENTREGADO</v>
          </cell>
          <cell r="O2260" t="str">
            <v>ENTREGADO</v>
          </cell>
        </row>
        <row r="2261">
          <cell r="A2261" t="str">
            <v>03994</v>
          </cell>
          <cell r="B2261" t="str">
            <v>JE1158-S-25</v>
          </cell>
          <cell r="C2261" t="str">
            <v>PANIFICADORA Y REPOSTERIA MARIEL SRL</v>
          </cell>
          <cell r="D2261" t="str">
            <v>102326967</v>
          </cell>
          <cell r="E2261" t="str">
            <v>08</v>
          </cell>
          <cell r="F2261" t="str">
            <v>0808</v>
          </cell>
          <cell r="G2261" t="str">
            <v>LIMONAL ARRIBA</v>
          </cell>
          <cell r="H2261" t="str">
            <v>P</v>
          </cell>
          <cell r="I2261">
            <v>132</v>
          </cell>
          <cell r="J2261">
            <v>144</v>
          </cell>
          <cell r="K2261" t="str">
            <v>ENTREGADO</v>
          </cell>
          <cell r="M2261" t="str">
            <v>ENTREGADO</v>
          </cell>
          <cell r="O2261" t="str">
            <v>ENTREGADO</v>
          </cell>
        </row>
        <row r="2262">
          <cell r="A2262" t="str">
            <v>08782</v>
          </cell>
          <cell r="B2262" t="str">
            <v>JE1114-S-25</v>
          </cell>
          <cell r="C2262" t="str">
            <v>RADHAMES INOEL DIAZ GARCIA</v>
          </cell>
          <cell r="D2262" t="str">
            <v>03103923037</v>
          </cell>
          <cell r="E2262" t="str">
            <v>08</v>
          </cell>
          <cell r="F2262" t="str">
            <v>0808</v>
          </cell>
          <cell r="G2262" t="str">
            <v>LICEO PROF MILAGROS CELESTE ARIAS</v>
          </cell>
          <cell r="H2262" t="str">
            <v>S</v>
          </cell>
          <cell r="I2262">
            <v>707</v>
          </cell>
          <cell r="J2262">
            <v>644</v>
          </cell>
          <cell r="K2262" t="str">
            <v>ENTREGADO</v>
          </cell>
          <cell r="M2262" t="str">
            <v>ENTREGADO</v>
          </cell>
          <cell r="O2262" t="str">
            <v>ENTREGADO</v>
          </cell>
        </row>
        <row r="2263">
          <cell r="A2263" t="str">
            <v>03991</v>
          </cell>
          <cell r="B2263" t="str">
            <v>JE1207 M-9</v>
          </cell>
          <cell r="C2263" t="str">
            <v>RANCHO CHITO SRL</v>
          </cell>
          <cell r="D2263" t="str">
            <v>130727627</v>
          </cell>
          <cell r="E2263" t="str">
            <v>08</v>
          </cell>
          <cell r="F2263" t="str">
            <v>0808</v>
          </cell>
          <cell r="G2263" t="str">
            <v>MAURICIA PERELLÓ ROCHET - LA CRUZ DE ISALGUEZ</v>
          </cell>
          <cell r="H2263" t="str">
            <v>P</v>
          </cell>
          <cell r="I2263">
            <v>303</v>
          </cell>
          <cell r="J2263">
            <v>303</v>
          </cell>
          <cell r="K2263" t="str">
            <v>ENTREGADO</v>
          </cell>
          <cell r="M2263" t="str">
            <v>ENTREGADO</v>
          </cell>
          <cell r="O2263" t="str">
            <v>ENTREGADO</v>
          </cell>
        </row>
        <row r="2264">
          <cell r="A2264" t="str">
            <v>03986</v>
          </cell>
          <cell r="B2264" t="str">
            <v>JE1141-S-25</v>
          </cell>
          <cell r="C2264" t="str">
            <v>RODIZ ELECTROMEDICINA SRL</v>
          </cell>
          <cell r="D2264" t="str">
            <v>130942943</v>
          </cell>
          <cell r="E2264" t="str">
            <v>08</v>
          </cell>
          <cell r="F2264" t="str">
            <v>0808</v>
          </cell>
          <cell r="G2264" t="str">
            <v>FLOR DEL CAMPO</v>
          </cell>
          <cell r="H2264" t="str">
            <v>P</v>
          </cell>
          <cell r="I2264">
            <v>504</v>
          </cell>
          <cell r="J2264">
            <v>486</v>
          </cell>
          <cell r="K2264" t="str">
            <v>ENTREGADO</v>
          </cell>
          <cell r="M2264" t="str">
            <v>ENTREGADO</v>
          </cell>
          <cell r="O2264" t="str">
            <v>ENTREGADO</v>
          </cell>
        </row>
        <row r="2265">
          <cell r="A2265" t="str">
            <v>04149</v>
          </cell>
          <cell r="B2265" t="str">
            <v>JE1141-S-25</v>
          </cell>
          <cell r="C2265" t="str">
            <v>RODIZ ELECTROMEDICINA SRL</v>
          </cell>
          <cell r="D2265" t="str">
            <v>130942943</v>
          </cell>
          <cell r="E2265" t="str">
            <v>08</v>
          </cell>
          <cell r="F2265" t="str">
            <v>0808</v>
          </cell>
          <cell r="G2265" t="str">
            <v>NELO MARTE</v>
          </cell>
          <cell r="H2265" t="str">
            <v>P</v>
          </cell>
          <cell r="I2265">
            <v>270</v>
          </cell>
          <cell r="J2265">
            <v>332</v>
          </cell>
          <cell r="K2265" t="str">
            <v>ENTREGADO</v>
          </cell>
          <cell r="M2265" t="str">
            <v>ENTREGADO</v>
          </cell>
          <cell r="O2265" t="str">
            <v>ENTREGADO</v>
          </cell>
        </row>
        <row r="2266">
          <cell r="A2266" t="str">
            <v>03987</v>
          </cell>
          <cell r="B2266" t="str">
            <v>JE1136 LAM-25</v>
          </cell>
          <cell r="C2266" t="str">
            <v>YOVELIS SUPER EVENTOS SRL</v>
          </cell>
          <cell r="D2266" t="str">
            <v>130837813</v>
          </cell>
          <cell r="E2266" t="str">
            <v>08</v>
          </cell>
          <cell r="F2266" t="str">
            <v>0808</v>
          </cell>
          <cell r="G2266" t="str">
            <v>LA CRUZ DE MARIA FRANCISCA</v>
          </cell>
          <cell r="H2266" t="str">
            <v>P</v>
          </cell>
          <cell r="I2266">
            <v>88</v>
          </cell>
          <cell r="J2266">
            <v>100</v>
          </cell>
          <cell r="K2266" t="str">
            <v>ENTREGADO</v>
          </cell>
          <cell r="M2266" t="str">
            <v>ENTREGADO</v>
          </cell>
          <cell r="O2266" t="str">
            <v>ENTREGADO</v>
          </cell>
        </row>
        <row r="2267">
          <cell r="A2267" t="str">
            <v>03989</v>
          </cell>
          <cell r="B2267" t="str">
            <v>JE1136 LAM-25</v>
          </cell>
          <cell r="C2267" t="str">
            <v>YOVELIS SUPER EVENTOS SRL</v>
          </cell>
          <cell r="D2267" t="str">
            <v>130837813</v>
          </cell>
          <cell r="E2267" t="str">
            <v>08</v>
          </cell>
          <cell r="F2267" t="str">
            <v>0808</v>
          </cell>
          <cell r="G2267" t="str">
            <v>MONTE ADENTRO ARRIBA</v>
          </cell>
          <cell r="H2267" t="str">
            <v>P</v>
          </cell>
          <cell r="I2267">
            <v>104</v>
          </cell>
          <cell r="J2267">
            <v>137</v>
          </cell>
          <cell r="K2267" t="str">
            <v>ENTREGADO</v>
          </cell>
          <cell r="M2267" t="str">
            <v>ENTREGADO</v>
          </cell>
          <cell r="O2267" t="str">
            <v>ENTREGADO</v>
          </cell>
        </row>
        <row r="2268">
          <cell r="A2268" t="str">
            <v>03990</v>
          </cell>
          <cell r="B2268" t="str">
            <v>JE1136 LAM-25</v>
          </cell>
          <cell r="C2268" t="str">
            <v>YOVELIS SUPER EVENTOS SRL</v>
          </cell>
          <cell r="D2268" t="str">
            <v>130837813</v>
          </cell>
          <cell r="E2268" t="str">
            <v>08</v>
          </cell>
          <cell r="F2268" t="str">
            <v>0808</v>
          </cell>
          <cell r="G2268" t="str">
            <v>LUIS NAPOLEON NUÑEZ MOLINA - ANEXA</v>
          </cell>
          <cell r="H2268" t="str">
            <v>P</v>
          </cell>
          <cell r="I2268">
            <v>334</v>
          </cell>
          <cell r="J2268">
            <v>373</v>
          </cell>
          <cell r="K2268" t="str">
            <v>ENTREGADO</v>
          </cell>
          <cell r="M2268" t="str">
            <v>ENTREGADO</v>
          </cell>
          <cell r="O2268" t="str">
            <v>ENTREGADO</v>
          </cell>
        </row>
        <row r="2269">
          <cell r="A2269" t="str">
            <v>03992</v>
          </cell>
          <cell r="B2269" t="str">
            <v>JE1136 LAM-25</v>
          </cell>
          <cell r="C2269" t="str">
            <v>YOVELIS SUPER EVENTOS SRL</v>
          </cell>
          <cell r="D2269" t="str">
            <v>130837813</v>
          </cell>
          <cell r="E2269" t="str">
            <v>08</v>
          </cell>
          <cell r="F2269" t="str">
            <v>0808</v>
          </cell>
          <cell r="G2269" t="str">
            <v>UVERAL</v>
          </cell>
          <cell r="H2269" t="str">
            <v>P</v>
          </cell>
          <cell r="I2269">
            <v>21</v>
          </cell>
          <cell r="J2269">
            <v>21</v>
          </cell>
          <cell r="K2269" t="str">
            <v>ENTREGADO</v>
          </cell>
          <cell r="M2269" t="str">
            <v>ENTREGADO</v>
          </cell>
          <cell r="O2269" t="str">
            <v>ENTREGADO</v>
          </cell>
        </row>
        <row r="2270">
          <cell r="A2270" t="str">
            <v>14476</v>
          </cell>
          <cell r="B2270" t="str">
            <v>JE1136 LAM-25</v>
          </cell>
          <cell r="C2270" t="str">
            <v>YOVELIS SUPER EVENTOS SRL</v>
          </cell>
          <cell r="D2270" t="str">
            <v>130837813</v>
          </cell>
          <cell r="E2270" t="str">
            <v>08</v>
          </cell>
          <cell r="F2270" t="str">
            <v>0808</v>
          </cell>
          <cell r="G2270" t="str">
            <v>MERCEDES ANTONIA CASTILLO PROF.</v>
          </cell>
          <cell r="H2270" t="str">
            <v>P</v>
          </cell>
          <cell r="I2270">
            <v>368</v>
          </cell>
          <cell r="J2270">
            <v>414</v>
          </cell>
          <cell r="K2270" t="str">
            <v>ENTREGADO</v>
          </cell>
          <cell r="M2270" t="str">
            <v>ENTREGADO</v>
          </cell>
          <cell r="O2270" t="str">
            <v>ENTREGADO</v>
          </cell>
        </row>
        <row r="2271">
          <cell r="A2271" t="str">
            <v>04072</v>
          </cell>
          <cell r="B2271" t="str">
            <v>JE1142-S-25</v>
          </cell>
          <cell r="C2271" t="str">
            <v>BRUBEL SRL</v>
          </cell>
          <cell r="D2271" t="str">
            <v>130949697</v>
          </cell>
          <cell r="E2271">
            <v>8</v>
          </cell>
          <cell r="F2271" t="str">
            <v>0809</v>
          </cell>
          <cell r="G2271" t="str">
            <v>EUGENIO ANTONIO VENTURA PICHARDO - HAINA</v>
          </cell>
          <cell r="H2271" t="str">
            <v>IP</v>
          </cell>
          <cell r="I2271">
            <v>236</v>
          </cell>
          <cell r="J2271">
            <v>236</v>
          </cell>
          <cell r="K2271" t="str">
            <v>ENTREGADO</v>
          </cell>
          <cell r="M2271" t="str">
            <v>ENTREGADO</v>
          </cell>
          <cell r="O2271" t="str">
            <v>ENTREGADO</v>
          </cell>
        </row>
        <row r="2272">
          <cell r="A2272" t="str">
            <v>14402</v>
          </cell>
          <cell r="B2272" t="str">
            <v>JE1166 S-25</v>
          </cell>
          <cell r="C2272" t="str">
            <v>CID CARRION D COCINA PREMIUM &amp; GOURMET SRL</v>
          </cell>
          <cell r="D2272" t="str">
            <v>131451993</v>
          </cell>
          <cell r="E2272" t="str">
            <v>08</v>
          </cell>
          <cell r="F2272" t="str">
            <v>0809</v>
          </cell>
          <cell r="G2272" t="str">
            <v>CESAR HERMOGENES VAZQUEZ GRULLON</v>
          </cell>
          <cell r="H2272" t="str">
            <v>P</v>
          </cell>
          <cell r="I2272">
            <v>586</v>
          </cell>
          <cell r="J2272">
            <v>582</v>
          </cell>
          <cell r="K2272" t="str">
            <v>ENTREGADO</v>
          </cell>
          <cell r="M2272" t="str">
            <v>ENTREGADO</v>
          </cell>
          <cell r="O2272" t="str">
            <v>ENTREGADO</v>
          </cell>
        </row>
        <row r="2273">
          <cell r="A2273" t="str">
            <v>08718</v>
          </cell>
          <cell r="B2273" t="str">
            <v>JE1135-S-25</v>
          </cell>
          <cell r="C2273" t="str">
            <v>CRISTHIAN ARTURO CABRERA MARQUEZ</v>
          </cell>
          <cell r="D2273" t="str">
            <v>03104204007</v>
          </cell>
          <cell r="E2273" t="str">
            <v>08</v>
          </cell>
          <cell r="F2273" t="str">
            <v>0809</v>
          </cell>
          <cell r="G2273" t="str">
            <v>LICEO TAMBORIL II (LICEO DE JESUS MARCANO)</v>
          </cell>
          <cell r="H2273" t="str">
            <v>S</v>
          </cell>
          <cell r="I2273">
            <v>756</v>
          </cell>
          <cell r="J2273">
            <v>826</v>
          </cell>
          <cell r="K2273" t="str">
            <v>ENTREGADO</v>
          </cell>
          <cell r="M2273" t="str">
            <v>ENTREGADO</v>
          </cell>
          <cell r="O2273" t="str">
            <v>ENTREGADO</v>
          </cell>
        </row>
        <row r="2274">
          <cell r="A2274" t="str">
            <v>04073</v>
          </cell>
          <cell r="B2274" t="str">
            <v>JE1148 T-25</v>
          </cell>
          <cell r="C2274" t="str">
            <v>DON ELPIDIO ELOY DEELY S PALADARES SRL</v>
          </cell>
          <cell r="D2274" t="str">
            <v>131325165</v>
          </cell>
          <cell r="E2274" t="str">
            <v>08</v>
          </cell>
          <cell r="F2274" t="str">
            <v>0809</v>
          </cell>
          <cell r="G2274" t="str">
            <v>SOL MARIA DE LA CRUZ-NIGUA</v>
          </cell>
          <cell r="H2274" t="str">
            <v>P</v>
          </cell>
          <cell r="I2274">
            <v>44</v>
          </cell>
          <cell r="J2274">
            <v>54</v>
          </cell>
          <cell r="K2274" t="str">
            <v>ENTREGADO</v>
          </cell>
          <cell r="M2274" t="str">
            <v>ENTREGADO</v>
          </cell>
          <cell r="O2274" t="str">
            <v>ENTREGADO</v>
          </cell>
        </row>
        <row r="2275">
          <cell r="A2275" t="str">
            <v>04081</v>
          </cell>
          <cell r="B2275" t="str">
            <v>JE1148 T-25</v>
          </cell>
          <cell r="C2275" t="str">
            <v>DON ELPIDIO ELOY DEELY S PALADARES SRL</v>
          </cell>
          <cell r="D2275" t="str">
            <v>131325165</v>
          </cell>
          <cell r="E2275" t="str">
            <v>08</v>
          </cell>
          <cell r="F2275" t="str">
            <v>0809</v>
          </cell>
          <cell r="G2275" t="str">
            <v>CARLOS DIAZ</v>
          </cell>
          <cell r="H2275" t="str">
            <v>IP</v>
          </cell>
          <cell r="I2275">
            <v>731</v>
          </cell>
          <cell r="J2275">
            <v>731</v>
          </cell>
          <cell r="K2275" t="str">
            <v>ENTREGADO</v>
          </cell>
          <cell r="M2275" t="str">
            <v>ENTREGADO</v>
          </cell>
          <cell r="O2275" t="str">
            <v>ENTREGADO</v>
          </cell>
        </row>
        <row r="2276">
          <cell r="A2276" t="str">
            <v>04086</v>
          </cell>
          <cell r="B2276" t="str">
            <v>JE1148 T-25</v>
          </cell>
          <cell r="C2276" t="str">
            <v>DON ELPIDIO ELOY DEELY S PALADARES SRL</v>
          </cell>
          <cell r="D2276" t="str">
            <v>131325165</v>
          </cell>
          <cell r="E2276" t="str">
            <v>08</v>
          </cell>
          <cell r="F2276" t="str">
            <v>0809</v>
          </cell>
          <cell r="G2276" t="str">
            <v>GUAZUMAL ABAJO</v>
          </cell>
          <cell r="H2276" t="str">
            <v>P</v>
          </cell>
          <cell r="I2276">
            <v>86</v>
          </cell>
          <cell r="J2276">
            <v>87</v>
          </cell>
          <cell r="K2276" t="str">
            <v>ENTREGADO</v>
          </cell>
          <cell r="M2276" t="str">
            <v>ENTREGADO</v>
          </cell>
          <cell r="O2276" t="str">
            <v>ENTREGADO</v>
          </cell>
        </row>
        <row r="2277">
          <cell r="A2277" t="str">
            <v>04091</v>
          </cell>
          <cell r="B2277" t="str">
            <v>JE1148 T-25</v>
          </cell>
          <cell r="C2277" t="str">
            <v>DON ELPIDIO ELOY DEELY S PALADARES SRL</v>
          </cell>
          <cell r="D2277" t="str">
            <v>131325165</v>
          </cell>
          <cell r="E2277" t="str">
            <v>08</v>
          </cell>
          <cell r="F2277" t="str">
            <v>0809</v>
          </cell>
          <cell r="G2277" t="str">
            <v>ANGELA MARTINEZ - LOS MARTINEZ</v>
          </cell>
          <cell r="H2277" t="str">
            <v>IP</v>
          </cell>
          <cell r="I2277">
            <v>59</v>
          </cell>
          <cell r="J2277">
            <v>57</v>
          </cell>
          <cell r="K2277" t="str">
            <v>ENTREGADO</v>
          </cell>
          <cell r="M2277" t="str">
            <v>ENTREGADO</v>
          </cell>
          <cell r="O2277" t="str">
            <v>ENTREGADO</v>
          </cell>
        </row>
        <row r="2278">
          <cell r="A2278" t="str">
            <v>08723</v>
          </cell>
          <cell r="B2278" t="str">
            <v>JE1148 T-25</v>
          </cell>
          <cell r="C2278" t="str">
            <v>DON ELPIDIO ELOY DEELY S PALADARES SRL</v>
          </cell>
          <cell r="D2278" t="str">
            <v>131325165</v>
          </cell>
          <cell r="E2278" t="str">
            <v>08</v>
          </cell>
          <cell r="F2278" t="str">
            <v>0809</v>
          </cell>
          <cell r="G2278" t="str">
            <v>TV CENTRO CARLOS DIAZ</v>
          </cell>
          <cell r="H2278" t="str">
            <v>S</v>
          </cell>
          <cell r="I2278">
            <v>413</v>
          </cell>
          <cell r="J2278">
            <v>437</v>
          </cell>
          <cell r="K2278" t="str">
            <v>ENTREGADO</v>
          </cell>
          <cell r="M2278" t="str">
            <v>ENTREGADO</v>
          </cell>
          <cell r="O2278" t="str">
            <v>ENTREGADO</v>
          </cell>
        </row>
        <row r="2279">
          <cell r="A2279" t="str">
            <v>08724</v>
          </cell>
          <cell r="B2279" t="str">
            <v>JE1154-S-25</v>
          </cell>
          <cell r="C2279" t="str">
            <v>DON EMILIO SANDWICH SRL</v>
          </cell>
          <cell r="D2279" t="str">
            <v>131034209</v>
          </cell>
          <cell r="E2279" t="str">
            <v>08</v>
          </cell>
          <cell r="F2279" t="str">
            <v>0809</v>
          </cell>
          <cell r="G2279" t="str">
            <v>MARCELINA EMILIA MUÑOZ COLON</v>
          </cell>
          <cell r="H2279" t="str">
            <v>P</v>
          </cell>
          <cell r="I2279">
            <v>321</v>
          </cell>
          <cell r="J2279">
            <v>688</v>
          </cell>
          <cell r="K2279" t="str">
            <v>ENTREGADO</v>
          </cell>
          <cell r="M2279" t="str">
            <v>ENTREGADO</v>
          </cell>
          <cell r="O2279" t="str">
            <v>ENTREGADO</v>
          </cell>
        </row>
        <row r="2280">
          <cell r="A2280" t="str">
            <v>04082</v>
          </cell>
          <cell r="B2280" t="str">
            <v>JE1220 S-25</v>
          </cell>
          <cell r="C2280" t="str">
            <v>ELISON BOLIVAR MARTINEZ ESTRELLA</v>
          </cell>
          <cell r="D2280" t="str">
            <v>03800102265</v>
          </cell>
          <cell r="E2280">
            <v>8</v>
          </cell>
          <cell r="F2280" t="str">
            <v>0809</v>
          </cell>
          <cell r="G2280" t="str">
            <v>DOMINGA ANTONIA FABIAN - BARRIO CARLOS DIAZ</v>
          </cell>
          <cell r="H2280" t="str">
            <v>IP</v>
          </cell>
          <cell r="I2280">
            <v>190</v>
          </cell>
          <cell r="J2280">
            <v>190</v>
          </cell>
          <cell r="K2280" t="str">
            <v>ENTREGADO</v>
          </cell>
          <cell r="M2280" t="str">
            <v>ENTREGADO</v>
          </cell>
          <cell r="O2280" t="str">
            <v>ENTREGADO</v>
          </cell>
        </row>
        <row r="2281">
          <cell r="A2281" t="str">
            <v>14400</v>
          </cell>
          <cell r="B2281" t="str">
            <v>JE1205 S-25</v>
          </cell>
          <cell r="C2281" t="str">
            <v>GARLIR SUPPLY SRL</v>
          </cell>
          <cell r="D2281" t="str">
            <v>131859242</v>
          </cell>
          <cell r="E2281" t="str">
            <v>08</v>
          </cell>
          <cell r="F2281" t="str">
            <v>0809</v>
          </cell>
          <cell r="G2281" t="str">
            <v>POLITECNICO DE TAMBORIL I</v>
          </cell>
          <cell r="H2281" t="str">
            <v>S</v>
          </cell>
          <cell r="I2281">
            <v>498</v>
          </cell>
          <cell r="J2281">
            <v>498</v>
          </cell>
          <cell r="K2281" t="str">
            <v>ENTREGADO</v>
          </cell>
          <cell r="M2281" t="str">
            <v>ENTREGADO</v>
          </cell>
          <cell r="O2281" t="str">
            <v>ENTREGADO</v>
          </cell>
        </row>
        <row r="2282">
          <cell r="A2282" t="str">
            <v>04077</v>
          </cell>
          <cell r="B2282" t="str">
            <v>JE1199 S-25</v>
          </cell>
          <cell r="C2282" t="str">
            <v>GEMAR SRL</v>
          </cell>
          <cell r="D2282" t="str">
            <v>130260842</v>
          </cell>
          <cell r="E2282" t="str">
            <v>08</v>
          </cell>
          <cell r="F2282" t="str">
            <v>0809</v>
          </cell>
          <cell r="G2282" t="str">
            <v>MARIA PETRONILA RODRIGUEZ (CANCA LA PIEDRA)</v>
          </cell>
          <cell r="H2282" t="str">
            <v>P</v>
          </cell>
          <cell r="I2282">
            <v>427</v>
          </cell>
          <cell r="J2282">
            <v>412</v>
          </cell>
          <cell r="K2282" t="str">
            <v>ENTREGADO</v>
          </cell>
          <cell r="M2282" t="str">
            <v>ENTREGADO</v>
          </cell>
          <cell r="O2282" t="str">
            <v>ENTREGADO</v>
          </cell>
        </row>
        <row r="2283">
          <cell r="A2283" t="str">
            <v>04070</v>
          </cell>
          <cell r="B2283" t="str">
            <v>JE1227 S-25</v>
          </cell>
          <cell r="C2283" t="str">
            <v>LINA MARIA RODRIGUEZ CACERES</v>
          </cell>
          <cell r="D2283" t="str">
            <v>04701517130</v>
          </cell>
          <cell r="E2283" t="str">
            <v>08</v>
          </cell>
          <cell r="F2283" t="str">
            <v>0809</v>
          </cell>
          <cell r="G2283" t="str">
            <v>RAMON CRISTOBAL PEÑA - POLANCO</v>
          </cell>
          <cell r="H2283" t="str">
            <v>P</v>
          </cell>
          <cell r="I2283">
            <v>640</v>
          </cell>
          <cell r="J2283">
            <v>681</v>
          </cell>
          <cell r="K2283" t="str">
            <v>ENTREGADO</v>
          </cell>
          <cell r="M2283" t="str">
            <v>ENTREGADO</v>
          </cell>
          <cell r="O2283" t="str">
            <v>ENTREGADO</v>
          </cell>
        </row>
        <row r="2284">
          <cell r="A2284" t="str">
            <v>03881</v>
          </cell>
          <cell r="B2284" t="str">
            <v>JE1246-T-25</v>
          </cell>
          <cell r="C2284" t="str">
            <v>MANUELYSIS PERALTA DESCHAMPS</v>
          </cell>
          <cell r="D2284" t="str">
            <v>03104892173</v>
          </cell>
          <cell r="E2284" t="str">
            <v>08</v>
          </cell>
          <cell r="F2284" t="str">
            <v>0809</v>
          </cell>
          <cell r="G2284" t="str">
            <v>ALTAGRACIA MERCEDES VERAS ROSARIO - SABANA GRANDE</v>
          </cell>
          <cell r="H2284" t="str">
            <v>P</v>
          </cell>
          <cell r="I2284">
            <v>41</v>
          </cell>
          <cell r="J2284">
            <v>60</v>
          </cell>
          <cell r="K2284" t="str">
            <v>ENTREGADO</v>
          </cell>
          <cell r="M2284" t="str">
            <v>ENTREGADO</v>
          </cell>
          <cell r="O2284" t="str">
            <v>ENTREGADO</v>
          </cell>
        </row>
        <row r="2285">
          <cell r="A2285" t="str">
            <v>03995</v>
          </cell>
          <cell r="B2285" t="str">
            <v>JE1246-T-25</v>
          </cell>
          <cell r="C2285" t="str">
            <v>MANUELYSIS PERALTA DESCHAMPS</v>
          </cell>
          <cell r="D2285" t="str">
            <v>03104892173</v>
          </cell>
          <cell r="E2285" t="str">
            <v>08</v>
          </cell>
          <cell r="F2285" t="str">
            <v>0809</v>
          </cell>
          <cell r="G2285" t="str">
            <v>JUAN ANTONIO ALIX</v>
          </cell>
          <cell r="H2285" t="str">
            <v>IP</v>
          </cell>
          <cell r="I2285">
            <v>123</v>
          </cell>
          <cell r="J2285">
            <v>127</v>
          </cell>
          <cell r="K2285" t="str">
            <v>ENTREGADO</v>
          </cell>
          <cell r="M2285" t="str">
            <v>ENTREGADO</v>
          </cell>
          <cell r="O2285" t="str">
            <v>ENTREGADO</v>
          </cell>
        </row>
        <row r="2286">
          <cell r="A2286" t="str">
            <v>04075</v>
          </cell>
          <cell r="B2286" t="str">
            <v>JE1246-T-25</v>
          </cell>
          <cell r="C2286" t="str">
            <v>MANUELYSIS PERALTA DESCHAMPS</v>
          </cell>
          <cell r="D2286" t="str">
            <v>03104892173</v>
          </cell>
          <cell r="E2286" t="str">
            <v>08</v>
          </cell>
          <cell r="F2286" t="str">
            <v>0809</v>
          </cell>
          <cell r="G2286" t="str">
            <v>LUZ MARIA LOPEZ PROF. - CANCA ABAJO</v>
          </cell>
          <cell r="H2286" t="str">
            <v>IP</v>
          </cell>
          <cell r="I2286">
            <v>65</v>
          </cell>
          <cell r="J2286">
            <v>83</v>
          </cell>
          <cell r="K2286" t="str">
            <v>ENTREGADO</v>
          </cell>
          <cell r="M2286" t="str">
            <v>ENTREGADO</v>
          </cell>
          <cell r="O2286" t="str">
            <v>ENTREGADO</v>
          </cell>
        </row>
        <row r="2287">
          <cell r="A2287" t="str">
            <v>04076</v>
          </cell>
          <cell r="B2287" t="str">
            <v>JE1246-T-25</v>
          </cell>
          <cell r="C2287" t="str">
            <v>MANUELYSIS PERALTA DESCHAMPS</v>
          </cell>
          <cell r="D2287" t="str">
            <v>03104892173</v>
          </cell>
          <cell r="E2287" t="str">
            <v>08</v>
          </cell>
          <cell r="F2287" t="str">
            <v>0809</v>
          </cell>
          <cell r="G2287" t="str">
            <v>MARIA ALTAGRACIA HENRIQUEZ (CANCA ARRIBA)</v>
          </cell>
          <cell r="H2287" t="str">
            <v>P</v>
          </cell>
          <cell r="I2287">
            <v>59</v>
          </cell>
          <cell r="J2287">
            <v>60</v>
          </cell>
          <cell r="K2287" t="str">
            <v>ENTREGADO</v>
          </cell>
          <cell r="M2287" t="str">
            <v>ENTREGADO</v>
          </cell>
          <cell r="O2287" t="str">
            <v>ENTREGADO</v>
          </cell>
        </row>
        <row r="2288">
          <cell r="A2288" t="str">
            <v>04078</v>
          </cell>
          <cell r="B2288" t="str">
            <v>JE1246-T-25</v>
          </cell>
          <cell r="C2288" t="str">
            <v>MANUELYSIS PERALTA DESCHAMPS</v>
          </cell>
          <cell r="D2288" t="str">
            <v>03104892173</v>
          </cell>
          <cell r="E2288" t="str">
            <v>08</v>
          </cell>
          <cell r="F2288" t="str">
            <v>0809</v>
          </cell>
          <cell r="G2288" t="str">
            <v>JUAN ANTONIO ACOSTA (AMACEYES ABAJO)</v>
          </cell>
          <cell r="H2288" t="str">
            <v>P</v>
          </cell>
          <cell r="I2288">
            <v>34</v>
          </cell>
          <cell r="J2288">
            <v>38</v>
          </cell>
          <cell r="K2288" t="str">
            <v>ENTREGADO</v>
          </cell>
          <cell r="M2288" t="str">
            <v>ENTREGADO</v>
          </cell>
          <cell r="O2288" t="str">
            <v>ENTREGADO</v>
          </cell>
        </row>
        <row r="2289">
          <cell r="A2289" t="str">
            <v>04080</v>
          </cell>
          <cell r="B2289" t="str">
            <v>JE1246-T-25</v>
          </cell>
          <cell r="C2289" t="str">
            <v>MANUELYSIS PERALTA DESCHAMPS</v>
          </cell>
          <cell r="D2289" t="str">
            <v>03104892173</v>
          </cell>
          <cell r="E2289" t="str">
            <v>08</v>
          </cell>
          <cell r="F2289" t="str">
            <v>0809</v>
          </cell>
          <cell r="G2289" t="str">
            <v>RAMON ALBERTO HENRIQUEZ</v>
          </cell>
          <cell r="H2289" t="str">
            <v>P</v>
          </cell>
          <cell r="I2289">
            <v>59</v>
          </cell>
          <cell r="J2289">
            <v>58</v>
          </cell>
          <cell r="K2289" t="str">
            <v>ENTREGADO</v>
          </cell>
          <cell r="M2289" t="str">
            <v>ENTREGADO</v>
          </cell>
          <cell r="O2289" t="str">
            <v>ENTREGADO</v>
          </cell>
        </row>
        <row r="2290">
          <cell r="A2290" t="str">
            <v>04083</v>
          </cell>
          <cell r="B2290" t="str">
            <v>JE1246-T-25</v>
          </cell>
          <cell r="C2290" t="str">
            <v>MANUELYSIS PERALTA DESCHAMPS</v>
          </cell>
          <cell r="D2290" t="str">
            <v>03104892173</v>
          </cell>
          <cell r="E2290" t="str">
            <v>08</v>
          </cell>
          <cell r="F2290" t="str">
            <v>0809</v>
          </cell>
          <cell r="G2290" t="str">
            <v>ARROYO DEL TORO</v>
          </cell>
          <cell r="H2290" t="str">
            <v>P</v>
          </cell>
          <cell r="I2290">
            <v>57</v>
          </cell>
          <cell r="J2290">
            <v>53</v>
          </cell>
          <cell r="K2290" t="str">
            <v>ENTREGADO</v>
          </cell>
          <cell r="M2290" t="str">
            <v>ENTREGADO</v>
          </cell>
          <cell r="O2290" t="str">
            <v>ENTREGADO</v>
          </cell>
        </row>
        <row r="2291">
          <cell r="A2291" t="str">
            <v>04156</v>
          </cell>
          <cell r="B2291" t="str">
            <v>JE1246-T-25</v>
          </cell>
          <cell r="C2291" t="str">
            <v>MANUELYSIS PERALTA DESCHAMPS</v>
          </cell>
          <cell r="D2291" t="str">
            <v>03104892173</v>
          </cell>
          <cell r="E2291" t="str">
            <v>08</v>
          </cell>
          <cell r="F2291" t="str">
            <v>0809</v>
          </cell>
          <cell r="G2291" t="str">
            <v>LEONTE NUÑEZ - CANCA LAS AROMAS</v>
          </cell>
          <cell r="H2291" t="str">
            <v>IP</v>
          </cell>
          <cell r="I2291">
            <v>38</v>
          </cell>
          <cell r="J2291">
            <v>64</v>
          </cell>
          <cell r="K2291" t="str">
            <v>ENTREGADO</v>
          </cell>
          <cell r="M2291" t="str">
            <v>ENTREGADO</v>
          </cell>
          <cell r="O2291" t="str">
            <v>ENTREGADO</v>
          </cell>
        </row>
        <row r="2292">
          <cell r="A2292" t="str">
            <v>04079</v>
          </cell>
          <cell r="B2292" t="str">
            <v>JE1246-T-25</v>
          </cell>
          <cell r="C2292" t="str">
            <v>MANUELYSIS PERALTA DESCHAMPS</v>
          </cell>
          <cell r="D2292" t="str">
            <v>03104892173</v>
          </cell>
          <cell r="E2292">
            <v>8</v>
          </cell>
          <cell r="F2292" t="str">
            <v>0809</v>
          </cell>
          <cell r="G2292" t="str">
            <v>AMACEYES ARRIBA</v>
          </cell>
          <cell r="H2292" t="str">
            <v>IP</v>
          </cell>
          <cell r="I2292">
            <v>132</v>
          </cell>
          <cell r="J2292">
            <v>132</v>
          </cell>
        </row>
        <row r="2293">
          <cell r="A2293" t="str">
            <v>08722</v>
          </cell>
          <cell r="B2293" t="str">
            <v>JE1246-T-25</v>
          </cell>
          <cell r="C2293" t="str">
            <v>MANUELYSIS PERALTA DESCHAMPS</v>
          </cell>
          <cell r="D2293" t="str">
            <v>03104892173</v>
          </cell>
          <cell r="E2293">
            <v>8</v>
          </cell>
          <cell r="F2293" t="str">
            <v>0809</v>
          </cell>
          <cell r="G2293" t="str">
            <v>AMACEYES ARRIBA</v>
          </cell>
          <cell r="H2293" t="str">
            <v>S</v>
          </cell>
          <cell r="I2293">
            <v>106</v>
          </cell>
          <cell r="J2293">
            <v>106</v>
          </cell>
          <cell r="K2293" t="str">
            <v>ENTREGADO</v>
          </cell>
          <cell r="M2293" t="str">
            <v>ENTREGADO</v>
          </cell>
          <cell r="O2293" t="str">
            <v>ENTREGADO</v>
          </cell>
        </row>
        <row r="2294">
          <cell r="A2294" t="str">
            <v>04071</v>
          </cell>
          <cell r="B2294" t="str">
            <v>JE1221 S-25</v>
          </cell>
          <cell r="C2294" t="str">
            <v>MIGUEL DEMETRIO CABRERA CAMACHO</v>
          </cell>
          <cell r="D2294" t="str">
            <v>03101977910</v>
          </cell>
          <cell r="E2294" t="str">
            <v>08</v>
          </cell>
          <cell r="F2294" t="str">
            <v>0809</v>
          </cell>
          <cell r="G2294" t="str">
            <v>ANTONIO CESPEDES ROJAS (OJO DE AGUA)</v>
          </cell>
          <cell r="H2294" t="str">
            <v>IP</v>
          </cell>
          <cell r="I2294">
            <v>432</v>
          </cell>
          <cell r="J2294">
            <v>432</v>
          </cell>
          <cell r="K2294" t="str">
            <v>ENTREGADO</v>
          </cell>
          <cell r="M2294" t="str">
            <v>ENTREGADO</v>
          </cell>
          <cell r="O2294" t="str">
            <v>ENTREGADO</v>
          </cell>
        </row>
        <row r="2295">
          <cell r="A2295" t="str">
            <v>08717</v>
          </cell>
          <cell r="B2295" t="str">
            <v>JE1221 S-25</v>
          </cell>
          <cell r="C2295" t="str">
            <v>MIGUEL DEMETRIO CABRERA CAMACHO</v>
          </cell>
          <cell r="D2295" t="str">
            <v>03101977910</v>
          </cell>
          <cell r="E2295" t="str">
            <v>08</v>
          </cell>
          <cell r="F2295" t="str">
            <v>0809</v>
          </cell>
          <cell r="G2295" t="str">
            <v>POLITECNICO BRAULIO PAULINO</v>
          </cell>
          <cell r="H2295" t="str">
            <v>S</v>
          </cell>
          <cell r="I2295">
            <v>853</v>
          </cell>
          <cell r="J2295">
            <v>781</v>
          </cell>
          <cell r="K2295" t="str">
            <v>ENTREGADO</v>
          </cell>
          <cell r="M2295" t="str">
            <v>ENTREGADO</v>
          </cell>
          <cell r="O2295" t="str">
            <v>ENTREGADO</v>
          </cell>
        </row>
        <row r="2296">
          <cell r="A2296" t="str">
            <v>04087</v>
          </cell>
          <cell r="B2296" t="str">
            <v>JE1147-S-25</v>
          </cell>
          <cell r="C2296" t="str">
            <v>OLIMARI GOURMET SRL</v>
          </cell>
          <cell r="D2296" t="str">
            <v>131458653</v>
          </cell>
          <cell r="E2296" t="str">
            <v>08</v>
          </cell>
          <cell r="F2296" t="str">
            <v>0809</v>
          </cell>
          <cell r="G2296" t="str">
            <v>GUAZUMAL LICEY</v>
          </cell>
          <cell r="H2296" t="str">
            <v>P</v>
          </cell>
          <cell r="I2296">
            <v>41</v>
          </cell>
          <cell r="J2296">
            <v>39</v>
          </cell>
          <cell r="K2296" t="str">
            <v>ENTREGADO</v>
          </cell>
          <cell r="M2296" t="str">
            <v>ENTREGADO</v>
          </cell>
          <cell r="O2296" t="str">
            <v>ENTREGADO</v>
          </cell>
        </row>
        <row r="2297">
          <cell r="A2297" t="str">
            <v>04148</v>
          </cell>
          <cell r="B2297" t="str">
            <v>JE1147-S-25</v>
          </cell>
          <cell r="C2297" t="str">
            <v>OLIMARI GOURMET SRL</v>
          </cell>
          <cell r="D2297" t="str">
            <v>131458653</v>
          </cell>
          <cell r="E2297" t="str">
            <v>08</v>
          </cell>
          <cell r="F2297" t="str">
            <v>0809</v>
          </cell>
          <cell r="G2297" t="str">
            <v>GUSTAVO MANUEL INOA FERNANDEZ - CANCA ARRIBA</v>
          </cell>
          <cell r="H2297" t="str">
            <v>P</v>
          </cell>
          <cell r="I2297">
            <v>250</v>
          </cell>
          <cell r="J2297">
            <v>136</v>
          </cell>
          <cell r="K2297" t="str">
            <v>ENTREGADO</v>
          </cell>
          <cell r="M2297" t="str">
            <v>ENTREGADO</v>
          </cell>
          <cell r="O2297" t="str">
            <v>ENTREGADO</v>
          </cell>
        </row>
        <row r="2298">
          <cell r="A2298" t="str">
            <v>04069</v>
          </cell>
          <cell r="B2298" t="str">
            <v>JE1128 T-25</v>
          </cell>
          <cell r="C2298" t="str">
            <v>PROCESADORA Y DISTRIBUIDORA DE ALIMENTOS VICOM SRL</v>
          </cell>
          <cell r="D2298" t="str">
            <v>131142151</v>
          </cell>
          <cell r="E2298" t="str">
            <v>08</v>
          </cell>
          <cell r="F2298" t="str">
            <v>0809</v>
          </cell>
          <cell r="G2298" t="str">
            <v>SERGIO A. HERNANDEZ</v>
          </cell>
          <cell r="H2298" t="str">
            <v>IP</v>
          </cell>
          <cell r="I2298">
            <v>497</v>
          </cell>
          <cell r="J2298">
            <v>485</v>
          </cell>
          <cell r="K2298" t="str">
            <v>ENTREGADO</v>
          </cell>
          <cell r="M2298" t="str">
            <v>ENTREGADO</v>
          </cell>
          <cell r="O2298" t="str">
            <v>ENTREGADO</v>
          </cell>
        </row>
        <row r="2299">
          <cell r="A2299" t="str">
            <v>04074</v>
          </cell>
          <cell r="B2299" t="str">
            <v>JE1128 T-25</v>
          </cell>
          <cell r="C2299" t="str">
            <v>PROCESADORA Y DISTRIBUIDORA DE ALIMENTOS VICOM SRL</v>
          </cell>
          <cell r="D2299" t="str">
            <v>131142151</v>
          </cell>
          <cell r="E2299" t="str">
            <v>08</v>
          </cell>
          <cell r="F2299" t="str">
            <v>0809</v>
          </cell>
          <cell r="G2299" t="str">
            <v>BOCA DE MAIZAL</v>
          </cell>
          <cell r="H2299" t="str">
            <v>IP</v>
          </cell>
          <cell r="I2299">
            <v>243</v>
          </cell>
          <cell r="J2299">
            <v>222</v>
          </cell>
          <cell r="K2299" t="str">
            <v>ENTREGADO</v>
          </cell>
          <cell r="M2299" t="str">
            <v>ENTREGADO</v>
          </cell>
          <cell r="O2299" t="str">
            <v>ENTREGADO</v>
          </cell>
        </row>
        <row r="2300">
          <cell r="A2300" t="str">
            <v>14399</v>
          </cell>
          <cell r="B2300" t="str">
            <v>JE1128 T-25</v>
          </cell>
          <cell r="C2300" t="str">
            <v>PROCESADORA Y DISTRIBUIDORA DE ALIMENTOS VICOM SRL</v>
          </cell>
          <cell r="D2300" t="str">
            <v>131142151</v>
          </cell>
          <cell r="E2300" t="str">
            <v>08</v>
          </cell>
          <cell r="F2300" t="str">
            <v>0809</v>
          </cell>
          <cell r="G2300" t="str">
            <v>FREDESVINDA HALLS -PLANTEL NUEVO (BÁSICA TAMBORIL 1)-</v>
          </cell>
          <cell r="H2300" t="str">
            <v>IP</v>
          </cell>
          <cell r="I2300">
            <v>677</v>
          </cell>
          <cell r="J2300">
            <v>677</v>
          </cell>
          <cell r="K2300" t="str">
            <v>ENTREGADO</v>
          </cell>
          <cell r="M2300" t="str">
            <v>ENTREGADO</v>
          </cell>
          <cell r="O2300" t="str">
            <v>ENTREGADO</v>
          </cell>
        </row>
        <row r="2301">
          <cell r="A2301" t="str">
            <v>04090</v>
          </cell>
          <cell r="B2301" t="str">
            <v>JE1127 T-25</v>
          </cell>
          <cell r="C2301" t="str">
            <v>ROMI DE JESUS VIDAL ALBERTO</v>
          </cell>
          <cell r="D2301" t="str">
            <v>03100712169</v>
          </cell>
          <cell r="E2301" t="str">
            <v>08</v>
          </cell>
          <cell r="F2301" t="str">
            <v>0809</v>
          </cell>
          <cell r="G2301" t="str">
            <v>AGUSTINA MERCEDES DIAZ RAMOS - DON PEDRO</v>
          </cell>
          <cell r="H2301" t="str">
            <v>P</v>
          </cell>
          <cell r="I2301">
            <v>434</v>
          </cell>
          <cell r="J2301">
            <v>417</v>
          </cell>
          <cell r="K2301" t="str">
            <v>ENTREGADO</v>
          </cell>
          <cell r="M2301" t="str">
            <v>ENTREGADO</v>
          </cell>
          <cell r="O2301" t="str">
            <v>ENTREGADO</v>
          </cell>
        </row>
        <row r="2302">
          <cell r="A2302" t="str">
            <v>04181</v>
          </cell>
          <cell r="B2302" t="str">
            <v>JE1118-T-25</v>
          </cell>
          <cell r="C2302" t="str">
            <v>TRINY MILAGROS MORA ROSARIO</v>
          </cell>
          <cell r="D2302" t="str">
            <v>05601513319</v>
          </cell>
          <cell r="E2302">
            <v>8</v>
          </cell>
          <cell r="F2302" t="str">
            <v>0809</v>
          </cell>
          <cell r="G2302" t="str">
            <v>DOÑA INOCENCIA MERCEDES CABRERA</v>
          </cell>
          <cell r="H2302" t="str">
            <v>IP</v>
          </cell>
          <cell r="I2302">
            <v>156</v>
          </cell>
          <cell r="J2302">
            <v>156</v>
          </cell>
          <cell r="K2302" t="str">
            <v>ENTREGADO</v>
          </cell>
          <cell r="M2302" t="str">
            <v>ENTREGADO</v>
          </cell>
          <cell r="O2302" t="str">
            <v>ENTREGADO</v>
          </cell>
        </row>
        <row r="2303">
          <cell r="A2303" t="str">
            <v>04094</v>
          </cell>
          <cell r="B2303" t="str">
            <v>JE1253-N-25</v>
          </cell>
          <cell r="C2303" t="str">
            <v>BERNABE CABRERA</v>
          </cell>
          <cell r="D2303" t="str">
            <v>00114209695</v>
          </cell>
          <cell r="E2303" t="str">
            <v>08</v>
          </cell>
          <cell r="F2303" t="str">
            <v>0810</v>
          </cell>
          <cell r="G2303" t="str">
            <v>CRISTINA DEL CARMEN REYES - LA SABANA</v>
          </cell>
          <cell r="H2303" t="str">
            <v>P</v>
          </cell>
          <cell r="I2303">
            <v>49</v>
          </cell>
          <cell r="J2303">
            <v>48</v>
          </cell>
          <cell r="K2303" t="str">
            <v xml:space="preserve"> ENTREGADO</v>
          </cell>
          <cell r="M2303" t="str">
            <v>ENTREGADO</v>
          </cell>
          <cell r="O2303" t="str">
            <v>ENTREGADO</v>
          </cell>
        </row>
        <row r="2304">
          <cell r="A2304" t="str">
            <v>04095</v>
          </cell>
          <cell r="B2304" t="str">
            <v>JE1253-N-25</v>
          </cell>
          <cell r="C2304" t="str">
            <v>BERNABE CABRERA</v>
          </cell>
          <cell r="D2304" t="str">
            <v>00114209695</v>
          </cell>
          <cell r="E2304" t="str">
            <v>08</v>
          </cell>
          <cell r="F2304" t="str">
            <v>0810</v>
          </cell>
          <cell r="G2304" t="str">
            <v>JUAN PABLO DUARTE</v>
          </cell>
          <cell r="H2304" t="str">
            <v>P</v>
          </cell>
          <cell r="I2304">
            <v>177</v>
          </cell>
          <cell r="J2304">
            <v>181</v>
          </cell>
          <cell r="K2304" t="str">
            <v>ENTREGADO</v>
          </cell>
          <cell r="M2304" t="str">
            <v>ENTREGADO</v>
          </cell>
          <cell r="O2304" t="str">
            <v>ENTREGADO</v>
          </cell>
        </row>
        <row r="2305">
          <cell r="A2305" t="str">
            <v>04102</v>
          </cell>
          <cell r="B2305" t="str">
            <v>JE1253-N-25</v>
          </cell>
          <cell r="C2305" t="str">
            <v>BERNABE CABRERA</v>
          </cell>
          <cell r="D2305" t="str">
            <v>00114209695</v>
          </cell>
          <cell r="E2305" t="str">
            <v>08</v>
          </cell>
          <cell r="F2305" t="str">
            <v>0810</v>
          </cell>
          <cell r="G2305" t="str">
            <v>GREGORIO LUPERON - MACORIS DEL LIMON</v>
          </cell>
          <cell r="H2305" t="str">
            <v>P</v>
          </cell>
          <cell r="I2305">
            <v>139</v>
          </cell>
          <cell r="J2305">
            <v>138</v>
          </cell>
          <cell r="K2305" t="str">
            <v>ENTREGADO</v>
          </cell>
          <cell r="M2305" t="str">
            <v>ENTREGADO</v>
          </cell>
          <cell r="O2305" t="str">
            <v>ENTREGADO</v>
          </cell>
        </row>
        <row r="2306">
          <cell r="A2306" t="str">
            <v>08729</v>
          </cell>
          <cell r="B2306" t="str">
            <v>JE1219 VG-25</v>
          </cell>
          <cell r="C2306" t="str">
            <v>CARMELINA SANCHEZ CASTILLO</v>
          </cell>
          <cell r="D2306" t="str">
            <v>06100181954</v>
          </cell>
          <cell r="E2306" t="str">
            <v>08</v>
          </cell>
          <cell r="F2306" t="str">
            <v>0810</v>
          </cell>
          <cell r="G2306" t="str">
            <v>LICEO MILAGROS HERNANDEZ</v>
          </cell>
          <cell r="H2306" t="str">
            <v>S</v>
          </cell>
          <cell r="I2306">
            <v>716</v>
          </cell>
          <cell r="J2306">
            <v>742</v>
          </cell>
          <cell r="K2306" t="str">
            <v>ENTREGADO</v>
          </cell>
          <cell r="M2306" t="str">
            <v>ENTREGADO</v>
          </cell>
          <cell r="O2306" t="str">
            <v>ENTREGADO</v>
          </cell>
        </row>
        <row r="2307">
          <cell r="A2307" t="str">
            <v>14317</v>
          </cell>
          <cell r="B2307" t="str">
            <v>JE1219 VG-25</v>
          </cell>
          <cell r="C2307" t="str">
            <v>CARMELINA SANCHEZ CASTILLO</v>
          </cell>
          <cell r="D2307" t="str">
            <v>06100181954</v>
          </cell>
          <cell r="E2307" t="str">
            <v>08</v>
          </cell>
          <cell r="F2307" t="str">
            <v>0810</v>
          </cell>
          <cell r="G2307" t="str">
            <v>LICEO APOLINAR TORIBIO PROF. (PALMAR ARRIBA)</v>
          </cell>
          <cell r="H2307" t="str">
            <v>S</v>
          </cell>
          <cell r="I2307">
            <v>370</v>
          </cell>
          <cell r="J2307">
            <v>388</v>
          </cell>
          <cell r="K2307" t="str">
            <v>ENTREGADO</v>
          </cell>
          <cell r="M2307" t="str">
            <v>ENTREGADO</v>
          </cell>
          <cell r="O2307" t="str">
            <v>ENTREGADO</v>
          </cell>
        </row>
        <row r="2308">
          <cell r="A2308" t="str">
            <v>14404</v>
          </cell>
          <cell r="B2308" t="str">
            <v>JE1219 VG-25</v>
          </cell>
          <cell r="C2308" t="str">
            <v>CARMELINA SANCHEZ CASTILLO</v>
          </cell>
          <cell r="D2308" t="str">
            <v>06100181954</v>
          </cell>
          <cell r="E2308" t="str">
            <v>08</v>
          </cell>
          <cell r="F2308" t="str">
            <v>0810</v>
          </cell>
          <cell r="G2308" t="str">
            <v>JUSTINO RAFAEL DIAZ DIAZ PROF.</v>
          </cell>
          <cell r="H2308" t="str">
            <v>S</v>
          </cell>
          <cell r="I2308">
            <v>839</v>
          </cell>
          <cell r="J2308">
            <v>813</v>
          </cell>
          <cell r="K2308" t="str">
            <v>ENTREGADO</v>
          </cell>
          <cell r="M2308" t="str">
            <v>ENTREGADO</v>
          </cell>
          <cell r="O2308" t="str">
            <v>ENTREGADO</v>
          </cell>
        </row>
        <row r="2309">
          <cell r="A2309" t="str">
            <v>08730</v>
          </cell>
          <cell r="B2309" t="str">
            <v>JE1237-N-25</v>
          </cell>
          <cell r="C2309" t="str">
            <v>COCINA EDUARDO CABRERA SRL</v>
          </cell>
          <cell r="D2309" t="str">
            <v>131891756</v>
          </cell>
          <cell r="E2309" t="str">
            <v>08</v>
          </cell>
          <cell r="F2309" t="str">
            <v>0810</v>
          </cell>
          <cell r="G2309" t="str">
            <v>ERCILIA PEPIN</v>
          </cell>
          <cell r="H2309" t="str">
            <v>S</v>
          </cell>
          <cell r="I2309">
            <v>350</v>
          </cell>
          <cell r="J2309">
            <v>322</v>
          </cell>
          <cell r="K2309" t="str">
            <v>ENTREGADO</v>
          </cell>
          <cell r="M2309" t="str">
            <v>ENTREGADO</v>
          </cell>
          <cell r="O2309" t="str">
            <v>ENTREGADO</v>
          </cell>
        </row>
        <row r="2310">
          <cell r="A2310" t="str">
            <v>04092</v>
          </cell>
          <cell r="B2310" t="str">
            <v>JE1121 VG-25</v>
          </cell>
          <cell r="C2310" t="str">
            <v>COCINA MERCEDES ESTRELLA SRL</v>
          </cell>
          <cell r="D2310" t="str">
            <v>131504558</v>
          </cell>
          <cell r="E2310" t="str">
            <v>08</v>
          </cell>
          <cell r="F2310" t="str">
            <v>0810</v>
          </cell>
          <cell r="G2310" t="str">
            <v>FERNANDO VALERIO</v>
          </cell>
          <cell r="H2310" t="str">
            <v>P</v>
          </cell>
          <cell r="I2310">
            <v>771</v>
          </cell>
          <cell r="J2310">
            <v>766</v>
          </cell>
          <cell r="K2310" t="str">
            <v>ENTREGADO</v>
          </cell>
          <cell r="M2310" t="str">
            <v>ENTREGADO</v>
          </cell>
          <cell r="O2310" t="str">
            <v>ENTREGADO</v>
          </cell>
        </row>
        <row r="2311">
          <cell r="A2311" t="str">
            <v>14403</v>
          </cell>
          <cell r="B2311" t="str">
            <v>JE1121 VG-25</v>
          </cell>
          <cell r="C2311" t="str">
            <v>COCINA MERCEDES ESTRELLA SRL</v>
          </cell>
          <cell r="D2311" t="str">
            <v>131504558</v>
          </cell>
          <cell r="E2311" t="str">
            <v>08</v>
          </cell>
          <cell r="F2311" t="str">
            <v>0810</v>
          </cell>
          <cell r="G2311" t="str">
            <v>LICEO PALMAR ABAJO</v>
          </cell>
          <cell r="H2311" t="str">
            <v>S</v>
          </cell>
          <cell r="I2311">
            <v>342</v>
          </cell>
          <cell r="J2311">
            <v>334</v>
          </cell>
          <cell r="K2311" t="str">
            <v xml:space="preserve"> ENTREGADO</v>
          </cell>
          <cell r="M2311" t="str">
            <v>ENTREGADO</v>
          </cell>
          <cell r="O2311" t="str">
            <v>ENTREGADO</v>
          </cell>
        </row>
        <row r="2312">
          <cell r="A2312" t="str">
            <v>14405</v>
          </cell>
          <cell r="B2312" t="str">
            <v>JE1194 VG-25</v>
          </cell>
          <cell r="C2312" t="str">
            <v>DAIWRKA MERCEDES PARRA TORIBIO</v>
          </cell>
          <cell r="D2312" t="str">
            <v>40224526919</v>
          </cell>
          <cell r="E2312" t="str">
            <v>08</v>
          </cell>
          <cell r="F2312" t="str">
            <v>0810</v>
          </cell>
          <cell r="G2312" t="str">
            <v>FRANCISCA AURELIA INFANTES</v>
          </cell>
          <cell r="H2312" t="str">
            <v>P</v>
          </cell>
          <cell r="I2312">
            <v>435</v>
          </cell>
          <cell r="J2312">
            <v>440</v>
          </cell>
          <cell r="K2312" t="str">
            <v>ENTREGADO</v>
          </cell>
          <cell r="M2312" t="str">
            <v>ENTREGADO</v>
          </cell>
          <cell r="O2312" t="str">
            <v>ENTREGADO</v>
          </cell>
        </row>
        <row r="2313">
          <cell r="A2313" t="str">
            <v>04100</v>
          </cell>
          <cell r="B2313" t="str">
            <v>JE1155-S-25</v>
          </cell>
          <cell r="C2313" t="str">
            <v>MARIA ANTONIA VASQUEZ MEDINA</v>
          </cell>
          <cell r="D2313" t="str">
            <v>03800153318</v>
          </cell>
          <cell r="E2313">
            <v>8</v>
          </cell>
          <cell r="F2313" t="str">
            <v>0810</v>
          </cell>
          <cell r="G2313" t="str">
            <v>CELESTINA PATRIA GRULLON FRANCO - BANEGAS</v>
          </cell>
          <cell r="H2313" t="str">
            <v>IP</v>
          </cell>
          <cell r="I2313">
            <v>310</v>
          </cell>
          <cell r="J2313">
            <v>310</v>
          </cell>
          <cell r="K2313" t="str">
            <v>ENTREGADO</v>
          </cell>
          <cell r="M2313" t="str">
            <v>ENTREGADO</v>
          </cell>
          <cell r="O2313" t="str">
            <v>ENTREGADO</v>
          </cell>
        </row>
        <row r="2314">
          <cell r="A2314" t="str">
            <v>04098</v>
          </cell>
          <cell r="B2314" t="str">
            <v>JE1229  N-25</v>
          </cell>
          <cell r="C2314" t="str">
            <v>RICARDO EMILIO REYES ALMONTE</v>
          </cell>
          <cell r="D2314" t="str">
            <v>40232107504</v>
          </cell>
          <cell r="E2314" t="str">
            <v>08</v>
          </cell>
          <cell r="F2314" t="str">
            <v>0810</v>
          </cell>
          <cell r="G2314" t="str">
            <v>PEDRO ANTONIO ESTRELLA</v>
          </cell>
          <cell r="H2314" t="str">
            <v>P</v>
          </cell>
          <cell r="I2314">
            <v>205</v>
          </cell>
          <cell r="J2314">
            <v>180</v>
          </cell>
          <cell r="K2314" t="str">
            <v xml:space="preserve"> ENTREGADO</v>
          </cell>
          <cell r="M2314" t="str">
            <v>ENTREGADO</v>
          </cell>
          <cell r="O2314" t="str">
            <v>ENTREGADO</v>
          </cell>
        </row>
        <row r="2315">
          <cell r="A2315" t="str">
            <v>04099</v>
          </cell>
          <cell r="B2315" t="str">
            <v>JE1209 VG-25</v>
          </cell>
          <cell r="C2315" t="str">
            <v>SENEYDA TORIBIO DE PARRA</v>
          </cell>
          <cell r="D2315" t="str">
            <v>09400097565</v>
          </cell>
          <cell r="E2315" t="str">
            <v>08</v>
          </cell>
          <cell r="F2315" t="str">
            <v>0810</v>
          </cell>
          <cell r="G2315" t="str">
            <v>ERCILIA PEPIN</v>
          </cell>
          <cell r="H2315" t="str">
            <v>P</v>
          </cell>
          <cell r="I2315">
            <v>197</v>
          </cell>
          <cell r="J2315">
            <v>184</v>
          </cell>
          <cell r="K2315" t="str">
            <v>ENTREGADO</v>
          </cell>
          <cell r="M2315" t="str">
            <v>ENTREGADO</v>
          </cell>
          <cell r="O2315" t="str">
            <v>ENTREGADO</v>
          </cell>
        </row>
        <row r="2316">
          <cell r="A2316" t="str">
            <v>04104</v>
          </cell>
          <cell r="B2316" t="str">
            <v>JE1209 VG-25</v>
          </cell>
          <cell r="C2316" t="str">
            <v>SENEYDA TORIBIO DE PARRA</v>
          </cell>
          <cell r="D2316" t="str">
            <v>09400097565</v>
          </cell>
          <cell r="E2316" t="str">
            <v>08</v>
          </cell>
          <cell r="F2316" t="str">
            <v>0810</v>
          </cell>
          <cell r="G2316" t="str">
            <v>JOSEFA DEL CARMEN TORIBIO DE RODRIGUEZ - PALMAR ABAJO</v>
          </cell>
          <cell r="H2316" t="str">
            <v>P</v>
          </cell>
          <cell r="I2316">
            <v>218</v>
          </cell>
          <cell r="J2316">
            <v>228</v>
          </cell>
          <cell r="K2316" t="str">
            <v>ENTREGADO</v>
          </cell>
          <cell r="M2316" t="str">
            <v>ENTREGADO</v>
          </cell>
          <cell r="O2316" t="str">
            <v>ENTREGADO</v>
          </cell>
        </row>
        <row r="2317">
          <cell r="A2317" t="str">
            <v>14407</v>
          </cell>
          <cell r="B2317" t="str">
            <v>JE1209 VG-25</v>
          </cell>
          <cell r="C2317" t="str">
            <v>SENEYDA TORIBIO DE PARRA</v>
          </cell>
          <cell r="D2317" t="str">
            <v>09400097565</v>
          </cell>
          <cell r="E2317" t="str">
            <v>08</v>
          </cell>
          <cell r="F2317" t="str">
            <v>0810</v>
          </cell>
          <cell r="G2317" t="str">
            <v>POLITECNICO LISANDRA E GERMOSEN FONDEUR</v>
          </cell>
          <cell r="H2317" t="str">
            <v>S</v>
          </cell>
          <cell r="I2317">
            <v>408</v>
          </cell>
          <cell r="J2317">
            <v>476</v>
          </cell>
          <cell r="K2317" t="str">
            <v>ENTREGADO</v>
          </cell>
          <cell r="M2317" t="str">
            <v>ENTREGADO</v>
          </cell>
          <cell r="O2317" t="str">
            <v>ENTREGADO</v>
          </cell>
        </row>
        <row r="2318">
          <cell r="A2318" t="str">
            <v>14408</v>
          </cell>
          <cell r="B2318" t="str">
            <v>JE1209 VG-25</v>
          </cell>
          <cell r="C2318" t="str">
            <v>SENEYDA TORIBIO DE PARRA</v>
          </cell>
          <cell r="D2318" t="str">
            <v>09400097565</v>
          </cell>
          <cell r="E2318" t="str">
            <v>08</v>
          </cell>
          <cell r="F2318" t="str">
            <v>0810</v>
          </cell>
          <cell r="G2318" t="str">
            <v>DOLORES GRACIELAS CEPEDA DE MARTINEZ (CHELITA)</v>
          </cell>
          <cell r="H2318" t="str">
            <v>P</v>
          </cell>
          <cell r="I2318">
            <v>375</v>
          </cell>
          <cell r="J2318">
            <v>387</v>
          </cell>
          <cell r="K2318" t="str">
            <v>ENTREGADO</v>
          </cell>
          <cell r="M2318" t="str">
            <v>ENTREGADO</v>
          </cell>
          <cell r="O2318" t="str">
            <v>ENTREGADO</v>
          </cell>
        </row>
        <row r="2319">
          <cell r="A2319" t="str">
            <v>08958</v>
          </cell>
          <cell r="B2319" t="str">
            <v>JE1301-MV-27</v>
          </cell>
          <cell r="C2319" t="str">
            <v>ANGEL TAVERAS SRL</v>
          </cell>
          <cell r="D2319" t="str">
            <v>106014435</v>
          </cell>
          <cell r="E2319" t="str">
            <v>09</v>
          </cell>
          <cell r="F2319" t="str">
            <v>0901</v>
          </cell>
          <cell r="G2319" t="str">
            <v>POLITECNICO SAGRADO CORAZON DE JESUS</v>
          </cell>
          <cell r="H2319" t="str">
            <v>S</v>
          </cell>
          <cell r="I2319">
            <v>544</v>
          </cell>
          <cell r="J2319">
            <v>540</v>
          </cell>
          <cell r="K2319" t="str">
            <v>ENTREGADO</v>
          </cell>
          <cell r="M2319" t="str">
            <v>ENTREGADO</v>
          </cell>
          <cell r="O2319" t="str">
            <v>ENTREGADO</v>
          </cell>
        </row>
        <row r="2320">
          <cell r="A2320" t="str">
            <v>08972</v>
          </cell>
          <cell r="B2320" t="str">
            <v>JE1301-MV-27</v>
          </cell>
          <cell r="C2320" t="str">
            <v>ANGEL TAVERAS SRL</v>
          </cell>
          <cell r="D2320" t="str">
            <v>106014435</v>
          </cell>
          <cell r="E2320" t="str">
            <v>09</v>
          </cell>
          <cell r="F2320" t="str">
            <v>0901</v>
          </cell>
          <cell r="G2320" t="str">
            <v>DR. JOSE FCO. PEÑA GOMEZ</v>
          </cell>
          <cell r="H2320" t="str">
            <v>S</v>
          </cell>
          <cell r="I2320">
            <v>362</v>
          </cell>
          <cell r="J2320">
            <v>282</v>
          </cell>
          <cell r="K2320" t="str">
            <v>ENTREGADO</v>
          </cell>
          <cell r="M2320" t="str">
            <v>ENTREGADO</v>
          </cell>
          <cell r="O2320" t="str">
            <v>ENTREGADO</v>
          </cell>
        </row>
        <row r="2321">
          <cell r="A2321" t="str">
            <v>10172</v>
          </cell>
          <cell r="B2321" t="str">
            <v>JE1301-MV-27</v>
          </cell>
          <cell r="C2321" t="str">
            <v>ANGEL TAVERAS SRL</v>
          </cell>
          <cell r="D2321" t="str">
            <v>106014435</v>
          </cell>
          <cell r="E2321" t="str">
            <v>09</v>
          </cell>
          <cell r="F2321" t="str">
            <v>0901</v>
          </cell>
          <cell r="G2321" t="str">
            <v>SAGRADO CORAZON DE JESUS</v>
          </cell>
          <cell r="H2321" t="str">
            <v>IP</v>
          </cell>
          <cell r="I2321">
            <v>613</v>
          </cell>
          <cell r="J2321">
            <v>522</v>
          </cell>
          <cell r="K2321" t="str">
            <v>ENTREGADO</v>
          </cell>
          <cell r="M2321" t="str">
            <v>ENTREGADO</v>
          </cell>
          <cell r="O2321" t="str">
            <v>ENTREGADO</v>
          </cell>
        </row>
        <row r="2322">
          <cell r="A2322" t="str">
            <v>04294</v>
          </cell>
          <cell r="B2322" t="str">
            <v>JE1282-MV-27</v>
          </cell>
          <cell r="C2322" t="str">
            <v>FRANCISCO ANTONIO FERREIRA CRUZ</v>
          </cell>
          <cell r="D2322" t="str">
            <v>03400373191</v>
          </cell>
          <cell r="E2322" t="str">
            <v>09</v>
          </cell>
          <cell r="F2322" t="str">
            <v>0901</v>
          </cell>
          <cell r="G2322" t="str">
            <v>GRACIELA REYES TINEO</v>
          </cell>
          <cell r="H2322" t="str">
            <v>IP</v>
          </cell>
          <cell r="I2322">
            <v>882</v>
          </cell>
          <cell r="J2322">
            <v>866</v>
          </cell>
          <cell r="K2322" t="str">
            <v>ENTREGADO</v>
          </cell>
          <cell r="M2322" t="str">
            <v>ENTREGADO</v>
          </cell>
          <cell r="O2322" t="str">
            <v>ENTREGADO</v>
          </cell>
        </row>
        <row r="2323">
          <cell r="A2323" t="str">
            <v>04298</v>
          </cell>
          <cell r="B2323" t="str">
            <v>JE1326-MV-27</v>
          </cell>
          <cell r="C2323" t="str">
            <v>FUXXION ART GOURMET SRL</v>
          </cell>
          <cell r="D2323" t="str">
            <v>131881671</v>
          </cell>
          <cell r="E2323" t="str">
            <v>09</v>
          </cell>
          <cell r="F2323" t="str">
            <v>0901</v>
          </cell>
          <cell r="G2323" t="str">
            <v>CONCEPCION BONA</v>
          </cell>
          <cell r="H2323" t="str">
            <v>IP</v>
          </cell>
          <cell r="I2323">
            <v>256</v>
          </cell>
          <cell r="J2323">
            <v>252</v>
          </cell>
          <cell r="K2323" t="str">
            <v>ENTREGADO</v>
          </cell>
          <cell r="M2323" t="str">
            <v>ENTREGADO</v>
          </cell>
          <cell r="O2323" t="str">
            <v>ENTREGADO</v>
          </cell>
        </row>
        <row r="2324">
          <cell r="A2324" t="str">
            <v>04310</v>
          </cell>
          <cell r="B2324" t="str">
            <v>JE1326-MV-27</v>
          </cell>
          <cell r="C2324" t="str">
            <v>FUXXION ART GOURMET SRL</v>
          </cell>
          <cell r="D2324" t="str">
            <v>131881671</v>
          </cell>
          <cell r="E2324" t="str">
            <v>09</v>
          </cell>
          <cell r="F2324" t="str">
            <v>0901</v>
          </cell>
          <cell r="G2324" t="str">
            <v>LA CAIDA</v>
          </cell>
          <cell r="H2324" t="str">
            <v>IP</v>
          </cell>
          <cell r="I2324">
            <v>197</v>
          </cell>
          <cell r="J2324">
            <v>197</v>
          </cell>
          <cell r="K2324" t="str">
            <v>ENTREGADO</v>
          </cell>
          <cell r="M2324" t="str">
            <v>ENTREGADO</v>
          </cell>
          <cell r="O2324" t="str">
            <v>ENTREGADO</v>
          </cell>
        </row>
        <row r="2325">
          <cell r="A2325" t="str">
            <v>10477</v>
          </cell>
          <cell r="B2325" t="str">
            <v>JE1326-MV-27</v>
          </cell>
          <cell r="C2325" t="str">
            <v>FUXXION ART GOURMET SRL</v>
          </cell>
          <cell r="D2325" t="str">
            <v>131881671</v>
          </cell>
          <cell r="E2325">
            <v>9</v>
          </cell>
          <cell r="F2325" t="str">
            <v>0901</v>
          </cell>
          <cell r="G2325" t="str">
            <v>HATO NUEVO</v>
          </cell>
          <cell r="H2325" t="str">
            <v>IP</v>
          </cell>
          <cell r="I2325">
            <v>179</v>
          </cell>
          <cell r="J2325">
            <v>197</v>
          </cell>
        </row>
        <row r="2326">
          <cell r="A2326" t="str">
            <v>04304</v>
          </cell>
          <cell r="B2326" t="str">
            <v>JE1288-MV-27</v>
          </cell>
          <cell r="C2326" t="str">
            <v>GENOBEBA DE JESUS RODRIGUEZ FERNANDEZ</v>
          </cell>
          <cell r="D2326" t="str">
            <v>03400171637</v>
          </cell>
          <cell r="E2326" t="str">
            <v>09</v>
          </cell>
          <cell r="F2326" t="str">
            <v>0901</v>
          </cell>
          <cell r="G2326" t="str">
            <v>GUATAPANAL</v>
          </cell>
          <cell r="H2326" t="str">
            <v>IPS</v>
          </cell>
          <cell r="I2326">
            <v>357</v>
          </cell>
          <cell r="J2326">
            <v>410</v>
          </cell>
          <cell r="K2326" t="str">
            <v>ENTREGADO</v>
          </cell>
          <cell r="M2326" t="str">
            <v>ENTREGADO</v>
          </cell>
          <cell r="O2326" t="str">
            <v>ENTREGADO</v>
          </cell>
        </row>
        <row r="2327">
          <cell r="A2327" t="str">
            <v>04320</v>
          </cell>
          <cell r="B2327" t="str">
            <v>JE1288-MV-27</v>
          </cell>
          <cell r="C2327" t="str">
            <v>GENOBEBA DE JESUS RODRIGUEZ FERNANDEZ</v>
          </cell>
          <cell r="D2327" t="str">
            <v>03400171637</v>
          </cell>
          <cell r="E2327" t="str">
            <v>09</v>
          </cell>
          <cell r="F2327" t="str">
            <v>0901</v>
          </cell>
          <cell r="G2327" t="str">
            <v>BAGUAZUMA</v>
          </cell>
          <cell r="H2327" t="str">
            <v>IP</v>
          </cell>
          <cell r="I2327">
            <v>36</v>
          </cell>
          <cell r="J2327">
            <v>40</v>
          </cell>
          <cell r="K2327" t="str">
            <v>ENTREGADO</v>
          </cell>
          <cell r="M2327" t="str">
            <v>ENTREGADO</v>
          </cell>
          <cell r="O2327" t="str">
            <v>ENTREGADO</v>
          </cell>
        </row>
        <row r="2328">
          <cell r="A2328" t="str">
            <v>08956</v>
          </cell>
          <cell r="B2328" t="str">
            <v>JE1288-MV-27</v>
          </cell>
          <cell r="C2328" t="str">
            <v>GENOBEBA DE JESUS RODRIGUEZ FERNANDEZ</v>
          </cell>
          <cell r="D2328" t="str">
            <v>03400171637</v>
          </cell>
          <cell r="E2328" t="str">
            <v>09</v>
          </cell>
          <cell r="F2328" t="str">
            <v>0901</v>
          </cell>
          <cell r="G2328" t="str">
            <v>PORFIRIO GUTIERREZ</v>
          </cell>
          <cell r="H2328" t="str">
            <v>S</v>
          </cell>
          <cell r="I2328">
            <v>516</v>
          </cell>
          <cell r="J2328">
            <v>533</v>
          </cell>
          <cell r="K2328" t="str">
            <v>ENTREGADO</v>
          </cell>
          <cell r="M2328" t="str">
            <v>ENTREGADO</v>
          </cell>
          <cell r="O2328" t="str">
            <v>ENTREGADO</v>
          </cell>
        </row>
        <row r="2329">
          <cell r="A2329" t="str">
            <v>04297</v>
          </cell>
          <cell r="B2329" t="str">
            <v>JE1309-MV-27</v>
          </cell>
          <cell r="C2329" t="str">
            <v>HATICO AGROINDUSTRIAL SRL</v>
          </cell>
          <cell r="D2329" t="str">
            <v>130778787</v>
          </cell>
          <cell r="E2329" t="str">
            <v>09</v>
          </cell>
          <cell r="F2329" t="str">
            <v>0901</v>
          </cell>
          <cell r="G2329" t="str">
            <v>AMINA</v>
          </cell>
          <cell r="H2329" t="str">
            <v>P</v>
          </cell>
          <cell r="I2329">
            <v>248</v>
          </cell>
          <cell r="J2329">
            <v>203</v>
          </cell>
          <cell r="K2329" t="str">
            <v>ENTREGADO</v>
          </cell>
          <cell r="M2329" t="str">
            <v>ENTREGADO</v>
          </cell>
          <cell r="O2329" t="str">
            <v>ENTREGADO</v>
          </cell>
        </row>
        <row r="2330">
          <cell r="A2330" t="str">
            <v>08954</v>
          </cell>
          <cell r="B2330" t="str">
            <v>JE1309-MV-27</v>
          </cell>
          <cell r="C2330" t="str">
            <v>HATICO AGROINDUSTRIAL SRL</v>
          </cell>
          <cell r="D2330" t="str">
            <v>130778787</v>
          </cell>
          <cell r="E2330" t="str">
            <v>09</v>
          </cell>
          <cell r="F2330" t="str">
            <v>0901</v>
          </cell>
          <cell r="G2330" t="str">
            <v>JUAN DE JESUS REYES MATUTINO</v>
          </cell>
          <cell r="H2330" t="str">
            <v>S</v>
          </cell>
          <cell r="I2330">
            <v>735</v>
          </cell>
          <cell r="J2330">
            <v>650</v>
          </cell>
          <cell r="K2330" t="str">
            <v>ENTREGADO</v>
          </cell>
          <cell r="M2330" t="str">
            <v>ENTREGADO</v>
          </cell>
          <cell r="O2330" t="str">
            <v>ENTREGADO</v>
          </cell>
        </row>
        <row r="2331">
          <cell r="A2331" t="str">
            <v>04312</v>
          </cell>
          <cell r="B2331" t="str">
            <v>JE1330-LS-27</v>
          </cell>
          <cell r="C2331" t="str">
            <v>HECTOR GOMEZ HERNANDEZ</v>
          </cell>
          <cell r="D2331" t="str">
            <v>04500204724</v>
          </cell>
          <cell r="E2331" t="str">
            <v>09</v>
          </cell>
          <cell r="F2331" t="str">
            <v>0901</v>
          </cell>
          <cell r="G2331" t="str">
            <v>LA YAGUA</v>
          </cell>
          <cell r="H2331" t="str">
            <v>IP</v>
          </cell>
          <cell r="I2331">
            <v>153</v>
          </cell>
          <cell r="J2331">
            <v>149</v>
          </cell>
          <cell r="K2331" t="str">
            <v>ENTREGADO</v>
          </cell>
          <cell r="M2331" t="str">
            <v>ENTREGADO</v>
          </cell>
          <cell r="O2331" t="str">
            <v>ENTREGADO</v>
          </cell>
        </row>
        <row r="2332">
          <cell r="A2332" t="str">
            <v>04313</v>
          </cell>
          <cell r="B2332" t="str">
            <v>JE1330-LS-27</v>
          </cell>
          <cell r="C2332" t="str">
            <v>HECTOR GOMEZ HERNANDEZ</v>
          </cell>
          <cell r="D2332" t="str">
            <v>04500204724</v>
          </cell>
          <cell r="E2332" t="str">
            <v>09</v>
          </cell>
          <cell r="F2332" t="str">
            <v>0901</v>
          </cell>
          <cell r="G2332" t="str">
            <v>GURABO AFUERA</v>
          </cell>
          <cell r="H2332" t="str">
            <v>IP</v>
          </cell>
          <cell r="I2332">
            <v>135</v>
          </cell>
          <cell r="J2332">
            <v>135</v>
          </cell>
          <cell r="K2332" t="str">
            <v>ENTREGADO</v>
          </cell>
          <cell r="M2332" t="str">
            <v>ENTREGADO</v>
          </cell>
          <cell r="O2332" t="str">
            <v>ENTREGADO</v>
          </cell>
        </row>
        <row r="2333">
          <cell r="A2333" t="str">
            <v>04289</v>
          </cell>
          <cell r="B2333" t="str">
            <v>JE1299-MV-27</v>
          </cell>
          <cell r="C2333" t="str">
            <v>INVERSIONES ESTRELLA DEL MAR SRL</v>
          </cell>
          <cell r="D2333" t="str">
            <v>130245398</v>
          </cell>
          <cell r="E2333" t="str">
            <v>09</v>
          </cell>
          <cell r="F2333" t="str">
            <v>0901</v>
          </cell>
          <cell r="G2333" t="str">
            <v>JUAN ISIDRO PEREZ</v>
          </cell>
          <cell r="H2333" t="str">
            <v>IP</v>
          </cell>
          <cell r="I2333">
            <v>695</v>
          </cell>
          <cell r="J2333">
            <v>636</v>
          </cell>
          <cell r="K2333" t="str">
            <v>ENTREGADO</v>
          </cell>
          <cell r="M2333" t="str">
            <v>ENTREGADO</v>
          </cell>
          <cell r="O2333" t="str">
            <v>ENTREGADO</v>
          </cell>
        </row>
        <row r="2334">
          <cell r="A2334" t="str">
            <v>04305</v>
          </cell>
          <cell r="B2334" t="str">
            <v>JE1325-MV-27</v>
          </cell>
          <cell r="C2334" t="str">
            <v>JEAN DEIBY BAEZ BAEZ</v>
          </cell>
          <cell r="D2334" t="str">
            <v>03400478818</v>
          </cell>
          <cell r="E2334" t="str">
            <v>09</v>
          </cell>
          <cell r="F2334" t="str">
            <v>0901</v>
          </cell>
          <cell r="G2334" t="str">
            <v>JINAMAGAO ARRIBA</v>
          </cell>
          <cell r="H2334" t="str">
            <v>IP</v>
          </cell>
          <cell r="I2334">
            <v>248</v>
          </cell>
          <cell r="J2334">
            <v>248</v>
          </cell>
          <cell r="K2334" t="str">
            <v>ENTREGADO</v>
          </cell>
          <cell r="M2334" t="str">
            <v>ENTREGADO</v>
          </cell>
          <cell r="O2334" t="str">
            <v>ENTREGADO</v>
          </cell>
        </row>
        <row r="2335">
          <cell r="A2335" t="str">
            <v>04317</v>
          </cell>
          <cell r="B2335" t="str">
            <v>JE1325-MV-27</v>
          </cell>
          <cell r="C2335" t="str">
            <v>JEAN DEIBY BAEZ BAEZ</v>
          </cell>
          <cell r="D2335" t="str">
            <v>03400478818</v>
          </cell>
          <cell r="E2335" t="str">
            <v>09</v>
          </cell>
          <cell r="F2335" t="str">
            <v>0901</v>
          </cell>
          <cell r="G2335" t="str">
            <v>POTRERO</v>
          </cell>
          <cell r="H2335" t="str">
            <v>IP</v>
          </cell>
          <cell r="I2335">
            <v>40</v>
          </cell>
          <cell r="J2335">
            <v>40</v>
          </cell>
          <cell r="K2335" t="str">
            <v>ENTREGADO</v>
          </cell>
          <cell r="M2335" t="str">
            <v>ENTREGADO</v>
          </cell>
          <cell r="O2335" t="str">
            <v>ENTREGADO</v>
          </cell>
        </row>
        <row r="2336">
          <cell r="A2336" t="str">
            <v>04318</v>
          </cell>
          <cell r="B2336" t="str">
            <v>JE1325-MV-27</v>
          </cell>
          <cell r="C2336" t="str">
            <v>JEAN DEIBY BAEZ BAEZ</v>
          </cell>
          <cell r="D2336" t="str">
            <v>03400478818</v>
          </cell>
          <cell r="E2336" t="str">
            <v>09</v>
          </cell>
          <cell r="F2336" t="str">
            <v>0901</v>
          </cell>
          <cell r="G2336" t="str">
            <v>HUNDIDERA</v>
          </cell>
          <cell r="H2336" t="str">
            <v>IP</v>
          </cell>
          <cell r="I2336">
            <v>35</v>
          </cell>
          <cell r="J2336">
            <v>35</v>
          </cell>
          <cell r="K2336" t="str">
            <v>ENTREGADO</v>
          </cell>
          <cell r="M2336" t="str">
            <v>ENTREGADO</v>
          </cell>
          <cell r="O2336" t="str">
            <v>ENTREGADO</v>
          </cell>
        </row>
        <row r="2337">
          <cell r="A2337" t="str">
            <v>04293</v>
          </cell>
          <cell r="B2337" t="str">
            <v>JE1323 -MV-27</v>
          </cell>
          <cell r="C2337" t="str">
            <v>JOSE ISMAEL REYES GIL</v>
          </cell>
          <cell r="D2337" t="str">
            <v>03400433227</v>
          </cell>
          <cell r="E2337" t="str">
            <v>09</v>
          </cell>
          <cell r="F2337" t="str">
            <v>0901</v>
          </cell>
          <cell r="G2337" t="str">
            <v>DOLORES VIUDA BOGAERT</v>
          </cell>
          <cell r="H2337" t="str">
            <v>IP</v>
          </cell>
          <cell r="I2337">
            <v>240</v>
          </cell>
          <cell r="J2337">
            <v>240</v>
          </cell>
          <cell r="K2337" t="str">
            <v>ENTREGADO</v>
          </cell>
          <cell r="M2337" t="str">
            <v>ENTREGADO</v>
          </cell>
          <cell r="O2337" t="str">
            <v>ENTREGADO</v>
          </cell>
        </row>
        <row r="2338">
          <cell r="A2338" t="str">
            <v>04311</v>
          </cell>
          <cell r="B2338" t="str">
            <v>JE1297-E-27</v>
          </cell>
          <cell r="C2338" t="str">
            <v>JOSEFINA ALT. DEL C. DE JS. MUÑOZ DE ALMANZAR</v>
          </cell>
          <cell r="D2338" t="str">
            <v>03300043415</v>
          </cell>
          <cell r="E2338" t="str">
            <v>09</v>
          </cell>
          <cell r="F2338" t="str">
            <v>0901</v>
          </cell>
          <cell r="G2338" t="str">
            <v>JHON FITZGERALD KENNEDY</v>
          </cell>
          <cell r="H2338" t="str">
            <v>IP</v>
          </cell>
          <cell r="I2338">
            <v>590</v>
          </cell>
          <cell r="J2338">
            <v>590</v>
          </cell>
          <cell r="K2338" t="str">
            <v>ENTREGADO</v>
          </cell>
          <cell r="M2338" t="str">
            <v>ENTREGADO</v>
          </cell>
          <cell r="O2338" t="str">
            <v>ENTREGADO</v>
          </cell>
        </row>
        <row r="2339">
          <cell r="A2339" t="str">
            <v>04286</v>
          </cell>
          <cell r="B2339" t="str">
            <v>JE1314-MV-27</v>
          </cell>
          <cell r="C2339" t="str">
            <v>JULIAN ALBERTO INOA MARTINEZ</v>
          </cell>
          <cell r="D2339" t="str">
            <v>03104721380</v>
          </cell>
          <cell r="E2339" t="str">
            <v>09</v>
          </cell>
          <cell r="F2339" t="str">
            <v>0901</v>
          </cell>
          <cell r="G2339" t="str">
            <v>SIBILA</v>
          </cell>
          <cell r="H2339" t="str">
            <v>IP</v>
          </cell>
          <cell r="I2339">
            <v>391</v>
          </cell>
          <cell r="J2339">
            <v>311</v>
          </cell>
          <cell r="K2339" t="str">
            <v>ENTREGADO</v>
          </cell>
          <cell r="M2339" t="str">
            <v>ENTREGADO</v>
          </cell>
          <cell r="O2339" t="str">
            <v>ENTREGADO</v>
          </cell>
        </row>
        <row r="2340">
          <cell r="A2340" t="str">
            <v>13502</v>
          </cell>
          <cell r="B2340" t="str">
            <v>JE1314-MV-27</v>
          </cell>
          <cell r="C2340" t="str">
            <v>JULIAN ALBERTO INOA MARTINEZ</v>
          </cell>
          <cell r="D2340" t="str">
            <v>03104721380</v>
          </cell>
          <cell r="E2340" t="str">
            <v>09</v>
          </cell>
          <cell r="F2340" t="str">
            <v>0901</v>
          </cell>
          <cell r="G2340" t="str">
            <v>DESIDERIO ARIAS</v>
          </cell>
          <cell r="H2340" t="str">
            <v>IP</v>
          </cell>
          <cell r="I2340">
            <v>104</v>
          </cell>
          <cell r="J2340">
            <v>106</v>
          </cell>
          <cell r="K2340" t="str">
            <v>ENTREGADO</v>
          </cell>
          <cell r="M2340" t="str">
            <v>ENTREGADO</v>
          </cell>
          <cell r="O2340" t="str">
            <v>ENTREGADO</v>
          </cell>
        </row>
        <row r="2341">
          <cell r="A2341" t="str">
            <v>04309</v>
          </cell>
          <cell r="B2341" t="str">
            <v>JE1287-MV-27</v>
          </cell>
          <cell r="C2341" t="str">
            <v>JUNIOR RAFAEL UCETA COLLADO</v>
          </cell>
          <cell r="D2341" t="str">
            <v>40221454164</v>
          </cell>
          <cell r="E2341" t="str">
            <v>09</v>
          </cell>
          <cell r="F2341" t="str">
            <v>0901</v>
          </cell>
          <cell r="G2341" t="str">
            <v>TIERRA FRIA AFUERA</v>
          </cell>
          <cell r="H2341" t="str">
            <v>IP</v>
          </cell>
          <cell r="I2341">
            <v>150</v>
          </cell>
          <cell r="J2341">
            <v>145</v>
          </cell>
          <cell r="K2341" t="str">
            <v>ENTREGADO</v>
          </cell>
          <cell r="M2341" t="str">
            <v>ENTREGADO</v>
          </cell>
          <cell r="O2341" t="str">
            <v>ENTREGADO</v>
          </cell>
        </row>
        <row r="2342">
          <cell r="A2342" t="str">
            <v>08968</v>
          </cell>
          <cell r="B2342" t="str">
            <v>JE1287-MV-27</v>
          </cell>
          <cell r="C2342" t="str">
            <v>JUNIOR RAFAEL UCETA COLLADO</v>
          </cell>
          <cell r="D2342" t="str">
            <v>40221454164</v>
          </cell>
          <cell r="E2342" t="str">
            <v>09</v>
          </cell>
          <cell r="F2342" t="str">
            <v>0901</v>
          </cell>
          <cell r="G2342" t="str">
            <v>CESAR NICOLAS PENSON</v>
          </cell>
          <cell r="H2342" t="str">
            <v>S</v>
          </cell>
          <cell r="I2342">
            <v>260</v>
          </cell>
          <cell r="J2342">
            <v>183</v>
          </cell>
          <cell r="K2342" t="str">
            <v>ENTREGADO</v>
          </cell>
          <cell r="M2342" t="str">
            <v>ENTREGADO</v>
          </cell>
          <cell r="O2342" t="str">
            <v>ENTREGADO</v>
          </cell>
        </row>
        <row r="2343">
          <cell r="A2343" t="str">
            <v>09005</v>
          </cell>
          <cell r="B2343" t="str">
            <v>JE1287-MV-27</v>
          </cell>
          <cell r="C2343" t="str">
            <v>JUNIOR RAFAEL UCETA COLLADO</v>
          </cell>
          <cell r="D2343" t="str">
            <v>40221454164</v>
          </cell>
          <cell r="E2343" t="str">
            <v>09</v>
          </cell>
          <cell r="F2343" t="str">
            <v>0901</v>
          </cell>
          <cell r="G2343" t="str">
            <v>INSTITUTO DE ENSEÑANZA DE NIÑOS ESPECIALES</v>
          </cell>
          <cell r="H2343" t="str">
            <v>IP</v>
          </cell>
          <cell r="I2343">
            <v>162</v>
          </cell>
          <cell r="J2343">
            <v>166</v>
          </cell>
          <cell r="K2343" t="str">
            <v>ENTREGADO</v>
          </cell>
          <cell r="M2343" t="str">
            <v>ENTREGADO</v>
          </cell>
          <cell r="O2343" t="str">
            <v>ENTREGADO</v>
          </cell>
        </row>
        <row r="2344">
          <cell r="A2344" t="str">
            <v>15490</v>
          </cell>
          <cell r="B2344" t="str">
            <v>JE1267-MV-27</v>
          </cell>
          <cell r="C2344" t="str">
            <v>LA BISTRORIA SRL</v>
          </cell>
          <cell r="D2344" t="str">
            <v>131890555</v>
          </cell>
          <cell r="E2344" t="str">
            <v>09</v>
          </cell>
          <cell r="F2344" t="str">
            <v>0901</v>
          </cell>
          <cell r="G2344" t="str">
            <v>EUGENIO MARIA DE HOSTOS</v>
          </cell>
          <cell r="H2344" t="str">
            <v>S</v>
          </cell>
          <cell r="I2344">
            <v>208</v>
          </cell>
          <cell r="J2344">
            <v>205</v>
          </cell>
          <cell r="K2344" t="str">
            <v>ENTREGADO</v>
          </cell>
          <cell r="M2344" t="str">
            <v>ENTREGADO</v>
          </cell>
          <cell r="O2344" t="str">
            <v>ENTREGADO</v>
          </cell>
        </row>
        <row r="2345">
          <cell r="A2345" t="str">
            <v>08964</v>
          </cell>
          <cell r="B2345" t="str">
            <v>JE1259-MV-27</v>
          </cell>
          <cell r="C2345" t="str">
            <v>MANUEL JAVIER MARIA MINAYA</v>
          </cell>
          <cell r="D2345" t="str">
            <v>03400063669</v>
          </cell>
          <cell r="E2345" t="str">
            <v>09</v>
          </cell>
          <cell r="F2345" t="str">
            <v>0901</v>
          </cell>
          <cell r="G2345" t="str">
            <v>SANTA TERESITA</v>
          </cell>
          <cell r="H2345" t="str">
            <v>IPS</v>
          </cell>
          <cell r="I2345">
            <v>386</v>
          </cell>
          <cell r="J2345">
            <v>869</v>
          </cell>
          <cell r="K2345" t="str">
            <v>ENTREGADO</v>
          </cell>
          <cell r="M2345" t="str">
            <v>ENTREGADO</v>
          </cell>
          <cell r="O2345" t="str">
            <v>ENTREGADO</v>
          </cell>
        </row>
        <row r="2346">
          <cell r="A2346" t="str">
            <v>09003</v>
          </cell>
          <cell r="B2346" t="str">
            <v>JE1259-MV-27</v>
          </cell>
          <cell r="C2346" t="str">
            <v>MANUEL JAVIER MARIA MINAYA</v>
          </cell>
          <cell r="D2346" t="str">
            <v>03400063669</v>
          </cell>
          <cell r="E2346" t="str">
            <v>09</v>
          </cell>
          <cell r="F2346" t="str">
            <v>0901</v>
          </cell>
          <cell r="G2346" t="str">
            <v>INSTITUTO POLITECNICO NOROESTE</v>
          </cell>
          <cell r="H2346" t="str">
            <v>S</v>
          </cell>
          <cell r="I2346">
            <v>475</v>
          </cell>
          <cell r="J2346">
            <v>481</v>
          </cell>
          <cell r="K2346" t="str">
            <v>ENTREGADO</v>
          </cell>
          <cell r="M2346" t="str">
            <v>ENTREGADO</v>
          </cell>
          <cell r="O2346" t="str">
            <v>ENTREGADO</v>
          </cell>
        </row>
        <row r="2347">
          <cell r="A2347" t="str">
            <v>04287</v>
          </cell>
          <cell r="B2347" t="str">
            <v>JE1280-MV-27</v>
          </cell>
          <cell r="C2347" t="str">
            <v>MARIA ALTAGRACIA RODRIGUEZ CABRERA</v>
          </cell>
          <cell r="D2347" t="str">
            <v>03400178145</v>
          </cell>
          <cell r="E2347" t="str">
            <v>09</v>
          </cell>
          <cell r="F2347" t="str">
            <v>0901</v>
          </cell>
          <cell r="G2347" t="str">
            <v>LOS CAYUCOS</v>
          </cell>
          <cell r="H2347" t="str">
            <v>P</v>
          </cell>
          <cell r="I2347">
            <v>249</v>
          </cell>
          <cell r="J2347">
            <v>205</v>
          </cell>
          <cell r="K2347" t="str">
            <v>ENTREGADO</v>
          </cell>
          <cell r="M2347" t="str">
            <v>ENTREGADO</v>
          </cell>
          <cell r="O2347" t="str">
            <v>ENTREGADO</v>
          </cell>
        </row>
        <row r="2348">
          <cell r="A2348" t="str">
            <v>04292</v>
          </cell>
          <cell r="B2348" t="str">
            <v>JE1280-MV-27</v>
          </cell>
          <cell r="C2348" t="str">
            <v>MARIA ALTAGRACIA RODRIGUEZ CABRERA</v>
          </cell>
          <cell r="D2348" t="str">
            <v>03400178145</v>
          </cell>
          <cell r="E2348" t="str">
            <v>09</v>
          </cell>
          <cell r="F2348" t="str">
            <v>0901</v>
          </cell>
          <cell r="G2348" t="str">
            <v>BATEY HATICO</v>
          </cell>
          <cell r="H2348" t="str">
            <v>IP</v>
          </cell>
          <cell r="I2348">
            <v>109</v>
          </cell>
          <cell r="J2348">
            <v>99</v>
          </cell>
          <cell r="K2348" t="str">
            <v>ENTREGADO</v>
          </cell>
          <cell r="M2348" t="str">
            <v>ENTREGADO</v>
          </cell>
          <cell r="O2348" t="str">
            <v>ENTREGADO</v>
          </cell>
        </row>
        <row r="2349">
          <cell r="A2349" t="str">
            <v>04299</v>
          </cell>
          <cell r="B2349" t="str">
            <v>JE1280-MV-27</v>
          </cell>
          <cell r="C2349" t="str">
            <v>MARIA ALTAGRACIA RODRIGUEZ CABRERA</v>
          </cell>
          <cell r="D2349" t="str">
            <v>03400178145</v>
          </cell>
          <cell r="E2349" t="str">
            <v>09</v>
          </cell>
          <cell r="F2349" t="str">
            <v>0901</v>
          </cell>
          <cell r="G2349" t="str">
            <v>YERBA DE GUINEA</v>
          </cell>
          <cell r="H2349" t="str">
            <v>IP</v>
          </cell>
          <cell r="I2349">
            <v>65</v>
          </cell>
          <cell r="J2349">
            <v>70</v>
          </cell>
          <cell r="K2349" t="str">
            <v>ENTREGADO</v>
          </cell>
          <cell r="M2349" t="str">
            <v>ENTREGADO</v>
          </cell>
          <cell r="O2349" t="str">
            <v>ENTREGADO</v>
          </cell>
        </row>
        <row r="2350">
          <cell r="A2350" t="str">
            <v>04315</v>
          </cell>
          <cell r="B2350" t="str">
            <v>JE1280-MV-27</v>
          </cell>
          <cell r="C2350" t="str">
            <v>MARIA ALTAGRACIA RODRIGUEZ CABRERA</v>
          </cell>
          <cell r="D2350" t="str">
            <v>03400178145</v>
          </cell>
          <cell r="E2350" t="str">
            <v>09</v>
          </cell>
          <cell r="F2350" t="str">
            <v>0901</v>
          </cell>
          <cell r="G2350" t="str">
            <v>LOS QUEMADOS</v>
          </cell>
          <cell r="H2350" t="str">
            <v>IP</v>
          </cell>
          <cell r="I2350">
            <v>56</v>
          </cell>
          <cell r="J2350">
            <v>56</v>
          </cell>
          <cell r="K2350" t="str">
            <v>ENTREGADO</v>
          </cell>
          <cell r="M2350" t="str">
            <v>ENTREGADO</v>
          </cell>
          <cell r="O2350" t="str">
            <v>ENTREGADO</v>
          </cell>
        </row>
        <row r="2351">
          <cell r="A2351" t="str">
            <v>08950</v>
          </cell>
          <cell r="B2351" t="str">
            <v>JE1258-MV-27</v>
          </cell>
          <cell r="C2351" t="str">
            <v>MARIA MAGDALENA BELLIARD JIMENEZ DE BLANCO</v>
          </cell>
          <cell r="D2351" t="str">
            <v>03400187237</v>
          </cell>
          <cell r="E2351" t="str">
            <v>09</v>
          </cell>
          <cell r="F2351" t="str">
            <v>0901</v>
          </cell>
          <cell r="G2351" t="str">
            <v>PADRE LUIS VARIARA</v>
          </cell>
          <cell r="H2351" t="str">
            <v>IP</v>
          </cell>
          <cell r="I2351">
            <v>734</v>
          </cell>
          <cell r="J2351">
            <v>748</v>
          </cell>
          <cell r="K2351" t="str">
            <v>ENTREGADO</v>
          </cell>
          <cell r="M2351" t="str">
            <v>ENTREGADO</v>
          </cell>
          <cell r="O2351" t="str">
            <v>ENTREGADO</v>
          </cell>
        </row>
        <row r="2352">
          <cell r="A2352" t="str">
            <v>08971</v>
          </cell>
          <cell r="B2352" t="str">
            <v>JE1258-MV-27</v>
          </cell>
          <cell r="C2352" t="str">
            <v>MARIA MAGDALENA BELLIARD JIMENEZ DE BLANCO</v>
          </cell>
          <cell r="D2352" t="str">
            <v>03400187237</v>
          </cell>
          <cell r="E2352" t="str">
            <v>09</v>
          </cell>
          <cell r="F2352" t="str">
            <v>0901</v>
          </cell>
          <cell r="G2352" t="str">
            <v>ORLANDO MARTINEZ</v>
          </cell>
          <cell r="H2352" t="str">
            <v>S</v>
          </cell>
          <cell r="I2352">
            <v>335</v>
          </cell>
          <cell r="J2352">
            <v>335</v>
          </cell>
          <cell r="K2352" t="str">
            <v>ENTREGADO</v>
          </cell>
          <cell r="M2352" t="str">
            <v>ENTREGADO</v>
          </cell>
          <cell r="O2352" t="str">
            <v>ENTREGADO</v>
          </cell>
        </row>
        <row r="2353">
          <cell r="A2353" t="str">
            <v>04370</v>
          </cell>
          <cell r="B2353" t="str">
            <v>JE1289-MV-27</v>
          </cell>
          <cell r="C2353" t="str">
            <v>MARIA MAGDALENA DURAN</v>
          </cell>
          <cell r="D2353" t="str">
            <v>03400152371</v>
          </cell>
          <cell r="E2353" t="str">
            <v>09</v>
          </cell>
          <cell r="F2353" t="str">
            <v>0901</v>
          </cell>
          <cell r="G2353" t="str">
            <v>MARIA AUXILIADORA</v>
          </cell>
          <cell r="H2353" t="str">
            <v>IP</v>
          </cell>
          <cell r="I2353">
            <v>505</v>
          </cell>
          <cell r="J2353">
            <v>494</v>
          </cell>
          <cell r="K2353" t="str">
            <v>ENTREGADO</v>
          </cell>
          <cell r="M2353" t="str">
            <v>ENTREGADO</v>
          </cell>
          <cell r="O2353" t="str">
            <v>ENTREGADO</v>
          </cell>
        </row>
        <row r="2354">
          <cell r="A2354" t="str">
            <v>08967</v>
          </cell>
          <cell r="B2354" t="str">
            <v>JE1289-MV-27</v>
          </cell>
          <cell r="C2354" t="str">
            <v>MARIA MAGDALENA DURAN</v>
          </cell>
          <cell r="D2354" t="str">
            <v>03400152371</v>
          </cell>
          <cell r="E2354" t="str">
            <v>09</v>
          </cell>
          <cell r="F2354" t="str">
            <v>0901</v>
          </cell>
          <cell r="G2354" t="str">
            <v>LEONIDAS RICARDO ROMAN</v>
          </cell>
          <cell r="H2354" t="str">
            <v>S</v>
          </cell>
          <cell r="I2354">
            <v>221</v>
          </cell>
          <cell r="J2354">
            <v>204</v>
          </cell>
          <cell r="K2354" t="str">
            <v>ENTREGADO</v>
          </cell>
          <cell r="M2354" t="str">
            <v>ENTREGADO</v>
          </cell>
          <cell r="O2354" t="str">
            <v>ENTREGADO</v>
          </cell>
        </row>
        <row r="2355">
          <cell r="A2355" t="str">
            <v>04364</v>
          </cell>
          <cell r="B2355" t="str">
            <v>JE1281-MV-27</v>
          </cell>
          <cell r="C2355" t="str">
            <v>MARIA MERCEDES SOSA GARCIA</v>
          </cell>
          <cell r="D2355" t="str">
            <v>09200065473</v>
          </cell>
          <cell r="E2355" t="str">
            <v>09</v>
          </cell>
          <cell r="F2355" t="str">
            <v>0901</v>
          </cell>
          <cell r="G2355" t="str">
            <v>DR. JERONIMO GRACIANO DE LOS SANTOS - LA COMPUERTA</v>
          </cell>
          <cell r="H2355" t="str">
            <v>IP</v>
          </cell>
          <cell r="I2355">
            <v>177</v>
          </cell>
          <cell r="J2355">
            <v>193</v>
          </cell>
          <cell r="K2355" t="str">
            <v>ENTREGADO</v>
          </cell>
          <cell r="M2355" t="str">
            <v>ENTREGADO</v>
          </cell>
          <cell r="O2355" t="str">
            <v>ENTREGADO</v>
          </cell>
        </row>
        <row r="2356">
          <cell r="A2356" t="str">
            <v>15604</v>
          </cell>
          <cell r="B2356" t="str">
            <v>JE1281-MV-27</v>
          </cell>
          <cell r="C2356" t="str">
            <v>MARIA MERCEDES SOSA GARCIA</v>
          </cell>
          <cell r="D2356" t="str">
            <v>09200065473</v>
          </cell>
          <cell r="E2356" t="str">
            <v>09</v>
          </cell>
          <cell r="F2356" t="str">
            <v>0901</v>
          </cell>
          <cell r="G2356" t="str">
            <v>RAMON EMILIO ESPINAL (DON TUTO) (JHON F. KENNEDY ESPEJO) (PUEBLO NUEVO)</v>
          </cell>
          <cell r="H2356" t="str">
            <v>IP</v>
          </cell>
          <cell r="I2356">
            <v>221</v>
          </cell>
          <cell r="J2356">
            <v>236</v>
          </cell>
          <cell r="K2356" t="str">
            <v>ENTREGADO</v>
          </cell>
          <cell r="M2356" t="str">
            <v>ENTREGADO</v>
          </cell>
          <cell r="O2356" t="str">
            <v>ENTREGADO</v>
          </cell>
        </row>
        <row r="2357">
          <cell r="A2357" t="str">
            <v>04371</v>
          </cell>
          <cell r="B2357" t="str">
            <v>JE1306-MV-27</v>
          </cell>
          <cell r="C2357" t="str">
            <v>MORAIMA BIENVENIDA CHEZ OLIVERO</v>
          </cell>
          <cell r="D2357" t="str">
            <v>40221780378</v>
          </cell>
          <cell r="E2357" t="str">
            <v>09</v>
          </cell>
          <cell r="F2357" t="str">
            <v>0901</v>
          </cell>
          <cell r="G2357" t="str">
            <v>MOTOCROSS</v>
          </cell>
          <cell r="H2357" t="str">
            <v>IP</v>
          </cell>
          <cell r="I2357">
            <v>202</v>
          </cell>
          <cell r="J2357">
            <v>204</v>
          </cell>
          <cell r="K2357" t="str">
            <v>ENTREGADO</v>
          </cell>
          <cell r="M2357" t="str">
            <v>ENTREGADO</v>
          </cell>
          <cell r="O2357" t="str">
            <v>ENTREGADO</v>
          </cell>
        </row>
        <row r="2358">
          <cell r="A2358" t="str">
            <v>04376</v>
          </cell>
          <cell r="B2358" t="str">
            <v>JE1306-MV-27</v>
          </cell>
          <cell r="C2358" t="str">
            <v>MORAIMA BIENVENIDA CHEZ OLIVERO</v>
          </cell>
          <cell r="D2358" t="str">
            <v>40221780378</v>
          </cell>
          <cell r="E2358" t="str">
            <v>09</v>
          </cell>
          <cell r="F2358" t="str">
            <v>0901</v>
          </cell>
          <cell r="G2358" t="str">
            <v>TIERRA SECA</v>
          </cell>
          <cell r="H2358" t="str">
            <v>IP</v>
          </cell>
          <cell r="I2358">
            <v>206</v>
          </cell>
          <cell r="J2358">
            <v>175</v>
          </cell>
          <cell r="K2358" t="str">
            <v>ENTREGADO</v>
          </cell>
          <cell r="M2358" t="str">
            <v>ENTREGADO</v>
          </cell>
          <cell r="O2358" t="str">
            <v>ENTREGADO</v>
          </cell>
        </row>
        <row r="2359">
          <cell r="A2359" t="str">
            <v>04285</v>
          </cell>
          <cell r="B2359" t="str">
            <v>JE1269-MV-27</v>
          </cell>
          <cell r="C2359" t="str">
            <v>NEGOCIOS ESPEJO SRL</v>
          </cell>
          <cell r="D2359" t="str">
            <v>131329314</v>
          </cell>
          <cell r="E2359" t="str">
            <v>09</v>
          </cell>
          <cell r="F2359" t="str">
            <v>0901</v>
          </cell>
          <cell r="G2359" t="str">
            <v>PAUL P. HARRIS</v>
          </cell>
          <cell r="H2359" t="str">
            <v>IP</v>
          </cell>
          <cell r="I2359">
            <v>253</v>
          </cell>
          <cell r="J2359">
            <v>229</v>
          </cell>
          <cell r="K2359" t="str">
            <v>ENTREGADO</v>
          </cell>
          <cell r="M2359" t="str">
            <v>ENTREGADO</v>
          </cell>
          <cell r="O2359" t="str">
            <v>ENTREGADO</v>
          </cell>
        </row>
        <row r="2360">
          <cell r="A2360" t="str">
            <v>04290</v>
          </cell>
          <cell r="B2360" t="str">
            <v>JE1269-MV-27</v>
          </cell>
          <cell r="C2360" t="str">
            <v>NEGOCIOS ESPEJO SRL</v>
          </cell>
          <cell r="D2360" t="str">
            <v>131329314</v>
          </cell>
          <cell r="E2360" t="str">
            <v>09</v>
          </cell>
          <cell r="F2360" t="str">
            <v>0901</v>
          </cell>
          <cell r="G2360" t="str">
            <v>GENERAL BENITO MONCION</v>
          </cell>
          <cell r="H2360" t="str">
            <v>IP</v>
          </cell>
          <cell r="I2360">
            <v>257</v>
          </cell>
          <cell r="J2360">
            <v>205</v>
          </cell>
          <cell r="K2360" t="str">
            <v>ENTREGADO</v>
          </cell>
          <cell r="M2360" t="str">
            <v>ENTREGADO</v>
          </cell>
          <cell r="O2360" t="str">
            <v>ENTREGADO</v>
          </cell>
        </row>
        <row r="2361">
          <cell r="A2361" t="str">
            <v>04295</v>
          </cell>
          <cell r="B2361" t="str">
            <v>JE1269-MV-27</v>
          </cell>
          <cell r="C2361" t="str">
            <v>NEGOCIOS ESPEJO SRL</v>
          </cell>
          <cell r="D2361" t="str">
            <v>131329314</v>
          </cell>
          <cell r="E2361" t="str">
            <v>09</v>
          </cell>
          <cell r="F2361" t="str">
            <v>0901</v>
          </cell>
          <cell r="G2361" t="str">
            <v>LAGUNETA</v>
          </cell>
          <cell r="H2361" t="str">
            <v>IPS</v>
          </cell>
          <cell r="I2361">
            <v>180</v>
          </cell>
          <cell r="J2361">
            <v>167</v>
          </cell>
          <cell r="K2361" t="str">
            <v>ENTREGADO</v>
          </cell>
          <cell r="M2361" t="str">
            <v>ENTREGADO</v>
          </cell>
          <cell r="O2361" t="str">
            <v>ENTREGADO</v>
          </cell>
        </row>
        <row r="2362">
          <cell r="A2362" t="str">
            <v>04296</v>
          </cell>
          <cell r="B2362" t="str">
            <v>JE1269-MV-27</v>
          </cell>
          <cell r="C2362" t="str">
            <v>NEGOCIOS ESPEJO SRL</v>
          </cell>
          <cell r="D2362" t="str">
            <v>131329314</v>
          </cell>
          <cell r="E2362" t="str">
            <v>09</v>
          </cell>
          <cell r="F2362" t="str">
            <v>0901</v>
          </cell>
          <cell r="G2362" t="str">
            <v>BATEY LAGUNETA</v>
          </cell>
          <cell r="H2362" t="str">
            <v>IP</v>
          </cell>
          <cell r="I2362">
            <v>35</v>
          </cell>
          <cell r="J2362">
            <v>49</v>
          </cell>
          <cell r="K2362" t="str">
            <v>ENTREGADO</v>
          </cell>
          <cell r="M2362" t="str">
            <v>ENTREGADO</v>
          </cell>
          <cell r="O2362" t="str">
            <v>ENTREGADO</v>
          </cell>
        </row>
        <row r="2363">
          <cell r="A2363" t="str">
            <v>04316</v>
          </cell>
          <cell r="B2363" t="str">
            <v>JE1269-MV-27</v>
          </cell>
          <cell r="C2363" t="str">
            <v>NEGOCIOS ESPEJO SRL</v>
          </cell>
          <cell r="D2363" t="str">
            <v>131329314</v>
          </cell>
          <cell r="E2363" t="str">
            <v>09</v>
          </cell>
          <cell r="F2363" t="str">
            <v>0901</v>
          </cell>
          <cell r="G2363" t="str">
            <v>NOROESTANA (MAO ADENTRO)</v>
          </cell>
          <cell r="H2363" t="str">
            <v>IP</v>
          </cell>
          <cell r="I2363">
            <v>98</v>
          </cell>
          <cell r="J2363">
            <v>118</v>
          </cell>
          <cell r="K2363" t="str">
            <v>ENTREGADO</v>
          </cell>
          <cell r="M2363" t="str">
            <v>ENTREGADO</v>
          </cell>
          <cell r="O2363" t="str">
            <v>ENTREGADO</v>
          </cell>
        </row>
        <row r="2364">
          <cell r="A2364" t="str">
            <v>04314</v>
          </cell>
          <cell r="B2364" t="str">
            <v>JE1346-MV-27</v>
          </cell>
          <cell r="C2364" t="str">
            <v>NURIS KIZARIS BEJARAN JIMENEZ</v>
          </cell>
          <cell r="D2364" t="str">
            <v>11600032160</v>
          </cell>
          <cell r="E2364" t="str">
            <v>09</v>
          </cell>
          <cell r="F2364" t="str">
            <v>0901</v>
          </cell>
          <cell r="G2364" t="str">
            <v>MELVIN JONE (CAMINOS VECINALES)</v>
          </cell>
          <cell r="H2364" t="str">
            <v>IP</v>
          </cell>
          <cell r="I2364">
            <v>173</v>
          </cell>
          <cell r="J2364">
            <v>162</v>
          </cell>
          <cell r="K2364" t="str">
            <v>ENTREGADO</v>
          </cell>
          <cell r="M2364" t="str">
            <v>ENTREGADO</v>
          </cell>
          <cell r="O2364" t="str">
            <v>ENTREGADO</v>
          </cell>
        </row>
        <row r="2365">
          <cell r="A2365" t="str">
            <v>14422</v>
          </cell>
          <cell r="B2365" t="str">
            <v>JE1346-MV-27</v>
          </cell>
          <cell r="C2365" t="str">
            <v>NURIS KIZARIS BEJARAN JIMENEZ</v>
          </cell>
          <cell r="D2365" t="str">
            <v>11600032160</v>
          </cell>
          <cell r="E2365" t="str">
            <v>09</v>
          </cell>
          <cell r="F2365" t="str">
            <v>0901</v>
          </cell>
          <cell r="G2365" t="str">
            <v>JUAN PABLO DUARTE (BOCA DE MAO II)</v>
          </cell>
          <cell r="H2365" t="str">
            <v>IP</v>
          </cell>
          <cell r="I2365">
            <v>387</v>
          </cell>
          <cell r="J2365">
            <v>346</v>
          </cell>
          <cell r="K2365" t="str">
            <v>ENTREGADO</v>
          </cell>
          <cell r="M2365" t="str">
            <v>ENTREGADO</v>
          </cell>
          <cell r="O2365" t="str">
            <v>ENTREGADO</v>
          </cell>
        </row>
        <row r="2366">
          <cell r="A2366" t="str">
            <v>04288</v>
          </cell>
          <cell r="B2366" t="str">
            <v>JE1320-MV-27</v>
          </cell>
          <cell r="C2366" t="str">
            <v>ORQUIDIA DE JESUS REYES</v>
          </cell>
          <cell r="D2366" t="str">
            <v>03400029074</v>
          </cell>
          <cell r="E2366" t="str">
            <v>09</v>
          </cell>
          <cell r="F2366" t="str">
            <v>0901</v>
          </cell>
          <cell r="G2366" t="str">
            <v>JUAN DE JESUS REYES PROF.</v>
          </cell>
          <cell r="H2366" t="str">
            <v>IP</v>
          </cell>
          <cell r="I2366">
            <v>521</v>
          </cell>
          <cell r="J2366">
            <v>502</v>
          </cell>
          <cell r="K2366" t="str">
            <v>ENTREGADO</v>
          </cell>
          <cell r="M2366" t="str">
            <v>ENTREGADO</v>
          </cell>
          <cell r="O2366" t="str">
            <v>ENTREGADO</v>
          </cell>
        </row>
        <row r="2367">
          <cell r="A2367" t="str">
            <v>04322</v>
          </cell>
          <cell r="B2367" t="str">
            <v>JE1302-E-27</v>
          </cell>
          <cell r="C2367" t="str">
            <v>ISIDRO MORONTA MARTINEZ</v>
          </cell>
          <cell r="D2367" t="str">
            <v>03300126111</v>
          </cell>
          <cell r="E2367" t="str">
            <v>09</v>
          </cell>
          <cell r="F2367" t="str">
            <v>0902</v>
          </cell>
          <cell r="G2367" t="str">
            <v xml:space="preserve">ARACELIS RAMIREZ BREA </v>
          </cell>
          <cell r="H2367" t="str">
            <v>IP</v>
          </cell>
          <cell r="I2367">
            <v>419</v>
          </cell>
          <cell r="J2367">
            <v>255</v>
          </cell>
          <cell r="K2367" t="str">
            <v>ENTREGADO</v>
          </cell>
          <cell r="M2367" t="str">
            <v>ENTREGADO</v>
          </cell>
          <cell r="O2367" t="str">
            <v>ENTREGADO</v>
          </cell>
        </row>
        <row r="2368">
          <cell r="A2368" t="str">
            <v>08976</v>
          </cell>
          <cell r="B2368" t="str">
            <v>JE1277-E-27</v>
          </cell>
          <cell r="C2368" t="str">
            <v>BIENVENIDO BACILIO RODRIGUEZ TAVERAS</v>
          </cell>
          <cell r="D2368" t="str">
            <v>03400322156</v>
          </cell>
          <cell r="E2368" t="str">
            <v>09</v>
          </cell>
          <cell r="F2368" t="str">
            <v>0902</v>
          </cell>
          <cell r="G2368" t="str">
            <v>MATIAS RAMON MELLA</v>
          </cell>
          <cell r="H2368" t="str">
            <v>S</v>
          </cell>
          <cell r="I2368">
            <v>985</v>
          </cell>
          <cell r="J2368">
            <v>824</v>
          </cell>
          <cell r="K2368" t="str">
            <v>ENTREGADO</v>
          </cell>
          <cell r="M2368" t="str">
            <v>ENTREGADO</v>
          </cell>
          <cell r="O2368" t="str">
            <v>ENTREGADO</v>
          </cell>
        </row>
        <row r="2369">
          <cell r="A2369" t="str">
            <v>04344</v>
          </cell>
          <cell r="B2369" t="str">
            <v>JE1315-E-27</v>
          </cell>
          <cell r="C2369" t="str">
            <v>BILSON RAMON ALMONTE REYES</v>
          </cell>
          <cell r="D2369" t="str">
            <v>03300006545</v>
          </cell>
          <cell r="E2369" t="str">
            <v>09</v>
          </cell>
          <cell r="F2369" t="str">
            <v>0902</v>
          </cell>
          <cell r="G2369" t="str">
            <v>FRANCISCO DEL ROSARIO SANCHEZ (BOCA DE MAO)</v>
          </cell>
          <cell r="H2369" t="str">
            <v>IP</v>
          </cell>
          <cell r="I2369">
            <v>602</v>
          </cell>
          <cell r="J2369">
            <v>637</v>
          </cell>
          <cell r="K2369" t="str">
            <v>ENTREGADO</v>
          </cell>
          <cell r="M2369" t="str">
            <v>ENTREGADO</v>
          </cell>
          <cell r="O2369" t="str">
            <v>ENTREGADO</v>
          </cell>
        </row>
        <row r="2370">
          <cell r="A2370" t="str">
            <v>04357</v>
          </cell>
          <cell r="B2370" t="str">
            <v>JE1315-E-27</v>
          </cell>
          <cell r="C2370" t="str">
            <v>BILSON RAMON ALMONTE REYES</v>
          </cell>
          <cell r="D2370" t="str">
            <v>03300006545</v>
          </cell>
          <cell r="E2370" t="str">
            <v>09</v>
          </cell>
          <cell r="F2370" t="str">
            <v>0902</v>
          </cell>
          <cell r="G2370" t="str">
            <v>EL PUENTE</v>
          </cell>
          <cell r="H2370" t="str">
            <v>IP</v>
          </cell>
          <cell r="I2370">
            <v>215</v>
          </cell>
          <cell r="J2370">
            <v>219</v>
          </cell>
          <cell r="K2370" t="str">
            <v>ENTREGADO</v>
          </cell>
          <cell r="M2370" t="str">
            <v>ENTREGADO</v>
          </cell>
          <cell r="O2370" t="str">
            <v>ENTREGADO</v>
          </cell>
        </row>
        <row r="2371">
          <cell r="A2371" t="str">
            <v>08980</v>
          </cell>
          <cell r="B2371" t="str">
            <v>JE1298-E-27</v>
          </cell>
          <cell r="C2371" t="str">
            <v>CESAR AUGUSTO MUÑOZ CEPIN</v>
          </cell>
          <cell r="D2371" t="str">
            <v>03300229873</v>
          </cell>
          <cell r="E2371" t="str">
            <v>09</v>
          </cell>
          <cell r="F2371" t="str">
            <v>0902</v>
          </cell>
          <cell r="G2371" t="str">
            <v>MARIA PASCUAL</v>
          </cell>
          <cell r="H2371" t="str">
            <v>S</v>
          </cell>
          <cell r="I2371">
            <v>923</v>
          </cell>
          <cell r="J2371">
            <v>856</v>
          </cell>
          <cell r="K2371" t="str">
            <v>ENTREGADO</v>
          </cell>
          <cell r="M2371" t="str">
            <v>ENTREGADO</v>
          </cell>
          <cell r="O2371" t="str">
            <v>ENTREGADO</v>
          </cell>
        </row>
        <row r="2372">
          <cell r="A2372" t="str">
            <v>04374</v>
          </cell>
          <cell r="B2372" t="str">
            <v>JE1262-MV-27</v>
          </cell>
          <cell r="C2372" t="str">
            <v>DELICIAS DON DESI SRL</v>
          </cell>
          <cell r="D2372" t="str">
            <v>131451314</v>
          </cell>
          <cell r="E2372" t="str">
            <v>09</v>
          </cell>
          <cell r="F2372" t="str">
            <v>0902</v>
          </cell>
          <cell r="G2372" t="str">
            <v>HERMANAS MIRABAL</v>
          </cell>
          <cell r="H2372" t="str">
            <v>IPS</v>
          </cell>
          <cell r="I2372">
            <v>646</v>
          </cell>
          <cell r="J2372">
            <v>624</v>
          </cell>
          <cell r="K2372" t="str">
            <v>ENTREGADO</v>
          </cell>
          <cell r="M2372" t="str">
            <v>ENTREGADO</v>
          </cell>
          <cell r="O2372" t="str">
            <v>ENTREGADO</v>
          </cell>
        </row>
        <row r="2373">
          <cell r="A2373" t="str">
            <v>14321</v>
          </cell>
          <cell r="B2373" t="str">
            <v>JE1262-MV-27</v>
          </cell>
          <cell r="C2373" t="str">
            <v>DELICIAS DON DESI SRL</v>
          </cell>
          <cell r="D2373" t="str">
            <v>131451314</v>
          </cell>
          <cell r="E2373" t="str">
            <v>09</v>
          </cell>
          <cell r="F2373" t="str">
            <v>0902</v>
          </cell>
          <cell r="G2373" t="str">
            <v>MARIA LUISA ABREU</v>
          </cell>
          <cell r="H2373" t="str">
            <v>IP</v>
          </cell>
          <cell r="I2373">
            <v>545</v>
          </cell>
          <cell r="J2373">
            <v>510</v>
          </cell>
          <cell r="K2373" t="str">
            <v>ENTREGADO</v>
          </cell>
          <cell r="M2373" t="str">
            <v>ENTREGADO</v>
          </cell>
          <cell r="O2373" t="str">
            <v>ENTREGADO</v>
          </cell>
        </row>
        <row r="2374">
          <cell r="A2374" t="str">
            <v>04380</v>
          </cell>
          <cell r="B2374" t="str">
            <v>JE1272-E-5</v>
          </cell>
          <cell r="C2374" t="str">
            <v>DRELIS REYITO FERMIN VASQUEZ</v>
          </cell>
          <cell r="D2374" t="str">
            <v>03300245655</v>
          </cell>
          <cell r="E2374" t="str">
            <v>09</v>
          </cell>
          <cell r="F2374" t="str">
            <v>0902</v>
          </cell>
          <cell r="G2374" t="str">
            <v>ARIDIA NUÑEZ MINAYA</v>
          </cell>
          <cell r="H2374" t="str">
            <v>IP</v>
          </cell>
          <cell r="I2374">
            <v>236</v>
          </cell>
          <cell r="J2374">
            <v>205</v>
          </cell>
          <cell r="K2374" t="str">
            <v>ENTREGADO</v>
          </cell>
          <cell r="M2374" t="str">
            <v>ENTREGADO</v>
          </cell>
          <cell r="O2374" t="str">
            <v>ENTREGADO</v>
          </cell>
        </row>
        <row r="2375">
          <cell r="A2375" t="str">
            <v>08985</v>
          </cell>
          <cell r="B2375" t="str">
            <v>JE1272-E-5</v>
          </cell>
          <cell r="C2375" t="str">
            <v>DRELIS REYITO FERMIN VASQUEZ</v>
          </cell>
          <cell r="D2375" t="str">
            <v>03300245655</v>
          </cell>
          <cell r="E2375" t="str">
            <v>09</v>
          </cell>
          <cell r="F2375" t="str">
            <v>0902</v>
          </cell>
          <cell r="G2375" t="str">
            <v>SOFIA MADERA</v>
          </cell>
          <cell r="H2375" t="str">
            <v>S</v>
          </cell>
          <cell r="I2375">
            <v>312</v>
          </cell>
          <cell r="J2375">
            <v>290</v>
          </cell>
          <cell r="K2375" t="str">
            <v>ENTREGADO</v>
          </cell>
          <cell r="M2375" t="str">
            <v>ENTREGADO</v>
          </cell>
          <cell r="O2375" t="str">
            <v>ENTREGADO</v>
          </cell>
        </row>
        <row r="2376">
          <cell r="A2376" t="str">
            <v>04332</v>
          </cell>
          <cell r="B2376" t="str">
            <v>JE1347-E-27</v>
          </cell>
          <cell r="C2376" t="str">
            <v>EDIBERTO CORDERO</v>
          </cell>
          <cell r="D2376" t="str">
            <v>03300107962</v>
          </cell>
          <cell r="E2376" t="str">
            <v>09</v>
          </cell>
          <cell r="F2376" t="str">
            <v>0902</v>
          </cell>
          <cell r="G2376" t="str">
            <v>BATEY LIBERTAD</v>
          </cell>
          <cell r="H2376" t="str">
            <v>IP</v>
          </cell>
          <cell r="I2376">
            <v>160</v>
          </cell>
          <cell r="J2376">
            <v>136</v>
          </cell>
          <cell r="K2376" t="str">
            <v>ENTREGADO</v>
          </cell>
          <cell r="M2376" t="str">
            <v>ENTREGADO</v>
          </cell>
          <cell r="O2376" t="str">
            <v>ENTREGADO</v>
          </cell>
        </row>
        <row r="2377">
          <cell r="A2377" t="str">
            <v>13383</v>
          </cell>
          <cell r="B2377" t="str">
            <v>JE1347-E-27</v>
          </cell>
          <cell r="C2377" t="str">
            <v>EDIBERTO CORDERO</v>
          </cell>
          <cell r="D2377" t="str">
            <v>03300107962</v>
          </cell>
          <cell r="E2377" t="str">
            <v>09</v>
          </cell>
          <cell r="F2377" t="str">
            <v>0902</v>
          </cell>
          <cell r="G2377" t="str">
            <v>BEJUCAL</v>
          </cell>
          <cell r="H2377" t="str">
            <v>IP</v>
          </cell>
          <cell r="I2377">
            <v>102</v>
          </cell>
          <cell r="J2377">
            <v>91</v>
          </cell>
          <cell r="K2377" t="str">
            <v>ENTREGADO</v>
          </cell>
          <cell r="M2377" t="str">
            <v>ENTREGADO</v>
          </cell>
          <cell r="O2377" t="str">
            <v>ENTREGADO</v>
          </cell>
        </row>
        <row r="2378">
          <cell r="A2378" t="str">
            <v>14386</v>
          </cell>
          <cell r="B2378" t="str">
            <v>JE1347-E-27</v>
          </cell>
          <cell r="C2378" t="str">
            <v>EDIBERTO CORDERO</v>
          </cell>
          <cell r="D2378" t="str">
            <v>03300107962</v>
          </cell>
          <cell r="E2378" t="str">
            <v>09</v>
          </cell>
          <cell r="F2378" t="str">
            <v>0902</v>
          </cell>
          <cell r="G2378" t="str">
            <v>ESC. BÁSICA ESTONIS CUEVAS</v>
          </cell>
          <cell r="H2378" t="str">
            <v>IP</v>
          </cell>
          <cell r="I2378">
            <v>374</v>
          </cell>
          <cell r="J2378">
            <v>366</v>
          </cell>
          <cell r="K2378" t="str">
            <v>ENTREGADO</v>
          </cell>
          <cell r="M2378" t="str">
            <v>ENTREGADO</v>
          </cell>
          <cell r="O2378" t="str">
            <v>ENTREGADO</v>
          </cell>
        </row>
        <row r="2379">
          <cell r="A2379" t="str">
            <v>04326</v>
          </cell>
          <cell r="B2379" t="str">
            <v>JE1327-E-27</v>
          </cell>
          <cell r="C2379" t="str">
            <v>ELBA BAUDILIA RODRIGUEZ MORA</v>
          </cell>
          <cell r="D2379" t="str">
            <v>03300106345</v>
          </cell>
          <cell r="E2379" t="str">
            <v>09</v>
          </cell>
          <cell r="F2379" t="str">
            <v>0902</v>
          </cell>
          <cell r="G2379" t="str">
            <v>JUAN BOSCH</v>
          </cell>
          <cell r="H2379" t="str">
            <v>IP</v>
          </cell>
          <cell r="I2379">
            <v>437</v>
          </cell>
          <cell r="J2379">
            <v>404</v>
          </cell>
          <cell r="K2379" t="str">
            <v>ENTREGADO</v>
          </cell>
          <cell r="M2379" t="str">
            <v>ENTREGADO</v>
          </cell>
          <cell r="O2379" t="str">
            <v>ENTREGADO</v>
          </cell>
        </row>
        <row r="2380">
          <cell r="A2380" t="str">
            <v>15484</v>
          </cell>
          <cell r="B2380" t="str">
            <v>JE1327-E-27</v>
          </cell>
          <cell r="C2380" t="str">
            <v>ELBA BAUDILIA RODRIGUEZ MORA</v>
          </cell>
          <cell r="D2380" t="str">
            <v>03300106345</v>
          </cell>
          <cell r="E2380" t="str">
            <v>09</v>
          </cell>
          <cell r="F2380" t="str">
            <v>0902</v>
          </cell>
          <cell r="G2380" t="str">
            <v>MARIA LEAQUINA RODRIGUEZ</v>
          </cell>
          <cell r="H2380" t="str">
            <v>S</v>
          </cell>
          <cell r="I2380">
            <v>465</v>
          </cell>
          <cell r="J2380">
            <v>462</v>
          </cell>
          <cell r="K2380" t="str">
            <v>ENTREGADO</v>
          </cell>
          <cell r="M2380" t="str">
            <v>ENTREGADO</v>
          </cell>
          <cell r="O2380" t="str">
            <v>ENTREGADO</v>
          </cell>
        </row>
        <row r="2381">
          <cell r="A2381" t="str">
            <v>04327</v>
          </cell>
          <cell r="B2381" t="str">
            <v>JE1268-E-27</v>
          </cell>
          <cell r="C2381" t="str">
            <v>EUSEBIA DE JESUS DE JESUS DE ROSARIO</v>
          </cell>
          <cell r="D2381" t="str">
            <v>06800317304</v>
          </cell>
          <cell r="E2381" t="str">
            <v>09</v>
          </cell>
          <cell r="F2381" t="str">
            <v>0902</v>
          </cell>
          <cell r="G2381" t="str">
            <v>CRISTOBAL COLON</v>
          </cell>
          <cell r="H2381" t="str">
            <v>IPS</v>
          </cell>
          <cell r="I2381">
            <v>714</v>
          </cell>
          <cell r="J2381">
            <v>664</v>
          </cell>
          <cell r="K2381" t="str">
            <v>ENTREGADO</v>
          </cell>
          <cell r="M2381" t="str">
            <v>ENTREGADO</v>
          </cell>
          <cell r="O2381" t="str">
            <v>ENTREGADO</v>
          </cell>
        </row>
        <row r="2382">
          <cell r="A2382" t="str">
            <v>04330</v>
          </cell>
          <cell r="B2382" t="str">
            <v>JE1261-E-27</v>
          </cell>
          <cell r="C2382" t="str">
            <v>FRANKLIN ANDRES SABATER NUÑEZ</v>
          </cell>
          <cell r="D2382" t="str">
            <v>03300005083</v>
          </cell>
          <cell r="E2382" t="str">
            <v>09</v>
          </cell>
          <cell r="F2382" t="str">
            <v>0902</v>
          </cell>
          <cell r="G2382" t="str">
            <v>OJO DE AGUA</v>
          </cell>
          <cell r="H2382" t="str">
            <v>IP</v>
          </cell>
          <cell r="I2382">
            <v>30</v>
          </cell>
          <cell r="J2382">
            <v>29</v>
          </cell>
          <cell r="K2382" t="str">
            <v>ENTREGADO</v>
          </cell>
          <cell r="M2382" t="str">
            <v>ENTREGADO</v>
          </cell>
          <cell r="O2382" t="str">
            <v>ENTREGADO</v>
          </cell>
        </row>
        <row r="2383">
          <cell r="A2383" t="str">
            <v>04342</v>
          </cell>
          <cell r="B2383" t="str">
            <v>JE1261-E-27</v>
          </cell>
          <cell r="C2383" t="str">
            <v>FRANKLIN ANDRES SABATER NUÑEZ</v>
          </cell>
          <cell r="D2383" t="str">
            <v>03300005083</v>
          </cell>
          <cell r="E2383" t="str">
            <v>09</v>
          </cell>
          <cell r="F2383" t="str">
            <v>0902</v>
          </cell>
          <cell r="G2383" t="str">
            <v>MAIMON</v>
          </cell>
          <cell r="H2383" t="str">
            <v>IP</v>
          </cell>
          <cell r="I2383">
            <v>40</v>
          </cell>
          <cell r="J2383">
            <v>32</v>
          </cell>
          <cell r="K2383" t="str">
            <v>ENTREGADO</v>
          </cell>
          <cell r="M2383" t="str">
            <v>ENTREGADO</v>
          </cell>
          <cell r="O2383" t="str">
            <v>ENTREGADO</v>
          </cell>
        </row>
        <row r="2384">
          <cell r="A2384" t="str">
            <v>04343</v>
          </cell>
          <cell r="B2384" t="str">
            <v>JE1261-E-27</v>
          </cell>
          <cell r="C2384" t="str">
            <v>FRANKLIN ANDRES SABATER NUÑEZ</v>
          </cell>
          <cell r="D2384" t="str">
            <v>03300005083</v>
          </cell>
          <cell r="E2384" t="str">
            <v>09</v>
          </cell>
          <cell r="F2384" t="str">
            <v>0902</v>
          </cell>
          <cell r="G2384" t="str">
            <v>BUEN HOMBRE</v>
          </cell>
          <cell r="H2384" t="str">
            <v>IP</v>
          </cell>
          <cell r="I2384">
            <v>75</v>
          </cell>
          <cell r="J2384">
            <v>69</v>
          </cell>
          <cell r="K2384" t="str">
            <v>ENTREGADO</v>
          </cell>
          <cell r="M2384" t="str">
            <v>ENTREGADO</v>
          </cell>
          <cell r="O2384" t="str">
            <v>ENTREGADO</v>
          </cell>
        </row>
        <row r="2385">
          <cell r="A2385" t="str">
            <v>04346</v>
          </cell>
          <cell r="B2385" t="str">
            <v>JE1261-E-27</v>
          </cell>
          <cell r="C2385" t="str">
            <v>FRANKLIN ANDRES SABATER NUÑEZ</v>
          </cell>
          <cell r="D2385" t="str">
            <v>03300005083</v>
          </cell>
          <cell r="E2385" t="str">
            <v>09</v>
          </cell>
          <cell r="F2385" t="str">
            <v>0902</v>
          </cell>
          <cell r="G2385" t="str">
            <v>ANGELA MERCEDES GUZMAN</v>
          </cell>
          <cell r="H2385" t="str">
            <v>P</v>
          </cell>
          <cell r="I2385">
            <v>21</v>
          </cell>
          <cell r="J2385">
            <v>19</v>
          </cell>
          <cell r="K2385" t="str">
            <v>ENTREGADO</v>
          </cell>
          <cell r="M2385" t="str">
            <v>ENTREGADO</v>
          </cell>
          <cell r="O2385" t="str">
            <v>ENTREGADO</v>
          </cell>
        </row>
        <row r="2386">
          <cell r="A2386" t="str">
            <v>04347</v>
          </cell>
          <cell r="B2386" t="str">
            <v>JE1261-E-27</v>
          </cell>
          <cell r="C2386" t="str">
            <v>FRANKLIN ANDRES SABATER NUÑEZ</v>
          </cell>
          <cell r="D2386" t="str">
            <v>03300005083</v>
          </cell>
          <cell r="E2386" t="str">
            <v>09</v>
          </cell>
          <cell r="F2386" t="str">
            <v>0902</v>
          </cell>
          <cell r="G2386" t="str">
            <v>LOS CALLEJONES</v>
          </cell>
          <cell r="H2386" t="str">
            <v>IP</v>
          </cell>
          <cell r="I2386">
            <v>35</v>
          </cell>
          <cell r="J2386">
            <v>29</v>
          </cell>
          <cell r="K2386" t="str">
            <v>ENTREGADO</v>
          </cell>
          <cell r="M2386" t="str">
            <v>ENTREGADO</v>
          </cell>
          <cell r="O2386" t="str">
            <v>ENTREGADO</v>
          </cell>
        </row>
        <row r="2387">
          <cell r="A2387" t="str">
            <v>04355</v>
          </cell>
          <cell r="B2387" t="str">
            <v>JE1257-LS-27</v>
          </cell>
          <cell r="C2387" t="str">
            <v>JOSE MICHAEL FERMIN FERNANDEZ</v>
          </cell>
          <cell r="D2387" t="str">
            <v>09200038603</v>
          </cell>
          <cell r="E2387" t="str">
            <v>09</v>
          </cell>
          <cell r="F2387" t="str">
            <v>0902</v>
          </cell>
          <cell r="G2387" t="str">
            <v>MELITON SANCHEZ</v>
          </cell>
          <cell r="H2387" t="str">
            <v>IP</v>
          </cell>
          <cell r="I2387">
            <v>278</v>
          </cell>
          <cell r="J2387">
            <v>323</v>
          </cell>
          <cell r="K2387" t="str">
            <v>ENTREGADO</v>
          </cell>
          <cell r="M2387" t="str">
            <v>ENTREGADO</v>
          </cell>
          <cell r="O2387" t="str">
            <v>ENTREGADO</v>
          </cell>
        </row>
        <row r="2388">
          <cell r="A2388" t="str">
            <v>04377</v>
          </cell>
          <cell r="B2388" t="str">
            <v>JE1261-E-27</v>
          </cell>
          <cell r="C2388" t="str">
            <v>FRANKLIN ANDRES SABATER NUÑEZ</v>
          </cell>
          <cell r="D2388" t="str">
            <v>03300005083</v>
          </cell>
          <cell r="E2388" t="str">
            <v>09</v>
          </cell>
          <cell r="F2388" t="str">
            <v>0902</v>
          </cell>
          <cell r="G2388" t="str">
            <v>DOÑA ELSA CABRERA</v>
          </cell>
          <cell r="H2388" t="str">
            <v>IP</v>
          </cell>
          <cell r="I2388">
            <v>106</v>
          </cell>
          <cell r="J2388">
            <v>102</v>
          </cell>
          <cell r="K2388" t="str">
            <v>ENTREGADO</v>
          </cell>
          <cell r="M2388" t="str">
            <v>ENTREGADO</v>
          </cell>
          <cell r="O2388" t="str">
            <v>ENTREGADO</v>
          </cell>
        </row>
        <row r="2389">
          <cell r="A2389" t="str">
            <v>04325</v>
          </cell>
          <cell r="B2389" t="str">
            <v>JE1302-E-27</v>
          </cell>
          <cell r="C2389" t="str">
            <v>ISIDRO MORONTA MARTINEZ</v>
          </cell>
          <cell r="D2389" t="str">
            <v>03300126111</v>
          </cell>
          <cell r="E2389" t="str">
            <v>09</v>
          </cell>
          <cell r="F2389" t="str">
            <v>0902</v>
          </cell>
          <cell r="G2389" t="str">
            <v>BATEY I</v>
          </cell>
          <cell r="H2389" t="str">
            <v>IP</v>
          </cell>
          <cell r="I2389">
            <v>199</v>
          </cell>
          <cell r="J2389">
            <v>186</v>
          </cell>
          <cell r="K2389" t="str">
            <v>ENTREGADO</v>
          </cell>
          <cell r="M2389" t="str">
            <v>ENTREGADO</v>
          </cell>
          <cell r="O2389" t="str">
            <v>ENTREGADO</v>
          </cell>
        </row>
        <row r="2390">
          <cell r="A2390" t="str">
            <v>08982</v>
          </cell>
          <cell r="B2390" t="str">
            <v>JE1302-E-27</v>
          </cell>
          <cell r="C2390" t="str">
            <v>ISIDRO MORONTA MARTINEZ</v>
          </cell>
          <cell r="D2390" t="str">
            <v>03300126111</v>
          </cell>
          <cell r="E2390" t="str">
            <v>09</v>
          </cell>
          <cell r="F2390" t="str">
            <v>0902</v>
          </cell>
          <cell r="G2390" t="str">
            <v>LICEO FRANCISCO DEL ROSARIO SANCHEZ</v>
          </cell>
          <cell r="H2390" t="str">
            <v>S</v>
          </cell>
          <cell r="I2390">
            <v>223</v>
          </cell>
          <cell r="J2390">
            <v>232</v>
          </cell>
          <cell r="K2390" t="str">
            <v>ENTREGADO</v>
          </cell>
          <cell r="M2390" t="str">
            <v>ENTREGADO</v>
          </cell>
          <cell r="O2390" t="str">
            <v>ENTREGADO</v>
          </cell>
        </row>
        <row r="2391">
          <cell r="A2391" t="str">
            <v>04333</v>
          </cell>
          <cell r="B2391" t="str">
            <v>JE1322 -E-15</v>
          </cell>
          <cell r="C2391" t="str">
            <v>JOSE ALBERTO MUÑOZ TAVERAS</v>
          </cell>
          <cell r="D2391" t="str">
            <v>03300209537</v>
          </cell>
          <cell r="E2391" t="str">
            <v>09</v>
          </cell>
          <cell r="F2391" t="str">
            <v>0902</v>
          </cell>
          <cell r="G2391" t="str">
            <v>DAMAJAGUA</v>
          </cell>
          <cell r="H2391" t="str">
            <v>IP</v>
          </cell>
          <cell r="I2391">
            <v>340</v>
          </cell>
          <cell r="J2391">
            <v>346</v>
          </cell>
          <cell r="K2391" t="str">
            <v>ENTREGADO</v>
          </cell>
          <cell r="M2391" t="str">
            <v>ENTREGADO</v>
          </cell>
          <cell r="O2391" t="str">
            <v>ENTREGADO</v>
          </cell>
        </row>
        <row r="2392">
          <cell r="A2392" t="str">
            <v>15486</v>
          </cell>
          <cell r="B2392" t="str">
            <v>JE1266-MV-27</v>
          </cell>
          <cell r="C2392" t="str">
            <v>PUNTOS DE CONVERGENCIA SRL</v>
          </cell>
          <cell r="D2392" t="str">
            <v>131761641</v>
          </cell>
          <cell r="E2392" t="str">
            <v>09</v>
          </cell>
          <cell r="F2392" t="str">
            <v>0902</v>
          </cell>
          <cell r="G2392" t="str">
            <v>PROF. ARTURO PEÑA TEJADA</v>
          </cell>
          <cell r="H2392" t="str">
            <v>S</v>
          </cell>
          <cell r="I2392">
            <v>582</v>
          </cell>
          <cell r="J2392">
            <v>582</v>
          </cell>
          <cell r="K2392" t="str">
            <v>ENTREGADO</v>
          </cell>
          <cell r="M2392" t="str">
            <v>ENTREGADO</v>
          </cell>
          <cell r="O2392" t="str">
            <v>ENTREGADO</v>
          </cell>
        </row>
        <row r="2393">
          <cell r="A2393" t="str">
            <v>04329</v>
          </cell>
          <cell r="B2393" t="str">
            <v>JE1324 -E-27</v>
          </cell>
          <cell r="C2393" t="str">
            <v>JUAN JOSE PEREZ ZAPATA</v>
          </cell>
          <cell r="D2393" t="str">
            <v>03300257221</v>
          </cell>
          <cell r="E2393" t="str">
            <v>09</v>
          </cell>
          <cell r="F2393" t="str">
            <v>0902</v>
          </cell>
          <cell r="G2393" t="str">
            <v>PRIMERO DE MAYO</v>
          </cell>
          <cell r="H2393" t="str">
            <v>IP</v>
          </cell>
          <cell r="I2393">
            <v>202</v>
          </cell>
          <cell r="J2393">
            <v>204</v>
          </cell>
          <cell r="K2393" t="str">
            <v>ENTREGADO</v>
          </cell>
          <cell r="M2393" t="str">
            <v>ENTREGADO</v>
          </cell>
          <cell r="O2393" t="str">
            <v>ENTREGADO</v>
          </cell>
        </row>
        <row r="2394">
          <cell r="A2394" t="str">
            <v>04338</v>
          </cell>
          <cell r="B2394" t="str">
            <v>JE1324 -E-27</v>
          </cell>
          <cell r="C2394" t="str">
            <v>JUAN JOSE PEREZ ZAPATA</v>
          </cell>
          <cell r="D2394" t="str">
            <v>03300257221</v>
          </cell>
          <cell r="E2394" t="str">
            <v>09</v>
          </cell>
          <cell r="F2394" t="str">
            <v>0902</v>
          </cell>
          <cell r="G2394" t="str">
            <v>CRUCE DE ESPERANZA</v>
          </cell>
          <cell r="H2394" t="str">
            <v>IP</v>
          </cell>
          <cell r="I2394">
            <v>316</v>
          </cell>
          <cell r="J2394">
            <v>315</v>
          </cell>
          <cell r="K2394" t="str">
            <v>ENTREGADO</v>
          </cell>
          <cell r="M2394" t="str">
            <v>ENTREGADO</v>
          </cell>
          <cell r="O2394" t="str">
            <v>ENTREGADO</v>
          </cell>
        </row>
        <row r="2395">
          <cell r="A2395" t="str">
            <v>04369</v>
          </cell>
          <cell r="B2395" t="str">
            <v>JE1324 -E-27</v>
          </cell>
          <cell r="C2395" t="str">
            <v>JUAN JOSE PEREZ ZAPATA</v>
          </cell>
          <cell r="D2395" t="str">
            <v>03300257221</v>
          </cell>
          <cell r="E2395" t="str">
            <v>09</v>
          </cell>
          <cell r="F2395" t="str">
            <v>0902</v>
          </cell>
          <cell r="G2395" t="str">
            <v>JUAN PABLO DUARTE</v>
          </cell>
          <cell r="H2395" t="str">
            <v>IP</v>
          </cell>
          <cell r="I2395">
            <v>120</v>
          </cell>
          <cell r="J2395">
            <v>96</v>
          </cell>
          <cell r="K2395" t="str">
            <v>ENTREGADO</v>
          </cell>
          <cell r="M2395" t="str">
            <v>ENTREGADO</v>
          </cell>
          <cell r="O2395" t="str">
            <v>ENTREGADO</v>
          </cell>
        </row>
        <row r="2396">
          <cell r="A2396" t="str">
            <v>08983</v>
          </cell>
          <cell r="B2396" t="str">
            <v>JE1324 -E-27</v>
          </cell>
          <cell r="C2396" t="str">
            <v>JUAN JOSE PEREZ ZAPATA</v>
          </cell>
          <cell r="D2396" t="str">
            <v>03300257221</v>
          </cell>
          <cell r="E2396" t="str">
            <v>09</v>
          </cell>
          <cell r="F2396" t="str">
            <v>0902</v>
          </cell>
          <cell r="G2396" t="str">
            <v>LICEO ENRIQUILLO</v>
          </cell>
          <cell r="H2396" t="str">
            <v>S</v>
          </cell>
          <cell r="I2396">
            <v>196</v>
          </cell>
          <cell r="J2396">
            <v>204</v>
          </cell>
          <cell r="K2396" t="str">
            <v>ENTREGADO</v>
          </cell>
          <cell r="M2396" t="str">
            <v>ENTREGADO</v>
          </cell>
          <cell r="O2396" t="str">
            <v>ENTREGADO</v>
          </cell>
        </row>
        <row r="2397">
          <cell r="A2397" t="str">
            <v>04328</v>
          </cell>
          <cell r="B2397" t="str">
            <v>JE1333-MV-27</v>
          </cell>
          <cell r="C2397" t="str">
            <v>JUANA TEBAIDA UREÑA ORTEGA DE MOYA</v>
          </cell>
          <cell r="D2397" t="str">
            <v>03400025486</v>
          </cell>
          <cell r="E2397" t="str">
            <v>09</v>
          </cell>
          <cell r="F2397" t="str">
            <v>0902</v>
          </cell>
          <cell r="G2397" t="str">
            <v>EL BUEN SAMARITANO</v>
          </cell>
          <cell r="H2397" t="str">
            <v>IP</v>
          </cell>
          <cell r="I2397">
            <v>714</v>
          </cell>
          <cell r="J2397">
            <v>721</v>
          </cell>
          <cell r="K2397" t="str">
            <v>ENTREGADO</v>
          </cell>
          <cell r="M2397" t="str">
            <v>ENTREGADO</v>
          </cell>
          <cell r="O2397" t="str">
            <v>ENTREGADO</v>
          </cell>
        </row>
        <row r="2398">
          <cell r="A2398" t="str">
            <v>04335</v>
          </cell>
          <cell r="B2398" t="str">
            <v>JE1333-MV-27</v>
          </cell>
          <cell r="C2398" t="str">
            <v>JUANA TEBAIDA UREÑA ORTEGA DE MOYA</v>
          </cell>
          <cell r="D2398" t="str">
            <v>03400025486</v>
          </cell>
          <cell r="E2398" t="str">
            <v>09</v>
          </cell>
          <cell r="F2398" t="str">
            <v>0902</v>
          </cell>
          <cell r="G2398" t="str">
            <v>SALOME UREÑA</v>
          </cell>
          <cell r="H2398" t="str">
            <v>IP</v>
          </cell>
          <cell r="I2398">
            <v>101</v>
          </cell>
          <cell r="J2398">
            <v>99</v>
          </cell>
          <cell r="K2398" t="str">
            <v>ENTREGADO</v>
          </cell>
          <cell r="M2398" t="str">
            <v>ENTREGADO</v>
          </cell>
          <cell r="O2398" t="str">
            <v>ENTREGADO</v>
          </cell>
        </row>
        <row r="2399">
          <cell r="A2399" t="str">
            <v>04366</v>
          </cell>
          <cell r="B2399" t="str">
            <v>JE1340-E-27</v>
          </cell>
          <cell r="C2399" t="str">
            <v>KELVIN ANTONIO MARTE MUÑOZ</v>
          </cell>
          <cell r="D2399" t="str">
            <v>40221949163</v>
          </cell>
          <cell r="E2399" t="str">
            <v>09</v>
          </cell>
          <cell r="F2399" t="str">
            <v>0902</v>
          </cell>
          <cell r="G2399" t="str">
            <v>ERCILIA PEPIN - LA FE</v>
          </cell>
          <cell r="H2399" t="str">
            <v>IP</v>
          </cell>
          <cell r="I2399">
            <v>172</v>
          </cell>
          <cell r="J2399">
            <v>164</v>
          </cell>
          <cell r="K2399" t="str">
            <v>ENTREGADO</v>
          </cell>
          <cell r="M2399" t="str">
            <v>ENTREGADO</v>
          </cell>
          <cell r="O2399" t="str">
            <v>ENTREGADO</v>
          </cell>
        </row>
        <row r="2400">
          <cell r="A2400" t="str">
            <v>04373</v>
          </cell>
          <cell r="B2400" t="str">
            <v>JE1340-E-27</v>
          </cell>
          <cell r="C2400" t="str">
            <v>KELVIN ANTONIO MARTE MUÑOZ</v>
          </cell>
          <cell r="D2400" t="str">
            <v>40221949163</v>
          </cell>
          <cell r="E2400" t="str">
            <v>09</v>
          </cell>
          <cell r="F2400" t="str">
            <v>0902</v>
          </cell>
          <cell r="G2400" t="str">
            <v>GENARO ANTONIO OSOROA OSORIA</v>
          </cell>
          <cell r="H2400" t="str">
            <v>IP</v>
          </cell>
          <cell r="I2400">
            <v>417</v>
          </cell>
          <cell r="J2400">
            <v>343</v>
          </cell>
          <cell r="K2400" t="str">
            <v>ENTREGADO</v>
          </cell>
          <cell r="M2400" t="str">
            <v>ENTREGADO</v>
          </cell>
          <cell r="O2400" t="str">
            <v>ENTREGADO</v>
          </cell>
        </row>
        <row r="2401">
          <cell r="A2401" t="str">
            <v>04334</v>
          </cell>
          <cell r="B2401" t="str">
            <v>JE1339-E-27</v>
          </cell>
          <cell r="C2401" t="str">
            <v>KENIA SORAYA ALTAGRACIA MUÑOZ TAVERAS DE MARTE</v>
          </cell>
          <cell r="D2401" t="str">
            <v>03300073768</v>
          </cell>
          <cell r="E2401" t="str">
            <v>09</v>
          </cell>
          <cell r="F2401" t="str">
            <v>0902</v>
          </cell>
          <cell r="G2401" t="str">
            <v>CESAR NICOLAS PENSON</v>
          </cell>
          <cell r="H2401" t="str">
            <v>IP</v>
          </cell>
          <cell r="I2401">
            <v>176</v>
          </cell>
          <cell r="J2401">
            <v>164</v>
          </cell>
          <cell r="K2401" t="str">
            <v>ENTREGADO</v>
          </cell>
          <cell r="M2401" t="str">
            <v>ENTREGADO</v>
          </cell>
          <cell r="O2401" t="str">
            <v>ENTREGADO</v>
          </cell>
        </row>
        <row r="2402">
          <cell r="A2402" t="str">
            <v>04345</v>
          </cell>
          <cell r="B2402" t="str">
            <v>JE1339-E-27</v>
          </cell>
          <cell r="C2402" t="str">
            <v>KENIA SORAYA ALTAGRACIA MUÑOZ TAVERAS DE MARTE</v>
          </cell>
          <cell r="D2402" t="str">
            <v>03300073768</v>
          </cell>
          <cell r="E2402" t="str">
            <v>09</v>
          </cell>
          <cell r="F2402" t="str">
            <v>0902</v>
          </cell>
          <cell r="G2402" t="str">
            <v>PEÑUELA AFUERA</v>
          </cell>
          <cell r="H2402" t="str">
            <v>IP</v>
          </cell>
          <cell r="I2402">
            <v>48</v>
          </cell>
          <cell r="J2402">
            <v>45</v>
          </cell>
          <cell r="K2402" t="str">
            <v>ENTREGADO</v>
          </cell>
          <cell r="M2402" t="str">
            <v>ENTREGADO</v>
          </cell>
          <cell r="O2402" t="str">
            <v>ENTREGADO</v>
          </cell>
        </row>
        <row r="2403">
          <cell r="A2403" t="str">
            <v>04321</v>
          </cell>
          <cell r="B2403" t="str">
            <v>JE1264-MV-27</v>
          </cell>
          <cell r="C2403" t="str">
            <v>LISANGEL BUFFET SRL</v>
          </cell>
          <cell r="D2403" t="str">
            <v>131344887</v>
          </cell>
          <cell r="E2403" t="str">
            <v>09</v>
          </cell>
          <cell r="F2403" t="str">
            <v>0902</v>
          </cell>
          <cell r="G2403" t="str">
            <v>PEDRO HENRIQUEZ UREÑA</v>
          </cell>
          <cell r="H2403" t="str">
            <v>IP</v>
          </cell>
          <cell r="I2403">
            <v>305</v>
          </cell>
          <cell r="J2403">
            <v>289</v>
          </cell>
          <cell r="K2403" t="str">
            <v>ENTREGADO</v>
          </cell>
          <cell r="M2403" t="str">
            <v>ENTREGADO</v>
          </cell>
          <cell r="O2403" t="str">
            <v>ENTREGADO</v>
          </cell>
        </row>
        <row r="2404">
          <cell r="A2404" t="str">
            <v>04381</v>
          </cell>
          <cell r="B2404" t="str">
            <v>JE1257-LS-27</v>
          </cell>
          <cell r="C2404" t="str">
            <v>JOSE MICHAEL FERMIN FERNANDEZ</v>
          </cell>
          <cell r="D2404" t="str">
            <v>09200038603</v>
          </cell>
          <cell r="E2404" t="str">
            <v>09</v>
          </cell>
          <cell r="F2404" t="str">
            <v>0902</v>
          </cell>
          <cell r="G2404" t="str">
            <v>MARIA TRINIDAD SANCHEZ</v>
          </cell>
          <cell r="H2404" t="str">
            <v>IP</v>
          </cell>
          <cell r="I2404">
            <v>50</v>
          </cell>
          <cell r="J2404">
            <v>58</v>
          </cell>
        </row>
        <row r="2405">
          <cell r="A2405" t="str">
            <v>10516</v>
          </cell>
          <cell r="B2405" t="str">
            <v>JE1257-LS-27</v>
          </cell>
          <cell r="C2405" t="str">
            <v>JOSE MICHAEL FERMIN FERNANDEZ</v>
          </cell>
          <cell r="D2405" t="str">
            <v>09200038603</v>
          </cell>
          <cell r="E2405" t="str">
            <v>09</v>
          </cell>
          <cell r="F2405" t="str">
            <v>0902</v>
          </cell>
          <cell r="G2405" t="str">
            <v>JOSE FRANCISCO PEÑA GOMEZ</v>
          </cell>
          <cell r="H2405" t="str">
            <v>IP</v>
          </cell>
          <cell r="I2405">
            <v>118</v>
          </cell>
          <cell r="J2405">
            <v>146</v>
          </cell>
          <cell r="K2405" t="str">
            <v>ENTREGADO</v>
          </cell>
          <cell r="M2405" t="str">
            <v>ENTREGADO</v>
          </cell>
          <cell r="O2405" t="str">
            <v>ENTREGADO</v>
          </cell>
        </row>
        <row r="2406">
          <cell r="A2406" t="str">
            <v>14320</v>
          </cell>
          <cell r="B2406" t="str">
            <v>JE1318-E-27</v>
          </cell>
          <cell r="C2406" t="str">
            <v>ORELISE DE LA ROSA CRUZ</v>
          </cell>
          <cell r="D2406" t="str">
            <v>03300386475</v>
          </cell>
          <cell r="E2406" t="str">
            <v>09</v>
          </cell>
          <cell r="F2406" t="str">
            <v>0902</v>
          </cell>
          <cell r="G2406" t="str">
            <v>TEODORA ACOSTA SOSA</v>
          </cell>
          <cell r="H2406" t="str">
            <v>IP</v>
          </cell>
          <cell r="I2406">
            <v>267</v>
          </cell>
          <cell r="J2406">
            <v>243</v>
          </cell>
          <cell r="K2406" t="str">
            <v>ENTREGADO</v>
          </cell>
          <cell r="M2406" t="str">
            <v>ENTREGADO</v>
          </cell>
          <cell r="O2406" t="str">
            <v>ENTREGADO</v>
          </cell>
        </row>
        <row r="2407">
          <cell r="A2407" t="str">
            <v>04323</v>
          </cell>
          <cell r="B2407" t="str">
            <v>JE1266-MV-27</v>
          </cell>
          <cell r="C2407" t="str">
            <v>PUNTOS DE CONVERGENCIA SRL</v>
          </cell>
          <cell r="D2407" t="str">
            <v>131761641</v>
          </cell>
          <cell r="E2407" t="str">
            <v>09</v>
          </cell>
          <cell r="F2407" t="str">
            <v>0902</v>
          </cell>
          <cell r="G2407" t="str">
            <v>ALEYDA VICTORIA TAVERAS RODRIGUEZ  -LA YAGUITA-</v>
          </cell>
          <cell r="H2407" t="str">
            <v>IP</v>
          </cell>
          <cell r="I2407">
            <v>120</v>
          </cell>
          <cell r="J2407">
            <v>135</v>
          </cell>
          <cell r="K2407" t="str">
            <v>ENTREGADO</v>
          </cell>
          <cell r="M2407" t="str">
            <v>ENTREGADO</v>
          </cell>
          <cell r="O2407" t="str">
            <v>ENTREGADO</v>
          </cell>
        </row>
        <row r="2408">
          <cell r="A2408" t="str">
            <v>04324</v>
          </cell>
          <cell r="B2408" t="str">
            <v>JE1266-MV-27</v>
          </cell>
          <cell r="C2408" t="str">
            <v>PUNTOS DE CONVERGENCIA SRL</v>
          </cell>
          <cell r="D2408" t="str">
            <v>131761641</v>
          </cell>
          <cell r="E2408" t="str">
            <v>09</v>
          </cell>
          <cell r="F2408" t="str">
            <v>0902</v>
          </cell>
          <cell r="G2408" t="str">
            <v>BATEY DUARTE</v>
          </cell>
          <cell r="H2408" t="str">
            <v>IP</v>
          </cell>
          <cell r="I2408">
            <v>115</v>
          </cell>
          <cell r="J2408">
            <v>117</v>
          </cell>
          <cell r="K2408" t="str">
            <v>ENTREGADO</v>
          </cell>
          <cell r="M2408" t="str">
            <v>ENTREGADO</v>
          </cell>
          <cell r="O2408" t="str">
            <v>ENTREGADO</v>
          </cell>
        </row>
        <row r="2409">
          <cell r="A2409" t="str">
            <v>04341</v>
          </cell>
          <cell r="B2409" t="str">
            <v>JE1263-E-27</v>
          </cell>
          <cell r="C2409" t="str">
            <v>YOKASTY NUÑEZ</v>
          </cell>
          <cell r="D2409" t="str">
            <v>03300384116</v>
          </cell>
          <cell r="E2409" t="str">
            <v>09</v>
          </cell>
          <cell r="F2409" t="str">
            <v>0902</v>
          </cell>
          <cell r="G2409" t="str">
            <v>MAIZAL</v>
          </cell>
          <cell r="H2409" t="str">
            <v>IP</v>
          </cell>
          <cell r="I2409">
            <v>370</v>
          </cell>
          <cell r="J2409">
            <v>361</v>
          </cell>
          <cell r="K2409" t="str">
            <v>ENTREGADO</v>
          </cell>
          <cell r="M2409" t="str">
            <v>ENTREGADO</v>
          </cell>
          <cell r="O2409" t="str">
            <v>ENTREGADO</v>
          </cell>
        </row>
        <row r="2410">
          <cell r="A2410" t="str">
            <v>04207</v>
          </cell>
          <cell r="B2410" t="str">
            <v>JE1319-SIS-26</v>
          </cell>
          <cell r="C2410" t="str">
            <v>CESAR Y MAXIMO GOMEZ SRL</v>
          </cell>
          <cell r="D2410">
            <v>131296661</v>
          </cell>
          <cell r="E2410" t="str">
            <v>09</v>
          </cell>
          <cell r="F2410" t="str">
            <v>0903</v>
          </cell>
          <cell r="G2410" t="str">
            <v>JOSE VIRGILIO GUZMAN TEJADA - LA MAGUANA</v>
          </cell>
          <cell r="H2410" t="str">
            <v>IP</v>
          </cell>
          <cell r="I2410">
            <v>60</v>
          </cell>
          <cell r="J2410">
            <v>62</v>
          </cell>
          <cell r="K2410" t="str">
            <v>ENTREGADO</v>
          </cell>
          <cell r="M2410" t="str">
            <v>ENTREGADO</v>
          </cell>
          <cell r="O2410" t="str">
            <v>ENTREGADO</v>
          </cell>
        </row>
        <row r="2411">
          <cell r="A2411" t="str">
            <v>04236</v>
          </cell>
          <cell r="B2411" t="str">
            <v>JE1319-SIS-26</v>
          </cell>
          <cell r="C2411" t="str">
            <v>CESAR Y MAXIMO GOMEZ SRL</v>
          </cell>
          <cell r="D2411">
            <v>131296661</v>
          </cell>
          <cell r="E2411" t="str">
            <v>09</v>
          </cell>
          <cell r="F2411" t="str">
            <v>0903</v>
          </cell>
          <cell r="G2411" t="str">
            <v>JOSE MANUEL LANTIGUA - MATA DE JOBO</v>
          </cell>
          <cell r="H2411" t="str">
            <v>IPS</v>
          </cell>
          <cell r="I2411">
            <v>135</v>
          </cell>
          <cell r="J2411">
            <v>152</v>
          </cell>
          <cell r="K2411" t="str">
            <v>ENTREGADO</v>
          </cell>
          <cell r="M2411" t="str">
            <v>ENTREGADO</v>
          </cell>
          <cell r="O2411" t="str">
            <v>ENTREGADO</v>
          </cell>
        </row>
        <row r="2412">
          <cell r="A2412" t="str">
            <v>04237</v>
          </cell>
          <cell r="B2412" t="str">
            <v>JE1319-SIS-26</v>
          </cell>
          <cell r="C2412" t="str">
            <v>CESAR Y MAXIMO GOMEZ SRL</v>
          </cell>
          <cell r="D2412">
            <v>131296661</v>
          </cell>
          <cell r="E2412" t="str">
            <v>09</v>
          </cell>
          <cell r="F2412" t="str">
            <v>0903</v>
          </cell>
          <cell r="G2412" t="str">
            <v>DOMINGO ANTONIO PERALTA SERRATA- ALTO DE CANA</v>
          </cell>
          <cell r="H2412" t="str">
            <v>IP</v>
          </cell>
          <cell r="I2412">
            <v>21</v>
          </cell>
          <cell r="J2412">
            <v>29</v>
          </cell>
          <cell r="K2412" t="str">
            <v>ENTREGADO</v>
          </cell>
          <cell r="M2412" t="str">
            <v>ENTREGADO</v>
          </cell>
          <cell r="O2412" t="str">
            <v>ENTREGADO</v>
          </cell>
        </row>
        <row r="2413">
          <cell r="A2413" t="str">
            <v>04238</v>
          </cell>
          <cell r="B2413" t="str">
            <v>JE1319-SIS-26</v>
          </cell>
          <cell r="C2413" t="str">
            <v>CESAR Y MAXIMO GOMEZ SRL</v>
          </cell>
          <cell r="D2413">
            <v>131296661</v>
          </cell>
          <cell r="E2413" t="str">
            <v>09</v>
          </cell>
          <cell r="F2413" t="str">
            <v>0903</v>
          </cell>
          <cell r="G2413" t="str">
            <v>LA PUERTA DEL MULO</v>
          </cell>
          <cell r="H2413" t="str">
            <v>IP</v>
          </cell>
          <cell r="I2413">
            <v>74</v>
          </cell>
          <cell r="J2413">
            <v>73</v>
          </cell>
          <cell r="K2413" t="str">
            <v>ENTREGADO</v>
          </cell>
          <cell r="M2413" t="str">
            <v>ENTREGADO</v>
          </cell>
          <cell r="O2413" t="str">
            <v>ENTREGADO</v>
          </cell>
        </row>
        <row r="2414">
          <cell r="A2414" t="str">
            <v>04241</v>
          </cell>
          <cell r="B2414" t="str">
            <v>JE1319-SIS-26</v>
          </cell>
          <cell r="C2414" t="str">
            <v>CESAR Y MAXIMO GOMEZ SRL</v>
          </cell>
          <cell r="D2414">
            <v>131296661</v>
          </cell>
          <cell r="E2414" t="str">
            <v>09</v>
          </cell>
          <cell r="F2414" t="str">
            <v>0903</v>
          </cell>
          <cell r="G2414" t="str">
            <v>LA LIMA</v>
          </cell>
          <cell r="H2414" t="str">
            <v>IP</v>
          </cell>
          <cell r="I2414">
            <v>71</v>
          </cell>
          <cell r="J2414">
            <v>76</v>
          </cell>
          <cell r="K2414" t="str">
            <v>ENTREGADO</v>
          </cell>
          <cell r="M2414" t="str">
            <v>ENTREGADO</v>
          </cell>
          <cell r="O2414" t="str">
            <v>ENTREGADO</v>
          </cell>
        </row>
        <row r="2415">
          <cell r="A2415" t="str">
            <v>04243</v>
          </cell>
          <cell r="B2415" t="str">
            <v>JE1319-SIS-26</v>
          </cell>
          <cell r="C2415" t="str">
            <v>CESAR Y MAXIMO GOMEZ SRL</v>
          </cell>
          <cell r="D2415">
            <v>131296661</v>
          </cell>
          <cell r="E2415" t="str">
            <v>09</v>
          </cell>
          <cell r="F2415" t="str">
            <v>0903</v>
          </cell>
          <cell r="G2415" t="str">
            <v>LOS JOBOS</v>
          </cell>
          <cell r="H2415" t="str">
            <v>IP</v>
          </cell>
          <cell r="I2415">
            <v>141</v>
          </cell>
          <cell r="J2415">
            <v>81</v>
          </cell>
          <cell r="K2415" t="str">
            <v>ENTREGADO</v>
          </cell>
          <cell r="M2415" t="str">
            <v>ENTREGADO</v>
          </cell>
          <cell r="O2415" t="str">
            <v>ENTREGADO</v>
          </cell>
        </row>
        <row r="2416">
          <cell r="A2416" t="str">
            <v>04247</v>
          </cell>
          <cell r="B2416" t="str">
            <v>JE1319-SIS-26</v>
          </cell>
          <cell r="C2416" t="str">
            <v>CESAR Y MAXIMO GOMEZ SRL</v>
          </cell>
          <cell r="D2416">
            <v>131296661</v>
          </cell>
          <cell r="E2416" t="str">
            <v>09</v>
          </cell>
          <cell r="F2416" t="str">
            <v>0903</v>
          </cell>
          <cell r="G2416" t="str">
            <v>RAMON MARIA PACHECO - LA BRENA</v>
          </cell>
          <cell r="H2416" t="str">
            <v>IP</v>
          </cell>
          <cell r="I2416">
            <v>20</v>
          </cell>
          <cell r="J2416">
            <v>22</v>
          </cell>
          <cell r="K2416" t="str">
            <v>ENTREGADO</v>
          </cell>
          <cell r="M2416" t="str">
            <v>ENTREGADO</v>
          </cell>
          <cell r="O2416" t="str">
            <v>ENTREGADO</v>
          </cell>
        </row>
        <row r="2417">
          <cell r="A2417" t="str">
            <v>04248</v>
          </cell>
          <cell r="B2417" t="str">
            <v>JE1319-SIS-26</v>
          </cell>
          <cell r="C2417" t="str">
            <v>CESAR Y MAXIMO GOMEZ SRL</v>
          </cell>
          <cell r="D2417">
            <v>131296661</v>
          </cell>
          <cell r="E2417" t="str">
            <v>09</v>
          </cell>
          <cell r="F2417" t="str">
            <v>0903</v>
          </cell>
          <cell r="G2417" t="str">
            <v>BABOSO</v>
          </cell>
          <cell r="H2417" t="str">
            <v>IP</v>
          </cell>
          <cell r="I2417">
            <v>11</v>
          </cell>
          <cell r="J2417">
            <v>21</v>
          </cell>
          <cell r="K2417" t="str">
            <v>ENTREGADO</v>
          </cell>
          <cell r="M2417" t="str">
            <v>ENTREGADO</v>
          </cell>
          <cell r="O2417" t="str">
            <v>ENTREGADO</v>
          </cell>
        </row>
        <row r="2418">
          <cell r="A2418" t="str">
            <v>04249</v>
          </cell>
          <cell r="B2418" t="str">
            <v>JE1319-SIS-26</v>
          </cell>
          <cell r="C2418" t="str">
            <v>CESAR Y MAXIMO GOMEZ SRL</v>
          </cell>
          <cell r="D2418">
            <v>131296661</v>
          </cell>
          <cell r="E2418" t="str">
            <v>09</v>
          </cell>
          <cell r="F2418" t="str">
            <v>0903</v>
          </cell>
          <cell r="G2418" t="str">
            <v>FRANCISCO ANTONIO RODRIGUEZ - EL RINCON</v>
          </cell>
          <cell r="H2418" t="str">
            <v>IP</v>
          </cell>
          <cell r="I2418">
            <v>102</v>
          </cell>
          <cell r="J2418">
            <v>90</v>
          </cell>
          <cell r="K2418" t="str">
            <v>ENTREGADO</v>
          </cell>
          <cell r="M2418" t="str">
            <v>ENTREGADO</v>
          </cell>
          <cell r="O2418" t="str">
            <v>ENTREGADO</v>
          </cell>
        </row>
        <row r="2419">
          <cell r="A2419" t="str">
            <v>04251</v>
          </cell>
          <cell r="B2419" t="str">
            <v>JE1319-SIS-26</v>
          </cell>
          <cell r="C2419" t="str">
            <v>CESAR Y MAXIMO GOMEZ SRL</v>
          </cell>
          <cell r="D2419">
            <v>131296661</v>
          </cell>
          <cell r="E2419" t="str">
            <v>09</v>
          </cell>
          <cell r="F2419" t="str">
            <v>0903</v>
          </cell>
          <cell r="G2419" t="str">
            <v>PEDRO MARIA SANTANA PERALTA - ZAMBA</v>
          </cell>
          <cell r="H2419" t="str">
            <v>IP</v>
          </cell>
          <cell r="I2419">
            <v>66</v>
          </cell>
          <cell r="J2419">
            <v>61</v>
          </cell>
          <cell r="K2419" t="str">
            <v>ENTREGADO</v>
          </cell>
          <cell r="M2419" t="str">
            <v>ENTREGADO</v>
          </cell>
          <cell r="O2419" t="str">
            <v>ENTREGADO</v>
          </cell>
        </row>
        <row r="2420">
          <cell r="A2420" t="str">
            <v>04252</v>
          </cell>
          <cell r="B2420" t="str">
            <v>JE1319-SIS-26</v>
          </cell>
          <cell r="C2420" t="str">
            <v>CESAR Y MAXIMO GOMEZ SRL</v>
          </cell>
          <cell r="D2420">
            <v>131296661</v>
          </cell>
          <cell r="E2420" t="str">
            <v>09</v>
          </cell>
          <cell r="F2420" t="str">
            <v>0903</v>
          </cell>
          <cell r="G2420" t="str">
            <v>ISIDRO CONTRERAS DILONE - LOS CAJUILES</v>
          </cell>
          <cell r="H2420" t="str">
            <v>IP</v>
          </cell>
          <cell r="I2420">
            <v>34</v>
          </cell>
          <cell r="J2420">
            <v>51</v>
          </cell>
          <cell r="K2420" t="str">
            <v>ENTREGADO</v>
          </cell>
          <cell r="M2420" t="str">
            <v>ENTREGADO</v>
          </cell>
          <cell r="O2420" t="str">
            <v>ENTREGADO</v>
          </cell>
        </row>
        <row r="2421">
          <cell r="A2421" t="str">
            <v>08937</v>
          </cell>
          <cell r="B2421" t="str">
            <v>JE1319-SIS-26</v>
          </cell>
          <cell r="C2421" t="str">
            <v>CESAR Y MAXIMO GOMEZ SRL</v>
          </cell>
          <cell r="D2421">
            <v>131296661</v>
          </cell>
          <cell r="E2421" t="str">
            <v>09</v>
          </cell>
          <cell r="F2421" t="str">
            <v>0903</v>
          </cell>
          <cell r="G2421" t="str">
            <v>TV CENTRO LOS JOBOS</v>
          </cell>
          <cell r="H2421" t="str">
            <v>S</v>
          </cell>
          <cell r="I2421">
            <v>108</v>
          </cell>
          <cell r="J2421">
            <v>152</v>
          </cell>
          <cell r="K2421" t="str">
            <v>ENTREGADO</v>
          </cell>
          <cell r="M2421" t="str">
            <v>ENTREGADO</v>
          </cell>
          <cell r="O2421" t="str">
            <v>ENTREGADO</v>
          </cell>
        </row>
        <row r="2422">
          <cell r="A2422" t="str">
            <v>04196</v>
          </cell>
          <cell r="B2422" t="str">
            <v>JE1286-SIS-26</v>
          </cell>
          <cell r="C2422" t="str">
            <v>SUPLICOMI SRL</v>
          </cell>
          <cell r="D2422" t="str">
            <v>131395333</v>
          </cell>
          <cell r="E2422" t="str">
            <v>09</v>
          </cell>
          <cell r="F2422" t="str">
            <v>0903</v>
          </cell>
          <cell r="G2422" t="str">
            <v>ANA JOAQUINA HIDALGO</v>
          </cell>
          <cell r="H2422" t="str">
            <v>IP</v>
          </cell>
          <cell r="I2422">
            <v>490</v>
          </cell>
          <cell r="J2422">
            <v>453</v>
          </cell>
          <cell r="K2422" t="str">
            <v>ENTREGADO</v>
          </cell>
          <cell r="M2422" t="str">
            <v>ENTREGADO</v>
          </cell>
          <cell r="O2422" t="str">
            <v>ENTREGADO</v>
          </cell>
        </row>
        <row r="2423">
          <cell r="A2423" t="str">
            <v>04197</v>
          </cell>
          <cell r="B2423" t="str">
            <v>JE1286-SIS-26</v>
          </cell>
          <cell r="C2423" t="str">
            <v>SUPLICOMI SRL</v>
          </cell>
          <cell r="D2423" t="str">
            <v>131395333</v>
          </cell>
          <cell r="E2423" t="str">
            <v>09</v>
          </cell>
          <cell r="F2423" t="str">
            <v>0903</v>
          </cell>
          <cell r="G2423" t="str">
            <v>JOSE MARIA SERRA</v>
          </cell>
          <cell r="H2423" t="str">
            <v>IP</v>
          </cell>
          <cell r="I2423">
            <v>853</v>
          </cell>
          <cell r="J2423">
            <v>869</v>
          </cell>
          <cell r="K2423" t="str">
            <v>ENTREGADO</v>
          </cell>
          <cell r="M2423" t="str">
            <v>ENTREGADO</v>
          </cell>
          <cell r="O2423" t="str">
            <v>ENTREGADO</v>
          </cell>
        </row>
        <row r="2424">
          <cell r="A2424" t="str">
            <v>04204</v>
          </cell>
          <cell r="B2424" t="str">
            <v>JE1286-SIS-26</v>
          </cell>
          <cell r="C2424" t="str">
            <v>SUPLICOMI SRL</v>
          </cell>
          <cell r="D2424" t="str">
            <v>131395333</v>
          </cell>
          <cell r="E2424" t="str">
            <v>09</v>
          </cell>
          <cell r="F2424" t="str">
            <v>0903</v>
          </cell>
          <cell r="G2424" t="str">
            <v>REYES MARIA VARGAS ESTEVEZ - MONTE LLANO</v>
          </cell>
          <cell r="H2424" t="str">
            <v>IP</v>
          </cell>
          <cell r="I2424">
            <v>68</v>
          </cell>
          <cell r="J2424">
            <v>68</v>
          </cell>
          <cell r="K2424" t="str">
            <v>ENTREGADO</v>
          </cell>
          <cell r="M2424" t="str">
            <v>ENTREGADO</v>
          </cell>
          <cell r="O2424" t="str">
            <v>ENTREGADO</v>
          </cell>
        </row>
        <row r="2425">
          <cell r="A2425" t="str">
            <v>04212</v>
          </cell>
          <cell r="B2425" t="str">
            <v>JE1286-SIS-26</v>
          </cell>
          <cell r="C2425" t="str">
            <v>SUPLICOMI SRL</v>
          </cell>
          <cell r="D2425" t="str">
            <v>131395333</v>
          </cell>
          <cell r="E2425" t="str">
            <v>09</v>
          </cell>
          <cell r="F2425" t="str">
            <v>0903</v>
          </cell>
          <cell r="G2425" t="str">
            <v>PEDRO CELESTINO CABRERA PEÑA - ESTANCIA VIEJA</v>
          </cell>
          <cell r="H2425" t="str">
            <v>IP</v>
          </cell>
          <cell r="I2425">
            <v>65</v>
          </cell>
          <cell r="J2425">
            <v>68</v>
          </cell>
          <cell r="K2425" t="str">
            <v>ENTREGADO</v>
          </cell>
          <cell r="M2425" t="str">
            <v>ENTREGADO</v>
          </cell>
          <cell r="O2425" t="str">
            <v>ENTREGADO</v>
          </cell>
        </row>
        <row r="2426">
          <cell r="A2426" t="str">
            <v>04213</v>
          </cell>
          <cell r="B2426" t="str">
            <v>JE1286-SIS-26</v>
          </cell>
          <cell r="C2426" t="str">
            <v>SUPLICOMI SRL</v>
          </cell>
          <cell r="D2426" t="str">
            <v>131395333</v>
          </cell>
          <cell r="E2426" t="str">
            <v>09</v>
          </cell>
          <cell r="F2426" t="str">
            <v>0903</v>
          </cell>
          <cell r="G2426" t="str">
            <v>LOS CERROS</v>
          </cell>
          <cell r="H2426" t="str">
            <v>IP</v>
          </cell>
          <cell r="I2426">
            <v>30</v>
          </cell>
          <cell r="J2426">
            <v>23</v>
          </cell>
          <cell r="K2426" t="str">
            <v>ENTREGADO</v>
          </cell>
          <cell r="M2426" t="str">
            <v>ENTREGADO</v>
          </cell>
          <cell r="O2426" t="str">
            <v>ENTREGADO</v>
          </cell>
        </row>
        <row r="2427">
          <cell r="A2427" t="str">
            <v>04231</v>
          </cell>
          <cell r="B2427" t="str">
            <v>JE1286-SIS-26</v>
          </cell>
          <cell r="C2427" t="str">
            <v>SUPLICOMI SRL</v>
          </cell>
          <cell r="D2427" t="str">
            <v>131395333</v>
          </cell>
          <cell r="E2427" t="str">
            <v>09</v>
          </cell>
          <cell r="F2427" t="str">
            <v>0903</v>
          </cell>
          <cell r="G2427" t="str">
            <v>CATALINA DE LEON - LA TARANA</v>
          </cell>
          <cell r="H2427" t="str">
            <v>P</v>
          </cell>
          <cell r="I2427">
            <v>40</v>
          </cell>
          <cell r="J2427">
            <v>30</v>
          </cell>
          <cell r="K2427" t="str">
            <v>ENTREGADO</v>
          </cell>
          <cell r="M2427" t="str">
            <v>ENTREGADO</v>
          </cell>
          <cell r="O2427" t="str">
            <v>ENTREGADO</v>
          </cell>
        </row>
        <row r="2428">
          <cell r="A2428" t="str">
            <v>04232</v>
          </cell>
          <cell r="B2428" t="str">
            <v>JE1286-SIS-26</v>
          </cell>
          <cell r="C2428" t="str">
            <v>SUPLICOMI SRL</v>
          </cell>
          <cell r="D2428" t="str">
            <v>131395333</v>
          </cell>
          <cell r="E2428" t="str">
            <v>09</v>
          </cell>
          <cell r="F2428" t="str">
            <v>0903</v>
          </cell>
          <cell r="G2428" t="str">
            <v>EDUARDO ESTEVEZ ESTEVEZ EL GUANAL</v>
          </cell>
          <cell r="H2428" t="str">
            <v>IP</v>
          </cell>
          <cell r="I2428">
            <v>163</v>
          </cell>
          <cell r="J2428">
            <v>179</v>
          </cell>
          <cell r="K2428" t="str">
            <v>ENTREGADO</v>
          </cell>
          <cell r="M2428" t="str">
            <v>ENTREGADO</v>
          </cell>
          <cell r="O2428" t="str">
            <v>ENTREGADO</v>
          </cell>
        </row>
        <row r="2429">
          <cell r="A2429" t="str">
            <v>04233</v>
          </cell>
          <cell r="B2429" t="str">
            <v>JE1286-SIS-26</v>
          </cell>
          <cell r="C2429" t="str">
            <v>SUPLICOMI SRL</v>
          </cell>
          <cell r="D2429" t="str">
            <v>131395333</v>
          </cell>
          <cell r="E2429" t="str">
            <v>09</v>
          </cell>
          <cell r="F2429" t="str">
            <v>0903</v>
          </cell>
          <cell r="G2429" t="str">
            <v>MIGUEL PAULINO BAEZ</v>
          </cell>
          <cell r="H2429" t="str">
            <v>IP</v>
          </cell>
          <cell r="I2429">
            <v>48</v>
          </cell>
          <cell r="J2429">
            <v>47</v>
          </cell>
          <cell r="K2429" t="str">
            <v>ENTREGADO</v>
          </cell>
          <cell r="M2429" t="str">
            <v>ENTREGADO</v>
          </cell>
          <cell r="O2429" t="str">
            <v>ENTREGADO</v>
          </cell>
        </row>
        <row r="2430">
          <cell r="A2430" t="str">
            <v>04234</v>
          </cell>
          <cell r="B2430" t="str">
            <v>JE1286-SIS-26</v>
          </cell>
          <cell r="C2430" t="str">
            <v>SUPLICOMI SRL</v>
          </cell>
          <cell r="D2430" t="str">
            <v>131395333</v>
          </cell>
          <cell r="E2430" t="str">
            <v>09</v>
          </cell>
          <cell r="F2430" t="str">
            <v>0903</v>
          </cell>
          <cell r="G2430" t="str">
            <v>RAMON EMILIO RODRIGUEZ TORRES - LOS CERARRIBA</v>
          </cell>
          <cell r="H2430" t="str">
            <v>IP</v>
          </cell>
          <cell r="I2430">
            <v>82</v>
          </cell>
          <cell r="J2430">
            <v>84</v>
          </cell>
          <cell r="K2430" t="str">
            <v>ENTREGADO</v>
          </cell>
          <cell r="M2430" t="str">
            <v>ENTREGADO</v>
          </cell>
          <cell r="O2430" t="str">
            <v>ENTREGADO</v>
          </cell>
        </row>
        <row r="2431">
          <cell r="A2431" t="str">
            <v>04239</v>
          </cell>
          <cell r="B2431" t="str">
            <v>JE1286-SIS-26</v>
          </cell>
          <cell r="C2431" t="str">
            <v>SUPLICOMI SRL</v>
          </cell>
          <cell r="D2431" t="str">
            <v>131395333</v>
          </cell>
          <cell r="E2431" t="str">
            <v>09</v>
          </cell>
          <cell r="F2431" t="str">
            <v>0903</v>
          </cell>
          <cell r="G2431" t="str">
            <v>EL RODEO</v>
          </cell>
          <cell r="H2431" t="str">
            <v>IP</v>
          </cell>
          <cell r="I2431">
            <v>70</v>
          </cell>
          <cell r="J2431">
            <v>73</v>
          </cell>
          <cell r="K2431" t="str">
            <v>ENTREGADO</v>
          </cell>
          <cell r="M2431" t="str">
            <v>ENTREGADO</v>
          </cell>
          <cell r="O2431" t="str">
            <v>ENTREGADO</v>
          </cell>
        </row>
        <row r="2432">
          <cell r="A2432" t="str">
            <v>04265</v>
          </cell>
          <cell r="B2432" t="str">
            <v>JE1286-SIS-26</v>
          </cell>
          <cell r="C2432" t="str">
            <v>SUPLICOMI SRL</v>
          </cell>
          <cell r="D2432" t="str">
            <v>131395333</v>
          </cell>
          <cell r="E2432" t="str">
            <v>09</v>
          </cell>
          <cell r="F2432" t="str">
            <v>0903</v>
          </cell>
          <cell r="G2432" t="str">
            <v>EL VALLEJITO</v>
          </cell>
          <cell r="H2432" t="str">
            <v>P</v>
          </cell>
          <cell r="I2432">
            <v>50</v>
          </cell>
          <cell r="J2432">
            <v>49</v>
          </cell>
          <cell r="K2432" t="str">
            <v>ENTREGADO</v>
          </cell>
          <cell r="M2432" t="str">
            <v>ENTREGADO</v>
          </cell>
          <cell r="O2432" t="str">
            <v>ENTREGADO</v>
          </cell>
        </row>
        <row r="2433">
          <cell r="A2433" t="str">
            <v>08929</v>
          </cell>
          <cell r="B2433" t="str">
            <v>JE1286-SIS-26</v>
          </cell>
          <cell r="C2433" t="str">
            <v>SUPLICOMI SRL</v>
          </cell>
          <cell r="D2433" t="str">
            <v>131395333</v>
          </cell>
          <cell r="E2433" t="str">
            <v>09</v>
          </cell>
          <cell r="F2433" t="str">
            <v>0903</v>
          </cell>
          <cell r="G2433" t="str">
            <v>JORGE STERLING ECHAVARRIA</v>
          </cell>
          <cell r="H2433" t="str">
            <v>S</v>
          </cell>
          <cell r="I2433">
            <v>412</v>
          </cell>
          <cell r="J2433">
            <v>322</v>
          </cell>
          <cell r="K2433" t="str">
            <v>ENTREGADO</v>
          </cell>
          <cell r="M2433" t="str">
            <v>ENTREGADO</v>
          </cell>
          <cell r="O2433" t="str">
            <v>ENTREGADO</v>
          </cell>
        </row>
        <row r="2434">
          <cell r="A2434" t="str">
            <v>04198</v>
          </cell>
          <cell r="B2434" t="str">
            <v>JE1293-SIS-26</v>
          </cell>
          <cell r="C2434" t="str">
            <v>VALERIO &amp; NUNEZ PLAZA COMERCIAL (V&amp;N) SRL</v>
          </cell>
          <cell r="D2434" t="str">
            <v>130020132</v>
          </cell>
          <cell r="E2434" t="str">
            <v>09</v>
          </cell>
          <cell r="F2434" t="str">
            <v>0903</v>
          </cell>
          <cell r="G2434" t="str">
            <v>LIBRADO EUGENIO BELLIARD (NERY DAVID ECHAVARRIA)</v>
          </cell>
          <cell r="H2434" t="str">
            <v>IP</v>
          </cell>
          <cell r="I2434">
            <v>567</v>
          </cell>
          <cell r="J2434">
            <v>570</v>
          </cell>
          <cell r="K2434" t="str">
            <v>ENTREGADO</v>
          </cell>
          <cell r="M2434" t="str">
            <v>ENTREGADO</v>
          </cell>
          <cell r="O2434" t="str">
            <v>ENTREGADO</v>
          </cell>
        </row>
        <row r="2435">
          <cell r="A2435" t="str">
            <v>04225</v>
          </cell>
          <cell r="B2435" t="str">
            <v>JE1293-SIS-26</v>
          </cell>
          <cell r="C2435" t="str">
            <v>VALERIO &amp; NUNEZ PLAZA COMERCIAL (V&amp;N) SRL</v>
          </cell>
          <cell r="D2435" t="str">
            <v>130020132</v>
          </cell>
          <cell r="E2435" t="str">
            <v>09</v>
          </cell>
          <cell r="F2435" t="str">
            <v>0903</v>
          </cell>
          <cell r="G2435" t="str">
            <v>AMBROSIO ECHAVARRIA ALMONTE-LOS CAIMONIES</v>
          </cell>
          <cell r="H2435" t="str">
            <v>IPS</v>
          </cell>
          <cell r="I2435">
            <v>51</v>
          </cell>
          <cell r="J2435">
            <v>42</v>
          </cell>
          <cell r="K2435" t="str">
            <v>ENTREGADO</v>
          </cell>
          <cell r="M2435" t="str">
            <v>ENTREGADO</v>
          </cell>
          <cell r="O2435" t="str">
            <v>ENTREGADO</v>
          </cell>
        </row>
        <row r="2436">
          <cell r="A2436" t="str">
            <v>04226</v>
          </cell>
          <cell r="B2436" t="str">
            <v>JE1293-SIS-26</v>
          </cell>
          <cell r="C2436" t="str">
            <v>VALERIO &amp; NUNEZ PLAZA COMERCIAL (V&amp;N) SRL</v>
          </cell>
          <cell r="D2436" t="str">
            <v>130020132</v>
          </cell>
          <cell r="E2436" t="str">
            <v>09</v>
          </cell>
          <cell r="F2436" t="str">
            <v>0903</v>
          </cell>
          <cell r="G2436" t="str">
            <v>LOS INGENITOS</v>
          </cell>
          <cell r="H2436" t="str">
            <v>IP</v>
          </cell>
          <cell r="I2436">
            <v>56</v>
          </cell>
          <cell r="J2436">
            <v>63</v>
          </cell>
          <cell r="K2436" t="str">
            <v>ENTREGADO</v>
          </cell>
          <cell r="M2436" t="str">
            <v>ENTREGADO</v>
          </cell>
          <cell r="O2436" t="str">
            <v>ENTREGADO</v>
          </cell>
        </row>
        <row r="2437">
          <cell r="A2437" t="str">
            <v>04227</v>
          </cell>
          <cell r="B2437" t="str">
            <v>JE1293-SIS-26</v>
          </cell>
          <cell r="C2437" t="str">
            <v>VALERIO &amp; NUNEZ PLAZA COMERCIAL (V&amp;N) SRL</v>
          </cell>
          <cell r="D2437" t="str">
            <v>130020132</v>
          </cell>
          <cell r="E2437" t="str">
            <v>09</v>
          </cell>
          <cell r="F2437" t="str">
            <v>0903</v>
          </cell>
          <cell r="G2437" t="str">
            <v>ARROYO SECO</v>
          </cell>
          <cell r="H2437" t="str">
            <v>IP</v>
          </cell>
          <cell r="I2437">
            <v>45</v>
          </cell>
          <cell r="J2437">
            <v>51</v>
          </cell>
          <cell r="K2437" t="str">
            <v>ENTREGADO</v>
          </cell>
          <cell r="M2437" t="str">
            <v>ENTREGADO</v>
          </cell>
          <cell r="O2437" t="str">
            <v>ENTREGADO</v>
          </cell>
        </row>
        <row r="2438">
          <cell r="A2438" t="str">
            <v>04242</v>
          </cell>
          <cell r="B2438" t="str">
            <v>JE1293-SIS-26</v>
          </cell>
          <cell r="C2438" t="str">
            <v>VALERIO &amp; NUNEZ PLAZA COMERCIAL (V&amp;N) SRL</v>
          </cell>
          <cell r="D2438" t="str">
            <v>130020132</v>
          </cell>
          <cell r="E2438" t="str">
            <v>09</v>
          </cell>
          <cell r="F2438" t="str">
            <v>0903</v>
          </cell>
          <cell r="G2438" t="str">
            <v>GENERAL GREGORIO LUPERON - LAS CABIRMITAS</v>
          </cell>
          <cell r="H2438" t="str">
            <v>IP</v>
          </cell>
          <cell r="I2438">
            <v>30</v>
          </cell>
          <cell r="J2438">
            <v>30</v>
          </cell>
          <cell r="K2438" t="str">
            <v>ENTREGADO</v>
          </cell>
          <cell r="M2438" t="str">
            <v>ENTREGADO</v>
          </cell>
          <cell r="O2438" t="str">
            <v>ENTREGADO</v>
          </cell>
        </row>
        <row r="2439">
          <cell r="A2439" t="str">
            <v>04250</v>
          </cell>
          <cell r="B2439" t="str">
            <v>JE1293-SIS-26</v>
          </cell>
          <cell r="C2439" t="str">
            <v>VALERIO &amp; NUNEZ PLAZA COMERCIAL (V&amp;N) SRL</v>
          </cell>
          <cell r="D2439" t="str">
            <v>130020132</v>
          </cell>
          <cell r="E2439" t="str">
            <v>09</v>
          </cell>
          <cell r="F2439" t="str">
            <v>0903</v>
          </cell>
          <cell r="G2439" t="str">
            <v>SAN JOSE</v>
          </cell>
          <cell r="H2439" t="str">
            <v>IP</v>
          </cell>
          <cell r="I2439">
            <v>133</v>
          </cell>
          <cell r="J2439">
            <v>133</v>
          </cell>
          <cell r="K2439" t="str">
            <v>ENTREGADO</v>
          </cell>
          <cell r="M2439" t="str">
            <v>ENTREGADO</v>
          </cell>
          <cell r="O2439" t="str">
            <v>ENTREGADO</v>
          </cell>
        </row>
        <row r="2440">
          <cell r="A2440" t="str">
            <v>04253</v>
          </cell>
          <cell r="B2440" t="str">
            <v>JE1293-SIS-26</v>
          </cell>
          <cell r="C2440" t="str">
            <v>VALERIO &amp; NUNEZ PLAZA COMERCIAL (V&amp;N) SRL</v>
          </cell>
          <cell r="D2440" t="str">
            <v>130020132</v>
          </cell>
          <cell r="E2440" t="str">
            <v>09</v>
          </cell>
          <cell r="F2440" t="str">
            <v>0903</v>
          </cell>
          <cell r="G2440" t="str">
            <v>CLARA LUZ LORA PROF. - LOS TOMINES</v>
          </cell>
          <cell r="H2440" t="str">
            <v>IP</v>
          </cell>
          <cell r="I2440">
            <v>352</v>
          </cell>
          <cell r="J2440">
            <v>364</v>
          </cell>
          <cell r="K2440" t="str">
            <v>ENTREGADO</v>
          </cell>
          <cell r="M2440" t="str">
            <v>ENTREGADO</v>
          </cell>
          <cell r="O2440" t="str">
            <v>ENTREGADO</v>
          </cell>
        </row>
        <row r="2441">
          <cell r="A2441" t="str">
            <v>08932</v>
          </cell>
          <cell r="B2441" t="str">
            <v>JE1293-SIS-26</v>
          </cell>
          <cell r="C2441" t="str">
            <v>VALERIO &amp; NUNEZ PLAZA COMERCIAL (V&amp;N) SRL</v>
          </cell>
          <cell r="D2441" t="str">
            <v>130020132</v>
          </cell>
          <cell r="E2441" t="str">
            <v>09</v>
          </cell>
          <cell r="F2441" t="str">
            <v>0903</v>
          </cell>
          <cell r="G2441" t="str">
            <v>LIBRADO EUGENIO BELLIARD</v>
          </cell>
          <cell r="H2441" t="str">
            <v>S</v>
          </cell>
          <cell r="I2441">
            <v>766</v>
          </cell>
          <cell r="J2441">
            <v>643</v>
          </cell>
          <cell r="K2441" t="str">
            <v>ENTREGADO</v>
          </cell>
          <cell r="M2441" t="str">
            <v>ENTREGADO</v>
          </cell>
          <cell r="O2441" t="str">
            <v>ENTREGADO</v>
          </cell>
        </row>
        <row r="2442">
          <cell r="A2442" t="str">
            <v>08935</v>
          </cell>
          <cell r="B2442" t="str">
            <v>JE1293-SIS-26</v>
          </cell>
          <cell r="C2442" t="str">
            <v>VALERIO &amp; NUNEZ PLAZA COMERCIAL (V&amp;N) SRL</v>
          </cell>
          <cell r="D2442" t="str">
            <v>130020132</v>
          </cell>
          <cell r="E2442" t="str">
            <v>09</v>
          </cell>
          <cell r="F2442" t="str">
            <v>0903</v>
          </cell>
          <cell r="G2442" t="str">
            <v>LICEO MARINO ALMONTE</v>
          </cell>
          <cell r="H2442" t="str">
            <v>S</v>
          </cell>
          <cell r="I2442">
            <v>180</v>
          </cell>
          <cell r="J2442">
            <v>174</v>
          </cell>
          <cell r="K2442" t="str">
            <v>ENTREGADO</v>
          </cell>
          <cell r="M2442" t="str">
            <v>ENTREGADO</v>
          </cell>
          <cell r="O2442" t="str">
            <v>ENTREGADO</v>
          </cell>
        </row>
        <row r="2443">
          <cell r="A2443" t="str">
            <v>04235</v>
          </cell>
          <cell r="B2443" t="str">
            <v>JE1293-SIS-26</v>
          </cell>
          <cell r="C2443" t="str">
            <v>VALERIO &amp; NUNEZ PLAZA COMERCIAL (V&amp;N) SRL</v>
          </cell>
          <cell r="D2443" t="str">
            <v>130020132</v>
          </cell>
          <cell r="E2443" t="str">
            <v>09</v>
          </cell>
          <cell r="F2443" t="str">
            <v>0903</v>
          </cell>
          <cell r="G2443" t="str">
            <v>LA CENIZA</v>
          </cell>
          <cell r="H2443" t="str">
            <v>IP</v>
          </cell>
          <cell r="I2443">
            <v>91</v>
          </cell>
          <cell r="J2443">
            <v>92</v>
          </cell>
          <cell r="K2443" t="str">
            <v>ENTREGADO</v>
          </cell>
          <cell r="M2443" t="str">
            <v>ENTREGADO</v>
          </cell>
          <cell r="O2443" t="str">
            <v>ENTREGADO</v>
          </cell>
        </row>
        <row r="2444">
          <cell r="A2444" t="str">
            <v>04205</v>
          </cell>
          <cell r="B2444" t="str">
            <v>JE1310-M-26</v>
          </cell>
          <cell r="C2444" t="str">
            <v>JULIANA ALTAGRACIA TAVERAS TAVERAS</v>
          </cell>
          <cell r="D2444" t="str">
            <v>04200046615</v>
          </cell>
          <cell r="E2444" t="str">
            <v>09</v>
          </cell>
          <cell r="F2444" t="str">
            <v>0904</v>
          </cell>
          <cell r="G2444" t="str">
            <v>CLAVIJO ABAJO</v>
          </cell>
          <cell r="H2444" t="str">
            <v>IP</v>
          </cell>
          <cell r="I2444">
            <v>53</v>
          </cell>
          <cell r="J2444">
            <v>61</v>
          </cell>
          <cell r="K2444" t="str">
            <v>ENTREGADO</v>
          </cell>
          <cell r="M2444" t="str">
            <v>ENTREGADO</v>
          </cell>
          <cell r="O2444" t="str">
            <v>ENTREGADO</v>
          </cell>
        </row>
        <row r="2445">
          <cell r="A2445" t="str">
            <v>04255</v>
          </cell>
          <cell r="B2445" t="str">
            <v>JE1310-M-26</v>
          </cell>
          <cell r="C2445" t="str">
            <v>JULIANA ALTAGRACIA TAVERAS TAVERAS</v>
          </cell>
          <cell r="D2445" t="str">
            <v>04200046615</v>
          </cell>
          <cell r="E2445" t="str">
            <v>09</v>
          </cell>
          <cell r="F2445" t="str">
            <v>0904</v>
          </cell>
          <cell r="G2445" t="str">
            <v>MARIA EUGENIA RODRIGUEZ</v>
          </cell>
          <cell r="H2445" t="str">
            <v>IP</v>
          </cell>
          <cell r="I2445">
            <v>86</v>
          </cell>
          <cell r="J2445">
            <v>106</v>
          </cell>
          <cell r="K2445" t="str">
            <v>ENTREGADO</v>
          </cell>
          <cell r="M2445" t="str">
            <v>ENTREGADO</v>
          </cell>
          <cell r="O2445" t="str">
            <v>ENTREGADO</v>
          </cell>
        </row>
        <row r="2446">
          <cell r="A2446" t="str">
            <v>04256</v>
          </cell>
          <cell r="B2446" t="str">
            <v>JE1310-M-26</v>
          </cell>
          <cell r="C2446" t="str">
            <v>JULIANA ALTAGRACIA TAVERAS TAVERAS</v>
          </cell>
          <cell r="D2446" t="str">
            <v>04200046615</v>
          </cell>
          <cell r="E2446" t="str">
            <v>09</v>
          </cell>
          <cell r="F2446" t="str">
            <v>0904</v>
          </cell>
          <cell r="G2446" t="str">
            <v>EL AGUACATE</v>
          </cell>
          <cell r="H2446" t="str">
            <v>IP</v>
          </cell>
          <cell r="I2446">
            <v>46</v>
          </cell>
          <cell r="J2446">
            <v>43</v>
          </cell>
          <cell r="K2446" t="str">
            <v>ENTREGADO</v>
          </cell>
          <cell r="M2446" t="str">
            <v>ENTREGADO</v>
          </cell>
          <cell r="O2446" t="str">
            <v>ENTREGADO</v>
          </cell>
        </row>
        <row r="2447">
          <cell r="A2447" t="str">
            <v>04272</v>
          </cell>
          <cell r="B2447" t="str">
            <v>JE1310-M-26</v>
          </cell>
          <cell r="C2447" t="str">
            <v>JULIANA ALTAGRACIA TAVERAS TAVERAS</v>
          </cell>
          <cell r="D2447" t="str">
            <v>04200046615</v>
          </cell>
          <cell r="E2447" t="str">
            <v>09</v>
          </cell>
          <cell r="F2447" t="str">
            <v>0904</v>
          </cell>
          <cell r="G2447" t="str">
            <v>ANASTACIO VALLE</v>
          </cell>
          <cell r="H2447" t="str">
            <v>IP</v>
          </cell>
          <cell r="I2447">
            <v>158</v>
          </cell>
          <cell r="J2447">
            <v>156</v>
          </cell>
          <cell r="K2447" t="str">
            <v>ENTREGADO</v>
          </cell>
          <cell r="M2447" t="str">
            <v>ENTREGADO</v>
          </cell>
          <cell r="O2447" t="str">
            <v>ENTREGADO</v>
          </cell>
        </row>
        <row r="2448">
          <cell r="A2448" t="str">
            <v>04275</v>
          </cell>
          <cell r="B2448" t="str">
            <v>JE1310-M-26</v>
          </cell>
          <cell r="C2448" t="str">
            <v>JULIANA ALTAGRACIA TAVERAS TAVERAS</v>
          </cell>
          <cell r="D2448" t="str">
            <v>04200046615</v>
          </cell>
          <cell r="E2448" t="str">
            <v>09</v>
          </cell>
          <cell r="F2448" t="str">
            <v>0904</v>
          </cell>
          <cell r="G2448" t="str">
            <v>VELADERO</v>
          </cell>
          <cell r="H2448" t="str">
            <v>IP</v>
          </cell>
          <cell r="I2448">
            <v>30</v>
          </cell>
          <cell r="J2448">
            <v>26</v>
          </cell>
          <cell r="K2448" t="str">
            <v>ENTREGADO</v>
          </cell>
          <cell r="M2448" t="str">
            <v>ENTREGADO</v>
          </cell>
          <cell r="O2448" t="str">
            <v>ENTREGADO</v>
          </cell>
        </row>
        <row r="2449">
          <cell r="A2449" t="str">
            <v>04278</v>
          </cell>
          <cell r="B2449" t="str">
            <v>JE1310-M-26</v>
          </cell>
          <cell r="C2449" t="str">
            <v>JULIANA ALTAGRACIA TAVERAS TAVERAS</v>
          </cell>
          <cell r="D2449" t="str">
            <v>04200046615</v>
          </cell>
          <cell r="E2449" t="str">
            <v>09</v>
          </cell>
          <cell r="F2449" t="str">
            <v>0904</v>
          </cell>
          <cell r="G2449" t="str">
            <v>CAÑADA GRANDE</v>
          </cell>
          <cell r="H2449" t="str">
            <v>IP</v>
          </cell>
          <cell r="I2449">
            <v>365</v>
          </cell>
          <cell r="J2449">
            <v>353</v>
          </cell>
          <cell r="K2449" t="str">
            <v>ENTREGADO</v>
          </cell>
          <cell r="M2449" t="str">
            <v>ENTREGADO</v>
          </cell>
          <cell r="O2449" t="str">
            <v>ENTREGADO</v>
          </cell>
        </row>
        <row r="2450">
          <cell r="A2450" t="str">
            <v>04281</v>
          </cell>
          <cell r="B2450" t="str">
            <v>JE1310-M-26</v>
          </cell>
          <cell r="C2450" t="str">
            <v>JULIANA ALTAGRACIA TAVERAS TAVERAS</v>
          </cell>
          <cell r="D2450" t="str">
            <v>04200046615</v>
          </cell>
          <cell r="E2450" t="str">
            <v>09</v>
          </cell>
          <cell r="F2450" t="str">
            <v>0904</v>
          </cell>
          <cell r="G2450" t="str">
            <v>YISEL ARIAS</v>
          </cell>
          <cell r="H2450" t="str">
            <v>IP</v>
          </cell>
          <cell r="I2450">
            <v>74</v>
          </cell>
          <cell r="J2450">
            <v>78</v>
          </cell>
          <cell r="K2450" t="str">
            <v>ENTREGADO</v>
          </cell>
          <cell r="M2450" t="str">
            <v>ENTREGADO</v>
          </cell>
          <cell r="O2450" t="str">
            <v>ENTREGADO</v>
          </cell>
        </row>
        <row r="2451">
          <cell r="A2451" t="str">
            <v>08938</v>
          </cell>
          <cell r="B2451" t="str">
            <v>JE1310-M-26</v>
          </cell>
          <cell r="C2451" t="str">
            <v>JULIANA ALTAGRACIA TAVERAS TAVERAS</v>
          </cell>
          <cell r="D2451" t="str">
            <v>04200046615</v>
          </cell>
          <cell r="E2451" t="str">
            <v>09</v>
          </cell>
          <cell r="F2451" t="str">
            <v>0904</v>
          </cell>
          <cell r="G2451" t="str">
            <v>LICEO JUAN JOSE RODRIGUEZ - AGUACATE</v>
          </cell>
          <cell r="H2451" t="str">
            <v>S</v>
          </cell>
          <cell r="I2451">
            <v>95</v>
          </cell>
          <cell r="J2451">
            <v>94</v>
          </cell>
          <cell r="K2451" t="str">
            <v>ENTREGADO</v>
          </cell>
          <cell r="M2451" t="str">
            <v>ENTREGADO</v>
          </cell>
          <cell r="O2451" t="str">
            <v>ENTREGADO</v>
          </cell>
        </row>
        <row r="2452">
          <cell r="A2452" t="str">
            <v>08941</v>
          </cell>
          <cell r="B2452" t="str">
            <v>JE1310-M-26</v>
          </cell>
          <cell r="C2452" t="str">
            <v>JULIANA ALTAGRACIA TAVERAS TAVERAS</v>
          </cell>
          <cell r="D2452" t="str">
            <v>04200046615</v>
          </cell>
          <cell r="E2452" t="str">
            <v>09</v>
          </cell>
          <cell r="F2452" t="str">
            <v>0904</v>
          </cell>
          <cell r="G2452" t="str">
            <v>JUAN PABLO DUARTE</v>
          </cell>
          <cell r="H2452" t="str">
            <v>S</v>
          </cell>
          <cell r="I2452">
            <v>529</v>
          </cell>
          <cell r="J2452">
            <v>529</v>
          </cell>
          <cell r="K2452" t="str">
            <v>ENTREGADO</v>
          </cell>
          <cell r="M2452" t="str">
            <v>ENTREGADO</v>
          </cell>
          <cell r="O2452" t="str">
            <v>ENTREGADO</v>
          </cell>
        </row>
        <row r="2453">
          <cell r="A2453" t="str">
            <v>08944</v>
          </cell>
          <cell r="B2453" t="str">
            <v>JE1310-M-26</v>
          </cell>
          <cell r="C2453" t="str">
            <v>JULIANA ALTAGRACIA TAVERAS TAVERAS</v>
          </cell>
          <cell r="D2453" t="str">
            <v>04200046615</v>
          </cell>
          <cell r="E2453" t="str">
            <v>09</v>
          </cell>
          <cell r="F2453" t="str">
            <v>0904</v>
          </cell>
          <cell r="G2453" t="str">
            <v>TV CENTRO LA CACIQUE</v>
          </cell>
          <cell r="H2453" t="str">
            <v>S</v>
          </cell>
          <cell r="I2453">
            <v>112</v>
          </cell>
          <cell r="J2453">
            <v>107</v>
          </cell>
          <cell r="K2453" t="str">
            <v>ENTREGADO</v>
          </cell>
          <cell r="M2453" t="str">
            <v>ENTREGADO</v>
          </cell>
          <cell r="O2453" t="str">
            <v>ENTREGADO</v>
          </cell>
        </row>
        <row r="2454">
          <cell r="A2454" t="str">
            <v>10514</v>
          </cell>
          <cell r="B2454" t="str">
            <v>JE1310-M-26</v>
          </cell>
          <cell r="C2454" t="str">
            <v>JULIANA ALTAGRACIA TAVERAS TAVERAS</v>
          </cell>
          <cell r="D2454" t="str">
            <v>04200046615</v>
          </cell>
          <cell r="E2454" t="str">
            <v>09</v>
          </cell>
          <cell r="F2454" t="str">
            <v>0904</v>
          </cell>
          <cell r="G2454" t="str">
            <v>HATO VIEJO</v>
          </cell>
          <cell r="H2454" t="str">
            <v>IP</v>
          </cell>
          <cell r="I2454">
            <v>30</v>
          </cell>
          <cell r="J2454">
            <v>30</v>
          </cell>
          <cell r="K2454" t="str">
            <v>ENTREGADO</v>
          </cell>
          <cell r="M2454" t="str">
            <v>ENTREGADO</v>
          </cell>
          <cell r="O2454" t="str">
            <v>ENTREGADO</v>
          </cell>
        </row>
        <row r="2455">
          <cell r="A2455" t="str">
            <v>10520</v>
          </cell>
          <cell r="B2455" t="str">
            <v>JE1310-M-26</v>
          </cell>
          <cell r="C2455" t="str">
            <v>JULIANA ALTAGRACIA TAVERAS TAVERAS</v>
          </cell>
          <cell r="D2455" t="str">
            <v>04200046615</v>
          </cell>
          <cell r="E2455" t="str">
            <v>09</v>
          </cell>
          <cell r="F2455" t="str">
            <v>0904</v>
          </cell>
          <cell r="G2455" t="str">
            <v>EL RODEO</v>
          </cell>
          <cell r="H2455" t="str">
            <v>IP</v>
          </cell>
          <cell r="I2455">
            <v>49</v>
          </cell>
          <cell r="J2455">
            <v>49</v>
          </cell>
          <cell r="K2455" t="str">
            <v>ENTREGADO</v>
          </cell>
          <cell r="M2455" t="str">
            <v>ENTREGADO</v>
          </cell>
          <cell r="O2455" t="str">
            <v>ENTREGADO</v>
          </cell>
        </row>
        <row r="2456">
          <cell r="A2456" t="str">
            <v>10605</v>
          </cell>
          <cell r="B2456" t="str">
            <v>JE1310-M-26</v>
          </cell>
          <cell r="C2456" t="str">
            <v>JULIANA ALTAGRACIA TAVERAS TAVERAS</v>
          </cell>
          <cell r="D2456" t="str">
            <v>04200046615</v>
          </cell>
          <cell r="E2456" t="str">
            <v>09</v>
          </cell>
          <cell r="F2456" t="str">
            <v>0904</v>
          </cell>
          <cell r="G2456" t="str">
            <v>ETANISLAO LIBERATO BAEZ</v>
          </cell>
          <cell r="H2456" t="str">
            <v>S</v>
          </cell>
          <cell r="I2456">
            <v>67</v>
          </cell>
          <cell r="J2456">
            <v>67</v>
          </cell>
          <cell r="K2456" t="str">
            <v>ENTREGADO</v>
          </cell>
          <cell r="M2456" t="str">
            <v>ENTREGADO</v>
          </cell>
        </row>
        <row r="2457">
          <cell r="A2457" t="str">
            <v>04273</v>
          </cell>
          <cell r="B2457" t="str">
            <v>JE1274-M-26</v>
          </cell>
          <cell r="C2457" t="str">
            <v>RAMON REYES ALMONTE</v>
          </cell>
          <cell r="D2457" t="str">
            <v>04200053355</v>
          </cell>
          <cell r="E2457" t="str">
            <v>09</v>
          </cell>
          <cell r="F2457" t="str">
            <v>0904</v>
          </cell>
          <cell r="G2457" t="str">
            <v>LA TRINITARIA</v>
          </cell>
          <cell r="H2457" t="str">
            <v>IP</v>
          </cell>
          <cell r="I2457">
            <v>496</v>
          </cell>
          <cell r="J2457">
            <v>526</v>
          </cell>
          <cell r="K2457" t="str">
            <v>ENTREGADO</v>
          </cell>
          <cell r="M2457" t="str">
            <v>ENTREGADO</v>
          </cell>
          <cell r="O2457" t="str">
            <v>ENTREGADO</v>
          </cell>
        </row>
        <row r="2458">
          <cell r="A2458" t="str">
            <v>04276</v>
          </cell>
          <cell r="B2458" t="str">
            <v>JE1274-M-26</v>
          </cell>
          <cell r="C2458" t="str">
            <v>RAMON REYES ALMONTE</v>
          </cell>
          <cell r="D2458" t="str">
            <v>04200053355</v>
          </cell>
          <cell r="E2458" t="str">
            <v>09</v>
          </cell>
          <cell r="F2458" t="str">
            <v>0904</v>
          </cell>
          <cell r="G2458" t="str">
            <v>GURABO</v>
          </cell>
          <cell r="H2458" t="str">
            <v>IP</v>
          </cell>
          <cell r="I2458">
            <v>30</v>
          </cell>
          <cell r="J2458">
            <v>33</v>
          </cell>
          <cell r="K2458" t="str">
            <v>ENTREGADO</v>
          </cell>
          <cell r="M2458" t="str">
            <v>ENTREGADO</v>
          </cell>
          <cell r="O2458" t="str">
            <v>ENTREGADO</v>
          </cell>
        </row>
        <row r="2459">
          <cell r="A2459" t="str">
            <v>04277</v>
          </cell>
          <cell r="B2459" t="str">
            <v>JE1274-M-26</v>
          </cell>
          <cell r="C2459" t="str">
            <v>RAMON REYES ALMONTE</v>
          </cell>
          <cell r="D2459" t="str">
            <v>04200053355</v>
          </cell>
          <cell r="E2459" t="str">
            <v>09</v>
          </cell>
          <cell r="F2459" t="str">
            <v>0904</v>
          </cell>
          <cell r="G2459" t="str">
            <v>JUAN VELEZ - DURAN</v>
          </cell>
          <cell r="H2459" t="str">
            <v>IP</v>
          </cell>
          <cell r="I2459">
            <v>24</v>
          </cell>
          <cell r="J2459">
            <v>25</v>
          </cell>
          <cell r="K2459" t="str">
            <v>ENTREGADO</v>
          </cell>
          <cell r="M2459" t="str">
            <v>ENTREGADO</v>
          </cell>
          <cell r="O2459" t="str">
            <v>ENTREGADO</v>
          </cell>
        </row>
        <row r="2460">
          <cell r="A2460" t="str">
            <v>04279</v>
          </cell>
          <cell r="B2460" t="str">
            <v>JE1274-M-26</v>
          </cell>
          <cell r="C2460" t="str">
            <v>RAMON REYES ALMONTE</v>
          </cell>
          <cell r="D2460" t="str">
            <v>04200053355</v>
          </cell>
          <cell r="E2460" t="str">
            <v>09</v>
          </cell>
          <cell r="F2460" t="str">
            <v>0904</v>
          </cell>
          <cell r="G2460" t="str">
            <v>LOMA DEL DAJAO</v>
          </cell>
          <cell r="H2460" t="str">
            <v>IP</v>
          </cell>
          <cell r="I2460">
            <v>52</v>
          </cell>
          <cell r="J2460">
            <v>52</v>
          </cell>
          <cell r="K2460" t="str">
            <v>ENTREGADO</v>
          </cell>
          <cell r="M2460" t="str">
            <v>ENTREGADO</v>
          </cell>
          <cell r="O2460" t="str">
            <v>ENTREGADO</v>
          </cell>
        </row>
        <row r="2461">
          <cell r="A2461" t="str">
            <v>14326</v>
          </cell>
          <cell r="B2461" t="str">
            <v>JE1274-M-26</v>
          </cell>
          <cell r="C2461" t="str">
            <v>RAMON REYES ALMONTE</v>
          </cell>
          <cell r="D2461" t="str">
            <v>04200053355</v>
          </cell>
          <cell r="E2461" t="str">
            <v>09</v>
          </cell>
          <cell r="F2461" t="str">
            <v>0904</v>
          </cell>
          <cell r="G2461" t="str">
            <v>JUAN BOSCH PROF.</v>
          </cell>
          <cell r="H2461" t="str">
            <v>IP</v>
          </cell>
          <cell r="I2461">
            <v>454</v>
          </cell>
          <cell r="J2461">
            <v>501</v>
          </cell>
          <cell r="K2461" t="str">
            <v>ENTREGADO</v>
          </cell>
          <cell r="M2461" t="str">
            <v>ENTREGADO</v>
          </cell>
          <cell r="O2461" t="str">
            <v>ENTREGADO</v>
          </cell>
        </row>
        <row r="2462">
          <cell r="A2462" t="str">
            <v>04361</v>
          </cell>
          <cell r="B2462" t="str">
            <v>JE1262-MV-27</v>
          </cell>
          <cell r="C2462" t="str">
            <v>DELICIAS DON DESI SRL</v>
          </cell>
          <cell r="D2462" t="str">
            <v>131451314</v>
          </cell>
          <cell r="E2462" t="str">
            <v>09</v>
          </cell>
          <cell r="F2462" t="str">
            <v>0905</v>
          </cell>
          <cell r="G2462" t="str">
            <v>JAIBON</v>
          </cell>
          <cell r="H2462" t="str">
            <v>IP</v>
          </cell>
          <cell r="I2462">
            <v>520</v>
          </cell>
          <cell r="J2462">
            <v>549</v>
          </cell>
          <cell r="K2462" t="str">
            <v>ENTREGADO</v>
          </cell>
          <cell r="M2462" t="str">
            <v>ENTREGADO</v>
          </cell>
          <cell r="O2462" t="str">
            <v>ENTREGADO</v>
          </cell>
        </row>
        <row r="2463">
          <cell r="A2463" t="str">
            <v>04353</v>
          </cell>
          <cell r="B2463" t="str">
            <v>JE1261-E-27</v>
          </cell>
          <cell r="C2463" t="str">
            <v>FRANKLIN ANDRES SABATER NUÑEZ</v>
          </cell>
          <cell r="D2463" t="str">
            <v>03300005083</v>
          </cell>
          <cell r="E2463" t="str">
            <v>09</v>
          </cell>
          <cell r="F2463" t="str">
            <v>0905</v>
          </cell>
          <cell r="G2463" t="str">
            <v>GUILLERMO RAFAEL PERALTA SANDY PROF.</v>
          </cell>
          <cell r="H2463" t="str">
            <v>IP</v>
          </cell>
          <cell r="I2463">
            <v>236</v>
          </cell>
          <cell r="J2463">
            <v>221</v>
          </cell>
          <cell r="K2463" t="str">
            <v>ENTREGADO</v>
          </cell>
          <cell r="M2463" t="str">
            <v>ENTREGADO</v>
          </cell>
          <cell r="O2463" t="str">
            <v>ENTREGADO</v>
          </cell>
        </row>
        <row r="2464">
          <cell r="A2464" t="str">
            <v>10521</v>
          </cell>
          <cell r="B2464" t="str">
            <v>JE1261-E-27</v>
          </cell>
          <cell r="C2464" t="str">
            <v>FRANKLIN ANDRES SABATER NUÑEZ</v>
          </cell>
          <cell r="D2464" t="str">
            <v>03300005083</v>
          </cell>
          <cell r="E2464" t="str">
            <v>09</v>
          </cell>
          <cell r="F2464" t="str">
            <v>0905</v>
          </cell>
          <cell r="G2464" t="str">
            <v>OJO DE AGUA Lag. Sal.</v>
          </cell>
          <cell r="H2464" t="str">
            <v>IP</v>
          </cell>
          <cell r="I2464">
            <v>25</v>
          </cell>
          <cell r="J2464">
            <v>19</v>
          </cell>
          <cell r="K2464" t="str">
            <v>ENTREGADO</v>
          </cell>
          <cell r="M2464" t="str">
            <v>ENTREGADO</v>
          </cell>
          <cell r="O2464" t="str">
            <v>ENTREGADO</v>
          </cell>
        </row>
        <row r="2465">
          <cell r="A2465" t="str">
            <v>08990</v>
          </cell>
          <cell r="B2465" t="str">
            <v>JE1322 -E-15</v>
          </cell>
          <cell r="C2465" t="str">
            <v>JOSE ALBERTO MUÑOZ TAVERAS</v>
          </cell>
          <cell r="D2465" t="str">
            <v>03300209537</v>
          </cell>
          <cell r="E2465" t="str">
            <v>09</v>
          </cell>
          <cell r="F2465" t="str">
            <v>0905</v>
          </cell>
          <cell r="G2465" t="str">
            <v>CRUCE DE GUAYACANES</v>
          </cell>
          <cell r="H2465" t="str">
            <v>S</v>
          </cell>
          <cell r="I2465">
            <v>345</v>
          </cell>
          <cell r="J2465">
            <v>315</v>
          </cell>
          <cell r="K2465" t="str">
            <v>ENTREGADO</v>
          </cell>
          <cell r="M2465" t="str">
            <v>ENTREGADO</v>
          </cell>
          <cell r="O2465" t="str">
            <v>ENTREGADO</v>
          </cell>
        </row>
        <row r="2466">
          <cell r="A2466" t="str">
            <v>04352</v>
          </cell>
          <cell r="B2466" t="str">
            <v>JE1290-LS-27</v>
          </cell>
          <cell r="C2466" t="str">
            <v>JOSE MANUEL BELLIARD SALVADOR</v>
          </cell>
          <cell r="D2466" t="str">
            <v>09200000843</v>
          </cell>
          <cell r="E2466" t="str">
            <v>09</v>
          </cell>
          <cell r="F2466" t="str">
            <v>0905</v>
          </cell>
          <cell r="G2466" t="str">
            <v>JACINTO DE LA CONCHA</v>
          </cell>
          <cell r="H2466" t="str">
            <v>IP</v>
          </cell>
          <cell r="I2466">
            <v>279</v>
          </cell>
          <cell r="J2466">
            <v>349</v>
          </cell>
          <cell r="K2466" t="str">
            <v>ENTREGADO</v>
          </cell>
          <cell r="M2466" t="str">
            <v>ENTREGADO</v>
          </cell>
          <cell r="O2466" t="str">
            <v>ENTREGADO</v>
          </cell>
        </row>
        <row r="2467">
          <cell r="A2467" t="str">
            <v>04356</v>
          </cell>
          <cell r="B2467" t="str">
            <v>JE1290-LS-27</v>
          </cell>
          <cell r="C2467" t="str">
            <v>JOSE MANUEL BELLIARD SALVADOR</v>
          </cell>
          <cell r="D2467" t="str">
            <v>09200000843</v>
          </cell>
          <cell r="E2467" t="str">
            <v>09</v>
          </cell>
          <cell r="F2467" t="str">
            <v>0905</v>
          </cell>
          <cell r="G2467" t="str">
            <v>GUAYACANES ADENTRO</v>
          </cell>
          <cell r="H2467" t="str">
            <v>IP</v>
          </cell>
          <cell r="I2467">
            <v>90</v>
          </cell>
          <cell r="J2467">
            <v>87</v>
          </cell>
          <cell r="K2467" t="str">
            <v>ENTREGADO</v>
          </cell>
          <cell r="M2467" t="str">
            <v>ENTREGADO</v>
          </cell>
          <cell r="O2467" t="str">
            <v>ENTREGADO</v>
          </cell>
        </row>
        <row r="2468">
          <cell r="A2468" t="str">
            <v>04359</v>
          </cell>
          <cell r="B2468" t="str">
            <v>JE1290-LS-27</v>
          </cell>
          <cell r="C2468" t="str">
            <v>JOSE MANUEL BELLIARD SALVADOR</v>
          </cell>
          <cell r="D2468" t="str">
            <v>09200000843</v>
          </cell>
          <cell r="E2468" t="str">
            <v>09</v>
          </cell>
          <cell r="F2468" t="str">
            <v>0905</v>
          </cell>
          <cell r="G2468" t="str">
            <v>PALO AMARILLO</v>
          </cell>
          <cell r="H2468" t="str">
            <v>IP</v>
          </cell>
          <cell r="I2468">
            <v>24</v>
          </cell>
          <cell r="J2468">
            <v>18</v>
          </cell>
          <cell r="K2468" t="str">
            <v>ENTREGADO</v>
          </cell>
          <cell r="M2468" t="str">
            <v>ENTREGADO</v>
          </cell>
          <cell r="O2468" t="str">
            <v>ENTREGADO</v>
          </cell>
        </row>
        <row r="2469">
          <cell r="A2469" t="str">
            <v>04368</v>
          </cell>
          <cell r="B2469" t="str">
            <v>JE1290-LS-27</v>
          </cell>
          <cell r="C2469" t="str">
            <v>JOSE MANUEL BELLIARD SALVADOR</v>
          </cell>
          <cell r="D2469" t="str">
            <v>09200000843</v>
          </cell>
          <cell r="E2469" t="str">
            <v>09</v>
          </cell>
          <cell r="F2469" t="str">
            <v>0905</v>
          </cell>
          <cell r="G2469" t="str">
            <v>LOMA DE POZO PRIETO (FELICIANO ARAGONES)</v>
          </cell>
          <cell r="H2469" t="str">
            <v>IP</v>
          </cell>
          <cell r="I2469">
            <v>24</v>
          </cell>
          <cell r="J2469">
            <v>16</v>
          </cell>
          <cell r="K2469" t="str">
            <v>ENTREGADO</v>
          </cell>
          <cell r="M2469" t="str">
            <v>ENTREGADO</v>
          </cell>
          <cell r="O2469" t="str">
            <v>ENTREGADO</v>
          </cell>
        </row>
        <row r="2470">
          <cell r="A2470" t="str">
            <v>04375</v>
          </cell>
          <cell r="B2470" t="str">
            <v>JE1290-LS-27</v>
          </cell>
          <cell r="C2470" t="str">
            <v>JOSE MANUEL BELLIARD SALVADOR</v>
          </cell>
          <cell r="D2470" t="str">
            <v>09200000843</v>
          </cell>
          <cell r="E2470" t="str">
            <v>09</v>
          </cell>
          <cell r="F2470" t="str">
            <v>0905</v>
          </cell>
          <cell r="G2470" t="str">
            <v>JOSE A RODRIGUEZ</v>
          </cell>
          <cell r="H2470" t="str">
            <v>IP</v>
          </cell>
          <cell r="I2470">
            <v>40</v>
          </cell>
          <cell r="J2470">
            <v>49</v>
          </cell>
          <cell r="K2470" t="str">
            <v>ENTREGADO</v>
          </cell>
          <cell r="M2470" t="str">
            <v>ENTREGADO</v>
          </cell>
          <cell r="O2470" t="str">
            <v>ENTREGADO</v>
          </cell>
        </row>
        <row r="2471">
          <cell r="A2471" t="str">
            <v>09002</v>
          </cell>
          <cell r="B2471" t="str">
            <v>JE1290-LS-27</v>
          </cell>
          <cell r="C2471" t="str">
            <v>JOSE MANUEL BELLIARD SALVADOR</v>
          </cell>
          <cell r="D2471" t="str">
            <v>09200000843</v>
          </cell>
          <cell r="E2471" t="str">
            <v>09</v>
          </cell>
          <cell r="F2471" t="str">
            <v>0905</v>
          </cell>
          <cell r="G2471" t="str">
            <v>EUGENIO MARIA DE HOSTOS</v>
          </cell>
          <cell r="H2471" t="str">
            <v>S</v>
          </cell>
          <cell r="I2471">
            <v>322</v>
          </cell>
          <cell r="J2471">
            <v>329</v>
          </cell>
          <cell r="K2471" t="str">
            <v>ENTREGADO</v>
          </cell>
          <cell r="M2471" t="str">
            <v>ENTREGADO</v>
          </cell>
          <cell r="O2471" t="str">
            <v>ENTREGADO</v>
          </cell>
        </row>
        <row r="2472">
          <cell r="A2472" t="str">
            <v>04358</v>
          </cell>
          <cell r="B2472" t="str">
            <v>JE1342-LS-27</v>
          </cell>
          <cell r="C2472" t="str">
            <v>LEIDY ALTAGRACIA REGALADO VILLALONA</v>
          </cell>
          <cell r="D2472" t="str">
            <v>04500226594</v>
          </cell>
          <cell r="E2472" t="str">
            <v>09</v>
          </cell>
          <cell r="F2472" t="str">
            <v>0905</v>
          </cell>
          <cell r="G2472" t="str">
            <v>LA CAYA</v>
          </cell>
          <cell r="H2472" t="str">
            <v>IP</v>
          </cell>
          <cell r="I2472">
            <v>173</v>
          </cell>
          <cell r="J2472">
            <v>212</v>
          </cell>
          <cell r="K2472" t="str">
            <v>ENTREGADO</v>
          </cell>
          <cell r="M2472" t="str">
            <v>ENTREGADO</v>
          </cell>
          <cell r="O2472" t="str">
            <v>ENTREGADO</v>
          </cell>
        </row>
        <row r="2473">
          <cell r="A2473" t="str">
            <v>08991</v>
          </cell>
          <cell r="B2473" t="str">
            <v>JE1342-LS-27</v>
          </cell>
          <cell r="C2473" t="str">
            <v>LEIDY ALTAGRACIA REGALADO VILLALONA</v>
          </cell>
          <cell r="D2473" t="str">
            <v>04500226594</v>
          </cell>
          <cell r="E2473" t="str">
            <v>09</v>
          </cell>
          <cell r="F2473" t="str">
            <v>0905</v>
          </cell>
          <cell r="G2473" t="str">
            <v>LA CAYA MEDIA GENERAL</v>
          </cell>
          <cell r="H2473" t="str">
            <v>S</v>
          </cell>
          <cell r="I2473">
            <v>91</v>
          </cell>
          <cell r="J2473">
            <v>81</v>
          </cell>
          <cell r="K2473" t="str">
            <v>ENTREGADO</v>
          </cell>
          <cell r="M2473" t="str">
            <v>ENTREGADO</v>
          </cell>
          <cell r="O2473" t="str">
            <v>ENTREGADO</v>
          </cell>
        </row>
        <row r="2474">
          <cell r="A2474" t="str">
            <v>04378</v>
          </cell>
          <cell r="B2474" t="str">
            <v>JE1264-MV-27</v>
          </cell>
          <cell r="C2474" t="str">
            <v>LISANGEL BUFFET SRL</v>
          </cell>
          <cell r="D2474" t="str">
            <v>131344887</v>
          </cell>
          <cell r="E2474" t="str">
            <v>09</v>
          </cell>
          <cell r="F2474" t="str">
            <v>0905</v>
          </cell>
          <cell r="G2474" t="str">
            <v>EDUVIRGIS AURELIO</v>
          </cell>
          <cell r="H2474" t="str">
            <v>IP</v>
          </cell>
          <cell r="I2474">
            <v>487</v>
          </cell>
          <cell r="J2474">
            <v>476</v>
          </cell>
          <cell r="K2474" t="str">
            <v>ENTREGADO</v>
          </cell>
          <cell r="M2474" t="str">
            <v>ENTREGADO</v>
          </cell>
          <cell r="O2474" t="str">
            <v>ENTREGADO</v>
          </cell>
        </row>
        <row r="2475">
          <cell r="A2475" t="str">
            <v>08987</v>
          </cell>
          <cell r="B2475" t="str">
            <v>JE1258-MV-27</v>
          </cell>
          <cell r="C2475" t="str">
            <v>MARIA MAGDALENA BELLIARD JIMENEZ DE BLANCO</v>
          </cell>
          <cell r="D2475" t="str">
            <v>03400187237</v>
          </cell>
          <cell r="E2475" t="str">
            <v>09</v>
          </cell>
          <cell r="F2475" t="str">
            <v>0905</v>
          </cell>
          <cell r="G2475" t="str">
            <v>PRESIDENTE ANTONIO GUZMAN FERNANDEZ</v>
          </cell>
          <cell r="H2475" t="str">
            <v>S</v>
          </cell>
          <cell r="I2475">
            <v>587</v>
          </cell>
          <cell r="J2475">
            <v>547</v>
          </cell>
          <cell r="K2475" t="str">
            <v>ENTREGADO</v>
          </cell>
          <cell r="M2475" t="str">
            <v>ENTREGADO</v>
          </cell>
          <cell r="O2475" t="str">
            <v>ENTREGADO</v>
          </cell>
        </row>
        <row r="2476">
          <cell r="A2476" t="str">
            <v>04351</v>
          </cell>
          <cell r="B2476" t="str">
            <v>JE1263-E-27</v>
          </cell>
          <cell r="C2476" t="str">
            <v>YOKASTY NUÑEZ</v>
          </cell>
          <cell r="D2476" t="str">
            <v>03300384116</v>
          </cell>
          <cell r="E2476" t="str">
            <v>09</v>
          </cell>
          <cell r="F2476" t="str">
            <v>0905</v>
          </cell>
          <cell r="G2476" t="str">
            <v>MARIA ARACELIS MORONTA DOMINGUEZ</v>
          </cell>
          <cell r="H2476" t="str">
            <v>IP</v>
          </cell>
          <cell r="I2476">
            <v>385</v>
          </cell>
          <cell r="J2476">
            <v>402</v>
          </cell>
          <cell r="K2476" t="str">
            <v>ENTREGADO</v>
          </cell>
          <cell r="M2476" t="str">
            <v>ENTREGADO</v>
          </cell>
          <cell r="O2476" t="str">
            <v>ENTREGADO</v>
          </cell>
        </row>
        <row r="2477">
          <cell r="A2477" t="str">
            <v>04202</v>
          </cell>
          <cell r="B2477" t="str">
            <v>JE1316-VLA-26</v>
          </cell>
          <cell r="C2477" t="str">
            <v>ARIHANNA MARIA GUTIERREZ DE ESPINAL</v>
          </cell>
          <cell r="D2477" t="str">
            <v>11600024738</v>
          </cell>
          <cell r="E2477" t="str">
            <v>09</v>
          </cell>
          <cell r="F2477" t="str">
            <v>0906</v>
          </cell>
          <cell r="G2477" t="str">
            <v>JUAN FRANCISCO GARCIA FERNANDEZ - EL FUNDO</v>
          </cell>
          <cell r="H2477" t="str">
            <v>IPS</v>
          </cell>
          <cell r="I2477">
            <v>147</v>
          </cell>
          <cell r="J2477">
            <v>138</v>
          </cell>
          <cell r="K2477" t="str">
            <v>ENTREGADO</v>
          </cell>
          <cell r="M2477" t="str">
            <v>ENTREGADO</v>
          </cell>
        </row>
        <row r="2478">
          <cell r="A2478" t="str">
            <v>04203</v>
          </cell>
          <cell r="B2478" t="str">
            <v>JE1316-VLA-26</v>
          </cell>
          <cell r="C2478" t="str">
            <v>ARIHANNA MARIA GUTIERREZ DE ESPINAL</v>
          </cell>
          <cell r="D2478" t="str">
            <v>11600024738</v>
          </cell>
          <cell r="E2478" t="str">
            <v>09</v>
          </cell>
          <cell r="F2478" t="str">
            <v>0906</v>
          </cell>
          <cell r="G2478" t="str">
            <v>TIGILDA VARGAS</v>
          </cell>
          <cell r="H2478" t="str">
            <v>IP</v>
          </cell>
          <cell r="I2478">
            <v>117</v>
          </cell>
          <cell r="J2478">
            <v>116</v>
          </cell>
          <cell r="K2478" t="str">
            <v>ENTREGADO</v>
          </cell>
          <cell r="M2478" t="str">
            <v>ENTREGADO</v>
          </cell>
          <cell r="O2478" t="str">
            <v>ENTREGADO</v>
          </cell>
        </row>
        <row r="2479">
          <cell r="A2479" t="str">
            <v>04209</v>
          </cell>
          <cell r="B2479" t="str">
            <v>JE1316-VLA-26</v>
          </cell>
          <cell r="C2479" t="str">
            <v>ARIHANNA MARIA GUTIERREZ DE ESPINAL</v>
          </cell>
          <cell r="D2479" t="str">
            <v>11600024738</v>
          </cell>
          <cell r="E2479" t="str">
            <v>09</v>
          </cell>
          <cell r="F2479" t="str">
            <v>0906</v>
          </cell>
          <cell r="G2479" t="str">
            <v>EL DAJAO</v>
          </cell>
          <cell r="H2479" t="str">
            <v>IP</v>
          </cell>
          <cell r="I2479">
            <v>98</v>
          </cell>
          <cell r="J2479">
            <v>98</v>
          </cell>
          <cell r="K2479" t="str">
            <v>ENTREGADO</v>
          </cell>
          <cell r="M2479" t="str">
            <v>ENTREGADO</v>
          </cell>
        </row>
        <row r="2480">
          <cell r="A2480" t="str">
            <v>04214</v>
          </cell>
          <cell r="B2480" t="str">
            <v>JE1316-VLA-26</v>
          </cell>
          <cell r="C2480" t="str">
            <v>ARIHANNA MARIA GUTIERREZ DE ESPINAL</v>
          </cell>
          <cell r="D2480" t="str">
            <v>11600024738</v>
          </cell>
          <cell r="E2480" t="str">
            <v>09</v>
          </cell>
          <cell r="F2480" t="str">
            <v>0906</v>
          </cell>
          <cell r="G2480" t="str">
            <v>LOS RODRIGUEZ</v>
          </cell>
          <cell r="H2480" t="str">
            <v>IP</v>
          </cell>
          <cell r="I2480">
            <v>30</v>
          </cell>
          <cell r="J2480">
            <v>29</v>
          </cell>
          <cell r="K2480" t="str">
            <v>ENTREGADO</v>
          </cell>
          <cell r="M2480" t="str">
            <v>ENTREGADO</v>
          </cell>
          <cell r="O2480" t="str">
            <v>ENTREGADO</v>
          </cell>
        </row>
        <row r="2481">
          <cell r="A2481" t="str">
            <v>04215</v>
          </cell>
          <cell r="B2481" t="str">
            <v>JE1316-VLA-26</v>
          </cell>
          <cell r="C2481" t="str">
            <v>ARIHANNA MARIA GUTIERREZ DE ESPINAL</v>
          </cell>
          <cell r="D2481" t="str">
            <v>11600024738</v>
          </cell>
          <cell r="E2481" t="str">
            <v>09</v>
          </cell>
          <cell r="F2481" t="str">
            <v>0906</v>
          </cell>
          <cell r="G2481" t="str">
            <v>EL RESBALOSO</v>
          </cell>
          <cell r="H2481" t="str">
            <v>IP</v>
          </cell>
          <cell r="I2481">
            <v>28</v>
          </cell>
          <cell r="J2481">
            <v>26</v>
          </cell>
          <cell r="K2481" t="str">
            <v>ENTREGADO</v>
          </cell>
          <cell r="M2481" t="str">
            <v>ENTREGADO</v>
          </cell>
          <cell r="O2481" t="str">
            <v>ENTREGADO</v>
          </cell>
        </row>
        <row r="2482">
          <cell r="A2482" t="str">
            <v>04217</v>
          </cell>
          <cell r="B2482" t="str">
            <v>JE1316-VLA-26</v>
          </cell>
          <cell r="C2482" t="str">
            <v>ARIHANNA MARIA GUTIERREZ DE ESPINAL</v>
          </cell>
          <cell r="D2482" t="str">
            <v>11600024738</v>
          </cell>
          <cell r="E2482" t="str">
            <v>09</v>
          </cell>
          <cell r="F2482" t="str">
            <v>0906</v>
          </cell>
          <cell r="G2482" t="str">
            <v>PALMA LARGA</v>
          </cell>
          <cell r="H2482" t="str">
            <v>IP</v>
          </cell>
          <cell r="I2482">
            <v>97</v>
          </cell>
          <cell r="J2482">
            <v>96</v>
          </cell>
          <cell r="K2482" t="str">
            <v>ENTREGADO</v>
          </cell>
          <cell r="M2482" t="str">
            <v>ENTREGADO</v>
          </cell>
        </row>
        <row r="2483">
          <cell r="A2483" t="str">
            <v>04220</v>
          </cell>
          <cell r="B2483" t="str">
            <v>JE1316-VLA-26</v>
          </cell>
          <cell r="C2483" t="str">
            <v>ARIHANNA MARIA GUTIERREZ DE ESPINAL</v>
          </cell>
          <cell r="D2483" t="str">
            <v>11600024738</v>
          </cell>
          <cell r="E2483" t="str">
            <v>09</v>
          </cell>
          <cell r="F2483" t="str">
            <v>0906</v>
          </cell>
          <cell r="G2483" t="str">
            <v>RAFAEL CESPEDES FERNANDEZ</v>
          </cell>
          <cell r="H2483" t="str">
            <v>IP</v>
          </cell>
          <cell r="I2483">
            <v>87</v>
          </cell>
          <cell r="J2483">
            <v>102</v>
          </cell>
          <cell r="K2483" t="str">
            <v>ENTREGADO</v>
          </cell>
          <cell r="M2483" t="str">
            <v>ENTREGADO</v>
          </cell>
          <cell r="O2483" t="str">
            <v>ENTREGADO</v>
          </cell>
        </row>
        <row r="2484">
          <cell r="A2484" t="str">
            <v>04221</v>
          </cell>
          <cell r="B2484" t="str">
            <v>JE1316-VLA-26</v>
          </cell>
          <cell r="C2484" t="str">
            <v>ARIHANNA MARIA GUTIERREZ DE ESPINAL</v>
          </cell>
          <cell r="D2484" t="str">
            <v>11600024738</v>
          </cell>
          <cell r="E2484" t="str">
            <v>09</v>
          </cell>
          <cell r="F2484" t="str">
            <v>0906</v>
          </cell>
          <cell r="G2484" t="str">
            <v>EL JENGIBRE</v>
          </cell>
          <cell r="H2484" t="str">
            <v>IP</v>
          </cell>
          <cell r="I2484">
            <v>15</v>
          </cell>
          <cell r="J2484">
            <v>16</v>
          </cell>
          <cell r="K2484" t="str">
            <v>ENTREGADO</v>
          </cell>
          <cell r="M2484" t="str">
            <v>ENTREGADO</v>
          </cell>
        </row>
        <row r="2485">
          <cell r="A2485" t="str">
            <v>04223</v>
          </cell>
          <cell r="B2485" t="str">
            <v>JE1316-VLA-26</v>
          </cell>
          <cell r="C2485" t="str">
            <v>ARIHANNA MARIA GUTIERREZ DE ESPINAL</v>
          </cell>
          <cell r="D2485" t="str">
            <v>11600024738</v>
          </cell>
          <cell r="E2485" t="str">
            <v>09</v>
          </cell>
          <cell r="F2485" t="str">
            <v>0906</v>
          </cell>
          <cell r="G2485" t="str">
            <v>LA CEIBA</v>
          </cell>
          <cell r="H2485" t="str">
            <v>IP</v>
          </cell>
          <cell r="I2485">
            <v>126</v>
          </cell>
          <cell r="J2485">
            <v>126</v>
          </cell>
          <cell r="K2485" t="str">
            <v>ENTREGADO</v>
          </cell>
          <cell r="M2485" t="str">
            <v>ENTREGADO</v>
          </cell>
        </row>
        <row r="2486">
          <cell r="A2486" t="str">
            <v>04224</v>
          </cell>
          <cell r="B2486" t="str">
            <v>JE1316-VLA-26</v>
          </cell>
          <cell r="C2486" t="str">
            <v>ARIHANNA MARIA GUTIERREZ DE ESPINAL</v>
          </cell>
          <cell r="D2486" t="str">
            <v>11600024738</v>
          </cell>
          <cell r="E2486" t="str">
            <v>09</v>
          </cell>
          <cell r="F2486" t="str">
            <v>0906</v>
          </cell>
          <cell r="G2486" t="str">
            <v>EL NARANJITO</v>
          </cell>
          <cell r="H2486" t="str">
            <v>IPS</v>
          </cell>
          <cell r="I2486">
            <v>53</v>
          </cell>
          <cell r="J2486">
            <v>52</v>
          </cell>
          <cell r="K2486" t="str">
            <v>ENTREGADO</v>
          </cell>
          <cell r="M2486" t="str">
            <v>ENTREGADO</v>
          </cell>
        </row>
        <row r="2487">
          <cell r="A2487" t="str">
            <v>04268</v>
          </cell>
          <cell r="B2487" t="str">
            <v>JE1316-VLA-26</v>
          </cell>
          <cell r="C2487" t="str">
            <v>ARIHANNA MARIA GUTIERREZ DE ESPINAL</v>
          </cell>
          <cell r="D2487" t="str">
            <v>11600024738</v>
          </cell>
          <cell r="E2487" t="str">
            <v>09</v>
          </cell>
          <cell r="F2487" t="str">
            <v>0906</v>
          </cell>
          <cell r="G2487" t="str">
            <v>CARLOS GONZALEZ NUÑEZ</v>
          </cell>
          <cell r="H2487" t="str">
            <v>IPS</v>
          </cell>
          <cell r="I2487">
            <v>440</v>
          </cell>
          <cell r="J2487">
            <v>493</v>
          </cell>
          <cell r="K2487" t="str">
            <v>ENTREGADO</v>
          </cell>
          <cell r="M2487" t="str">
            <v>ENTREGADO</v>
          </cell>
          <cell r="O2487" t="str">
            <v>ENTREGADO</v>
          </cell>
        </row>
        <row r="2488">
          <cell r="A2488" t="str">
            <v>04269</v>
          </cell>
          <cell r="B2488" t="str">
            <v>JE1316-VLA-26</v>
          </cell>
          <cell r="C2488" t="str">
            <v>ARIHANNA MARIA GUTIERREZ DE ESPINAL</v>
          </cell>
          <cell r="D2488" t="str">
            <v>11600024738</v>
          </cell>
          <cell r="E2488" t="str">
            <v>09</v>
          </cell>
          <cell r="F2488" t="str">
            <v>0906</v>
          </cell>
          <cell r="G2488" t="str">
            <v>INAJE</v>
          </cell>
          <cell r="H2488" t="str">
            <v>IP</v>
          </cell>
          <cell r="I2488">
            <v>72</v>
          </cell>
          <cell r="J2488">
            <v>79</v>
          </cell>
          <cell r="K2488" t="str">
            <v>ENTREGADO</v>
          </cell>
          <cell r="M2488" t="str">
            <v>ENTREGADO</v>
          </cell>
        </row>
        <row r="2489">
          <cell r="A2489" t="str">
            <v>04270</v>
          </cell>
          <cell r="B2489" t="str">
            <v>JE1316-VLA-26</v>
          </cell>
          <cell r="C2489" t="str">
            <v>ARIHANNA MARIA GUTIERREZ DE ESPINAL</v>
          </cell>
          <cell r="D2489" t="str">
            <v>11600024738</v>
          </cell>
          <cell r="E2489" t="str">
            <v>09</v>
          </cell>
          <cell r="F2489" t="str">
            <v>0906</v>
          </cell>
          <cell r="G2489" t="str">
            <v>FAUSTA MERCEDES TEJADA (LA LANA)</v>
          </cell>
          <cell r="H2489" t="str">
            <v>IP</v>
          </cell>
          <cell r="I2489">
            <v>85</v>
          </cell>
          <cell r="J2489">
            <v>89</v>
          </cell>
          <cell r="K2489" t="str">
            <v>ENTREGADO</v>
          </cell>
          <cell r="M2489" t="str">
            <v>ENTREGADO</v>
          </cell>
          <cell r="O2489" t="str">
            <v>ENTREGADO</v>
          </cell>
        </row>
        <row r="2490">
          <cell r="A2490" t="str">
            <v>08939</v>
          </cell>
          <cell r="B2490" t="str">
            <v>JE1316-VLA-26</v>
          </cell>
          <cell r="C2490" t="str">
            <v>ARIHANNA MARIA GUTIERREZ DE ESPINAL</v>
          </cell>
          <cell r="D2490" t="str">
            <v>11600024738</v>
          </cell>
          <cell r="E2490" t="str">
            <v>09</v>
          </cell>
          <cell r="F2490" t="str">
            <v>0906</v>
          </cell>
          <cell r="G2490" t="str">
            <v>PEDRO HENRIQUEZ URENA</v>
          </cell>
          <cell r="H2490" t="str">
            <v>S</v>
          </cell>
          <cell r="I2490">
            <v>477</v>
          </cell>
          <cell r="J2490">
            <v>457</v>
          </cell>
          <cell r="K2490" t="str">
            <v>ENTREGADO</v>
          </cell>
          <cell r="M2490" t="str">
            <v>ENTREGADO</v>
          </cell>
        </row>
        <row r="2491">
          <cell r="A2491" t="str">
            <v>08940</v>
          </cell>
          <cell r="B2491" t="str">
            <v>JE1316-VLA-26</v>
          </cell>
          <cell r="C2491" t="str">
            <v>ARIHANNA MARIA GUTIERREZ DE ESPINAL</v>
          </cell>
          <cell r="D2491" t="str">
            <v>11600024738</v>
          </cell>
          <cell r="E2491" t="str">
            <v>09</v>
          </cell>
          <cell r="F2491" t="str">
            <v>0906</v>
          </cell>
          <cell r="G2491" t="str">
            <v>JOSE FRANCISCO PEÑA GOMEZ DR.</v>
          </cell>
          <cell r="H2491" t="str">
            <v>IPS</v>
          </cell>
          <cell r="I2491">
            <v>403</v>
          </cell>
          <cell r="J2491">
            <v>360</v>
          </cell>
          <cell r="K2491" t="str">
            <v>ENTREGADO</v>
          </cell>
          <cell r="M2491" t="str">
            <v>ENTREGADO</v>
          </cell>
          <cell r="O2491" t="str">
            <v>ENTREGADO</v>
          </cell>
        </row>
        <row r="2492">
          <cell r="A2492" t="str">
            <v>08947</v>
          </cell>
          <cell r="B2492" t="str">
            <v>JE1316-VLA-26</v>
          </cell>
          <cell r="C2492" t="str">
            <v>ARIHANNA MARIA GUTIERREZ DE ESPINAL</v>
          </cell>
          <cell r="D2492" t="str">
            <v>11600024738</v>
          </cell>
          <cell r="E2492" t="str">
            <v>09</v>
          </cell>
          <cell r="F2492" t="str">
            <v>0906</v>
          </cell>
          <cell r="G2492" t="str">
            <v>TV - CENTRO LA GINITA</v>
          </cell>
          <cell r="H2492" t="str">
            <v>S</v>
          </cell>
          <cell r="I2492">
            <v>96</v>
          </cell>
          <cell r="J2492">
            <v>104</v>
          </cell>
          <cell r="K2492" t="str">
            <v>ENTREGADO</v>
          </cell>
          <cell r="M2492" t="str">
            <v>ENTREGADO</v>
          </cell>
        </row>
        <row r="2493">
          <cell r="A2493" t="str">
            <v>00207</v>
          </cell>
          <cell r="B2493" t="str">
            <v>JE0117 DN-01</v>
          </cell>
          <cell r="C2493" t="str">
            <v>JORGE PATRICIO</v>
          </cell>
          <cell r="D2493" t="str">
            <v>01700117425</v>
          </cell>
          <cell r="E2493" t="str">
            <v>10</v>
          </cell>
          <cell r="F2493" t="str">
            <v>1001</v>
          </cell>
          <cell r="G2493" t="str">
            <v>MARICAO</v>
          </cell>
          <cell r="H2493" t="str">
            <v>IP</v>
          </cell>
          <cell r="I2493">
            <v>808</v>
          </cell>
          <cell r="J2493">
            <v>791</v>
          </cell>
          <cell r="K2493" t="str">
            <v>ENTREGADO</v>
          </cell>
          <cell r="M2493" t="str">
            <v>ENTREGADO</v>
          </cell>
          <cell r="O2493" t="str">
            <v>ENTREGADO</v>
          </cell>
        </row>
        <row r="2494">
          <cell r="A2494" t="str">
            <v>05189</v>
          </cell>
          <cell r="B2494" t="str">
            <v>JE0037 DN-01</v>
          </cell>
          <cell r="C2494" t="str">
            <v>PILY GOURMET SRL</v>
          </cell>
          <cell r="D2494" t="str">
            <v>131308708</v>
          </cell>
          <cell r="E2494" t="str">
            <v>10</v>
          </cell>
          <cell r="F2494" t="str">
            <v>1001</v>
          </cell>
          <cell r="G2494" t="str">
            <v>PARROQUIAL SANTA CRUZ</v>
          </cell>
          <cell r="H2494" t="str">
            <v>IP</v>
          </cell>
          <cell r="I2494">
            <v>1238</v>
          </cell>
          <cell r="J2494">
            <v>1216</v>
          </cell>
          <cell r="K2494" t="str">
            <v>ENTREGADO</v>
          </cell>
          <cell r="M2494" t="str">
            <v>ENTREGADO</v>
          </cell>
          <cell r="O2494" t="str">
            <v>ENTREGADO</v>
          </cell>
        </row>
        <row r="2495">
          <cell r="A2495" t="str">
            <v>11048</v>
          </cell>
          <cell r="B2495" t="str">
            <v>JE0037 DN-01</v>
          </cell>
          <cell r="C2495" t="str">
            <v>PILY GOURMET SRL</v>
          </cell>
          <cell r="D2495" t="str">
            <v>131308708</v>
          </cell>
          <cell r="E2495" t="str">
            <v>10</v>
          </cell>
          <cell r="F2495" t="str">
            <v>1001</v>
          </cell>
          <cell r="G2495" t="str">
            <v>PARROQUIAL SANTA CRUZ</v>
          </cell>
          <cell r="H2495" t="str">
            <v>s</v>
          </cell>
          <cell r="I2495">
            <v>1023</v>
          </cell>
          <cell r="J2495">
            <v>797</v>
          </cell>
        </row>
        <row r="2496">
          <cell r="A2496" t="str">
            <v>05974</v>
          </cell>
          <cell r="B2496" t="str">
            <v>JE0039 DN-01</v>
          </cell>
          <cell r="C2496" t="str">
            <v>M G MULTISERVICIOS SRL</v>
          </cell>
          <cell r="D2496" t="str">
            <v>130699321</v>
          </cell>
          <cell r="E2496" t="str">
            <v>10</v>
          </cell>
          <cell r="F2496" t="str">
            <v>1001</v>
          </cell>
          <cell r="G2496" t="str">
            <v>POLITECNICO OSCUS SAN VALERIO</v>
          </cell>
          <cell r="H2496" t="str">
            <v>S</v>
          </cell>
          <cell r="I2496">
            <v>540</v>
          </cell>
          <cell r="J2496">
            <v>643</v>
          </cell>
          <cell r="K2496" t="str">
            <v>ENTREGADO</v>
          </cell>
          <cell r="M2496" t="str">
            <v>ENTREGADO</v>
          </cell>
          <cell r="O2496" t="str">
            <v>ENTREGADO</v>
          </cell>
        </row>
        <row r="2497">
          <cell r="A2497" t="str">
            <v>00281</v>
          </cell>
          <cell r="B2497" t="str">
            <v>JE0367 SDN-32</v>
          </cell>
          <cell r="C2497" t="str">
            <v>SOCRIN COMERCIAL SRL</v>
          </cell>
          <cell r="D2497" t="str">
            <v>131247768</v>
          </cell>
          <cell r="E2497" t="str">
            <v>10</v>
          </cell>
          <cell r="F2497" t="str">
            <v>1001</v>
          </cell>
          <cell r="G2497" t="str">
            <v xml:space="preserve">FERNANDO DE LA CRUZ - </v>
          </cell>
          <cell r="H2497" t="str">
            <v>IP</v>
          </cell>
          <cell r="I2497">
            <v>366</v>
          </cell>
          <cell r="J2497">
            <v>529</v>
          </cell>
          <cell r="K2497" t="str">
            <v>ENTREGADO</v>
          </cell>
          <cell r="M2497" t="str">
            <v>ENTREGADO</v>
          </cell>
          <cell r="O2497" t="str">
            <v>ENTREGADO</v>
          </cell>
        </row>
        <row r="2498">
          <cell r="A2498" t="str">
            <v>00182</v>
          </cell>
          <cell r="B2498" t="str">
            <v>JE0418 SDN-32</v>
          </cell>
          <cell r="C2498" t="str">
            <v>INVESTMENT SANBUR SRL</v>
          </cell>
          <cell r="D2498" t="str">
            <v>131063063</v>
          </cell>
          <cell r="E2498" t="str">
            <v>10</v>
          </cell>
          <cell r="F2498" t="str">
            <v>1001</v>
          </cell>
          <cell r="G2498" t="str">
            <v>HIGUERO ABAJO</v>
          </cell>
          <cell r="H2498" t="str">
            <v>IP</v>
          </cell>
          <cell r="I2498">
            <v>269</v>
          </cell>
          <cell r="J2498">
            <v>329</v>
          </cell>
          <cell r="K2498" t="str">
            <v>ENTREGADO</v>
          </cell>
          <cell r="M2498" t="str">
            <v>ENTREGADO</v>
          </cell>
          <cell r="O2498" t="str">
            <v>ENTREGADO</v>
          </cell>
        </row>
        <row r="2499">
          <cell r="A2499" t="str">
            <v>06242</v>
          </cell>
          <cell r="B2499" t="str">
            <v>JE0161 DN-01</v>
          </cell>
          <cell r="C2499" t="str">
            <v>INVERSIONES CORPORATIVAS NURO SRL</v>
          </cell>
          <cell r="D2499" t="str">
            <v>130972672</v>
          </cell>
          <cell r="E2499" t="str">
            <v>10</v>
          </cell>
          <cell r="F2499" t="str">
            <v>1001</v>
          </cell>
          <cell r="G2499" t="str">
            <v>POLITECNICO MILITAR SAN MIGUEL ARCANGEL</v>
          </cell>
          <cell r="H2499" t="str">
            <v>S</v>
          </cell>
          <cell r="I2499">
            <v>809</v>
          </cell>
          <cell r="J2499">
            <v>730</v>
          </cell>
          <cell r="K2499" t="str">
            <v>ENTREGADO</v>
          </cell>
          <cell r="M2499" t="str">
            <v>ENTREGADO</v>
          </cell>
          <cell r="O2499" t="str">
            <v>ENTREGADO</v>
          </cell>
        </row>
        <row r="2500">
          <cell r="A2500" t="str">
            <v>15605</v>
          </cell>
          <cell r="B2500" t="str">
            <v>JE0376 SDN-32</v>
          </cell>
          <cell r="C2500" t="str">
            <v>ANDRIS FRANCILY CAPELLAN AMADIZ</v>
          </cell>
          <cell r="D2500" t="str">
            <v>22500580190</v>
          </cell>
          <cell r="E2500" t="str">
            <v>10</v>
          </cell>
          <cell r="F2500" t="str">
            <v>1001</v>
          </cell>
          <cell r="G2500" t="str">
            <v>LICEO MOVEARTE LA GINA</v>
          </cell>
          <cell r="H2500" t="str">
            <v>S</v>
          </cell>
          <cell r="I2500">
            <v>188</v>
          </cell>
          <cell r="J2500">
            <v>212</v>
          </cell>
          <cell r="K2500" t="str">
            <v>ENTREGADO</v>
          </cell>
          <cell r="M2500" t="str">
            <v>ENTREGADO</v>
          </cell>
          <cell r="O2500" t="str">
            <v>ENTREGADO</v>
          </cell>
        </row>
        <row r="2501">
          <cell r="A2501" t="str">
            <v>15546</v>
          </cell>
          <cell r="B2501" t="str">
            <v>JE0412 SDN-32</v>
          </cell>
          <cell r="C2501" t="str">
            <v>LEIDY LAURA CACERES DIAZ</v>
          </cell>
          <cell r="D2501" t="str">
            <v>22500880459</v>
          </cell>
          <cell r="E2501" t="str">
            <v>10</v>
          </cell>
          <cell r="F2501" t="str">
            <v>1001</v>
          </cell>
          <cell r="G2501" t="str">
            <v>AURELIO RINCÓN</v>
          </cell>
          <cell r="H2501" t="str">
            <v>S</v>
          </cell>
          <cell r="I2501">
            <v>291</v>
          </cell>
          <cell r="J2501">
            <v>220</v>
          </cell>
          <cell r="K2501" t="str">
            <v>ENTREGADO</v>
          </cell>
          <cell r="M2501" t="str">
            <v>ENTREGADO</v>
          </cell>
          <cell r="O2501" t="str">
            <v>ENTREGADO</v>
          </cell>
        </row>
        <row r="2502">
          <cell r="A2502" t="str">
            <v>00314</v>
          </cell>
          <cell r="B2502" t="str">
            <v>JE0102 SDO-32</v>
          </cell>
          <cell r="C2502" t="str">
            <v>MAYERLING INFANTE COMIDA EMPRESARIAL SRL</v>
          </cell>
          <cell r="D2502" t="str">
            <v>131751261</v>
          </cell>
          <cell r="E2502" t="str">
            <v>10</v>
          </cell>
          <cell r="F2502" t="str">
            <v>1001</v>
          </cell>
          <cell r="G2502" t="str">
            <v xml:space="preserve">DORA CELESTE SANTOS GARCIA </v>
          </cell>
          <cell r="H2502" t="str">
            <v>IP</v>
          </cell>
          <cell r="I2502">
            <v>868</v>
          </cell>
          <cell r="J2502">
            <v>868</v>
          </cell>
          <cell r="K2502" t="str">
            <v>ENTREGADO</v>
          </cell>
          <cell r="M2502" t="str">
            <v>ENTREGADO</v>
          </cell>
          <cell r="O2502" t="str">
            <v>ENTREGADO</v>
          </cell>
        </row>
        <row r="2503">
          <cell r="A2503" t="str">
            <v>09542</v>
          </cell>
          <cell r="B2503" t="str">
            <v>JE0147 DN-01</v>
          </cell>
          <cell r="C2503" t="str">
            <v>RISTORANTE BISTROT LA PANZA DI PAPA SRL</v>
          </cell>
          <cell r="D2503" t="str">
            <v>131196268</v>
          </cell>
          <cell r="E2503" t="str">
            <v>10</v>
          </cell>
          <cell r="F2503" t="str">
            <v>1001</v>
          </cell>
          <cell r="G2503" t="str">
            <v>CRISTINA BILLINI MORALES CENTRO DE EXCELENCIA</v>
          </cell>
          <cell r="H2503" t="str">
            <v>S</v>
          </cell>
          <cell r="I2503">
            <v>941</v>
          </cell>
          <cell r="J2503">
            <v>989</v>
          </cell>
          <cell r="K2503" t="str">
            <v>ENTREGADO</v>
          </cell>
          <cell r="M2503" t="str">
            <v>ENTREGADO</v>
          </cell>
          <cell r="O2503" t="str">
            <v>ENTREGADO</v>
          </cell>
        </row>
        <row r="2504">
          <cell r="A2504" t="str">
            <v>00267</v>
          </cell>
          <cell r="B2504" t="str">
            <v>JE0439 SDN-32</v>
          </cell>
          <cell r="C2504" t="str">
            <v>SUGEY SANTOS DE CAMEJO</v>
          </cell>
          <cell r="D2504" t="str">
            <v>00113763254</v>
          </cell>
          <cell r="E2504" t="str">
            <v>10</v>
          </cell>
          <cell r="F2504" t="str">
            <v>1001</v>
          </cell>
          <cell r="G2504" t="str">
            <v>SAN FELIPE</v>
          </cell>
          <cell r="H2504" t="str">
            <v>IP</v>
          </cell>
          <cell r="I2504">
            <v>1269</v>
          </cell>
          <cell r="J2504">
            <v>1196</v>
          </cell>
          <cell r="K2504" t="str">
            <v>ENTREGADO</v>
          </cell>
          <cell r="M2504" t="str">
            <v>ENTREGADO</v>
          </cell>
          <cell r="O2504" t="str">
            <v>ENTREGADO</v>
          </cell>
        </row>
        <row r="2505">
          <cell r="A2505" t="str">
            <v>15692</v>
          </cell>
          <cell r="B2505" t="str">
            <v>JE0352 SDN-32</v>
          </cell>
          <cell r="C2505" t="str">
            <v>ANA MERCEDES ROSARIO REYES</v>
          </cell>
          <cell r="D2505" t="str">
            <v>00106354186</v>
          </cell>
          <cell r="E2505" t="str">
            <v>10</v>
          </cell>
          <cell r="F2505" t="str">
            <v>1001</v>
          </cell>
          <cell r="G2505" t="str">
            <v>LICEO SOR ANGELES VALLS FE Y ALEGRIA</v>
          </cell>
          <cell r="H2505" t="str">
            <v>s</v>
          </cell>
          <cell r="I2505">
            <v>800</v>
          </cell>
          <cell r="J2505">
            <v>812</v>
          </cell>
          <cell r="K2505" t="str">
            <v>ENTREGADO</v>
          </cell>
          <cell r="M2505" t="str">
            <v>ENTREGADO</v>
          </cell>
          <cell r="O2505" t="str">
            <v>ENTREGADO</v>
          </cell>
        </row>
        <row r="2506">
          <cell r="A2506" t="str">
            <v>14576</v>
          </cell>
          <cell r="B2506" t="str">
            <v>JE0435 SDN-32</v>
          </cell>
          <cell r="C2506" t="str">
            <v>DECOMARK EVENTOS DECORACION Y MARKETING SRL</v>
          </cell>
          <cell r="D2506" t="str">
            <v>131745938</v>
          </cell>
          <cell r="E2506" t="str">
            <v>10</v>
          </cell>
          <cell r="F2506" t="str">
            <v>1001</v>
          </cell>
          <cell r="G2506" t="str">
            <v>ESCUELA BÁSICA CORONEL RAFAEL TOMAS FERNANDEZ DOMINGUEZ</v>
          </cell>
          <cell r="H2506" t="str">
            <v>IP</v>
          </cell>
          <cell r="I2506">
            <v>1005</v>
          </cell>
          <cell r="J2506">
            <v>1005</v>
          </cell>
          <cell r="K2506" t="str">
            <v>ENTREGADO</v>
          </cell>
          <cell r="M2506" t="str">
            <v>ENTREGADO</v>
          </cell>
          <cell r="O2506" t="str">
            <v>ENTREGADO</v>
          </cell>
        </row>
        <row r="2507">
          <cell r="A2507" t="str">
            <v>00181</v>
          </cell>
          <cell r="B2507" t="str">
            <v>JE0398 SDN-32</v>
          </cell>
          <cell r="C2507" t="str">
            <v>ALTA COMIDA SENCION SRL</v>
          </cell>
          <cell r="D2507" t="str">
            <v>131863698</v>
          </cell>
          <cell r="E2507" t="str">
            <v>10</v>
          </cell>
          <cell r="F2507" t="str">
            <v>1001</v>
          </cell>
          <cell r="G2507" t="str">
            <v xml:space="preserve">DOLORES MARTINEZ </v>
          </cell>
          <cell r="H2507" t="str">
            <v>IP</v>
          </cell>
          <cell r="I2507">
            <v>102</v>
          </cell>
          <cell r="J2507">
            <v>188</v>
          </cell>
          <cell r="K2507" t="str">
            <v>ENTREGADO</v>
          </cell>
          <cell r="M2507" t="str">
            <v>ENTREGADO</v>
          </cell>
          <cell r="O2507" t="str">
            <v>ENTREGADO</v>
          </cell>
        </row>
        <row r="2508">
          <cell r="A2508" t="str">
            <v>00183</v>
          </cell>
          <cell r="B2508" t="str">
            <v>JE0426 SDN-32</v>
          </cell>
          <cell r="C2508" t="str">
            <v>ARMANDA YAJAIRA CUEVAS FIGUEREO</v>
          </cell>
          <cell r="D2508" t="str">
            <v>01800574475</v>
          </cell>
          <cell r="E2508" t="str">
            <v>10</v>
          </cell>
          <cell r="F2508" t="str">
            <v>1001</v>
          </cell>
          <cell r="G2508" t="str">
            <v>LA GINA</v>
          </cell>
          <cell r="H2508" t="str">
            <v>IP</v>
          </cell>
          <cell r="I2508">
            <v>718</v>
          </cell>
          <cell r="J2508">
            <v>930</v>
          </cell>
          <cell r="K2508" t="str">
            <v>ENTREGADO</v>
          </cell>
          <cell r="M2508" t="str">
            <v>ENTREGADO</v>
          </cell>
          <cell r="O2508" t="str">
            <v>ENTREGADO</v>
          </cell>
        </row>
        <row r="2509">
          <cell r="A2509" t="str">
            <v>04846</v>
          </cell>
          <cell r="B2509" t="str">
            <v>JE0421 SDN-32</v>
          </cell>
          <cell r="C2509" t="str">
            <v>BARTOLO ALFREDO PAULINO MERCADO</v>
          </cell>
          <cell r="D2509" t="str">
            <v>00108200452</v>
          </cell>
          <cell r="E2509" t="str">
            <v>10</v>
          </cell>
          <cell r="F2509" t="str">
            <v>1001</v>
          </cell>
          <cell r="G2509" t="str">
            <v>MARIA MUNOZ SORIANO</v>
          </cell>
          <cell r="H2509" t="str">
            <v>IP</v>
          </cell>
          <cell r="I2509">
            <v>836</v>
          </cell>
          <cell r="J2509">
            <v>793</v>
          </cell>
          <cell r="K2509" t="str">
            <v>ENTREGADO</v>
          </cell>
          <cell r="M2509" t="str">
            <v>ENTREGADO</v>
          </cell>
          <cell r="O2509" t="str">
            <v>ENTREGADO</v>
          </cell>
        </row>
        <row r="2510">
          <cell r="A2510" t="str">
            <v>11165</v>
          </cell>
          <cell r="B2510" t="str">
            <v>JE0424 SDN-32</v>
          </cell>
          <cell r="C2510" t="str">
            <v>BIANCA CATERING SRL</v>
          </cell>
          <cell r="D2510" t="str">
            <v>131612555</v>
          </cell>
          <cell r="E2510" t="str">
            <v>10</v>
          </cell>
          <cell r="F2510" t="str">
            <v>1001</v>
          </cell>
          <cell r="G2510" t="str">
            <v>CASIMIRO ROJAS DE LOS SANTOS</v>
          </cell>
          <cell r="H2510" t="str">
            <v>S</v>
          </cell>
          <cell r="I2510">
            <v>497</v>
          </cell>
          <cell r="J2510">
            <v>466</v>
          </cell>
          <cell r="K2510" t="str">
            <v>ENTREGADO</v>
          </cell>
          <cell r="M2510" t="str">
            <v>ENTREGADO</v>
          </cell>
          <cell r="O2510" t="str">
            <v>ENTREGADO</v>
          </cell>
        </row>
        <row r="2511">
          <cell r="A2511" t="str">
            <v>00392</v>
          </cell>
          <cell r="B2511" t="str">
            <v>JE0466 SDN-32</v>
          </cell>
          <cell r="C2511" t="str">
            <v>BLADGIL SRL</v>
          </cell>
          <cell r="D2511" t="str">
            <v>131890873</v>
          </cell>
          <cell r="E2511" t="str">
            <v>10</v>
          </cell>
          <cell r="F2511" t="str">
            <v>1001</v>
          </cell>
          <cell r="G2511" t="str">
            <v>PADRE SEGURA</v>
          </cell>
          <cell r="H2511" t="str">
            <v>IP</v>
          </cell>
          <cell r="I2511">
            <v>246</v>
          </cell>
          <cell r="J2511">
            <v>232</v>
          </cell>
          <cell r="K2511" t="str">
            <v>ENTREGADO</v>
          </cell>
          <cell r="O2511" t="str">
            <v>ENTREGADO</v>
          </cell>
        </row>
        <row r="2512">
          <cell r="A2512" t="str">
            <v>13499</v>
          </cell>
          <cell r="B2512" t="str">
            <v>JE0462 SDN-32</v>
          </cell>
          <cell r="C2512" t="str">
            <v>CCE CLAUDIA COMIDA EMPRESARIAL SRL</v>
          </cell>
          <cell r="D2512" t="str">
            <v>131244513</v>
          </cell>
          <cell r="E2512" t="str">
            <v>10</v>
          </cell>
          <cell r="F2512" t="str">
            <v>1001</v>
          </cell>
          <cell r="G2512" t="str">
            <v>INSTITUTO POLITECNICO ARAGON</v>
          </cell>
          <cell r="H2512" t="str">
            <v>S</v>
          </cell>
          <cell r="I2512">
            <v>762</v>
          </cell>
          <cell r="J2512">
            <v>774</v>
          </cell>
          <cell r="K2512" t="str">
            <v>ENTREGADO</v>
          </cell>
          <cell r="M2512" t="str">
            <v>ENTREGADO</v>
          </cell>
          <cell r="O2512" t="str">
            <v>ENTREGADO</v>
          </cell>
        </row>
        <row r="2513">
          <cell r="A2513" t="str">
            <v>00189</v>
          </cell>
          <cell r="B2513" t="str">
            <v>JE0375 SDN-32</v>
          </cell>
          <cell r="C2513" t="str">
            <v>COMERCIAL LA ISABELA SRL</v>
          </cell>
          <cell r="D2513" t="str">
            <v>124010101</v>
          </cell>
          <cell r="E2513" t="str">
            <v>10</v>
          </cell>
          <cell r="F2513" t="str">
            <v>1001</v>
          </cell>
          <cell r="G2513" t="str">
            <v>GUANUMA</v>
          </cell>
          <cell r="H2513" t="str">
            <v>IP</v>
          </cell>
          <cell r="I2513">
            <v>471</v>
          </cell>
          <cell r="J2513">
            <v>531</v>
          </cell>
          <cell r="K2513" t="str">
            <v>ENTREGADO</v>
          </cell>
          <cell r="M2513" t="str">
            <v>ENTREGADO</v>
          </cell>
          <cell r="O2513" t="str">
            <v>ENTREGADO</v>
          </cell>
        </row>
        <row r="2514">
          <cell r="A2514" t="str">
            <v>15564</v>
          </cell>
          <cell r="B2514" t="str">
            <v>JE0464 SDN-32</v>
          </cell>
          <cell r="C2514" t="str">
            <v>COMIDAS Y BEBIDAS IMERA SRL</v>
          </cell>
          <cell r="D2514" t="str">
            <v>131554492</v>
          </cell>
          <cell r="E2514" t="str">
            <v>10</v>
          </cell>
          <cell r="F2514" t="str">
            <v>1001</v>
          </cell>
          <cell r="G2514" t="str">
            <v>ESC. PRIMARIA MANOLO DE LA CRUZ</v>
          </cell>
          <cell r="H2514" t="str">
            <v>IP</v>
          </cell>
          <cell r="I2514">
            <v>760</v>
          </cell>
          <cell r="J2514">
            <v>935</v>
          </cell>
          <cell r="K2514" t="str">
            <v>ENTREGADO</v>
          </cell>
          <cell r="M2514" t="str">
            <v>ENTREGADO</v>
          </cell>
          <cell r="O2514" t="str">
            <v>ENTREGADO</v>
          </cell>
        </row>
        <row r="2515">
          <cell r="A2515" t="str">
            <v>11561</v>
          </cell>
          <cell r="B2515" t="str">
            <v>JE0371 SDN-32</v>
          </cell>
          <cell r="C2515" t="str">
            <v>COMPAÑIA FAMILIAR DE MUJERES EMPRENDEDORAS COFEM SRL</v>
          </cell>
          <cell r="D2515" t="str">
            <v>131702341</v>
          </cell>
          <cell r="E2515" t="str">
            <v>10</v>
          </cell>
          <cell r="F2515" t="str">
            <v>1001</v>
          </cell>
          <cell r="G2515" t="str">
            <v>JUAN BOSCH PROF.</v>
          </cell>
          <cell r="H2515" t="str">
            <v>IP</v>
          </cell>
          <cell r="I2515">
            <v>684</v>
          </cell>
          <cell r="J2515">
            <v>621</v>
          </cell>
          <cell r="K2515" t="str">
            <v>ENTREGADO</v>
          </cell>
          <cell r="M2515" t="str">
            <v>ENTREGADO</v>
          </cell>
          <cell r="O2515" t="str">
            <v>ENTREGADO</v>
          </cell>
        </row>
        <row r="2516">
          <cell r="A2516" t="str">
            <v>00180</v>
          </cell>
          <cell r="B2516" t="str">
            <v>JE0416 SDN-32</v>
          </cell>
          <cell r="C2516" t="str">
            <v>COMPETITION INVESTMENTS SRL</v>
          </cell>
          <cell r="D2516" t="str">
            <v>130598762</v>
          </cell>
          <cell r="E2516" t="str">
            <v>10</v>
          </cell>
          <cell r="F2516" t="str">
            <v>1001</v>
          </cell>
          <cell r="G2516" t="str">
            <v>AMOR DE DIOS</v>
          </cell>
          <cell r="H2516" t="str">
            <v>IP</v>
          </cell>
          <cell r="I2516">
            <v>247</v>
          </cell>
          <cell r="J2516">
            <v>244</v>
          </cell>
          <cell r="K2516" t="str">
            <v>ENTREGADO</v>
          </cell>
          <cell r="M2516" t="str">
            <v>ENTREGADO</v>
          </cell>
          <cell r="O2516" t="str">
            <v>ENTREGADO</v>
          </cell>
        </row>
        <row r="2517">
          <cell r="A2517" t="str">
            <v>15469</v>
          </cell>
          <cell r="B2517" t="str">
            <v>JE0289 SDE-32</v>
          </cell>
          <cell r="C2517" t="str">
            <v>D DAMARIS FERRERAS PARAISO DEL BUFETTE SRL</v>
          </cell>
          <cell r="D2517" t="str">
            <v>131198635</v>
          </cell>
          <cell r="E2517" t="str">
            <v>10</v>
          </cell>
          <cell r="F2517" t="str">
            <v>1001</v>
          </cell>
          <cell r="G2517" t="str">
            <v>POLITECNICO FRANCISCO ALBERTO CAAMAÑO DEÑO</v>
          </cell>
          <cell r="H2517" t="str">
            <v>S</v>
          </cell>
          <cell r="I2517">
            <v>975</v>
          </cell>
          <cell r="J2517">
            <v>916</v>
          </cell>
          <cell r="K2517" t="str">
            <v>ENTREGADO</v>
          </cell>
          <cell r="M2517" t="str">
            <v>ENTREGADO</v>
          </cell>
          <cell r="O2517" t="str">
            <v>ENTREGADO</v>
          </cell>
        </row>
        <row r="2518">
          <cell r="A2518" t="str">
            <v>12469</v>
          </cell>
          <cell r="B2518" t="str">
            <v>JE0461 SDN-32</v>
          </cell>
          <cell r="C2518" t="str">
            <v>D WARRIORS GOURMET SRL</v>
          </cell>
          <cell r="D2518" t="str">
            <v>131462731</v>
          </cell>
          <cell r="E2518" t="str">
            <v>10</v>
          </cell>
          <cell r="F2518" t="str">
            <v>1001</v>
          </cell>
          <cell r="G2518" t="str">
            <v>LICEO GREGORIO URBANO GILBERT</v>
          </cell>
          <cell r="H2518" t="str">
            <v>S</v>
          </cell>
          <cell r="I2518">
            <v>665</v>
          </cell>
          <cell r="J2518">
            <v>665</v>
          </cell>
          <cell r="K2518" t="str">
            <v>ENTREGADO</v>
          </cell>
          <cell r="M2518" t="str">
            <v>ENTREGADO</v>
          </cell>
          <cell r="O2518" t="str">
            <v>ENTREGADO</v>
          </cell>
        </row>
        <row r="2519">
          <cell r="A2519" t="str">
            <v>06225</v>
          </cell>
          <cell r="B2519" t="str">
            <v>JE0169 DN-01</v>
          </cell>
          <cell r="C2519" t="str">
            <v>DELISITIO EIRL</v>
          </cell>
          <cell r="D2519" t="str">
            <v>130682798</v>
          </cell>
          <cell r="E2519" t="str">
            <v>10</v>
          </cell>
          <cell r="F2519" t="str">
            <v>1001</v>
          </cell>
          <cell r="G2519" t="str">
            <v>JOSE FRANCISCO PEÑA GOMEZ DR.</v>
          </cell>
          <cell r="H2519" t="str">
            <v>IP</v>
          </cell>
          <cell r="I2519">
            <v>1131</v>
          </cell>
          <cell r="J2519">
            <v>1039</v>
          </cell>
          <cell r="K2519" t="str">
            <v>ENTREGADO</v>
          </cell>
          <cell r="M2519" t="str">
            <v>ENTREGADO</v>
          </cell>
          <cell r="O2519" t="str">
            <v>ENTREGADO</v>
          </cell>
        </row>
        <row r="2520">
          <cell r="A2520" t="str">
            <v>14575</v>
          </cell>
          <cell r="B2520" t="str">
            <v>JE0417 SDN-32</v>
          </cell>
          <cell r="C2520" t="str">
            <v>DESARROLLOS VIOLANTE SRL</v>
          </cell>
          <cell r="D2520" t="str">
            <v>130830118</v>
          </cell>
          <cell r="E2520" t="str">
            <v>10</v>
          </cell>
          <cell r="F2520" t="str">
            <v>1001</v>
          </cell>
          <cell r="G2520" t="str">
            <v xml:space="preserve"> BRAUDILIA DE PAULA</v>
          </cell>
          <cell r="H2520" t="str">
            <v>S</v>
          </cell>
          <cell r="I2520">
            <v>705</v>
          </cell>
          <cell r="J2520">
            <v>734</v>
          </cell>
          <cell r="K2520" t="str">
            <v>ENTREGADO</v>
          </cell>
          <cell r="M2520" t="str">
            <v>ENTREGADO</v>
          </cell>
          <cell r="O2520" t="str">
            <v>ENTREGADO</v>
          </cell>
        </row>
        <row r="2521">
          <cell r="A2521" t="str">
            <v>05856</v>
          </cell>
          <cell r="B2521" t="str">
            <v>JE0442 SDN-32</v>
          </cell>
          <cell r="C2521" t="str">
            <v>DIGNA MORILLO EVENTOS Y MAS SRL</v>
          </cell>
          <cell r="D2521" t="str">
            <v>131511791</v>
          </cell>
          <cell r="E2521" t="str">
            <v>10</v>
          </cell>
          <cell r="F2521" t="str">
            <v>1001</v>
          </cell>
          <cell r="G2521" t="str">
            <v>POLITECNICO CRISTO OBRERO</v>
          </cell>
          <cell r="H2521" t="str">
            <v>S</v>
          </cell>
          <cell r="I2521">
            <v>790</v>
          </cell>
          <cell r="J2521">
            <v>732</v>
          </cell>
          <cell r="K2521" t="str">
            <v>ENTREGADO</v>
          </cell>
          <cell r="O2521" t="str">
            <v>ENTREGADO</v>
          </cell>
        </row>
        <row r="2522">
          <cell r="A2522" t="str">
            <v>00393</v>
          </cell>
          <cell r="B2522" t="str">
            <v>JE0429 SDN-32</v>
          </cell>
          <cell r="C2522" t="str">
            <v>ESSEN SERVIERT SRL</v>
          </cell>
          <cell r="D2522" t="str">
            <v>131881289</v>
          </cell>
          <cell r="E2522" t="str">
            <v>10</v>
          </cell>
          <cell r="F2522" t="str">
            <v>1001</v>
          </cell>
          <cell r="G2522" t="str">
            <v xml:space="preserve">CARLITO MELO SALAZAR </v>
          </cell>
          <cell r="H2522" t="str">
            <v>IP</v>
          </cell>
          <cell r="I2522">
            <v>264</v>
          </cell>
          <cell r="J2522">
            <v>241</v>
          </cell>
          <cell r="K2522" t="str">
            <v>ENTREGADO</v>
          </cell>
          <cell r="M2522" t="str">
            <v>ENTREGADO</v>
          </cell>
          <cell r="O2522" t="str">
            <v>ENTREGADO</v>
          </cell>
        </row>
        <row r="2523">
          <cell r="A2523" t="str">
            <v>13514</v>
          </cell>
          <cell r="B2523" t="str">
            <v>JE0423 SDN-32</v>
          </cell>
          <cell r="C2523" t="str">
            <v>FANNY YASMIN FELIZ DIAZ DE PEREZ</v>
          </cell>
          <cell r="D2523" t="str">
            <v>07700056307</v>
          </cell>
          <cell r="E2523" t="str">
            <v>10</v>
          </cell>
          <cell r="F2523" t="str">
            <v>1001</v>
          </cell>
          <cell r="G2523" t="str">
            <v>LICEO SAN FELIPE</v>
          </cell>
          <cell r="H2523" t="str">
            <v>S</v>
          </cell>
          <cell r="I2523">
            <v>740</v>
          </cell>
          <cell r="J2523">
            <v>689</v>
          </cell>
          <cell r="K2523" t="str">
            <v>ENTREGADO</v>
          </cell>
          <cell r="M2523" t="str">
            <v>ENTREGADO</v>
          </cell>
          <cell r="O2523" t="str">
            <v>ENTREGADO</v>
          </cell>
        </row>
        <row r="2524">
          <cell r="A2524" t="str">
            <v>00039</v>
          </cell>
          <cell r="B2524" t="str">
            <v>JE0379 SDN-32</v>
          </cell>
          <cell r="C2524" t="str">
            <v>GUISADO &amp; MAS PAEUDO SRL</v>
          </cell>
          <cell r="D2524" t="str">
            <v>131373259</v>
          </cell>
          <cell r="E2524" t="str">
            <v>10</v>
          </cell>
          <cell r="F2524" t="str">
            <v>1001</v>
          </cell>
          <cell r="G2524" t="str">
            <v xml:space="preserve">LEONCIO MANZUETA </v>
          </cell>
          <cell r="H2524" t="str">
            <v>IP</v>
          </cell>
          <cell r="I2524">
            <v>1059</v>
          </cell>
          <cell r="J2524">
            <v>1059</v>
          </cell>
          <cell r="K2524" t="str">
            <v>ENTREGADO</v>
          </cell>
          <cell r="M2524" t="str">
            <v>ENTREGADO</v>
          </cell>
          <cell r="O2524" t="str">
            <v>ENTREGADO</v>
          </cell>
        </row>
        <row r="2525">
          <cell r="A2525" t="str">
            <v>00187</v>
          </cell>
          <cell r="B2525" t="str">
            <v>JE0399 SDN-32</v>
          </cell>
          <cell r="C2525" t="str">
            <v>INVERSIONES VICUÑAX SRL</v>
          </cell>
          <cell r="D2525" t="str">
            <v>131387691</v>
          </cell>
          <cell r="E2525" t="str">
            <v>10</v>
          </cell>
          <cell r="F2525" t="str">
            <v>1001</v>
          </cell>
          <cell r="G2525" t="str">
            <v>LOS CAZABES</v>
          </cell>
          <cell r="H2525" t="str">
            <v>IP</v>
          </cell>
          <cell r="I2525">
            <v>396</v>
          </cell>
          <cell r="J2525">
            <v>425</v>
          </cell>
          <cell r="K2525" t="str">
            <v>ENTREGADO</v>
          </cell>
          <cell r="M2525" t="str">
            <v>ENTREGADO</v>
          </cell>
          <cell r="O2525" t="str">
            <v>ENTREGADO</v>
          </cell>
        </row>
        <row r="2526">
          <cell r="A2526" t="str">
            <v>06201</v>
          </cell>
          <cell r="B2526" t="str">
            <v>JE0356 SDN-32</v>
          </cell>
          <cell r="C2526" t="str">
            <v>JOSE SECUNDINO SANCHEZ PEREZ</v>
          </cell>
          <cell r="D2526" t="str">
            <v>00113044325</v>
          </cell>
          <cell r="E2526" t="str">
            <v>10</v>
          </cell>
          <cell r="F2526" t="str">
            <v>1001</v>
          </cell>
          <cell r="G2526" t="str">
            <v>PAULA ANTONIA MERCEDES ENCARNACION</v>
          </cell>
          <cell r="H2526" t="str">
            <v>IP</v>
          </cell>
          <cell r="I2526">
            <v>274</v>
          </cell>
          <cell r="J2526">
            <v>252</v>
          </cell>
          <cell r="K2526" t="str">
            <v>ENTREGADO</v>
          </cell>
          <cell r="M2526" t="str">
            <v>ENTREGADO</v>
          </cell>
          <cell r="O2526" t="str">
            <v>ENTREGADO</v>
          </cell>
        </row>
        <row r="2527">
          <cell r="A2527" t="str">
            <v>05944</v>
          </cell>
          <cell r="B2527" t="str">
            <v>JE0438 SDN-32</v>
          </cell>
          <cell r="C2527" t="str">
            <v>JOSELYN TORRES GUZMAN</v>
          </cell>
          <cell r="D2527" t="str">
            <v>00109398073</v>
          </cell>
          <cell r="E2527" t="str">
            <v>10</v>
          </cell>
          <cell r="F2527" t="str">
            <v>1001</v>
          </cell>
          <cell r="G2527" t="str">
            <v>PARROQUIAL BETANIA</v>
          </cell>
          <cell r="H2527" t="str">
            <v>S</v>
          </cell>
          <cell r="I2527">
            <v>1003</v>
          </cell>
          <cell r="J2527">
            <v>979</v>
          </cell>
          <cell r="K2527" t="str">
            <v>ENTREGADO</v>
          </cell>
          <cell r="M2527" t="str">
            <v>ENTREGADO</v>
          </cell>
          <cell r="O2527" t="str">
            <v>ENTREGADO</v>
          </cell>
        </row>
        <row r="2528">
          <cell r="A2528" t="str">
            <v>15462</v>
          </cell>
          <cell r="B2528" t="str">
            <v>JE0351 SDN-32</v>
          </cell>
          <cell r="C2528" t="str">
            <v>LA COCINA DE JACKIE SRL</v>
          </cell>
          <cell r="D2528" t="str">
            <v>131189326</v>
          </cell>
          <cell r="E2528" t="str">
            <v>10</v>
          </cell>
          <cell r="F2528" t="str">
            <v>1001</v>
          </cell>
          <cell r="G2528" t="str">
            <v>ESC. BÁSICA PEDRO HENRIQUEZ UREÑA</v>
          </cell>
          <cell r="H2528" t="str">
            <v>IP</v>
          </cell>
          <cell r="I2528">
            <v>1015</v>
          </cell>
          <cell r="J2528">
            <v>1066</v>
          </cell>
          <cell r="K2528" t="str">
            <v>ENTREGADO</v>
          </cell>
          <cell r="M2528" t="str">
            <v>ENTREGADO</v>
          </cell>
          <cell r="O2528" t="str">
            <v>ENTREGADO</v>
          </cell>
        </row>
        <row r="2529">
          <cell r="A2529" t="str">
            <v>04867</v>
          </cell>
          <cell r="B2529" t="str">
            <v>JE0434 SDN-32</v>
          </cell>
          <cell r="C2529" t="str">
            <v>LA VID SRL</v>
          </cell>
          <cell r="D2529" t="str">
            <v>131220363</v>
          </cell>
          <cell r="E2529" t="str">
            <v>10</v>
          </cell>
          <cell r="F2529" t="str">
            <v>1001</v>
          </cell>
          <cell r="G2529" t="str">
            <v>AVE MARIA CASA DE LOS ANGELES</v>
          </cell>
          <cell r="H2529" t="str">
            <v>IP</v>
          </cell>
          <cell r="I2529">
            <v>1107</v>
          </cell>
          <cell r="J2529">
            <v>989</v>
          </cell>
          <cell r="K2529" t="str">
            <v>ENTREGADO</v>
          </cell>
          <cell r="M2529" t="str">
            <v>ENTREGADO</v>
          </cell>
          <cell r="O2529" t="str">
            <v>ENTREGADO</v>
          </cell>
        </row>
        <row r="2530">
          <cell r="A2530" t="str">
            <v>15567</v>
          </cell>
          <cell r="B2530" t="str">
            <v>JE0434 SDN-32</v>
          </cell>
          <cell r="C2530" t="str">
            <v>LA VID SRL</v>
          </cell>
          <cell r="D2530" t="str">
            <v>131220363</v>
          </cell>
          <cell r="E2530" t="str">
            <v>10</v>
          </cell>
          <cell r="F2530" t="str">
            <v>1001</v>
          </cell>
          <cell r="G2530" t="str">
            <v>EL AVE MARIA, PADRE MIGUEL FENOLLERA ROCA</v>
          </cell>
          <cell r="H2530" t="str">
            <v>S</v>
          </cell>
          <cell r="I2530">
            <v>343</v>
          </cell>
          <cell r="J2530">
            <v>346</v>
          </cell>
          <cell r="K2530" t="str">
            <v>ENTREGADO</v>
          </cell>
          <cell r="M2530" t="str">
            <v>ENTREGADO</v>
          </cell>
          <cell r="O2530" t="str">
            <v>ENTREGADO</v>
          </cell>
        </row>
        <row r="2531">
          <cell r="A2531" t="str">
            <v>00190</v>
          </cell>
          <cell r="B2531" t="str">
            <v>JE0463 SDN-32</v>
          </cell>
          <cell r="C2531" t="str">
            <v>LEMEDI K SRL</v>
          </cell>
          <cell r="D2531" t="str">
            <v>131871593</v>
          </cell>
          <cell r="E2531" t="str">
            <v>10</v>
          </cell>
          <cell r="F2531" t="str">
            <v>1001</v>
          </cell>
          <cell r="G2531" t="str">
            <v>BUENOS AIRES</v>
          </cell>
          <cell r="H2531" t="str">
            <v>IP</v>
          </cell>
          <cell r="I2531">
            <v>303</v>
          </cell>
          <cell r="J2531">
            <v>402</v>
          </cell>
          <cell r="K2531" t="str">
            <v>ENTREGADO</v>
          </cell>
          <cell r="M2531" t="str">
            <v>ENTREGADO</v>
          </cell>
          <cell r="O2531" t="str">
            <v>ENTREGADO</v>
          </cell>
        </row>
        <row r="2532">
          <cell r="A2532" t="str">
            <v>11263</v>
          </cell>
          <cell r="B2532" t="str">
            <v>JE0468 SDN-32</v>
          </cell>
          <cell r="C2532" t="str">
            <v>LOURDES MIRIAN DEMORIZI OROSA</v>
          </cell>
          <cell r="D2532" t="str">
            <v>02300640642</v>
          </cell>
          <cell r="E2532" t="str">
            <v>10</v>
          </cell>
          <cell r="F2532" t="str">
            <v>1001</v>
          </cell>
          <cell r="G2532" t="str">
            <v>SEVERINA M. MARCANO</v>
          </cell>
          <cell r="H2532" t="str">
            <v>IP</v>
          </cell>
          <cell r="I2532">
            <v>311</v>
          </cell>
          <cell r="J2532">
            <v>448</v>
          </cell>
          <cell r="K2532" t="str">
            <v>ENTREGADO</v>
          </cell>
          <cell r="M2532" t="str">
            <v>ENTREGADO</v>
          </cell>
          <cell r="O2532" t="str">
            <v>ENTREGADO</v>
          </cell>
        </row>
        <row r="2533">
          <cell r="A2533" t="str">
            <v>00283</v>
          </cell>
          <cell r="B2533" t="str">
            <v>JE0384 SDN-32</v>
          </cell>
          <cell r="C2533" t="str">
            <v>LUCRECIA MERCEDES TORRES DIAZ</v>
          </cell>
          <cell r="D2533" t="str">
            <v>00111220406</v>
          </cell>
          <cell r="E2533" t="str">
            <v>10</v>
          </cell>
          <cell r="F2533" t="str">
            <v>1001</v>
          </cell>
          <cell r="G2533" t="str">
            <v>CRUZ GRANDE</v>
          </cell>
          <cell r="H2533" t="str">
            <v>P</v>
          </cell>
          <cell r="I2533">
            <v>687</v>
          </cell>
          <cell r="J2533">
            <v>661</v>
          </cell>
          <cell r="K2533" t="str">
            <v>ENTREGADO</v>
          </cell>
          <cell r="M2533" t="str">
            <v>ENTREGADO</v>
          </cell>
          <cell r="O2533" t="str">
            <v>ENTREGADO</v>
          </cell>
        </row>
        <row r="2534">
          <cell r="A2534" t="str">
            <v>15607</v>
          </cell>
          <cell r="B2534" t="str">
            <v>JE0372 SDN-32</v>
          </cell>
          <cell r="C2534" t="str">
            <v>NORMANDY SERVICIO GOURMET SRL</v>
          </cell>
          <cell r="D2534" t="str">
            <v>131665519</v>
          </cell>
          <cell r="E2534" t="str">
            <v>10</v>
          </cell>
          <cell r="F2534" t="str">
            <v>1001</v>
          </cell>
          <cell r="G2534" t="str">
            <v>ESCUELA BÁSICA MINERVA MIRABAL</v>
          </cell>
          <cell r="H2534" t="str">
            <v>IP</v>
          </cell>
          <cell r="I2534">
            <v>1021</v>
          </cell>
          <cell r="J2534">
            <v>951</v>
          </cell>
          <cell r="K2534" t="str">
            <v>ENTREGADO</v>
          </cell>
          <cell r="M2534" t="str">
            <v>ENTREGADO</v>
          </cell>
          <cell r="O2534" t="str">
            <v>ENTREGADO</v>
          </cell>
        </row>
        <row r="2535">
          <cell r="A2535" t="str">
            <v>00318</v>
          </cell>
          <cell r="B2535" t="str">
            <v>JE0385 SDN-32</v>
          </cell>
          <cell r="C2535" t="str">
            <v>NUTRI EMPRESA B &amp; P SRL</v>
          </cell>
          <cell r="D2535" t="str">
            <v>131330835</v>
          </cell>
          <cell r="E2535" t="str">
            <v>10</v>
          </cell>
          <cell r="F2535" t="str">
            <v>1001</v>
          </cell>
          <cell r="G2535" t="str">
            <v>PROF. CATOLICO PADRE SINDULFO</v>
          </cell>
          <cell r="H2535" t="str">
            <v>IP</v>
          </cell>
          <cell r="I2535">
            <v>683</v>
          </cell>
          <cell r="J2535">
            <v>659</v>
          </cell>
          <cell r="K2535" t="str">
            <v>ENTREGADO</v>
          </cell>
          <cell r="M2535" t="str">
            <v>ENTREGADO</v>
          </cell>
          <cell r="O2535" t="str">
            <v>ENTREGADO</v>
          </cell>
        </row>
        <row r="2536">
          <cell r="A2536" t="str">
            <v>15550</v>
          </cell>
          <cell r="B2536" t="str">
            <v>JE0049 DN-01</v>
          </cell>
          <cell r="C2536" t="str">
            <v>PANADERIA EL PAN DE DIOS SRL</v>
          </cell>
          <cell r="D2536" t="str">
            <v>130912106</v>
          </cell>
          <cell r="E2536" t="str">
            <v>10</v>
          </cell>
          <cell r="F2536" t="str">
            <v>1001</v>
          </cell>
          <cell r="G2536" t="str">
            <v>OSACAR SANCHEZ BARET</v>
          </cell>
          <cell r="H2536" t="str">
            <v>IP</v>
          </cell>
          <cell r="I2536">
            <v>775</v>
          </cell>
          <cell r="J2536">
            <v>923</v>
          </cell>
          <cell r="K2536" t="str">
            <v>ENTREGADO</v>
          </cell>
          <cell r="M2536" t="str">
            <v>ENTREGADO</v>
          </cell>
          <cell r="O2536" t="str">
            <v>ENTREGADO</v>
          </cell>
        </row>
        <row r="2537">
          <cell r="A2537" t="str">
            <v>06014</v>
          </cell>
          <cell r="B2537" t="str">
            <v>JE0145 DN-01</v>
          </cell>
          <cell r="C2537" t="str">
            <v>PEDRO JULIO ZORRILLA GERMAN</v>
          </cell>
          <cell r="D2537" t="str">
            <v>00115236416</v>
          </cell>
          <cell r="E2537" t="str">
            <v>10</v>
          </cell>
          <cell r="F2537" t="str">
            <v>1001</v>
          </cell>
          <cell r="G2537" t="str">
            <v>MAURICIO BAEZ ESCUELA COMUNITARIA</v>
          </cell>
          <cell r="H2537" t="str">
            <v>S</v>
          </cell>
          <cell r="I2537">
            <v>589</v>
          </cell>
          <cell r="J2537">
            <v>629</v>
          </cell>
        </row>
        <row r="2538">
          <cell r="A2538" t="str">
            <v>00264</v>
          </cell>
          <cell r="B2538" t="str">
            <v>JE0436 SDN-32</v>
          </cell>
          <cell r="C2538" t="str">
            <v>PJT GOURMET SRL</v>
          </cell>
          <cell r="D2538" t="str">
            <v>131295444</v>
          </cell>
          <cell r="E2538" t="str">
            <v>10</v>
          </cell>
          <cell r="F2538" t="str">
            <v>1001</v>
          </cell>
          <cell r="G2538" t="str">
            <v>MATA SAN JUAN</v>
          </cell>
          <cell r="H2538" t="str">
            <v>IP</v>
          </cell>
          <cell r="I2538">
            <v>1135</v>
          </cell>
          <cell r="J2538">
            <v>1135</v>
          </cell>
          <cell r="K2538" t="str">
            <v>ENTREGADO</v>
          </cell>
          <cell r="M2538" t="str">
            <v>ENTREGADO</v>
          </cell>
          <cell r="O2538" t="str">
            <v>ENTREGADO</v>
          </cell>
        </row>
        <row r="2539">
          <cell r="A2539" t="str">
            <v>15467</v>
          </cell>
          <cell r="B2539" t="str">
            <v>JE0407 SDN-32</v>
          </cell>
          <cell r="C2539" t="str">
            <v>RAFAEL JOSE ACEVEDO LARA</v>
          </cell>
          <cell r="D2539" t="str">
            <v>40228307613</v>
          </cell>
          <cell r="E2539" t="str">
            <v>10</v>
          </cell>
          <cell r="F2539" t="str">
            <v>1001</v>
          </cell>
          <cell r="G2539" t="str">
            <v xml:space="preserve">LICEO JULIAN MORENO </v>
          </cell>
          <cell r="H2539" t="str">
            <v>S</v>
          </cell>
          <cell r="I2539">
            <v>627</v>
          </cell>
          <cell r="J2539">
            <v>573</v>
          </cell>
          <cell r="K2539" t="str">
            <v>ENTREGADO</v>
          </cell>
          <cell r="M2539" t="str">
            <v>ENTREGADO</v>
          </cell>
          <cell r="O2539" t="str">
            <v>NO ENTREGADO</v>
          </cell>
        </row>
        <row r="2540">
          <cell r="A2540" t="str">
            <v>00395</v>
          </cell>
          <cell r="B2540" t="str">
            <v>JE0193 SDE-32</v>
          </cell>
          <cell r="C2540" t="str">
            <v>RAMON ANTONIO RODRIGUEZ CHEVALIER</v>
          </cell>
          <cell r="D2540" t="str">
            <v>00104332127</v>
          </cell>
          <cell r="E2540" t="str">
            <v>10</v>
          </cell>
          <cell r="F2540" t="str">
            <v>1001</v>
          </cell>
          <cell r="G2540" t="str">
            <v>MARIA TRINIDAD SANCHEZ</v>
          </cell>
          <cell r="H2540" t="str">
            <v>IP</v>
          </cell>
          <cell r="I2540">
            <v>1071</v>
          </cell>
          <cell r="J2540">
            <v>1073</v>
          </cell>
          <cell r="K2540" t="str">
            <v>ENTREGADO</v>
          </cell>
          <cell r="M2540" t="str">
            <v>ENTREGADO</v>
          </cell>
          <cell r="O2540" t="str">
            <v>ENTREGADO</v>
          </cell>
        </row>
        <row r="2541">
          <cell r="A2541" t="str">
            <v>00394</v>
          </cell>
          <cell r="B2541" t="str">
            <v>JE0415 SDN-32</v>
          </cell>
          <cell r="C2541" t="str">
            <v>RAMONA RAVELO NINA DE FORTUNATO</v>
          </cell>
          <cell r="D2541" t="str">
            <v>00106177884</v>
          </cell>
          <cell r="E2541" t="str">
            <v>10</v>
          </cell>
          <cell r="F2541" t="str">
            <v>1001</v>
          </cell>
          <cell r="G2541" t="str">
            <v>OTILIO POLANCO</v>
          </cell>
          <cell r="H2541" t="str">
            <v>IP</v>
          </cell>
          <cell r="I2541">
            <v>990</v>
          </cell>
          <cell r="J2541">
            <v>991</v>
          </cell>
          <cell r="K2541" t="str">
            <v>ENTREGADO</v>
          </cell>
          <cell r="M2541" t="str">
            <v>ENTREGADO</v>
          </cell>
          <cell r="O2541" t="str">
            <v>ENTREGADO</v>
          </cell>
        </row>
        <row r="2542">
          <cell r="A2542" t="str">
            <v>15562</v>
          </cell>
          <cell r="B2542" t="str">
            <v>JE0460 SDN-32</v>
          </cell>
          <cell r="C2542" t="str">
            <v>SERVI MAS 1 SRL</v>
          </cell>
          <cell r="D2542" t="str">
            <v>131257771</v>
          </cell>
          <cell r="E2542" t="str">
            <v>10</v>
          </cell>
          <cell r="F2542" t="str">
            <v>1001</v>
          </cell>
          <cell r="G2542" t="str">
            <v>MATILDE BERROA</v>
          </cell>
          <cell r="H2542" t="str">
            <v>IP</v>
          </cell>
          <cell r="I2542">
            <v>978</v>
          </cell>
          <cell r="J2542">
            <v>1002</v>
          </cell>
          <cell r="K2542" t="str">
            <v>ENTREGADO</v>
          </cell>
          <cell r="M2542" t="str">
            <v>ENTREGADO</v>
          </cell>
          <cell r="O2542" t="str">
            <v>ENTREGADO</v>
          </cell>
        </row>
        <row r="2543">
          <cell r="A2543" t="str">
            <v>15702</v>
          </cell>
          <cell r="B2543" t="str">
            <v>JE0370 SDN-32</v>
          </cell>
          <cell r="C2543" t="str">
            <v>WANDA MIOSOTIS ZORRILLA GERMAN</v>
          </cell>
          <cell r="D2543" t="str">
            <v>22500072289</v>
          </cell>
          <cell r="E2543" t="str">
            <v>10</v>
          </cell>
          <cell r="F2543" t="str">
            <v>1001</v>
          </cell>
          <cell r="G2543" t="str">
            <v>NICOLAS HERRERA PIMENTEL</v>
          </cell>
          <cell r="H2543" t="str">
            <v>S</v>
          </cell>
          <cell r="I2543">
            <v>368</v>
          </cell>
          <cell r="J2543">
            <v>380</v>
          </cell>
          <cell r="K2543" t="str">
            <v>ENTREGADO</v>
          </cell>
          <cell r="M2543" t="str">
            <v>ENTREGADO</v>
          </cell>
          <cell r="O2543" t="str">
            <v>ENTREGADO</v>
          </cell>
        </row>
        <row r="2544">
          <cell r="A2544" t="str">
            <v>00205</v>
          </cell>
          <cell r="B2544" t="str">
            <v>JE0437 SDN-32</v>
          </cell>
          <cell r="C2544" t="str">
            <v>CAROLL JIMENEZ TORRES</v>
          </cell>
          <cell r="D2544" t="str">
            <v>22500563493</v>
          </cell>
          <cell r="E2544" t="str">
            <v>10</v>
          </cell>
          <cell r="F2544" t="str">
            <v>1002</v>
          </cell>
          <cell r="G2544" t="str">
            <v xml:space="preserve">FRANCISCO ACOSTA GARCIA </v>
          </cell>
          <cell r="H2544" t="str">
            <v>IP</v>
          </cell>
          <cell r="I2544">
            <v>422</v>
          </cell>
          <cell r="J2544">
            <v>372</v>
          </cell>
          <cell r="K2544" t="str">
            <v>ENTREGADO</v>
          </cell>
          <cell r="M2544" t="str">
            <v>ENTREGADO</v>
          </cell>
          <cell r="O2544" t="str">
            <v>ENTREGADO</v>
          </cell>
        </row>
        <row r="2545">
          <cell r="A2545" t="str">
            <v>05812</v>
          </cell>
          <cell r="B2545" t="str">
            <v>JE0427 SDN-32</v>
          </cell>
          <cell r="C2545" t="str">
            <v>WINTON ADOLFO MORLA TEJEDA</v>
          </cell>
          <cell r="D2545" t="str">
            <v>00201360328</v>
          </cell>
          <cell r="E2545" t="str">
            <v>10</v>
          </cell>
          <cell r="F2545" t="str">
            <v>1002</v>
          </cell>
          <cell r="G2545" t="str">
            <v>LICEO TECNICO CARDENAL SANCHA- FE Y ALEGRIA</v>
          </cell>
          <cell r="H2545" t="str">
            <v>S</v>
          </cell>
          <cell r="I2545">
            <v>901</v>
          </cell>
          <cell r="J2545">
            <v>847</v>
          </cell>
          <cell r="K2545" t="str">
            <v>ENTREGADO</v>
          </cell>
          <cell r="M2545" t="str">
            <v>ENTREGADO</v>
          </cell>
          <cell r="O2545" t="str">
            <v>ENTREGADO</v>
          </cell>
        </row>
        <row r="2546">
          <cell r="A2546" t="str">
            <v>00193</v>
          </cell>
          <cell r="B2546" t="str">
            <v>JE0454 SDN-32</v>
          </cell>
          <cell r="C2546" t="str">
            <v>ALIMENTOS IVONNE MARIA SRL</v>
          </cell>
          <cell r="D2546" t="str">
            <v>131743838</v>
          </cell>
          <cell r="E2546" t="str">
            <v>10</v>
          </cell>
          <cell r="F2546" t="str">
            <v>1002</v>
          </cell>
          <cell r="G2546" t="str">
            <v>LOS CASTILLOS</v>
          </cell>
          <cell r="H2546" t="str">
            <v>IP</v>
          </cell>
          <cell r="I2546">
            <v>439</v>
          </cell>
          <cell r="J2546">
            <v>433</v>
          </cell>
          <cell r="K2546" t="str">
            <v>ENTREGADO</v>
          </cell>
          <cell r="M2546" t="str">
            <v>ENTREGADO</v>
          </cell>
          <cell r="O2546" t="str">
            <v>ENTREGADO</v>
          </cell>
        </row>
        <row r="2547">
          <cell r="A2547" t="str">
            <v>00337</v>
          </cell>
          <cell r="B2547" t="str">
            <v>JE0454 SDN-32</v>
          </cell>
          <cell r="C2547" t="str">
            <v>ALIMENTOS IVONNE MARIA SRL</v>
          </cell>
          <cell r="D2547" t="str">
            <v>131743838</v>
          </cell>
          <cell r="E2547" t="str">
            <v>10</v>
          </cell>
          <cell r="F2547" t="str">
            <v>1002</v>
          </cell>
          <cell r="G2547" t="str">
            <v>FERREGU</v>
          </cell>
          <cell r="H2547" t="str">
            <v>IP</v>
          </cell>
          <cell r="I2547">
            <v>100</v>
          </cell>
          <cell r="J2547">
            <v>130</v>
          </cell>
          <cell r="K2547" t="str">
            <v>ENTREGADO</v>
          </cell>
          <cell r="O2547" t="str">
            <v>ENTREGADO</v>
          </cell>
        </row>
        <row r="2548">
          <cell r="A2548" t="str">
            <v>12045</v>
          </cell>
          <cell r="B2548" t="str">
            <v>JE0366 SDN-32</v>
          </cell>
          <cell r="C2548" t="str">
            <v>ISOMERCA COMERCIAL SRL</v>
          </cell>
          <cell r="D2548" t="str">
            <v>131409997</v>
          </cell>
          <cell r="E2548" t="str">
            <v>10</v>
          </cell>
          <cell r="F2548" t="str">
            <v>1002</v>
          </cell>
          <cell r="G2548" t="str">
            <v xml:space="preserve"> (ESC. BÁSICA PROF. FELICITA ELEUTERIO)</v>
          </cell>
          <cell r="H2548" t="str">
            <v>IP</v>
          </cell>
          <cell r="I2548">
            <v>898</v>
          </cell>
          <cell r="J2548">
            <v>881</v>
          </cell>
          <cell r="K2548" t="str">
            <v>ENTREGADO</v>
          </cell>
          <cell r="O2548" t="str">
            <v>ENTREGADO</v>
          </cell>
        </row>
        <row r="2549">
          <cell r="A2549" t="str">
            <v>00194</v>
          </cell>
          <cell r="B2549" t="str">
            <v>JE0359 SDN-32</v>
          </cell>
          <cell r="C2549" t="str">
            <v>JOSE ANTONIO KEOPS GONZALEZ MORA</v>
          </cell>
          <cell r="D2549" t="str">
            <v>40220429779</v>
          </cell>
          <cell r="E2549" t="str">
            <v>10</v>
          </cell>
          <cell r="F2549" t="str">
            <v>1002</v>
          </cell>
          <cell r="G2549" t="str">
            <v>LOS MERCEDES</v>
          </cell>
          <cell r="H2549" t="str">
            <v>IP</v>
          </cell>
          <cell r="I2549">
            <v>167</v>
          </cell>
          <cell r="J2549">
            <v>157</v>
          </cell>
          <cell r="K2549" t="str">
            <v>ENTREGADO</v>
          </cell>
          <cell r="M2549" t="str">
            <v>ENTREGADO</v>
          </cell>
          <cell r="O2549" t="str">
            <v>ENTREGADO</v>
          </cell>
        </row>
        <row r="2550">
          <cell r="A2550" t="str">
            <v>00204</v>
          </cell>
          <cell r="B2550" t="str">
            <v>JE0455 SDN-32</v>
          </cell>
          <cell r="C2550" t="str">
            <v>ROGER LEONEL FERNANDEZ</v>
          </cell>
          <cell r="D2550" t="str">
            <v>00116836537</v>
          </cell>
          <cell r="E2550" t="str">
            <v>10</v>
          </cell>
          <cell r="F2550" t="str">
            <v>1002</v>
          </cell>
          <cell r="G2550" t="str">
            <v xml:space="preserve">ELIA CABRAL DE JESUS PROF. </v>
          </cell>
          <cell r="H2550" t="str">
            <v>IP</v>
          </cell>
          <cell r="I2550">
            <v>159</v>
          </cell>
          <cell r="J2550">
            <v>155</v>
          </cell>
          <cell r="K2550" t="str">
            <v>ENTREGADO</v>
          </cell>
          <cell r="M2550" t="str">
            <v>ENTREGADO</v>
          </cell>
          <cell r="O2550" t="str">
            <v>ENTREGADO</v>
          </cell>
        </row>
        <row r="2551">
          <cell r="A2551" t="str">
            <v>04881</v>
          </cell>
          <cell r="B2551" t="str">
            <v>JE0348 SDN-32</v>
          </cell>
          <cell r="C2551" t="str">
            <v>FRANCISCO CAPELLAN DURAN</v>
          </cell>
          <cell r="D2551" t="str">
            <v>00107810814</v>
          </cell>
          <cell r="E2551" t="str">
            <v>10</v>
          </cell>
          <cell r="F2551" t="str">
            <v>1002</v>
          </cell>
          <cell r="G2551" t="str">
            <v>JUAN PABLO DUARTE</v>
          </cell>
          <cell r="H2551" t="str">
            <v>IP</v>
          </cell>
          <cell r="I2551">
            <v>796</v>
          </cell>
          <cell r="J2551">
            <v>685</v>
          </cell>
          <cell r="K2551" t="str">
            <v>ENTREGADO</v>
          </cell>
          <cell r="M2551" t="str">
            <v>ENTREGADO</v>
          </cell>
          <cell r="O2551" t="str">
            <v>ENTREGADO</v>
          </cell>
        </row>
        <row r="2552">
          <cell r="A2552" t="str">
            <v>09239</v>
          </cell>
          <cell r="B2552" t="str">
            <v>JE0185 SDE-32</v>
          </cell>
          <cell r="C2552" t="str">
            <v>AMALIA ELVIRA ABREU ENCARNACION DE REYES</v>
          </cell>
          <cell r="D2552" t="str">
            <v>00107386047</v>
          </cell>
          <cell r="E2552" t="str">
            <v>10</v>
          </cell>
          <cell r="F2552" t="str">
            <v>1002</v>
          </cell>
          <cell r="G2552" t="str">
            <v>POLITECNICO EL AVE MARIA</v>
          </cell>
          <cell r="H2552" t="str">
            <v>S</v>
          </cell>
          <cell r="I2552">
            <v>884</v>
          </cell>
          <cell r="J2552">
            <v>1087</v>
          </cell>
        </row>
        <row r="2553">
          <cell r="A2553" t="str">
            <v>11453</v>
          </cell>
          <cell r="B2553" t="str">
            <v>JE0386 SDN-32</v>
          </cell>
          <cell r="C2553" t="str">
            <v>M &amp; M SOLUCIONES BIENES Y SERVICIOS MULTIPLES SRL</v>
          </cell>
          <cell r="D2553" t="str">
            <v>131126431</v>
          </cell>
          <cell r="E2553" t="str">
            <v>10</v>
          </cell>
          <cell r="F2553" t="str">
            <v>1002</v>
          </cell>
          <cell r="G2553" t="str">
            <v>POLITECNICO EMMA BALAGUER</v>
          </cell>
          <cell r="H2553" t="str">
            <v>S</v>
          </cell>
          <cell r="I2553">
            <v>810</v>
          </cell>
          <cell r="J2553">
            <v>810</v>
          </cell>
        </row>
        <row r="2554">
          <cell r="A2554" t="str">
            <v>04842</v>
          </cell>
          <cell r="B2554" t="str">
            <v>JE0414 SDN-32</v>
          </cell>
          <cell r="C2554" t="str">
            <v>INVERSIONES DOLFI SRL</v>
          </cell>
          <cell r="D2554" t="str">
            <v>131730418</v>
          </cell>
          <cell r="E2554" t="str">
            <v>10</v>
          </cell>
          <cell r="F2554" t="str">
            <v>1002</v>
          </cell>
          <cell r="G2554" t="str">
            <v>NIDO DE AMOR</v>
          </cell>
          <cell r="H2554" t="str">
            <v>IP</v>
          </cell>
          <cell r="I2554">
            <v>214</v>
          </cell>
          <cell r="J2554">
            <v>253</v>
          </cell>
          <cell r="K2554" t="str">
            <v>ENTREGADO</v>
          </cell>
          <cell r="O2554" t="str">
            <v>ENTREGADO</v>
          </cell>
        </row>
        <row r="2555">
          <cell r="A2555" t="str">
            <v>00209</v>
          </cell>
          <cell r="B2555" t="str">
            <v>JE0347 SDN-32</v>
          </cell>
          <cell r="C2555" t="str">
            <v>GABRIEL ELIAS VASQUEZ PEREZ</v>
          </cell>
          <cell r="D2555" t="str">
            <v>22500624030</v>
          </cell>
          <cell r="E2555" t="str">
            <v>10</v>
          </cell>
          <cell r="F2555" t="str">
            <v>1002</v>
          </cell>
          <cell r="G2555" t="str">
            <v>MARIA FIGUEROA ADON (BUEN NOMBRE)</v>
          </cell>
          <cell r="H2555" t="str">
            <v>IP</v>
          </cell>
          <cell r="I2555">
            <v>650</v>
          </cell>
          <cell r="J2555">
            <v>691</v>
          </cell>
          <cell r="K2555" t="str">
            <v>ENTREGADO</v>
          </cell>
          <cell r="O2555" t="str">
            <v>ENTREGADO</v>
          </cell>
        </row>
        <row r="2556">
          <cell r="A2556" t="str">
            <v>00206</v>
          </cell>
          <cell r="B2556" t="str">
            <v>JE0457 SDN-32</v>
          </cell>
          <cell r="C2556" t="str">
            <v>ABEL ALIMENTOS BEBIDAS ENSALADAS LEGUMBRES SRL</v>
          </cell>
          <cell r="D2556" t="str">
            <v>131241883</v>
          </cell>
          <cell r="E2556" t="str">
            <v>10</v>
          </cell>
          <cell r="F2556" t="str">
            <v>1002</v>
          </cell>
          <cell r="G2556" t="str">
            <v>ALTAGRACIA CLARIS</v>
          </cell>
          <cell r="H2556" t="str">
            <v>IP</v>
          </cell>
          <cell r="I2556">
            <v>454</v>
          </cell>
          <cell r="J2556">
            <v>436</v>
          </cell>
          <cell r="K2556" t="str">
            <v>ENTREGADO</v>
          </cell>
          <cell r="M2556" t="str">
            <v>ENTREGADO</v>
          </cell>
          <cell r="O2556" t="str">
            <v>ENTREGADO</v>
          </cell>
        </row>
        <row r="2557">
          <cell r="A2557" t="str">
            <v>05809</v>
          </cell>
          <cell r="B2557" t="str">
            <v>JE0457 SDN-32</v>
          </cell>
          <cell r="C2557" t="str">
            <v>ABEL ALIMENTOS BEBIDAS ENSALADAS LEGUMBRES SRL</v>
          </cell>
          <cell r="D2557" t="str">
            <v>131241883</v>
          </cell>
          <cell r="E2557" t="str">
            <v>10</v>
          </cell>
          <cell r="F2557" t="str">
            <v>1002</v>
          </cell>
          <cell r="G2557" t="str">
            <v xml:space="preserve">MARIA TERESA MIRABAL </v>
          </cell>
          <cell r="H2557" t="str">
            <v>IP</v>
          </cell>
          <cell r="I2557">
            <v>826</v>
          </cell>
          <cell r="J2557">
            <v>830</v>
          </cell>
          <cell r="K2557" t="str">
            <v>ENTREGADO</v>
          </cell>
          <cell r="O2557" t="str">
            <v>ENTREGADO</v>
          </cell>
        </row>
        <row r="2558">
          <cell r="A2558" t="str">
            <v>00268</v>
          </cell>
          <cell r="B2558" t="str">
            <v>JE0185 SDE-32</v>
          </cell>
          <cell r="C2558" t="str">
            <v>AMALIA ELVIRA ABREU ENCARNACION DE REYES</v>
          </cell>
          <cell r="D2558" t="str">
            <v>00107386047</v>
          </cell>
          <cell r="E2558" t="str">
            <v>10</v>
          </cell>
          <cell r="F2558" t="str">
            <v>1002</v>
          </cell>
          <cell r="G2558" t="str">
            <v>AVE MARIA</v>
          </cell>
          <cell r="H2558" t="str">
            <v>IP</v>
          </cell>
          <cell r="I2558">
            <v>870</v>
          </cell>
          <cell r="J2558">
            <v>892</v>
          </cell>
        </row>
        <row r="2559">
          <cell r="A2559" t="str">
            <v>00199</v>
          </cell>
          <cell r="B2559" t="str">
            <v>JE0420 SDN-32</v>
          </cell>
          <cell r="C2559" t="str">
            <v>APOCALYPTO MULTISERVICIOS SRL</v>
          </cell>
          <cell r="D2559" t="str">
            <v>131685633</v>
          </cell>
          <cell r="E2559" t="str">
            <v>10</v>
          </cell>
          <cell r="F2559" t="str">
            <v>1002</v>
          </cell>
          <cell r="G2559" t="str">
            <v>PASTORA MARGARITA MERCEDES - LA CEIBA</v>
          </cell>
          <cell r="H2559" t="str">
            <v>IP</v>
          </cell>
          <cell r="I2559">
            <v>586</v>
          </cell>
          <cell r="J2559">
            <v>586</v>
          </cell>
          <cell r="K2559" t="str">
            <v xml:space="preserve">ENTREGADO </v>
          </cell>
          <cell r="O2559" t="str">
            <v>ENTREGADO</v>
          </cell>
        </row>
        <row r="2560">
          <cell r="A2560" t="str">
            <v>15600</v>
          </cell>
          <cell r="B2560" t="str">
            <v>JE0378 SDN-32</v>
          </cell>
          <cell r="C2560" t="str">
            <v>BRUCELI ROMERO CALDERON</v>
          </cell>
          <cell r="D2560" t="str">
            <v>01200227823</v>
          </cell>
          <cell r="E2560" t="str">
            <v>10</v>
          </cell>
          <cell r="F2560" t="str">
            <v>1002</v>
          </cell>
          <cell r="G2560" t="str">
            <v>CANDIDO CLASE PEÑA</v>
          </cell>
          <cell r="H2560" t="str">
            <v>IP</v>
          </cell>
          <cell r="I2560">
            <v>419</v>
          </cell>
          <cell r="J2560">
            <v>503</v>
          </cell>
          <cell r="K2560" t="str">
            <v>ENTREGADO</v>
          </cell>
          <cell r="M2560" t="str">
            <v>ENTREGADO</v>
          </cell>
          <cell r="O2560" t="str">
            <v>ENTREGADO</v>
          </cell>
        </row>
        <row r="2561">
          <cell r="A2561" t="str">
            <v>09386</v>
          </cell>
          <cell r="B2561" t="str">
            <v>JE0397 SDN-32</v>
          </cell>
          <cell r="C2561" t="str">
            <v>COMERCIAL TOLUSA SRL</v>
          </cell>
          <cell r="D2561" t="str">
            <v>131766455</v>
          </cell>
          <cell r="E2561" t="str">
            <v>10</v>
          </cell>
          <cell r="F2561" t="str">
            <v>1002</v>
          </cell>
          <cell r="G2561" t="str">
            <v>LICEO TAIWAN</v>
          </cell>
          <cell r="H2561" t="str">
            <v>S</v>
          </cell>
          <cell r="I2561">
            <v>355</v>
          </cell>
          <cell r="J2561">
            <v>321</v>
          </cell>
          <cell r="K2561" t="str">
            <v>ENTREGADO</v>
          </cell>
          <cell r="M2561" t="str">
            <v>ENTREGADO</v>
          </cell>
          <cell r="O2561" t="str">
            <v>ENTREGADO</v>
          </cell>
        </row>
        <row r="2562">
          <cell r="A2562" t="str">
            <v>00192</v>
          </cell>
          <cell r="B2562" t="str">
            <v>JE0402 SDN-32</v>
          </cell>
          <cell r="C2562" t="str">
            <v>COMERCIALIZADORA MONTERO TAPIA SRL</v>
          </cell>
          <cell r="D2562" t="str">
            <v>131883575</v>
          </cell>
          <cell r="E2562" t="str">
            <v>10</v>
          </cell>
          <cell r="F2562" t="str">
            <v>1002</v>
          </cell>
          <cell r="G2562" t="str">
            <v>EL CRUCE DE LA GINA</v>
          </cell>
          <cell r="H2562" t="str">
            <v>IP</v>
          </cell>
          <cell r="I2562">
            <v>332</v>
          </cell>
          <cell r="J2562">
            <v>327</v>
          </cell>
          <cell r="K2562" t="str">
            <v>ENTREGADO</v>
          </cell>
          <cell r="M2562" t="str">
            <v>ENTREGADO</v>
          </cell>
          <cell r="O2562" t="str">
            <v>ENTREGADO</v>
          </cell>
        </row>
        <row r="2563">
          <cell r="A2563" t="str">
            <v>04925</v>
          </cell>
          <cell r="B2563" t="str">
            <v>JE0408 SDN-32</v>
          </cell>
          <cell r="C2563" t="str">
            <v>DAMIAN DE JESUS MORALES ZAMORA</v>
          </cell>
          <cell r="D2563" t="str">
            <v>00100830017</v>
          </cell>
          <cell r="E2563" t="str">
            <v>10</v>
          </cell>
          <cell r="F2563" t="str">
            <v>1002</v>
          </cell>
          <cell r="G2563" t="str">
            <v>EL ROSARIO</v>
          </cell>
          <cell r="H2563" t="str">
            <v>IP</v>
          </cell>
          <cell r="I2563">
            <v>422</v>
          </cell>
          <cell r="J2563">
            <v>436</v>
          </cell>
        </row>
        <row r="2564">
          <cell r="A2564" t="str">
            <v>00408</v>
          </cell>
          <cell r="B2564" t="str">
            <v>JE0259 SDE-32</v>
          </cell>
          <cell r="C2564" t="str">
            <v>EDDY ZORRILLA RAMIREZ</v>
          </cell>
          <cell r="D2564" t="str">
            <v>02500302225</v>
          </cell>
          <cell r="E2564" t="str">
            <v>10</v>
          </cell>
          <cell r="F2564" t="str">
            <v>1002</v>
          </cell>
          <cell r="G2564" t="str">
            <v>ERCILIA PEPIN - VILLA POMPA</v>
          </cell>
          <cell r="H2564" t="str">
            <v>IP</v>
          </cell>
          <cell r="I2564">
            <v>802</v>
          </cell>
          <cell r="J2564">
            <v>769</v>
          </cell>
          <cell r="K2564" t="str">
            <v>ENTREGADO</v>
          </cell>
          <cell r="M2564" t="str">
            <v>ENTREGADO</v>
          </cell>
          <cell r="O2564" t="str">
            <v>ENTREGADO</v>
          </cell>
        </row>
        <row r="2565">
          <cell r="A2565" t="str">
            <v>15545</v>
          </cell>
          <cell r="B2565" t="str">
            <v>JE0101 DN-01</v>
          </cell>
          <cell r="C2565" t="str">
            <v>EDELUX DOMINICANA SRL</v>
          </cell>
          <cell r="D2565" t="str">
            <v>130673101</v>
          </cell>
          <cell r="E2565" t="str">
            <v>10</v>
          </cell>
          <cell r="F2565" t="str">
            <v>1002</v>
          </cell>
          <cell r="G2565" t="str">
            <v>BASICA EL MAMEY - BASICA VICTORIANO FORTUNATO</v>
          </cell>
          <cell r="H2565" t="str">
            <v>IP</v>
          </cell>
          <cell r="I2565">
            <v>1100</v>
          </cell>
          <cell r="J2565">
            <v>1176</v>
          </cell>
          <cell r="K2565" t="str">
            <v>ENTREGADO</v>
          </cell>
          <cell r="M2565" t="str">
            <v>ENTREGADO</v>
          </cell>
          <cell r="O2565" t="str">
            <v>ENTREGADO</v>
          </cell>
        </row>
        <row r="2566">
          <cell r="A2566" t="str">
            <v>05707</v>
          </cell>
          <cell r="B2566" t="str">
            <v>JE0377 SDN-32</v>
          </cell>
          <cell r="C2566" t="str">
            <v>FRANCIS ADONIS CAPELLAN AMADIZ</v>
          </cell>
          <cell r="D2566" t="str">
            <v>00114451966</v>
          </cell>
          <cell r="E2566" t="str">
            <v>10</v>
          </cell>
          <cell r="F2566" t="str">
            <v>1002</v>
          </cell>
          <cell r="G2566" t="str">
            <v>POLITECNICO MARCOS EVANGELISTA ADON</v>
          </cell>
          <cell r="H2566" t="str">
            <v>S</v>
          </cell>
          <cell r="I2566">
            <v>663</v>
          </cell>
          <cell r="J2566">
            <v>660</v>
          </cell>
          <cell r="K2566" t="str">
            <v>ENTREGADO</v>
          </cell>
          <cell r="M2566" t="str">
            <v>ENTREGADO</v>
          </cell>
          <cell r="O2566" t="str">
            <v>ENTREGADO</v>
          </cell>
        </row>
        <row r="2567">
          <cell r="A2567" t="str">
            <v>11230</v>
          </cell>
          <cell r="B2567" t="str">
            <v>JE0347 SDN-32</v>
          </cell>
          <cell r="C2567" t="str">
            <v>GABRIEL ELIAS VASQUEZ PEREZ</v>
          </cell>
          <cell r="D2567" t="str">
            <v>22500624030</v>
          </cell>
          <cell r="E2567" t="str">
            <v>10</v>
          </cell>
          <cell r="F2567" t="str">
            <v>1002</v>
          </cell>
          <cell r="G2567" t="str">
            <v>MANUEL ENRRIQUE PEÑA CUEVAS</v>
          </cell>
          <cell r="H2567" t="str">
            <v>S</v>
          </cell>
          <cell r="I2567">
            <v>543</v>
          </cell>
          <cell r="J2567">
            <v>565</v>
          </cell>
        </row>
        <row r="2568">
          <cell r="A2568" t="str">
            <v>15549</v>
          </cell>
          <cell r="B2568" t="str">
            <v>JE0347 SDN-32</v>
          </cell>
          <cell r="C2568" t="str">
            <v>GABRIEL ELIAS VASQUEZ PEREZ</v>
          </cell>
          <cell r="D2568" t="str">
            <v>22500624030</v>
          </cell>
          <cell r="E2568" t="str">
            <v>10</v>
          </cell>
          <cell r="F2568" t="str">
            <v>1002</v>
          </cell>
          <cell r="G2568" t="str">
            <v>MARIA FIGUEROA ADON (BUEN NOMBRE)</v>
          </cell>
          <cell r="H2568" t="str">
            <v>IP</v>
          </cell>
          <cell r="I2568">
            <v>650</v>
          </cell>
          <cell r="J2568">
            <v>650</v>
          </cell>
        </row>
        <row r="2569">
          <cell r="A2569" t="str">
            <v>05704</v>
          </cell>
          <cell r="B2569" t="str">
            <v>JE0405 SDN-32</v>
          </cell>
          <cell r="C2569" t="str">
            <v>GOLDEN PHENIX CONSULTING GROUP SRL</v>
          </cell>
          <cell r="D2569" t="str">
            <v>131667457</v>
          </cell>
          <cell r="E2569" t="str">
            <v>10</v>
          </cell>
          <cell r="F2569" t="str">
            <v>1002</v>
          </cell>
          <cell r="G2569" t="str">
            <v>PASTORA MARGARITA MERCEDES</v>
          </cell>
          <cell r="H2569" t="str">
            <v>S</v>
          </cell>
          <cell r="I2569">
            <v>115</v>
          </cell>
          <cell r="J2569">
            <v>122</v>
          </cell>
        </row>
        <row r="2570">
          <cell r="A2570" t="str">
            <v>11032</v>
          </cell>
          <cell r="B2570" t="str">
            <v>JE0405 SDN-32</v>
          </cell>
          <cell r="C2570" t="str">
            <v>GOLDEN PHENIX CONSULTING GROUP SRL</v>
          </cell>
          <cell r="D2570" t="str">
            <v>131667457</v>
          </cell>
          <cell r="E2570" t="str">
            <v>10</v>
          </cell>
          <cell r="F2570" t="str">
            <v>1002</v>
          </cell>
          <cell r="G2570" t="str">
            <v>NUEVA ESPERANZA</v>
          </cell>
          <cell r="H2570" t="str">
            <v>IP</v>
          </cell>
          <cell r="I2570">
            <v>285</v>
          </cell>
          <cell r="J2570">
            <v>302</v>
          </cell>
          <cell r="K2570" t="str">
            <v>ENTREGADO</v>
          </cell>
          <cell r="M2570" t="str">
            <v>ENTREGADO</v>
          </cell>
          <cell r="O2570" t="str">
            <v>ENTREGADO</v>
          </cell>
        </row>
        <row r="2571">
          <cell r="A2571" t="str">
            <v>15556</v>
          </cell>
          <cell r="B2571" t="str">
            <v>JE0355 SDN-32</v>
          </cell>
          <cell r="C2571" t="str">
            <v>GRUPO MUNOR SRL</v>
          </cell>
          <cell r="D2571" t="str">
            <v>131165941</v>
          </cell>
          <cell r="E2571" t="str">
            <v>10</v>
          </cell>
          <cell r="F2571" t="str">
            <v>1002</v>
          </cell>
          <cell r="G2571" t="str">
            <v>BARTOLO MERCEDES GUERRERO</v>
          </cell>
          <cell r="H2571" t="str">
            <v>IP</v>
          </cell>
          <cell r="I2571">
            <v>250</v>
          </cell>
          <cell r="J2571">
            <v>258</v>
          </cell>
          <cell r="K2571" t="str">
            <v>ENTREGADO</v>
          </cell>
          <cell r="M2571" t="str">
            <v>ENTREGADO</v>
          </cell>
          <cell r="O2571" t="str">
            <v>ENTREGADO</v>
          </cell>
        </row>
        <row r="2572">
          <cell r="A2572" t="str">
            <v>14569</v>
          </cell>
          <cell r="B2572" t="str">
            <v>JE0374 SDN-32</v>
          </cell>
          <cell r="C2572" t="str">
            <v>GRUPO RIVERA GARCIA SRL</v>
          </cell>
          <cell r="D2572" t="str">
            <v>130765367</v>
          </cell>
          <cell r="E2572" t="str">
            <v>10</v>
          </cell>
          <cell r="F2572" t="str">
            <v>1002</v>
          </cell>
          <cell r="G2572" t="str">
            <v>EMILIANO VASQUEZ</v>
          </cell>
          <cell r="H2572" t="str">
            <v>S</v>
          </cell>
          <cell r="I2572">
            <v>674</v>
          </cell>
          <cell r="J2572">
            <v>612</v>
          </cell>
          <cell r="K2572" t="str">
            <v>ENTREGADO</v>
          </cell>
          <cell r="M2572" t="str">
            <v>ENTREGADO</v>
          </cell>
          <cell r="O2572" t="str">
            <v>ENTREGADO</v>
          </cell>
        </row>
        <row r="2573">
          <cell r="A2573" t="str">
            <v>11224</v>
          </cell>
          <cell r="B2573" t="str">
            <v>JE0394 SDN-32</v>
          </cell>
          <cell r="C2573" t="str">
            <v>HERMI GOURMET EIRL</v>
          </cell>
          <cell r="D2573" t="str">
            <v>131898841</v>
          </cell>
          <cell r="E2573" t="str">
            <v>10</v>
          </cell>
          <cell r="F2573" t="str">
            <v>1002</v>
          </cell>
          <cell r="G2573" t="str">
            <v>CENTRO CRISTIANO DE EDUCACION PARA SORDOS</v>
          </cell>
          <cell r="H2573" t="str">
            <v>IP</v>
          </cell>
          <cell r="I2573">
            <v>206</v>
          </cell>
          <cell r="J2573">
            <v>183</v>
          </cell>
          <cell r="K2573" t="str">
            <v>ENTREGADO</v>
          </cell>
          <cell r="O2573" t="str">
            <v>ENTREGADO</v>
          </cell>
        </row>
        <row r="2574">
          <cell r="A2574" t="str">
            <v>00340</v>
          </cell>
          <cell r="B2574" t="str">
            <v>JE0453 SDN-32</v>
          </cell>
          <cell r="C2574" t="str">
            <v>JUAN SANTIAGO TEJADA</v>
          </cell>
          <cell r="D2574" t="str">
            <v>00113638977</v>
          </cell>
          <cell r="E2574" t="str">
            <v>10</v>
          </cell>
          <cell r="F2574" t="str">
            <v>1002</v>
          </cell>
          <cell r="G2574" t="str">
            <v xml:space="preserve">EUGENIO MARIA DE HOSTOS </v>
          </cell>
          <cell r="H2574" t="str">
            <v>IP</v>
          </cell>
          <cell r="I2574">
            <v>1131</v>
          </cell>
          <cell r="J2574">
            <v>1183</v>
          </cell>
          <cell r="K2574" t="str">
            <v>ENTREGADO</v>
          </cell>
          <cell r="O2574" t="str">
            <v>ENTREGADO</v>
          </cell>
        </row>
        <row r="2575">
          <cell r="A2575" t="str">
            <v>13558</v>
          </cell>
          <cell r="B2575" t="str">
            <v>JE0059 DN-01</v>
          </cell>
          <cell r="C2575" t="str">
            <v>LUCIA HENRIQUEZ</v>
          </cell>
          <cell r="D2575" t="str">
            <v>00101460442</v>
          </cell>
          <cell r="E2575" t="str">
            <v>10</v>
          </cell>
          <cell r="F2575" t="str">
            <v>1002</v>
          </cell>
          <cell r="G2575" t="str">
            <v>POLITECNICO JUAN PABLO SEGUNDO- FE Y ALEGRIA</v>
          </cell>
          <cell r="H2575" t="str">
            <v>S</v>
          </cell>
          <cell r="I2575">
            <v>918</v>
          </cell>
          <cell r="J2575">
            <v>918</v>
          </cell>
        </row>
        <row r="2576">
          <cell r="A2576" t="str">
            <v>06223</v>
          </cell>
          <cell r="B2576" t="str">
            <v>JE0422 SDN-32</v>
          </cell>
          <cell r="C2576" t="str">
            <v>MACONDO MULTISERVICIOS SRL</v>
          </cell>
          <cell r="D2576" t="str">
            <v>131700209</v>
          </cell>
          <cell r="E2576" t="str">
            <v>10</v>
          </cell>
          <cell r="F2576" t="str">
            <v>1002</v>
          </cell>
          <cell r="G2576" t="str">
            <v xml:space="preserve"> ANA CELIA VIUDA VASQUEZ </v>
          </cell>
          <cell r="H2576" t="str">
            <v>IP</v>
          </cell>
          <cell r="I2576">
            <v>284</v>
          </cell>
          <cell r="J2576">
            <v>278</v>
          </cell>
          <cell r="K2576" t="str">
            <v>ENTREGADO</v>
          </cell>
          <cell r="M2576" t="str">
            <v>ENTREGADO</v>
          </cell>
          <cell r="O2576" t="str">
            <v>ENTREGADO</v>
          </cell>
        </row>
        <row r="2577">
          <cell r="A2577" t="str">
            <v>09385</v>
          </cell>
          <cell r="B2577" t="str">
            <v>JE0020 DN-01</v>
          </cell>
          <cell r="C2577" t="str">
            <v>MERCEDES RAFAELINA SANCHEZ GIL</v>
          </cell>
          <cell r="D2577" t="str">
            <v>01001082583</v>
          </cell>
          <cell r="E2577" t="str">
            <v>10</v>
          </cell>
          <cell r="F2577" t="str">
            <v>1002</v>
          </cell>
          <cell r="G2577" t="str">
            <v>LICEO REPUBLICA DE TAIWAN</v>
          </cell>
          <cell r="H2577" t="str">
            <v>s</v>
          </cell>
          <cell r="I2577">
            <v>529</v>
          </cell>
          <cell r="J2577">
            <v>532</v>
          </cell>
          <cell r="K2577" t="str">
            <v>ENTREGADO</v>
          </cell>
          <cell r="M2577" t="str">
            <v>ENTREGADO</v>
          </cell>
          <cell r="O2577" t="str">
            <v>ENTREGADO</v>
          </cell>
        </row>
        <row r="2578">
          <cell r="A2578" t="str">
            <v>15560</v>
          </cell>
          <cell r="B2578" t="str">
            <v>JE0447 SDN-32</v>
          </cell>
          <cell r="C2578" t="str">
            <v>MULTISERVICIOS MIROVAN SRL</v>
          </cell>
          <cell r="D2578" t="str">
            <v>131724221</v>
          </cell>
          <cell r="E2578" t="str">
            <v>10</v>
          </cell>
          <cell r="F2578" t="str">
            <v>1002</v>
          </cell>
          <cell r="G2578" t="str">
            <v>TEOFINA DE JESUS ABAD</v>
          </cell>
          <cell r="H2578" t="str">
            <v>S</v>
          </cell>
          <cell r="I2578">
            <v>340</v>
          </cell>
          <cell r="J2578">
            <v>400</v>
          </cell>
          <cell r="K2578" t="str">
            <v>ENTREGADO</v>
          </cell>
          <cell r="M2578" t="str">
            <v>ENTREGADO</v>
          </cell>
          <cell r="O2578" t="str">
            <v>ENTREGADO</v>
          </cell>
        </row>
        <row r="2579">
          <cell r="A2579" t="str">
            <v>06154</v>
          </cell>
          <cell r="B2579" t="str">
            <v>JE0431 SDN-32</v>
          </cell>
          <cell r="C2579" t="str">
            <v>PALMUS HOLDINGS SRL</v>
          </cell>
          <cell r="D2579" t="str">
            <v>130715246</v>
          </cell>
          <cell r="E2579" t="str">
            <v>10</v>
          </cell>
          <cell r="F2579" t="str">
            <v>1002</v>
          </cell>
          <cell r="G2579" t="str">
            <v>LICEO SABANA JAPON</v>
          </cell>
          <cell r="H2579" t="str">
            <v>S</v>
          </cell>
          <cell r="I2579">
            <v>668</v>
          </cell>
          <cell r="J2579">
            <v>638</v>
          </cell>
        </row>
        <row r="2580">
          <cell r="A2580" t="str">
            <v>00261</v>
          </cell>
          <cell r="B2580" t="str">
            <v>JE0446 SDN-32</v>
          </cell>
          <cell r="C2580" t="str">
            <v>PAMELA CRUZ SEPULVEDA</v>
          </cell>
          <cell r="D2580" t="str">
            <v>22300662602</v>
          </cell>
          <cell r="E2580" t="str">
            <v>10</v>
          </cell>
          <cell r="F2580" t="str">
            <v>1002</v>
          </cell>
          <cell r="G2580" t="str">
            <v>HARAS NACIONALES</v>
          </cell>
          <cell r="H2580" t="str">
            <v>IP</v>
          </cell>
          <cell r="I2580">
            <v>947</v>
          </cell>
          <cell r="J2580">
            <v>1006</v>
          </cell>
          <cell r="K2580" t="str">
            <v>ENTREGADO</v>
          </cell>
          <cell r="O2580" t="str">
            <v>ENTREGADO</v>
          </cell>
        </row>
        <row r="2581">
          <cell r="A2581" t="str">
            <v>15566</v>
          </cell>
          <cell r="B2581" t="str">
            <v>JE0456 SDN-32</v>
          </cell>
          <cell r="C2581" t="str">
            <v>PANADERIA ADRIEL SRL</v>
          </cell>
          <cell r="D2581" t="str">
            <v>131122841</v>
          </cell>
          <cell r="E2581" t="str">
            <v>10</v>
          </cell>
          <cell r="F2581" t="str">
            <v>1002</v>
          </cell>
          <cell r="G2581" t="str">
            <v>ESCUELA PROF. FELIX MORENO MARCANO</v>
          </cell>
          <cell r="H2581" t="str">
            <v>IP</v>
          </cell>
          <cell r="I2581">
            <v>910</v>
          </cell>
          <cell r="J2581">
            <v>882</v>
          </cell>
          <cell r="K2581" t="str">
            <v>ENTREGADO</v>
          </cell>
          <cell r="M2581" t="str">
            <v>ENTREGADO</v>
          </cell>
          <cell r="O2581" t="str">
            <v>ENTREGADO</v>
          </cell>
        </row>
        <row r="2582">
          <cell r="A2582" t="str">
            <v>00195</v>
          </cell>
          <cell r="B2582" t="str">
            <v>JE0444 SDN-32</v>
          </cell>
          <cell r="C2582" t="str">
            <v>PANADERIA Y REPOSTERIA BRAYAN SRL</v>
          </cell>
          <cell r="D2582" t="str">
            <v>131557325</v>
          </cell>
          <cell r="E2582" t="str">
            <v>10</v>
          </cell>
          <cell r="F2582" t="str">
            <v>1002</v>
          </cell>
          <cell r="G2582" t="str">
            <v>HACIENDA ESTRELLA</v>
          </cell>
          <cell r="H2582" t="str">
            <v>IP</v>
          </cell>
          <cell r="I2582">
            <v>428</v>
          </cell>
          <cell r="J2582">
            <v>437</v>
          </cell>
          <cell r="K2582" t="str">
            <v>ENTREGADO</v>
          </cell>
          <cell r="M2582" t="str">
            <v>ENTREGADO</v>
          </cell>
          <cell r="O2582" t="str">
            <v>ENTREGADO</v>
          </cell>
        </row>
        <row r="2583">
          <cell r="A2583" t="str">
            <v>00306</v>
          </cell>
          <cell r="B2583" t="str">
            <v>JE0369 SDN-32</v>
          </cell>
          <cell r="C2583" t="str">
            <v>PANIFICADORA GERMAN SRL</v>
          </cell>
          <cell r="D2583" t="str">
            <v>130497745</v>
          </cell>
          <cell r="E2583" t="str">
            <v>10</v>
          </cell>
          <cell r="F2583" t="str">
            <v>1002</v>
          </cell>
          <cell r="G2583" t="str">
            <v>JULIA ENA PEREZ MATOS - EL PROYECTO</v>
          </cell>
          <cell r="H2583" t="str">
            <v>IP</v>
          </cell>
          <cell r="I2583">
            <v>380</v>
          </cell>
          <cell r="J2583">
            <v>380</v>
          </cell>
          <cell r="K2583" t="str">
            <v>ENTREGADO</v>
          </cell>
          <cell r="M2583" t="str">
            <v>ENTREGADO</v>
          </cell>
          <cell r="O2583" t="str">
            <v>ENTREGADO</v>
          </cell>
        </row>
        <row r="2584">
          <cell r="A2584" t="str">
            <v>00278</v>
          </cell>
          <cell r="B2584" t="str">
            <v>JE0430 SDN-32</v>
          </cell>
          <cell r="C2584" t="str">
            <v>PAULINA ROSARIO</v>
          </cell>
          <cell r="D2584" t="str">
            <v>00105950091</v>
          </cell>
          <cell r="E2584" t="str">
            <v>10</v>
          </cell>
          <cell r="F2584" t="str">
            <v>1002</v>
          </cell>
          <cell r="G2584" t="str">
            <v>MARAÑON 1</v>
          </cell>
          <cell r="H2584" t="str">
            <v>IP</v>
          </cell>
          <cell r="I2584">
            <v>591</v>
          </cell>
          <cell r="J2584">
            <v>836</v>
          </cell>
          <cell r="K2584" t="str">
            <v>ENTREGADO</v>
          </cell>
          <cell r="M2584" t="str">
            <v>ENTREGADO</v>
          </cell>
          <cell r="O2584" t="str">
            <v>ENTREGADO</v>
          </cell>
        </row>
        <row r="2585">
          <cell r="A2585" t="str">
            <v>05810</v>
          </cell>
          <cell r="B2585" t="str">
            <v>JE0430 SDN-32</v>
          </cell>
          <cell r="C2585" t="str">
            <v>PAULINA ROSARIO</v>
          </cell>
          <cell r="D2585" t="str">
            <v>00105950091</v>
          </cell>
          <cell r="E2585" t="str">
            <v>10</v>
          </cell>
          <cell r="F2585" t="str">
            <v>1002</v>
          </cell>
          <cell r="G2585" t="str">
            <v>LICEO MARIA TERESA MIRABAL FE Y ALEGRIA</v>
          </cell>
          <cell r="H2585" t="str">
            <v>PS</v>
          </cell>
          <cell r="I2585">
            <v>702</v>
          </cell>
          <cell r="J2585">
            <v>774</v>
          </cell>
          <cell r="K2585" t="str">
            <v>ENTREGADO</v>
          </cell>
          <cell r="M2585" t="str">
            <v>ENTREGADO</v>
          </cell>
          <cell r="O2585" t="str">
            <v>ENTREGADO</v>
          </cell>
        </row>
        <row r="2586">
          <cell r="A2586" t="str">
            <v>00208</v>
          </cell>
          <cell r="B2586" t="str">
            <v>JE0346 SDN-32</v>
          </cell>
          <cell r="C2586" t="str">
            <v>PEDRO ANTONIO HERNANDEZ RODRIGUEZ</v>
          </cell>
          <cell r="D2586" t="str">
            <v>00105947477</v>
          </cell>
          <cell r="E2586" t="str">
            <v>10</v>
          </cell>
          <cell r="F2586" t="str">
            <v>1002</v>
          </cell>
          <cell r="G2586" t="str">
            <v>PADRE GARCIA</v>
          </cell>
          <cell r="H2586" t="str">
            <v>IP</v>
          </cell>
          <cell r="I2586">
            <v>1002</v>
          </cell>
          <cell r="J2586">
            <v>991</v>
          </cell>
          <cell r="K2586" t="str">
            <v>ENTREGADO</v>
          </cell>
          <cell r="O2586" t="str">
            <v>ENTREGADO</v>
          </cell>
        </row>
        <row r="2587">
          <cell r="A2587" t="str">
            <v>00196</v>
          </cell>
          <cell r="B2587" t="str">
            <v>JE0365 SDN-32</v>
          </cell>
          <cell r="C2587" t="str">
            <v>RAMC INTERNATIONAL SRL</v>
          </cell>
          <cell r="D2587" t="str">
            <v>130913846</v>
          </cell>
          <cell r="E2587" t="str">
            <v>10</v>
          </cell>
          <cell r="F2587" t="str">
            <v>1002</v>
          </cell>
          <cell r="G2587" t="str">
            <v xml:space="preserve">CARMEN CELIA BALAGUER DE PAXOT </v>
          </cell>
          <cell r="H2587" t="str">
            <v>IP</v>
          </cell>
          <cell r="I2587">
            <v>365</v>
          </cell>
          <cell r="J2587">
            <v>356</v>
          </cell>
          <cell r="K2587" t="str">
            <v>ENTREGADO</v>
          </cell>
          <cell r="M2587" t="str">
            <v>ENTREGADO</v>
          </cell>
          <cell r="O2587" t="str">
            <v>ENTREGADO</v>
          </cell>
        </row>
        <row r="2588">
          <cell r="A2588" t="str">
            <v>11226</v>
          </cell>
          <cell r="B2588" t="str">
            <v>JE0415 SDN-32</v>
          </cell>
          <cell r="C2588" t="str">
            <v>RAMONA RAVELO NINA DE FORTUNATO</v>
          </cell>
          <cell r="D2588" t="str">
            <v>00106177884</v>
          </cell>
          <cell r="E2588" t="str">
            <v>10</v>
          </cell>
          <cell r="F2588" t="str">
            <v>1002</v>
          </cell>
          <cell r="G2588" t="str">
            <v>LICEO TECNICO MANUEL AURELIO TAVAREZ JUSTO</v>
          </cell>
          <cell r="H2588" t="str">
            <v>S</v>
          </cell>
          <cell r="I2588">
            <v>481</v>
          </cell>
          <cell r="J2588">
            <v>528</v>
          </cell>
          <cell r="K2588" t="str">
            <v>ENTREGADO</v>
          </cell>
          <cell r="M2588" t="str">
            <v>ENTREGADO</v>
          </cell>
          <cell r="O2588" t="str">
            <v>ENTREGADO</v>
          </cell>
        </row>
        <row r="2589">
          <cell r="A2589" t="str">
            <v>15544</v>
          </cell>
          <cell r="B2589" t="str">
            <v>JE0411 SDN-32</v>
          </cell>
          <cell r="C2589" t="str">
            <v>ROSALIS DESIRET RAMIREZ LUCIANO</v>
          </cell>
          <cell r="D2589" t="str">
            <v>01001024536</v>
          </cell>
          <cell r="E2589" t="str">
            <v>10</v>
          </cell>
          <cell r="F2589" t="str">
            <v>1002</v>
          </cell>
          <cell r="G2589" t="str">
            <v>LORETO ROJAS REINOSO</v>
          </cell>
          <cell r="H2589" t="str">
            <v>IP</v>
          </cell>
          <cell r="I2589">
            <v>588</v>
          </cell>
          <cell r="J2589">
            <v>517</v>
          </cell>
          <cell r="K2589" t="str">
            <v>ENTREGADO</v>
          </cell>
          <cell r="M2589" t="str">
            <v>ENTREGADO</v>
          </cell>
          <cell r="O2589" t="str">
            <v>ENTREGADO</v>
          </cell>
        </row>
        <row r="2590">
          <cell r="A2590" t="str">
            <v>09891</v>
          </cell>
          <cell r="B2590" t="str">
            <v>JE0357 SDN-32</v>
          </cell>
          <cell r="C2590" t="str">
            <v>SANTA YGNACIA TAVAREZ ABREU</v>
          </cell>
          <cell r="D2590" t="str">
            <v>00109157198</v>
          </cell>
          <cell r="E2590" t="str">
            <v>10</v>
          </cell>
          <cell r="F2590" t="str">
            <v>1002</v>
          </cell>
          <cell r="G2590" t="str">
            <v>OTILIA PELAEZ</v>
          </cell>
          <cell r="H2590" t="str">
            <v>S</v>
          </cell>
          <cell r="I2590">
            <v>766</v>
          </cell>
          <cell r="J2590">
            <v>751</v>
          </cell>
          <cell r="K2590" t="str">
            <v>ENTREGADO</v>
          </cell>
          <cell r="M2590" t="str">
            <v>ENTREGADO</v>
          </cell>
          <cell r="O2590" t="str">
            <v>ENTREGADO</v>
          </cell>
        </row>
        <row r="2591">
          <cell r="A2591" t="str">
            <v>00203</v>
          </cell>
          <cell r="B2591" t="str">
            <v>JE0469 SDN-32</v>
          </cell>
          <cell r="C2591" t="str">
            <v>SARA GUIOMAR LEREBOURS ZACARIAS</v>
          </cell>
          <cell r="D2591" t="str">
            <v>00112666268</v>
          </cell>
          <cell r="E2591" t="str">
            <v>10</v>
          </cell>
          <cell r="F2591" t="str">
            <v>1002</v>
          </cell>
          <cell r="G2591" t="str">
            <v xml:space="preserve">ANTOLINA HERNANDEZ PROF. </v>
          </cell>
          <cell r="H2591" t="str">
            <v>IP</v>
          </cell>
          <cell r="I2591">
            <v>148</v>
          </cell>
          <cell r="J2591">
            <v>165</v>
          </cell>
          <cell r="K2591" t="str">
            <v>ENTREGADO</v>
          </cell>
          <cell r="M2591" t="str">
            <v>ENTREGADO</v>
          </cell>
          <cell r="O2591" t="str">
            <v>ENTREGADO</v>
          </cell>
        </row>
        <row r="2592">
          <cell r="A2592" t="str">
            <v>00272</v>
          </cell>
          <cell r="B2592" t="str">
            <v>JE0316 SDE-32</v>
          </cell>
          <cell r="C2592" t="str">
            <v>SILEM MC SRL</v>
          </cell>
          <cell r="D2592" t="str">
            <v>131823394</v>
          </cell>
          <cell r="E2592" t="str">
            <v>10</v>
          </cell>
          <cell r="F2592" t="str">
            <v>1002</v>
          </cell>
          <cell r="G2592" t="str">
            <v>LA FELICIDAD</v>
          </cell>
          <cell r="H2592" t="str">
            <v>IP</v>
          </cell>
          <cell r="I2592">
            <v>400</v>
          </cell>
          <cell r="J2592">
            <v>438</v>
          </cell>
          <cell r="K2592" t="str">
            <v>ENTREGADO</v>
          </cell>
          <cell r="O2592" t="str">
            <v>ENTREGADO</v>
          </cell>
        </row>
        <row r="2593">
          <cell r="A2593" t="str">
            <v>00210</v>
          </cell>
          <cell r="B2593" t="str">
            <v>JE0345 SDN-32</v>
          </cell>
          <cell r="C2593" t="str">
            <v>TIPICO SUPER FREDD SRL</v>
          </cell>
          <cell r="D2593">
            <v>131378668</v>
          </cell>
          <cell r="E2593" t="str">
            <v>10</v>
          </cell>
          <cell r="F2593" t="str">
            <v>1002</v>
          </cell>
          <cell r="G2593" t="str">
            <v xml:space="preserve">ELPIDIO JAVIER TAPIA PROF. </v>
          </cell>
          <cell r="H2593" t="str">
            <v>IP</v>
          </cell>
          <cell r="I2593">
            <v>162</v>
          </cell>
          <cell r="J2593">
            <v>174</v>
          </cell>
          <cell r="K2593" t="str">
            <v>ENTREGADO</v>
          </cell>
          <cell r="O2593" t="str">
            <v>ENTREGADO</v>
          </cell>
        </row>
        <row r="2594">
          <cell r="A2594" t="str">
            <v>00202</v>
          </cell>
          <cell r="B2594" t="str">
            <v>JE0391 SDN-32</v>
          </cell>
          <cell r="C2594" t="str">
            <v>WILBE NOEL NOEL SANTANA</v>
          </cell>
          <cell r="D2594" t="str">
            <v>22500082726</v>
          </cell>
          <cell r="E2594" t="str">
            <v>10</v>
          </cell>
          <cell r="F2594" t="str">
            <v>1002</v>
          </cell>
          <cell r="G2594" t="str">
            <v>EL OCHO</v>
          </cell>
          <cell r="H2594" t="str">
            <v>IP</v>
          </cell>
          <cell r="I2594">
            <v>85</v>
          </cell>
          <cell r="J2594">
            <v>152</v>
          </cell>
          <cell r="K2594" t="str">
            <v>ENTREGADO</v>
          </cell>
          <cell r="M2594" t="str">
            <v>ENTREGADO</v>
          </cell>
          <cell r="O2594" t="str">
            <v>ENTREGADO</v>
          </cell>
        </row>
        <row r="2595">
          <cell r="A2595" t="str">
            <v>00336</v>
          </cell>
          <cell r="B2595" t="str">
            <v>JE0391 SDN-32</v>
          </cell>
          <cell r="C2595" t="str">
            <v>WILBE NOEL NOEL SANTANA</v>
          </cell>
          <cell r="D2595" t="str">
            <v>22500082726</v>
          </cell>
          <cell r="E2595" t="str">
            <v>10</v>
          </cell>
          <cell r="F2595" t="str">
            <v>1002</v>
          </cell>
          <cell r="G2595" t="str">
            <v>PRIMAVERA</v>
          </cell>
          <cell r="H2595" t="str">
            <v>IP</v>
          </cell>
          <cell r="I2595">
            <v>135</v>
          </cell>
          <cell r="J2595">
            <v>185</v>
          </cell>
          <cell r="K2595" t="str">
            <v>ENTREGADO</v>
          </cell>
          <cell r="M2595" t="str">
            <v>ENTREGADO</v>
          </cell>
          <cell r="O2595" t="str">
            <v>ENTREGADO</v>
          </cell>
        </row>
        <row r="2596">
          <cell r="A2596" t="str">
            <v>10455</v>
          </cell>
          <cell r="B2596" t="str">
            <v>JE0218 SDE-32</v>
          </cell>
          <cell r="C2596" t="str">
            <v>COMIDA D MI PROPIA CASA SRL</v>
          </cell>
          <cell r="D2596" t="str">
            <v>131297749</v>
          </cell>
          <cell r="E2596" t="str">
            <v>10</v>
          </cell>
          <cell r="F2596" t="str">
            <v>1003</v>
          </cell>
          <cell r="G2596" t="str">
            <v>REPUBLICA DE NICARAGUA</v>
          </cell>
          <cell r="H2596" t="str">
            <v>IP</v>
          </cell>
          <cell r="I2596">
            <v>1279</v>
          </cell>
          <cell r="J2596">
            <v>1073</v>
          </cell>
          <cell r="K2596" t="str">
            <v>ENTREGADO</v>
          </cell>
          <cell r="M2596" t="str">
            <v>ENTREGADO</v>
          </cell>
          <cell r="O2596" t="str">
            <v>ENTREGADO</v>
          </cell>
        </row>
        <row r="2597">
          <cell r="A2597" t="str">
            <v>00089</v>
          </cell>
          <cell r="B2597" t="str">
            <v>JE0318 SDE-32</v>
          </cell>
          <cell r="C2597" t="str">
            <v>COMIDA EMPRESARIAL MIRALIA SRL</v>
          </cell>
          <cell r="D2597" t="str">
            <v>131740375</v>
          </cell>
          <cell r="E2597" t="str">
            <v>10</v>
          </cell>
          <cell r="F2597" t="str">
            <v>1003</v>
          </cell>
          <cell r="G2597" t="str">
            <v>SANTO CRISTO DE LOS MILAGROS</v>
          </cell>
          <cell r="H2597" t="str">
            <v>IP</v>
          </cell>
          <cell r="I2597">
            <v>425</v>
          </cell>
          <cell r="J2597">
            <v>300</v>
          </cell>
          <cell r="K2597" t="str">
            <v>ENTREGADO</v>
          </cell>
          <cell r="M2597" t="str">
            <v>ENTREGADO</v>
          </cell>
          <cell r="O2597" t="str">
            <v>ENTREGADO</v>
          </cell>
        </row>
        <row r="2598">
          <cell r="A2598" t="str">
            <v>00405</v>
          </cell>
          <cell r="B2598" t="str">
            <v>JE0183 SDE-32</v>
          </cell>
          <cell r="C2598" t="str">
            <v>INVERSIONES V &amp; V SRL</v>
          </cell>
          <cell r="D2598" t="str">
            <v>130743606</v>
          </cell>
          <cell r="E2598" t="str">
            <v>10</v>
          </cell>
          <cell r="F2598" t="str">
            <v>1003</v>
          </cell>
          <cell r="G2598" t="str">
            <v>MERCEDES LUISA RAMIREZ PROF.</v>
          </cell>
          <cell r="H2598" t="str">
            <v>IP</v>
          </cell>
          <cell r="I2598">
            <v>930</v>
          </cell>
          <cell r="J2598">
            <v>741</v>
          </cell>
          <cell r="K2598" t="str">
            <v>ENTREGADO</v>
          </cell>
          <cell r="M2598" t="str">
            <v>ENTREGADO</v>
          </cell>
          <cell r="O2598" t="str">
            <v>ENTREGADO</v>
          </cell>
        </row>
        <row r="2599">
          <cell r="A2599" t="str">
            <v>00108</v>
          </cell>
          <cell r="B2599" t="str">
            <v>JE0216 SDE-32</v>
          </cell>
          <cell r="C2599" t="str">
            <v>LEANDRA STEPHANIE ACOSTA BELTRE</v>
          </cell>
          <cell r="D2599" t="str">
            <v>22300458084</v>
          </cell>
          <cell r="E2599" t="str">
            <v>10</v>
          </cell>
          <cell r="F2599" t="str">
            <v>1003</v>
          </cell>
          <cell r="G2599" t="str">
            <v>PUERTO RICO</v>
          </cell>
          <cell r="H2599" t="str">
            <v>IP</v>
          </cell>
          <cell r="I2599">
            <v>885</v>
          </cell>
          <cell r="J2599">
            <v>824</v>
          </cell>
          <cell r="K2599" t="str">
            <v>ENTREGADO</v>
          </cell>
          <cell r="M2599" t="str">
            <v>ENTREGADO</v>
          </cell>
          <cell r="O2599" t="str">
            <v>ENTREGADO</v>
          </cell>
        </row>
        <row r="2600">
          <cell r="A2600" t="str">
            <v>00407</v>
          </cell>
          <cell r="B2600" t="str">
            <v>JE0244 SDE- 32</v>
          </cell>
          <cell r="C2600" t="str">
            <v>KETTY ROSA CANDELARIO</v>
          </cell>
          <cell r="D2600" t="str">
            <v>01800088799</v>
          </cell>
          <cell r="E2600" t="str">
            <v>10</v>
          </cell>
          <cell r="F2600" t="str">
            <v>1003</v>
          </cell>
          <cell r="G2600" t="str">
            <v>JOHN F. KENNEDY</v>
          </cell>
          <cell r="H2600" t="str">
            <v>IP</v>
          </cell>
          <cell r="I2600">
            <v>1171</v>
          </cell>
          <cell r="J2600">
            <v>1096</v>
          </cell>
          <cell r="K2600" t="str">
            <v>ENTREGADO</v>
          </cell>
          <cell r="M2600" t="str">
            <v>ENTREGADO</v>
          </cell>
          <cell r="O2600" t="str">
            <v>ENTREGADO</v>
          </cell>
        </row>
        <row r="2601">
          <cell r="A2601" t="str">
            <v>04860</v>
          </cell>
          <cell r="B2601" t="str">
            <v>JE0190 SDE-32</v>
          </cell>
          <cell r="C2601" t="str">
            <v>TERYDAM SRL</v>
          </cell>
          <cell r="D2601" t="str">
            <v>123007965</v>
          </cell>
          <cell r="E2601" t="str">
            <v>10</v>
          </cell>
          <cell r="F2601" t="str">
            <v>1003</v>
          </cell>
          <cell r="G2601" t="str">
            <v>VICTORIANA SENCION BECO PROF.</v>
          </cell>
          <cell r="H2601" t="str">
            <v>IP</v>
          </cell>
          <cell r="I2601">
            <v>1073</v>
          </cell>
          <cell r="J2601">
            <v>1038</v>
          </cell>
        </row>
        <row r="2602">
          <cell r="A2602" t="str">
            <v>05554</v>
          </cell>
          <cell r="B2602" t="str">
            <v>JE0190 SDE-32</v>
          </cell>
          <cell r="C2602" t="str">
            <v>TERYDAM SRL</v>
          </cell>
          <cell r="D2602" t="str">
            <v>123007965</v>
          </cell>
          <cell r="E2602" t="str">
            <v>10</v>
          </cell>
          <cell r="F2602" t="str">
            <v>1003</v>
          </cell>
          <cell r="G2602" t="str">
            <v>LICEO FABIO AMABLE MOTA</v>
          </cell>
          <cell r="H2602" t="str">
            <v>S</v>
          </cell>
          <cell r="I2602">
            <v>890</v>
          </cell>
          <cell r="J2602">
            <v>870</v>
          </cell>
          <cell r="K2602" t="str">
            <v>ENTREGADO</v>
          </cell>
          <cell r="M2602" t="str">
            <v>ENTREGADO</v>
          </cell>
          <cell r="O2602" t="str">
            <v>ENTREGADO</v>
          </cell>
        </row>
        <row r="2603">
          <cell r="A2603" t="str">
            <v>15543</v>
          </cell>
          <cell r="B2603" t="str">
            <v>JE0267 SDE-32</v>
          </cell>
          <cell r="C2603" t="str">
            <v>ARELYS CORALIS SANCHEZ MONTERO</v>
          </cell>
          <cell r="D2603" t="str">
            <v>01400012678</v>
          </cell>
          <cell r="E2603" t="str">
            <v>10</v>
          </cell>
          <cell r="F2603" t="str">
            <v>1003</v>
          </cell>
          <cell r="G2603" t="str">
            <v>POLITECNICO PERLA ANTILLANA</v>
          </cell>
          <cell r="H2603" t="str">
            <v>S</v>
          </cell>
          <cell r="I2603">
            <v>900</v>
          </cell>
          <cell r="J2603">
            <v>900</v>
          </cell>
          <cell r="K2603" t="str">
            <v>ENTREGADO</v>
          </cell>
          <cell r="M2603" t="str">
            <v>ENTREGADO</v>
          </cell>
          <cell r="O2603" t="str">
            <v>ENTREGADO</v>
          </cell>
        </row>
        <row r="2604">
          <cell r="A2604" t="str">
            <v>09670</v>
          </cell>
          <cell r="B2604" t="str">
            <v>JE0202 SDE-32</v>
          </cell>
          <cell r="C2604" t="str">
            <v>BANQUETES Y BOCADILLOS LMA SRL</v>
          </cell>
          <cell r="D2604" t="str">
            <v>131110292</v>
          </cell>
          <cell r="E2604" t="str">
            <v>10</v>
          </cell>
          <cell r="F2604" t="str">
            <v>1003</v>
          </cell>
          <cell r="G2604" t="str">
            <v>MISIONERO CATOLICO HNAS. FRANCISCANAS BERNARDINAS</v>
          </cell>
          <cell r="H2604" t="str">
            <v>IP</v>
          </cell>
          <cell r="I2604">
            <v>230</v>
          </cell>
          <cell r="J2604">
            <v>281</v>
          </cell>
          <cell r="K2604" t="str">
            <v>ENTREGADO</v>
          </cell>
          <cell r="M2604" t="str">
            <v>ENTREGADO</v>
          </cell>
          <cell r="O2604" t="str">
            <v>ENTREGADO</v>
          </cell>
        </row>
        <row r="2605">
          <cell r="A2605" t="str">
            <v>11530</v>
          </cell>
          <cell r="B2605" t="str">
            <v>JE0320 SDE-32</v>
          </cell>
          <cell r="C2605" t="str">
            <v>CARLOS RAFAEL HERNANDEZ JIMENEZ</v>
          </cell>
          <cell r="D2605" t="str">
            <v>22301610634</v>
          </cell>
          <cell r="E2605" t="str">
            <v>10</v>
          </cell>
          <cell r="F2605" t="str">
            <v>1003</v>
          </cell>
          <cell r="G2605" t="str">
            <v>CARLIXTA REYES (SAN LUIS 1)</v>
          </cell>
          <cell r="H2605" t="str">
            <v>S</v>
          </cell>
          <cell r="I2605">
            <v>700</v>
          </cell>
          <cell r="J2605">
            <v>781</v>
          </cell>
          <cell r="K2605" t="str">
            <v>ENTREGADO</v>
          </cell>
          <cell r="M2605" t="str">
            <v>ENTREGADO</v>
          </cell>
          <cell r="O2605" t="str">
            <v>ENTREGADO</v>
          </cell>
        </row>
        <row r="2606">
          <cell r="A2606" t="str">
            <v>14506</v>
          </cell>
          <cell r="B2606" t="str">
            <v>JE0320 SDE-32</v>
          </cell>
          <cell r="C2606" t="str">
            <v>CARLOS RAFAEL HERNANDEZ JIMENEZ</v>
          </cell>
          <cell r="D2606" t="str">
            <v>22301610634</v>
          </cell>
          <cell r="E2606" t="str">
            <v>10</v>
          </cell>
          <cell r="F2606" t="str">
            <v>1003</v>
          </cell>
          <cell r="G2606" t="str">
            <v xml:space="preserve">ESC. BÁSICA ISABEL SEGURA </v>
          </cell>
          <cell r="H2606" t="str">
            <v>IP</v>
          </cell>
          <cell r="I2606">
            <v>802</v>
          </cell>
          <cell r="J2606">
            <v>807</v>
          </cell>
          <cell r="K2606" t="str">
            <v>ENTREGADO</v>
          </cell>
          <cell r="M2606" t="str">
            <v>ENTREGADO</v>
          </cell>
          <cell r="O2606" t="str">
            <v>ENTREGADO</v>
          </cell>
        </row>
        <row r="2607">
          <cell r="A2607" t="str">
            <v>00086</v>
          </cell>
          <cell r="B2607" t="str">
            <v>JE0201 SDE-32</v>
          </cell>
          <cell r="C2607" t="str">
            <v>CESAR EMILIO PICHARDO RODRIGUEZ</v>
          </cell>
          <cell r="D2607" t="str">
            <v>00105120273</v>
          </cell>
          <cell r="E2607" t="str">
            <v>10</v>
          </cell>
          <cell r="F2607" t="str">
            <v>1003</v>
          </cell>
          <cell r="G2607" t="str">
            <v>JUAN BAUTISTA ZAFRA</v>
          </cell>
          <cell r="H2607" t="str">
            <v>IP</v>
          </cell>
          <cell r="I2607">
            <v>690</v>
          </cell>
          <cell r="J2607">
            <v>660</v>
          </cell>
          <cell r="K2607" t="str">
            <v>ENTREGADO</v>
          </cell>
          <cell r="M2607" t="str">
            <v>ENTREGADO</v>
          </cell>
          <cell r="O2607" t="str">
            <v>ENTREGADO</v>
          </cell>
        </row>
        <row r="2608">
          <cell r="A2608" t="str">
            <v>05460</v>
          </cell>
          <cell r="B2608" t="str">
            <v>JE0242 SDE-32</v>
          </cell>
          <cell r="C2608" t="str">
            <v>CINDY ESPERANZA VASQUEZ FRIAS</v>
          </cell>
          <cell r="D2608" t="str">
            <v>22300042946</v>
          </cell>
          <cell r="E2608" t="str">
            <v>10</v>
          </cell>
          <cell r="F2608" t="str">
            <v>1003</v>
          </cell>
          <cell r="G2608" t="str">
            <v>PAROQUIAL SANTA CECILIA</v>
          </cell>
          <cell r="H2608" t="str">
            <v>S</v>
          </cell>
          <cell r="I2608">
            <v>890</v>
          </cell>
          <cell r="J2608">
            <v>530</v>
          </cell>
          <cell r="K2608" t="str">
            <v>ENTREGADO</v>
          </cell>
          <cell r="M2608" t="str">
            <v>ENTREGADO</v>
          </cell>
          <cell r="O2608" t="str">
            <v>ENTREGADO</v>
          </cell>
        </row>
        <row r="2609">
          <cell r="A2609" t="str">
            <v>00160</v>
          </cell>
          <cell r="B2609" t="str">
            <v xml:space="preserve">JE0278 SDE-32 </v>
          </cell>
          <cell r="C2609" t="str">
            <v>COMEDOR CAFETERIA YOQUELVIS SRL</v>
          </cell>
          <cell r="D2609" t="str">
            <v>131335284</v>
          </cell>
          <cell r="E2609" t="str">
            <v>10</v>
          </cell>
          <cell r="F2609" t="str">
            <v>1003</v>
          </cell>
          <cell r="G2609" t="str">
            <v>MANUEL LLANES</v>
          </cell>
          <cell r="H2609" t="str">
            <v>IP</v>
          </cell>
          <cell r="I2609">
            <v>733</v>
          </cell>
          <cell r="J2609">
            <v>802</v>
          </cell>
          <cell r="K2609" t="str">
            <v>ENTREGADO</v>
          </cell>
          <cell r="M2609" t="str">
            <v>ENTREGADO</v>
          </cell>
          <cell r="O2609" t="str">
            <v>ENTREGADO</v>
          </cell>
        </row>
        <row r="2610">
          <cell r="A2610" t="str">
            <v>05559</v>
          </cell>
          <cell r="B2610" t="str">
            <v>JE0283 SDE-32</v>
          </cell>
          <cell r="C2610" t="str">
            <v>COMERCIAL MELANIE SRL</v>
          </cell>
          <cell r="D2610" t="str">
            <v>131070622</v>
          </cell>
          <cell r="E2610" t="str">
            <v>10</v>
          </cell>
          <cell r="F2610" t="str">
            <v>1003</v>
          </cell>
          <cell r="G2610" t="str">
            <v>RAMON E. JIMENEZ</v>
          </cell>
          <cell r="H2610" t="str">
            <v>S</v>
          </cell>
          <cell r="I2610">
            <v>1337</v>
          </cell>
          <cell r="J2610">
            <v>1060</v>
          </cell>
          <cell r="K2610" t="str">
            <v>ENTREGADO</v>
          </cell>
          <cell r="M2610" t="str">
            <v>ENTREGADO</v>
          </cell>
          <cell r="O2610" t="str">
            <v>ENTREGADO</v>
          </cell>
        </row>
        <row r="2611">
          <cell r="A2611" t="str">
            <v>00161</v>
          </cell>
          <cell r="B2611" t="str">
            <v>JE0323 SDE-32</v>
          </cell>
          <cell r="C2611" t="str">
            <v>COMIDA EMPRESARIAL DAISMIELLY SRL</v>
          </cell>
          <cell r="D2611" t="str">
            <v>131701159</v>
          </cell>
          <cell r="E2611" t="str">
            <v>10</v>
          </cell>
          <cell r="F2611" t="str">
            <v>1003</v>
          </cell>
          <cell r="G2611" t="str">
            <v>BASILIO FRIAS</v>
          </cell>
          <cell r="H2611" t="str">
            <v>IP</v>
          </cell>
          <cell r="I2611">
            <v>300</v>
          </cell>
          <cell r="J2611">
            <v>265</v>
          </cell>
          <cell r="K2611" t="str">
            <v>ENTREGADO</v>
          </cell>
          <cell r="M2611" t="str">
            <v>ENTREGADO</v>
          </cell>
          <cell r="O2611" t="str">
            <v>ENTREGADO</v>
          </cell>
        </row>
        <row r="2612">
          <cell r="A2612" t="str">
            <v>00363</v>
          </cell>
          <cell r="B2612" t="str">
            <v>JE0240 SDE-32</v>
          </cell>
          <cell r="C2612" t="str">
            <v>D FRANCISCA FRIAS CATERING INTERNACIONAL SRL</v>
          </cell>
          <cell r="D2612" t="str">
            <v>131159958</v>
          </cell>
          <cell r="E2612" t="str">
            <v>10</v>
          </cell>
          <cell r="F2612" t="str">
            <v>1003</v>
          </cell>
          <cell r="G2612" t="str">
            <v>REP. DE JAPON</v>
          </cell>
          <cell r="H2612" t="str">
            <v>IP</v>
          </cell>
          <cell r="I2612">
            <v>2051</v>
          </cell>
          <cell r="J2612">
            <v>1742</v>
          </cell>
          <cell r="K2612" t="str">
            <v>ENTREGADO</v>
          </cell>
          <cell r="M2612" t="str">
            <v>ENTREGADO</v>
          </cell>
          <cell r="O2612" t="str">
            <v>ENTREGADO</v>
          </cell>
        </row>
        <row r="2613">
          <cell r="A2613" t="str">
            <v>05914</v>
          </cell>
          <cell r="B2613" t="str">
            <v>JE0338 SDE-32</v>
          </cell>
          <cell r="C2613" t="str">
            <v>DIVERSIDAD COMERCIAL IAN &amp; IGEL SRL</v>
          </cell>
          <cell r="D2613" t="str">
            <v>131491383</v>
          </cell>
          <cell r="E2613" t="str">
            <v>10</v>
          </cell>
          <cell r="F2613" t="str">
            <v>1003</v>
          </cell>
          <cell r="G2613" t="str">
            <v>POLITÉCNICO COLOMBINA CANARIO</v>
          </cell>
          <cell r="H2613" t="str">
            <v>S</v>
          </cell>
          <cell r="I2613">
            <v>620</v>
          </cell>
          <cell r="J2613">
            <v>591</v>
          </cell>
          <cell r="K2613" t="str">
            <v>ENTREGADO</v>
          </cell>
          <cell r="M2613" t="str">
            <v>ENTREGADO</v>
          </cell>
          <cell r="O2613" t="str">
            <v>ENTREGADO</v>
          </cell>
        </row>
        <row r="2614">
          <cell r="A2614" t="str">
            <v>15536</v>
          </cell>
          <cell r="B2614" t="str">
            <v>JE0237 SDE-32</v>
          </cell>
          <cell r="C2614" t="str">
            <v>DON PIMPIN SRL</v>
          </cell>
          <cell r="D2614" t="str">
            <v>131055915</v>
          </cell>
          <cell r="E2614" t="str">
            <v>10</v>
          </cell>
          <cell r="F2614" t="str">
            <v>1003</v>
          </cell>
          <cell r="G2614" t="str">
            <v>LICEO CELESTE ARGENTINA BELTRE MELO</v>
          </cell>
          <cell r="H2614" t="str">
            <v>S</v>
          </cell>
          <cell r="I2614">
            <v>925</v>
          </cell>
          <cell r="J2614">
            <v>835</v>
          </cell>
          <cell r="K2614" t="str">
            <v>ENTREGADO</v>
          </cell>
          <cell r="M2614" t="str">
            <v>ENTREGADO</v>
          </cell>
          <cell r="O2614" t="str">
            <v>ENTREGADO</v>
          </cell>
        </row>
        <row r="2615">
          <cell r="A2615" t="str">
            <v>00090</v>
          </cell>
          <cell r="B2615" t="str">
            <v>JE0247 SDE- 32</v>
          </cell>
          <cell r="C2615" t="str">
            <v>DOÑA INES ESCUELA DE COCINA SRL</v>
          </cell>
          <cell r="D2615" t="str">
            <v>130887721</v>
          </cell>
          <cell r="E2615" t="str">
            <v>10</v>
          </cell>
          <cell r="F2615" t="str">
            <v>1003</v>
          </cell>
          <cell r="G2615" t="str">
            <v>SANTO TOMAS DE AQUINO</v>
          </cell>
          <cell r="H2615" t="str">
            <v>IP</v>
          </cell>
          <cell r="I2615">
            <v>1005</v>
          </cell>
          <cell r="J2615">
            <v>919</v>
          </cell>
          <cell r="K2615" t="str">
            <v>ENTREGADO</v>
          </cell>
          <cell r="M2615" t="str">
            <v>ENTREGADO</v>
          </cell>
          <cell r="O2615" t="str">
            <v>ENTREGADO</v>
          </cell>
        </row>
        <row r="2616">
          <cell r="A2616" t="str">
            <v>10527</v>
          </cell>
          <cell r="B2616" t="str">
            <v>JE0243 SDE-32</v>
          </cell>
          <cell r="C2616" t="str">
            <v>EL BUEN PAN DE SOFIA BUPAFIA SRL</v>
          </cell>
          <cell r="D2616" t="str">
            <v>131696856</v>
          </cell>
          <cell r="E2616" t="str">
            <v>10</v>
          </cell>
          <cell r="F2616" t="str">
            <v>1003</v>
          </cell>
          <cell r="G2616" t="str">
            <v>JUAN BOSCH PROF.</v>
          </cell>
          <cell r="H2616" t="str">
            <v>IP</v>
          </cell>
          <cell r="I2616">
            <v>700</v>
          </cell>
          <cell r="J2616">
            <v>613</v>
          </cell>
          <cell r="K2616" t="str">
            <v>ENTREGADO</v>
          </cell>
          <cell r="M2616" t="str">
            <v>ENTREGADO</v>
          </cell>
          <cell r="O2616" t="str">
            <v>ENTREGADO</v>
          </cell>
        </row>
        <row r="2617">
          <cell r="A2617" t="str">
            <v>05418</v>
          </cell>
          <cell r="B2617" t="str">
            <v>JE0276 SDE-32</v>
          </cell>
          <cell r="C2617" t="str">
            <v>FEDERICO DE LA ROSA VILLEGA</v>
          </cell>
          <cell r="D2617" t="str">
            <v>00112364807</v>
          </cell>
          <cell r="E2617" t="str">
            <v>10</v>
          </cell>
          <cell r="F2617" t="str">
            <v>1003</v>
          </cell>
          <cell r="G2617" t="str">
            <v>ALDEAS INFANTILES S.O.S.</v>
          </cell>
          <cell r="H2617" t="str">
            <v>IP</v>
          </cell>
          <cell r="I2617">
            <v>555</v>
          </cell>
          <cell r="J2617">
            <v>480</v>
          </cell>
          <cell r="K2617" t="str">
            <v>ENTREGADO</v>
          </cell>
          <cell r="M2617" t="str">
            <v>ENTREGADO</v>
          </cell>
          <cell r="O2617" t="str">
            <v>ENTREGADO</v>
          </cell>
        </row>
        <row r="2618">
          <cell r="A2618" t="str">
            <v>00301</v>
          </cell>
          <cell r="B2618" t="str">
            <v>JE0332 SDE-32</v>
          </cell>
          <cell r="C2618" t="str">
            <v>FRM SERVICIOS MULTIPLES SRL</v>
          </cell>
          <cell r="D2618" t="str">
            <v>131832512</v>
          </cell>
          <cell r="E2618" t="str">
            <v>10</v>
          </cell>
          <cell r="F2618" t="str">
            <v>1003</v>
          </cell>
          <cell r="G2618" t="str">
            <v xml:space="preserve">MARGARITA NASSEAU </v>
          </cell>
          <cell r="H2618" t="str">
            <v>IP</v>
          </cell>
          <cell r="I2618">
            <v>295</v>
          </cell>
          <cell r="J2618">
            <v>244</v>
          </cell>
          <cell r="K2618" t="str">
            <v>ENTREGADO</v>
          </cell>
          <cell r="M2618" t="str">
            <v>ENTREGADO</v>
          </cell>
          <cell r="O2618" t="str">
            <v>ENTREGADO</v>
          </cell>
        </row>
        <row r="2619">
          <cell r="A2619" t="str">
            <v>00087</v>
          </cell>
          <cell r="B2619" t="str">
            <v>JE0230 SDE-32</v>
          </cell>
          <cell r="C2619" t="str">
            <v>GASTROLAND SRL</v>
          </cell>
          <cell r="D2619" t="str">
            <v>131887831</v>
          </cell>
          <cell r="E2619" t="str">
            <v>10</v>
          </cell>
          <cell r="F2619" t="str">
            <v>1003</v>
          </cell>
          <cell r="G2619" t="str">
            <v>SAN ANTONIO</v>
          </cell>
          <cell r="H2619" t="str">
            <v>IP</v>
          </cell>
          <cell r="I2619">
            <v>343</v>
          </cell>
          <cell r="J2619">
            <v>312</v>
          </cell>
          <cell r="K2619" t="str">
            <v>ENTREGADO</v>
          </cell>
          <cell r="M2619" t="str">
            <v>ENTREGADO</v>
          </cell>
          <cell r="O2619" t="str">
            <v>ENTREGADO</v>
          </cell>
        </row>
        <row r="2620">
          <cell r="A2620" t="str">
            <v>15652</v>
          </cell>
          <cell r="B2620" t="str">
            <v>JE0224 SDE-32</v>
          </cell>
          <cell r="C2620" t="str">
            <v>GESTORA DE ADMINISTRACION KB SRL</v>
          </cell>
          <cell r="D2620" t="str">
            <v>131639062</v>
          </cell>
          <cell r="E2620" t="str">
            <v>10</v>
          </cell>
          <cell r="F2620" t="str">
            <v>1003</v>
          </cell>
          <cell r="G2620" t="str">
            <v>AURA VIOLETA FORISTIERI TEJADA</v>
          </cell>
          <cell r="H2620" t="str">
            <v>S</v>
          </cell>
          <cell r="I2620">
            <v>563</v>
          </cell>
          <cell r="J2620">
            <v>651</v>
          </cell>
          <cell r="K2620" t="str">
            <v>ENTREGADO</v>
          </cell>
          <cell r="M2620" t="str">
            <v>ENTREGADO</v>
          </cell>
          <cell r="O2620" t="str">
            <v>ENTREGADO</v>
          </cell>
        </row>
        <row r="2621">
          <cell r="A2621" t="str">
            <v>00246</v>
          </cell>
          <cell r="B2621" t="str">
            <v>JE0296 SDE-32</v>
          </cell>
          <cell r="C2621" t="str">
            <v>GRUPO GUASAR SRL</v>
          </cell>
          <cell r="D2621" t="str">
            <v>131224237</v>
          </cell>
          <cell r="E2621" t="str">
            <v>10</v>
          </cell>
          <cell r="F2621" t="str">
            <v>1003</v>
          </cell>
          <cell r="G2621" t="str">
            <v>ELDA JOSEFA REYES DE MUÑOZ</v>
          </cell>
          <cell r="H2621" t="str">
            <v>IP</v>
          </cell>
          <cell r="I2621">
            <v>2100</v>
          </cell>
          <cell r="J2621">
            <v>1915</v>
          </cell>
          <cell r="K2621" t="str">
            <v>ENTREGADO</v>
          </cell>
          <cell r="M2621" t="str">
            <v>ENTREGADO</v>
          </cell>
          <cell r="O2621" t="str">
            <v xml:space="preserve"> ENTREGADO</v>
          </cell>
        </row>
        <row r="2622">
          <cell r="A2622" t="str">
            <v>00309</v>
          </cell>
          <cell r="B2622" t="str">
            <v>JE0275 SDE-32</v>
          </cell>
          <cell r="C2622" t="str">
            <v>JHASMONT SRL</v>
          </cell>
          <cell r="D2622" t="str">
            <v>131398863</v>
          </cell>
          <cell r="E2622" t="str">
            <v>10</v>
          </cell>
          <cell r="F2622" t="str">
            <v>1003</v>
          </cell>
          <cell r="G2622" t="str">
            <v xml:space="preserve">OTTO MARTINEZ BAEZ </v>
          </cell>
          <cell r="H2622" t="str">
            <v>IP</v>
          </cell>
          <cell r="I2622">
            <v>465</v>
          </cell>
          <cell r="J2622">
            <v>474</v>
          </cell>
          <cell r="K2622" t="str">
            <v>ENTREGADO</v>
          </cell>
          <cell r="M2622" t="str">
            <v>ENTREGADO</v>
          </cell>
          <cell r="O2622" t="str">
            <v>ENTREGADO</v>
          </cell>
        </row>
        <row r="2623">
          <cell r="A2623" t="str">
            <v>15535</v>
          </cell>
          <cell r="B2623" t="str">
            <v>JE0231 SDE-32</v>
          </cell>
          <cell r="C2623" t="str">
            <v>JOEL ELIAS ALBURQUERQUE</v>
          </cell>
          <cell r="D2623" t="str">
            <v>00105156285</v>
          </cell>
          <cell r="E2623" t="str">
            <v>10</v>
          </cell>
          <cell r="F2623" t="str">
            <v>1003</v>
          </cell>
          <cell r="G2623" t="str">
            <v>RAFAEL NIN NIN  -CANCINO ADENTRO- -PT COLOMBINA CANARIO-</v>
          </cell>
          <cell r="H2623" t="str">
            <v>S</v>
          </cell>
          <cell r="I2623">
            <v>535</v>
          </cell>
          <cell r="J2623">
            <v>789</v>
          </cell>
          <cell r="K2623" t="str">
            <v>ENTREGADO</v>
          </cell>
          <cell r="M2623" t="str">
            <v>ENTREGADO</v>
          </cell>
          <cell r="O2623" t="str">
            <v>ENTREGADO</v>
          </cell>
        </row>
        <row r="2624">
          <cell r="A2624" t="str">
            <v>05447</v>
          </cell>
          <cell r="B2624" t="str">
            <v>JE0222 SDE-32</v>
          </cell>
          <cell r="C2624" t="str">
            <v>JUAN CARLOS TURBI VALDEZ</v>
          </cell>
          <cell r="D2624" t="str">
            <v>01200905121</v>
          </cell>
          <cell r="E2624" t="str">
            <v>10</v>
          </cell>
          <cell r="F2624" t="str">
            <v>1003</v>
          </cell>
          <cell r="G2624" t="str">
            <v>POLITECNICO VIRGEN DE LA ALTAGRACIA</v>
          </cell>
          <cell r="H2624" t="str">
            <v>S</v>
          </cell>
          <cell r="I2624">
            <v>571</v>
          </cell>
          <cell r="J2624">
            <v>600</v>
          </cell>
          <cell r="K2624" t="str">
            <v>ENTREGADO</v>
          </cell>
          <cell r="M2624" t="str">
            <v>ENTREGADO</v>
          </cell>
          <cell r="O2624" t="str">
            <v>ENTREGADO</v>
          </cell>
        </row>
        <row r="2625">
          <cell r="A2625" t="str">
            <v>00247</v>
          </cell>
          <cell r="B2625" t="str">
            <v>JE0220 SDE-32</v>
          </cell>
          <cell r="C2625" t="str">
            <v>KIRSI BAEZ PUJOLS</v>
          </cell>
          <cell r="D2625" t="str">
            <v>22300079732</v>
          </cell>
          <cell r="E2625" t="str">
            <v>10</v>
          </cell>
          <cell r="F2625" t="str">
            <v>1003</v>
          </cell>
          <cell r="G2625" t="str">
            <v xml:space="preserve"> EL-RAFAEL AMERICO ENRIQUE</v>
          </cell>
          <cell r="H2625" t="str">
            <v>IP</v>
          </cell>
          <cell r="I2625">
            <v>1400</v>
          </cell>
          <cell r="J2625">
            <v>1428</v>
          </cell>
          <cell r="K2625" t="str">
            <v>ENTREGADO</v>
          </cell>
          <cell r="M2625" t="str">
            <v>ENTREGADO</v>
          </cell>
          <cell r="O2625" t="str">
            <v>ENTREGADO</v>
          </cell>
        </row>
        <row r="2626">
          <cell r="A2626" t="str">
            <v>00325</v>
          </cell>
          <cell r="B2626" t="str">
            <v>JE0257 SDE-32</v>
          </cell>
          <cell r="C2626" t="str">
            <v>LOURDES DEL PILAR JOAQUIN DE LA CRUZ</v>
          </cell>
          <cell r="D2626" t="str">
            <v>00113625354</v>
          </cell>
          <cell r="E2626" t="str">
            <v>10</v>
          </cell>
          <cell r="F2626" t="str">
            <v>1003</v>
          </cell>
          <cell r="G2626" t="str">
            <v>GUARDERIA INFANTIL DAMAS DIPLOMATICAS</v>
          </cell>
          <cell r="H2626" t="str">
            <v>IP</v>
          </cell>
          <cell r="I2626">
            <v>1185</v>
          </cell>
          <cell r="J2626">
            <v>1223</v>
          </cell>
          <cell r="K2626" t="str">
            <v>ENTREGADO</v>
          </cell>
          <cell r="M2626" t="str">
            <v>ENTREGADO</v>
          </cell>
          <cell r="O2626" t="str">
            <v>ENTREGADO</v>
          </cell>
        </row>
        <row r="2627">
          <cell r="A2627" t="str">
            <v>15705</v>
          </cell>
          <cell r="B2627" t="str">
            <v>JE0196 SDE-32</v>
          </cell>
          <cell r="C2627" t="str">
            <v>MULTISERVICIOS PALMAR DEL LAGO SRL</v>
          </cell>
          <cell r="D2627" t="str">
            <v>131460412</v>
          </cell>
          <cell r="E2627" t="str">
            <v>10</v>
          </cell>
          <cell r="F2627" t="str">
            <v>1003</v>
          </cell>
          <cell r="G2627" t="str">
            <v>LICEO JUAN DE LOS SANTOS -VILLA LIBERACION-</v>
          </cell>
          <cell r="H2627" t="str">
            <v>S</v>
          </cell>
          <cell r="I2627">
            <v>1010</v>
          </cell>
          <cell r="J2627">
            <v>1030</v>
          </cell>
          <cell r="K2627" t="str">
            <v>ENTREGADO</v>
          </cell>
          <cell r="M2627" t="str">
            <v>ENTREGADO</v>
          </cell>
          <cell r="O2627" t="str">
            <v>ENTREGADO</v>
          </cell>
        </row>
        <row r="2628">
          <cell r="A2628" t="str">
            <v>04874</v>
          </cell>
          <cell r="B2628" t="str">
            <v>JE0189 SDE-32</v>
          </cell>
          <cell r="C2628" t="str">
            <v>NEISKON SERVICIOS MULTIPLES SRL</v>
          </cell>
          <cell r="D2628" t="str">
            <v>131440231</v>
          </cell>
          <cell r="E2628" t="str">
            <v>10</v>
          </cell>
          <cell r="F2628" t="str">
            <v>1003</v>
          </cell>
          <cell r="G2628" t="str">
            <v>MARIA MERCEDES GOMEZ PROF.</v>
          </cell>
          <cell r="H2628" t="str">
            <v>IP</v>
          </cell>
          <cell r="I2628">
            <v>596</v>
          </cell>
          <cell r="J2628">
            <v>532</v>
          </cell>
          <cell r="K2628" t="str">
            <v>ENTREGADO</v>
          </cell>
          <cell r="M2628" t="str">
            <v>ENTREGADO</v>
          </cell>
          <cell r="O2628" t="str">
            <v>ENTREGADO</v>
          </cell>
        </row>
        <row r="2629">
          <cell r="A2629" t="str">
            <v>04873</v>
          </cell>
          <cell r="B2629" t="str">
            <v>JE0199 SDE-32</v>
          </cell>
          <cell r="C2629" t="str">
            <v>NORBERTO ANSELMO MEDINA CACERES</v>
          </cell>
          <cell r="D2629" t="str">
            <v>00105695159</v>
          </cell>
          <cell r="E2629" t="str">
            <v>10</v>
          </cell>
          <cell r="F2629" t="str">
            <v>1003</v>
          </cell>
          <cell r="G2629" t="str">
            <v>JUAN FRANCISCO TAMAYO PROF.</v>
          </cell>
          <cell r="H2629" t="str">
            <v>IP</v>
          </cell>
          <cell r="I2629">
            <v>958</v>
          </cell>
          <cell r="J2629">
            <v>958</v>
          </cell>
          <cell r="K2629" t="str">
            <v>ENTREGADO</v>
          </cell>
          <cell r="M2629" t="str">
            <v>ENTREGADO</v>
          </cell>
          <cell r="O2629" t="str">
            <v>ENTREGADO</v>
          </cell>
        </row>
        <row r="2630">
          <cell r="A2630" t="str">
            <v>07251</v>
          </cell>
          <cell r="B2630" t="str">
            <v>JE0082 DN-01</v>
          </cell>
          <cell r="C2630" t="str">
            <v>PANADERIA ESPINOSA &amp; V EIRL</v>
          </cell>
          <cell r="D2630" t="str">
            <v>130902062</v>
          </cell>
          <cell r="E2630" t="str">
            <v>10</v>
          </cell>
          <cell r="F2630" t="str">
            <v>1003</v>
          </cell>
          <cell r="G2630" t="str">
            <v>SAN ISIDRO LABRADOR</v>
          </cell>
          <cell r="H2630" t="str">
            <v>IP</v>
          </cell>
          <cell r="I2630">
            <v>910</v>
          </cell>
          <cell r="J2630">
            <v>835</v>
          </cell>
          <cell r="K2630" t="str">
            <v>ENTREGADO</v>
          </cell>
          <cell r="M2630" t="str">
            <v>ENTREGADO</v>
          </cell>
          <cell r="O2630" t="str">
            <v>ENTREGADO</v>
          </cell>
        </row>
        <row r="2631">
          <cell r="A2631" t="str">
            <v>00126</v>
          </cell>
          <cell r="B2631" t="str">
            <v>JE0238 SDE-32</v>
          </cell>
          <cell r="C2631" t="str">
            <v>PANADERIA Y REPOSTERIA MARIO ANTONIO SRL</v>
          </cell>
          <cell r="D2631" t="str">
            <v>131122932</v>
          </cell>
          <cell r="E2631" t="str">
            <v>10</v>
          </cell>
          <cell r="F2631" t="str">
            <v>1003</v>
          </cell>
          <cell r="G2631" t="str">
            <v>DOMINGO MORENO JIMENES</v>
          </cell>
          <cell r="H2631" t="str">
            <v>IP</v>
          </cell>
          <cell r="I2631">
            <v>952</v>
          </cell>
          <cell r="J2631">
            <v>865</v>
          </cell>
          <cell r="K2631" t="str">
            <v>ENTREGADO</v>
          </cell>
          <cell r="M2631" t="str">
            <v>ENTREGADO</v>
          </cell>
          <cell r="O2631" t="str">
            <v>ENTREGADO</v>
          </cell>
        </row>
        <row r="2632">
          <cell r="A2632" t="str">
            <v>06228</v>
          </cell>
          <cell r="B2632" t="str">
            <v>JE0197 SDE-32</v>
          </cell>
          <cell r="C2632" t="str">
            <v>REINA EDUARDA PEÑA ENCARNACION</v>
          </cell>
          <cell r="D2632" t="str">
            <v>00105695720</v>
          </cell>
          <cell r="E2632" t="str">
            <v>10</v>
          </cell>
          <cell r="F2632" t="str">
            <v>1003</v>
          </cell>
          <cell r="G2632" t="str">
            <v>INSTITUTO TECNOLOGICO FABIO AMABLE MOTA</v>
          </cell>
          <cell r="H2632" t="str">
            <v>S</v>
          </cell>
          <cell r="I2632">
            <v>800</v>
          </cell>
          <cell r="J2632">
            <v>830</v>
          </cell>
          <cell r="K2632" t="str">
            <v>ENTREGADO</v>
          </cell>
          <cell r="M2632" t="str">
            <v>ENTREGADO</v>
          </cell>
          <cell r="O2632" t="str">
            <v>ENTREGADO</v>
          </cell>
        </row>
        <row r="2633">
          <cell r="A2633" t="str">
            <v>13289</v>
          </cell>
          <cell r="B2633" t="str">
            <v>JE0277 SDE-32</v>
          </cell>
          <cell r="C2633" t="str">
            <v>ROSE MARY MORA NUÑEZ DE HERRERA</v>
          </cell>
          <cell r="D2633" t="str">
            <v>00104739727</v>
          </cell>
          <cell r="E2633" t="str">
            <v>10</v>
          </cell>
          <cell r="F2633" t="str">
            <v>1003</v>
          </cell>
          <cell r="G2633" t="str">
            <v>JOSE DE LA ROSA HERNANDEZ</v>
          </cell>
          <cell r="H2633" t="str">
            <v>IP</v>
          </cell>
          <cell r="I2633">
            <v>1173</v>
          </cell>
          <cell r="J2633">
            <v>1247</v>
          </cell>
          <cell r="K2633" t="str">
            <v>ENTREGADO</v>
          </cell>
          <cell r="M2633" t="str">
            <v>ENTREGADO</v>
          </cell>
          <cell r="O2633" t="str">
            <v>ENTREGADO</v>
          </cell>
        </row>
        <row r="2634">
          <cell r="A2634" t="str">
            <v>00143</v>
          </cell>
          <cell r="B2634" t="str">
            <v>JE0250 SDE- 32</v>
          </cell>
          <cell r="C2634" t="str">
            <v>S &amp; D RESTAURANT SRL</v>
          </cell>
          <cell r="D2634" t="str">
            <v>130986541</v>
          </cell>
          <cell r="E2634" t="str">
            <v>10</v>
          </cell>
          <cell r="F2634" t="str">
            <v>1003</v>
          </cell>
          <cell r="G2634" t="str">
            <v>MANUEL B. TRONCOSO</v>
          </cell>
          <cell r="H2634" t="str">
            <v>IP</v>
          </cell>
          <cell r="I2634">
            <v>955</v>
          </cell>
          <cell r="J2634">
            <v>964</v>
          </cell>
          <cell r="K2634" t="str">
            <v>ENTREGADO</v>
          </cell>
          <cell r="M2634" t="str">
            <v>ENTREGADO</v>
          </cell>
          <cell r="O2634" t="str">
            <v>ENTREGADO</v>
          </cell>
        </row>
        <row r="2635">
          <cell r="A2635" t="str">
            <v>00159</v>
          </cell>
          <cell r="B2635" t="str">
            <v>JE0264 SDE-32</v>
          </cell>
          <cell r="C2635" t="str">
            <v>SERVICIO GOURMET LA FAMA SGF SRL</v>
          </cell>
          <cell r="D2635" t="str">
            <v>131160336</v>
          </cell>
          <cell r="E2635" t="str">
            <v>10</v>
          </cell>
          <cell r="F2635" t="str">
            <v>1003</v>
          </cell>
          <cell r="G2635" t="str">
            <v>MARIA DE LA CRUZ</v>
          </cell>
          <cell r="H2635" t="str">
            <v>IP</v>
          </cell>
          <cell r="I2635">
            <v>123</v>
          </cell>
          <cell r="J2635">
            <v>124</v>
          </cell>
          <cell r="K2635" t="str">
            <v>ENTREGADO</v>
          </cell>
          <cell r="M2635" t="str">
            <v>ENTREGADO</v>
          </cell>
          <cell r="O2635" t="str">
            <v>ENTREGADO</v>
          </cell>
        </row>
        <row r="2636">
          <cell r="A2636" t="str">
            <v>05444</v>
          </cell>
          <cell r="B2636" t="str">
            <v>JE0235 SDE-32</v>
          </cell>
          <cell r="C2636" t="str">
            <v>YABRINA GREGORIA ARIAS RAMIREZ</v>
          </cell>
          <cell r="D2636" t="str">
            <v>03300270984</v>
          </cell>
          <cell r="E2636" t="str">
            <v>10</v>
          </cell>
          <cell r="F2636" t="str">
            <v>1003</v>
          </cell>
          <cell r="G2636" t="str">
            <v>SANTO TOMÁS AQUINO</v>
          </cell>
          <cell r="H2636" t="str">
            <v>S</v>
          </cell>
          <cell r="I2636">
            <v>1095</v>
          </cell>
          <cell r="J2636">
            <v>1028</v>
          </cell>
          <cell r="K2636" t="str">
            <v>ENTREGADO</v>
          </cell>
          <cell r="M2636" t="str">
            <v>ENTREGADO</v>
          </cell>
          <cell r="O2636" t="str">
            <v>ENTREGADO</v>
          </cell>
        </row>
        <row r="2637">
          <cell r="A2637" t="str">
            <v>00164</v>
          </cell>
          <cell r="B2637" t="str">
            <v>JE0272 SDE-32</v>
          </cell>
          <cell r="C2637" t="str">
            <v>YANINA ODETTE HIERRO ESTEVEZ</v>
          </cell>
          <cell r="D2637" t="str">
            <v>00119428902</v>
          </cell>
          <cell r="E2637" t="str">
            <v>10</v>
          </cell>
          <cell r="F2637" t="str">
            <v>1003</v>
          </cell>
          <cell r="G2637" t="str">
            <v xml:space="preserve">SAGRARIO ERCILIA DIAZ </v>
          </cell>
          <cell r="H2637" t="str">
            <v>IP</v>
          </cell>
          <cell r="I2637">
            <v>120</v>
          </cell>
          <cell r="J2637">
            <v>119</v>
          </cell>
          <cell r="K2637" t="str">
            <v>ENTREGADO</v>
          </cell>
          <cell r="M2637" t="str">
            <v>ENTREGADO</v>
          </cell>
          <cell r="O2637" t="str">
            <v>ENTREGADO</v>
          </cell>
        </row>
        <row r="2638">
          <cell r="A2638" t="str">
            <v>14916</v>
          </cell>
          <cell r="B2638" t="str">
            <v>JE0241 SDE-32</v>
          </cell>
          <cell r="C2638" t="str">
            <v>SUPLIDORA AJEYA SRL</v>
          </cell>
          <cell r="D2638" t="str">
            <v>131165338</v>
          </cell>
          <cell r="E2638" t="str">
            <v>10</v>
          </cell>
          <cell r="F2638" t="str">
            <v>1004</v>
          </cell>
          <cell r="G2638" t="str">
            <v>MOVEARTE RIO OZAMA</v>
          </cell>
          <cell r="H2638" t="str">
            <v>IP</v>
          </cell>
          <cell r="I2638">
            <v>377</v>
          </cell>
          <cell r="J2638">
            <v>405</v>
          </cell>
          <cell r="K2638" t="str">
            <v>ENTREGADO</v>
          </cell>
          <cell r="M2638" t="str">
            <v>ENTREGADO</v>
          </cell>
        </row>
        <row r="2639">
          <cell r="A2639" t="str">
            <v>09604</v>
          </cell>
          <cell r="B2639" t="str">
            <v>JE0260 SDE-32</v>
          </cell>
          <cell r="C2639" t="str">
            <v>DERIMED COMERCIAL MEDRANO GONZALEZ SRL</v>
          </cell>
          <cell r="D2639" t="str">
            <v>131448666</v>
          </cell>
          <cell r="E2639" t="str">
            <v>10</v>
          </cell>
          <cell r="F2639" t="str">
            <v>1004</v>
          </cell>
          <cell r="G2639" t="str">
            <v>INSTITUTO POLITECNICO PROF. JUAN BOSCH</v>
          </cell>
          <cell r="H2639" t="str">
            <v>S</v>
          </cell>
          <cell r="I2639">
            <v>747</v>
          </cell>
          <cell r="J2639">
            <v>720</v>
          </cell>
          <cell r="K2639" t="str">
            <v>ENTREGADO</v>
          </cell>
          <cell r="M2639" t="str">
            <v>ENTREGADO</v>
          </cell>
        </row>
        <row r="2640">
          <cell r="A2640" t="str">
            <v>00095</v>
          </cell>
          <cell r="B2640" t="str">
            <v>JE0301 SDE-32</v>
          </cell>
          <cell r="C2640" t="str">
            <v>MARIA MONTERO MARTINEZ</v>
          </cell>
          <cell r="D2640" t="str">
            <v>00113214357</v>
          </cell>
          <cell r="E2640" t="str">
            <v>10</v>
          </cell>
          <cell r="F2640" t="str">
            <v>1004</v>
          </cell>
          <cell r="G2640" t="str">
            <v>EL DESPERTAR</v>
          </cell>
          <cell r="H2640" t="str">
            <v>IP</v>
          </cell>
          <cell r="I2640">
            <v>858</v>
          </cell>
          <cell r="J2640">
            <v>809</v>
          </cell>
          <cell r="K2640" t="str">
            <v>ENTREGADO</v>
          </cell>
          <cell r="M2640" t="str">
            <v>ENTREGADO</v>
          </cell>
          <cell r="O2640" t="str">
            <v>ENTREGADO</v>
          </cell>
        </row>
        <row r="2641">
          <cell r="A2641" t="str">
            <v>14409</v>
          </cell>
          <cell r="B2641" t="str">
            <v>JE0236 SDE-32</v>
          </cell>
          <cell r="C2641" t="str">
            <v>COCINA MANA DEL CIELO COMACI SRL</v>
          </cell>
          <cell r="D2641" t="str">
            <v>131000134</v>
          </cell>
          <cell r="E2641" t="str">
            <v>10</v>
          </cell>
          <cell r="F2641" t="str">
            <v>1004</v>
          </cell>
          <cell r="G2641" t="str">
            <v>MARIA MARCIA COMPRES DE VARGAS</v>
          </cell>
          <cell r="H2641" t="str">
            <v>S</v>
          </cell>
          <cell r="I2641">
            <v>1015</v>
          </cell>
          <cell r="J2641">
            <v>958</v>
          </cell>
          <cell r="K2641" t="str">
            <v>ENTREGADO</v>
          </cell>
          <cell r="M2641" t="str">
            <v>ENTREGADO</v>
          </cell>
          <cell r="O2641" t="str">
            <v>ENTREGADO</v>
          </cell>
        </row>
        <row r="2642">
          <cell r="A2642" t="str">
            <v>11308</v>
          </cell>
          <cell r="B2642" t="str">
            <v>JE0339 SDE-32</v>
          </cell>
          <cell r="C2642" t="str">
            <v>DENISSE ANDREINA LORA REYES DE SANTOS</v>
          </cell>
          <cell r="D2642" t="str">
            <v>00117263145</v>
          </cell>
          <cell r="E2642" t="str">
            <v>10</v>
          </cell>
          <cell r="F2642" t="str">
            <v>1004</v>
          </cell>
          <cell r="G2642" t="str">
            <v>JUAN PABLO DUARTE</v>
          </cell>
          <cell r="H2642" t="str">
            <v>S</v>
          </cell>
          <cell r="I2642">
            <v>800</v>
          </cell>
          <cell r="J2642">
            <v>787</v>
          </cell>
          <cell r="K2642" t="str">
            <v>ENTREGADO</v>
          </cell>
          <cell r="M2642" t="str">
            <v>ENTREGADO</v>
          </cell>
          <cell r="O2642" t="str">
            <v>ENTREGADO</v>
          </cell>
        </row>
        <row r="2643">
          <cell r="A2643" t="str">
            <v>09605</v>
          </cell>
          <cell r="B2643" t="str">
            <v>JE0328 SDE-32</v>
          </cell>
          <cell r="C2643" t="str">
            <v>EMJHOMY SERVICIOS SRL</v>
          </cell>
          <cell r="D2643" t="str">
            <v>131019651</v>
          </cell>
          <cell r="E2643" t="str">
            <v>10</v>
          </cell>
          <cell r="F2643" t="str">
            <v>1004</v>
          </cell>
          <cell r="G2643" t="str">
            <v>POLITECNICO JOSE MARIA VELAZ- FE Y ALEGRIA</v>
          </cell>
          <cell r="H2643" t="str">
            <v>S</v>
          </cell>
          <cell r="I2643">
            <v>488</v>
          </cell>
          <cell r="J2643">
            <v>482</v>
          </cell>
          <cell r="K2643" t="str">
            <v>ENTREGADO</v>
          </cell>
          <cell r="M2643" t="str">
            <v>ENTREGADO</v>
          </cell>
        </row>
        <row r="2644">
          <cell r="A2644" t="str">
            <v>05365</v>
          </cell>
          <cell r="B2644" t="str">
            <v>JE0055 DN-01</v>
          </cell>
          <cell r="C2644" t="str">
            <v>INVERSIONES CABRISA SRL</v>
          </cell>
          <cell r="D2644">
            <v>130470431</v>
          </cell>
          <cell r="E2644" t="str">
            <v>10</v>
          </cell>
          <cell r="F2644" t="str">
            <v>1004</v>
          </cell>
          <cell r="G2644" t="str">
            <v>POLITECNICO MARIA DE LA ALTAGRACIA</v>
          </cell>
          <cell r="H2644" t="str">
            <v>S</v>
          </cell>
          <cell r="I2644">
            <v>857</v>
          </cell>
          <cell r="J2644">
            <v>857</v>
          </cell>
          <cell r="K2644" t="str">
            <v>ENTREGADO</v>
          </cell>
          <cell r="M2644" t="str">
            <v>ENTREGADO</v>
          </cell>
        </row>
        <row r="2645">
          <cell r="A2645" t="str">
            <v>00096</v>
          </cell>
          <cell r="B2645" t="str">
            <v>JE0286 SDE-32</v>
          </cell>
          <cell r="C2645" t="str">
            <v>INVERSIONES SOLUGAMA SRL</v>
          </cell>
          <cell r="D2645" t="str">
            <v>131106392</v>
          </cell>
          <cell r="E2645" t="str">
            <v>10</v>
          </cell>
          <cell r="F2645" t="str">
            <v>1004</v>
          </cell>
          <cell r="G2645" t="str">
            <v>PATRIA MELLA</v>
          </cell>
          <cell r="H2645" t="str">
            <v>IP</v>
          </cell>
          <cell r="I2645">
            <v>1249</v>
          </cell>
          <cell r="J2645">
            <v>1133</v>
          </cell>
          <cell r="K2645" t="str">
            <v>ENTREGADO</v>
          </cell>
          <cell r="M2645" t="str">
            <v>ENTREGADO</v>
          </cell>
          <cell r="O2645" t="str">
            <v>ENTREGADO</v>
          </cell>
        </row>
        <row r="2646">
          <cell r="A2646" t="str">
            <v>05371</v>
          </cell>
          <cell r="B2646" t="str">
            <v>JE0249 SDE- 32</v>
          </cell>
          <cell r="C2646" t="str">
            <v>KAREN ELIANNA MATEO DE LA CRUZ</v>
          </cell>
          <cell r="D2646" t="str">
            <v>22300223850</v>
          </cell>
          <cell r="E2646" t="str">
            <v>10</v>
          </cell>
          <cell r="F2646" t="str">
            <v>1004</v>
          </cell>
          <cell r="G2646" t="str">
            <v>POLITECNICO PILAR CONSTANZO</v>
          </cell>
          <cell r="H2646" t="str">
            <v>S</v>
          </cell>
          <cell r="I2646">
            <v>947</v>
          </cell>
          <cell r="J2646">
            <v>951</v>
          </cell>
          <cell r="K2646" t="str">
            <v>ENTREGADO</v>
          </cell>
          <cell r="M2646" t="str">
            <v>ENTREGADO</v>
          </cell>
        </row>
        <row r="2647">
          <cell r="A2647" t="str">
            <v>15606</v>
          </cell>
          <cell r="B2647" t="str">
            <v>JE0325 SDE-32</v>
          </cell>
          <cell r="C2647" t="str">
            <v>LILIAN MARGARITA ORTIZ CALDERON</v>
          </cell>
          <cell r="D2647" t="str">
            <v>00105334825</v>
          </cell>
          <cell r="E2647" t="str">
            <v>10</v>
          </cell>
          <cell r="F2647" t="str">
            <v>1004</v>
          </cell>
          <cell r="G2647" t="str">
            <v>NILDA CELESTE NOVAS</v>
          </cell>
          <cell r="H2647" t="str">
            <v>IP</v>
          </cell>
          <cell r="I2647">
            <v>1375</v>
          </cell>
          <cell r="J2647">
            <v>1108</v>
          </cell>
        </row>
        <row r="2648">
          <cell r="A2648" t="str">
            <v>00105</v>
          </cell>
          <cell r="B2648" t="str">
            <v>JE0188 SDE-32</v>
          </cell>
          <cell r="C2648" t="str">
            <v>MARIA ANTONIA CONTRERAS</v>
          </cell>
          <cell r="D2648" t="str">
            <v>00108021346</v>
          </cell>
          <cell r="E2648" t="str">
            <v>10</v>
          </cell>
          <cell r="F2648" t="str">
            <v>1004</v>
          </cell>
          <cell r="G2648" t="str">
            <v xml:space="preserve">JACOBA CARPIO </v>
          </cell>
          <cell r="H2648" t="str">
            <v>IP</v>
          </cell>
          <cell r="I2648">
            <v>1035</v>
          </cell>
          <cell r="J2648">
            <v>937</v>
          </cell>
          <cell r="K2648" t="str">
            <v>ENTREGADO</v>
          </cell>
          <cell r="M2648" t="str">
            <v>ENTREGADO</v>
          </cell>
        </row>
        <row r="2649">
          <cell r="A2649" t="str">
            <v>09294</v>
          </cell>
          <cell r="B2649" t="str">
            <v>JE0333 SDE-32</v>
          </cell>
          <cell r="C2649" t="str">
            <v>SUPLIDORA DE LOS SANTOS CABRERA SRL</v>
          </cell>
          <cell r="D2649" t="str">
            <v>131889281</v>
          </cell>
          <cell r="E2649" t="str">
            <v>10</v>
          </cell>
          <cell r="F2649" t="str">
            <v>1004</v>
          </cell>
          <cell r="G2649" t="str">
            <v>SAN JUAN EVANGELISTA</v>
          </cell>
          <cell r="H2649" t="str">
            <v>IPS</v>
          </cell>
          <cell r="I2649">
            <v>434</v>
          </cell>
          <cell r="J2649">
            <v>470</v>
          </cell>
          <cell r="K2649" t="str">
            <v>ENTREGADO</v>
          </cell>
          <cell r="M2649" t="str">
            <v>ENTREGADO</v>
          </cell>
          <cell r="O2649" t="str">
            <v>ENTREGADO</v>
          </cell>
        </row>
        <row r="2650">
          <cell r="A2650" t="str">
            <v>14169</v>
          </cell>
          <cell r="B2650" t="str">
            <v>JE0208 BC-32</v>
          </cell>
          <cell r="C2650" t="str">
            <v>MANUEL CAMPAÑA DAMIAN</v>
          </cell>
          <cell r="D2650" t="str">
            <v>00106671829</v>
          </cell>
          <cell r="E2650" t="str">
            <v>10</v>
          </cell>
          <cell r="F2650" t="str">
            <v>1005</v>
          </cell>
          <cell r="G2650" t="str">
            <v>POLITECNICO ITLA</v>
          </cell>
          <cell r="H2650" t="str">
            <v>S</v>
          </cell>
          <cell r="I2650">
            <v>264</v>
          </cell>
          <cell r="J2650">
            <v>259</v>
          </cell>
          <cell r="K2650" t="str">
            <v>ENTREGADO</v>
          </cell>
          <cell r="M2650" t="str">
            <v>ENTREGADO</v>
          </cell>
          <cell r="O2650" t="str">
            <v>ENTREGADO</v>
          </cell>
        </row>
        <row r="2651">
          <cell r="A2651" t="str">
            <v>10457</v>
          </cell>
          <cell r="B2651" t="str">
            <v>JE0208 BC-32</v>
          </cell>
          <cell r="C2651" t="str">
            <v>MANUEL CAMPAÑA DAMIAN</v>
          </cell>
          <cell r="D2651" t="str">
            <v>00106671829</v>
          </cell>
          <cell r="E2651" t="str">
            <v>10</v>
          </cell>
          <cell r="F2651" t="str">
            <v>1005</v>
          </cell>
          <cell r="G2651" t="str">
            <v>HERMANAS MIRABAL</v>
          </cell>
          <cell r="H2651" t="str">
            <v>IP</v>
          </cell>
          <cell r="I2651">
            <v>818</v>
          </cell>
          <cell r="J2651">
            <v>818</v>
          </cell>
          <cell r="K2651" t="str">
            <v>ENTREGADO</v>
          </cell>
          <cell r="M2651" t="str">
            <v>ENTREGADO</v>
          </cell>
          <cell r="O2651" t="str">
            <v>ENTREGADO</v>
          </cell>
        </row>
        <row r="2652">
          <cell r="A2652" t="str">
            <v>00412</v>
          </cell>
          <cell r="B2652" t="str">
            <v>JE0107 SDO-32</v>
          </cell>
          <cell r="C2652" t="str">
            <v>RICO S BUFFET S R L</v>
          </cell>
          <cell r="D2652" t="str">
            <v>101779268</v>
          </cell>
          <cell r="E2652" t="str">
            <v>10</v>
          </cell>
          <cell r="F2652" t="str">
            <v>1005</v>
          </cell>
          <cell r="G2652" t="str">
            <v xml:space="preserve">NATANALIER LOPEZ ZORRILLA PROF. </v>
          </cell>
          <cell r="H2652" t="str">
            <v>IP</v>
          </cell>
          <cell r="I2652">
            <v>350</v>
          </cell>
          <cell r="J2652">
            <v>306</v>
          </cell>
          <cell r="K2652" t="str">
            <v>ENTREGADO</v>
          </cell>
          <cell r="M2652" t="str">
            <v>ENTREGADO</v>
          </cell>
          <cell r="O2652" t="str">
            <v>ENTREGADO</v>
          </cell>
        </row>
        <row r="2653">
          <cell r="A2653" t="str">
            <v>13339</v>
          </cell>
          <cell r="B2653" t="str">
            <v>JE0281 BC-32</v>
          </cell>
          <cell r="C2653" t="str">
            <v>YSIDRA SANCHEZ LEBRON DE FRANCO</v>
          </cell>
          <cell r="D2653" t="str">
            <v>00106627805</v>
          </cell>
          <cell r="E2653" t="str">
            <v>10</v>
          </cell>
          <cell r="F2653" t="str">
            <v>1005</v>
          </cell>
          <cell r="G2653" t="str">
            <v>JUAN PABLO II</v>
          </cell>
          <cell r="H2653" t="str">
            <v>IP</v>
          </cell>
          <cell r="I2653">
            <v>159</v>
          </cell>
          <cell r="J2653">
            <v>155</v>
          </cell>
          <cell r="K2653" t="str">
            <v>ENTREGADO</v>
          </cell>
          <cell r="M2653" t="str">
            <v>ENTREGADO</v>
          </cell>
          <cell r="O2653" t="str">
            <v>ENTREGADO</v>
          </cell>
        </row>
        <row r="2654">
          <cell r="A2654" t="str">
            <v>15697</v>
          </cell>
          <cell r="B2654" t="str">
            <v>JE0281 BC-32</v>
          </cell>
          <cell r="C2654" t="str">
            <v>YSIDRA SANCHEZ LEBRON DE FRANCO</v>
          </cell>
          <cell r="D2654" t="str">
            <v>00106627805</v>
          </cell>
          <cell r="E2654" t="str">
            <v>10</v>
          </cell>
          <cell r="F2654" t="str">
            <v>1005</v>
          </cell>
          <cell r="G2654" t="str">
            <v>ESCUELA PARA SORDOS SAN ANDRES</v>
          </cell>
          <cell r="H2654" t="str">
            <v>IP</v>
          </cell>
          <cell r="I2654">
            <v>49</v>
          </cell>
          <cell r="J2654">
            <v>62</v>
          </cell>
          <cell r="K2654" t="str">
            <v>ENTREGADO</v>
          </cell>
          <cell r="M2654" t="str">
            <v>ENTREGADO</v>
          </cell>
          <cell r="O2654" t="str">
            <v>ENTREGADO</v>
          </cell>
        </row>
        <row r="2655">
          <cell r="A2655" t="str">
            <v>04845</v>
          </cell>
          <cell r="B2655" t="str">
            <v>JE0319 SDE-32</v>
          </cell>
          <cell r="C2655" t="str">
            <v>NICOLAS ANDRES ACOSTA CORNIELLE</v>
          </cell>
          <cell r="D2655" t="str">
            <v>00109230771</v>
          </cell>
          <cell r="E2655" t="str">
            <v>10</v>
          </cell>
          <cell r="F2655" t="str">
            <v>1005</v>
          </cell>
          <cell r="G2655" t="str">
            <v>SANTA LUCIA</v>
          </cell>
          <cell r="H2655" t="str">
            <v>IP</v>
          </cell>
          <cell r="I2655">
            <v>384</v>
          </cell>
          <cell r="J2655">
            <v>383</v>
          </cell>
          <cell r="K2655" t="str">
            <v>ENTREGADO</v>
          </cell>
          <cell r="M2655" t="str">
            <v>ENTREGADO</v>
          </cell>
          <cell r="O2655" t="str">
            <v>ENTREGADO</v>
          </cell>
        </row>
        <row r="2656">
          <cell r="A2656" t="str">
            <v>14897</v>
          </cell>
          <cell r="B2656" t="str">
            <v>JE0319 SDE-32</v>
          </cell>
          <cell r="C2656" t="str">
            <v>NICOLAS ANDRES ACOSTA CORNIELLE</v>
          </cell>
          <cell r="D2656" t="str">
            <v>00109230771</v>
          </cell>
          <cell r="E2656" t="str">
            <v>10</v>
          </cell>
          <cell r="F2656" t="str">
            <v>1005</v>
          </cell>
          <cell r="G2656" t="str">
            <v>EMILIO PRUD HOMME</v>
          </cell>
          <cell r="H2656" t="str">
            <v>IP</v>
          </cell>
          <cell r="I2656">
            <v>1143</v>
          </cell>
          <cell r="J2656">
            <v>921</v>
          </cell>
          <cell r="K2656" t="str">
            <v>ENTREGADO</v>
          </cell>
          <cell r="M2656" t="str">
            <v>ENTREGADO</v>
          </cell>
          <cell r="O2656" t="str">
            <v>ENTREGADO</v>
          </cell>
        </row>
        <row r="2657">
          <cell r="A2657" t="str">
            <v>00361</v>
          </cell>
          <cell r="B2657" t="str">
            <v>JE0200 BC-32</v>
          </cell>
          <cell r="C2657" t="str">
            <v>FRANCISCO ENCARNACION CUEVAS</v>
          </cell>
          <cell r="D2657" t="str">
            <v>00114427511</v>
          </cell>
          <cell r="E2657" t="str">
            <v>10</v>
          </cell>
          <cell r="F2657" t="str">
            <v>1005</v>
          </cell>
          <cell r="G2657" t="str">
            <v xml:space="preserve">MERCEDES ZAPATA DE MONTES DE OCA </v>
          </cell>
          <cell r="H2657" t="str">
            <v>IP</v>
          </cell>
          <cell r="I2657">
            <v>234</v>
          </cell>
          <cell r="J2657">
            <v>207</v>
          </cell>
          <cell r="K2657" t="str">
            <v>ENTREGADO</v>
          </cell>
          <cell r="M2657" t="str">
            <v>ENTREGADO</v>
          </cell>
          <cell r="O2657" t="str">
            <v>ENTREGADO</v>
          </cell>
        </row>
        <row r="2658">
          <cell r="A2658" t="str">
            <v>09261</v>
          </cell>
          <cell r="B2658" t="str">
            <v>JE0198 SDE-32</v>
          </cell>
          <cell r="C2658" t="str">
            <v>SELAIDA AGRAMONTE OGANDO</v>
          </cell>
          <cell r="D2658" t="str">
            <v>00116942822</v>
          </cell>
          <cell r="E2658" t="str">
            <v>10</v>
          </cell>
          <cell r="F2658" t="str">
            <v>1005</v>
          </cell>
          <cell r="G2658" t="str">
            <v>LICEO LA UREÑA - ESTEBAN SANCHEZ MORA</v>
          </cell>
          <cell r="H2658" t="str">
            <v>S</v>
          </cell>
          <cell r="I2658">
            <v>706</v>
          </cell>
          <cell r="J2658">
            <v>675</v>
          </cell>
          <cell r="K2658" t="str">
            <v>ENTREGADO</v>
          </cell>
          <cell r="M2658" t="str">
            <v>ENTREGADO</v>
          </cell>
          <cell r="O2658" t="str">
            <v>ENTREGADO</v>
          </cell>
        </row>
        <row r="2659">
          <cell r="A2659" t="str">
            <v>11883</v>
          </cell>
          <cell r="B2659" t="str">
            <v>JE0226 SDE-32</v>
          </cell>
          <cell r="C2659" t="str">
            <v>DALIA JOSEFINA HENRIQUEZ MARIN DE REYES</v>
          </cell>
          <cell r="D2659" t="str">
            <v>03700614070</v>
          </cell>
          <cell r="E2659" t="str">
            <v>10</v>
          </cell>
          <cell r="F2659" t="str">
            <v>1005</v>
          </cell>
          <cell r="G2659" t="str">
            <v>LICEO DON PEDRO MIR</v>
          </cell>
          <cell r="H2659" t="str">
            <v>S</v>
          </cell>
          <cell r="I2659">
            <v>950</v>
          </cell>
          <cell r="J2659">
            <v>856</v>
          </cell>
          <cell r="K2659" t="str">
            <v>ENTREGADO</v>
          </cell>
          <cell r="M2659" t="str">
            <v>ENTREGADO</v>
          </cell>
          <cell r="O2659" t="str">
            <v>ENTREGADO</v>
          </cell>
        </row>
        <row r="2660">
          <cell r="A2660" t="str">
            <v>00366</v>
          </cell>
          <cell r="B2660" t="str">
            <v>JE0207 BC-32</v>
          </cell>
          <cell r="C2660" t="str">
            <v>ALTA GASTRONOMIA CAMPAÑA DAMIAN SRL</v>
          </cell>
          <cell r="D2660" t="str">
            <v>131136559</v>
          </cell>
          <cell r="E2660" t="str">
            <v>10</v>
          </cell>
          <cell r="F2660" t="str">
            <v>1005</v>
          </cell>
          <cell r="G2660" t="str">
            <v>EL VALIENTE</v>
          </cell>
          <cell r="H2660" t="str">
            <v>IP</v>
          </cell>
          <cell r="I2660">
            <v>949</v>
          </cell>
          <cell r="J2660">
            <v>881</v>
          </cell>
          <cell r="K2660" t="str">
            <v>ENTREGADO</v>
          </cell>
          <cell r="M2660" t="str">
            <v>ENTREGADO</v>
          </cell>
          <cell r="O2660" t="str">
            <v>ENTREGADO</v>
          </cell>
        </row>
        <row r="2661">
          <cell r="A2661" t="str">
            <v>14440</v>
          </cell>
          <cell r="B2661" t="str">
            <v>JE0207 BC-32</v>
          </cell>
          <cell r="C2661" t="str">
            <v>ALTA GASTRONOMIA CAMPAÑA DAMIAN SRL</v>
          </cell>
          <cell r="D2661" t="str">
            <v>131136559</v>
          </cell>
          <cell r="E2661" t="str">
            <v>10</v>
          </cell>
          <cell r="F2661" t="str">
            <v>1005</v>
          </cell>
          <cell r="G2661" t="str">
            <v xml:space="preserve"> (MARIA CONCEPCION BONA)</v>
          </cell>
          <cell r="H2661" t="str">
            <v>IP</v>
          </cell>
          <cell r="I2661">
            <v>397</v>
          </cell>
          <cell r="J2661">
            <v>376</v>
          </cell>
          <cell r="K2661" t="str">
            <v>ENTREGADO</v>
          </cell>
          <cell r="M2661" t="str">
            <v>ENTREGADO</v>
          </cell>
          <cell r="O2661" t="str">
            <v>ENTREGADO</v>
          </cell>
        </row>
        <row r="2662">
          <cell r="A2662" t="str">
            <v>15496</v>
          </cell>
          <cell r="B2662" t="str">
            <v>JE0212 BC-32</v>
          </cell>
          <cell r="C2662" t="str">
            <v>ANA CELIA TRAVIESO DE OBISPO</v>
          </cell>
          <cell r="D2662" t="str">
            <v>00109248039</v>
          </cell>
          <cell r="E2662" t="str">
            <v>10</v>
          </cell>
          <cell r="F2662" t="str">
            <v>1005</v>
          </cell>
          <cell r="G2662" t="str">
            <v>JUAN TAYLOR VENTURA</v>
          </cell>
          <cell r="H2662" t="str">
            <v>IP</v>
          </cell>
          <cell r="I2662">
            <v>909</v>
          </cell>
          <cell r="J2662">
            <v>769</v>
          </cell>
          <cell r="K2662" t="str">
            <v>ENTREGADO</v>
          </cell>
          <cell r="M2662" t="str">
            <v>ENTREGADO</v>
          </cell>
          <cell r="O2662" t="str">
            <v>ENTREGADO</v>
          </cell>
        </row>
        <row r="2663">
          <cell r="A2663" t="str">
            <v>00362</v>
          </cell>
          <cell r="B2663" t="str">
            <v>JE0203 SDE-32</v>
          </cell>
          <cell r="C2663" t="str">
            <v>CARLOS RAMON DE LA CRUZ PUJOLS</v>
          </cell>
          <cell r="D2663" t="str">
            <v>01001111473</v>
          </cell>
          <cell r="E2663" t="str">
            <v>10</v>
          </cell>
          <cell r="F2663" t="str">
            <v>1005</v>
          </cell>
          <cell r="G2663" t="str">
            <v>RAFAEL DELGADILLO PROF. LOS UNIDOS</v>
          </cell>
          <cell r="H2663" t="str">
            <v>IP</v>
          </cell>
          <cell r="I2663">
            <v>787</v>
          </cell>
          <cell r="J2663">
            <v>799</v>
          </cell>
          <cell r="K2663" t="str">
            <v>ENTREGADO</v>
          </cell>
          <cell r="M2663" t="str">
            <v>ENTREGADO</v>
          </cell>
          <cell r="O2663" t="str">
            <v>ENTREGADO</v>
          </cell>
        </row>
        <row r="2664">
          <cell r="A2664" t="str">
            <v>14559</v>
          </cell>
          <cell r="B2664" t="str">
            <v>JE0326 BC-32</v>
          </cell>
          <cell r="C2664" t="str">
            <v>COMEDOR CARIBE SABOR ORTIZ REYNOSO SRL</v>
          </cell>
          <cell r="D2664" t="str">
            <v>131726631</v>
          </cell>
          <cell r="E2664" t="str">
            <v>10</v>
          </cell>
          <cell r="F2664" t="str">
            <v>1005</v>
          </cell>
          <cell r="G2664" t="str">
            <v>ELADIO ANTONIO ROJAS PROF. (LA CALETA)</v>
          </cell>
          <cell r="H2664" t="str">
            <v>S</v>
          </cell>
          <cell r="I2664">
            <v>776</v>
          </cell>
          <cell r="J2664">
            <v>732</v>
          </cell>
          <cell r="K2664" t="str">
            <v>ENTREGADO</v>
          </cell>
          <cell r="M2664" t="str">
            <v>ENTREGADO</v>
          </cell>
          <cell r="O2664" t="str">
            <v>ENTREGADO</v>
          </cell>
        </row>
        <row r="2665">
          <cell r="A2665" t="str">
            <v>03640</v>
          </cell>
          <cell r="B2665" t="str">
            <v>JE0279 BC-32</v>
          </cell>
          <cell r="C2665" t="str">
            <v>ELANTRIKA SRL</v>
          </cell>
          <cell r="D2665" t="str">
            <v>131899293</v>
          </cell>
          <cell r="E2665" t="str">
            <v>10</v>
          </cell>
          <cell r="F2665" t="str">
            <v>1005</v>
          </cell>
          <cell r="G2665" t="str">
            <v>LA MALENA</v>
          </cell>
          <cell r="H2665" t="str">
            <v>IP</v>
          </cell>
          <cell r="I2665">
            <v>259</v>
          </cell>
          <cell r="J2665">
            <v>289</v>
          </cell>
          <cell r="K2665" t="str">
            <v>ENTREGADO</v>
          </cell>
          <cell r="M2665" t="str">
            <v>ENTREGADO</v>
          </cell>
          <cell r="O2665" t="str">
            <v>ENTREGADO</v>
          </cell>
        </row>
        <row r="2666">
          <cell r="A2666" t="str">
            <v>14336</v>
          </cell>
          <cell r="B2666" t="str">
            <v>JE0234  BC-32</v>
          </cell>
          <cell r="C2666" t="str">
            <v>ESPIRITU GOURMET COMIDAS EMPRESARIALES SRL</v>
          </cell>
          <cell r="D2666" t="str">
            <v>131440681</v>
          </cell>
          <cell r="E2666" t="str">
            <v>10</v>
          </cell>
          <cell r="F2666" t="str">
            <v>1005</v>
          </cell>
          <cell r="G2666" t="str">
            <v>ESC. BÁSICA MARIA TRINIDAD SANCHEZ</v>
          </cell>
          <cell r="H2666" t="str">
            <v>IP</v>
          </cell>
          <cell r="I2666">
            <v>1035</v>
          </cell>
          <cell r="J2666">
            <v>1053</v>
          </cell>
          <cell r="K2666" t="str">
            <v>ENTREGADO</v>
          </cell>
          <cell r="M2666" t="str">
            <v>ENTREGADO</v>
          </cell>
          <cell r="O2666" t="str">
            <v>ENTREGADO</v>
          </cell>
        </row>
        <row r="2667">
          <cell r="A2667" t="str">
            <v>05645</v>
          </cell>
          <cell r="B2667" t="str">
            <v>JE0228 BC-32</v>
          </cell>
          <cell r="C2667" t="str">
            <v>GIKAVE INVERSIONES SRL</v>
          </cell>
          <cell r="D2667" t="str">
            <v>131672981</v>
          </cell>
          <cell r="E2667" t="str">
            <v>10</v>
          </cell>
          <cell r="F2667" t="str">
            <v>1005</v>
          </cell>
          <cell r="G2667" t="str">
            <v>ANDREA AVELINO</v>
          </cell>
          <cell r="H2667" t="str">
            <v>S</v>
          </cell>
          <cell r="I2667">
            <v>660</v>
          </cell>
          <cell r="J2667">
            <v>588</v>
          </cell>
          <cell r="K2667" t="str">
            <v>ENTREGADO</v>
          </cell>
          <cell r="M2667" t="str">
            <v>ENTREGADO</v>
          </cell>
          <cell r="O2667" t="str">
            <v>ENTREGADO</v>
          </cell>
        </row>
        <row r="2668">
          <cell r="A2668" t="str">
            <v>11686</v>
          </cell>
          <cell r="B2668" t="str">
            <v>JE0343 SDE-32</v>
          </cell>
          <cell r="C2668" t="str">
            <v>HORIZONTE GOURMET SRL</v>
          </cell>
          <cell r="D2668" t="str">
            <v>131510949</v>
          </cell>
          <cell r="E2668" t="str">
            <v>10</v>
          </cell>
          <cell r="F2668" t="str">
            <v>1005</v>
          </cell>
          <cell r="G2668" t="str">
            <v>MARIA CARO</v>
          </cell>
          <cell r="H2668" t="str">
            <v>IP</v>
          </cell>
          <cell r="I2668">
            <v>721</v>
          </cell>
          <cell r="J2668">
            <v>660</v>
          </cell>
          <cell r="K2668" t="str">
            <v>NO ENTREGADO</v>
          </cell>
          <cell r="M2668" t="str">
            <v>NO ENTREGADO</v>
          </cell>
          <cell r="O2668" t="str">
            <v>NO ENTREGADO</v>
          </cell>
        </row>
        <row r="2669">
          <cell r="A2669" t="str">
            <v>05635</v>
          </cell>
          <cell r="B2669" t="str">
            <v>JE0268 BC-32</v>
          </cell>
          <cell r="C2669" t="str">
            <v>INCONTAV SRL</v>
          </cell>
          <cell r="D2669" t="str">
            <v>131447791</v>
          </cell>
          <cell r="E2669" t="str">
            <v>10</v>
          </cell>
          <cell r="F2669" t="str">
            <v>1005</v>
          </cell>
          <cell r="G2669" t="str">
            <v>LICEO HILDA GUTIERREZ</v>
          </cell>
          <cell r="H2669" t="str">
            <v>S</v>
          </cell>
          <cell r="I2669">
            <v>503</v>
          </cell>
          <cell r="J2669">
            <v>556</v>
          </cell>
          <cell r="K2669" t="str">
            <v>ENTREGADO</v>
          </cell>
          <cell r="M2669" t="str">
            <v>ENTREGADO</v>
          </cell>
          <cell r="O2669" t="str">
            <v>ENTREGADO</v>
          </cell>
        </row>
        <row r="2670">
          <cell r="A2670" t="str">
            <v>00135</v>
          </cell>
          <cell r="B2670" t="str">
            <v>JE0195 BC-32</v>
          </cell>
          <cell r="C2670" t="str">
            <v>INVERSIONES SANLIMA SRL</v>
          </cell>
          <cell r="D2670" t="str">
            <v>131099386</v>
          </cell>
          <cell r="E2670" t="str">
            <v>10</v>
          </cell>
          <cell r="F2670" t="str">
            <v>1005</v>
          </cell>
          <cell r="G2670" t="str">
            <v>REPUBLICA DE GUYANA</v>
          </cell>
          <cell r="H2670" t="str">
            <v>IP</v>
          </cell>
          <cell r="I2670">
            <v>1100</v>
          </cell>
          <cell r="J2670">
            <v>1109</v>
          </cell>
          <cell r="K2670" t="str">
            <v>ENTREGADO</v>
          </cell>
          <cell r="M2670" t="str">
            <v>ENTREGADO</v>
          </cell>
          <cell r="O2670" t="str">
            <v>ENTREGADO</v>
          </cell>
        </row>
        <row r="2671">
          <cell r="A2671" t="str">
            <v>11113</v>
          </cell>
          <cell r="B2671" t="str">
            <v>JE0282 BC-32</v>
          </cell>
          <cell r="C2671" t="str">
            <v>ISABEL HUNGRIA LARA GARCIA</v>
          </cell>
          <cell r="D2671" t="str">
            <v>00106867252</v>
          </cell>
          <cell r="E2671" t="str">
            <v>10</v>
          </cell>
          <cell r="F2671" t="str">
            <v>1005</v>
          </cell>
          <cell r="G2671" t="str">
            <v>LICEO EUGENIO MARIA DE HOSTOS</v>
          </cell>
          <cell r="H2671" t="str">
            <v>S</v>
          </cell>
          <cell r="I2671">
            <v>590</v>
          </cell>
          <cell r="J2671">
            <v>619</v>
          </cell>
          <cell r="K2671" t="str">
            <v>ENTREGADO</v>
          </cell>
          <cell r="M2671" t="str">
            <v>ENTREGADO</v>
          </cell>
          <cell r="O2671" t="str">
            <v>ENTREGADO</v>
          </cell>
        </row>
        <row r="2672">
          <cell r="A2672" t="str">
            <v>14988</v>
          </cell>
          <cell r="B2672" t="str">
            <v>JE0210 BC-32</v>
          </cell>
          <cell r="C2672" t="str">
            <v>JOSE ALFREDO OBISPO RODRIGUEZ</v>
          </cell>
          <cell r="D2672" t="str">
            <v>00106650500</v>
          </cell>
          <cell r="E2672" t="str">
            <v>10</v>
          </cell>
          <cell r="F2672" t="str">
            <v>1005</v>
          </cell>
          <cell r="G2672" t="str">
            <v>BELGICA ADELA MIRABAL REYES</v>
          </cell>
          <cell r="H2672" t="str">
            <v>IP</v>
          </cell>
          <cell r="I2672">
            <v>1143</v>
          </cell>
          <cell r="J2672">
            <v>988</v>
          </cell>
          <cell r="K2672" t="str">
            <v>ENTREGADO</v>
          </cell>
          <cell r="M2672" t="str">
            <v>ENTREGADO</v>
          </cell>
          <cell r="O2672" t="str">
            <v>ENTREGADO</v>
          </cell>
        </row>
        <row r="2673">
          <cell r="A2673" t="str">
            <v>00384</v>
          </cell>
          <cell r="B2673" t="str">
            <v>JE0211 BC-32</v>
          </cell>
          <cell r="C2673" t="str">
            <v>JUAN ADOLFO DESENA REYES</v>
          </cell>
          <cell r="D2673" t="str">
            <v>00106630866</v>
          </cell>
          <cell r="E2673" t="str">
            <v>10</v>
          </cell>
          <cell r="F2673" t="str">
            <v>1005</v>
          </cell>
          <cell r="G2673" t="str">
            <v>CASANDRA DAMIRON</v>
          </cell>
          <cell r="H2673" t="str">
            <v>IP</v>
          </cell>
          <cell r="I2673">
            <v>1252</v>
          </cell>
          <cell r="J2673">
            <v>1086</v>
          </cell>
          <cell r="K2673" t="str">
            <v>ENTREGADO</v>
          </cell>
          <cell r="M2673" t="str">
            <v>ENTREGADO</v>
          </cell>
          <cell r="O2673" t="str">
            <v>ENTREGADO</v>
          </cell>
        </row>
        <row r="2674">
          <cell r="A2674" t="str">
            <v>15494</v>
          </cell>
          <cell r="B2674" t="str">
            <v>JE0261 SDE-32</v>
          </cell>
          <cell r="C2674" t="str">
            <v>JULIO MINAYA ALAYON</v>
          </cell>
          <cell r="D2674" t="str">
            <v>00102220340</v>
          </cell>
          <cell r="E2674" t="str">
            <v>10</v>
          </cell>
          <cell r="F2674" t="str">
            <v>1005</v>
          </cell>
          <cell r="G2674" t="str">
            <v>COLOMBINA CASTRO</v>
          </cell>
          <cell r="H2674" t="str">
            <v>IP</v>
          </cell>
          <cell r="I2674">
            <v>461</v>
          </cell>
          <cell r="J2674">
            <v>461</v>
          </cell>
        </row>
        <row r="2675">
          <cell r="A2675" t="str">
            <v>12821</v>
          </cell>
          <cell r="B2675" t="str">
            <v>JE0295 SDE-32</v>
          </cell>
          <cell r="C2675" t="str">
            <v>MARGARET DOLORES GIL RAMIREZ</v>
          </cell>
          <cell r="D2675" t="str">
            <v>00117956508</v>
          </cell>
          <cell r="E2675" t="str">
            <v>10</v>
          </cell>
          <cell r="F2675" t="str">
            <v>1005</v>
          </cell>
          <cell r="G2675" t="str">
            <v>CAMILA HENRIQUEZ UREÑA</v>
          </cell>
          <cell r="H2675" t="str">
            <v>S</v>
          </cell>
          <cell r="I2675">
            <v>840</v>
          </cell>
          <cell r="J2675">
            <v>764</v>
          </cell>
          <cell r="K2675" t="str">
            <v>ENTREGADO</v>
          </cell>
          <cell r="M2675" t="str">
            <v>ENTREGADO</v>
          </cell>
          <cell r="O2675" t="str">
            <v>ENTREGADO</v>
          </cell>
        </row>
        <row r="2676">
          <cell r="A2676" t="str">
            <v>09249</v>
          </cell>
          <cell r="B2676" t="str">
            <v>JE0214 BC-32</v>
          </cell>
          <cell r="C2676" t="str">
            <v>PLAZA DINO S R L</v>
          </cell>
          <cell r="D2676" t="str">
            <v>101707887</v>
          </cell>
          <cell r="E2676" t="str">
            <v>10</v>
          </cell>
          <cell r="F2676" t="str">
            <v>1005</v>
          </cell>
          <cell r="G2676" t="str">
            <v>LICEO DARIO GOMEZ</v>
          </cell>
          <cell r="H2676" t="str">
            <v>S</v>
          </cell>
          <cell r="I2676">
            <v>502</v>
          </cell>
          <cell r="J2676">
            <v>459</v>
          </cell>
          <cell r="K2676" t="str">
            <v>ENTREGADO</v>
          </cell>
          <cell r="M2676" t="str">
            <v>ENTREGADO</v>
          </cell>
          <cell r="O2676" t="str">
            <v>ENTREGADO</v>
          </cell>
        </row>
        <row r="2677">
          <cell r="A2677" t="str">
            <v>14337</v>
          </cell>
          <cell r="B2677" t="str">
            <v>JE0219 SDE-32</v>
          </cell>
          <cell r="C2677" t="str">
            <v>PROBIPAN SRL</v>
          </cell>
          <cell r="D2677" t="str">
            <v>130954692</v>
          </cell>
          <cell r="E2677" t="str">
            <v>10</v>
          </cell>
          <cell r="F2677" t="str">
            <v>1005</v>
          </cell>
          <cell r="G2677" t="str">
            <v>LICEO JUAN PABLO DUARTE</v>
          </cell>
          <cell r="H2677" t="str">
            <v>S</v>
          </cell>
          <cell r="I2677">
            <v>897</v>
          </cell>
          <cell r="J2677">
            <v>782</v>
          </cell>
          <cell r="K2677" t="str">
            <v>ENTREGADO</v>
          </cell>
          <cell r="M2677" t="str">
            <v>ENTREGADO</v>
          </cell>
          <cell r="O2677" t="str">
            <v>ENTREGADO</v>
          </cell>
        </row>
        <row r="2678">
          <cell r="A2678" t="str">
            <v>14184</v>
          </cell>
          <cell r="B2678" t="str">
            <v>JE0322 BC-32</v>
          </cell>
          <cell r="C2678" t="str">
            <v>RAFAEL CABRAL SANTIAGO</v>
          </cell>
          <cell r="D2678" t="str">
            <v>00112285937</v>
          </cell>
          <cell r="E2678" t="str">
            <v>10</v>
          </cell>
          <cell r="F2678" t="str">
            <v>1005</v>
          </cell>
          <cell r="G2678" t="str">
            <v>AURA ALTAGRACIA BENZANT</v>
          </cell>
          <cell r="H2678" t="str">
            <v>IP</v>
          </cell>
          <cell r="I2678">
            <v>446</v>
          </cell>
          <cell r="J2678">
            <v>392</v>
          </cell>
          <cell r="K2678" t="str">
            <v>ENTREGADO</v>
          </cell>
          <cell r="M2678" t="str">
            <v>ENTREGADO</v>
          </cell>
          <cell r="O2678" t="str">
            <v>ENTREGADO</v>
          </cell>
        </row>
        <row r="2679">
          <cell r="A2679" t="str">
            <v>06235</v>
          </cell>
          <cell r="B2679" t="str">
            <v>JE0213 BC-32</v>
          </cell>
          <cell r="C2679" t="str">
            <v>RAMON RAUL GARCIA BAUTISTA</v>
          </cell>
          <cell r="D2679" t="str">
            <v>02400197949</v>
          </cell>
          <cell r="E2679" t="str">
            <v>10</v>
          </cell>
          <cell r="F2679" t="str">
            <v>1005</v>
          </cell>
          <cell r="G2679" t="str">
            <v>LICEO FRANCISCO DEL ROSARIO SÁNCHEZ</v>
          </cell>
          <cell r="H2679" t="str">
            <v>S</v>
          </cell>
          <cell r="I2679">
            <v>802</v>
          </cell>
          <cell r="J2679">
            <v>642</v>
          </cell>
          <cell r="K2679" t="str">
            <v>ENTREGADO</v>
          </cell>
          <cell r="M2679" t="str">
            <v>ENTREGADO</v>
          </cell>
          <cell r="O2679" t="str">
            <v>ENTREGADO</v>
          </cell>
        </row>
        <row r="2680">
          <cell r="A2680" t="str">
            <v>04885</v>
          </cell>
          <cell r="B2680" t="str">
            <v>JE0217 BC-32</v>
          </cell>
          <cell r="C2680" t="str">
            <v>SUPER MARKET EL OHASSIS SRL</v>
          </cell>
          <cell r="D2680" t="str">
            <v>131039197</v>
          </cell>
          <cell r="E2680" t="str">
            <v>10</v>
          </cell>
          <cell r="F2680" t="str">
            <v>1005</v>
          </cell>
          <cell r="G2680" t="str">
            <v>BÁSICA GÉNESIS</v>
          </cell>
          <cell r="H2680" t="str">
            <v>IP</v>
          </cell>
          <cell r="I2680">
            <v>549</v>
          </cell>
          <cell r="J2680">
            <v>549</v>
          </cell>
        </row>
        <row r="2681">
          <cell r="A2681" t="str">
            <v>00389</v>
          </cell>
          <cell r="B2681" t="str">
            <v>JE0317 SDE-32</v>
          </cell>
          <cell r="C2681" t="str">
            <v>WERNICHS ELIZABETH MARTINEZ ABREU DE ACOSTA</v>
          </cell>
          <cell r="D2681" t="str">
            <v>22300003930</v>
          </cell>
          <cell r="E2681" t="str">
            <v>10</v>
          </cell>
          <cell r="F2681" t="str">
            <v>1005</v>
          </cell>
          <cell r="G2681" t="str">
            <v>ALBALINA ACOSTA DE VASQUEZ PROF. SANTA LUCIA (INVI-CEA)</v>
          </cell>
          <cell r="H2681" t="str">
            <v>IP</v>
          </cell>
          <cell r="I2681">
            <v>342</v>
          </cell>
          <cell r="J2681">
            <v>330</v>
          </cell>
          <cell r="K2681" t="str">
            <v>ENTREGADO</v>
          </cell>
          <cell r="M2681" t="str">
            <v>ENTREGADO</v>
          </cell>
          <cell r="O2681" t="str">
            <v>ENTREGADO</v>
          </cell>
        </row>
        <row r="2682">
          <cell r="A2682" t="str">
            <v>14253</v>
          </cell>
          <cell r="B2682" t="str">
            <v>JE0205 BC-32</v>
          </cell>
          <cell r="C2682" t="str">
            <v>YARIZA DE LOS SANTOS CASTILO</v>
          </cell>
          <cell r="D2682" t="str">
            <v>22600210516</v>
          </cell>
          <cell r="E2682" t="str">
            <v>10</v>
          </cell>
          <cell r="F2682" t="str">
            <v>1005</v>
          </cell>
          <cell r="G2682" t="str">
            <v xml:space="preserve"> (PEDRO ANTONIO BATISTA)</v>
          </cell>
          <cell r="H2682" t="str">
            <v>IP</v>
          </cell>
          <cell r="I2682">
            <v>994</v>
          </cell>
          <cell r="J2682">
            <v>872</v>
          </cell>
          <cell r="K2682" t="str">
            <v>ENTREGADO</v>
          </cell>
          <cell r="M2682" t="str">
            <v>ENTREGADO</v>
          </cell>
          <cell r="O2682" t="str">
            <v>ENTREGADO</v>
          </cell>
        </row>
        <row r="2683">
          <cell r="A2683" t="str">
            <v>04863</v>
          </cell>
          <cell r="B2683" t="str">
            <v>JE0206 BC-32</v>
          </cell>
          <cell r="C2683" t="str">
            <v>YEIMI GOURMET SRL</v>
          </cell>
          <cell r="D2683" t="str">
            <v>131683762</v>
          </cell>
          <cell r="E2683" t="str">
            <v>10</v>
          </cell>
          <cell r="F2683" t="str">
            <v>1005</v>
          </cell>
          <cell r="G2683" t="str">
            <v>MARTA ROSA CASTILLO DE LA CRUZ PROF.</v>
          </cell>
          <cell r="H2683" t="str">
            <v>IP</v>
          </cell>
          <cell r="I2683">
            <v>697</v>
          </cell>
          <cell r="J2683">
            <v>718</v>
          </cell>
          <cell r="K2683" t="str">
            <v>ENTREGADO</v>
          </cell>
          <cell r="M2683" t="str">
            <v>ENTREGADO</v>
          </cell>
          <cell r="O2683" t="str">
            <v>ENTREGADO</v>
          </cell>
        </row>
        <row r="2684">
          <cell r="A2684" t="str">
            <v>10454</v>
          </cell>
          <cell r="B2684" t="str">
            <v>JE0204 BC-32</v>
          </cell>
          <cell r="C2684" t="str">
            <v>YSRRAEL DE LOS SANTOS REYES</v>
          </cell>
          <cell r="D2684" t="str">
            <v>00110061496</v>
          </cell>
          <cell r="E2684" t="str">
            <v>10</v>
          </cell>
          <cell r="F2684" t="str">
            <v>1005</v>
          </cell>
          <cell r="G2684" t="str">
            <v>ELVIRA DE MENDOZA</v>
          </cell>
          <cell r="H2684" t="str">
            <v>IP</v>
          </cell>
          <cell r="I2684">
            <v>1042</v>
          </cell>
          <cell r="J2684">
            <v>729</v>
          </cell>
          <cell r="K2684" t="str">
            <v>ENTREGADO</v>
          </cell>
          <cell r="M2684" t="str">
            <v>ENTREGADO</v>
          </cell>
          <cell r="O2684" t="str">
            <v>ENTREGADO</v>
          </cell>
        </row>
        <row r="2685">
          <cell r="A2685" t="str">
            <v>00133</v>
          </cell>
          <cell r="B2685" t="str">
            <v>JE0335 SDE-32</v>
          </cell>
          <cell r="C2685" t="str">
            <v>GADIEL ENTERPRISE SRL</v>
          </cell>
          <cell r="D2685" t="str">
            <v>131145027</v>
          </cell>
          <cell r="E2685" t="str">
            <v>10</v>
          </cell>
          <cell r="F2685" t="str">
            <v>1006</v>
          </cell>
          <cell r="G2685" t="str">
            <v>LILLIAN PORTALATIN SOSA</v>
          </cell>
          <cell r="H2685" t="str">
            <v>IP</v>
          </cell>
          <cell r="I2685">
            <v>2314</v>
          </cell>
          <cell r="J2685">
            <v>1834</v>
          </cell>
          <cell r="K2685" t="str">
            <v>ENTREGADO</v>
          </cell>
          <cell r="M2685" t="str">
            <v>ENTREGADO</v>
          </cell>
          <cell r="O2685" t="str">
            <v>ENTREGADO</v>
          </cell>
        </row>
        <row r="2686">
          <cell r="A2686" t="str">
            <v>00142</v>
          </cell>
          <cell r="B2686" t="str">
            <v>JE0209 SDE-32</v>
          </cell>
          <cell r="C2686" t="str">
            <v>RAMONA FERREIRA GUZMAN</v>
          </cell>
          <cell r="D2686" t="str">
            <v>00113522957</v>
          </cell>
          <cell r="E2686" t="str">
            <v>10</v>
          </cell>
          <cell r="F2686" t="str">
            <v>1006</v>
          </cell>
          <cell r="G2686" t="str">
            <v>REPUBLICA DE BELICE</v>
          </cell>
          <cell r="H2686" t="str">
            <v>IP</v>
          </cell>
          <cell r="I2686">
            <v>1095</v>
          </cell>
          <cell r="J2686">
            <v>1092</v>
          </cell>
          <cell r="K2686" t="str">
            <v>ENTREGADO</v>
          </cell>
          <cell r="M2686" t="str">
            <v>ENTREGADO</v>
          </cell>
          <cell r="O2686" t="str">
            <v>ENTREGADO</v>
          </cell>
        </row>
        <row r="2687">
          <cell r="A2687" t="str">
            <v>14765</v>
          </cell>
          <cell r="B2687" t="str">
            <v>JE0209 SDE-32</v>
          </cell>
          <cell r="C2687" t="str">
            <v>RAMONA FERREIRA GUZMAN</v>
          </cell>
          <cell r="D2687" t="str">
            <v>00113522957</v>
          </cell>
          <cell r="E2687" t="str">
            <v>10</v>
          </cell>
          <cell r="F2687" t="str">
            <v>1006</v>
          </cell>
          <cell r="G2687" t="str">
            <v>LAS PALMAS</v>
          </cell>
          <cell r="H2687" t="str">
            <v>IP</v>
          </cell>
          <cell r="I2687">
            <v>225</v>
          </cell>
          <cell r="J2687">
            <v>234</v>
          </cell>
          <cell r="K2687" t="str">
            <v>ENTREGADO</v>
          </cell>
          <cell r="M2687" t="str">
            <v>ENTREGADO</v>
          </cell>
          <cell r="O2687" t="str">
            <v>ENTREGADO</v>
          </cell>
        </row>
        <row r="2688">
          <cell r="A2688" t="str">
            <v>15538</v>
          </cell>
          <cell r="B2688" t="str">
            <v>JE0254 SDE -32</v>
          </cell>
          <cell r="C2688" t="str">
            <v>JOMERRIN BUSINESS SRL</v>
          </cell>
          <cell r="D2688" t="str">
            <v>130926842</v>
          </cell>
          <cell r="E2688" t="str">
            <v>10</v>
          </cell>
          <cell r="F2688" t="str">
            <v>1006</v>
          </cell>
          <cell r="G2688" t="str">
            <v>FELIX MARIA RUIZ</v>
          </cell>
          <cell r="H2688" t="str">
            <v>S</v>
          </cell>
          <cell r="I2688">
            <v>937</v>
          </cell>
          <cell r="J2688">
            <v>716</v>
          </cell>
          <cell r="K2688" t="str">
            <v>ENTREGADO</v>
          </cell>
          <cell r="M2688" t="str">
            <v>ENTREGADO</v>
          </cell>
          <cell r="O2688" t="str">
            <v>ENTREGADO</v>
          </cell>
        </row>
        <row r="2689">
          <cell r="A2689" t="str">
            <v>15532</v>
          </cell>
          <cell r="B2689" t="str">
            <v>JE0307 SDE-32</v>
          </cell>
          <cell r="C2689" t="str">
            <v>GRUPO ALCOFER SRL</v>
          </cell>
          <cell r="D2689" t="str">
            <v>131073891</v>
          </cell>
          <cell r="E2689" t="str">
            <v>10</v>
          </cell>
          <cell r="F2689" t="str">
            <v>1006</v>
          </cell>
          <cell r="G2689" t="str">
            <v>GABRIELA MISTRAL</v>
          </cell>
          <cell r="H2689" t="str">
            <v>IP</v>
          </cell>
          <cell r="I2689">
            <v>455</v>
          </cell>
          <cell r="J2689">
            <v>455</v>
          </cell>
          <cell r="K2689" t="str">
            <v>ENTREGADO</v>
          </cell>
          <cell r="M2689" t="str">
            <v>ENTREGADO</v>
          </cell>
          <cell r="O2689" t="str">
            <v>ENTREGADO</v>
          </cell>
        </row>
        <row r="2690">
          <cell r="A2690" t="str">
            <v>14265</v>
          </cell>
          <cell r="B2690" t="str">
            <v>JE0158 DN-01</v>
          </cell>
          <cell r="C2690" t="str">
            <v>HECHO EN CASA EIRL</v>
          </cell>
          <cell r="D2690" t="str">
            <v>101826746</v>
          </cell>
          <cell r="E2690" t="str">
            <v>10</v>
          </cell>
          <cell r="F2690" t="str">
            <v>1006</v>
          </cell>
          <cell r="G2690" t="str">
            <v>EUGENIO MARIA DE HOSTOS</v>
          </cell>
          <cell r="H2690" t="str">
            <v>IP</v>
          </cell>
          <cell r="I2690">
            <v>870</v>
          </cell>
          <cell r="J2690">
            <v>839</v>
          </cell>
          <cell r="K2690" t="str">
            <v>ENTREGADO</v>
          </cell>
          <cell r="M2690" t="str">
            <v>ENTREGADO</v>
          </cell>
          <cell r="O2690" t="str">
            <v>ENTREGADO</v>
          </cell>
        </row>
        <row r="2691">
          <cell r="A2691" t="str">
            <v>16682</v>
          </cell>
          <cell r="B2691" t="str">
            <v>JE0251 SDE- 32</v>
          </cell>
          <cell r="C2691" t="str">
            <v>JHEISSON MANUEL LOVERA ROSARIO</v>
          </cell>
          <cell r="D2691" t="str">
            <v>22301059600</v>
          </cell>
          <cell r="E2691" t="str">
            <v>10</v>
          </cell>
          <cell r="F2691" t="str">
            <v>1006</v>
          </cell>
          <cell r="G2691" t="str">
            <v>JUAN PABLO II</v>
          </cell>
          <cell r="H2691" t="str">
            <v>S</v>
          </cell>
          <cell r="I2691">
            <v>610</v>
          </cell>
          <cell r="J2691">
            <v>529</v>
          </cell>
          <cell r="K2691" t="str">
            <v>ENTREGADO</v>
          </cell>
          <cell r="M2691" t="str">
            <v>ENTREGADO</v>
          </cell>
          <cell r="O2691" t="str">
            <v>ENTREGADO</v>
          </cell>
        </row>
        <row r="2692">
          <cell r="A2692" t="str">
            <v>15601</v>
          </cell>
          <cell r="B2692" t="str">
            <v>JE0297 SDE-32</v>
          </cell>
          <cell r="C2692" t="str">
            <v>SILVIA TIBURCIO</v>
          </cell>
          <cell r="D2692" t="str">
            <v>02600712422</v>
          </cell>
          <cell r="E2692" t="str">
            <v>10</v>
          </cell>
          <cell r="F2692" t="str">
            <v>1006</v>
          </cell>
          <cell r="G2692" t="str">
            <v>JOSE MARIA SERRA</v>
          </cell>
          <cell r="H2692" t="str">
            <v>IP</v>
          </cell>
          <cell r="I2692">
            <v>1006</v>
          </cell>
          <cell r="J2692">
            <v>899</v>
          </cell>
          <cell r="K2692" t="str">
            <v>ENTREGADO</v>
          </cell>
          <cell r="M2692" t="str">
            <v>ENTREGADO</v>
          </cell>
          <cell r="O2692" t="str">
            <v>ENTREGADO</v>
          </cell>
        </row>
        <row r="2693">
          <cell r="A2693" t="str">
            <v>00411</v>
          </cell>
          <cell r="B2693" t="str">
            <v>JE0011 DN-01</v>
          </cell>
          <cell r="C2693" t="str">
            <v>JDG COMEDORES INDUSTRIALES SRL</v>
          </cell>
          <cell r="D2693" t="str">
            <v>131669311</v>
          </cell>
          <cell r="E2693" t="str">
            <v>10</v>
          </cell>
          <cell r="F2693" t="str">
            <v>1006</v>
          </cell>
          <cell r="G2693" t="str">
            <v>PROYECTO EMMANUEL</v>
          </cell>
          <cell r="H2693" t="str">
            <v>IP</v>
          </cell>
          <cell r="I2693">
            <v>850</v>
          </cell>
          <cell r="J2693">
            <v>964</v>
          </cell>
          <cell r="K2693" t="str">
            <v>ENTREGADO</v>
          </cell>
          <cell r="M2693" t="str">
            <v>ENTREGADO</v>
          </cell>
          <cell r="O2693" t="str">
            <v>ENTREGADO</v>
          </cell>
        </row>
        <row r="2694">
          <cell r="A2694" t="str">
            <v>00139</v>
          </cell>
          <cell r="B2694" t="str">
            <v>JE0327 SDE-32</v>
          </cell>
          <cell r="C2694" t="str">
            <v>MODESTO ROSA ORTIZ</v>
          </cell>
          <cell r="D2694" t="str">
            <v>00108684788</v>
          </cell>
          <cell r="E2694" t="str">
            <v>10</v>
          </cell>
          <cell r="F2694" t="str">
            <v>1006</v>
          </cell>
          <cell r="G2694" t="str">
            <v>REPUBLICA DE COREA</v>
          </cell>
          <cell r="H2694" t="str">
            <v>IP</v>
          </cell>
          <cell r="I2694">
            <v>638</v>
          </cell>
          <cell r="J2694">
            <v>663</v>
          </cell>
          <cell r="K2694" t="str">
            <v>ENTREGADO</v>
          </cell>
          <cell r="M2694" t="str">
            <v>ENTREGADO</v>
          </cell>
          <cell r="O2694" t="str">
            <v>ENTREGADO</v>
          </cell>
        </row>
        <row r="2695">
          <cell r="A2695" t="str">
            <v>15598</v>
          </cell>
          <cell r="B2695" t="str">
            <v>JE0330 SDE-32</v>
          </cell>
          <cell r="C2695" t="str">
            <v>ADRIANA GEOVANNIS DE LA ALT. MENDEZ HERASME</v>
          </cell>
          <cell r="D2695" t="str">
            <v>00106360985</v>
          </cell>
          <cell r="E2695" t="str">
            <v>10</v>
          </cell>
          <cell r="F2695" t="str">
            <v>1006</v>
          </cell>
          <cell r="G2695" t="str">
            <v xml:space="preserve">BELGICA ADELA MIRABAL REYES </v>
          </cell>
          <cell r="H2695" t="str">
            <v>IP</v>
          </cell>
          <cell r="I2695">
            <v>877</v>
          </cell>
          <cell r="J2695">
            <v>886</v>
          </cell>
          <cell r="K2695" t="str">
            <v>ENTREGADO</v>
          </cell>
          <cell r="M2695" t="str">
            <v>ENTREGADO</v>
          </cell>
          <cell r="O2695" t="str">
            <v>ENTREGADO</v>
          </cell>
        </row>
        <row r="2696">
          <cell r="A2696" t="str">
            <v>15407</v>
          </cell>
          <cell r="B2696" t="str">
            <v>JE0340 SDE-32</v>
          </cell>
          <cell r="C2696" t="str">
            <v>AGUSTIN SANTOS MATOS</v>
          </cell>
          <cell r="D2696" t="str">
            <v>00111179685</v>
          </cell>
          <cell r="E2696" t="str">
            <v>10</v>
          </cell>
          <cell r="F2696" t="str">
            <v>1006</v>
          </cell>
          <cell r="G2696" t="str">
            <v>HERMANAS MIRABAL</v>
          </cell>
          <cell r="H2696" t="str">
            <v>IP</v>
          </cell>
          <cell r="I2696">
            <v>264</v>
          </cell>
          <cell r="J2696">
            <v>849</v>
          </cell>
          <cell r="K2696" t="str">
            <v>ENTREGADO</v>
          </cell>
          <cell r="M2696" t="str">
            <v>ENTREGADO</v>
          </cell>
          <cell r="O2696" t="str">
            <v>ENTREGADO</v>
          </cell>
        </row>
        <row r="2697">
          <cell r="A2697" t="str">
            <v>06067</v>
          </cell>
          <cell r="B2697" t="str">
            <v>JE0309 SDE-32</v>
          </cell>
          <cell r="C2697" t="str">
            <v>ALMACENTRO INTERNACIONAL VIP SRL</v>
          </cell>
          <cell r="D2697" t="str">
            <v>130729042</v>
          </cell>
          <cell r="E2697" t="str">
            <v>10</v>
          </cell>
          <cell r="F2697" t="str">
            <v>1006</v>
          </cell>
          <cell r="G2697" t="str">
            <v>INSTITUTO TECNOLOGICO SIMON OROZCO</v>
          </cell>
          <cell r="H2697" t="str">
            <v>S</v>
          </cell>
          <cell r="I2697">
            <v>974</v>
          </cell>
          <cell r="J2697">
            <v>874</v>
          </cell>
          <cell r="K2697" t="str">
            <v>ENTREGADO</v>
          </cell>
          <cell r="M2697" t="str">
            <v>ENTREGADO</v>
          </cell>
          <cell r="O2697" t="str">
            <v>ENTREGADO</v>
          </cell>
        </row>
        <row r="2698">
          <cell r="A2698" t="str">
            <v>10150</v>
          </cell>
          <cell r="B2698" t="str">
            <v>JE0258 SDE-32</v>
          </cell>
          <cell r="C2698" t="str">
            <v>ARMANDO SANCHEZ</v>
          </cell>
          <cell r="D2698" t="str">
            <v>00109958397</v>
          </cell>
          <cell r="E2698" t="str">
            <v>10</v>
          </cell>
          <cell r="F2698" t="str">
            <v>1006</v>
          </cell>
          <cell r="G2698" t="str">
            <v>HOGAR ESCUELA MERCEDES DE JESUS</v>
          </cell>
          <cell r="H2698" t="str">
            <v>IP</v>
          </cell>
          <cell r="I2698">
            <v>265</v>
          </cell>
          <cell r="J2698">
            <v>272</v>
          </cell>
          <cell r="K2698" t="str">
            <v>ENTREGADO</v>
          </cell>
          <cell r="M2698" t="str">
            <v>ENTREGADO</v>
          </cell>
          <cell r="O2698" t="str">
            <v>ENTREGADO</v>
          </cell>
        </row>
        <row r="2699">
          <cell r="A2699" t="str">
            <v>00243</v>
          </cell>
          <cell r="B2699" t="str">
            <v>JE0263 SDE-32</v>
          </cell>
          <cell r="C2699" t="str">
            <v>CARLOS MIGUEL LIRIANO CAPELLAN</v>
          </cell>
          <cell r="D2699" t="str">
            <v>00111849741</v>
          </cell>
          <cell r="E2699" t="str">
            <v>10</v>
          </cell>
          <cell r="F2699" t="str">
            <v>1006</v>
          </cell>
          <cell r="G2699" t="str">
            <v>LA GRUA</v>
          </cell>
          <cell r="H2699" t="str">
            <v>IP</v>
          </cell>
          <cell r="I2699">
            <v>287</v>
          </cell>
          <cell r="J2699">
            <v>269</v>
          </cell>
          <cell r="K2699" t="str">
            <v>ENTREGADO</v>
          </cell>
          <cell r="M2699" t="str">
            <v>ENTREGADO</v>
          </cell>
          <cell r="O2699" t="str">
            <v>ENTREGADO</v>
          </cell>
        </row>
        <row r="2700">
          <cell r="A2700" t="str">
            <v>14901</v>
          </cell>
          <cell r="B2700" t="str">
            <v>JE0236 SDE-32</v>
          </cell>
          <cell r="C2700" t="str">
            <v>COCINA MANA DEL CIELO COMACI SRL</v>
          </cell>
          <cell r="D2700" t="str">
            <v>131000134</v>
          </cell>
          <cell r="E2700" t="str">
            <v>10</v>
          </cell>
          <cell r="F2700" t="str">
            <v>1006</v>
          </cell>
          <cell r="G2700" t="str">
            <v>FEDERICO HENRRIQUEZ Y CALVAJAL</v>
          </cell>
          <cell r="H2700" t="str">
            <v>S</v>
          </cell>
          <cell r="I2700">
            <v>870</v>
          </cell>
          <cell r="J2700">
            <v>928</v>
          </cell>
          <cell r="K2700" t="str">
            <v>ENTREGADO</v>
          </cell>
          <cell r="M2700" t="str">
            <v>ENTREGADO</v>
          </cell>
          <cell r="O2700" t="str">
            <v>ENTREGADO</v>
          </cell>
        </row>
        <row r="2701">
          <cell r="A2701" t="str">
            <v>09246</v>
          </cell>
          <cell r="B2701" t="str">
            <v>JE0246 SDE- 32</v>
          </cell>
          <cell r="C2701" t="str">
            <v>COMEDOR JOSY SRL</v>
          </cell>
          <cell r="D2701" t="str">
            <v>131705146</v>
          </cell>
          <cell r="E2701" t="str">
            <v>10</v>
          </cell>
          <cell r="F2701" t="str">
            <v>1006</v>
          </cell>
          <cell r="G2701" t="str">
            <v>MANUEL DEL CABRAL, FE Y ALEGRIA</v>
          </cell>
          <cell r="H2701" t="str">
            <v>S</v>
          </cell>
          <cell r="I2701">
            <v>785</v>
          </cell>
          <cell r="J2701">
            <v>813</v>
          </cell>
          <cell r="K2701" t="str">
            <v>ENTREGADO</v>
          </cell>
          <cell r="M2701" t="str">
            <v>ENTREGADO</v>
          </cell>
          <cell r="O2701" t="str">
            <v>ENTREGADO</v>
          </cell>
        </row>
        <row r="2702">
          <cell r="A2702" t="str">
            <v>05656</v>
          </cell>
          <cell r="B2702" t="str">
            <v>JE0290 SDE-32</v>
          </cell>
          <cell r="C2702" t="str">
            <v>COMEDOR SAL &amp; PIMIENTA SRL</v>
          </cell>
          <cell r="D2702" t="str">
            <v>131754163</v>
          </cell>
          <cell r="E2702" t="str">
            <v>10</v>
          </cell>
          <cell r="F2702" t="str">
            <v>1006</v>
          </cell>
          <cell r="G2702" t="str">
            <v>KELBYN OBREROS DE PAZ</v>
          </cell>
          <cell r="H2702" t="str">
            <v>IP</v>
          </cell>
          <cell r="I2702">
            <v>686</v>
          </cell>
          <cell r="J2702">
            <v>730</v>
          </cell>
          <cell r="K2702" t="str">
            <v>ENTREGADO</v>
          </cell>
          <cell r="M2702" t="str">
            <v>ENTREGADO</v>
          </cell>
          <cell r="O2702" t="str">
            <v>ENTREGADO</v>
          </cell>
        </row>
        <row r="2703">
          <cell r="A2703" t="str">
            <v>00358</v>
          </cell>
          <cell r="B2703" t="str">
            <v>JE0273 SDE-32</v>
          </cell>
          <cell r="C2703" t="str">
            <v>COMERCIALIZADORA MONTERO DURAN SRL</v>
          </cell>
          <cell r="D2703" t="str">
            <v>131254721</v>
          </cell>
          <cell r="E2703" t="str">
            <v>10</v>
          </cell>
          <cell r="F2703" t="str">
            <v>1006</v>
          </cell>
          <cell r="G2703" t="str">
            <v>FRAY BARTOLOME DE LAS CASAS</v>
          </cell>
          <cell r="H2703" t="str">
            <v>P</v>
          </cell>
          <cell r="I2703">
            <v>883</v>
          </cell>
          <cell r="J2703">
            <v>1147</v>
          </cell>
          <cell r="K2703" t="str">
            <v>ENTREGADO</v>
          </cell>
          <cell r="M2703" t="str">
            <v>ENTREGADO</v>
          </cell>
          <cell r="O2703" t="str">
            <v>ENTREGADO</v>
          </cell>
        </row>
        <row r="2704">
          <cell r="A2704" t="str">
            <v>09541</v>
          </cell>
          <cell r="B2704" t="str">
            <v>JE0192 SDE-32</v>
          </cell>
          <cell r="C2704" t="str">
            <v>D DAMAR GOURMET SRL</v>
          </cell>
          <cell r="D2704" t="str">
            <v>131576133</v>
          </cell>
          <cell r="E2704" t="str">
            <v>10</v>
          </cell>
          <cell r="F2704" t="str">
            <v>1006</v>
          </cell>
          <cell r="G2704" t="str">
            <v>CENTRO DE EXCELENCIA PROF. LIDUVINA CORNELIO</v>
          </cell>
          <cell r="H2704" t="str">
            <v>S</v>
          </cell>
          <cell r="I2704">
            <v>901</v>
          </cell>
          <cell r="J2704">
            <v>1082</v>
          </cell>
          <cell r="K2704" t="str">
            <v>ENTREGADO</v>
          </cell>
          <cell r="M2704" t="str">
            <v>ENTREGADO</v>
          </cell>
          <cell r="O2704" t="str">
            <v>ENTREGADO</v>
          </cell>
        </row>
        <row r="2705">
          <cell r="A2705" t="str">
            <v>00244</v>
          </cell>
          <cell r="B2705" t="str">
            <v>JE0233 SDE-32</v>
          </cell>
          <cell r="C2705" t="str">
            <v>EDWIN MANUEL DIAZ MATEO</v>
          </cell>
          <cell r="D2705" t="str">
            <v>00104533187</v>
          </cell>
          <cell r="E2705" t="str">
            <v>10</v>
          </cell>
          <cell r="F2705" t="str">
            <v>1006</v>
          </cell>
          <cell r="G2705" t="str">
            <v>LOS ALIFONSOS</v>
          </cell>
          <cell r="H2705" t="str">
            <v>IP</v>
          </cell>
          <cell r="I2705">
            <v>516</v>
          </cell>
          <cell r="J2705">
            <v>533</v>
          </cell>
          <cell r="K2705" t="str">
            <v>ENTREGADO</v>
          </cell>
          <cell r="M2705" t="str">
            <v>ENTREGADO</v>
          </cell>
          <cell r="O2705" t="str">
            <v>ENTREGADO</v>
          </cell>
        </row>
        <row r="2706">
          <cell r="A2706" t="str">
            <v>14490</v>
          </cell>
          <cell r="B2706" t="str">
            <v>JE0300 SDE-32</v>
          </cell>
          <cell r="C2706" t="str">
            <v>ELECTROMECANICA GOMEZ PERALTA EGP SRL</v>
          </cell>
          <cell r="D2706" t="str">
            <v>130903468</v>
          </cell>
          <cell r="E2706" t="str">
            <v>10</v>
          </cell>
          <cell r="F2706" t="str">
            <v>1006</v>
          </cell>
          <cell r="G2706" t="str">
            <v xml:space="preserve">LICEO MARIA TERESA MIRABAL </v>
          </cell>
          <cell r="H2706" t="str">
            <v>IP</v>
          </cell>
          <cell r="I2706">
            <v>683</v>
          </cell>
          <cell r="J2706">
            <v>693</v>
          </cell>
          <cell r="K2706" t="str">
            <v>ENTREGADO</v>
          </cell>
          <cell r="M2706" t="str">
            <v>ENTREGADO</v>
          </cell>
          <cell r="O2706" t="str">
            <v>ENTREGADO</v>
          </cell>
        </row>
        <row r="2707">
          <cell r="A2707" t="str">
            <v>09907</v>
          </cell>
          <cell r="B2707" t="str">
            <v>JE0321 SDE-32</v>
          </cell>
          <cell r="C2707" t="str">
            <v>FRANCISCO TERRERO CEDANO</v>
          </cell>
          <cell r="D2707" t="str">
            <v>01700187402</v>
          </cell>
          <cell r="E2707" t="str">
            <v>10</v>
          </cell>
          <cell r="F2707" t="str">
            <v>1006</v>
          </cell>
          <cell r="G2707" t="str">
            <v>PEDRO VARIARA</v>
          </cell>
          <cell r="H2707" t="str">
            <v>IP</v>
          </cell>
          <cell r="I2707">
            <v>603</v>
          </cell>
          <cell r="J2707">
            <v>598</v>
          </cell>
          <cell r="K2707" t="str">
            <v>ENTREGADO</v>
          </cell>
          <cell r="M2707" t="str">
            <v>ENTREGADO</v>
          </cell>
          <cell r="O2707" t="str">
            <v>ENTREGADO</v>
          </cell>
        </row>
        <row r="2708">
          <cell r="A2708" t="str">
            <v>04869</v>
          </cell>
          <cell r="B2708" t="str">
            <v>JE0305 SDE-32</v>
          </cell>
          <cell r="C2708" t="str">
            <v>FUNDACION MUSALIEN INC</v>
          </cell>
          <cell r="D2708" t="str">
            <v>430141242</v>
          </cell>
          <cell r="E2708" t="str">
            <v>10</v>
          </cell>
          <cell r="F2708" t="str">
            <v>1006</v>
          </cell>
          <cell r="G2708" t="str">
            <v>LA UNION</v>
          </cell>
          <cell r="H2708" t="str">
            <v>IP</v>
          </cell>
          <cell r="I2708">
            <v>579</v>
          </cell>
          <cell r="J2708">
            <v>558</v>
          </cell>
          <cell r="K2708" t="str">
            <v>ENTREGADO</v>
          </cell>
          <cell r="M2708" t="str">
            <v>ENTREGADO</v>
          </cell>
          <cell r="O2708" t="str">
            <v>ENTREGADO</v>
          </cell>
        </row>
        <row r="2709">
          <cell r="A2709" t="str">
            <v>14968</v>
          </cell>
          <cell r="B2709" t="str">
            <v>JE0314 SDE-32</v>
          </cell>
          <cell r="C2709" t="str">
            <v>GESTION EMPRESARIAL LYM SRL</v>
          </cell>
          <cell r="D2709" t="str">
            <v>131427316</v>
          </cell>
          <cell r="E2709" t="str">
            <v>10</v>
          </cell>
          <cell r="F2709" t="str">
            <v>1006</v>
          </cell>
          <cell r="G2709" t="str">
            <v xml:space="preserve">FRANCISCO ALBERTO CAAMAÑO DEÑO </v>
          </cell>
          <cell r="H2709" t="str">
            <v>S</v>
          </cell>
          <cell r="I2709">
            <v>588</v>
          </cell>
          <cell r="J2709">
            <v>850</v>
          </cell>
          <cell r="K2709" t="str">
            <v>ENTREGADO</v>
          </cell>
          <cell r="M2709" t="str">
            <v>ENTREGADO</v>
          </cell>
          <cell r="O2709" t="str">
            <v>ENTREGADO</v>
          </cell>
        </row>
        <row r="2710">
          <cell r="A2710" t="str">
            <v>14492</v>
          </cell>
          <cell r="B2710" t="str">
            <v>JE0334 SDE-32</v>
          </cell>
          <cell r="C2710" t="str">
            <v>GUZMAN RODRIGUEZ &amp; ASOCIADOS SRL</v>
          </cell>
          <cell r="D2710" t="str">
            <v>131080121</v>
          </cell>
          <cell r="E2710" t="str">
            <v>10</v>
          </cell>
          <cell r="F2710" t="str">
            <v>1006</v>
          </cell>
          <cell r="G2710" t="str">
            <v xml:space="preserve">JUANA SALTITOPA </v>
          </cell>
          <cell r="H2710" t="str">
            <v>S</v>
          </cell>
          <cell r="I2710">
            <v>450</v>
          </cell>
          <cell r="J2710">
            <v>475</v>
          </cell>
          <cell r="K2710" t="str">
            <v>ENTREGADO</v>
          </cell>
          <cell r="M2710" t="str">
            <v>ENTREGADO</v>
          </cell>
          <cell r="O2710" t="str">
            <v>ENTREGADO</v>
          </cell>
        </row>
        <row r="2711">
          <cell r="A2711" t="str">
            <v>09250</v>
          </cell>
          <cell r="B2711" t="str">
            <v>JE0336 SDE-32</v>
          </cell>
          <cell r="C2711" t="str">
            <v>HIHGLAND SERVICES SRL</v>
          </cell>
          <cell r="D2711" t="str">
            <v>131471579</v>
          </cell>
          <cell r="E2711" t="str">
            <v>10</v>
          </cell>
          <cell r="F2711" t="str">
            <v>1006</v>
          </cell>
          <cell r="G2711" t="str">
            <v>PROF. ARGENTINA MATEO LARA</v>
          </cell>
          <cell r="H2711" t="str">
            <v>S</v>
          </cell>
          <cell r="I2711">
            <v>1398</v>
          </cell>
          <cell r="J2711">
            <v>1327</v>
          </cell>
          <cell r="K2711" t="str">
            <v>ENTREGADO</v>
          </cell>
          <cell r="M2711" t="str">
            <v>ENTREGADO</v>
          </cell>
          <cell r="O2711" t="str">
            <v>ENTREGADO</v>
          </cell>
        </row>
        <row r="2712">
          <cell r="A2712" t="str">
            <v>00376</v>
          </cell>
          <cell r="B2712" t="str">
            <v>JE0280 SDE-32</v>
          </cell>
          <cell r="C2712" t="str">
            <v>JEMAMONCA DOMINICANA SRL</v>
          </cell>
          <cell r="D2712" t="str">
            <v>131319132</v>
          </cell>
          <cell r="E2712" t="str">
            <v>10</v>
          </cell>
          <cell r="F2712" t="str">
            <v>1006</v>
          </cell>
          <cell r="G2712" t="str">
            <v>ENRIQUILLO</v>
          </cell>
          <cell r="H2712" t="str">
            <v>IP</v>
          </cell>
          <cell r="I2712">
            <v>818</v>
          </cell>
          <cell r="J2712">
            <v>760</v>
          </cell>
          <cell r="K2712" t="str">
            <v>ENTREGADO</v>
          </cell>
          <cell r="M2712" t="str">
            <v>ENTREGADO</v>
          </cell>
          <cell r="O2712" t="str">
            <v>ENTREGADO</v>
          </cell>
        </row>
        <row r="2713">
          <cell r="A2713" t="str">
            <v>14338</v>
          </cell>
          <cell r="B2713" t="str">
            <v>JE0299 SDE-32</v>
          </cell>
          <cell r="C2713" t="str">
            <v>JOELSY RAMIREZ MATEO</v>
          </cell>
          <cell r="D2713" t="str">
            <v>40220291153</v>
          </cell>
          <cell r="E2713" t="str">
            <v>10</v>
          </cell>
          <cell r="F2713" t="str">
            <v>1006</v>
          </cell>
          <cell r="G2713" t="str">
            <v xml:space="preserve"> AMIN ABEL HASBUN</v>
          </cell>
          <cell r="H2713" t="str">
            <v>S</v>
          </cell>
          <cell r="I2713">
            <v>655</v>
          </cell>
          <cell r="J2713">
            <v>540</v>
          </cell>
          <cell r="K2713" t="str">
            <v>ENTREGADO</v>
          </cell>
          <cell r="M2713" t="str">
            <v>ENTREGADO</v>
          </cell>
          <cell r="O2713" t="str">
            <v>ENTREGADO</v>
          </cell>
        </row>
        <row r="2714">
          <cell r="A2714" t="str">
            <v>13584</v>
          </cell>
          <cell r="B2714" t="str">
            <v>JE0256 SDE-32</v>
          </cell>
          <cell r="C2714" t="str">
            <v>JONATHAN JESUS TATIS PICHARDO</v>
          </cell>
          <cell r="D2714" t="str">
            <v>22300561929</v>
          </cell>
          <cell r="E2714" t="str">
            <v>10</v>
          </cell>
          <cell r="F2714" t="str">
            <v>1006</v>
          </cell>
          <cell r="G2714" t="str">
            <v>MINERVA MIRABAL</v>
          </cell>
          <cell r="H2714" t="str">
            <v>S</v>
          </cell>
          <cell r="I2714">
            <v>1151</v>
          </cell>
          <cell r="J2714">
            <v>1166</v>
          </cell>
          <cell r="K2714" t="str">
            <v>ENTREGADO</v>
          </cell>
          <cell r="M2714" t="str">
            <v>ENTREGADO</v>
          </cell>
          <cell r="O2714" t="str">
            <v>ENTREGADO</v>
          </cell>
        </row>
        <row r="2715">
          <cell r="A2715" t="str">
            <v>04851</v>
          </cell>
          <cell r="B2715" t="str">
            <v>JE0184 SDE-32</v>
          </cell>
          <cell r="C2715" t="str">
            <v>JOSE ANDRES RAMIREZ ZATEN</v>
          </cell>
          <cell r="D2715" t="str">
            <v>00106545122</v>
          </cell>
          <cell r="E2715" t="str">
            <v>10</v>
          </cell>
          <cell r="F2715" t="str">
            <v>1006</v>
          </cell>
          <cell r="G2715" t="str">
            <v>24 DE ABRIL</v>
          </cell>
          <cell r="H2715" t="str">
            <v>IP</v>
          </cell>
          <cell r="I2715">
            <v>937</v>
          </cell>
          <cell r="J2715">
            <v>817</v>
          </cell>
          <cell r="K2715" t="str">
            <v>ENTREGADO</v>
          </cell>
          <cell r="M2715" t="str">
            <v>ENTREGADO</v>
          </cell>
          <cell r="O2715" t="str">
            <v>ENTREGADO</v>
          </cell>
        </row>
        <row r="2716">
          <cell r="A2716" t="str">
            <v>15520</v>
          </cell>
          <cell r="B2716" t="str">
            <v>JE0215 SDE-32</v>
          </cell>
          <cell r="C2716" t="str">
            <v>JOSE DAVID ARIAS ESCARRAMAN</v>
          </cell>
          <cell r="D2716" t="str">
            <v>00116245093</v>
          </cell>
          <cell r="E2716" t="str">
            <v>10</v>
          </cell>
          <cell r="F2716" t="str">
            <v>1006</v>
          </cell>
          <cell r="G2716" t="str">
            <v>FRANCISCO DEL ROSARIO SANCHEZ -BASICA AMALIA-</v>
          </cell>
          <cell r="H2716" t="str">
            <v>IP</v>
          </cell>
          <cell r="I2716">
            <v>945</v>
          </cell>
          <cell r="J2716">
            <v>948</v>
          </cell>
          <cell r="K2716" t="str">
            <v>ENTREGADO</v>
          </cell>
          <cell r="M2716" t="str">
            <v>ENTREGADO</v>
          </cell>
          <cell r="O2716" t="str">
            <v>ENTREGADO</v>
          </cell>
        </row>
        <row r="2717">
          <cell r="A2717" t="str">
            <v>15542</v>
          </cell>
          <cell r="B2717" t="str">
            <v>JE0271 SDE-32</v>
          </cell>
          <cell r="C2717" t="str">
            <v>JOSE LUIS DE LA ROSA JIMENEZ</v>
          </cell>
          <cell r="D2717" t="str">
            <v>00102735966</v>
          </cell>
          <cell r="E2717" t="str">
            <v>10</v>
          </cell>
          <cell r="F2717" t="str">
            <v>1006</v>
          </cell>
          <cell r="G2717" t="str">
            <v>JUAN PABLO DUARTE</v>
          </cell>
          <cell r="H2717" t="str">
            <v>S</v>
          </cell>
          <cell r="I2717">
            <v>945</v>
          </cell>
          <cell r="J2717">
            <v>854</v>
          </cell>
          <cell r="K2717" t="str">
            <v>ENTREGADO</v>
          </cell>
          <cell r="M2717" t="str">
            <v>ENTREGADO</v>
          </cell>
          <cell r="O2717" t="str">
            <v>ENTREGADO</v>
          </cell>
        </row>
        <row r="2718">
          <cell r="A2718" t="str">
            <v>00298</v>
          </cell>
          <cell r="B2718" t="str">
            <v>JE0187 SDE-32</v>
          </cell>
          <cell r="C2718" t="str">
            <v>LORELAY INDIANA AGUILO HERNANDEZ</v>
          </cell>
          <cell r="D2718" t="str">
            <v>00117566638</v>
          </cell>
          <cell r="E2718" t="str">
            <v>10</v>
          </cell>
          <cell r="F2718" t="str">
            <v>1006</v>
          </cell>
          <cell r="G2718" t="str">
            <v>NELLY BIAGGI - FE Y ALEGRIA</v>
          </cell>
          <cell r="H2718" t="str">
            <v>IP</v>
          </cell>
          <cell r="I2718">
            <v>1196</v>
          </cell>
          <cell r="J2718">
            <v>1237</v>
          </cell>
          <cell r="K2718" t="str">
            <v>ENTREGADO</v>
          </cell>
          <cell r="M2718" t="str">
            <v>ENTREGADO</v>
          </cell>
          <cell r="O2718" t="str">
            <v>ENTREGADO</v>
          </cell>
        </row>
        <row r="2719">
          <cell r="A2719" t="str">
            <v>14597</v>
          </cell>
          <cell r="B2719" t="str">
            <v>JE0287 SDE-32</v>
          </cell>
          <cell r="C2719" t="str">
            <v>MARIA ELENA PEGUERO SANCHEZ</v>
          </cell>
          <cell r="D2719" t="str">
            <v>00100760933</v>
          </cell>
          <cell r="E2719" t="str">
            <v>10</v>
          </cell>
          <cell r="F2719" t="str">
            <v>1006</v>
          </cell>
          <cell r="G2719" t="str">
            <v>JOSEFA PERDOMO</v>
          </cell>
          <cell r="H2719" t="str">
            <v>S</v>
          </cell>
          <cell r="I2719">
            <v>342</v>
          </cell>
          <cell r="J2719">
            <v>281</v>
          </cell>
          <cell r="K2719" t="str">
            <v>ENTREGADO</v>
          </cell>
          <cell r="M2719" t="str">
            <v>ENTREGADO</v>
          </cell>
          <cell r="O2719" t="str">
            <v>ENTREGADO</v>
          </cell>
        </row>
        <row r="2720">
          <cell r="A2720" t="str">
            <v>14905</v>
          </cell>
          <cell r="B2720" t="str">
            <v>JE0253 SDE- 32</v>
          </cell>
          <cell r="C2720" t="str">
            <v>MINERVA MARIA ROSARIO REYES</v>
          </cell>
          <cell r="D2720" t="str">
            <v>00110526969</v>
          </cell>
          <cell r="E2720" t="str">
            <v>10</v>
          </cell>
          <cell r="F2720" t="str">
            <v>1006</v>
          </cell>
          <cell r="G2720" t="str">
            <v>CENTRO EDUCATIVO SECUNDARIA PEDRO MIR</v>
          </cell>
          <cell r="H2720" t="str">
            <v>S</v>
          </cell>
          <cell r="I2720">
            <v>910</v>
          </cell>
          <cell r="J2720">
            <v>631</v>
          </cell>
          <cell r="K2720" t="str">
            <v>ENTREGADO</v>
          </cell>
          <cell r="M2720" t="str">
            <v>ENTREGADO</v>
          </cell>
          <cell r="O2720" t="str">
            <v>ENTREGADO</v>
          </cell>
        </row>
        <row r="2721">
          <cell r="A2721" t="str">
            <v>11404</v>
          </cell>
          <cell r="B2721" t="str">
            <v>JE0315 SDE-32</v>
          </cell>
          <cell r="C2721" t="str">
            <v>PENUEL MC SRL</v>
          </cell>
          <cell r="D2721" t="str">
            <v>131828531</v>
          </cell>
          <cell r="E2721" t="str">
            <v>10</v>
          </cell>
          <cell r="F2721" t="str">
            <v>1006</v>
          </cell>
          <cell r="G2721" t="str">
            <v>LICEO RIGOBERTO DE FESNI</v>
          </cell>
          <cell r="H2721" t="str">
            <v>S</v>
          </cell>
          <cell r="I2721">
            <v>350</v>
          </cell>
          <cell r="J2721">
            <v>360</v>
          </cell>
          <cell r="K2721" t="str">
            <v>ENTREGADO</v>
          </cell>
          <cell r="M2721" t="str">
            <v>ENTREGADO</v>
          </cell>
          <cell r="O2721" t="str">
            <v>ENTREGADO</v>
          </cell>
        </row>
        <row r="2722">
          <cell r="A2722" t="str">
            <v>05657</v>
          </cell>
          <cell r="B2722" t="str">
            <v>JE0288 SDE-32</v>
          </cell>
          <cell r="C2722" t="str">
            <v>PRODUCTOS CANO SRL</v>
          </cell>
          <cell r="D2722" t="str">
            <v>130847266</v>
          </cell>
          <cell r="E2722" t="str">
            <v>10</v>
          </cell>
          <cell r="F2722" t="str">
            <v>1006</v>
          </cell>
          <cell r="G2722" t="str">
            <v>KELVYN OBRERO DE PAZ</v>
          </cell>
          <cell r="H2722" t="str">
            <v>S</v>
          </cell>
          <cell r="I2722">
            <v>780</v>
          </cell>
          <cell r="J2722">
            <v>653</v>
          </cell>
          <cell r="K2722" t="str">
            <v>ENTREGADO</v>
          </cell>
          <cell r="M2722" t="str">
            <v>ENTREGADO</v>
          </cell>
          <cell r="O2722" t="str">
            <v>ENTREGADO</v>
          </cell>
        </row>
        <row r="2723">
          <cell r="A2723" t="str">
            <v>15602</v>
          </cell>
          <cell r="B2723" t="str">
            <v>JE0313 SDE-32</v>
          </cell>
          <cell r="C2723" t="str">
            <v>PRODUCTOS DON REYES SRL</v>
          </cell>
          <cell r="D2723" t="str">
            <v>131393055</v>
          </cell>
          <cell r="E2723" t="str">
            <v>10</v>
          </cell>
          <cell r="F2723" t="str">
            <v>1006</v>
          </cell>
          <cell r="G2723" t="str">
            <v>PRIMARIA CIUDAD JUAN BOSCH</v>
          </cell>
          <cell r="H2723" t="str">
            <v>IP</v>
          </cell>
          <cell r="I2723">
            <v>800</v>
          </cell>
          <cell r="J2723">
            <v>798</v>
          </cell>
          <cell r="K2723" t="str">
            <v>ENTREGADO</v>
          </cell>
          <cell r="M2723" t="str">
            <v>ENTREGADO</v>
          </cell>
          <cell r="O2723" t="str">
            <v>ENTREGADO</v>
          </cell>
        </row>
        <row r="2724">
          <cell r="A2724" t="str">
            <v>11096</v>
          </cell>
          <cell r="B2724" t="str">
            <v>JE0284 SDE-32</v>
          </cell>
          <cell r="C2724" t="str">
            <v>RESTAURANTE CHEFPITA SRL</v>
          </cell>
          <cell r="D2724" t="str">
            <v>131128701</v>
          </cell>
          <cell r="E2724" t="str">
            <v>10</v>
          </cell>
          <cell r="F2724" t="str">
            <v>1006</v>
          </cell>
          <cell r="G2724" t="str">
            <v>COMUNITARIO LOS COLARES - MARIA CRISTINA LEON THEN</v>
          </cell>
          <cell r="H2724" t="str">
            <v>IP</v>
          </cell>
          <cell r="I2724">
            <v>896</v>
          </cell>
          <cell r="J2724">
            <v>925</v>
          </cell>
          <cell r="K2724" t="str">
            <v>ENTREGADO</v>
          </cell>
          <cell r="M2724" t="str">
            <v>ENTREGADO</v>
          </cell>
          <cell r="O2724" t="str">
            <v>ENTREGADO</v>
          </cell>
        </row>
        <row r="2725">
          <cell r="A2725" t="str">
            <v>05777</v>
          </cell>
          <cell r="B2725" t="str">
            <v>JE0306 SDE-32</v>
          </cell>
          <cell r="C2725" t="str">
            <v>RICHARD ABREU MOREL</v>
          </cell>
          <cell r="D2725" t="str">
            <v>06500420085</v>
          </cell>
          <cell r="E2725" t="str">
            <v>10</v>
          </cell>
          <cell r="F2725" t="str">
            <v>1006</v>
          </cell>
          <cell r="G2725" t="str">
            <v>INSTITUTO POLITECNICO HAINAMOSA</v>
          </cell>
          <cell r="H2725" t="str">
            <v>S</v>
          </cell>
          <cell r="I2725">
            <v>783</v>
          </cell>
          <cell r="J2725">
            <v>802</v>
          </cell>
          <cell r="K2725" t="str">
            <v>ENTREGADO</v>
          </cell>
          <cell r="M2725" t="str">
            <v>ENTREGADO</v>
          </cell>
          <cell r="O2725" t="str">
            <v>ENTREGADO</v>
          </cell>
        </row>
        <row r="2726">
          <cell r="A2726" t="str">
            <v>05787</v>
          </cell>
          <cell r="B2726" t="str">
            <v>JE0186 SDE-32</v>
          </cell>
          <cell r="C2726" t="str">
            <v>SILBIA REYES POZO DE RAMIREZ</v>
          </cell>
          <cell r="D2726" t="str">
            <v>00108945213</v>
          </cell>
          <cell r="E2726" t="str">
            <v>10</v>
          </cell>
          <cell r="F2726" t="str">
            <v>1006</v>
          </cell>
          <cell r="G2726" t="str">
            <v>NUESTRA SEÑORA DEL PERPETUO SOCORRO</v>
          </cell>
          <cell r="H2726" t="str">
            <v>S</v>
          </cell>
          <cell r="I2726">
            <v>1395</v>
          </cell>
          <cell r="J2726">
            <v>1234</v>
          </cell>
          <cell r="K2726" t="str">
            <v>ENTREGADO</v>
          </cell>
          <cell r="M2726" t="str">
            <v>ENTREGADO</v>
          </cell>
          <cell r="O2726" t="str">
            <v>ENTREGADO</v>
          </cell>
        </row>
        <row r="2727">
          <cell r="A2727" t="str">
            <v>04848</v>
          </cell>
          <cell r="B2727" t="str">
            <v>JE0342 SDE-32</v>
          </cell>
          <cell r="C2727" t="str">
            <v>TULADY GOURMET SRL</v>
          </cell>
          <cell r="D2727" t="str">
            <v>131892282</v>
          </cell>
          <cell r="E2727" t="str">
            <v>10</v>
          </cell>
          <cell r="F2727" t="str">
            <v>1006</v>
          </cell>
          <cell r="G2727" t="str">
            <v>JUAN BOSCH PROF.</v>
          </cell>
          <cell r="H2727" t="str">
            <v>IP</v>
          </cell>
          <cell r="I2727">
            <v>467</v>
          </cell>
          <cell r="J2727">
            <v>401</v>
          </cell>
          <cell r="K2727" t="str">
            <v>ENTREGADO</v>
          </cell>
          <cell r="M2727" t="str">
            <v>ENTREGADO</v>
          </cell>
          <cell r="O2727" t="str">
            <v>ENTREGADO</v>
          </cell>
        </row>
        <row r="2728">
          <cell r="A2728" t="str">
            <v>15523</v>
          </cell>
          <cell r="B2728" t="str">
            <v>JE0245 SDE- 32</v>
          </cell>
          <cell r="C2728" t="str">
            <v>YUDELKA ISABEL VIÑAS EVANGELISTA DE SUAREZ</v>
          </cell>
          <cell r="D2728" t="str">
            <v>04701023196</v>
          </cell>
          <cell r="E2728" t="str">
            <v>10</v>
          </cell>
          <cell r="F2728" t="str">
            <v>1006</v>
          </cell>
          <cell r="G2728" t="str">
            <v>CONCEPCION BONA Y HERNANDEZ</v>
          </cell>
          <cell r="H2728" t="str">
            <v>IP</v>
          </cell>
          <cell r="I2728">
            <v>1024</v>
          </cell>
          <cell r="J2728">
            <v>960</v>
          </cell>
          <cell r="K2728" t="str">
            <v>ENTREGADO</v>
          </cell>
          <cell r="M2728" t="str">
            <v>ENTREGADO</v>
          </cell>
          <cell r="O2728" t="str">
            <v>ENTREGADO</v>
          </cell>
        </row>
        <row r="2729">
          <cell r="A2729" t="str">
            <v>00158</v>
          </cell>
          <cell r="B2729" t="str">
            <v>JE0324 G-32</v>
          </cell>
          <cell r="C2729" t="str">
            <v>PASTELLA CAKES JM SRL</v>
          </cell>
          <cell r="D2729" t="str">
            <v>131663372</v>
          </cell>
          <cell r="E2729" t="str">
            <v>10</v>
          </cell>
          <cell r="F2729" t="str">
            <v>1007</v>
          </cell>
          <cell r="G2729" t="str">
            <v xml:space="preserve">ARCADIA REYES </v>
          </cell>
          <cell r="H2729" t="str">
            <v>IP</v>
          </cell>
          <cell r="I2729">
            <v>337</v>
          </cell>
          <cell r="J2729">
            <v>267</v>
          </cell>
          <cell r="K2729" t="str">
            <v>ENTREGADO</v>
          </cell>
          <cell r="M2729" t="str">
            <v>ENTREGADO</v>
          </cell>
          <cell r="O2729" t="str">
            <v>ENTREGADO</v>
          </cell>
        </row>
        <row r="2730">
          <cell r="A2730" t="str">
            <v>00174</v>
          </cell>
          <cell r="B2730" t="str">
            <v>JE0302 SDE-32</v>
          </cell>
          <cell r="C2730" t="str">
            <v>MARIFEL PEÑA MONTERO</v>
          </cell>
          <cell r="D2730" t="str">
            <v>40214546067</v>
          </cell>
          <cell r="E2730" t="str">
            <v>10</v>
          </cell>
          <cell r="F2730" t="str">
            <v>1007</v>
          </cell>
          <cell r="G2730" t="str">
            <v xml:space="preserve">SANTIAGO LANOY </v>
          </cell>
          <cell r="H2730" t="str">
            <v>IP</v>
          </cell>
          <cell r="I2730">
            <v>49</v>
          </cell>
          <cell r="J2730">
            <v>62</v>
          </cell>
          <cell r="K2730" t="str">
            <v>ENTREGADO</v>
          </cell>
          <cell r="M2730" t="str">
            <v>ENTREGADO</v>
          </cell>
          <cell r="O2730" t="str">
            <v>ENTREGADO</v>
          </cell>
        </row>
        <row r="2731">
          <cell r="A2731" t="str">
            <v>04859</v>
          </cell>
          <cell r="B2731" t="str">
            <v>JE0302 SDE-32</v>
          </cell>
          <cell r="C2731" t="str">
            <v>MARIFEL PEÑA MONTERO</v>
          </cell>
          <cell r="D2731" t="str">
            <v>40214546067</v>
          </cell>
          <cell r="E2731" t="str">
            <v>10</v>
          </cell>
          <cell r="F2731" t="str">
            <v>1007</v>
          </cell>
          <cell r="G2731" t="str">
            <v>EUSEBIO JAVIER FRIAS</v>
          </cell>
          <cell r="H2731" t="str">
            <v>IP</v>
          </cell>
          <cell r="I2731">
            <v>60</v>
          </cell>
          <cell r="J2731">
            <v>75</v>
          </cell>
          <cell r="K2731" t="str">
            <v>ENTREGADO</v>
          </cell>
          <cell r="M2731" t="str">
            <v>ENTREGADO</v>
          </cell>
          <cell r="O2731" t="str">
            <v>ENTREGADO</v>
          </cell>
        </row>
        <row r="2732">
          <cell r="A2732" t="str">
            <v>09529</v>
          </cell>
          <cell r="B2732" t="str">
            <v>JE0303 SDE-32</v>
          </cell>
          <cell r="C2732" t="str">
            <v>RODRYCHEVA SRL</v>
          </cell>
          <cell r="D2732" t="str">
            <v>131877664</v>
          </cell>
          <cell r="E2732" t="str">
            <v>10</v>
          </cell>
          <cell r="F2732" t="str">
            <v>1007</v>
          </cell>
          <cell r="G2732" t="str">
            <v>MARIO AMADOR ALVAREZ</v>
          </cell>
          <cell r="H2732" t="str">
            <v>S</v>
          </cell>
          <cell r="I2732">
            <v>435</v>
          </cell>
          <cell r="J2732">
            <v>470</v>
          </cell>
          <cell r="K2732" t="str">
            <v>ENTREGADO</v>
          </cell>
          <cell r="M2732" t="str">
            <v>ENTREGADO</v>
          </cell>
          <cell r="O2732" t="str">
            <v>ENTREGADO</v>
          </cell>
        </row>
        <row r="2733">
          <cell r="A2733" t="str">
            <v>00162</v>
          </cell>
          <cell r="B2733" t="str">
            <v>JE0252 SDE- 32</v>
          </cell>
          <cell r="C2733" t="str">
            <v>DIGNA MERCEDES LOVERA FRIAS DE GOMEZ</v>
          </cell>
          <cell r="D2733" t="str">
            <v>00107539694</v>
          </cell>
          <cell r="E2733" t="str">
            <v>10</v>
          </cell>
          <cell r="F2733" t="str">
            <v>1007</v>
          </cell>
          <cell r="G2733" t="str">
            <v xml:space="preserve">CARMEN DILIA ORTIZ </v>
          </cell>
          <cell r="H2733" t="str">
            <v>IP</v>
          </cell>
          <cell r="I2733">
            <v>200</v>
          </cell>
          <cell r="J2733">
            <v>122</v>
          </cell>
          <cell r="K2733" t="str">
            <v>ENTREGADO</v>
          </cell>
          <cell r="M2733" t="str">
            <v>ENTREGADO</v>
          </cell>
          <cell r="O2733" t="str">
            <v>ENTREGADO</v>
          </cell>
        </row>
        <row r="2734">
          <cell r="A2734" t="str">
            <v>04875</v>
          </cell>
          <cell r="B2734" t="str">
            <v>JE0194 SDE-32</v>
          </cell>
          <cell r="C2734" t="str">
            <v>AGUSTINA GOURMET SRL</v>
          </cell>
          <cell r="D2734" t="str">
            <v>131696325</v>
          </cell>
          <cell r="E2734" t="str">
            <v>10</v>
          </cell>
          <cell r="F2734" t="str">
            <v>1007</v>
          </cell>
          <cell r="G2734" t="str">
            <v>LA MISIONERA</v>
          </cell>
          <cell r="H2734" t="str">
            <v>IP</v>
          </cell>
          <cell r="I2734">
            <v>322</v>
          </cell>
          <cell r="J2734">
            <v>322</v>
          </cell>
          <cell r="K2734" t="str">
            <v>ENTREGADO</v>
          </cell>
          <cell r="M2734" t="str">
            <v>ENTREGADO</v>
          </cell>
          <cell r="O2734" t="str">
            <v>ENTREGADO</v>
          </cell>
        </row>
        <row r="2735">
          <cell r="A2735" t="str">
            <v>11329</v>
          </cell>
          <cell r="B2735" t="str">
            <v>JE0337 SDE-32</v>
          </cell>
          <cell r="C2735" t="str">
            <v>ALANYAR DRINK &amp; FOOD SRL</v>
          </cell>
          <cell r="D2735" t="str">
            <v>131685536</v>
          </cell>
          <cell r="E2735" t="str">
            <v>10</v>
          </cell>
          <cell r="F2735" t="str">
            <v>1007</v>
          </cell>
          <cell r="G2735" t="str">
            <v>CAMILA HENRIQUEZ URENA</v>
          </cell>
          <cell r="H2735" t="str">
            <v>IP</v>
          </cell>
          <cell r="I2735">
            <v>435</v>
          </cell>
          <cell r="J2735">
            <v>336</v>
          </cell>
          <cell r="K2735" t="str">
            <v>ENTREGADO</v>
          </cell>
          <cell r="M2735" t="str">
            <v>ENTREGADO</v>
          </cell>
          <cell r="O2735" t="str">
            <v>ENTREGADO</v>
          </cell>
        </row>
        <row r="2736">
          <cell r="A2736" t="str">
            <v>00167</v>
          </cell>
          <cell r="B2736" t="str">
            <v>JE0311 SDE-32</v>
          </cell>
          <cell r="C2736" t="str">
            <v>ANA LUZ RODRIGUEZ VERAS</v>
          </cell>
          <cell r="D2736" t="str">
            <v>12300013146</v>
          </cell>
          <cell r="E2736" t="str">
            <v>10</v>
          </cell>
          <cell r="F2736" t="str">
            <v>1007</v>
          </cell>
          <cell r="G2736" t="str">
            <v>AGUSTIN SANTANA</v>
          </cell>
          <cell r="H2736" t="str">
            <v>IP</v>
          </cell>
          <cell r="I2736">
            <v>111</v>
          </cell>
          <cell r="J2736">
            <v>94</v>
          </cell>
        </row>
        <row r="2737">
          <cell r="A2737" t="str">
            <v>05984</v>
          </cell>
          <cell r="B2737" t="str">
            <v>JE0269 SDE-32</v>
          </cell>
          <cell r="C2737" t="str">
            <v>ANA LUZ RODRIGUEZ VERAS</v>
          </cell>
          <cell r="D2737" t="str">
            <v>00107000598</v>
          </cell>
          <cell r="E2737" t="str">
            <v>10</v>
          </cell>
          <cell r="F2737" t="str">
            <v>1007</v>
          </cell>
          <cell r="G2737" t="str">
            <v>POLITECNICO MADRE LAURA</v>
          </cell>
          <cell r="H2737" t="str">
            <v>S</v>
          </cell>
          <cell r="I2737">
            <v>564</v>
          </cell>
          <cell r="J2737">
            <v>823</v>
          </cell>
          <cell r="K2737" t="str">
            <v>ENTREGADO</v>
          </cell>
          <cell r="M2737" t="str">
            <v>ENTREGADO</v>
          </cell>
          <cell r="O2737" t="str">
            <v>ENTREGADO</v>
          </cell>
        </row>
        <row r="2738">
          <cell r="A2738" t="str">
            <v>00171</v>
          </cell>
          <cell r="B2738" t="str">
            <v>JE0292 SDE-32</v>
          </cell>
          <cell r="C2738" t="str">
            <v>BELMOS SRL</v>
          </cell>
          <cell r="D2738" t="str">
            <v>131891691</v>
          </cell>
          <cell r="E2738" t="str">
            <v>10</v>
          </cell>
          <cell r="F2738" t="str">
            <v>1007</v>
          </cell>
          <cell r="G2738" t="str">
            <v xml:space="preserve">FRANCISCO DEL ROSARIO SANCHEZ </v>
          </cell>
          <cell r="H2738" t="str">
            <v>IP</v>
          </cell>
          <cell r="I2738">
            <v>125</v>
          </cell>
          <cell r="J2738">
            <v>124</v>
          </cell>
          <cell r="K2738" t="str">
            <v>ENTREGADO</v>
          </cell>
          <cell r="M2738" t="str">
            <v>ENTREGADO</v>
          </cell>
          <cell r="O2738" t="str">
            <v>ENTREGADO</v>
          </cell>
        </row>
        <row r="2739">
          <cell r="A2739" t="str">
            <v>00178</v>
          </cell>
          <cell r="B2739" t="str">
            <v>JE0323 SDE-32</v>
          </cell>
          <cell r="C2739" t="str">
            <v>COMIDA EMPRESARIAL DAISMIELLY SRL</v>
          </cell>
          <cell r="D2739" t="str">
            <v>131701159</v>
          </cell>
          <cell r="E2739" t="str">
            <v>10</v>
          </cell>
          <cell r="F2739" t="str">
            <v>1007</v>
          </cell>
          <cell r="G2739" t="str">
            <v xml:space="preserve">JUAN ANTONIO ALIX </v>
          </cell>
          <cell r="H2739" t="str">
            <v>IP</v>
          </cell>
          <cell r="I2739">
            <v>251</v>
          </cell>
          <cell r="J2739">
            <v>240</v>
          </cell>
          <cell r="K2739" t="str">
            <v>ENTREGADO</v>
          </cell>
          <cell r="M2739" t="str">
            <v>ENTREGADO</v>
          </cell>
          <cell r="O2739" t="str">
            <v>ENTREGADO</v>
          </cell>
        </row>
        <row r="2740">
          <cell r="A2740" t="str">
            <v>00173</v>
          </cell>
          <cell r="B2740" t="str">
            <v>JE0262 SDE-32</v>
          </cell>
          <cell r="C2740" t="str">
            <v>FELIZ BENJAMIN ROSARIO GUILLEN</v>
          </cell>
          <cell r="D2740" t="str">
            <v>00110940921</v>
          </cell>
          <cell r="E2740" t="str">
            <v>10</v>
          </cell>
          <cell r="F2740" t="str">
            <v>1007</v>
          </cell>
          <cell r="G2740" t="str">
            <v xml:space="preserve">JOBITA SORIANO </v>
          </cell>
          <cell r="H2740" t="str">
            <v>IP</v>
          </cell>
          <cell r="I2740">
            <v>137</v>
          </cell>
          <cell r="J2740">
            <v>348</v>
          </cell>
          <cell r="K2740" t="str">
            <v>ENTREGADO</v>
          </cell>
          <cell r="M2740" t="str">
            <v>ENTREGADO</v>
          </cell>
          <cell r="O2740" t="str">
            <v>ENTREGADO</v>
          </cell>
        </row>
        <row r="2741">
          <cell r="A2741" t="str">
            <v>04866</v>
          </cell>
          <cell r="B2741" t="str">
            <v>JE0285 SDE-32</v>
          </cell>
          <cell r="C2741" t="str">
            <v>GASTRONOMIA AURELIA SRL</v>
          </cell>
          <cell r="D2741" t="str">
            <v>131449085</v>
          </cell>
          <cell r="E2741" t="str">
            <v>10</v>
          </cell>
          <cell r="F2741" t="str">
            <v>1007</v>
          </cell>
          <cell r="G2741" t="str">
            <v>JERICO CRISTIANO</v>
          </cell>
          <cell r="H2741" t="str">
            <v>IP</v>
          </cell>
          <cell r="I2741">
            <v>417</v>
          </cell>
          <cell r="J2741">
            <v>327</v>
          </cell>
          <cell r="K2741" t="str">
            <v>ENTREGADO</v>
          </cell>
          <cell r="M2741" t="str">
            <v>ENTREGADO</v>
          </cell>
          <cell r="O2741" t="str">
            <v>ENTREGADO</v>
          </cell>
        </row>
        <row r="2742">
          <cell r="A2742" t="str">
            <v>00166</v>
          </cell>
          <cell r="B2742" t="str">
            <v>JE0310 SDE-32</v>
          </cell>
          <cell r="C2742" t="str">
            <v>KATBRI GOURMET EIRL</v>
          </cell>
          <cell r="D2742" t="str">
            <v>131889052</v>
          </cell>
          <cell r="E2742" t="str">
            <v>10</v>
          </cell>
          <cell r="F2742" t="str">
            <v>1007</v>
          </cell>
          <cell r="G2742" t="str">
            <v xml:space="preserve">SINENCIO CASTILLO </v>
          </cell>
          <cell r="H2742" t="str">
            <v>IP</v>
          </cell>
          <cell r="I2742">
            <v>42</v>
          </cell>
          <cell r="J2742">
            <v>66</v>
          </cell>
          <cell r="K2742" t="str">
            <v>ENTREGADO</v>
          </cell>
          <cell r="M2742" t="str">
            <v>ENTREGADO</v>
          </cell>
          <cell r="O2742" t="str">
            <v>ENTREGADO</v>
          </cell>
        </row>
        <row r="2743">
          <cell r="A2743" t="str">
            <v>00177</v>
          </cell>
          <cell r="B2743" t="str">
            <v>JE0310 SDE-32</v>
          </cell>
          <cell r="C2743" t="str">
            <v>KATBRI GOURMET EIRL</v>
          </cell>
          <cell r="D2743" t="str">
            <v>131889052</v>
          </cell>
          <cell r="E2743" t="str">
            <v>10</v>
          </cell>
          <cell r="F2743" t="str">
            <v>1007</v>
          </cell>
          <cell r="G2743" t="str">
            <v xml:space="preserve">MACEO ROSARIO </v>
          </cell>
          <cell r="H2743" t="str">
            <v>IP</v>
          </cell>
          <cell r="I2743">
            <v>75</v>
          </cell>
          <cell r="J2743">
            <v>75</v>
          </cell>
          <cell r="K2743" t="str">
            <v>ENTREGADO</v>
          </cell>
          <cell r="M2743" t="str">
            <v>ENTREGADO</v>
          </cell>
          <cell r="O2743" t="str">
            <v>ENTREGADO</v>
          </cell>
        </row>
        <row r="2744">
          <cell r="A2744" t="str">
            <v>15554</v>
          </cell>
          <cell r="B2744" t="str">
            <v>JE0227 G-32</v>
          </cell>
          <cell r="C2744" t="str">
            <v>LA COMIDA DE PAPA SRL</v>
          </cell>
          <cell r="D2744" t="str">
            <v>131318037</v>
          </cell>
          <cell r="E2744" t="str">
            <v>10</v>
          </cell>
          <cell r="F2744" t="str">
            <v>1007</v>
          </cell>
          <cell r="G2744" t="str">
            <v>JUAN JULIO BLANCHARD SANTANA</v>
          </cell>
          <cell r="H2744" t="str">
            <v>S</v>
          </cell>
          <cell r="I2744">
            <v>506</v>
          </cell>
          <cell r="J2744">
            <v>518</v>
          </cell>
          <cell r="K2744" t="str">
            <v>ENTREGADO</v>
          </cell>
          <cell r="M2744" t="str">
            <v>ENTREGADO</v>
          </cell>
          <cell r="O2744" t="str">
            <v>ENTREGADO</v>
          </cell>
        </row>
        <row r="2745">
          <cell r="A2745" t="str">
            <v>00169</v>
          </cell>
          <cell r="B2745" t="str">
            <v>JE0223 BC-32</v>
          </cell>
          <cell r="C2745" t="str">
            <v>LUZ NILDA MORETA DE MARTINEZ</v>
          </cell>
          <cell r="D2745" t="str">
            <v>00106641954</v>
          </cell>
          <cell r="E2745" t="str">
            <v>10</v>
          </cell>
          <cell r="F2745" t="str">
            <v>1007</v>
          </cell>
          <cell r="G2745" t="str">
            <v xml:space="preserve">FRANKLIN MIESES BURGOS </v>
          </cell>
          <cell r="H2745" t="str">
            <v>IP</v>
          </cell>
          <cell r="I2745">
            <v>179</v>
          </cell>
          <cell r="J2745">
            <v>126</v>
          </cell>
          <cell r="K2745" t="str">
            <v>ENTREGADO</v>
          </cell>
          <cell r="M2745" t="str">
            <v>ENTREGADO</v>
          </cell>
          <cell r="O2745" t="str">
            <v>ENTREGADO</v>
          </cell>
        </row>
        <row r="2746">
          <cell r="A2746" t="str">
            <v>00320</v>
          </cell>
          <cell r="B2746" t="str">
            <v>JE0223 BC-32</v>
          </cell>
          <cell r="C2746" t="str">
            <v>LUZ NILDA MORETA DE MARTINEZ</v>
          </cell>
          <cell r="D2746" t="str">
            <v>00106641954</v>
          </cell>
          <cell r="E2746" t="str">
            <v>10</v>
          </cell>
          <cell r="F2746" t="str">
            <v>1007</v>
          </cell>
          <cell r="G2746" t="str">
            <v xml:space="preserve">JUAN ANTONIO ALIX </v>
          </cell>
          <cell r="H2746" t="str">
            <v>IP</v>
          </cell>
          <cell r="I2746">
            <v>46</v>
          </cell>
          <cell r="J2746">
            <v>58</v>
          </cell>
          <cell r="K2746" t="str">
            <v>ENTREGADO</v>
          </cell>
          <cell r="M2746" t="str">
            <v>ENTREGADO</v>
          </cell>
          <cell r="O2746" t="str">
            <v>ENTREGADO</v>
          </cell>
        </row>
        <row r="2747">
          <cell r="A2747" t="str">
            <v>00155</v>
          </cell>
          <cell r="B2747" t="str">
            <v>JE0239 G-32</v>
          </cell>
          <cell r="C2747" t="str">
            <v>M&amp;M CATERING Y MAS SRL</v>
          </cell>
          <cell r="D2747" t="str">
            <v>131406221</v>
          </cell>
          <cell r="E2747" t="str">
            <v>10</v>
          </cell>
          <cell r="F2747" t="str">
            <v>1007</v>
          </cell>
          <cell r="G2747" t="str">
            <v xml:space="preserve">CLEOTILDE CASTILLO </v>
          </cell>
          <cell r="H2747" t="str">
            <v>IP</v>
          </cell>
          <cell r="I2747">
            <v>111</v>
          </cell>
          <cell r="J2747">
            <v>68</v>
          </cell>
          <cell r="K2747" t="str">
            <v>ENTREGADO</v>
          </cell>
          <cell r="M2747" t="str">
            <v>ENTREGADO</v>
          </cell>
          <cell r="O2747" t="str">
            <v>ENTREGADO</v>
          </cell>
        </row>
        <row r="2748">
          <cell r="A2748" t="str">
            <v>00172</v>
          </cell>
          <cell r="B2748" t="str">
            <v>JE0191 SDE-32</v>
          </cell>
          <cell r="C2748" t="str">
            <v>MAYRA ALTAGRACIA CORTORREAL JOSE DE UBIERA</v>
          </cell>
          <cell r="D2748" t="str">
            <v>06600152406</v>
          </cell>
          <cell r="E2748" t="str">
            <v>10</v>
          </cell>
          <cell r="F2748" t="str">
            <v>1007</v>
          </cell>
          <cell r="G2748" t="str">
            <v xml:space="preserve">JUAN REYES SANTANA </v>
          </cell>
          <cell r="H2748" t="str">
            <v>IP</v>
          </cell>
          <cell r="I2748">
            <v>191</v>
          </cell>
          <cell r="J2748">
            <v>194</v>
          </cell>
          <cell r="K2748" t="str">
            <v>ENTREGADO</v>
          </cell>
          <cell r="M2748" t="str">
            <v>ENTREGADO</v>
          </cell>
          <cell r="O2748" t="str">
            <v xml:space="preserve">ENTREGADO </v>
          </cell>
        </row>
        <row r="2749">
          <cell r="A2749" t="str">
            <v>00153</v>
          </cell>
          <cell r="B2749" t="str">
            <v>JE0312 SDE-32</v>
          </cell>
          <cell r="C2749" t="str">
            <v>RAFAELA HERNANDEZ REYES</v>
          </cell>
          <cell r="D2749" t="str">
            <v>40222075042</v>
          </cell>
          <cell r="E2749" t="str">
            <v>10</v>
          </cell>
          <cell r="F2749" t="str">
            <v>1007</v>
          </cell>
          <cell r="G2749" t="str">
            <v>LOS BERROA</v>
          </cell>
          <cell r="H2749" t="str">
            <v>IP</v>
          </cell>
          <cell r="I2749">
            <v>148</v>
          </cell>
          <cell r="J2749">
            <v>121</v>
          </cell>
          <cell r="K2749" t="str">
            <v>ENTREGADO</v>
          </cell>
          <cell r="M2749" t="str">
            <v>ENTREGADO</v>
          </cell>
          <cell r="O2749" t="str">
            <v>ENTREGADO</v>
          </cell>
        </row>
        <row r="2750">
          <cell r="A2750" t="str">
            <v>16704</v>
          </cell>
          <cell r="B2750" t="str">
            <v>JE0312 SDE-32</v>
          </cell>
          <cell r="C2750" t="str">
            <v>RAFAELA HERNANDEZ REYES</v>
          </cell>
          <cell r="D2750" t="str">
            <v>40222075042</v>
          </cell>
          <cell r="E2750" t="str">
            <v>10</v>
          </cell>
          <cell r="F2750" t="str">
            <v>1007</v>
          </cell>
          <cell r="G2750" t="str">
            <v>NAJMEDDIN MANSOUR EL FITURI</v>
          </cell>
          <cell r="H2750" t="str">
            <v>S</v>
          </cell>
          <cell r="I2750">
            <v>130</v>
          </cell>
          <cell r="J2750">
            <v>128</v>
          </cell>
          <cell r="K2750" t="str">
            <v>ENTREGADO</v>
          </cell>
          <cell r="M2750" t="str">
            <v>ENTREGADO</v>
          </cell>
          <cell r="O2750" t="str">
            <v>ENTREGADO</v>
          </cell>
        </row>
        <row r="2751">
          <cell r="A2751" t="str">
            <v>15539</v>
          </cell>
          <cell r="B2751" t="str">
            <v>JE0308 SDE-32</v>
          </cell>
          <cell r="C2751" t="str">
            <v>RIVERA SERVICIOS GENERALES C POR A</v>
          </cell>
          <cell r="D2751" t="str">
            <v>130381097</v>
          </cell>
          <cell r="E2751" t="str">
            <v>10</v>
          </cell>
          <cell r="F2751" t="str">
            <v>1007</v>
          </cell>
          <cell r="G2751" t="str">
            <v>JUANA TAVERAS LIRIANO</v>
          </cell>
          <cell r="H2751" t="str">
            <v>IP</v>
          </cell>
          <cell r="I2751">
            <v>685</v>
          </cell>
          <cell r="J2751">
            <v>589</v>
          </cell>
          <cell r="K2751" t="str">
            <v>NO ENTREGADO</v>
          </cell>
          <cell r="M2751" t="str">
            <v>NO ENTREGADO</v>
          </cell>
          <cell r="O2751" t="str">
            <v>ENTREGADO</v>
          </cell>
        </row>
        <row r="2752">
          <cell r="A2752" t="str">
            <v>00385</v>
          </cell>
          <cell r="B2752" t="str">
            <v>JE0266 SDE-32</v>
          </cell>
          <cell r="C2752" t="str">
            <v>SFR SERVICES SRL</v>
          </cell>
          <cell r="D2752" t="str">
            <v>131548687</v>
          </cell>
          <cell r="E2752" t="str">
            <v>10</v>
          </cell>
          <cell r="F2752" t="str">
            <v>1007</v>
          </cell>
          <cell r="G2752" t="str">
            <v xml:space="preserve">PATRIA MIRABAL </v>
          </cell>
          <cell r="H2752" t="str">
            <v>IP</v>
          </cell>
          <cell r="I2752">
            <v>111</v>
          </cell>
          <cell r="J2752">
            <v>95</v>
          </cell>
          <cell r="K2752" t="str">
            <v>ENTREGADO</v>
          </cell>
          <cell r="M2752" t="str">
            <v>ENTREGADO</v>
          </cell>
          <cell r="O2752" t="str">
            <v>ENTREGADO</v>
          </cell>
        </row>
        <row r="2753">
          <cell r="A2753" t="str">
            <v>04865</v>
          </cell>
          <cell r="B2753" t="str">
            <v>JE0221 SDE-32</v>
          </cell>
          <cell r="C2753" t="str">
            <v>SHARYS GOURMET SRL</v>
          </cell>
          <cell r="D2753" t="str">
            <v>131891144</v>
          </cell>
          <cell r="E2753" t="str">
            <v>10</v>
          </cell>
          <cell r="F2753" t="str">
            <v>1007</v>
          </cell>
          <cell r="G2753" t="str">
            <v>PEÑA DE HOREB EDUCATIVO CRISTIANO</v>
          </cell>
          <cell r="H2753" t="str">
            <v>IP</v>
          </cell>
          <cell r="I2753">
            <v>189</v>
          </cell>
          <cell r="J2753">
            <v>233</v>
          </cell>
          <cell r="K2753" t="str">
            <v>ENTREGADO</v>
          </cell>
          <cell r="M2753" t="str">
            <v>ENTREGADO</v>
          </cell>
          <cell r="O2753" t="str">
            <v>ENTREGADO</v>
          </cell>
        </row>
        <row r="2754">
          <cell r="A2754" t="str">
            <v>00416</v>
          </cell>
          <cell r="B2754" t="str">
            <v>JE0217 BC-32</v>
          </cell>
          <cell r="C2754" t="str">
            <v>SUPER MARKET EL OHASSIS SRL</v>
          </cell>
          <cell r="D2754" t="str">
            <v>131039197</v>
          </cell>
          <cell r="E2754" t="str">
            <v>10</v>
          </cell>
          <cell r="F2754" t="str">
            <v>1007</v>
          </cell>
          <cell r="G2754" t="str">
            <v>SANTA CATALINA</v>
          </cell>
          <cell r="H2754" t="str">
            <v>IP</v>
          </cell>
          <cell r="I2754">
            <v>175</v>
          </cell>
          <cell r="J2754">
            <v>145</v>
          </cell>
          <cell r="K2754" t="str">
            <v>ENTREGADO</v>
          </cell>
          <cell r="M2754" t="str">
            <v>ENTREGADO</v>
          </cell>
          <cell r="O2754" t="str">
            <v>ENTREGADO</v>
          </cell>
        </row>
        <row r="2755">
          <cell r="A2755" t="str">
            <v>00157</v>
          </cell>
          <cell r="B2755" t="str">
            <v>JE0229 G-32</v>
          </cell>
          <cell r="C2755" t="str">
            <v>UNITED OCOA S FOOD SRL</v>
          </cell>
          <cell r="D2755" t="str">
            <v>131750907</v>
          </cell>
          <cell r="E2755" t="str">
            <v>10</v>
          </cell>
          <cell r="F2755" t="str">
            <v>1007</v>
          </cell>
          <cell r="G2755" t="str">
            <v xml:space="preserve">TOMAS HERNANDEZ FRANCO </v>
          </cell>
          <cell r="H2755" t="str">
            <v>IP</v>
          </cell>
          <cell r="I2755">
            <v>360</v>
          </cell>
          <cell r="J2755">
            <v>314</v>
          </cell>
          <cell r="K2755" t="str">
            <v>ENTREGADO</v>
          </cell>
          <cell r="M2755" t="str">
            <v>ENTREGADO</v>
          </cell>
          <cell r="O2755" t="str">
            <v>ENTREGADO</v>
          </cell>
        </row>
        <row r="2756">
          <cell r="A2756" t="str">
            <v>14466</v>
          </cell>
          <cell r="B2756" t="str">
            <v>JE0225 SDE-32</v>
          </cell>
          <cell r="C2756" t="str">
            <v>VICTORIA ARTEMIA GUERRERO NAVARRO</v>
          </cell>
          <cell r="D2756" t="str">
            <v>00100758903</v>
          </cell>
          <cell r="E2756" t="str">
            <v>10</v>
          </cell>
          <cell r="F2756" t="str">
            <v>1007</v>
          </cell>
          <cell r="G2756" t="str">
            <v>MADRE TERESA DE CALCUTA - MATECA-</v>
          </cell>
          <cell r="H2756" t="str">
            <v>IP</v>
          </cell>
          <cell r="I2756">
            <v>313</v>
          </cell>
          <cell r="J2756">
            <v>262</v>
          </cell>
          <cell r="K2756" t="str">
            <v>ENTREGADO</v>
          </cell>
          <cell r="M2756" t="str">
            <v>ENTREGADO</v>
          </cell>
          <cell r="O2756" t="str">
            <v>ENTREGADO</v>
          </cell>
        </row>
        <row r="2757">
          <cell r="A2757" t="str">
            <v>00152</v>
          </cell>
          <cell r="B2757" t="str">
            <v>JE0294 G-32</v>
          </cell>
          <cell r="C2757" t="str">
            <v>VIRGINIA DAMARYS TORRES</v>
          </cell>
          <cell r="D2757" t="str">
            <v>00106024060</v>
          </cell>
          <cell r="E2757" t="str">
            <v>10</v>
          </cell>
          <cell r="F2757" t="str">
            <v>1007</v>
          </cell>
          <cell r="G2757" t="str">
            <v>LEONOR FELTZ</v>
          </cell>
          <cell r="H2757" t="str">
            <v>IP</v>
          </cell>
          <cell r="I2757">
            <v>1201</v>
          </cell>
          <cell r="J2757">
            <v>1225</v>
          </cell>
          <cell r="K2757" t="str">
            <v>ENTREGADO</v>
          </cell>
          <cell r="M2757" t="str">
            <v>ENTREGADO</v>
          </cell>
          <cell r="O2757" t="str">
            <v>ENTREGADO</v>
          </cell>
        </row>
        <row r="2758">
          <cell r="A2758" t="str">
            <v>02778</v>
          </cell>
          <cell r="B2758" t="str">
            <v>JE1391 S-18</v>
          </cell>
          <cell r="C2758" t="str">
            <v>ANGELA MARTA PROVIDENCIA DE JESUS SANTANA</v>
          </cell>
          <cell r="D2758" t="str">
            <v>09700019657</v>
          </cell>
          <cell r="E2758" t="str">
            <v>11</v>
          </cell>
          <cell r="F2758" t="str">
            <v>1101</v>
          </cell>
          <cell r="G2758" t="str">
            <v>AUSBERTO LUNA LAGOMBRA</v>
          </cell>
          <cell r="H2758" t="str">
            <v>S</v>
          </cell>
          <cell r="I2758">
            <v>212</v>
          </cell>
          <cell r="J2758">
            <v>285</v>
          </cell>
          <cell r="K2758" t="str">
            <v>ENTREGADO</v>
          </cell>
          <cell r="O2758" t="str">
            <v>ENTREGADO</v>
          </cell>
        </row>
        <row r="2759">
          <cell r="A2759" t="str">
            <v>14341</v>
          </cell>
          <cell r="B2759" t="str">
            <v>JE1391 S-18</v>
          </cell>
          <cell r="C2759" t="str">
            <v>ANGELA MARTA PROVIDENCIA DE JESUS SANTANA</v>
          </cell>
          <cell r="D2759" t="str">
            <v>09700019657</v>
          </cell>
          <cell r="E2759" t="str">
            <v>11</v>
          </cell>
          <cell r="F2759" t="str">
            <v>1101</v>
          </cell>
          <cell r="G2759" t="str">
            <v>JEREMIAS KENIN GREEN</v>
          </cell>
          <cell r="H2759" t="str">
            <v>IP</v>
          </cell>
          <cell r="I2759">
            <v>494</v>
          </cell>
          <cell r="J2759">
            <v>494</v>
          </cell>
          <cell r="K2759" t="str">
            <v>ENTREGADO</v>
          </cell>
          <cell r="O2759" t="str">
            <v xml:space="preserve">ENTREGADO </v>
          </cell>
        </row>
        <row r="2760">
          <cell r="A2760" t="str">
            <v>02543</v>
          </cell>
          <cell r="B2760" t="str">
            <v>JE1386 S-18</v>
          </cell>
          <cell r="C2760" t="str">
            <v>BASILIO PARRA MARTE</v>
          </cell>
          <cell r="D2760" t="str">
            <v>03900048079</v>
          </cell>
          <cell r="E2760" t="str">
            <v>11</v>
          </cell>
          <cell r="F2760" t="str">
            <v>1101</v>
          </cell>
          <cell r="G2760" t="str">
            <v>BOCA NUEVA</v>
          </cell>
          <cell r="H2760" t="str">
            <v>IP</v>
          </cell>
          <cell r="I2760">
            <v>293</v>
          </cell>
          <cell r="J2760">
            <v>303</v>
          </cell>
          <cell r="K2760" t="str">
            <v>ENTREGADO</v>
          </cell>
          <cell r="O2760" t="str">
            <v xml:space="preserve">ENTREGADO </v>
          </cell>
        </row>
        <row r="2761">
          <cell r="A2761" t="str">
            <v>02749</v>
          </cell>
          <cell r="B2761" t="str">
            <v>JE1386 S-18</v>
          </cell>
          <cell r="C2761" t="str">
            <v>BASILIO PARRA MARTE</v>
          </cell>
          <cell r="D2761" t="str">
            <v>03900048079</v>
          </cell>
          <cell r="E2761" t="str">
            <v>11</v>
          </cell>
          <cell r="F2761" t="str">
            <v>1101</v>
          </cell>
          <cell r="G2761" t="str">
            <v>EL TABLON</v>
          </cell>
          <cell r="H2761" t="str">
            <v>IP</v>
          </cell>
          <cell r="I2761">
            <v>82</v>
          </cell>
          <cell r="J2761">
            <v>49</v>
          </cell>
          <cell r="K2761" t="str">
            <v>ENTREGADO</v>
          </cell>
          <cell r="O2761" t="str">
            <v>ENTREGADO</v>
          </cell>
        </row>
        <row r="2762">
          <cell r="A2762" t="str">
            <v>09794</v>
          </cell>
          <cell r="B2762" t="str">
            <v>JE1403 S-18</v>
          </cell>
          <cell r="C2762" t="str">
            <v>CIRANO ALBERTO AZAR RAMIREZ</v>
          </cell>
          <cell r="D2762" t="str">
            <v>09700143291</v>
          </cell>
          <cell r="E2762" t="str">
            <v>11</v>
          </cell>
          <cell r="F2762" t="str">
            <v>1101</v>
          </cell>
          <cell r="G2762" t="str">
            <v>COLEGIO EVANGELICO DRA. PHYLLIS CALLAHAN</v>
          </cell>
          <cell r="H2762" t="str">
            <v>IP</v>
          </cell>
          <cell r="I2762">
            <v>166</v>
          </cell>
          <cell r="J2762">
            <v>166</v>
          </cell>
          <cell r="K2762" t="str">
            <v>ENTREGADO</v>
          </cell>
          <cell r="O2762" t="str">
            <v xml:space="preserve">ENTREGADO </v>
          </cell>
        </row>
        <row r="2763">
          <cell r="A2763" t="str">
            <v>15650</v>
          </cell>
          <cell r="B2763" t="str">
            <v>JE1403 S-18</v>
          </cell>
          <cell r="C2763" t="str">
            <v>CIRANO ALBERTO AZAR RAMIREZ</v>
          </cell>
          <cell r="D2763" t="str">
            <v>09700143291</v>
          </cell>
          <cell r="E2763" t="str">
            <v>11</v>
          </cell>
          <cell r="F2763" t="str">
            <v>1101</v>
          </cell>
          <cell r="G2763" t="str">
            <v>CENTRO EDUCATIVO ALTA VISTA</v>
          </cell>
          <cell r="H2763" t="str">
            <v>S</v>
          </cell>
          <cell r="I2763">
            <v>202</v>
          </cell>
          <cell r="J2763">
            <v>266</v>
          </cell>
          <cell r="K2763" t="str">
            <v>ENTREGADO</v>
          </cell>
          <cell r="O2763" t="str">
            <v xml:space="preserve">ENTREGADO </v>
          </cell>
        </row>
        <row r="2764">
          <cell r="A2764" t="str">
            <v>02705</v>
          </cell>
          <cell r="B2764" t="str">
            <v>JE1398 S-18</v>
          </cell>
          <cell r="C2764" t="str">
            <v>D DOMINIK VARGAS COMEDOR EIRL</v>
          </cell>
          <cell r="D2764" t="str">
            <v>131761895</v>
          </cell>
          <cell r="E2764" t="str">
            <v>11</v>
          </cell>
          <cell r="F2764" t="str">
            <v>1101</v>
          </cell>
          <cell r="G2764" t="str">
            <v>LA MONTEADA</v>
          </cell>
          <cell r="H2764" t="str">
            <v>P</v>
          </cell>
          <cell r="I2764">
            <v>87</v>
          </cell>
          <cell r="J2764">
            <v>87</v>
          </cell>
          <cell r="K2764" t="str">
            <v>ENTREGADO</v>
          </cell>
          <cell r="M2764" t="str">
            <v>ENTREGADO</v>
          </cell>
          <cell r="O2764" t="str">
            <v>ENTREGADO</v>
          </cell>
        </row>
        <row r="2765">
          <cell r="A2765" t="str">
            <v>02706</v>
          </cell>
          <cell r="B2765" t="str">
            <v>JE1398 S-18</v>
          </cell>
          <cell r="C2765" t="str">
            <v>D DOMINIK VARGAS COMEDOR EIRL</v>
          </cell>
          <cell r="D2765" t="str">
            <v>131761895</v>
          </cell>
          <cell r="E2765" t="str">
            <v>11</v>
          </cell>
          <cell r="F2765" t="str">
            <v>1101</v>
          </cell>
          <cell r="G2765" t="str">
            <v>JAGUA MOCHA</v>
          </cell>
          <cell r="H2765" t="str">
            <v>IP</v>
          </cell>
          <cell r="I2765">
            <v>27</v>
          </cell>
          <cell r="J2765">
            <v>32</v>
          </cell>
          <cell r="K2765" t="str">
            <v>ENTREGADO</v>
          </cell>
          <cell r="M2765" t="str">
            <v>ENTREGADO</v>
          </cell>
          <cell r="O2765" t="str">
            <v>ENTREGADO</v>
          </cell>
        </row>
        <row r="2766">
          <cell r="A2766" t="str">
            <v>12371</v>
          </cell>
          <cell r="B2766" t="str">
            <v>JE1398 S-18</v>
          </cell>
          <cell r="C2766" t="str">
            <v>D DOMINIK VARGAS COMEDOR EIRL</v>
          </cell>
          <cell r="D2766" t="str">
            <v>131761895</v>
          </cell>
          <cell r="E2766" t="str">
            <v>11</v>
          </cell>
          <cell r="F2766" t="str">
            <v>1101</v>
          </cell>
          <cell r="G2766" t="str">
            <v xml:space="preserve"> VILLA PARAISO</v>
          </cell>
          <cell r="H2766" t="str">
            <v>IP</v>
          </cell>
          <cell r="I2766">
            <v>223</v>
          </cell>
          <cell r="J2766">
            <v>275</v>
          </cell>
          <cell r="K2766" t="str">
            <v>ENTREGADO</v>
          </cell>
          <cell r="O2766" t="str">
            <v xml:space="preserve">ENTREGADO </v>
          </cell>
        </row>
        <row r="2767">
          <cell r="A2767" t="str">
            <v>02722</v>
          </cell>
          <cell r="B2767" t="str">
            <v>JE1357 S-18</v>
          </cell>
          <cell r="C2767" t="str">
            <v>DANY CARIDAD BONILLA AMARO</v>
          </cell>
          <cell r="D2767" t="str">
            <v>06100182648</v>
          </cell>
          <cell r="E2767" t="str">
            <v>11</v>
          </cell>
          <cell r="F2767" t="str">
            <v>1101</v>
          </cell>
          <cell r="G2767" t="str">
            <v>CUESTA BARROSA</v>
          </cell>
          <cell r="H2767" t="str">
            <v>IP</v>
          </cell>
          <cell r="I2767">
            <v>214</v>
          </cell>
          <cell r="J2767">
            <v>208</v>
          </cell>
          <cell r="K2767" t="str">
            <v xml:space="preserve">NO ENTREGADO </v>
          </cell>
          <cell r="O2767" t="str">
            <v>ENTREGADO</v>
          </cell>
        </row>
        <row r="2768">
          <cell r="A2768" t="str">
            <v>02746</v>
          </cell>
          <cell r="B2768" t="str">
            <v>JE1357 S-18</v>
          </cell>
          <cell r="C2768" t="str">
            <v>DANY CARIDAD BONILLA AMARO</v>
          </cell>
          <cell r="D2768" t="str">
            <v>06100182648</v>
          </cell>
          <cell r="E2768" t="str">
            <v>11</v>
          </cell>
          <cell r="F2768" t="str">
            <v>1101</v>
          </cell>
          <cell r="G2768" t="str">
            <v>EL CHOCO</v>
          </cell>
          <cell r="H2768" t="str">
            <v>IP</v>
          </cell>
          <cell r="I2768">
            <v>31</v>
          </cell>
          <cell r="J2768">
            <v>30</v>
          </cell>
          <cell r="K2768" t="str">
            <v xml:space="preserve">NO ENTREGADO </v>
          </cell>
          <cell r="O2768" t="str">
            <v>ENTREGADO</v>
          </cell>
        </row>
        <row r="2769">
          <cell r="A2769" t="str">
            <v>02748</v>
          </cell>
          <cell r="B2769" t="str">
            <v>JE1357 S-18</v>
          </cell>
          <cell r="C2769" t="str">
            <v>DANY CARIDAD BONILLA AMARO</v>
          </cell>
          <cell r="D2769" t="str">
            <v>06100182648</v>
          </cell>
          <cell r="E2769" t="str">
            <v>11</v>
          </cell>
          <cell r="F2769" t="str">
            <v>1101</v>
          </cell>
          <cell r="G2769" t="str">
            <v>PROF. CARLOS GARCIA SANTOS</v>
          </cell>
          <cell r="H2769" t="str">
            <v>IP</v>
          </cell>
          <cell r="I2769">
            <v>66</v>
          </cell>
          <cell r="J2769">
            <v>61</v>
          </cell>
          <cell r="K2769" t="str">
            <v xml:space="preserve">NO ENTREGADO </v>
          </cell>
          <cell r="O2769" t="str">
            <v>ENTREGADO</v>
          </cell>
        </row>
        <row r="2770">
          <cell r="A2770" t="str">
            <v>07662</v>
          </cell>
          <cell r="B2770" t="str">
            <v>JE1357 S-18</v>
          </cell>
          <cell r="C2770" t="str">
            <v>DANY CARIDAD BONILLA AMARO</v>
          </cell>
          <cell r="D2770" t="str">
            <v>06100182648</v>
          </cell>
          <cell r="E2770" t="str">
            <v>11</v>
          </cell>
          <cell r="F2770" t="str">
            <v>1101</v>
          </cell>
          <cell r="G2770" t="str">
            <v>LA CATALINA</v>
          </cell>
          <cell r="H2770" t="str">
            <v>IP</v>
          </cell>
          <cell r="I2770">
            <v>38</v>
          </cell>
          <cell r="J2770">
            <v>35</v>
          </cell>
          <cell r="K2770" t="str">
            <v xml:space="preserve">NO ENTREGADO </v>
          </cell>
          <cell r="O2770" t="str">
            <v xml:space="preserve">ENTREGADO </v>
          </cell>
        </row>
        <row r="2771">
          <cell r="A2771" t="str">
            <v>02546</v>
          </cell>
          <cell r="B2771" t="str">
            <v>JE1381 PP-18</v>
          </cell>
          <cell r="C2771" t="str">
            <v>ENMANUEL MONCION RODRIGUEZ</v>
          </cell>
          <cell r="D2771" t="str">
            <v>03701158051</v>
          </cell>
          <cell r="E2771">
            <v>11</v>
          </cell>
          <cell r="F2771" t="str">
            <v>1101</v>
          </cell>
          <cell r="G2771" t="str">
            <v>MULTIGRADO ELVA ROSMERI DUARTE</v>
          </cell>
          <cell r="H2771" t="str">
            <v>IP</v>
          </cell>
          <cell r="I2771">
            <v>85</v>
          </cell>
          <cell r="J2771">
            <v>104</v>
          </cell>
          <cell r="K2771" t="str">
            <v>ENTREGADO</v>
          </cell>
          <cell r="M2771" t="str">
            <v>ENTREGADO</v>
          </cell>
          <cell r="O2771" t="str">
            <v>ENTREGADO</v>
          </cell>
        </row>
        <row r="2772">
          <cell r="A2772" t="str">
            <v>02548</v>
          </cell>
          <cell r="B2772" t="str">
            <v>JE1381 PP-18</v>
          </cell>
          <cell r="C2772" t="str">
            <v>ENMANUEL MONCION RODRIGUEZ</v>
          </cell>
          <cell r="D2772" t="str">
            <v>03701158051</v>
          </cell>
          <cell r="E2772" t="str">
            <v>11</v>
          </cell>
          <cell r="F2772" t="str">
            <v>1101</v>
          </cell>
          <cell r="G2772" t="str">
            <v>CARABALLO</v>
          </cell>
          <cell r="H2772" t="str">
            <v>IP</v>
          </cell>
          <cell r="I2772">
            <v>238</v>
          </cell>
          <cell r="J2772">
            <v>205</v>
          </cell>
          <cell r="K2772" t="str">
            <v>ENTREGADO</v>
          </cell>
          <cell r="M2772" t="str">
            <v>ENTREGADO</v>
          </cell>
          <cell r="O2772" t="str">
            <v xml:space="preserve">ENTREGADO </v>
          </cell>
        </row>
        <row r="2773">
          <cell r="A2773" t="str">
            <v>02561</v>
          </cell>
          <cell r="B2773" t="str">
            <v>JE1381 PP-18</v>
          </cell>
          <cell r="C2773" t="str">
            <v>ENMANUEL MONCION RODRIGUEZ</v>
          </cell>
          <cell r="D2773" t="str">
            <v>03701158051</v>
          </cell>
          <cell r="E2773">
            <v>11</v>
          </cell>
          <cell r="F2773" t="str">
            <v>1101</v>
          </cell>
          <cell r="G2773" t="str">
            <v>YASICA ARRIBA</v>
          </cell>
          <cell r="H2773" t="str">
            <v>IP</v>
          </cell>
          <cell r="I2773">
            <v>241</v>
          </cell>
          <cell r="J2773">
            <v>215</v>
          </cell>
          <cell r="K2773" t="str">
            <v>ENTREGADO</v>
          </cell>
          <cell r="M2773" t="str">
            <v>ENTREGADO</v>
          </cell>
          <cell r="O2773" t="str">
            <v>ENTREGADO</v>
          </cell>
        </row>
        <row r="2774">
          <cell r="A2774" t="str">
            <v>02562</v>
          </cell>
          <cell r="B2774" t="str">
            <v>JE1381 PP-18</v>
          </cell>
          <cell r="C2774" t="str">
            <v>ENMANUEL MONCION RODRIGUEZ</v>
          </cell>
          <cell r="D2774" t="str">
            <v>03701158051</v>
          </cell>
          <cell r="E2774" t="str">
            <v>11</v>
          </cell>
          <cell r="F2774" t="str">
            <v>1101</v>
          </cell>
          <cell r="G2774" t="str">
            <v>YAROA</v>
          </cell>
          <cell r="H2774" t="str">
            <v>IP</v>
          </cell>
          <cell r="I2774">
            <v>58</v>
          </cell>
          <cell r="J2774">
            <v>61</v>
          </cell>
          <cell r="K2774" t="str">
            <v>ENTREGADO</v>
          </cell>
          <cell r="M2774" t="str">
            <v>ENTREGADO</v>
          </cell>
          <cell r="O2774" t="str">
            <v>ENTREGADO</v>
          </cell>
        </row>
        <row r="2775">
          <cell r="A2775" t="str">
            <v>02565</v>
          </cell>
          <cell r="B2775" t="str">
            <v>JE1381 PP-18</v>
          </cell>
          <cell r="C2775" t="str">
            <v>ENMANUEL MONCION RODRIGUEZ</v>
          </cell>
          <cell r="D2775" t="str">
            <v>03701158051</v>
          </cell>
          <cell r="E2775" t="str">
            <v>11</v>
          </cell>
          <cell r="F2775" t="str">
            <v>1101</v>
          </cell>
          <cell r="G2775" t="str">
            <v>LA PIRAGUA</v>
          </cell>
          <cell r="H2775" t="str">
            <v>IP</v>
          </cell>
          <cell r="I2775">
            <v>39</v>
          </cell>
          <cell r="J2775">
            <v>39</v>
          </cell>
          <cell r="K2775" t="str">
            <v>ENTREGADO</v>
          </cell>
          <cell r="M2775" t="str">
            <v>ENTREGADO</v>
          </cell>
          <cell r="O2775" t="str">
            <v>ENTREGADO</v>
          </cell>
        </row>
        <row r="2776">
          <cell r="A2776" t="str">
            <v>02569</v>
          </cell>
          <cell r="B2776" t="str">
            <v>JE1381 PP-18</v>
          </cell>
          <cell r="C2776" t="str">
            <v>ENMANUEL MONCION RODRIGUEZ</v>
          </cell>
          <cell r="D2776" t="str">
            <v>03701158051</v>
          </cell>
          <cell r="E2776" t="str">
            <v>11</v>
          </cell>
          <cell r="F2776" t="str">
            <v>1101</v>
          </cell>
          <cell r="G2776" t="str">
            <v>LA HEBRA</v>
          </cell>
          <cell r="H2776" t="str">
            <v>IP</v>
          </cell>
          <cell r="I2776">
            <v>32</v>
          </cell>
          <cell r="J2776">
            <v>28</v>
          </cell>
          <cell r="K2776" t="str">
            <v>ENTREGADO</v>
          </cell>
          <cell r="M2776" t="str">
            <v>ENTREGADO</v>
          </cell>
          <cell r="O2776" t="str">
            <v>ENTREGADO</v>
          </cell>
        </row>
        <row r="2777">
          <cell r="A2777" t="str">
            <v>02570</v>
          </cell>
          <cell r="B2777" t="str">
            <v>JE1381 PP-18</v>
          </cell>
          <cell r="C2777" t="str">
            <v>ENMANUEL MONCION RODRIGUEZ</v>
          </cell>
          <cell r="D2777" t="str">
            <v>03701158051</v>
          </cell>
          <cell r="E2777" t="str">
            <v>11</v>
          </cell>
          <cell r="F2777" t="str">
            <v>1101</v>
          </cell>
          <cell r="G2777" t="str">
            <v>LA CRUZ DE YASICA</v>
          </cell>
          <cell r="H2777" t="str">
            <v>IP</v>
          </cell>
          <cell r="I2777">
            <v>31</v>
          </cell>
          <cell r="J2777">
            <v>22</v>
          </cell>
          <cell r="K2777" t="str">
            <v>ENTREGADO</v>
          </cell>
          <cell r="M2777" t="str">
            <v>ENTREGADO</v>
          </cell>
          <cell r="O2777" t="str">
            <v>ENTREGADO</v>
          </cell>
        </row>
        <row r="2778">
          <cell r="A2778" t="str">
            <v>02747</v>
          </cell>
          <cell r="B2778" t="str">
            <v>JE1381 PP-18</v>
          </cell>
          <cell r="C2778" t="str">
            <v>ENMANUEL MONCION RODRIGUEZ</v>
          </cell>
          <cell r="D2778" t="str">
            <v>03701158051</v>
          </cell>
          <cell r="E2778" t="str">
            <v>11</v>
          </cell>
          <cell r="F2778" t="str">
            <v>1101</v>
          </cell>
          <cell r="G2778" t="str">
            <v>LA BATATA</v>
          </cell>
          <cell r="H2778" t="str">
            <v>IP</v>
          </cell>
          <cell r="I2778">
            <v>25</v>
          </cell>
          <cell r="J2778">
            <v>26</v>
          </cell>
          <cell r="K2778" t="str">
            <v>ENTREGADO</v>
          </cell>
          <cell r="M2778" t="str">
            <v>ENTREGADO</v>
          </cell>
          <cell r="O2778" t="str">
            <v>ENTREGADO</v>
          </cell>
        </row>
        <row r="2779">
          <cell r="A2779" t="str">
            <v>02760</v>
          </cell>
          <cell r="B2779" t="str">
            <v>JE1381 PP-18</v>
          </cell>
          <cell r="C2779" t="str">
            <v>ENMANUEL MONCION RODRIGUEZ</v>
          </cell>
          <cell r="D2779" t="str">
            <v>03701158051</v>
          </cell>
          <cell r="E2779" t="str">
            <v>11</v>
          </cell>
          <cell r="F2779" t="str">
            <v>1101</v>
          </cell>
          <cell r="G2779" t="str">
            <v>ANANDA MARGA</v>
          </cell>
          <cell r="H2779" t="str">
            <v>IP</v>
          </cell>
          <cell r="I2779">
            <v>18</v>
          </cell>
          <cell r="J2779">
            <v>22</v>
          </cell>
          <cell r="K2779" t="str">
            <v>ENTREGADO</v>
          </cell>
          <cell r="M2779" t="str">
            <v>ENTREGADO</v>
          </cell>
          <cell r="O2779" t="str">
            <v>ENTREGADO</v>
          </cell>
        </row>
        <row r="2780">
          <cell r="A2780" t="str">
            <v>02766</v>
          </cell>
          <cell r="B2780" t="str">
            <v>JE1381 PP-18</v>
          </cell>
          <cell r="C2780" t="str">
            <v>ENMANUEL MONCION RODRIGUEZ</v>
          </cell>
          <cell r="D2780" t="str">
            <v>03701158051</v>
          </cell>
          <cell r="E2780" t="str">
            <v>11</v>
          </cell>
          <cell r="F2780" t="str">
            <v>1101</v>
          </cell>
          <cell r="G2780" t="str">
            <v>SEVERE</v>
          </cell>
          <cell r="H2780" t="str">
            <v>IP</v>
          </cell>
          <cell r="I2780">
            <v>42</v>
          </cell>
          <cell r="J2780">
            <v>48</v>
          </cell>
          <cell r="K2780" t="str">
            <v>ENTREGADO</v>
          </cell>
          <cell r="M2780" t="str">
            <v>ENTREGADO</v>
          </cell>
          <cell r="O2780" t="str">
            <v>ENTREGADO</v>
          </cell>
        </row>
        <row r="2781">
          <cell r="A2781" t="str">
            <v>07607</v>
          </cell>
          <cell r="B2781" t="str">
            <v>JE1381 PP-18</v>
          </cell>
          <cell r="C2781" t="str">
            <v>ENMANUEL MONCION RODRIGUEZ</v>
          </cell>
          <cell r="D2781" t="str">
            <v>03701158051</v>
          </cell>
          <cell r="E2781" t="str">
            <v>11</v>
          </cell>
          <cell r="F2781" t="str">
            <v>1101</v>
          </cell>
          <cell r="G2781" t="str">
            <v>LICEO YASICA ARRIBA</v>
          </cell>
          <cell r="H2781" t="str">
            <v>S</v>
          </cell>
          <cell r="I2781">
            <v>381</v>
          </cell>
          <cell r="J2781">
            <v>381</v>
          </cell>
          <cell r="K2781" t="str">
            <v>ENTREGADO</v>
          </cell>
          <cell r="M2781" t="str">
            <v>ENTREGADO</v>
          </cell>
          <cell r="O2781" t="str">
            <v xml:space="preserve">ENTREGADO </v>
          </cell>
        </row>
        <row r="2782">
          <cell r="A2782" t="str">
            <v>07659</v>
          </cell>
          <cell r="B2782" t="str">
            <v>JE1381 PP-18</v>
          </cell>
          <cell r="C2782" t="str">
            <v>ENMANUEL MONCION RODRIGUEZ</v>
          </cell>
          <cell r="D2782" t="str">
            <v>03701158051</v>
          </cell>
          <cell r="E2782" t="str">
            <v>11</v>
          </cell>
          <cell r="F2782" t="str">
            <v>1101</v>
          </cell>
          <cell r="G2782" t="str">
            <v>LICEO TENIENTE GENERAL GEOVANY OLLE MENA</v>
          </cell>
          <cell r="H2782" t="str">
            <v>S</v>
          </cell>
          <cell r="I2782">
            <v>602</v>
          </cell>
          <cell r="J2782">
            <v>615</v>
          </cell>
          <cell r="K2782" t="str">
            <v>ENTREGADO</v>
          </cell>
          <cell r="M2782" t="str">
            <v>ENTREGADO</v>
          </cell>
          <cell r="O2782" t="str">
            <v xml:space="preserve">ENTREGADO </v>
          </cell>
        </row>
        <row r="2783">
          <cell r="A2783" t="str">
            <v>02707</v>
          </cell>
          <cell r="B2783" t="str">
            <v>JE1356 A-18</v>
          </cell>
          <cell r="C2783" t="str">
            <v>GARCIA SUPER MAX SRL</v>
          </cell>
          <cell r="D2783" t="str">
            <v>130903484</v>
          </cell>
          <cell r="E2783" t="str">
            <v>06</v>
          </cell>
          <cell r="F2783" t="str">
            <v>0608</v>
          </cell>
          <cell r="G2783" t="str">
            <v>PROF. YOJANY DE LA CRUZ SANTANA</v>
          </cell>
          <cell r="H2783" t="str">
            <v>IP</v>
          </cell>
          <cell r="I2783">
            <v>71</v>
          </cell>
          <cell r="J2783">
            <v>64</v>
          </cell>
          <cell r="K2783" t="str">
            <v>ENTREGADO</v>
          </cell>
          <cell r="M2783" t="str">
            <v>ENTREGADO</v>
          </cell>
          <cell r="O2783" t="str">
            <v xml:space="preserve">ENTREGADO </v>
          </cell>
        </row>
        <row r="2784">
          <cell r="A2784" t="str">
            <v>02721</v>
          </cell>
          <cell r="B2784" t="str">
            <v>JE1356 A-18</v>
          </cell>
          <cell r="C2784" t="str">
            <v>GARCIA SUPER MAX SRL</v>
          </cell>
          <cell r="D2784" t="str">
            <v>130903484</v>
          </cell>
          <cell r="E2784" t="str">
            <v>11</v>
          </cell>
          <cell r="F2784" t="str">
            <v>1101</v>
          </cell>
          <cell r="G2784" t="str">
            <v>ENRIQUETA OMLER</v>
          </cell>
          <cell r="H2784" t="str">
            <v>IP</v>
          </cell>
          <cell r="I2784">
            <v>696</v>
          </cell>
          <cell r="J2784">
            <v>556</v>
          </cell>
          <cell r="K2784" t="str">
            <v>ENTREGADO</v>
          </cell>
          <cell r="O2784" t="str">
            <v>ENTREGADO</v>
          </cell>
        </row>
        <row r="2785">
          <cell r="A2785" t="str">
            <v>02704</v>
          </cell>
          <cell r="B2785" t="str">
            <v>JE1366 S-18</v>
          </cell>
          <cell r="C2785" t="str">
            <v>INVERSIONES HANSAB SRL</v>
          </cell>
          <cell r="D2785" t="str">
            <v>130739137</v>
          </cell>
          <cell r="E2785" t="str">
            <v>11</v>
          </cell>
          <cell r="F2785" t="str">
            <v>1101</v>
          </cell>
          <cell r="G2785" t="str">
            <v>GREGORIO LUPERON</v>
          </cell>
          <cell r="H2785" t="str">
            <v>IP</v>
          </cell>
          <cell r="I2785">
            <v>784</v>
          </cell>
          <cell r="J2785">
            <v>815</v>
          </cell>
          <cell r="K2785" t="str">
            <v>ENTREGADO</v>
          </cell>
          <cell r="M2785" t="str">
            <v>ENTREGADO</v>
          </cell>
          <cell r="O2785" t="str">
            <v>ENTREGADO</v>
          </cell>
        </row>
        <row r="2786">
          <cell r="A2786" t="str">
            <v>07661</v>
          </cell>
          <cell r="B2786" t="str">
            <v>JE1366 S-18</v>
          </cell>
          <cell r="C2786" t="str">
            <v>INVERSIONES HANSAB SRL</v>
          </cell>
          <cell r="D2786" t="str">
            <v>130739137</v>
          </cell>
          <cell r="E2786" t="str">
            <v>11</v>
          </cell>
          <cell r="F2786" t="str">
            <v>1101</v>
          </cell>
          <cell r="G2786" t="str">
            <v>LICEO SABANETA DE YASICA</v>
          </cell>
          <cell r="H2786" t="str">
            <v>S</v>
          </cell>
          <cell r="I2786">
            <v>602</v>
          </cell>
          <cell r="J2786">
            <v>628</v>
          </cell>
          <cell r="K2786" t="str">
            <v>ENTREGADO</v>
          </cell>
          <cell r="O2786" t="str">
            <v xml:space="preserve">ENTREGADO </v>
          </cell>
        </row>
        <row r="2787">
          <cell r="A2787" t="str">
            <v>10966</v>
          </cell>
          <cell r="B2787" t="str">
            <v>JE1372 S-18</v>
          </cell>
          <cell r="C2787" t="str">
            <v>JOEL POLANCO PAULINO</v>
          </cell>
          <cell r="D2787" t="str">
            <v>03701218871</v>
          </cell>
          <cell r="E2787" t="str">
            <v>11</v>
          </cell>
          <cell r="F2787" t="str">
            <v>1101</v>
          </cell>
          <cell r="G2787" t="str">
            <v>POLITECNICO LIC. JOSE MOREL</v>
          </cell>
          <cell r="H2787" t="str">
            <v>S</v>
          </cell>
          <cell r="I2787">
            <v>535</v>
          </cell>
          <cell r="J2787">
            <v>458</v>
          </cell>
          <cell r="K2787" t="str">
            <v>ENTREGADO</v>
          </cell>
          <cell r="O2787" t="str">
            <v xml:space="preserve">ENTREGADO </v>
          </cell>
        </row>
        <row r="2788">
          <cell r="A2788" t="str">
            <v>02553</v>
          </cell>
          <cell r="B2788" t="str">
            <v>JE1401 PP-18</v>
          </cell>
          <cell r="C2788" t="str">
            <v>JUAN JOSE GUZMAN DELGADILLO</v>
          </cell>
          <cell r="D2788" t="str">
            <v>03700733870</v>
          </cell>
          <cell r="E2788" t="str">
            <v>11</v>
          </cell>
          <cell r="F2788" t="str">
            <v>1101</v>
          </cell>
          <cell r="G2788" t="str">
            <v>JUAN DE NINA</v>
          </cell>
          <cell r="H2788" t="str">
            <v>P</v>
          </cell>
          <cell r="I2788">
            <v>10</v>
          </cell>
          <cell r="J2788">
            <v>14</v>
          </cell>
          <cell r="K2788" t="str">
            <v>ENTREGADO</v>
          </cell>
          <cell r="M2788" t="str">
            <v>ENTREGADO</v>
          </cell>
          <cell r="O2788" t="str">
            <v>ENTREGADO</v>
          </cell>
        </row>
        <row r="2789">
          <cell r="A2789" t="str">
            <v>02556</v>
          </cell>
          <cell r="B2789" t="str">
            <v>JE1401 PP-18</v>
          </cell>
          <cell r="C2789" t="str">
            <v>JUAN JOSE GUZMAN DELGADILLO</v>
          </cell>
          <cell r="D2789" t="str">
            <v>03700733870</v>
          </cell>
          <cell r="E2789" t="str">
            <v>11</v>
          </cell>
          <cell r="F2789" t="str">
            <v>1101</v>
          </cell>
          <cell r="G2789" t="str">
            <v>LA U</v>
          </cell>
          <cell r="H2789" t="str">
            <v>IP</v>
          </cell>
          <cell r="I2789">
            <v>37</v>
          </cell>
          <cell r="J2789">
            <v>33</v>
          </cell>
          <cell r="K2789" t="str">
            <v>ENTREGADO</v>
          </cell>
          <cell r="M2789" t="str">
            <v>ENTREGADO</v>
          </cell>
          <cell r="O2789" t="str">
            <v>ENTREGADO</v>
          </cell>
        </row>
        <row r="2790">
          <cell r="A2790" t="str">
            <v>02557</v>
          </cell>
          <cell r="B2790" t="str">
            <v>JE1401 PP-18</v>
          </cell>
          <cell r="C2790" t="str">
            <v>JUAN JOSE GUZMAN DELGADILLO</v>
          </cell>
          <cell r="D2790" t="str">
            <v>03700733870</v>
          </cell>
          <cell r="E2790" t="str">
            <v>11</v>
          </cell>
          <cell r="F2790" t="str">
            <v>1101</v>
          </cell>
          <cell r="G2790" t="str">
            <v>LA CHINA</v>
          </cell>
          <cell r="H2790" t="str">
            <v>IP</v>
          </cell>
          <cell r="I2790">
            <v>15</v>
          </cell>
          <cell r="J2790">
            <v>13</v>
          </cell>
          <cell r="K2790" t="str">
            <v>ENTREGADO</v>
          </cell>
          <cell r="M2790" t="str">
            <v>ENTREGADO</v>
          </cell>
          <cell r="O2790" t="str">
            <v>ENTREGADO</v>
          </cell>
        </row>
        <row r="2791">
          <cell r="A2791" t="str">
            <v>02559</v>
          </cell>
          <cell r="B2791" t="str">
            <v>JE1401 PP-18</v>
          </cell>
          <cell r="C2791" t="str">
            <v>JUAN JOSE GUZMAN DELGADILLO</v>
          </cell>
          <cell r="D2791" t="str">
            <v>03700733870</v>
          </cell>
          <cell r="E2791">
            <v>11</v>
          </cell>
          <cell r="F2791" t="str">
            <v>1101</v>
          </cell>
          <cell r="G2791" t="str">
            <v>LOS COQUITOS</v>
          </cell>
          <cell r="H2791" t="str">
            <v>IP</v>
          </cell>
          <cell r="I2791">
            <v>36</v>
          </cell>
          <cell r="J2791">
            <v>31</v>
          </cell>
          <cell r="K2791" t="str">
            <v>ENTREGADO</v>
          </cell>
          <cell r="M2791" t="str">
            <v>ENTREGADO</v>
          </cell>
          <cell r="O2791" t="str">
            <v>ENTREGADO</v>
          </cell>
        </row>
        <row r="2792">
          <cell r="A2792" t="str">
            <v>02560</v>
          </cell>
          <cell r="B2792" t="str">
            <v>JE1401 PP-18</v>
          </cell>
          <cell r="C2792" t="str">
            <v>JUAN JOSE GUZMAN DELGADILLO</v>
          </cell>
          <cell r="D2792" t="str">
            <v>03700733870</v>
          </cell>
          <cell r="E2792" t="str">
            <v>11</v>
          </cell>
          <cell r="F2792" t="str">
            <v>1101</v>
          </cell>
          <cell r="G2792" t="str">
            <v>ARROYO ANCHO ARRIBA</v>
          </cell>
          <cell r="H2792" t="str">
            <v>IP</v>
          </cell>
          <cell r="I2792">
            <v>64</v>
          </cell>
          <cell r="J2792">
            <v>58</v>
          </cell>
          <cell r="K2792" t="str">
            <v>ENTREGADO</v>
          </cell>
          <cell r="M2792" t="str">
            <v>ENTREGADO</v>
          </cell>
          <cell r="O2792" t="str">
            <v xml:space="preserve">ENTREGADO </v>
          </cell>
        </row>
        <row r="2793">
          <cell r="A2793" t="str">
            <v>15404</v>
          </cell>
          <cell r="B2793" t="str">
            <v>JE1401 PP-18</v>
          </cell>
          <cell r="C2793" t="str">
            <v>JUAN JOSE GUZMAN DELGADILLO</v>
          </cell>
          <cell r="D2793" t="str">
            <v>03700733870</v>
          </cell>
          <cell r="E2793" t="str">
            <v>11</v>
          </cell>
          <cell r="F2793" t="str">
            <v>1101</v>
          </cell>
          <cell r="G2793" t="str">
            <v>BASICA BOCA NUEVA JUAN LOCKWARD</v>
          </cell>
          <cell r="H2793" t="str">
            <v>IP</v>
          </cell>
          <cell r="I2793">
            <v>600</v>
          </cell>
          <cell r="J2793">
            <v>405</v>
          </cell>
          <cell r="K2793" t="str">
            <v>ENTREGADO</v>
          </cell>
          <cell r="M2793" t="str">
            <v>ENTREGADO</v>
          </cell>
          <cell r="O2793" t="str">
            <v>ENTREGADO</v>
          </cell>
        </row>
        <row r="2794">
          <cell r="A2794" t="str">
            <v>02715</v>
          </cell>
          <cell r="B2794" t="str">
            <v>JE1385 S-18</v>
          </cell>
          <cell r="C2794" t="str">
            <v>NATILDIA RAMILDRE CABRERA DIAZ</v>
          </cell>
          <cell r="D2794" t="str">
            <v>40221714385</v>
          </cell>
          <cell r="E2794" t="str">
            <v>11</v>
          </cell>
          <cell r="F2794" t="str">
            <v>1101</v>
          </cell>
          <cell r="G2794" t="str">
            <v>JOSE ERNESTO ROSARIO POLANCO</v>
          </cell>
          <cell r="H2794" t="str">
            <v>IP</v>
          </cell>
          <cell r="I2794">
            <v>676</v>
          </cell>
          <cell r="J2794">
            <v>681</v>
          </cell>
          <cell r="K2794" t="str">
            <v>ENTREGADO</v>
          </cell>
          <cell r="O2794" t="str">
            <v>ENTREGADO</v>
          </cell>
        </row>
        <row r="2795">
          <cell r="A2795" t="str">
            <v>02716</v>
          </cell>
          <cell r="B2795" t="str">
            <v>JE1385 S-18</v>
          </cell>
          <cell r="C2795" t="str">
            <v>NATILDIA RAMILDRE CABRERA DIAZ</v>
          </cell>
          <cell r="D2795" t="str">
            <v>40221714385</v>
          </cell>
          <cell r="E2795" t="str">
            <v>11</v>
          </cell>
          <cell r="F2795" t="str">
            <v>1101</v>
          </cell>
          <cell r="G2795" t="str">
            <v>SABANETA DE CANGREJOS</v>
          </cell>
          <cell r="H2795" t="str">
            <v>IP</v>
          </cell>
          <cell r="I2795">
            <v>259</v>
          </cell>
          <cell r="J2795">
            <v>290</v>
          </cell>
          <cell r="K2795" t="str">
            <v>ENTREGADO</v>
          </cell>
          <cell r="O2795" t="str">
            <v>ENTREGADO</v>
          </cell>
        </row>
        <row r="2796">
          <cell r="A2796" t="str">
            <v>02725</v>
          </cell>
          <cell r="B2796" t="str">
            <v>JE1399 PP-18</v>
          </cell>
          <cell r="C2796" t="str">
            <v>YANET TAVERAS DE GUZMAN</v>
          </cell>
          <cell r="D2796" t="str">
            <v>09700018311</v>
          </cell>
          <cell r="E2796" t="str">
            <v>11</v>
          </cell>
          <cell r="F2796" t="str">
            <v>1101</v>
          </cell>
          <cell r="G2796" t="str">
            <v>PROF. MANUEL GOMEZ POLANCO</v>
          </cell>
          <cell r="H2796" t="str">
            <v>IP</v>
          </cell>
          <cell r="I2796">
            <v>654</v>
          </cell>
          <cell r="J2796">
            <v>504</v>
          </cell>
          <cell r="K2796" t="str">
            <v>ENTREGADO</v>
          </cell>
          <cell r="M2796" t="str">
            <v>ENTREGADO</v>
          </cell>
          <cell r="O2796" t="str">
            <v>ENTREGADO</v>
          </cell>
        </row>
        <row r="2797">
          <cell r="A2797" t="str">
            <v>02726</v>
          </cell>
          <cell r="B2797" t="str">
            <v>JE1399 PP-18</v>
          </cell>
          <cell r="C2797" t="str">
            <v>YANET TAVERAS DE GUZMAN</v>
          </cell>
          <cell r="D2797" t="str">
            <v>09700018311</v>
          </cell>
          <cell r="E2797" t="str">
            <v>11</v>
          </cell>
          <cell r="F2797" t="str">
            <v>1101</v>
          </cell>
          <cell r="G2797" t="str">
            <v>PUNTA CABARETE</v>
          </cell>
          <cell r="H2797" t="str">
            <v>IP</v>
          </cell>
          <cell r="I2797">
            <v>193</v>
          </cell>
          <cell r="J2797">
            <v>190</v>
          </cell>
          <cell r="K2797" t="str">
            <v>ENTREGADO</v>
          </cell>
          <cell r="M2797" t="str">
            <v>ENTREGADO</v>
          </cell>
          <cell r="O2797" t="str">
            <v>ENTREGADO</v>
          </cell>
        </row>
        <row r="2798">
          <cell r="A2798" t="str">
            <v>15406</v>
          </cell>
          <cell r="B2798" t="str">
            <v>JE1399 PP-18</v>
          </cell>
          <cell r="C2798" t="str">
            <v>YANET TAVERAS DE GUZMAN</v>
          </cell>
          <cell r="D2798" t="str">
            <v>09700018311</v>
          </cell>
          <cell r="E2798">
            <v>11</v>
          </cell>
          <cell r="F2798" t="str">
            <v>1101</v>
          </cell>
          <cell r="G2798" t="str">
            <v>PROF. LIDIA MARTINEZ DE LAGOMBRA</v>
          </cell>
          <cell r="H2798" t="str">
            <v>S</v>
          </cell>
          <cell r="I2798">
            <v>275</v>
          </cell>
          <cell r="J2798">
            <v>270</v>
          </cell>
          <cell r="K2798" t="str">
            <v>ENTREGADO</v>
          </cell>
          <cell r="M2798" t="str">
            <v>ENTREGADO</v>
          </cell>
          <cell r="O2798" t="str">
            <v>ENTREGADO</v>
          </cell>
        </row>
        <row r="2799">
          <cell r="A2799" t="str">
            <v>07555</v>
          </cell>
          <cell r="B2799" t="str">
            <v>JE1362 PP-18</v>
          </cell>
          <cell r="C2799" t="str">
            <v>ALEXIS VASQUEZ TEJADA</v>
          </cell>
          <cell r="D2799" t="str">
            <v>03700744083</v>
          </cell>
          <cell r="E2799" t="str">
            <v>11</v>
          </cell>
          <cell r="F2799" t="str">
            <v>1102</v>
          </cell>
          <cell r="G2799" t="str">
            <v>ANA VIUDA LEROUX INTEGRACION JUVENIL</v>
          </cell>
          <cell r="H2799" t="str">
            <v>P</v>
          </cell>
          <cell r="I2799">
            <v>227</v>
          </cell>
          <cell r="J2799">
            <v>234</v>
          </cell>
          <cell r="K2799" t="str">
            <v>ENTREGADO</v>
          </cell>
          <cell r="M2799" t="str">
            <v>ENTREGADO</v>
          </cell>
          <cell r="O2799" t="str">
            <v xml:space="preserve">ENTREGADO </v>
          </cell>
        </row>
        <row r="2800">
          <cell r="A2800" t="str">
            <v>02777</v>
          </cell>
          <cell r="B2800" t="str">
            <v>JE1367 PP-18</v>
          </cell>
          <cell r="C2800" t="str">
            <v>CAFE TROPICAL MAZUR SRL</v>
          </cell>
          <cell r="D2800" t="str">
            <v>130461554</v>
          </cell>
          <cell r="E2800" t="str">
            <v>11</v>
          </cell>
          <cell r="F2800" t="str">
            <v>1102</v>
          </cell>
          <cell r="G2800" t="str">
            <v>JOSE FRANCISCO PEÑA GOMEZ DR.</v>
          </cell>
          <cell r="H2800" t="str">
            <v>IP</v>
          </cell>
          <cell r="I2800">
            <v>960</v>
          </cell>
          <cell r="J2800">
            <v>889</v>
          </cell>
          <cell r="K2800" t="str">
            <v>ENTREGADO</v>
          </cell>
          <cell r="M2800" t="str">
            <v>ENTREGADO</v>
          </cell>
          <cell r="O2800" t="str">
            <v xml:space="preserve">ENTREGADO </v>
          </cell>
        </row>
        <row r="2801">
          <cell r="A2801" t="str">
            <v>14345</v>
          </cell>
          <cell r="B2801" t="str">
            <v>JE1367 PP-18</v>
          </cell>
          <cell r="C2801" t="str">
            <v>CAFE TROPICAL MAZUR SRL</v>
          </cell>
          <cell r="D2801" t="str">
            <v>130461554</v>
          </cell>
          <cell r="E2801" t="str">
            <v>11</v>
          </cell>
          <cell r="F2801" t="str">
            <v>1102</v>
          </cell>
          <cell r="G2801" t="str">
            <v>JUAN BOSCH ( PUERTO PLATA V) PROF.</v>
          </cell>
          <cell r="H2801" t="str">
            <v>IP</v>
          </cell>
          <cell r="I2801">
            <v>628</v>
          </cell>
          <cell r="J2801">
            <v>678</v>
          </cell>
          <cell r="K2801" t="str">
            <v>ENTREGADO</v>
          </cell>
          <cell r="M2801" t="str">
            <v>ENTREGADO</v>
          </cell>
          <cell r="O2801" t="str">
            <v xml:space="preserve">ENTREGADO </v>
          </cell>
        </row>
        <row r="2802">
          <cell r="A2802" t="str">
            <v>02550</v>
          </cell>
          <cell r="B2802" t="str">
            <v>JE1400 PP-18</v>
          </cell>
          <cell r="C2802" t="str">
            <v>CARMEN ALTAGRACIA TINEO DELGADILLO</v>
          </cell>
          <cell r="D2802" t="str">
            <v>03700066263</v>
          </cell>
          <cell r="E2802" t="str">
            <v>11</v>
          </cell>
          <cell r="F2802" t="str">
            <v>1102</v>
          </cell>
          <cell r="G2802" t="str">
            <v>CANTABRIA</v>
          </cell>
          <cell r="H2802" t="str">
            <v>P</v>
          </cell>
          <cell r="I2802">
            <v>27</v>
          </cell>
          <cell r="J2802">
            <v>21</v>
          </cell>
          <cell r="K2802" t="str">
            <v>ENTREGADO</v>
          </cell>
          <cell r="M2802" t="str">
            <v>ENTREGADO</v>
          </cell>
          <cell r="O2802" t="str">
            <v>ENTREGADO</v>
          </cell>
        </row>
        <row r="2803">
          <cell r="A2803" t="str">
            <v>02551</v>
          </cell>
          <cell r="B2803" t="str">
            <v>JE1400 PP-18</v>
          </cell>
          <cell r="C2803" t="str">
            <v>CARMEN ALTAGRACIA TINEO DELGADILLO</v>
          </cell>
          <cell r="D2803" t="str">
            <v>03700066263</v>
          </cell>
          <cell r="E2803" t="str">
            <v>11</v>
          </cell>
          <cell r="F2803" t="str">
            <v>1102</v>
          </cell>
          <cell r="G2803" t="str">
            <v>SABANA GRANDE</v>
          </cell>
          <cell r="H2803" t="str">
            <v>IP</v>
          </cell>
          <cell r="I2803">
            <v>306</v>
          </cell>
          <cell r="J2803">
            <v>311</v>
          </cell>
          <cell r="K2803" t="str">
            <v>ENTREGADO</v>
          </cell>
          <cell r="M2803" t="str">
            <v>ENTREGADO</v>
          </cell>
          <cell r="O2803" t="str">
            <v xml:space="preserve">ENTREGADO </v>
          </cell>
        </row>
        <row r="2804">
          <cell r="A2804" t="str">
            <v>02764</v>
          </cell>
          <cell r="B2804" t="str">
            <v>JE1400 PP-18</v>
          </cell>
          <cell r="C2804" t="str">
            <v>CARMEN ALTAGRACIA TINEO DELGADILLO</v>
          </cell>
          <cell r="D2804" t="str">
            <v>03700066263</v>
          </cell>
          <cell r="E2804" t="str">
            <v>11</v>
          </cell>
          <cell r="F2804" t="str">
            <v>1102</v>
          </cell>
          <cell r="G2804" t="str">
            <v>SAMPIÑE</v>
          </cell>
          <cell r="H2804" t="str">
            <v>IP</v>
          </cell>
          <cell r="I2804">
            <v>70</v>
          </cell>
          <cell r="J2804">
            <v>76</v>
          </cell>
          <cell r="K2804" t="str">
            <v>ENTREGADO</v>
          </cell>
          <cell r="M2804" t="str">
            <v>ENTREGADO</v>
          </cell>
          <cell r="O2804" t="str">
            <v xml:space="preserve">ENTREGADO </v>
          </cell>
        </row>
        <row r="2805">
          <cell r="A2805" t="str">
            <v>14377</v>
          </cell>
          <cell r="B2805" t="str">
            <v>JE1371 PP-18</v>
          </cell>
          <cell r="C2805" t="str">
            <v>CONSORCIO DURAN P &amp; ASOC SRL</v>
          </cell>
          <cell r="D2805" t="str">
            <v>131598404</v>
          </cell>
          <cell r="E2805" t="str">
            <v>11</v>
          </cell>
          <cell r="F2805" t="str">
            <v>1102</v>
          </cell>
          <cell r="G2805" t="str">
            <v>LICEO LUIS EDUARDO BRITO</v>
          </cell>
          <cell r="H2805" t="str">
            <v>S</v>
          </cell>
          <cell r="I2805">
            <v>714</v>
          </cell>
          <cell r="J2805">
            <v>918</v>
          </cell>
          <cell r="K2805" t="str">
            <v>ENTREGADO</v>
          </cell>
          <cell r="M2805" t="str">
            <v>ENTREGADO</v>
          </cell>
          <cell r="O2805" t="str">
            <v>ENTREGADO</v>
          </cell>
        </row>
        <row r="2806">
          <cell r="A2806" t="str">
            <v>02773</v>
          </cell>
          <cell r="B2806" t="str">
            <v>JE1379 PP-18</v>
          </cell>
          <cell r="C2806" t="str">
            <v>CRISTINA RAQUEL SOSA HERNANDEZ</v>
          </cell>
          <cell r="D2806" t="str">
            <v>03700833316</v>
          </cell>
          <cell r="E2806" t="str">
            <v>11</v>
          </cell>
          <cell r="F2806" t="str">
            <v>1102</v>
          </cell>
          <cell r="G2806" t="str">
            <v>LOS RIELES II</v>
          </cell>
          <cell r="H2806" t="str">
            <v>IP</v>
          </cell>
          <cell r="I2806">
            <v>495</v>
          </cell>
          <cell r="J2806">
            <v>506</v>
          </cell>
          <cell r="K2806" t="str">
            <v>ENTREGADO</v>
          </cell>
          <cell r="M2806" t="str">
            <v>ENTREGADO</v>
          </cell>
          <cell r="O2806" t="str">
            <v>ENTREGADO</v>
          </cell>
        </row>
        <row r="2807">
          <cell r="A2807" t="str">
            <v>02519</v>
          </cell>
          <cell r="B2807" t="str">
            <v>JE1353 PP-18</v>
          </cell>
          <cell r="C2807" t="str">
            <v>DANIEL PLASENCIA RODRIGUEZ</v>
          </cell>
          <cell r="D2807" t="str">
            <v>03700620911</v>
          </cell>
          <cell r="E2807" t="str">
            <v>11</v>
          </cell>
          <cell r="F2807" t="str">
            <v>1102</v>
          </cell>
          <cell r="G2807" t="str">
            <v>VIRGINIA ELENA ORTEA</v>
          </cell>
          <cell r="H2807" t="str">
            <v>IP</v>
          </cell>
          <cell r="I2807">
            <v>1137</v>
          </cell>
          <cell r="J2807">
            <v>930</v>
          </cell>
          <cell r="K2807" t="str">
            <v>ENTREGADO</v>
          </cell>
          <cell r="M2807" t="str">
            <v>ENTREGADO</v>
          </cell>
          <cell r="O2807" t="str">
            <v>ENTREGADO</v>
          </cell>
        </row>
        <row r="2808">
          <cell r="A2808" t="str">
            <v>02517</v>
          </cell>
          <cell r="B2808" t="str">
            <v>JE1350 PP-18</v>
          </cell>
          <cell r="C2808" t="str">
            <v>EL BUFFET ROSA ULLOA SRL</v>
          </cell>
          <cell r="D2808" t="str">
            <v>131715486</v>
          </cell>
          <cell r="E2808" t="str">
            <v>11</v>
          </cell>
          <cell r="F2808" t="str">
            <v>1102</v>
          </cell>
          <cell r="G2808" t="str">
            <v>LUPERON</v>
          </cell>
          <cell r="H2808" t="str">
            <v>IP</v>
          </cell>
          <cell r="I2808">
            <v>187</v>
          </cell>
          <cell r="J2808">
            <v>161</v>
          </cell>
          <cell r="K2808" t="str">
            <v>ENTREGADO</v>
          </cell>
          <cell r="M2808" t="str">
            <v>ENTREGADO</v>
          </cell>
          <cell r="O2808" t="str">
            <v>ENTREGADO</v>
          </cell>
        </row>
        <row r="2809">
          <cell r="A2809" t="str">
            <v>02520</v>
          </cell>
          <cell r="B2809" t="str">
            <v>JE1350 PP-18</v>
          </cell>
          <cell r="C2809" t="str">
            <v>EL BUFFET ROSA ULLOA SRL</v>
          </cell>
          <cell r="D2809" t="str">
            <v>131715486</v>
          </cell>
          <cell r="E2809" t="str">
            <v>11</v>
          </cell>
          <cell r="F2809" t="str">
            <v>1102</v>
          </cell>
          <cell r="G2809" t="str">
            <v>ANDRES BRUGAL MONTAÑEZ</v>
          </cell>
          <cell r="H2809" t="str">
            <v>IP</v>
          </cell>
          <cell r="I2809">
            <v>140</v>
          </cell>
          <cell r="J2809">
            <v>150</v>
          </cell>
          <cell r="K2809" t="str">
            <v>ENTREGADO</v>
          </cell>
          <cell r="M2809" t="str">
            <v>ENTREGADO</v>
          </cell>
          <cell r="O2809" t="str">
            <v>ENTREGADO</v>
          </cell>
        </row>
        <row r="2810">
          <cell r="A2810" t="str">
            <v>02763</v>
          </cell>
          <cell r="B2810" t="str">
            <v>JE1350 PP-18</v>
          </cell>
          <cell r="C2810" t="str">
            <v>EL BUFFET ROSA ULLOA SRL</v>
          </cell>
          <cell r="D2810" t="str">
            <v>131715486</v>
          </cell>
          <cell r="E2810" t="str">
            <v>11</v>
          </cell>
          <cell r="F2810" t="str">
            <v>1102</v>
          </cell>
          <cell r="G2810" t="str">
            <v>LA ISABELA</v>
          </cell>
          <cell r="H2810" t="str">
            <v>IP</v>
          </cell>
          <cell r="I2810">
            <v>187</v>
          </cell>
          <cell r="J2810">
            <v>152</v>
          </cell>
          <cell r="K2810" t="str">
            <v>ENTREGADO</v>
          </cell>
          <cell r="M2810" t="str">
            <v>ENTREGADO</v>
          </cell>
          <cell r="O2810" t="str">
            <v>ENTREGADO</v>
          </cell>
        </row>
        <row r="2811">
          <cell r="A2811" t="str">
            <v>02549</v>
          </cell>
          <cell r="B2811" t="str">
            <v>JE1354 PP-18</v>
          </cell>
          <cell r="C2811" t="str">
            <v>EMILDO LUCIANO LORENZO</v>
          </cell>
          <cell r="D2811">
            <v>101172229</v>
          </cell>
          <cell r="E2811" t="str">
            <v>11</v>
          </cell>
          <cell r="F2811" t="str">
            <v>1102</v>
          </cell>
          <cell r="G2811" t="str">
            <v>MARIA MERCEDES MEYRELES - MUÑOZ</v>
          </cell>
          <cell r="H2811" t="str">
            <v>IP</v>
          </cell>
          <cell r="I2811">
            <v>307</v>
          </cell>
          <cell r="J2811">
            <v>307</v>
          </cell>
          <cell r="K2811" t="str">
            <v>ENTREGADO</v>
          </cell>
          <cell r="M2811" t="str">
            <v>ENTREGADO</v>
          </cell>
          <cell r="O2811" t="str">
            <v>ENTREGADO</v>
          </cell>
        </row>
        <row r="2812">
          <cell r="A2812" t="str">
            <v>07605</v>
          </cell>
          <cell r="B2812" t="str">
            <v>JE1354 PP-18</v>
          </cell>
          <cell r="C2812" t="str">
            <v>EMILDO LUCIANO LORENZO</v>
          </cell>
          <cell r="D2812">
            <v>101172229</v>
          </cell>
          <cell r="E2812" t="str">
            <v>11</v>
          </cell>
          <cell r="F2812" t="str">
            <v>1102</v>
          </cell>
          <cell r="G2812" t="str">
            <v>TEVECENTRO MUÑOZ ( MARIA MERCEDES )</v>
          </cell>
          <cell r="H2812" t="str">
            <v>S</v>
          </cell>
          <cell r="I2812">
            <v>220</v>
          </cell>
          <cell r="J2812">
            <v>228</v>
          </cell>
          <cell r="K2812" t="str">
            <v>ENTREGADO</v>
          </cell>
          <cell r="M2812" t="str">
            <v>ENTREGADO</v>
          </cell>
          <cell r="O2812" t="str">
            <v>ENTREGADO</v>
          </cell>
        </row>
        <row r="2813">
          <cell r="A2813" t="str">
            <v>02526</v>
          </cell>
          <cell r="B2813" t="str">
            <v>JE1378 PP-18</v>
          </cell>
          <cell r="C2813" t="str">
            <v>FRANKLIN PLASENCIA RODRIGUEZ</v>
          </cell>
          <cell r="D2813" t="str">
            <v>04701257901</v>
          </cell>
          <cell r="E2813" t="str">
            <v>11</v>
          </cell>
          <cell r="F2813" t="str">
            <v>1102</v>
          </cell>
          <cell r="G2813" t="str">
            <v>EL GALLO</v>
          </cell>
          <cell r="H2813" t="str">
            <v>IP</v>
          </cell>
          <cell r="I2813">
            <v>11</v>
          </cell>
          <cell r="J2813">
            <v>13</v>
          </cell>
          <cell r="K2813" t="str">
            <v>ENTREGADO</v>
          </cell>
          <cell r="M2813" t="str">
            <v>ENTREGADO</v>
          </cell>
          <cell r="O2813" t="str">
            <v>ENTREGADO</v>
          </cell>
        </row>
        <row r="2814">
          <cell r="A2814" t="str">
            <v>02527</v>
          </cell>
          <cell r="B2814" t="str">
            <v>JE1378 PP-18</v>
          </cell>
          <cell r="C2814" t="str">
            <v>FRANKLIN PLASENCIA RODRIGUEZ</v>
          </cell>
          <cell r="D2814" t="str">
            <v>04701257901</v>
          </cell>
          <cell r="E2814" t="str">
            <v>11</v>
          </cell>
          <cell r="F2814" t="str">
            <v>1102</v>
          </cell>
          <cell r="G2814" t="str">
            <v>ISABEL MEYRELES</v>
          </cell>
          <cell r="H2814" t="str">
            <v>IP</v>
          </cell>
          <cell r="I2814">
            <v>183</v>
          </cell>
          <cell r="J2814">
            <v>184</v>
          </cell>
          <cell r="K2814" t="str">
            <v>ENTREGADO</v>
          </cell>
          <cell r="M2814" t="str">
            <v>ENTREGADO</v>
          </cell>
          <cell r="O2814" t="str">
            <v>ENTREGADO</v>
          </cell>
        </row>
        <row r="2815">
          <cell r="A2815" t="str">
            <v>02528</v>
          </cell>
          <cell r="B2815" t="str">
            <v>JE1378 PP-18</v>
          </cell>
          <cell r="C2815" t="str">
            <v>FRANKLIN PLASENCIA RODRIGUEZ</v>
          </cell>
          <cell r="D2815" t="str">
            <v>04701257901</v>
          </cell>
          <cell r="E2815" t="str">
            <v>11</v>
          </cell>
          <cell r="F2815" t="str">
            <v>1102</v>
          </cell>
          <cell r="G2815" t="str">
            <v>EL NARANJAL</v>
          </cell>
          <cell r="H2815" t="str">
            <v>IP</v>
          </cell>
          <cell r="I2815">
            <v>23</v>
          </cell>
          <cell r="J2815">
            <v>22</v>
          </cell>
          <cell r="K2815" t="str">
            <v>ENTREGADO</v>
          </cell>
          <cell r="M2815" t="str">
            <v>ENTREGADO</v>
          </cell>
          <cell r="O2815" t="str">
            <v>ENTREGADO</v>
          </cell>
        </row>
        <row r="2816">
          <cell r="A2816" t="str">
            <v>02529</v>
          </cell>
          <cell r="B2816" t="str">
            <v>JE1378 PP-18</v>
          </cell>
          <cell r="C2816" t="str">
            <v>FRANKLIN PLASENCIA RODRIGUEZ</v>
          </cell>
          <cell r="D2816" t="str">
            <v>04701257901</v>
          </cell>
          <cell r="E2816" t="str">
            <v>11</v>
          </cell>
          <cell r="F2816" t="str">
            <v>1102</v>
          </cell>
          <cell r="G2816" t="str">
            <v>RANCHO AMBROSIO ARRIBA</v>
          </cell>
          <cell r="H2816" t="str">
            <v>IP</v>
          </cell>
          <cell r="I2816">
            <v>21</v>
          </cell>
          <cell r="J2816">
            <v>18</v>
          </cell>
          <cell r="K2816" t="str">
            <v>ENTREGADO</v>
          </cell>
          <cell r="M2816" t="str">
            <v>ENTREGADO</v>
          </cell>
          <cell r="O2816" t="str">
            <v xml:space="preserve">ENTREGADO </v>
          </cell>
        </row>
        <row r="2817">
          <cell r="A2817" t="str">
            <v>02531</v>
          </cell>
          <cell r="B2817" t="str">
            <v>JE1378 PP-18</v>
          </cell>
          <cell r="C2817" t="str">
            <v>FRANKLIN PLASENCIA RODRIGUEZ</v>
          </cell>
          <cell r="D2817" t="str">
            <v>04701257901</v>
          </cell>
          <cell r="E2817" t="str">
            <v>11</v>
          </cell>
          <cell r="F2817" t="str">
            <v>1102</v>
          </cell>
          <cell r="G2817" t="str">
            <v>CAMU ARRIBA</v>
          </cell>
          <cell r="H2817" t="str">
            <v>IP</v>
          </cell>
          <cell r="I2817">
            <v>10</v>
          </cell>
          <cell r="J2817">
            <v>10</v>
          </cell>
        </row>
        <row r="2818">
          <cell r="A2818" t="str">
            <v>02538</v>
          </cell>
          <cell r="B2818" t="str">
            <v>JE1378 PP-18</v>
          </cell>
          <cell r="C2818" t="str">
            <v>FRANKLIN PLASENCIA RODRIGUEZ</v>
          </cell>
          <cell r="D2818" t="str">
            <v>04701257901</v>
          </cell>
          <cell r="E2818" t="str">
            <v>11</v>
          </cell>
          <cell r="F2818" t="str">
            <v>1102</v>
          </cell>
          <cell r="G2818" t="str">
            <v>EL COROZO</v>
          </cell>
          <cell r="H2818" t="str">
            <v>IP</v>
          </cell>
          <cell r="I2818">
            <v>25</v>
          </cell>
          <cell r="J2818">
            <v>25</v>
          </cell>
          <cell r="K2818" t="str">
            <v>ENTREGADO</v>
          </cell>
          <cell r="M2818" t="str">
            <v>ENTREGADO</v>
          </cell>
          <cell r="O2818" t="str">
            <v>ENTREGADO</v>
          </cell>
        </row>
        <row r="2819">
          <cell r="A2819" t="str">
            <v>02753</v>
          </cell>
          <cell r="B2819" t="str">
            <v>JE1378 PP-18</v>
          </cell>
          <cell r="C2819" t="str">
            <v>FRANKLIN PLASENCIA RODRIGUEZ</v>
          </cell>
          <cell r="D2819" t="str">
            <v>04701257901</v>
          </cell>
          <cell r="E2819" t="str">
            <v>11</v>
          </cell>
          <cell r="F2819" t="str">
            <v>1102</v>
          </cell>
          <cell r="G2819" t="str">
            <v>RANCHO AMBROSIO ABAJO</v>
          </cell>
          <cell r="H2819" t="str">
            <v>IP</v>
          </cell>
          <cell r="I2819">
            <v>13</v>
          </cell>
          <cell r="J2819">
            <v>10</v>
          </cell>
          <cell r="K2819" t="str">
            <v>ENTREGADO</v>
          </cell>
          <cell r="M2819" t="str">
            <v>ENTREGADO</v>
          </cell>
          <cell r="O2819" t="str">
            <v>ENTREGADO</v>
          </cell>
        </row>
        <row r="2820">
          <cell r="A2820" t="str">
            <v>02754</v>
          </cell>
          <cell r="B2820" t="str">
            <v>JE1378 PP-18</v>
          </cell>
          <cell r="C2820" t="str">
            <v>FRANKLIN PLASENCIA RODRIGUEZ</v>
          </cell>
          <cell r="D2820" t="str">
            <v>04701257901</v>
          </cell>
          <cell r="E2820" t="str">
            <v>11</v>
          </cell>
          <cell r="F2820" t="str">
            <v>1102</v>
          </cell>
          <cell r="G2820" t="str">
            <v>LA VIGIA</v>
          </cell>
          <cell r="H2820" t="str">
            <v>P</v>
          </cell>
          <cell r="I2820">
            <v>60</v>
          </cell>
          <cell r="J2820">
            <v>36</v>
          </cell>
          <cell r="K2820" t="str">
            <v>ENTREGADO</v>
          </cell>
          <cell r="M2820" t="str">
            <v>ENTREGADO</v>
          </cell>
          <cell r="O2820" t="str">
            <v>ENTREGADO</v>
          </cell>
        </row>
        <row r="2821">
          <cell r="A2821" t="str">
            <v>07596</v>
          </cell>
          <cell r="B2821" t="str">
            <v>JE1378 PP-18</v>
          </cell>
          <cell r="C2821" t="str">
            <v>FRANKLIN PLASENCIA RODRIGUEZ</v>
          </cell>
          <cell r="D2821" t="str">
            <v>04701257901</v>
          </cell>
          <cell r="E2821" t="str">
            <v>11</v>
          </cell>
          <cell r="F2821" t="str">
            <v>1102</v>
          </cell>
          <cell r="G2821" t="str">
            <v>TV - CENTRO EL CUPEY</v>
          </cell>
          <cell r="H2821" t="str">
            <v>S</v>
          </cell>
          <cell r="I2821">
            <v>179</v>
          </cell>
          <cell r="J2821">
            <v>182</v>
          </cell>
          <cell r="K2821" t="str">
            <v>ENTREGADO</v>
          </cell>
          <cell r="M2821" t="str">
            <v>ENTREGADO</v>
          </cell>
          <cell r="O2821" t="str">
            <v>ENTREGADO</v>
          </cell>
        </row>
        <row r="2822">
          <cell r="A2822" t="str">
            <v>02535</v>
          </cell>
          <cell r="B2822" t="str">
            <v>JE1388 PP-18</v>
          </cell>
          <cell r="C2822" t="str">
            <v>GABRIEL DE LA CRUZ SILVERIO</v>
          </cell>
          <cell r="D2822" t="str">
            <v>03800104014</v>
          </cell>
          <cell r="E2822" t="str">
            <v>11</v>
          </cell>
          <cell r="F2822" t="str">
            <v>1102</v>
          </cell>
          <cell r="G2822" t="str">
            <v>SAN MARCOS ARRIBA</v>
          </cell>
          <cell r="H2822" t="str">
            <v>IP</v>
          </cell>
          <cell r="I2822">
            <v>55</v>
          </cell>
          <cell r="J2822">
            <v>66</v>
          </cell>
          <cell r="K2822" t="str">
            <v>ENTREGADO</v>
          </cell>
          <cell r="M2822" t="str">
            <v>ENTREGADO</v>
          </cell>
          <cell r="O2822" t="str">
            <v>ENTREGADO</v>
          </cell>
        </row>
        <row r="2823">
          <cell r="A2823" t="str">
            <v>02769</v>
          </cell>
          <cell r="B2823" t="str">
            <v>JE1388 PP-18</v>
          </cell>
          <cell r="C2823" t="str">
            <v>GABRIEL DE LA CRUZ SILVERIO</v>
          </cell>
          <cell r="D2823" t="str">
            <v>03800104014</v>
          </cell>
          <cell r="E2823" t="str">
            <v>11</v>
          </cell>
          <cell r="F2823" t="str">
            <v>1102</v>
          </cell>
          <cell r="G2823" t="str">
            <v>LOS RIELES</v>
          </cell>
          <cell r="H2823" t="str">
            <v>IP</v>
          </cell>
          <cell r="I2823">
            <v>155</v>
          </cell>
          <cell r="J2823">
            <v>160</v>
          </cell>
          <cell r="K2823" t="str">
            <v>ENTREGADO</v>
          </cell>
          <cell r="M2823" t="str">
            <v>ENTREGADO</v>
          </cell>
          <cell r="O2823" t="str">
            <v>ENTREGADO</v>
          </cell>
        </row>
        <row r="2824">
          <cell r="A2824" t="str">
            <v>02534</v>
          </cell>
          <cell r="B2824" t="str">
            <v>JE1377 PP-18</v>
          </cell>
          <cell r="C2824" t="str">
            <v>JHONNY LEONEL SILVERIO REYES</v>
          </cell>
          <cell r="D2824" t="str">
            <v>03800078200</v>
          </cell>
          <cell r="E2824" t="str">
            <v>11</v>
          </cell>
          <cell r="F2824" t="str">
            <v>1102</v>
          </cell>
          <cell r="G2824" t="str">
            <v>SAN MARCOS ABAJO</v>
          </cell>
          <cell r="H2824" t="str">
            <v>IP</v>
          </cell>
          <cell r="I2824">
            <v>610</v>
          </cell>
          <cell r="J2824">
            <v>357</v>
          </cell>
          <cell r="K2824" t="str">
            <v>ENTREGADO</v>
          </cell>
          <cell r="M2824" t="str">
            <v>ENTREGADO</v>
          </cell>
          <cell r="O2824" t="str">
            <v>ENTREGADO</v>
          </cell>
        </row>
        <row r="2825">
          <cell r="A2825" t="str">
            <v>14424</v>
          </cell>
          <cell r="B2825" t="str">
            <v>JE1377 PP-18</v>
          </cell>
          <cell r="C2825" t="str">
            <v>JHONNY LEONEL SILVERIO REYES</v>
          </cell>
          <cell r="D2825" t="str">
            <v>03800078200</v>
          </cell>
          <cell r="E2825" t="str">
            <v>11</v>
          </cell>
          <cell r="F2825" t="str">
            <v>1102</v>
          </cell>
          <cell r="G2825" t="str">
            <v>JAVIER MARTINEZ PROF.</v>
          </cell>
          <cell r="H2825" t="str">
            <v>S</v>
          </cell>
          <cell r="I2825">
            <v>658</v>
          </cell>
          <cell r="J2825">
            <v>626</v>
          </cell>
          <cell r="K2825" t="str">
            <v>ENTREGADO</v>
          </cell>
          <cell r="M2825" t="str">
            <v>ENTREGADO</v>
          </cell>
          <cell r="O2825" t="str">
            <v xml:space="preserve">ENTREGADO </v>
          </cell>
        </row>
        <row r="2826">
          <cell r="A2826" t="str">
            <v>15403</v>
          </cell>
          <cell r="B2826" t="str">
            <v>JE1377 PP-18</v>
          </cell>
          <cell r="C2826" t="str">
            <v>JHONNY LEONEL SILVERIO REYES</v>
          </cell>
          <cell r="D2826" t="str">
            <v>03800078200</v>
          </cell>
          <cell r="E2826" t="str">
            <v>11</v>
          </cell>
          <cell r="F2826" t="str">
            <v>1102</v>
          </cell>
          <cell r="G2826" t="str">
            <v>SANTOS ROMMEL CRUZ DE LEON PROF.</v>
          </cell>
          <cell r="H2826" t="str">
            <v>S</v>
          </cell>
          <cell r="I2826">
            <v>1047</v>
          </cell>
          <cell r="J2826">
            <v>863</v>
          </cell>
          <cell r="K2826" t="str">
            <v>ENTREGADO</v>
          </cell>
          <cell r="M2826" t="str">
            <v>ENTREGADO</v>
          </cell>
          <cell r="O2826" t="str">
            <v>ENTREGADO</v>
          </cell>
        </row>
        <row r="2827">
          <cell r="A2827" t="str">
            <v>02530</v>
          </cell>
          <cell r="B2827" t="str">
            <v>JE1401 PP-18</v>
          </cell>
          <cell r="C2827" t="str">
            <v>JUAN JOSE GUZMAN DELGADILLO</v>
          </cell>
          <cell r="D2827" t="str">
            <v>03700733870</v>
          </cell>
          <cell r="E2827" t="str">
            <v>11</v>
          </cell>
          <cell r="F2827" t="str">
            <v>1102</v>
          </cell>
          <cell r="G2827" t="str">
            <v>LAS CAOBAS</v>
          </cell>
          <cell r="H2827" t="str">
            <v>IP</v>
          </cell>
          <cell r="I2827">
            <v>12</v>
          </cell>
          <cell r="J2827">
            <v>18</v>
          </cell>
          <cell r="K2827" t="str">
            <v>ENTREGADO</v>
          </cell>
          <cell r="M2827" t="str">
            <v>ENTREGADO</v>
          </cell>
          <cell r="O2827" t="str">
            <v>ENTREGADO</v>
          </cell>
        </row>
        <row r="2828">
          <cell r="A2828" t="str">
            <v>07575</v>
          </cell>
          <cell r="B2828" t="str">
            <v>JE1374 PP-18</v>
          </cell>
          <cell r="C2828" t="str">
            <v>KAFFE SPOT ON SRL</v>
          </cell>
          <cell r="D2828" t="str">
            <v>130506612</v>
          </cell>
          <cell r="E2828" t="str">
            <v>11</v>
          </cell>
          <cell r="F2828" t="str">
            <v>1102</v>
          </cell>
          <cell r="G2828" t="str">
            <v>POLITECNICO GREGORIO URBANO GILBERT</v>
          </cell>
          <cell r="H2828" t="str">
            <v>S</v>
          </cell>
          <cell r="I2828">
            <v>714</v>
          </cell>
          <cell r="J2828">
            <v>705</v>
          </cell>
          <cell r="K2828" t="str">
            <v>ENTREGADO</v>
          </cell>
          <cell r="M2828" t="str">
            <v>ENTREGADO</v>
          </cell>
          <cell r="O2828" t="str">
            <v>ENTREGADO</v>
          </cell>
        </row>
        <row r="2829">
          <cell r="A2829" t="str">
            <v>07581</v>
          </cell>
          <cell r="B2829" t="str">
            <v>JE1374 PP-18</v>
          </cell>
          <cell r="C2829" t="str">
            <v>KAFFE SPOT ON SRL</v>
          </cell>
          <cell r="D2829" t="str">
            <v>130506612</v>
          </cell>
          <cell r="E2829" t="str">
            <v>11</v>
          </cell>
          <cell r="F2829" t="str">
            <v>1102</v>
          </cell>
          <cell r="G2829" t="str">
            <v>BETHEL</v>
          </cell>
          <cell r="H2829" t="str">
            <v>IP</v>
          </cell>
          <cell r="I2829">
            <v>434</v>
          </cell>
          <cell r="J2829">
            <v>501</v>
          </cell>
          <cell r="K2829" t="str">
            <v>ENTREGADO</v>
          </cell>
          <cell r="M2829" t="str">
            <v>ENTREGADO</v>
          </cell>
          <cell r="O2829" t="str">
            <v>ENTREGADO</v>
          </cell>
        </row>
        <row r="2830">
          <cell r="A2830" t="str">
            <v>14425</v>
          </cell>
          <cell r="B2830" t="str">
            <v>JE1358 PP-18</v>
          </cell>
          <cell r="C2830" t="str">
            <v>PANADERIA REYNALDO SRL</v>
          </cell>
          <cell r="D2830" t="str">
            <v>131125506</v>
          </cell>
          <cell r="E2830" t="str">
            <v>11</v>
          </cell>
          <cell r="F2830" t="str">
            <v>1102</v>
          </cell>
          <cell r="G2830" t="str">
            <v>SAN ANTONIO MARIA CLARET</v>
          </cell>
          <cell r="H2830" t="str">
            <v>IP</v>
          </cell>
          <cell r="I2830">
            <v>619</v>
          </cell>
          <cell r="J2830">
            <v>667</v>
          </cell>
          <cell r="K2830" t="str">
            <v>ENTREGADO</v>
          </cell>
          <cell r="O2830" t="str">
            <v>ENTREGADO</v>
          </cell>
        </row>
        <row r="2831">
          <cell r="A2831" t="str">
            <v>02755</v>
          </cell>
          <cell r="B2831" t="str">
            <v>JE1383 PP-18</v>
          </cell>
          <cell r="C2831" t="str">
            <v>RAMON CABRERA POLANCO</v>
          </cell>
          <cell r="D2831" t="str">
            <v>03800100624</v>
          </cell>
          <cell r="E2831" t="str">
            <v>11</v>
          </cell>
          <cell r="F2831" t="str">
            <v>1102</v>
          </cell>
          <cell r="G2831" t="str">
            <v>CLUB ANGEL SIXTO BONILLA</v>
          </cell>
          <cell r="H2831" t="str">
            <v>IP</v>
          </cell>
          <cell r="I2831">
            <v>656</v>
          </cell>
          <cell r="J2831">
            <v>640</v>
          </cell>
          <cell r="K2831" t="str">
            <v>ENTREGADO</v>
          </cell>
          <cell r="M2831" t="str">
            <v>ENTREGADO</v>
          </cell>
          <cell r="O2831" t="str">
            <v>ENTREGADO</v>
          </cell>
        </row>
        <row r="2832">
          <cell r="A2832" t="str">
            <v>13909</v>
          </cell>
          <cell r="B2832" t="str">
            <v>JE1383 PP-18</v>
          </cell>
          <cell r="C2832" t="str">
            <v>RAMON CABRERA POLANCO</v>
          </cell>
          <cell r="D2832" t="str">
            <v>03800100624</v>
          </cell>
          <cell r="E2832" t="str">
            <v>11</v>
          </cell>
          <cell r="F2832" t="str">
            <v>1102</v>
          </cell>
          <cell r="G2832" t="str">
            <v>SAN MARTIN DE PORRES</v>
          </cell>
          <cell r="H2832" t="str">
            <v>IP</v>
          </cell>
          <cell r="I2832">
            <v>341</v>
          </cell>
          <cell r="J2832">
            <v>321</v>
          </cell>
          <cell r="K2832" t="str">
            <v>ENTREGADO</v>
          </cell>
          <cell r="M2832" t="str">
            <v>ENTREGADO</v>
          </cell>
          <cell r="O2832" t="str">
            <v xml:space="preserve">ENTREGADO </v>
          </cell>
        </row>
        <row r="2833">
          <cell r="A2833" t="str">
            <v>02576</v>
          </cell>
          <cell r="B2833" t="str">
            <v>JE1376 PP-18</v>
          </cell>
          <cell r="C2833" t="str">
            <v>RAMONA MARTE</v>
          </cell>
          <cell r="D2833" t="str">
            <v>03700245925</v>
          </cell>
          <cell r="E2833" t="str">
            <v>11</v>
          </cell>
          <cell r="F2833" t="str">
            <v>1102</v>
          </cell>
          <cell r="G2833" t="str">
            <v>LAS AVISPAS</v>
          </cell>
          <cell r="H2833" t="str">
            <v>IP</v>
          </cell>
          <cell r="I2833">
            <v>206</v>
          </cell>
          <cell r="J2833">
            <v>198</v>
          </cell>
          <cell r="K2833" t="str">
            <v>ENTREGADO</v>
          </cell>
          <cell r="M2833" t="str">
            <v>ENTREGADO</v>
          </cell>
          <cell r="O2833" t="str">
            <v>ENTREGADO</v>
          </cell>
        </row>
        <row r="2834">
          <cell r="A2834" t="str">
            <v>02750</v>
          </cell>
          <cell r="B2834" t="str">
            <v>JE1376 PP-18</v>
          </cell>
          <cell r="C2834" t="str">
            <v>RAMONA MARTE</v>
          </cell>
          <cell r="D2834" t="str">
            <v>03700245925</v>
          </cell>
          <cell r="E2834" t="str">
            <v>11</v>
          </cell>
          <cell r="F2834" t="str">
            <v>1102</v>
          </cell>
          <cell r="G2834" t="str">
            <v>CLUB 20-30</v>
          </cell>
          <cell r="H2834" t="str">
            <v>IP</v>
          </cell>
          <cell r="I2834">
            <v>242</v>
          </cell>
          <cell r="J2834">
            <v>218</v>
          </cell>
          <cell r="K2834" t="str">
            <v>ENTREGADO</v>
          </cell>
          <cell r="M2834" t="str">
            <v>ENTREGADO</v>
          </cell>
          <cell r="O2834" t="str">
            <v>ENTREGADO</v>
          </cell>
        </row>
        <row r="2835">
          <cell r="A2835" t="str">
            <v>02537</v>
          </cell>
          <cell r="B2835" t="str">
            <v>JE1375 PP-18</v>
          </cell>
          <cell r="C2835" t="str">
            <v>RICARDO JOSE REYES HENRIQUEZ</v>
          </cell>
          <cell r="D2835" t="str">
            <v>03700685674</v>
          </cell>
          <cell r="E2835" t="str">
            <v>11</v>
          </cell>
          <cell r="F2835" t="str">
            <v>1102</v>
          </cell>
          <cell r="G2835" t="str">
            <v>ANDRES LEON CERVANTES - MAGGIOLO</v>
          </cell>
          <cell r="H2835" t="str">
            <v>IP</v>
          </cell>
          <cell r="I2835">
            <v>43</v>
          </cell>
          <cell r="J2835">
            <v>44</v>
          </cell>
          <cell r="K2835" t="str">
            <v>ENTREGADO</v>
          </cell>
          <cell r="M2835" t="str">
            <v>ENTREGADO</v>
          </cell>
          <cell r="O2835" t="str">
            <v xml:space="preserve">ENTREGADO </v>
          </cell>
        </row>
        <row r="2836">
          <cell r="A2836" t="str">
            <v>02539</v>
          </cell>
          <cell r="B2836" t="str">
            <v>JE1375 PP-18</v>
          </cell>
          <cell r="C2836" t="str">
            <v>RICARDO JOSE REYES HENRIQUEZ</v>
          </cell>
          <cell r="D2836" t="str">
            <v>03700685674</v>
          </cell>
          <cell r="E2836" t="str">
            <v>11</v>
          </cell>
          <cell r="F2836" t="str">
            <v>1102</v>
          </cell>
          <cell r="G2836" t="str">
            <v>LOS CANOS</v>
          </cell>
          <cell r="H2836" t="str">
            <v>IP</v>
          </cell>
          <cell r="I2836">
            <v>81</v>
          </cell>
          <cell r="J2836">
            <v>88</v>
          </cell>
          <cell r="K2836" t="str">
            <v>ENTREGADO</v>
          </cell>
          <cell r="M2836" t="str">
            <v>ENTREGADO</v>
          </cell>
          <cell r="O2836" t="str">
            <v>ENTREGADO</v>
          </cell>
        </row>
        <row r="2837">
          <cell r="A2837" t="str">
            <v>02540</v>
          </cell>
          <cell r="B2837" t="str">
            <v>JE1375 PP-18</v>
          </cell>
          <cell r="C2837" t="str">
            <v>RICARDO JOSE REYES HENRIQUEZ</v>
          </cell>
          <cell r="D2837" t="str">
            <v>03700685674</v>
          </cell>
          <cell r="E2837" t="str">
            <v>11</v>
          </cell>
          <cell r="F2837" t="str">
            <v>1102</v>
          </cell>
          <cell r="G2837" t="str">
            <v>CONCEPCION GARCIA - DON GREGORIO</v>
          </cell>
          <cell r="H2837" t="str">
            <v>P</v>
          </cell>
          <cell r="I2837">
            <v>108</v>
          </cell>
          <cell r="J2837">
            <v>110</v>
          </cell>
          <cell r="K2837" t="str">
            <v>ENTREGADO</v>
          </cell>
          <cell r="M2837" t="str">
            <v>ENTREGADO</v>
          </cell>
          <cell r="O2837" t="str">
            <v xml:space="preserve">ENTREGADO </v>
          </cell>
        </row>
        <row r="2838">
          <cell r="A2838" t="str">
            <v>02542</v>
          </cell>
          <cell r="B2838" t="str">
            <v>JE1375 PP-18</v>
          </cell>
          <cell r="C2838" t="str">
            <v>RICARDO JOSE REYES HENRIQUEZ</v>
          </cell>
          <cell r="D2838" t="str">
            <v>03700685674</v>
          </cell>
          <cell r="E2838" t="str">
            <v>11</v>
          </cell>
          <cell r="F2838" t="str">
            <v>1102</v>
          </cell>
          <cell r="G2838" t="str">
            <v>ANACAONA</v>
          </cell>
          <cell r="H2838" t="str">
            <v>IP</v>
          </cell>
          <cell r="I2838">
            <v>403</v>
          </cell>
          <cell r="J2838">
            <v>393</v>
          </cell>
          <cell r="K2838" t="str">
            <v>ENTREGADO</v>
          </cell>
          <cell r="M2838" t="str">
            <v>ENTREGADO</v>
          </cell>
          <cell r="O2838" t="str">
            <v>ENTREGADO</v>
          </cell>
        </row>
        <row r="2839">
          <cell r="A2839" t="str">
            <v>02574</v>
          </cell>
          <cell r="B2839" t="str">
            <v>JE1375 PP-18</v>
          </cell>
          <cell r="C2839" t="str">
            <v>RICARDO JOSE REYES HENRIQUEZ</v>
          </cell>
          <cell r="D2839" t="str">
            <v>03700685674</v>
          </cell>
          <cell r="E2839" t="str">
            <v>11</v>
          </cell>
          <cell r="F2839" t="str">
            <v>1102</v>
          </cell>
          <cell r="G2839" t="str">
            <v>PALO INDIO</v>
          </cell>
          <cell r="H2839" t="str">
            <v>IP</v>
          </cell>
          <cell r="I2839">
            <v>9</v>
          </cell>
          <cell r="J2839">
            <v>6</v>
          </cell>
          <cell r="K2839" t="str">
            <v>ENTREGADO</v>
          </cell>
          <cell r="M2839" t="str">
            <v>ENTREGADO</v>
          </cell>
          <cell r="O2839" t="str">
            <v>ENTREGADO</v>
          </cell>
        </row>
        <row r="2840">
          <cell r="A2840" t="str">
            <v>02575</v>
          </cell>
          <cell r="B2840" t="str">
            <v>JE1375 PP-18</v>
          </cell>
          <cell r="C2840" t="str">
            <v>RICARDO JOSE REYES HENRIQUEZ</v>
          </cell>
          <cell r="D2840" t="str">
            <v>03700685674</v>
          </cell>
          <cell r="E2840" t="str">
            <v>11</v>
          </cell>
          <cell r="F2840" t="str">
            <v>1102</v>
          </cell>
          <cell r="G2840" t="str">
            <v>EL TORO</v>
          </cell>
          <cell r="H2840" t="str">
            <v>IP</v>
          </cell>
          <cell r="I2840">
            <v>50</v>
          </cell>
          <cell r="J2840">
            <v>40</v>
          </cell>
          <cell r="K2840" t="str">
            <v>ENTREGADO</v>
          </cell>
          <cell r="M2840" t="str">
            <v>ENTREGADO</v>
          </cell>
          <cell r="O2840" t="str">
            <v xml:space="preserve">ENTREGADO </v>
          </cell>
        </row>
        <row r="2841">
          <cell r="A2841" t="str">
            <v>02739</v>
          </cell>
          <cell r="B2841" t="str">
            <v>JE1375 PP-18</v>
          </cell>
          <cell r="C2841" t="str">
            <v>RICARDO JOSE REYES HENRIQUEZ</v>
          </cell>
          <cell r="D2841" t="str">
            <v>03700685674</v>
          </cell>
          <cell r="E2841" t="str">
            <v>11</v>
          </cell>
          <cell r="F2841" t="str">
            <v>1102</v>
          </cell>
          <cell r="G2841" t="str">
            <v>LA CEIBA</v>
          </cell>
          <cell r="H2841" t="str">
            <v>IP</v>
          </cell>
          <cell r="I2841">
            <v>7</v>
          </cell>
          <cell r="J2841">
            <v>6</v>
          </cell>
          <cell r="K2841" t="str">
            <v>ENTREGADO</v>
          </cell>
          <cell r="M2841" t="str">
            <v>ENTREGADO</v>
          </cell>
          <cell r="O2841" t="str">
            <v xml:space="preserve">ENTREGADO </v>
          </cell>
        </row>
        <row r="2842">
          <cell r="A2842" t="str">
            <v>14213</v>
          </cell>
          <cell r="B2842" t="str">
            <v>JE1375 PP-18</v>
          </cell>
          <cell r="C2842" t="str">
            <v>RICARDO JOSE REYES HENRIQUEZ</v>
          </cell>
          <cell r="D2842" t="str">
            <v>03700685674</v>
          </cell>
          <cell r="E2842" t="str">
            <v>11</v>
          </cell>
          <cell r="F2842" t="str">
            <v>1102</v>
          </cell>
          <cell r="G2842" t="str">
            <v>LICEO RAMIRO CORONADO VENTURA</v>
          </cell>
          <cell r="H2842" t="str">
            <v>S</v>
          </cell>
          <cell r="I2842">
            <v>407</v>
          </cell>
          <cell r="J2842">
            <v>398</v>
          </cell>
          <cell r="K2842" t="str">
            <v>ENTREGADO</v>
          </cell>
          <cell r="M2842" t="str">
            <v>ENTREGADO</v>
          </cell>
          <cell r="O2842" t="str">
            <v>ENTREGADO</v>
          </cell>
        </row>
        <row r="2843">
          <cell r="A2843" t="str">
            <v>02533</v>
          </cell>
          <cell r="B2843" t="str">
            <v>JE1397 PP-18</v>
          </cell>
          <cell r="C2843" t="str">
            <v>ROMAURY BASILIO PARRA PARRA</v>
          </cell>
          <cell r="D2843" t="str">
            <v>03701051900</v>
          </cell>
          <cell r="E2843" t="str">
            <v>11</v>
          </cell>
          <cell r="F2843" t="str">
            <v>1102</v>
          </cell>
          <cell r="G2843" t="str">
            <v>LOS MAMEYES</v>
          </cell>
          <cell r="H2843" t="str">
            <v>P</v>
          </cell>
          <cell r="I2843">
            <v>54</v>
          </cell>
          <cell r="J2843">
            <v>49</v>
          </cell>
          <cell r="K2843" t="str">
            <v>ENTREGADO</v>
          </cell>
          <cell r="M2843" t="str">
            <v>ENTREGADO</v>
          </cell>
          <cell r="O2843" t="str">
            <v xml:space="preserve">ENTREGADO </v>
          </cell>
        </row>
        <row r="2844">
          <cell r="A2844" t="str">
            <v>02536</v>
          </cell>
          <cell r="B2844" t="str">
            <v>JE1397 PP-18</v>
          </cell>
          <cell r="C2844" t="str">
            <v>ROMAURY BASILIO PARRA PARRA</v>
          </cell>
          <cell r="D2844" t="str">
            <v>03701051900</v>
          </cell>
          <cell r="E2844" t="str">
            <v>11</v>
          </cell>
          <cell r="F2844" t="str">
            <v>1102</v>
          </cell>
          <cell r="G2844" t="str">
            <v>MATILDE MARIA DOLEN - PUNTA CAFEMBA</v>
          </cell>
          <cell r="H2844" t="str">
            <v>P</v>
          </cell>
          <cell r="I2844">
            <v>162</v>
          </cell>
          <cell r="J2844">
            <v>166</v>
          </cell>
          <cell r="K2844" t="str">
            <v>ENTREGADO</v>
          </cell>
          <cell r="M2844" t="str">
            <v>ENTREGADO</v>
          </cell>
          <cell r="O2844" t="str">
            <v>ENTREGADO</v>
          </cell>
        </row>
        <row r="2845">
          <cell r="A2845" t="str">
            <v>07591</v>
          </cell>
          <cell r="B2845" t="str">
            <v>JE1397 PP-18</v>
          </cell>
          <cell r="C2845" t="str">
            <v>ROMAURY BASILIO PARRA PARRA</v>
          </cell>
          <cell r="D2845" t="str">
            <v>03701051900</v>
          </cell>
          <cell r="E2845" t="str">
            <v>11</v>
          </cell>
          <cell r="F2845" t="str">
            <v>1102</v>
          </cell>
          <cell r="G2845" t="str">
            <v>EDUCACION ESPECIAL</v>
          </cell>
          <cell r="H2845" t="str">
            <v>IP</v>
          </cell>
          <cell r="I2845">
            <v>142</v>
          </cell>
          <cell r="J2845">
            <v>137</v>
          </cell>
          <cell r="K2845" t="str">
            <v>ENTREGADO</v>
          </cell>
          <cell r="M2845" t="str">
            <v>ENTREGADO</v>
          </cell>
          <cell r="O2845" t="str">
            <v xml:space="preserve">ENTREGADO </v>
          </cell>
        </row>
        <row r="2846">
          <cell r="A2846" t="str">
            <v>02635</v>
          </cell>
          <cell r="B2846" t="str">
            <v>JE1369 I-18</v>
          </cell>
          <cell r="C2846" t="str">
            <v>CARLOS AQUINO DE JESUS REYES HENRIQUEZ</v>
          </cell>
          <cell r="D2846" t="str">
            <v>03800082228</v>
          </cell>
          <cell r="E2846" t="str">
            <v>11</v>
          </cell>
          <cell r="F2846" t="str">
            <v>1103</v>
          </cell>
          <cell r="G2846" t="str">
            <v>PIRAGUA ABAJO</v>
          </cell>
          <cell r="H2846" t="str">
            <v>IP</v>
          </cell>
          <cell r="I2846">
            <v>93</v>
          </cell>
          <cell r="J2846">
            <v>93</v>
          </cell>
          <cell r="K2846" t="str">
            <v>ENTREGADO</v>
          </cell>
          <cell r="M2846" t="str">
            <v>ENTREGADO</v>
          </cell>
          <cell r="O2846" t="str">
            <v xml:space="preserve">ENTREGADO </v>
          </cell>
        </row>
        <row r="2847">
          <cell r="A2847" t="str">
            <v>02648</v>
          </cell>
          <cell r="B2847" t="str">
            <v>JE1369 I-18</v>
          </cell>
          <cell r="C2847" t="str">
            <v>CARLOS AQUINO DE JESUS REYES HENRIQUEZ</v>
          </cell>
          <cell r="D2847" t="str">
            <v>03800082228</v>
          </cell>
          <cell r="E2847" t="str">
            <v>11</v>
          </cell>
          <cell r="F2847" t="str">
            <v>1103</v>
          </cell>
          <cell r="G2847" t="str">
            <v>BARRABAS</v>
          </cell>
          <cell r="H2847" t="str">
            <v>IP</v>
          </cell>
          <cell r="I2847">
            <v>142</v>
          </cell>
          <cell r="J2847">
            <v>122</v>
          </cell>
          <cell r="K2847" t="str">
            <v>ENTREGADO</v>
          </cell>
          <cell r="M2847" t="str">
            <v>ENTREGADO</v>
          </cell>
          <cell r="O2847" t="str">
            <v xml:space="preserve">ENTREGADO </v>
          </cell>
        </row>
        <row r="2848">
          <cell r="A2848" t="str">
            <v>02649</v>
          </cell>
          <cell r="B2848" t="str">
            <v>JE1369 I-18</v>
          </cell>
          <cell r="C2848" t="str">
            <v>CARLOS AQUINO DE JESUS REYES HENRIQUEZ</v>
          </cell>
          <cell r="D2848" t="str">
            <v>03800082228</v>
          </cell>
          <cell r="E2848" t="str">
            <v>11</v>
          </cell>
          <cell r="F2848" t="str">
            <v>1103</v>
          </cell>
          <cell r="G2848" t="str">
            <v>SANTIAGO PERALTA-EL PUERTO</v>
          </cell>
          <cell r="H2848" t="str">
            <v>IP</v>
          </cell>
          <cell r="I2848">
            <v>39</v>
          </cell>
          <cell r="J2848">
            <v>40</v>
          </cell>
          <cell r="K2848" t="str">
            <v>ENTREGADO</v>
          </cell>
          <cell r="M2848" t="str">
            <v>ENTREGADO</v>
          </cell>
          <cell r="O2848" t="str">
            <v xml:space="preserve">ENTREGADO </v>
          </cell>
        </row>
        <row r="2849">
          <cell r="A2849" t="str">
            <v>02646</v>
          </cell>
          <cell r="B2849" t="str">
            <v>JE1387 I-18</v>
          </cell>
          <cell r="C2849" t="str">
            <v>ELIANNY DE LEON</v>
          </cell>
          <cell r="D2849" t="str">
            <v>03800199212</v>
          </cell>
          <cell r="E2849" t="str">
            <v>11</v>
          </cell>
          <cell r="F2849" t="str">
            <v>1103</v>
          </cell>
          <cell r="G2849" t="str">
            <v>INGENIO AMISTAD</v>
          </cell>
          <cell r="H2849" t="str">
            <v>IP</v>
          </cell>
          <cell r="I2849">
            <v>243</v>
          </cell>
          <cell r="J2849">
            <v>247</v>
          </cell>
          <cell r="K2849" t="str">
            <v>ENTREGADO</v>
          </cell>
          <cell r="M2849" t="str">
            <v>ENTREGADO</v>
          </cell>
          <cell r="O2849" t="str">
            <v xml:space="preserve">ENTREGADO </v>
          </cell>
        </row>
        <row r="2850">
          <cell r="A2850" t="str">
            <v>02636</v>
          </cell>
          <cell r="B2850" t="str">
            <v>JE1368 I-18</v>
          </cell>
          <cell r="C2850" t="str">
            <v>ISABEL CABRERA POLANCO</v>
          </cell>
          <cell r="D2850" t="str">
            <v>03800116760</v>
          </cell>
          <cell r="E2850" t="str">
            <v>11</v>
          </cell>
          <cell r="F2850" t="str">
            <v>1103</v>
          </cell>
          <cell r="G2850" t="str">
            <v>LOS LLABONES</v>
          </cell>
          <cell r="H2850" t="str">
            <v>IP</v>
          </cell>
          <cell r="I2850">
            <v>23</v>
          </cell>
          <cell r="J2850">
            <v>24</v>
          </cell>
          <cell r="K2850" t="str">
            <v>ENTREGADO</v>
          </cell>
          <cell r="M2850" t="str">
            <v>ENTREGADO</v>
          </cell>
          <cell r="O2850" t="str">
            <v xml:space="preserve">ENTREGADO </v>
          </cell>
        </row>
        <row r="2851">
          <cell r="A2851" t="str">
            <v>02643</v>
          </cell>
          <cell r="B2851" t="str">
            <v>JE1368 I-18</v>
          </cell>
          <cell r="C2851" t="str">
            <v>ISABEL CABRERA POLANCO</v>
          </cell>
          <cell r="D2851" t="str">
            <v>03800116760</v>
          </cell>
          <cell r="E2851" t="str">
            <v>11</v>
          </cell>
          <cell r="F2851" t="str">
            <v>1103</v>
          </cell>
          <cell r="G2851" t="str">
            <v>BARRERO</v>
          </cell>
          <cell r="H2851" t="str">
            <v>IP</v>
          </cell>
          <cell r="I2851">
            <v>41</v>
          </cell>
          <cell r="J2851">
            <v>43</v>
          </cell>
          <cell r="K2851" t="str">
            <v>ENTREGADO</v>
          </cell>
          <cell r="M2851" t="str">
            <v>ENTREGADO</v>
          </cell>
          <cell r="O2851" t="str">
            <v xml:space="preserve">ENTREGADO </v>
          </cell>
        </row>
        <row r="2852">
          <cell r="A2852" t="str">
            <v>02645</v>
          </cell>
          <cell r="B2852" t="str">
            <v>JE1368 I-18</v>
          </cell>
          <cell r="C2852" t="str">
            <v>ISABEL CABRERA POLANCO</v>
          </cell>
          <cell r="D2852" t="str">
            <v>03800116760</v>
          </cell>
          <cell r="E2852" t="str">
            <v>11</v>
          </cell>
          <cell r="F2852" t="str">
            <v>1103</v>
          </cell>
          <cell r="G2852" t="str">
            <v>FELIX HENRIQUEZ - BAJABONICO ARRIBA</v>
          </cell>
          <cell r="H2852" t="str">
            <v>IP</v>
          </cell>
          <cell r="I2852">
            <v>155</v>
          </cell>
          <cell r="J2852">
            <v>152</v>
          </cell>
          <cell r="K2852" t="str">
            <v>ENTREGADO</v>
          </cell>
          <cell r="M2852" t="str">
            <v>ENTREGADO</v>
          </cell>
          <cell r="O2852" t="str">
            <v xml:space="preserve">ENTREGADO </v>
          </cell>
        </row>
        <row r="2853">
          <cell r="A2853" t="str">
            <v>02776</v>
          </cell>
          <cell r="B2853" t="str">
            <v>JE1368 I-18</v>
          </cell>
          <cell r="C2853" t="str">
            <v>ISABEL CABRERA POLANCO</v>
          </cell>
          <cell r="D2853" t="str">
            <v>03800116760</v>
          </cell>
          <cell r="E2853" t="str">
            <v>11</v>
          </cell>
          <cell r="F2853" t="str">
            <v>1103</v>
          </cell>
          <cell r="G2853" t="str">
            <v>SALOME UREÑA</v>
          </cell>
          <cell r="H2853" t="str">
            <v>IPS</v>
          </cell>
          <cell r="I2853">
            <v>99</v>
          </cell>
          <cell r="J2853">
            <v>65</v>
          </cell>
          <cell r="K2853" t="str">
            <v>ENTREGADO</v>
          </cell>
          <cell r="M2853" t="str">
            <v>ENTREGADO</v>
          </cell>
          <cell r="O2853" t="str">
            <v xml:space="preserve">ENTREGADO </v>
          </cell>
        </row>
        <row r="2854">
          <cell r="A2854" t="str">
            <v>02639</v>
          </cell>
          <cell r="B2854" t="str">
            <v>JE1393 PP-18</v>
          </cell>
          <cell r="C2854" t="str">
            <v>JONATHAN BASILIO PARRA PARRA</v>
          </cell>
          <cell r="D2854" t="str">
            <v>03800186037</v>
          </cell>
          <cell r="E2854" t="str">
            <v>11</v>
          </cell>
          <cell r="F2854" t="str">
            <v>1103</v>
          </cell>
          <cell r="G2854" t="str">
            <v>ROSELIA HERNANDEZ</v>
          </cell>
          <cell r="H2854" t="str">
            <v>IP</v>
          </cell>
          <cell r="I2854">
            <v>40</v>
          </cell>
          <cell r="J2854">
            <v>38</v>
          </cell>
          <cell r="K2854" t="str">
            <v>ENTREGADO</v>
          </cell>
          <cell r="M2854" t="str">
            <v>ENTREGADO</v>
          </cell>
          <cell r="O2854" t="str">
            <v xml:space="preserve">ENTREGADO </v>
          </cell>
        </row>
        <row r="2855">
          <cell r="A2855" t="str">
            <v>02642</v>
          </cell>
          <cell r="B2855" t="str">
            <v>JE1393 PP-18</v>
          </cell>
          <cell r="C2855" t="str">
            <v>JONATHAN BASILIO PARRA PARRA</v>
          </cell>
          <cell r="D2855" t="str">
            <v>03800186037</v>
          </cell>
          <cell r="E2855" t="str">
            <v>11</v>
          </cell>
          <cell r="F2855" t="str">
            <v>1103</v>
          </cell>
          <cell r="G2855" t="str">
            <v>ANGOSTURA</v>
          </cell>
          <cell r="H2855" t="str">
            <v>IP</v>
          </cell>
          <cell r="I2855">
            <v>37</v>
          </cell>
          <cell r="J2855">
            <v>38</v>
          </cell>
          <cell r="K2855" t="str">
            <v>ENTREGADO</v>
          </cell>
          <cell r="M2855" t="str">
            <v>ENTREGADO</v>
          </cell>
          <cell r="O2855" t="str">
            <v xml:space="preserve">ENTREGADO </v>
          </cell>
        </row>
        <row r="2856">
          <cell r="A2856" t="str">
            <v>02651</v>
          </cell>
          <cell r="B2856" t="str">
            <v>JE1393 PP-18</v>
          </cell>
          <cell r="C2856" t="str">
            <v>JONATHAN BASILIO PARRA PARRA</v>
          </cell>
          <cell r="D2856" t="str">
            <v>03800186037</v>
          </cell>
          <cell r="E2856" t="str">
            <v>11</v>
          </cell>
          <cell r="F2856" t="str">
            <v>1103</v>
          </cell>
          <cell r="G2856" t="str">
            <v>LA COLORADA</v>
          </cell>
          <cell r="H2856" t="str">
            <v>IP</v>
          </cell>
          <cell r="I2856">
            <v>142</v>
          </cell>
          <cell r="J2856">
            <v>142</v>
          </cell>
          <cell r="K2856" t="str">
            <v>ENTREGADO</v>
          </cell>
          <cell r="M2856" t="str">
            <v>ENTREGADO</v>
          </cell>
          <cell r="O2856" t="str">
            <v xml:space="preserve">ENTREGADO </v>
          </cell>
        </row>
        <row r="2857">
          <cell r="A2857" t="str">
            <v>02637</v>
          </cell>
          <cell r="B2857" t="str">
            <v>JE1359 G-18</v>
          </cell>
          <cell r="C2857" t="str">
            <v>JUAN MARIA ROSA MENDEZ</v>
          </cell>
          <cell r="D2857" t="str">
            <v>03900144753</v>
          </cell>
          <cell r="E2857" t="str">
            <v>11</v>
          </cell>
          <cell r="F2857" t="str">
            <v>1103</v>
          </cell>
          <cell r="G2857" t="str">
            <v>FELIX PERALTA</v>
          </cell>
          <cell r="H2857" t="str">
            <v>IP</v>
          </cell>
          <cell r="I2857">
            <v>62</v>
          </cell>
          <cell r="J2857">
            <v>70</v>
          </cell>
          <cell r="K2857" t="str">
            <v>ENTREGADO</v>
          </cell>
          <cell r="M2857" t="str">
            <v>ENTREGADO</v>
          </cell>
          <cell r="O2857" t="str">
            <v xml:space="preserve">ENTREGADO </v>
          </cell>
        </row>
        <row r="2858">
          <cell r="A2858" t="str">
            <v>02638</v>
          </cell>
          <cell r="B2858" t="str">
            <v>JE1359 G-18</v>
          </cell>
          <cell r="C2858" t="str">
            <v>JUAN MARIA ROSA MENDEZ</v>
          </cell>
          <cell r="D2858" t="str">
            <v>03900144753</v>
          </cell>
          <cell r="E2858" t="str">
            <v>11</v>
          </cell>
          <cell r="F2858" t="str">
            <v>1103</v>
          </cell>
          <cell r="G2858" t="str">
            <v>GONZALO DISLA</v>
          </cell>
          <cell r="H2858" t="str">
            <v>IP</v>
          </cell>
          <cell r="I2858">
            <v>25</v>
          </cell>
          <cell r="J2858">
            <v>27</v>
          </cell>
          <cell r="K2858" t="str">
            <v>ENTREGADO</v>
          </cell>
          <cell r="M2858" t="str">
            <v>ENTREGADO</v>
          </cell>
          <cell r="O2858" t="str">
            <v xml:space="preserve">ENTREGADO </v>
          </cell>
        </row>
        <row r="2859">
          <cell r="A2859" t="str">
            <v>02751</v>
          </cell>
          <cell r="B2859" t="str">
            <v>JE1359 G-18</v>
          </cell>
          <cell r="C2859" t="str">
            <v>JUAN MARIA ROSA MENDEZ</v>
          </cell>
          <cell r="D2859" t="str">
            <v>03900144753</v>
          </cell>
          <cell r="E2859" t="str">
            <v>11</v>
          </cell>
          <cell r="F2859" t="str">
            <v>1103</v>
          </cell>
          <cell r="G2859" t="str">
            <v>EUGENIO FRANCISCO</v>
          </cell>
          <cell r="H2859" t="str">
            <v>IP</v>
          </cell>
          <cell r="I2859">
            <v>55</v>
          </cell>
          <cell r="J2859">
            <v>50</v>
          </cell>
          <cell r="K2859" t="str">
            <v>ENTREGADO</v>
          </cell>
          <cell r="M2859" t="str">
            <v>ENTREGADO</v>
          </cell>
          <cell r="O2859" t="str">
            <v xml:space="preserve">ENTREGADO </v>
          </cell>
        </row>
        <row r="2860">
          <cell r="A2860" t="str">
            <v>02644</v>
          </cell>
          <cell r="B2860" t="str">
            <v>JE1351 I-18</v>
          </cell>
          <cell r="C2860" t="str">
            <v>LEONILDA VIRGILIO DE LA CRUZ TREJO</v>
          </cell>
          <cell r="D2860" t="str">
            <v>03800065512</v>
          </cell>
          <cell r="E2860" t="str">
            <v>11</v>
          </cell>
          <cell r="F2860" t="str">
            <v>1103</v>
          </cell>
          <cell r="G2860" t="str">
            <v>LLANOS DE PEREZ</v>
          </cell>
          <cell r="H2860" t="str">
            <v>IP</v>
          </cell>
          <cell r="I2860">
            <v>480</v>
          </cell>
          <cell r="J2860">
            <v>521</v>
          </cell>
          <cell r="K2860" t="str">
            <v>ENTREGADO</v>
          </cell>
          <cell r="M2860" t="str">
            <v>ENTREGADO</v>
          </cell>
          <cell r="O2860" t="str">
            <v xml:space="preserve">ENTREGADO </v>
          </cell>
        </row>
        <row r="2861">
          <cell r="A2861" t="str">
            <v>07629</v>
          </cell>
          <cell r="B2861" t="str">
            <v>JE1351 I-18</v>
          </cell>
          <cell r="C2861" t="str">
            <v>LEONILDA VIRGILIO DE LA CRUZ TREJO</v>
          </cell>
          <cell r="D2861" t="str">
            <v>03800065512</v>
          </cell>
          <cell r="E2861" t="str">
            <v>11</v>
          </cell>
          <cell r="F2861" t="str">
            <v>1103</v>
          </cell>
          <cell r="G2861" t="str">
            <v>LICEO LLANOS DE PEREZ</v>
          </cell>
          <cell r="H2861" t="str">
            <v>S</v>
          </cell>
          <cell r="I2861">
            <v>329</v>
          </cell>
          <cell r="J2861">
            <v>316</v>
          </cell>
          <cell r="K2861" t="str">
            <v>ENTREGADO</v>
          </cell>
          <cell r="M2861" t="str">
            <v>ENTREGADO</v>
          </cell>
          <cell r="O2861" t="str">
            <v xml:space="preserve">ENTREGADO </v>
          </cell>
        </row>
        <row r="2862">
          <cell r="A2862" t="str">
            <v>02633</v>
          </cell>
          <cell r="B2862" t="str">
            <v>JE1395 I-18</v>
          </cell>
          <cell r="C2862" t="str">
            <v>SOCIEDAD DOMINICANA DE ABASTACIMIENTOS SDA SRL</v>
          </cell>
          <cell r="D2862" t="str">
            <v>131345239</v>
          </cell>
          <cell r="E2862" t="str">
            <v>11</v>
          </cell>
          <cell r="F2862" t="str">
            <v>1103</v>
          </cell>
          <cell r="G2862" t="str">
            <v>CABIA</v>
          </cell>
          <cell r="H2862" t="str">
            <v>IP</v>
          </cell>
          <cell r="I2862">
            <v>108</v>
          </cell>
          <cell r="J2862">
            <v>95</v>
          </cell>
          <cell r="K2862" t="str">
            <v>ENTREGADO</v>
          </cell>
          <cell r="M2862" t="str">
            <v>ENTREGADO</v>
          </cell>
          <cell r="O2862" t="str">
            <v xml:space="preserve">ENTREGADO </v>
          </cell>
        </row>
        <row r="2863">
          <cell r="A2863" t="str">
            <v>02634</v>
          </cell>
          <cell r="B2863" t="str">
            <v>JE1395 I-18</v>
          </cell>
          <cell r="C2863" t="str">
            <v>SOCIEDAD DOMINICANA DE ABASTACIMIENTOS SDA SRL</v>
          </cell>
          <cell r="D2863" t="str">
            <v>131345239</v>
          </cell>
          <cell r="E2863" t="str">
            <v>11</v>
          </cell>
          <cell r="F2863" t="str">
            <v>1103</v>
          </cell>
          <cell r="G2863" t="str">
            <v>LOS CAYUCOS</v>
          </cell>
          <cell r="H2863" t="str">
            <v>IP</v>
          </cell>
          <cell r="I2863">
            <v>32</v>
          </cell>
          <cell r="J2863">
            <v>35</v>
          </cell>
          <cell r="K2863" t="str">
            <v>ENTREGADO</v>
          </cell>
          <cell r="M2863" t="str">
            <v>ENTREGADO</v>
          </cell>
          <cell r="O2863" t="str">
            <v xml:space="preserve">ENTREGADO </v>
          </cell>
        </row>
        <row r="2864">
          <cell r="A2864" t="str">
            <v>02640</v>
          </cell>
          <cell r="B2864" t="str">
            <v>JE1395 I-18</v>
          </cell>
          <cell r="C2864" t="str">
            <v>SOCIEDAD DOMINICANA DE ABASTACIMIENTOS SDA SRL</v>
          </cell>
          <cell r="D2864" t="str">
            <v>131345239</v>
          </cell>
          <cell r="E2864" t="str">
            <v>11</v>
          </cell>
          <cell r="F2864" t="str">
            <v>1103</v>
          </cell>
          <cell r="G2864" t="str">
            <v>DELIA GOMEZ</v>
          </cell>
          <cell r="H2864" t="str">
            <v>IP</v>
          </cell>
          <cell r="I2864">
            <v>160</v>
          </cell>
          <cell r="J2864">
            <v>142</v>
          </cell>
          <cell r="K2864" t="str">
            <v>ENTREGADO</v>
          </cell>
          <cell r="M2864" t="str">
            <v>ENTREGADO</v>
          </cell>
          <cell r="O2864" t="str">
            <v xml:space="preserve">ENTREGADO </v>
          </cell>
        </row>
        <row r="2865">
          <cell r="A2865" t="str">
            <v>02641</v>
          </cell>
          <cell r="B2865" t="str">
            <v>JE1395 I-18</v>
          </cell>
          <cell r="C2865" t="str">
            <v>SOCIEDAD DOMINICANA DE ABASTACIMIENTOS SDA SRL</v>
          </cell>
          <cell r="D2865" t="str">
            <v>131345239</v>
          </cell>
          <cell r="E2865" t="str">
            <v>11</v>
          </cell>
          <cell r="F2865" t="str">
            <v>1103</v>
          </cell>
          <cell r="G2865" t="str">
            <v>BOCA DE CABIA</v>
          </cell>
          <cell r="H2865" t="str">
            <v>IP</v>
          </cell>
          <cell r="I2865">
            <v>139</v>
          </cell>
          <cell r="J2865">
            <v>50</v>
          </cell>
          <cell r="K2865" t="str">
            <v>ENTREGADO</v>
          </cell>
          <cell r="M2865" t="str">
            <v>ENTREGADO</v>
          </cell>
          <cell r="O2865" t="str">
            <v xml:space="preserve">ENTREGADO </v>
          </cell>
        </row>
        <row r="2866">
          <cell r="A2866" t="str">
            <v>07625</v>
          </cell>
          <cell r="B2866" t="str">
            <v>JE1395 I-18</v>
          </cell>
          <cell r="C2866" t="str">
            <v>SOCIEDAD DOMINICANA DE ABASTACIMIENTOS SDA SRL</v>
          </cell>
          <cell r="D2866" t="str">
            <v>131345239</v>
          </cell>
          <cell r="E2866" t="str">
            <v>11</v>
          </cell>
          <cell r="F2866" t="str">
            <v>1103</v>
          </cell>
          <cell r="G2866" t="str">
            <v>TV CENTRO CABIA</v>
          </cell>
          <cell r="H2866" t="str">
            <v>S</v>
          </cell>
          <cell r="I2866">
            <v>115</v>
          </cell>
          <cell r="J2866">
            <v>119</v>
          </cell>
          <cell r="K2866" t="str">
            <v>ENTREGADO</v>
          </cell>
          <cell r="M2866" t="str">
            <v>ENTREGADO</v>
          </cell>
          <cell r="O2866" t="str">
            <v xml:space="preserve">ENTREGADO </v>
          </cell>
        </row>
        <row r="2867">
          <cell r="A2867" t="str">
            <v>07626</v>
          </cell>
          <cell r="B2867" t="str">
            <v>JE1395 I-18</v>
          </cell>
          <cell r="C2867" t="str">
            <v>SOCIEDAD DOMINICANA DE ABASTACIMIENTOS SDA SRL</v>
          </cell>
          <cell r="D2867" t="str">
            <v>131345239</v>
          </cell>
          <cell r="E2867" t="str">
            <v>11</v>
          </cell>
          <cell r="F2867" t="str">
            <v>1103</v>
          </cell>
          <cell r="G2867" t="str">
            <v>DELIA GOMEZ</v>
          </cell>
          <cell r="H2867" t="str">
            <v>S</v>
          </cell>
          <cell r="I2867">
            <v>256</v>
          </cell>
          <cell r="J2867">
            <v>241</v>
          </cell>
          <cell r="K2867" t="str">
            <v>ENTREGADO</v>
          </cell>
          <cell r="M2867" t="str">
            <v>ENTREGADO</v>
          </cell>
          <cell r="O2867" t="str">
            <v xml:space="preserve">ENTREGADO </v>
          </cell>
        </row>
        <row r="2868">
          <cell r="A2868" t="str">
            <v>10495</v>
          </cell>
          <cell r="B2868" t="str">
            <v>JE1395 I-18</v>
          </cell>
          <cell r="C2868" t="str">
            <v>SOCIEDAD DOMINICANA DE ABASTACIMIENTOS SDA SRL</v>
          </cell>
          <cell r="D2868" t="str">
            <v>131345239</v>
          </cell>
          <cell r="E2868" t="str">
            <v>11</v>
          </cell>
          <cell r="F2868" t="str">
            <v>1103</v>
          </cell>
          <cell r="G2868" t="str">
            <v>LA CABIRMA</v>
          </cell>
          <cell r="H2868" t="str">
            <v>IP</v>
          </cell>
          <cell r="I2868">
            <v>58</v>
          </cell>
          <cell r="J2868">
            <v>67</v>
          </cell>
          <cell r="K2868" t="str">
            <v>ENTREGADO</v>
          </cell>
          <cell r="M2868" t="str">
            <v>ENTREGADO</v>
          </cell>
          <cell r="O2868" t="str">
            <v xml:space="preserve">ENTREGADO </v>
          </cell>
        </row>
        <row r="2869">
          <cell r="A2869" t="str">
            <v>02631</v>
          </cell>
          <cell r="B2869" t="str">
            <v>JE1365 I-18</v>
          </cell>
          <cell r="C2869" t="str">
            <v>YANELY ALTAGRACIA FRANCISCO ROSARIO</v>
          </cell>
          <cell r="D2869" t="str">
            <v>03800131843</v>
          </cell>
          <cell r="E2869" t="str">
            <v>11</v>
          </cell>
          <cell r="F2869" t="str">
            <v>1103</v>
          </cell>
          <cell r="G2869" t="str">
            <v>JUAN NEPOMUCENO RAVELO</v>
          </cell>
          <cell r="H2869" t="str">
            <v>IP</v>
          </cell>
          <cell r="I2869">
            <v>730</v>
          </cell>
          <cell r="J2869">
            <v>704</v>
          </cell>
          <cell r="K2869" t="str">
            <v>ENTREGADO</v>
          </cell>
          <cell r="M2869" t="str">
            <v>ENTREGADO</v>
          </cell>
          <cell r="O2869" t="str">
            <v xml:space="preserve">ENTREGADO </v>
          </cell>
        </row>
        <row r="2870">
          <cell r="A2870" t="str">
            <v>02765</v>
          </cell>
          <cell r="B2870" t="str">
            <v>JE1365 I-18</v>
          </cell>
          <cell r="C2870" t="str">
            <v>YANELY ALTAGRACIA FRANCISCO ROSARIO</v>
          </cell>
          <cell r="D2870" t="str">
            <v>03800131843</v>
          </cell>
          <cell r="E2870" t="str">
            <v>11</v>
          </cell>
          <cell r="F2870" t="str">
            <v>1103</v>
          </cell>
          <cell r="G2870" t="str">
            <v>JUAN PABLO DUARTE</v>
          </cell>
          <cell r="H2870" t="str">
            <v>IP</v>
          </cell>
          <cell r="I2870">
            <v>130</v>
          </cell>
          <cell r="J2870">
            <v>124</v>
          </cell>
          <cell r="K2870" t="str">
            <v>ENTREGADO</v>
          </cell>
          <cell r="M2870" t="str">
            <v>ENTREGADO</v>
          </cell>
          <cell r="O2870" t="str">
            <v xml:space="preserve">ENTREGADO </v>
          </cell>
        </row>
        <row r="2871">
          <cell r="A2871" t="str">
            <v>02673</v>
          </cell>
          <cell r="B2871" t="str">
            <v>JE1380 L-18</v>
          </cell>
          <cell r="C2871" t="str">
            <v>DORCA REYNOSO NUÑEZ DE BRITO</v>
          </cell>
          <cell r="D2871" t="str">
            <v>12100045611</v>
          </cell>
          <cell r="E2871" t="str">
            <v>11</v>
          </cell>
          <cell r="F2871" t="str">
            <v>1104</v>
          </cell>
          <cell r="G2871" t="str">
            <v>PEDRO ALEJANDRINO PINA</v>
          </cell>
          <cell r="H2871" t="str">
            <v>IP</v>
          </cell>
          <cell r="I2871">
            <v>340</v>
          </cell>
          <cell r="J2871">
            <v>409</v>
          </cell>
          <cell r="K2871" t="str">
            <v>ENTREGADO</v>
          </cell>
          <cell r="M2871" t="str">
            <v>ENTREGADO</v>
          </cell>
          <cell r="O2871" t="str">
            <v xml:space="preserve">ENTREGADO </v>
          </cell>
        </row>
        <row r="2872">
          <cell r="A2872" t="str">
            <v>02675</v>
          </cell>
          <cell r="B2872" t="str">
            <v>JE1380 L-18</v>
          </cell>
          <cell r="C2872" t="str">
            <v>DORCA REYNOSO NUÑEZ DE BRITO</v>
          </cell>
          <cell r="D2872" t="str">
            <v>12100045611</v>
          </cell>
          <cell r="E2872" t="str">
            <v>11</v>
          </cell>
          <cell r="F2872" t="str">
            <v>1104</v>
          </cell>
          <cell r="G2872" t="str">
            <v xml:space="preserve">SALOMON VASQUEZ </v>
          </cell>
          <cell r="H2872" t="str">
            <v>IP</v>
          </cell>
          <cell r="I2872">
            <v>120</v>
          </cell>
          <cell r="J2872">
            <v>108</v>
          </cell>
          <cell r="K2872" t="str">
            <v>ENTREGADO</v>
          </cell>
          <cell r="M2872" t="str">
            <v>ENTREGADO</v>
          </cell>
          <cell r="O2872" t="str">
            <v xml:space="preserve">ENTREGADO </v>
          </cell>
        </row>
        <row r="2873">
          <cell r="A2873" t="str">
            <v>02676</v>
          </cell>
          <cell r="B2873" t="str">
            <v>JE1380 L-18</v>
          </cell>
          <cell r="C2873" t="str">
            <v>DORCA REYNOSO NUÑEZ DE BRITO</v>
          </cell>
          <cell r="D2873" t="str">
            <v>12100045611</v>
          </cell>
          <cell r="E2873" t="str">
            <v>11</v>
          </cell>
          <cell r="F2873" t="str">
            <v>1104</v>
          </cell>
          <cell r="G2873" t="str">
            <v>LOS CAIMONIES</v>
          </cell>
          <cell r="H2873" t="str">
            <v>IP</v>
          </cell>
          <cell r="I2873">
            <v>69</v>
          </cell>
          <cell r="J2873">
            <v>61</v>
          </cell>
          <cell r="K2873" t="str">
            <v>ENTREGADO</v>
          </cell>
          <cell r="M2873" t="str">
            <v>ENTREGADO</v>
          </cell>
          <cell r="O2873" t="str">
            <v xml:space="preserve">ENTREGADO </v>
          </cell>
        </row>
        <row r="2874">
          <cell r="A2874" t="str">
            <v>02677</v>
          </cell>
          <cell r="B2874" t="str">
            <v>JE1380 L-18</v>
          </cell>
          <cell r="C2874" t="str">
            <v>DORCA REYNOSO NUÑEZ DE BRITO</v>
          </cell>
          <cell r="D2874" t="str">
            <v>12100045611</v>
          </cell>
          <cell r="E2874" t="str">
            <v>11</v>
          </cell>
          <cell r="F2874" t="str">
            <v>1104</v>
          </cell>
          <cell r="G2874" t="str">
            <v>ALTAGRACIA TAMARY</v>
          </cell>
          <cell r="H2874" t="str">
            <v>IP</v>
          </cell>
          <cell r="I2874">
            <v>21</v>
          </cell>
          <cell r="J2874">
            <v>16</v>
          </cell>
          <cell r="K2874" t="str">
            <v>ENTREGADO</v>
          </cell>
          <cell r="M2874" t="str">
            <v>ENTREGADO</v>
          </cell>
          <cell r="O2874" t="str">
            <v xml:space="preserve">ENTREGADO </v>
          </cell>
        </row>
        <row r="2875">
          <cell r="A2875" t="str">
            <v>02687</v>
          </cell>
          <cell r="B2875" t="str">
            <v>JE1380 L-18</v>
          </cell>
          <cell r="C2875" t="str">
            <v>DORCA REYNOSO NUÑEZ DE BRITO</v>
          </cell>
          <cell r="D2875" t="str">
            <v>12100045611</v>
          </cell>
          <cell r="E2875" t="str">
            <v>11</v>
          </cell>
          <cell r="F2875" t="str">
            <v>1104</v>
          </cell>
          <cell r="G2875" t="str">
            <v xml:space="preserve">JULIO ENOR COLON </v>
          </cell>
          <cell r="H2875" t="str">
            <v>IP</v>
          </cell>
          <cell r="I2875">
            <v>68</v>
          </cell>
          <cell r="J2875">
            <v>78</v>
          </cell>
          <cell r="K2875" t="str">
            <v>ENTREGADO</v>
          </cell>
          <cell r="M2875" t="str">
            <v>ENTREGADO</v>
          </cell>
          <cell r="O2875" t="str">
            <v xml:space="preserve">ENTREGADO </v>
          </cell>
        </row>
        <row r="2876">
          <cell r="A2876" t="str">
            <v>02688</v>
          </cell>
          <cell r="B2876" t="str">
            <v>JE1380 L-18</v>
          </cell>
          <cell r="C2876" t="str">
            <v>DORCA REYNOSO NUÑEZ DE BRITO</v>
          </cell>
          <cell r="D2876" t="str">
            <v>12100045611</v>
          </cell>
          <cell r="E2876" t="str">
            <v>11</v>
          </cell>
          <cell r="F2876" t="str">
            <v>1104</v>
          </cell>
          <cell r="G2876" t="str">
            <v>ROLANDO ERIKSON LANTIGUA</v>
          </cell>
          <cell r="H2876" t="str">
            <v>P</v>
          </cell>
          <cell r="I2876">
            <v>52</v>
          </cell>
          <cell r="J2876">
            <v>47</v>
          </cell>
          <cell r="K2876" t="str">
            <v>ENTREGADO</v>
          </cell>
          <cell r="M2876" t="str">
            <v>ENTREGADO</v>
          </cell>
          <cell r="O2876" t="str">
            <v xml:space="preserve">ENTREGADO </v>
          </cell>
        </row>
        <row r="2877">
          <cell r="A2877" t="str">
            <v>02689</v>
          </cell>
          <cell r="B2877" t="str">
            <v>JE1380 L-18</v>
          </cell>
          <cell r="C2877" t="str">
            <v>DORCA REYNOSO NUÑEZ DE BRITO</v>
          </cell>
          <cell r="D2877" t="str">
            <v>12100045611</v>
          </cell>
          <cell r="E2877" t="str">
            <v>11</v>
          </cell>
          <cell r="F2877" t="str">
            <v>1104</v>
          </cell>
          <cell r="G2877" t="str">
            <v>LOS TAVAREZ</v>
          </cell>
          <cell r="H2877" t="str">
            <v>IP</v>
          </cell>
          <cell r="I2877">
            <v>67</v>
          </cell>
          <cell r="J2877">
            <v>66</v>
          </cell>
          <cell r="K2877" t="str">
            <v>ENTREGADO</v>
          </cell>
          <cell r="M2877" t="str">
            <v>ENTREGADO</v>
          </cell>
          <cell r="O2877" t="str">
            <v xml:space="preserve">ENTREGADO </v>
          </cell>
        </row>
        <row r="2878">
          <cell r="A2878" t="str">
            <v>02690</v>
          </cell>
          <cell r="B2878" t="str">
            <v>JE1380 L-18</v>
          </cell>
          <cell r="C2878" t="str">
            <v>DORCA REYNOSO NUÑEZ DE BRITO</v>
          </cell>
          <cell r="D2878" t="str">
            <v>12100045611</v>
          </cell>
          <cell r="E2878" t="str">
            <v>11</v>
          </cell>
          <cell r="F2878" t="str">
            <v>1104</v>
          </cell>
          <cell r="G2878" t="str">
            <v>QUEBRADA HONDA</v>
          </cell>
          <cell r="H2878" t="str">
            <v>IP</v>
          </cell>
          <cell r="I2878">
            <v>13</v>
          </cell>
          <cell r="J2878">
            <v>9</v>
          </cell>
          <cell r="K2878" t="str">
            <v>ENTREGADO</v>
          </cell>
          <cell r="M2878" t="str">
            <v>ENTREGADO</v>
          </cell>
          <cell r="O2878" t="str">
            <v xml:space="preserve">ENTREGADO </v>
          </cell>
        </row>
        <row r="2879">
          <cell r="A2879" t="str">
            <v>02691</v>
          </cell>
          <cell r="B2879" t="str">
            <v>JE1380 L-18</v>
          </cell>
          <cell r="C2879" t="str">
            <v>DORCA REYNOSO NUÑEZ DE BRITO</v>
          </cell>
          <cell r="D2879" t="str">
            <v>12100045611</v>
          </cell>
          <cell r="E2879" t="str">
            <v>11</v>
          </cell>
          <cell r="F2879" t="str">
            <v>1104</v>
          </cell>
          <cell r="G2879" t="str">
            <v>MARCELINA ARAGONES</v>
          </cell>
          <cell r="H2879" t="str">
            <v>IP</v>
          </cell>
          <cell r="I2879">
            <v>31</v>
          </cell>
          <cell r="J2879">
            <v>32</v>
          </cell>
          <cell r="K2879" t="str">
            <v>ENTREGADO</v>
          </cell>
          <cell r="M2879" t="str">
            <v>ENTREGADO</v>
          </cell>
          <cell r="O2879" t="str">
            <v xml:space="preserve">ENTREGADO </v>
          </cell>
        </row>
        <row r="2880">
          <cell r="A2880" t="str">
            <v>02692</v>
          </cell>
          <cell r="B2880" t="str">
            <v>JE1380 L-18</v>
          </cell>
          <cell r="C2880" t="str">
            <v>DORCA REYNOSO NUÑEZ DE BRITO</v>
          </cell>
          <cell r="D2880" t="str">
            <v>12100045611</v>
          </cell>
          <cell r="E2880" t="str">
            <v>11</v>
          </cell>
          <cell r="F2880" t="str">
            <v>1104</v>
          </cell>
          <cell r="G2880" t="str">
            <v>ANA DOLORES DORVILLE</v>
          </cell>
          <cell r="H2880" t="str">
            <v>IP</v>
          </cell>
          <cell r="I2880">
            <v>63</v>
          </cell>
          <cell r="J2880">
            <v>62</v>
          </cell>
          <cell r="K2880" t="str">
            <v>ENTREGADO</v>
          </cell>
          <cell r="M2880" t="str">
            <v>ENTREGADO</v>
          </cell>
          <cell r="O2880" t="str">
            <v xml:space="preserve">ENTREGADO </v>
          </cell>
        </row>
        <row r="2881">
          <cell r="A2881" t="str">
            <v>02693</v>
          </cell>
          <cell r="B2881" t="str">
            <v>JE1380 L-18</v>
          </cell>
          <cell r="C2881" t="str">
            <v>DORCA REYNOSO NUÑEZ DE BRITO</v>
          </cell>
          <cell r="D2881" t="str">
            <v>12100045611</v>
          </cell>
          <cell r="E2881" t="str">
            <v>11</v>
          </cell>
          <cell r="F2881" t="str">
            <v>1104</v>
          </cell>
          <cell r="G2881" t="str">
            <v>EDILIO POLANCO</v>
          </cell>
          <cell r="H2881" t="str">
            <v>IP</v>
          </cell>
          <cell r="I2881">
            <v>49</v>
          </cell>
          <cell r="J2881">
            <v>54</v>
          </cell>
          <cell r="K2881" t="str">
            <v>ENTREGADO</v>
          </cell>
          <cell r="M2881" t="str">
            <v>ENTREGADO</v>
          </cell>
          <cell r="O2881" t="str">
            <v xml:space="preserve">ENTREGADO </v>
          </cell>
        </row>
        <row r="2882">
          <cell r="A2882" t="str">
            <v>02695</v>
          </cell>
          <cell r="B2882" t="str">
            <v>JE1380 L-18</v>
          </cell>
          <cell r="C2882" t="str">
            <v>DORCA REYNOSO NUÑEZ DE BRITO</v>
          </cell>
          <cell r="D2882" t="str">
            <v>12100045611</v>
          </cell>
          <cell r="E2882" t="str">
            <v>11</v>
          </cell>
          <cell r="F2882" t="str">
            <v>1104</v>
          </cell>
          <cell r="G2882" t="str">
            <v>PROF. ALBA LUZ CASILLA DÍAZ</v>
          </cell>
          <cell r="H2882" t="str">
            <v>IP</v>
          </cell>
          <cell r="I2882">
            <v>12</v>
          </cell>
          <cell r="J2882">
            <v>14</v>
          </cell>
          <cell r="K2882" t="str">
            <v>ENTREGADO</v>
          </cell>
          <cell r="M2882" t="str">
            <v>ENTREGADO</v>
          </cell>
          <cell r="O2882" t="str">
            <v xml:space="preserve">ENTREGADO </v>
          </cell>
        </row>
        <row r="2883">
          <cell r="A2883" t="str">
            <v>02696</v>
          </cell>
          <cell r="B2883" t="str">
            <v>JE1380 L-18</v>
          </cell>
          <cell r="C2883" t="str">
            <v>DORCA REYNOSO NUÑEZ DE BRITO</v>
          </cell>
          <cell r="D2883" t="str">
            <v>12100045611</v>
          </cell>
          <cell r="E2883" t="str">
            <v>11</v>
          </cell>
          <cell r="F2883" t="str">
            <v>1104</v>
          </cell>
          <cell r="G2883" t="str">
            <v>VICTORIANA POLANCO</v>
          </cell>
          <cell r="H2883" t="str">
            <v>IP</v>
          </cell>
          <cell r="I2883">
            <v>111</v>
          </cell>
          <cell r="J2883">
            <v>106</v>
          </cell>
          <cell r="K2883" t="str">
            <v>ENTREGADO</v>
          </cell>
          <cell r="M2883" t="str">
            <v>ENTREGADO</v>
          </cell>
          <cell r="O2883" t="str">
            <v xml:space="preserve">ENTREGADO </v>
          </cell>
        </row>
        <row r="2884">
          <cell r="A2884" t="str">
            <v>02703</v>
          </cell>
          <cell r="B2884" t="str">
            <v>JE1380 L-18</v>
          </cell>
          <cell r="C2884" t="str">
            <v>DORCA REYNOSO NUÑEZ DE BRITO</v>
          </cell>
          <cell r="D2884" t="str">
            <v>12100045611</v>
          </cell>
          <cell r="E2884" t="str">
            <v>11</v>
          </cell>
          <cell r="F2884" t="str">
            <v>1104</v>
          </cell>
          <cell r="G2884" t="str">
            <v xml:space="preserve">BENANCIO VILLAMAN </v>
          </cell>
          <cell r="H2884" t="str">
            <v>IP</v>
          </cell>
          <cell r="I2884">
            <v>59</v>
          </cell>
          <cell r="J2884">
            <v>61</v>
          </cell>
          <cell r="K2884" t="str">
            <v>ENTREGADO</v>
          </cell>
          <cell r="M2884" t="str">
            <v>ENTREGADO</v>
          </cell>
          <cell r="O2884" t="str">
            <v xml:space="preserve">ENTREGADO </v>
          </cell>
        </row>
        <row r="2885">
          <cell r="A2885" t="str">
            <v>02775</v>
          </cell>
          <cell r="B2885" t="str">
            <v>JE1380 L-18</v>
          </cell>
          <cell r="C2885" t="str">
            <v>DORCA REYNOSO NUÑEZ DE BRITO</v>
          </cell>
          <cell r="D2885" t="str">
            <v>12100045611</v>
          </cell>
          <cell r="E2885" t="str">
            <v>11</v>
          </cell>
          <cell r="F2885" t="str">
            <v>1104</v>
          </cell>
          <cell r="G2885" t="str">
            <v>JUAN BENTZ</v>
          </cell>
          <cell r="H2885" t="str">
            <v>IP</v>
          </cell>
          <cell r="I2885">
            <v>147</v>
          </cell>
          <cell r="J2885">
            <v>144</v>
          </cell>
          <cell r="K2885" t="str">
            <v>ENTREGADO</v>
          </cell>
          <cell r="M2885" t="str">
            <v>ENTREGADO</v>
          </cell>
          <cell r="O2885" t="str">
            <v xml:space="preserve">ENTREGADO </v>
          </cell>
        </row>
        <row r="2886">
          <cell r="A2886" t="str">
            <v>07644</v>
          </cell>
          <cell r="B2886" t="str">
            <v>JE1380 L-18</v>
          </cell>
          <cell r="C2886" t="str">
            <v>DORCA REYNOSO NUÑEZ DE BRITO</v>
          </cell>
          <cell r="D2886" t="str">
            <v>12100045611</v>
          </cell>
          <cell r="E2886" t="str">
            <v>11</v>
          </cell>
          <cell r="F2886" t="str">
            <v>1104</v>
          </cell>
          <cell r="G2886" t="str">
            <v xml:space="preserve">CANDIDO GONZALEZ GUZMAN </v>
          </cell>
          <cell r="H2886" t="str">
            <v>S</v>
          </cell>
          <cell r="I2886">
            <v>228</v>
          </cell>
          <cell r="J2886">
            <v>218</v>
          </cell>
          <cell r="K2886" t="str">
            <v>ENTREGADO</v>
          </cell>
          <cell r="M2886" t="str">
            <v>ENTREGADO</v>
          </cell>
          <cell r="O2886" t="str">
            <v xml:space="preserve">ENTREGADO </v>
          </cell>
        </row>
        <row r="2887">
          <cell r="A2887" t="str">
            <v>07689</v>
          </cell>
          <cell r="B2887" t="str">
            <v>JE1380 L-18</v>
          </cell>
          <cell r="C2887" t="str">
            <v>DORCA REYNOSO NUÑEZ DE BRITO</v>
          </cell>
          <cell r="D2887" t="str">
            <v>12100045611</v>
          </cell>
          <cell r="E2887" t="str">
            <v>11</v>
          </cell>
          <cell r="F2887" t="str">
            <v>1104</v>
          </cell>
          <cell r="G2887" t="str">
            <v>TOMÁS SANTOS UREÑA</v>
          </cell>
          <cell r="H2887" t="str">
            <v>S</v>
          </cell>
          <cell r="I2887">
            <v>121</v>
          </cell>
          <cell r="J2887">
            <v>98</v>
          </cell>
          <cell r="K2887" t="str">
            <v>ENTREGADO</v>
          </cell>
          <cell r="M2887" t="str">
            <v>ENTREGADO</v>
          </cell>
          <cell r="O2887" t="str">
            <v xml:space="preserve">ENTREGADO </v>
          </cell>
        </row>
        <row r="2888">
          <cell r="A2888" t="str">
            <v>07698</v>
          </cell>
          <cell r="B2888" t="str">
            <v>JE1380 L-18</v>
          </cell>
          <cell r="C2888" t="str">
            <v>DORCA REYNOSO NUÑEZ DE BRITO</v>
          </cell>
          <cell r="D2888" t="str">
            <v>12100045611</v>
          </cell>
          <cell r="E2888" t="str">
            <v>11</v>
          </cell>
          <cell r="F2888" t="str">
            <v>1104</v>
          </cell>
          <cell r="G2888" t="str">
            <v>LICEO PROF. ELPIDIO BRITO CUETO</v>
          </cell>
          <cell r="H2888" t="str">
            <v>S</v>
          </cell>
          <cell r="I2888">
            <v>121</v>
          </cell>
          <cell r="J2888">
            <v>146</v>
          </cell>
          <cell r="K2888" t="str">
            <v>ENTREGADO</v>
          </cell>
          <cell r="M2888" t="str">
            <v>ENTREGADO</v>
          </cell>
          <cell r="O2888" t="str">
            <v xml:space="preserve">ENTREGADO </v>
          </cell>
        </row>
        <row r="2889">
          <cell r="A2889" t="str">
            <v>02674</v>
          </cell>
          <cell r="B2889" t="str">
            <v>JE1349 L-18</v>
          </cell>
          <cell r="C2889" t="str">
            <v>JUAN BAUTISTA GONZALEZ VILLAMAN</v>
          </cell>
          <cell r="D2889" t="str">
            <v>04000077059</v>
          </cell>
          <cell r="E2889" t="str">
            <v>11</v>
          </cell>
          <cell r="F2889" t="str">
            <v>1104</v>
          </cell>
          <cell r="G2889" t="str">
            <v>MÁXIMA GONZALEZ</v>
          </cell>
          <cell r="H2889" t="str">
            <v>IP</v>
          </cell>
          <cell r="I2889">
            <v>29</v>
          </cell>
          <cell r="J2889">
            <v>22</v>
          </cell>
          <cell r="K2889" t="str">
            <v>ENTREGADO</v>
          </cell>
          <cell r="M2889" t="str">
            <v>ENTREGADO</v>
          </cell>
          <cell r="O2889" t="str">
            <v xml:space="preserve">ENTREGADO </v>
          </cell>
        </row>
        <row r="2890">
          <cell r="A2890" t="str">
            <v>02678</v>
          </cell>
          <cell r="B2890" t="str">
            <v>JE1349 L-18</v>
          </cell>
          <cell r="C2890" t="str">
            <v>JUAN BAUTISTA GONZALEZ VILLAMAN</v>
          </cell>
          <cell r="D2890" t="str">
            <v>04000077059</v>
          </cell>
          <cell r="E2890" t="str">
            <v>11</v>
          </cell>
          <cell r="F2890" t="str">
            <v>1104</v>
          </cell>
          <cell r="G2890" t="str">
            <v>JACINTA M. MATIAS</v>
          </cell>
          <cell r="H2890" t="str">
            <v>IP</v>
          </cell>
          <cell r="I2890">
            <v>14</v>
          </cell>
          <cell r="J2890">
            <v>16</v>
          </cell>
          <cell r="K2890" t="str">
            <v>ENTREGADO</v>
          </cell>
          <cell r="M2890" t="str">
            <v>ENTREGADO</v>
          </cell>
          <cell r="O2890" t="str">
            <v xml:space="preserve">ENTREGADO </v>
          </cell>
        </row>
        <row r="2891">
          <cell r="A2891" t="str">
            <v>02679</v>
          </cell>
          <cell r="B2891" t="str">
            <v>JE1349 L-18</v>
          </cell>
          <cell r="C2891" t="str">
            <v>JUAN BAUTISTA GONZALEZ VILLAMAN</v>
          </cell>
          <cell r="D2891" t="str">
            <v>04000077059</v>
          </cell>
          <cell r="E2891" t="str">
            <v>11</v>
          </cell>
          <cell r="F2891" t="str">
            <v>1104</v>
          </cell>
          <cell r="G2891" t="str">
            <v xml:space="preserve">ANA LUISA FUENTE </v>
          </cell>
          <cell r="H2891" t="str">
            <v>IP</v>
          </cell>
          <cell r="I2891">
            <v>84</v>
          </cell>
          <cell r="J2891">
            <v>82</v>
          </cell>
          <cell r="K2891" t="str">
            <v>ENTREGADO</v>
          </cell>
          <cell r="M2891" t="str">
            <v>ENTREGADO</v>
          </cell>
          <cell r="O2891" t="str">
            <v xml:space="preserve">ENTREGADO </v>
          </cell>
        </row>
        <row r="2892">
          <cell r="A2892" t="str">
            <v>02680</v>
          </cell>
          <cell r="B2892" t="str">
            <v>JE1349 L-18</v>
          </cell>
          <cell r="C2892" t="str">
            <v>JUAN BAUTISTA GONZALEZ VILLAMAN</v>
          </cell>
          <cell r="D2892" t="str">
            <v>04000077059</v>
          </cell>
          <cell r="E2892" t="str">
            <v>11</v>
          </cell>
          <cell r="F2892" t="str">
            <v>1104</v>
          </cell>
          <cell r="G2892" t="str">
            <v>LEONCIO POLANCO</v>
          </cell>
          <cell r="H2892" t="str">
            <v>IP</v>
          </cell>
          <cell r="I2892">
            <v>116</v>
          </cell>
          <cell r="J2892">
            <v>130</v>
          </cell>
          <cell r="K2892" t="str">
            <v>ENTREGADO</v>
          </cell>
          <cell r="M2892" t="str">
            <v>ENTREGADO</v>
          </cell>
          <cell r="O2892" t="str">
            <v xml:space="preserve">ENTREGADO </v>
          </cell>
        </row>
        <row r="2893">
          <cell r="A2893" t="str">
            <v>02681</v>
          </cell>
          <cell r="B2893" t="str">
            <v>JE1349 L-18</v>
          </cell>
          <cell r="C2893" t="str">
            <v>JUAN BAUTISTA GONZALEZ VILLAMAN</v>
          </cell>
          <cell r="D2893" t="str">
            <v>04000077059</v>
          </cell>
          <cell r="E2893" t="str">
            <v>11</v>
          </cell>
          <cell r="F2893" t="str">
            <v>1104</v>
          </cell>
          <cell r="G2893" t="str">
            <v>NATIVIDAD DEVORA</v>
          </cell>
          <cell r="H2893" t="str">
            <v>IP</v>
          </cell>
          <cell r="I2893">
            <v>80</v>
          </cell>
          <cell r="J2893">
            <v>86</v>
          </cell>
          <cell r="K2893" t="str">
            <v>ENTREGADO</v>
          </cell>
          <cell r="M2893" t="str">
            <v>ENTREGADO</v>
          </cell>
          <cell r="O2893" t="str">
            <v xml:space="preserve">ENTREGADO </v>
          </cell>
        </row>
        <row r="2894">
          <cell r="A2894" t="str">
            <v>02683</v>
          </cell>
          <cell r="B2894" t="str">
            <v>JE1349 L-18</v>
          </cell>
          <cell r="C2894" t="str">
            <v>JUAN BAUTISTA GONZALEZ VILLAMAN</v>
          </cell>
          <cell r="D2894" t="str">
            <v>04000077059</v>
          </cell>
          <cell r="E2894" t="str">
            <v>11</v>
          </cell>
          <cell r="F2894" t="str">
            <v>1104</v>
          </cell>
          <cell r="G2894" t="str">
            <v>CONCEPCION BONA</v>
          </cell>
          <cell r="H2894" t="str">
            <v>IP</v>
          </cell>
          <cell r="I2894">
            <v>30</v>
          </cell>
          <cell r="J2894">
            <v>35</v>
          </cell>
          <cell r="K2894" t="str">
            <v>ENTREGADO</v>
          </cell>
          <cell r="M2894" t="str">
            <v>ENTREGADO</v>
          </cell>
          <cell r="O2894" t="str">
            <v xml:space="preserve">ENTREGADO </v>
          </cell>
        </row>
        <row r="2895">
          <cell r="A2895" t="str">
            <v>02684</v>
          </cell>
          <cell r="B2895" t="str">
            <v>JE1349 L-18</v>
          </cell>
          <cell r="C2895" t="str">
            <v>JUAN BAUTISTA GONZALEZ VILLAMAN</v>
          </cell>
          <cell r="D2895" t="str">
            <v>04000077059</v>
          </cell>
          <cell r="E2895" t="str">
            <v>11</v>
          </cell>
          <cell r="F2895" t="str">
            <v>1104</v>
          </cell>
          <cell r="G2895" t="str">
            <v>CAMBIASO NEMENCIA LERAUX M.</v>
          </cell>
          <cell r="H2895" t="str">
            <v>IP</v>
          </cell>
          <cell r="I2895">
            <v>172</v>
          </cell>
          <cell r="J2895">
            <v>118</v>
          </cell>
          <cell r="K2895" t="str">
            <v>ENTREGADO</v>
          </cell>
          <cell r="M2895" t="str">
            <v>ENTREGADO</v>
          </cell>
          <cell r="O2895" t="str">
            <v xml:space="preserve">ENTREGADO </v>
          </cell>
        </row>
        <row r="2896">
          <cell r="A2896" t="str">
            <v>02685</v>
          </cell>
          <cell r="B2896" t="str">
            <v>JE1349 L-18</v>
          </cell>
          <cell r="C2896" t="str">
            <v>JUAN BAUTISTA GONZALEZ VILLAMAN</v>
          </cell>
          <cell r="D2896" t="str">
            <v>04000077059</v>
          </cell>
          <cell r="E2896" t="str">
            <v>11</v>
          </cell>
          <cell r="F2896" t="str">
            <v>1104</v>
          </cell>
          <cell r="G2896" t="str">
            <v>GUZMAN ABAJO</v>
          </cell>
          <cell r="H2896" t="str">
            <v>IP</v>
          </cell>
          <cell r="I2896">
            <v>19</v>
          </cell>
          <cell r="J2896">
            <v>17</v>
          </cell>
          <cell r="K2896" t="str">
            <v>ENTREGADO</v>
          </cell>
          <cell r="M2896" t="str">
            <v>ENTREGADO</v>
          </cell>
          <cell r="O2896" t="str">
            <v xml:space="preserve">ENTREGADO </v>
          </cell>
        </row>
        <row r="2897">
          <cell r="A2897" t="str">
            <v>02686</v>
          </cell>
          <cell r="B2897" t="str">
            <v>JE1349 L-18</v>
          </cell>
          <cell r="C2897" t="str">
            <v>JUAN BAUTISTA GONZALEZ VILLAMAN</v>
          </cell>
          <cell r="D2897" t="str">
            <v>04000077059</v>
          </cell>
          <cell r="E2897" t="str">
            <v>11</v>
          </cell>
          <cell r="F2897" t="str">
            <v>1104</v>
          </cell>
          <cell r="G2897" t="str">
            <v>FRANCISCO CRUZ</v>
          </cell>
          <cell r="H2897" t="str">
            <v>IP</v>
          </cell>
          <cell r="I2897">
            <v>66</v>
          </cell>
          <cell r="J2897">
            <v>67</v>
          </cell>
          <cell r="K2897" t="str">
            <v>ENTREGADO</v>
          </cell>
          <cell r="M2897" t="str">
            <v>ENTREGADO</v>
          </cell>
          <cell r="O2897" t="str">
            <v xml:space="preserve">ENTREGADO </v>
          </cell>
        </row>
        <row r="2898">
          <cell r="A2898" t="str">
            <v>02694</v>
          </cell>
          <cell r="B2898" t="str">
            <v>JE1349 L-18</v>
          </cell>
          <cell r="C2898" t="str">
            <v>JUAN BAUTISTA GONZALEZ VILLAMAN</v>
          </cell>
          <cell r="D2898" t="str">
            <v>04000077059</v>
          </cell>
          <cell r="E2898" t="str">
            <v>11</v>
          </cell>
          <cell r="F2898" t="str">
            <v>1104</v>
          </cell>
          <cell r="G2898" t="str">
            <v>FRANCISCO E. ORTEGA</v>
          </cell>
          <cell r="H2898" t="str">
            <v>IP</v>
          </cell>
          <cell r="I2898">
            <v>140</v>
          </cell>
          <cell r="J2898">
            <v>139</v>
          </cell>
          <cell r="K2898" t="str">
            <v>ENTREGADO</v>
          </cell>
          <cell r="M2898" t="str">
            <v>ENTREGADO</v>
          </cell>
          <cell r="O2898" t="str">
            <v xml:space="preserve">ENTREGADO </v>
          </cell>
        </row>
        <row r="2899">
          <cell r="A2899" t="str">
            <v>02697</v>
          </cell>
          <cell r="B2899" t="str">
            <v>JE1349 L-18</v>
          </cell>
          <cell r="C2899" t="str">
            <v>JUAN BAUTISTA GONZALEZ VILLAMAN</v>
          </cell>
          <cell r="D2899" t="str">
            <v>04000077059</v>
          </cell>
          <cell r="E2899" t="str">
            <v>11</v>
          </cell>
          <cell r="F2899" t="str">
            <v>1104</v>
          </cell>
          <cell r="G2899" t="str">
            <v>EL CANAL</v>
          </cell>
          <cell r="H2899" t="str">
            <v>IP</v>
          </cell>
          <cell r="I2899">
            <v>22</v>
          </cell>
          <cell r="J2899">
            <v>18</v>
          </cell>
          <cell r="K2899" t="str">
            <v>ENTREGADO</v>
          </cell>
          <cell r="M2899" t="str">
            <v>ENTREGADO</v>
          </cell>
          <cell r="O2899" t="str">
            <v xml:space="preserve">ENTREGADO </v>
          </cell>
        </row>
        <row r="2900">
          <cell r="A2900" t="str">
            <v>02698</v>
          </cell>
          <cell r="B2900" t="str">
            <v>JE1349 L-18</v>
          </cell>
          <cell r="C2900" t="str">
            <v>JUAN BAUTISTA GONZALEZ VILLAMAN</v>
          </cell>
          <cell r="D2900" t="str">
            <v>04000077059</v>
          </cell>
          <cell r="E2900" t="str">
            <v>11</v>
          </cell>
          <cell r="F2900" t="str">
            <v>1104</v>
          </cell>
          <cell r="G2900" t="str">
            <v>EL FUNDO</v>
          </cell>
          <cell r="H2900" t="str">
            <v>IP</v>
          </cell>
          <cell r="I2900">
            <v>10</v>
          </cell>
          <cell r="J2900">
            <v>10</v>
          </cell>
          <cell r="K2900" t="str">
            <v>ENTREGADO</v>
          </cell>
          <cell r="M2900" t="str">
            <v>ENTREGADO</v>
          </cell>
          <cell r="O2900" t="str">
            <v xml:space="preserve">ENTREGADO </v>
          </cell>
        </row>
        <row r="2901">
          <cell r="A2901" t="str">
            <v>02699</v>
          </cell>
          <cell r="B2901" t="str">
            <v>JE1349 L-18</v>
          </cell>
          <cell r="C2901" t="str">
            <v>JUAN BAUTISTA GONZALEZ VILLAMAN</v>
          </cell>
          <cell r="D2901" t="str">
            <v>04000077059</v>
          </cell>
          <cell r="E2901" t="str">
            <v>11</v>
          </cell>
          <cell r="F2901" t="str">
            <v>1104</v>
          </cell>
          <cell r="G2901" t="str">
            <v xml:space="preserve"> LAURA PEÑA BECO</v>
          </cell>
          <cell r="H2901" t="str">
            <v>IP</v>
          </cell>
          <cell r="I2901">
            <v>39</v>
          </cell>
          <cell r="J2901">
            <v>37</v>
          </cell>
          <cell r="K2901" t="str">
            <v>ENTREGADO</v>
          </cell>
          <cell r="M2901" t="str">
            <v>ENTREGADO</v>
          </cell>
          <cell r="O2901" t="str">
            <v xml:space="preserve">ENTREGADO </v>
          </cell>
        </row>
        <row r="2902">
          <cell r="A2902" t="str">
            <v>02700</v>
          </cell>
          <cell r="B2902" t="str">
            <v>JE1349 L-18</v>
          </cell>
          <cell r="C2902" t="str">
            <v>JUAN BAUTISTA GONZALEZ VILLAMAN</v>
          </cell>
          <cell r="D2902" t="str">
            <v>04000077059</v>
          </cell>
          <cell r="E2902" t="str">
            <v>11</v>
          </cell>
          <cell r="F2902" t="str">
            <v>1104</v>
          </cell>
          <cell r="G2902" t="str">
            <v xml:space="preserve">ANGELA GONZALEZ NUGENT </v>
          </cell>
          <cell r="H2902" t="str">
            <v>IP</v>
          </cell>
          <cell r="I2902">
            <v>135</v>
          </cell>
          <cell r="J2902">
            <v>131</v>
          </cell>
          <cell r="K2902" t="str">
            <v>ENTREGADO</v>
          </cell>
          <cell r="M2902" t="str">
            <v>ENTREGADO</v>
          </cell>
          <cell r="O2902" t="str">
            <v xml:space="preserve">ENTREGADO </v>
          </cell>
        </row>
        <row r="2903">
          <cell r="A2903" t="str">
            <v>02701</v>
          </cell>
          <cell r="B2903" t="str">
            <v>JE1349 L-18</v>
          </cell>
          <cell r="C2903" t="str">
            <v>JUAN BAUTISTA GONZALEZ VILLAMAN</v>
          </cell>
          <cell r="D2903" t="str">
            <v>04000077059</v>
          </cell>
          <cell r="E2903" t="str">
            <v>11</v>
          </cell>
          <cell r="F2903" t="str">
            <v>1104</v>
          </cell>
          <cell r="G2903" t="str">
            <v xml:space="preserve">LEONARDO GONZALES VÁSQUEZ </v>
          </cell>
          <cell r="H2903" t="str">
            <v>IP</v>
          </cell>
          <cell r="I2903">
            <v>45</v>
          </cell>
          <cell r="J2903">
            <v>34</v>
          </cell>
          <cell r="K2903" t="str">
            <v>ENTREGADO</v>
          </cell>
          <cell r="M2903" t="str">
            <v>ENTREGADO</v>
          </cell>
          <cell r="O2903" t="str">
            <v xml:space="preserve">ENTREGADO </v>
          </cell>
        </row>
        <row r="2904">
          <cell r="A2904" t="str">
            <v>02771</v>
          </cell>
          <cell r="B2904" t="str">
            <v>JE1349 L-18</v>
          </cell>
          <cell r="C2904" t="str">
            <v>JUAN BAUTISTA GONZALEZ VILLAMAN</v>
          </cell>
          <cell r="D2904" t="str">
            <v>04000077059</v>
          </cell>
          <cell r="E2904" t="str">
            <v>11</v>
          </cell>
          <cell r="F2904" t="str">
            <v>1104</v>
          </cell>
          <cell r="G2904" t="str">
            <v xml:space="preserve"> MINERVA MIRABAL</v>
          </cell>
          <cell r="H2904" t="str">
            <v>IP</v>
          </cell>
          <cell r="I2904">
            <v>43</v>
          </cell>
          <cell r="J2904">
            <v>39</v>
          </cell>
          <cell r="K2904" t="str">
            <v>ENTREGADO</v>
          </cell>
          <cell r="M2904" t="str">
            <v>ENTREGADO</v>
          </cell>
          <cell r="O2904" t="str">
            <v xml:space="preserve">ENTREGADO </v>
          </cell>
        </row>
        <row r="2905">
          <cell r="A2905" t="str">
            <v>07639</v>
          </cell>
          <cell r="B2905" t="str">
            <v>JE1349 L-18</v>
          </cell>
          <cell r="C2905" t="str">
            <v>JUAN BAUTISTA GONZALEZ VILLAMAN</v>
          </cell>
          <cell r="D2905" t="str">
            <v>04000077059</v>
          </cell>
          <cell r="E2905" t="str">
            <v>11</v>
          </cell>
          <cell r="F2905" t="str">
            <v>1104</v>
          </cell>
          <cell r="G2905" t="str">
            <v>GREGORIO LUPERON</v>
          </cell>
          <cell r="H2905" t="str">
            <v>S</v>
          </cell>
          <cell r="I2905">
            <v>611</v>
          </cell>
          <cell r="J2905">
            <v>577</v>
          </cell>
          <cell r="K2905" t="str">
            <v>ENTREGADO</v>
          </cell>
          <cell r="M2905" t="str">
            <v>ENTREGADO</v>
          </cell>
          <cell r="O2905" t="str">
            <v xml:space="preserve">ENTREGADO </v>
          </cell>
        </row>
        <row r="2906">
          <cell r="A2906" t="str">
            <v>07640</v>
          </cell>
          <cell r="B2906" t="str">
            <v>JE1349 L-18</v>
          </cell>
          <cell r="C2906" t="str">
            <v>JUAN BAUTISTA GONZALEZ VILLAMAN</v>
          </cell>
          <cell r="D2906" t="str">
            <v>04000077059</v>
          </cell>
          <cell r="E2906">
            <v>11</v>
          </cell>
          <cell r="F2906" t="str">
            <v>1104</v>
          </cell>
          <cell r="G2906" t="str">
            <v>LICEO EULOGIO ROSARIO (EL CAMBIAZO)</v>
          </cell>
          <cell r="H2906" t="str">
            <v>S</v>
          </cell>
          <cell r="I2906">
            <v>117</v>
          </cell>
          <cell r="J2906">
            <v>109</v>
          </cell>
          <cell r="K2906" t="str">
            <v>ENTREGADO</v>
          </cell>
          <cell r="M2906" t="str">
            <v>ENTREGADO</v>
          </cell>
          <cell r="O2906" t="str">
            <v xml:space="preserve">ENTREGADO </v>
          </cell>
        </row>
        <row r="2907">
          <cell r="A2907" t="str">
            <v>07647</v>
          </cell>
          <cell r="B2907" t="str">
            <v>JE1349 L-18</v>
          </cell>
          <cell r="C2907" t="str">
            <v>JUAN BAUTISTA GONZALEZ VILLAMAN</v>
          </cell>
          <cell r="D2907" t="str">
            <v>04000077059</v>
          </cell>
          <cell r="E2907" t="str">
            <v>11</v>
          </cell>
          <cell r="F2907" t="str">
            <v>1104</v>
          </cell>
          <cell r="G2907" t="str">
            <v>MARTIN ALONSO</v>
          </cell>
          <cell r="H2907" t="str">
            <v>S</v>
          </cell>
          <cell r="I2907">
            <v>94</v>
          </cell>
          <cell r="J2907">
            <v>94</v>
          </cell>
          <cell r="K2907" t="str">
            <v>ENTREGADO</v>
          </cell>
          <cell r="M2907" t="str">
            <v>ENTREGADO</v>
          </cell>
          <cell r="O2907" t="str">
            <v xml:space="preserve">ENTREGADO </v>
          </cell>
        </row>
        <row r="2908">
          <cell r="A2908" t="str">
            <v>02577</v>
          </cell>
          <cell r="B2908" t="str">
            <v>JE1355 A-18</v>
          </cell>
          <cell r="C2908" t="str">
            <v>ELVIRA VERAS AYBAR</v>
          </cell>
          <cell r="D2908" t="str">
            <v>03900007547</v>
          </cell>
          <cell r="E2908" t="str">
            <v>11</v>
          </cell>
          <cell r="F2908" t="str">
            <v>1105</v>
          </cell>
          <cell r="G2908" t="str">
            <v>ENRIQUE CHAMBERLAIN</v>
          </cell>
          <cell r="H2908" t="str">
            <v>IP</v>
          </cell>
          <cell r="I2908">
            <v>237</v>
          </cell>
          <cell r="J2908">
            <v>268</v>
          </cell>
          <cell r="K2908" t="str">
            <v>ENTREGADO</v>
          </cell>
          <cell r="M2908" t="str">
            <v>ENTREGADO</v>
          </cell>
          <cell r="O2908" t="str">
            <v xml:space="preserve">ENTREGADO </v>
          </cell>
        </row>
        <row r="2909">
          <cell r="A2909" t="str">
            <v>02578</v>
          </cell>
          <cell r="B2909" t="str">
            <v>JE1355 A-18</v>
          </cell>
          <cell r="C2909" t="str">
            <v>ELVIRA VERAS AYBAR</v>
          </cell>
          <cell r="D2909" t="str">
            <v>03900007547</v>
          </cell>
          <cell r="E2909" t="str">
            <v>11</v>
          </cell>
          <cell r="F2909" t="str">
            <v>1105</v>
          </cell>
          <cell r="G2909" t="str">
            <v>EL JAMO</v>
          </cell>
          <cell r="H2909" t="str">
            <v>IP</v>
          </cell>
          <cell r="I2909">
            <v>153</v>
          </cell>
          <cell r="J2909">
            <v>136</v>
          </cell>
          <cell r="K2909" t="str">
            <v>ENTREGADO</v>
          </cell>
          <cell r="M2909" t="str">
            <v>ENTREGADO</v>
          </cell>
          <cell r="O2909" t="str">
            <v xml:space="preserve">ENTREGADO </v>
          </cell>
        </row>
        <row r="2910">
          <cell r="A2910" t="str">
            <v>02579</v>
          </cell>
          <cell r="B2910" t="str">
            <v>JE1355 A-18</v>
          </cell>
          <cell r="C2910" t="str">
            <v>ELVIRA VERAS AYBAR</v>
          </cell>
          <cell r="D2910" t="str">
            <v>03900007547</v>
          </cell>
          <cell r="E2910" t="str">
            <v>11</v>
          </cell>
          <cell r="F2910" t="str">
            <v>1105</v>
          </cell>
          <cell r="G2910" t="str">
            <v>NICOLAS MELENDEZ</v>
          </cell>
          <cell r="H2910" t="str">
            <v>IP</v>
          </cell>
          <cell r="I2910">
            <v>126</v>
          </cell>
          <cell r="J2910">
            <v>118</v>
          </cell>
          <cell r="K2910" t="str">
            <v>ENTREGADO</v>
          </cell>
          <cell r="M2910" t="str">
            <v>ENTREGADO</v>
          </cell>
          <cell r="O2910" t="str">
            <v xml:space="preserve">ENTREGADO </v>
          </cell>
        </row>
        <row r="2911">
          <cell r="A2911" t="str">
            <v>02587</v>
          </cell>
          <cell r="B2911" t="str">
            <v>JE1355 A-18</v>
          </cell>
          <cell r="C2911" t="str">
            <v>ELVIRA VERAS AYBAR</v>
          </cell>
          <cell r="D2911" t="str">
            <v>03900007547</v>
          </cell>
          <cell r="E2911" t="str">
            <v>11</v>
          </cell>
          <cell r="F2911" t="str">
            <v>1105</v>
          </cell>
          <cell r="G2911" t="str">
            <v>ALFREDO CABRERA PROF. - EL HIGUERO</v>
          </cell>
          <cell r="H2911" t="str">
            <v>IP</v>
          </cell>
          <cell r="I2911">
            <v>15</v>
          </cell>
          <cell r="J2911">
            <v>15</v>
          </cell>
          <cell r="K2911" t="str">
            <v>ENTREGADO</v>
          </cell>
          <cell r="M2911" t="str">
            <v>ENTREGADO</v>
          </cell>
          <cell r="O2911" t="str">
            <v xml:space="preserve">ENTREGADO </v>
          </cell>
        </row>
        <row r="2912">
          <cell r="A2912" t="str">
            <v>02588</v>
          </cell>
          <cell r="B2912" t="str">
            <v>JE1355 A-18</v>
          </cell>
          <cell r="C2912" t="str">
            <v>ELVIRA VERAS AYBAR</v>
          </cell>
          <cell r="D2912" t="str">
            <v>03900007547</v>
          </cell>
          <cell r="E2912" t="str">
            <v>11</v>
          </cell>
          <cell r="F2912" t="str">
            <v>1105</v>
          </cell>
          <cell r="G2912" t="str">
            <v>JUAN FRANCISCO POLANCO CABRERA PROF. - EL GUARANAL</v>
          </cell>
          <cell r="H2912" t="str">
            <v>IP</v>
          </cell>
          <cell r="I2912">
            <v>14</v>
          </cell>
          <cell r="J2912">
            <v>13</v>
          </cell>
          <cell r="K2912" t="str">
            <v>ENTREGADO</v>
          </cell>
          <cell r="M2912" t="str">
            <v>ENTREGADO</v>
          </cell>
          <cell r="O2912" t="str">
            <v xml:space="preserve">ENTREGADO </v>
          </cell>
        </row>
        <row r="2913">
          <cell r="A2913" t="str">
            <v>02589</v>
          </cell>
          <cell r="B2913" t="str">
            <v>JE1355 A-18</v>
          </cell>
          <cell r="C2913" t="str">
            <v>ELVIRA VERAS AYBAR</v>
          </cell>
          <cell r="D2913" t="str">
            <v>03900007547</v>
          </cell>
          <cell r="E2913" t="str">
            <v>11</v>
          </cell>
          <cell r="F2913" t="str">
            <v>1105</v>
          </cell>
          <cell r="G2913" t="str">
            <v>ALBERTINO CABRERA ARIAS - QUITA SUEÑO</v>
          </cell>
          <cell r="H2913" t="str">
            <v>IP</v>
          </cell>
          <cell r="I2913">
            <v>58</v>
          </cell>
          <cell r="J2913">
            <v>47</v>
          </cell>
          <cell r="K2913" t="str">
            <v>ENTREGADO</v>
          </cell>
          <cell r="M2913" t="str">
            <v>ENTREGADO</v>
          </cell>
          <cell r="O2913" t="str">
            <v xml:space="preserve">ENTREGADO </v>
          </cell>
        </row>
        <row r="2914">
          <cell r="A2914" t="str">
            <v>10494</v>
          </cell>
          <cell r="B2914" t="str">
            <v>JE1355 A-18</v>
          </cell>
          <cell r="C2914" t="str">
            <v>ELVIRA VERAS AYBAR</v>
          </cell>
          <cell r="D2914" t="str">
            <v>03900007547</v>
          </cell>
          <cell r="E2914" t="str">
            <v>11</v>
          </cell>
          <cell r="F2914" t="str">
            <v>1105</v>
          </cell>
          <cell r="G2914" t="str">
            <v>LA CHINA</v>
          </cell>
          <cell r="H2914" t="str">
            <v>IP</v>
          </cell>
          <cell r="I2914">
            <v>96</v>
          </cell>
          <cell r="J2914">
            <v>100</v>
          </cell>
          <cell r="K2914" t="str">
            <v>ENTREGADO</v>
          </cell>
          <cell r="M2914" t="str">
            <v>ENTREGADO</v>
          </cell>
          <cell r="O2914" t="str">
            <v xml:space="preserve">ENTREGADO </v>
          </cell>
        </row>
        <row r="2915">
          <cell r="A2915" t="str">
            <v>02590</v>
          </cell>
          <cell r="B2915" t="str">
            <v>JE1363 A-18</v>
          </cell>
          <cell r="C2915" t="str">
            <v>FAUSTO RAFAEL CABRERA</v>
          </cell>
          <cell r="D2915" t="str">
            <v>03900125000</v>
          </cell>
          <cell r="E2915" t="str">
            <v>11</v>
          </cell>
          <cell r="F2915" t="str">
            <v>1105</v>
          </cell>
          <cell r="G2915" t="str">
            <v>ARROYO BLANCO</v>
          </cell>
          <cell r="H2915" t="str">
            <v>IP</v>
          </cell>
          <cell r="I2915">
            <v>75</v>
          </cell>
          <cell r="J2915">
            <v>84</v>
          </cell>
          <cell r="K2915" t="str">
            <v>ENTREGADO</v>
          </cell>
          <cell r="M2915" t="str">
            <v>ENTREGADO</v>
          </cell>
          <cell r="O2915" t="str">
            <v xml:space="preserve">ENTREGADO </v>
          </cell>
        </row>
        <row r="2916">
          <cell r="A2916" t="str">
            <v>02591</v>
          </cell>
          <cell r="B2916" t="str">
            <v>JE1363 A-18</v>
          </cell>
          <cell r="C2916" t="str">
            <v>FAUSTO RAFAEL CABRERA</v>
          </cell>
          <cell r="D2916" t="str">
            <v>03900125000</v>
          </cell>
          <cell r="E2916" t="str">
            <v>11</v>
          </cell>
          <cell r="F2916" t="str">
            <v>1105</v>
          </cell>
          <cell r="G2916" t="str">
            <v>RAMON DISLA MERCADO - LOS LLANOS</v>
          </cell>
          <cell r="H2916" t="str">
            <v>IP</v>
          </cell>
          <cell r="I2916">
            <v>53</v>
          </cell>
          <cell r="J2916">
            <v>54</v>
          </cell>
          <cell r="K2916" t="str">
            <v>ENTREGADO</v>
          </cell>
          <cell r="M2916" t="str">
            <v>ENTREGADO</v>
          </cell>
          <cell r="O2916" t="str">
            <v xml:space="preserve">ENTREGADO </v>
          </cell>
        </row>
        <row r="2917">
          <cell r="A2917" t="str">
            <v>02592</v>
          </cell>
          <cell r="B2917" t="str">
            <v>JE1363 A-18</v>
          </cell>
          <cell r="C2917" t="str">
            <v>FAUSTO RAFAEL CABRERA</v>
          </cell>
          <cell r="D2917" t="str">
            <v>03900125000</v>
          </cell>
          <cell r="E2917" t="str">
            <v>11</v>
          </cell>
          <cell r="F2917" t="str">
            <v>1105</v>
          </cell>
          <cell r="G2917" t="str">
            <v>RAMON EMILIO JORGE ESPINAL - LOS CLAVELES</v>
          </cell>
          <cell r="H2917" t="str">
            <v>IP</v>
          </cell>
          <cell r="I2917">
            <v>14</v>
          </cell>
          <cell r="J2917">
            <v>18</v>
          </cell>
          <cell r="K2917" t="str">
            <v>ENTREGADO</v>
          </cell>
          <cell r="M2917" t="str">
            <v>ENTREGADO</v>
          </cell>
          <cell r="O2917" t="str">
            <v xml:space="preserve">ENTREGADO </v>
          </cell>
        </row>
        <row r="2918">
          <cell r="A2918" t="str">
            <v>02593</v>
          </cell>
          <cell r="B2918" t="str">
            <v>JE1363 A-18</v>
          </cell>
          <cell r="C2918" t="str">
            <v>FAUSTO RAFAEL CABRERA</v>
          </cell>
          <cell r="D2918" t="str">
            <v>03900125000</v>
          </cell>
          <cell r="E2918" t="str">
            <v>11</v>
          </cell>
          <cell r="F2918" t="str">
            <v>1105</v>
          </cell>
          <cell r="G2918" t="str">
            <v>MANUEL D´ JESUS GALLARDO - LA LOMOTA</v>
          </cell>
          <cell r="H2918" t="str">
            <v>IP</v>
          </cell>
          <cell r="I2918">
            <v>37</v>
          </cell>
          <cell r="J2918">
            <v>26</v>
          </cell>
          <cell r="K2918" t="str">
            <v>ENTREGADO</v>
          </cell>
          <cell r="M2918" t="str">
            <v>ENTREGADO</v>
          </cell>
          <cell r="O2918" t="str">
            <v xml:space="preserve">ENTREGADO </v>
          </cell>
        </row>
        <row r="2919">
          <cell r="A2919" t="str">
            <v>02595</v>
          </cell>
          <cell r="B2919" t="str">
            <v>JE1363 A-18</v>
          </cell>
          <cell r="C2919" t="str">
            <v>FAUSTO RAFAEL CABRERA</v>
          </cell>
          <cell r="D2919" t="str">
            <v>03900125000</v>
          </cell>
          <cell r="E2919" t="str">
            <v>11</v>
          </cell>
          <cell r="F2919" t="str">
            <v>1105</v>
          </cell>
          <cell r="G2919" t="str">
            <v>CONSUELO CORTES, LA SIERRA</v>
          </cell>
          <cell r="H2919" t="str">
            <v>IP</v>
          </cell>
          <cell r="I2919">
            <v>24</v>
          </cell>
          <cell r="J2919">
            <v>30</v>
          </cell>
          <cell r="K2919" t="str">
            <v>ENTREGADO</v>
          </cell>
          <cell r="M2919" t="str">
            <v>ENTREGADO</v>
          </cell>
          <cell r="O2919" t="str">
            <v xml:space="preserve">ENTREGADO </v>
          </cell>
        </row>
        <row r="2920">
          <cell r="A2920" t="str">
            <v>02774</v>
          </cell>
          <cell r="B2920" t="str">
            <v>JE1363 A-18</v>
          </cell>
          <cell r="C2920" t="str">
            <v>FAUSTO RAFAEL CABRERA</v>
          </cell>
          <cell r="D2920" t="str">
            <v>03900125000</v>
          </cell>
          <cell r="E2920" t="str">
            <v>11</v>
          </cell>
          <cell r="F2920" t="str">
            <v>1105</v>
          </cell>
          <cell r="G2920" t="str">
            <v>BENITA CABRERA - EL GUAYABO</v>
          </cell>
          <cell r="H2920" t="str">
            <v>IP</v>
          </cell>
          <cell r="I2920">
            <v>54</v>
          </cell>
          <cell r="J2920">
            <v>63</v>
          </cell>
          <cell r="K2920" t="str">
            <v>ENTREGADO</v>
          </cell>
          <cell r="M2920" t="str">
            <v>ENTREGADO</v>
          </cell>
          <cell r="O2920" t="str">
            <v xml:space="preserve">ENTREGADO </v>
          </cell>
        </row>
        <row r="2921">
          <cell r="A2921" t="str">
            <v>07609</v>
          </cell>
          <cell r="B2921" t="str">
            <v>JE1363 A-18</v>
          </cell>
          <cell r="C2921" t="str">
            <v>FAUSTO RAFAEL CABRERA</v>
          </cell>
          <cell r="D2921" t="str">
            <v>03900125000</v>
          </cell>
          <cell r="E2921" t="str">
            <v>11</v>
          </cell>
          <cell r="F2921" t="str">
            <v>1105</v>
          </cell>
          <cell r="G2921" t="str">
            <v>RUBEN DARIO</v>
          </cell>
          <cell r="H2921" t="str">
            <v>S</v>
          </cell>
          <cell r="I2921">
            <v>415</v>
          </cell>
          <cell r="J2921">
            <v>401</v>
          </cell>
          <cell r="K2921" t="str">
            <v>ENTREGADO</v>
          </cell>
          <cell r="M2921" t="str">
            <v>ENTREGADO</v>
          </cell>
          <cell r="O2921" t="str">
            <v xml:space="preserve">ENTREGADO </v>
          </cell>
        </row>
        <row r="2922">
          <cell r="A2922" t="str">
            <v>02596</v>
          </cell>
          <cell r="B2922" t="str">
            <v>JE1348  A-18</v>
          </cell>
          <cell r="C2922" t="str">
            <v>FELIX SENCION BONILLA</v>
          </cell>
          <cell r="D2922" t="str">
            <v>03102209552</v>
          </cell>
          <cell r="E2922" t="str">
            <v>11</v>
          </cell>
          <cell r="F2922" t="str">
            <v>1105</v>
          </cell>
          <cell r="G2922" t="str">
            <v>HERVIDOR</v>
          </cell>
          <cell r="H2922" t="str">
            <v>IP</v>
          </cell>
          <cell r="I2922">
            <v>27</v>
          </cell>
          <cell r="J2922">
            <v>24</v>
          </cell>
          <cell r="K2922" t="str">
            <v>ENTREGADO</v>
          </cell>
          <cell r="M2922" t="str">
            <v>ENTREGADO</v>
          </cell>
          <cell r="O2922" t="str">
            <v xml:space="preserve">ENTREGADO </v>
          </cell>
        </row>
        <row r="2923">
          <cell r="A2923" t="str">
            <v>02600</v>
          </cell>
          <cell r="B2923" t="str">
            <v>JE1348  A-18</v>
          </cell>
          <cell r="C2923" t="str">
            <v>FELIX SENCION BONILLA</v>
          </cell>
          <cell r="D2923" t="str">
            <v>03102209552</v>
          </cell>
          <cell r="E2923" t="str">
            <v>11</v>
          </cell>
          <cell r="F2923" t="str">
            <v>1105</v>
          </cell>
          <cell r="G2923" t="str">
            <v>JUAN PADILLA HENRIQUEZ - LOS MANANTIALES</v>
          </cell>
          <cell r="H2923" t="str">
            <v>IP</v>
          </cell>
          <cell r="I2923">
            <v>16</v>
          </cell>
          <cell r="J2923">
            <v>18</v>
          </cell>
          <cell r="K2923" t="str">
            <v>ENTREGADO</v>
          </cell>
          <cell r="M2923" t="str">
            <v>ENTREGADO</v>
          </cell>
          <cell r="O2923" t="str">
            <v>ENTREGADO</v>
          </cell>
        </row>
        <row r="2924">
          <cell r="A2924" t="str">
            <v>02601</v>
          </cell>
          <cell r="B2924" t="str">
            <v>JE1348  A-18</v>
          </cell>
          <cell r="C2924" t="str">
            <v>FELIX SENCION BONILLA</v>
          </cell>
          <cell r="D2924" t="str">
            <v>03102209552</v>
          </cell>
          <cell r="E2924" t="str">
            <v>11</v>
          </cell>
          <cell r="F2924" t="str">
            <v>1105</v>
          </cell>
          <cell r="G2924" t="str">
            <v>DANIEL VARGAS PARRA - BAJABONICO ARRIBA</v>
          </cell>
          <cell r="H2924" t="str">
            <v>IP</v>
          </cell>
          <cell r="I2924">
            <v>172</v>
          </cell>
          <cell r="J2924">
            <v>199</v>
          </cell>
          <cell r="K2924" t="str">
            <v>ENTREGADO</v>
          </cell>
          <cell r="M2924" t="str">
            <v>ENTREGADO</v>
          </cell>
          <cell r="O2924" t="str">
            <v>ENTREGADO</v>
          </cell>
        </row>
        <row r="2925">
          <cell r="A2925" t="str">
            <v>02604</v>
          </cell>
          <cell r="B2925" t="str">
            <v>JE1348  A-18</v>
          </cell>
          <cell r="C2925" t="str">
            <v>FELIX SENCION BONILLA</v>
          </cell>
          <cell r="D2925" t="str">
            <v>03102209552</v>
          </cell>
          <cell r="E2925" t="str">
            <v>11</v>
          </cell>
          <cell r="F2925" t="str">
            <v>1105</v>
          </cell>
          <cell r="G2925" t="str">
            <v>JOSE RAMON VASQUEZ MERCADO - LA DESCUBIERTA</v>
          </cell>
          <cell r="H2925" t="str">
            <v>P</v>
          </cell>
          <cell r="I2925">
            <v>13</v>
          </cell>
          <cell r="J2925">
            <v>13</v>
          </cell>
          <cell r="K2925" t="str">
            <v>ENTREGADO</v>
          </cell>
          <cell r="M2925" t="str">
            <v>ENTREGADO</v>
          </cell>
          <cell r="O2925" t="str">
            <v xml:space="preserve">ENTREGADO </v>
          </cell>
        </row>
        <row r="2926">
          <cell r="A2926" t="str">
            <v>02605</v>
          </cell>
          <cell r="B2926" t="str">
            <v>JE1348  A-18</v>
          </cell>
          <cell r="C2926" t="str">
            <v>FELIX SENCION BONILLA</v>
          </cell>
          <cell r="D2926" t="str">
            <v>03102209552</v>
          </cell>
          <cell r="E2926" t="str">
            <v>11</v>
          </cell>
          <cell r="F2926" t="str">
            <v>1105</v>
          </cell>
          <cell r="G2926" t="str">
            <v>ELIA MARTE - LA LAGUNITA</v>
          </cell>
          <cell r="H2926" t="str">
            <v>P</v>
          </cell>
          <cell r="I2926">
            <v>9</v>
          </cell>
          <cell r="J2926">
            <v>13</v>
          </cell>
          <cell r="K2926" t="str">
            <v>ENTREGADO</v>
          </cell>
          <cell r="M2926" t="str">
            <v>ENTREGADO</v>
          </cell>
          <cell r="O2926" t="str">
            <v xml:space="preserve">ENTREGADO </v>
          </cell>
        </row>
        <row r="2927">
          <cell r="A2927" t="str">
            <v>02608</v>
          </cell>
          <cell r="B2927" t="str">
            <v>JE1348  A-18</v>
          </cell>
          <cell r="C2927" t="str">
            <v>FELIX SENCION BONILLA</v>
          </cell>
          <cell r="D2927" t="str">
            <v>03102209552</v>
          </cell>
          <cell r="E2927" t="str">
            <v>11</v>
          </cell>
          <cell r="F2927" t="str">
            <v>1105</v>
          </cell>
          <cell r="G2927" t="str">
            <v>PESCADO BOBO ABAJO</v>
          </cell>
          <cell r="H2927" t="str">
            <v>IP</v>
          </cell>
          <cell r="I2927">
            <v>21</v>
          </cell>
          <cell r="J2927">
            <v>21</v>
          </cell>
          <cell r="K2927" t="str">
            <v>ENTREGADO</v>
          </cell>
          <cell r="M2927" t="str">
            <v>ENTREGADO</v>
          </cell>
          <cell r="O2927" t="str">
            <v>ENTREGADO</v>
          </cell>
        </row>
        <row r="2928">
          <cell r="A2928" t="str">
            <v>02616</v>
          </cell>
          <cell r="B2928" t="str">
            <v>JE1348  A-18</v>
          </cell>
          <cell r="C2928" t="str">
            <v>FELIX SENCION BONILLA</v>
          </cell>
          <cell r="D2928" t="str">
            <v>03102209552</v>
          </cell>
          <cell r="E2928" t="str">
            <v>11</v>
          </cell>
          <cell r="F2928" t="str">
            <v>1105</v>
          </cell>
          <cell r="G2928" t="str">
            <v>LAS LAJAS</v>
          </cell>
          <cell r="H2928" t="str">
            <v>IP</v>
          </cell>
          <cell r="I2928">
            <v>52</v>
          </cell>
          <cell r="J2928">
            <v>52</v>
          </cell>
          <cell r="K2928" t="str">
            <v>ENTREGADO</v>
          </cell>
          <cell r="M2928" t="str">
            <v>ENTREGADO</v>
          </cell>
          <cell r="O2928" t="str">
            <v>ENTREGADO</v>
          </cell>
        </row>
        <row r="2929">
          <cell r="A2929" t="str">
            <v>02650</v>
          </cell>
          <cell r="B2929" t="str">
            <v>JE1348  A-18</v>
          </cell>
          <cell r="C2929" t="str">
            <v>FELIX SENCION BONILLA</v>
          </cell>
          <cell r="D2929" t="str">
            <v>03102209552</v>
          </cell>
          <cell r="E2929" t="str">
            <v>11</v>
          </cell>
          <cell r="F2929" t="str">
            <v>1105</v>
          </cell>
          <cell r="G2929" t="str">
            <v>RAMON ANTONIO MORFE GOMEZ - RINCON</v>
          </cell>
          <cell r="H2929" t="str">
            <v>IP</v>
          </cell>
          <cell r="I2929">
            <v>28</v>
          </cell>
          <cell r="J2929">
            <v>21</v>
          </cell>
          <cell r="K2929" t="str">
            <v>ENTREGADO</v>
          </cell>
          <cell r="M2929" t="str">
            <v>ENTREGADO</v>
          </cell>
          <cell r="O2929" t="str">
            <v xml:space="preserve">ENTREGADO </v>
          </cell>
        </row>
        <row r="2930">
          <cell r="A2930" t="str">
            <v>02584</v>
          </cell>
          <cell r="B2930" t="str">
            <v>JE1361 A-18</v>
          </cell>
          <cell r="C2930" t="str">
            <v>SANTA CARABALLO</v>
          </cell>
          <cell r="D2930" t="str">
            <v>03900227350</v>
          </cell>
          <cell r="E2930" t="str">
            <v>11</v>
          </cell>
          <cell r="F2930" t="str">
            <v>1105</v>
          </cell>
          <cell r="G2930" t="str">
            <v>LUIS ENRIQUE VERAS - EL COROZO</v>
          </cell>
          <cell r="H2930" t="str">
            <v>IP</v>
          </cell>
          <cell r="I2930">
            <v>12</v>
          </cell>
          <cell r="J2930">
            <v>13</v>
          </cell>
          <cell r="K2930" t="str">
            <v>ENTREGADO</v>
          </cell>
          <cell r="M2930" t="str">
            <v>ENTREGADO</v>
          </cell>
          <cell r="O2930" t="str">
            <v xml:space="preserve">ENTREGADO </v>
          </cell>
        </row>
        <row r="2931">
          <cell r="A2931" t="str">
            <v>02602</v>
          </cell>
          <cell r="B2931" t="str">
            <v>JE1361 A-18</v>
          </cell>
          <cell r="C2931" t="str">
            <v>SANTA CARABALLO</v>
          </cell>
          <cell r="D2931" t="str">
            <v>03900227350</v>
          </cell>
          <cell r="E2931" t="str">
            <v>11</v>
          </cell>
          <cell r="F2931" t="str">
            <v>1105</v>
          </cell>
          <cell r="G2931" t="str">
            <v>EL MANGUITO</v>
          </cell>
          <cell r="H2931" t="str">
            <v>IP</v>
          </cell>
          <cell r="I2931">
            <v>21</v>
          </cell>
          <cell r="J2931">
            <v>18</v>
          </cell>
          <cell r="K2931" t="str">
            <v>ENTREGADO</v>
          </cell>
          <cell r="M2931" t="str">
            <v>ENTREGADO</v>
          </cell>
          <cell r="O2931" t="str">
            <v>ENTREGADO</v>
          </cell>
        </row>
        <row r="2932">
          <cell r="A2932" t="str">
            <v>02603</v>
          </cell>
          <cell r="B2932" t="str">
            <v>JE1361 A-18</v>
          </cell>
          <cell r="C2932" t="str">
            <v>SANTA CARABALLO</v>
          </cell>
          <cell r="D2932" t="str">
            <v>03900227350</v>
          </cell>
          <cell r="E2932" t="str">
            <v>11</v>
          </cell>
          <cell r="F2932" t="str">
            <v>1105</v>
          </cell>
          <cell r="G2932" t="str">
            <v>BAJA BONIQUITO</v>
          </cell>
          <cell r="H2932" t="str">
            <v>IP</v>
          </cell>
          <cell r="I2932">
            <v>39</v>
          </cell>
          <cell r="J2932">
            <v>34</v>
          </cell>
          <cell r="K2932" t="str">
            <v>ENTREGADO</v>
          </cell>
          <cell r="M2932" t="str">
            <v>ENTREGADO</v>
          </cell>
          <cell r="O2932" t="str">
            <v xml:space="preserve">ENTREGADO </v>
          </cell>
        </row>
        <row r="2933">
          <cell r="A2933" t="str">
            <v>02606</v>
          </cell>
          <cell r="B2933" t="str">
            <v>JE1361 A-18</v>
          </cell>
          <cell r="C2933" t="str">
            <v>SANTA CARABALLO</v>
          </cell>
          <cell r="D2933" t="str">
            <v>03900227350</v>
          </cell>
          <cell r="E2933" t="str">
            <v>11</v>
          </cell>
          <cell r="F2933" t="str">
            <v>1105</v>
          </cell>
          <cell r="G2933" t="str">
            <v>ESTANISLAO CABRERA PROF. - EL ALMACEN</v>
          </cell>
          <cell r="H2933" t="str">
            <v>IP</v>
          </cell>
          <cell r="I2933">
            <v>39</v>
          </cell>
          <cell r="J2933">
            <v>27</v>
          </cell>
          <cell r="K2933" t="str">
            <v>ENTREGADO</v>
          </cell>
          <cell r="M2933" t="str">
            <v>ENTREGADO</v>
          </cell>
          <cell r="O2933" t="str">
            <v xml:space="preserve">ENTREGADO </v>
          </cell>
        </row>
        <row r="2934">
          <cell r="A2934" t="str">
            <v>02607</v>
          </cell>
          <cell r="B2934" t="str">
            <v>JE1361 A-18</v>
          </cell>
          <cell r="C2934" t="str">
            <v>SANTA CARABALLO</v>
          </cell>
          <cell r="D2934" t="str">
            <v>03900227350</v>
          </cell>
          <cell r="E2934" t="str">
            <v>11</v>
          </cell>
          <cell r="F2934" t="str">
            <v>1105</v>
          </cell>
          <cell r="G2934" t="str">
            <v>JUAN ARACENA - LOS POMOS</v>
          </cell>
          <cell r="H2934" t="str">
            <v>IP</v>
          </cell>
          <cell r="I2934">
            <v>20</v>
          </cell>
          <cell r="J2934">
            <v>14</v>
          </cell>
          <cell r="K2934" t="str">
            <v>ENTREGADO</v>
          </cell>
          <cell r="M2934" t="str">
            <v>ENTREGADO</v>
          </cell>
          <cell r="O2934" t="str">
            <v xml:space="preserve">ENTREGADO </v>
          </cell>
        </row>
        <row r="2935">
          <cell r="A2935" t="str">
            <v>02609</v>
          </cell>
          <cell r="B2935" t="str">
            <v>JE1361 A-18</v>
          </cell>
          <cell r="C2935" t="str">
            <v>SANTA CARABALLO</v>
          </cell>
          <cell r="D2935" t="str">
            <v>03900227350</v>
          </cell>
          <cell r="E2935" t="str">
            <v>11</v>
          </cell>
          <cell r="F2935" t="str">
            <v>1105</v>
          </cell>
          <cell r="G2935" t="str">
            <v>ALTO DE LA JAGUA</v>
          </cell>
          <cell r="H2935" t="str">
            <v>IP</v>
          </cell>
          <cell r="I2935">
            <v>22</v>
          </cell>
          <cell r="J2935">
            <v>21</v>
          </cell>
          <cell r="K2935" t="str">
            <v>ENTREGADO</v>
          </cell>
          <cell r="M2935" t="str">
            <v>ENTREGADO</v>
          </cell>
          <cell r="O2935" t="str">
            <v xml:space="preserve">ENTREGADO </v>
          </cell>
        </row>
        <row r="2936">
          <cell r="A2936" t="str">
            <v>02610</v>
          </cell>
          <cell r="B2936" t="str">
            <v>JE1361 A-18</v>
          </cell>
          <cell r="C2936" t="str">
            <v>SANTA CARABALLO</v>
          </cell>
          <cell r="D2936" t="str">
            <v>03900227350</v>
          </cell>
          <cell r="E2936" t="str">
            <v>11</v>
          </cell>
          <cell r="F2936" t="str">
            <v>1105</v>
          </cell>
          <cell r="G2936" t="str">
            <v>GREGORIO TORIBIO - ARROYO CLAVO</v>
          </cell>
          <cell r="H2936" t="str">
            <v>IP</v>
          </cell>
          <cell r="I2936">
            <v>58</v>
          </cell>
          <cell r="J2936">
            <v>54</v>
          </cell>
          <cell r="K2936" t="str">
            <v>ENTREGADO</v>
          </cell>
          <cell r="M2936" t="str">
            <v>ENTREGADO</v>
          </cell>
          <cell r="O2936" t="str">
            <v xml:space="preserve">ENTREGADO </v>
          </cell>
        </row>
        <row r="2937">
          <cell r="A2937" t="str">
            <v>02611</v>
          </cell>
          <cell r="B2937" t="str">
            <v>JE1361 A-18</v>
          </cell>
          <cell r="C2937" t="str">
            <v>SANTA CARABALLO</v>
          </cell>
          <cell r="D2937" t="str">
            <v>03900227350</v>
          </cell>
          <cell r="E2937" t="str">
            <v>11</v>
          </cell>
          <cell r="F2937" t="str">
            <v>1105</v>
          </cell>
          <cell r="G2937" t="str">
            <v>PESCADO BOBO ARRIBA</v>
          </cell>
          <cell r="H2937" t="str">
            <v>IP</v>
          </cell>
          <cell r="I2937">
            <v>51</v>
          </cell>
          <cell r="J2937">
            <v>49</v>
          </cell>
          <cell r="K2937" t="str">
            <v>ENTREGADO</v>
          </cell>
          <cell r="M2937" t="str">
            <v>ENTREGADO</v>
          </cell>
          <cell r="O2937" t="str">
            <v xml:space="preserve">ENTREGADO </v>
          </cell>
        </row>
        <row r="2938">
          <cell r="A2938" t="str">
            <v>02612</v>
          </cell>
          <cell r="B2938" t="str">
            <v>JE1361 A-18</v>
          </cell>
          <cell r="C2938" t="str">
            <v>SANTA CARABALLO</v>
          </cell>
          <cell r="D2938" t="str">
            <v>03900227350</v>
          </cell>
          <cell r="E2938" t="str">
            <v>11</v>
          </cell>
          <cell r="F2938" t="str">
            <v>1105</v>
          </cell>
          <cell r="G2938" t="str">
            <v>JOSE APOLINAR NUÑEZ - LA VEREDA</v>
          </cell>
          <cell r="H2938" t="str">
            <v>IP</v>
          </cell>
          <cell r="I2938">
            <v>18</v>
          </cell>
          <cell r="J2938">
            <v>18</v>
          </cell>
          <cell r="K2938" t="str">
            <v>ENTREGADO</v>
          </cell>
          <cell r="M2938" t="str">
            <v>ENTREGADO</v>
          </cell>
          <cell r="O2938" t="str">
            <v xml:space="preserve">ENTREGADO </v>
          </cell>
        </row>
        <row r="2939">
          <cell r="A2939" t="str">
            <v>02617</v>
          </cell>
          <cell r="B2939" t="str">
            <v>JE1361 A-18</v>
          </cell>
          <cell r="C2939" t="str">
            <v>SANTA CARABALLO</v>
          </cell>
          <cell r="D2939" t="str">
            <v>03900227350</v>
          </cell>
          <cell r="E2939" t="str">
            <v>11</v>
          </cell>
          <cell r="F2939" t="str">
            <v>1105</v>
          </cell>
          <cell r="G2939" t="str">
            <v>MARCOS ANTONIO MARTINEZ - RIO GRANDE ARRIBA</v>
          </cell>
          <cell r="H2939" t="str">
            <v>IP</v>
          </cell>
          <cell r="I2939">
            <v>93</v>
          </cell>
          <cell r="J2939">
            <v>102</v>
          </cell>
          <cell r="K2939" t="str">
            <v>ENTREGADO</v>
          </cell>
          <cell r="M2939" t="str">
            <v>ENTREGADO</v>
          </cell>
          <cell r="O2939" t="str">
            <v xml:space="preserve">ENTREGADO </v>
          </cell>
        </row>
        <row r="2940">
          <cell r="A2940" t="str">
            <v>02621</v>
          </cell>
          <cell r="B2940" t="str">
            <v>JE1361 A-18</v>
          </cell>
          <cell r="C2940" t="str">
            <v>SANTA CARABALLO</v>
          </cell>
          <cell r="D2940" t="str">
            <v>03900227350</v>
          </cell>
          <cell r="E2940" t="str">
            <v>11</v>
          </cell>
          <cell r="F2940" t="str">
            <v>1105</v>
          </cell>
          <cell r="G2940" t="str">
            <v>SIXTO PEÑA FRANCISCO - LOS MANGOS</v>
          </cell>
          <cell r="H2940" t="str">
            <v>IP</v>
          </cell>
          <cell r="I2940">
            <v>14</v>
          </cell>
          <cell r="J2940">
            <v>17</v>
          </cell>
          <cell r="K2940" t="str">
            <v>ENTREGADO</v>
          </cell>
          <cell r="M2940" t="str">
            <v>ENTREGADO</v>
          </cell>
          <cell r="O2940" t="str">
            <v xml:space="preserve">ENTREGADO </v>
          </cell>
        </row>
        <row r="2941">
          <cell r="A2941" t="str">
            <v>02580</v>
          </cell>
          <cell r="B2941" t="str">
            <v>JE1352 A-18</v>
          </cell>
          <cell r="C2941" t="str">
            <v>YSRAEL ROSARIO MEDINA</v>
          </cell>
          <cell r="D2941" t="str">
            <v>03900147301</v>
          </cell>
          <cell r="E2941" t="str">
            <v>11</v>
          </cell>
          <cell r="F2941" t="str">
            <v>1105</v>
          </cell>
          <cell r="G2941" t="str">
            <v>CARMEN CABRERA PROF. - RANCHO NUEVO</v>
          </cell>
          <cell r="H2941" t="str">
            <v>IP</v>
          </cell>
          <cell r="I2941">
            <v>15</v>
          </cell>
          <cell r="J2941">
            <v>18</v>
          </cell>
          <cell r="K2941" t="str">
            <v>ENTREGADO</v>
          </cell>
          <cell r="M2941" t="str">
            <v>ENTREGADO</v>
          </cell>
          <cell r="O2941" t="str">
            <v xml:space="preserve">ENTREGADO </v>
          </cell>
        </row>
        <row r="2942">
          <cell r="A2942" t="str">
            <v>02582</v>
          </cell>
          <cell r="B2942" t="str">
            <v>JE1352 A-18</v>
          </cell>
          <cell r="C2942" t="str">
            <v>YSRAEL ROSARIO MEDINA</v>
          </cell>
          <cell r="D2942" t="str">
            <v>03900147301</v>
          </cell>
          <cell r="E2942" t="str">
            <v>11</v>
          </cell>
          <cell r="F2942" t="str">
            <v>1105</v>
          </cell>
          <cell r="G2942" t="str">
            <v>EL MAMEY</v>
          </cell>
          <cell r="H2942" t="str">
            <v>IP</v>
          </cell>
          <cell r="I2942">
            <v>101</v>
          </cell>
          <cell r="J2942">
            <v>91</v>
          </cell>
          <cell r="K2942" t="str">
            <v>ENTREGADO</v>
          </cell>
          <cell r="M2942" t="str">
            <v>ENTREGADO</v>
          </cell>
          <cell r="O2942" t="str">
            <v>ENTREGADO</v>
          </cell>
        </row>
        <row r="2943">
          <cell r="A2943" t="str">
            <v>02583</v>
          </cell>
          <cell r="B2943" t="str">
            <v>JE1352 A-18</v>
          </cell>
          <cell r="C2943" t="str">
            <v>YSRAEL ROSARIO MEDINA</v>
          </cell>
          <cell r="D2943" t="str">
            <v>03900147301</v>
          </cell>
          <cell r="E2943" t="str">
            <v>11</v>
          </cell>
          <cell r="F2943" t="str">
            <v>1105</v>
          </cell>
          <cell r="G2943" t="str">
            <v>ROBERTO UREÑA COLLADO - CRUZ DE MANACLAS</v>
          </cell>
          <cell r="H2943" t="str">
            <v>IP</v>
          </cell>
          <cell r="I2943">
            <v>20</v>
          </cell>
          <cell r="J2943">
            <v>16</v>
          </cell>
          <cell r="K2943" t="str">
            <v>ENTREGADO</v>
          </cell>
          <cell r="M2943" t="str">
            <v>ENTREGADO</v>
          </cell>
          <cell r="O2943" t="str">
            <v>ENTREGADO</v>
          </cell>
        </row>
        <row r="2944">
          <cell r="A2944" t="str">
            <v>02585</v>
          </cell>
          <cell r="B2944" t="str">
            <v>JE1352 A-18</v>
          </cell>
          <cell r="C2944" t="str">
            <v>YSRAEL ROSARIO MEDINA</v>
          </cell>
          <cell r="D2944" t="str">
            <v>03900147301</v>
          </cell>
          <cell r="E2944" t="str">
            <v>11</v>
          </cell>
          <cell r="F2944" t="str">
            <v>1105</v>
          </cell>
          <cell r="G2944" t="str">
            <v>ESCALERA ARRIBA</v>
          </cell>
          <cell r="H2944" t="str">
            <v>IP</v>
          </cell>
          <cell r="I2944">
            <v>100</v>
          </cell>
          <cell r="J2944">
            <v>90</v>
          </cell>
          <cell r="K2944" t="str">
            <v>ENTREGADO</v>
          </cell>
          <cell r="M2944" t="str">
            <v>ENTREGADO</v>
          </cell>
          <cell r="O2944" t="str">
            <v xml:space="preserve">ENTREGADO </v>
          </cell>
        </row>
        <row r="2945">
          <cell r="A2945" t="str">
            <v>02586</v>
          </cell>
          <cell r="B2945" t="str">
            <v>JE1352 A-18</v>
          </cell>
          <cell r="C2945" t="str">
            <v>YSRAEL ROSARIO MEDINA</v>
          </cell>
          <cell r="D2945" t="str">
            <v>03900147301</v>
          </cell>
          <cell r="E2945" t="str">
            <v>11</v>
          </cell>
          <cell r="F2945" t="str">
            <v>1105</v>
          </cell>
          <cell r="G2945" t="str">
            <v>ESCALERA ABAJO</v>
          </cell>
          <cell r="H2945" t="str">
            <v>IP</v>
          </cell>
          <cell r="I2945">
            <v>60</v>
          </cell>
          <cell r="J2945">
            <v>60</v>
          </cell>
          <cell r="K2945" t="str">
            <v>ENTREGADO</v>
          </cell>
          <cell r="M2945" t="str">
            <v>ENTREGADO</v>
          </cell>
          <cell r="O2945" t="str">
            <v xml:space="preserve">ENTREGADO </v>
          </cell>
        </row>
        <row r="2946">
          <cell r="A2946" t="str">
            <v>02594</v>
          </cell>
          <cell r="B2946" t="str">
            <v>JE1352 A-18</v>
          </cell>
          <cell r="C2946" t="str">
            <v>YSRAEL ROSARIO MEDINA</v>
          </cell>
          <cell r="D2946" t="str">
            <v>03900147301</v>
          </cell>
          <cell r="E2946" t="str">
            <v>11</v>
          </cell>
          <cell r="F2946" t="str">
            <v>1105</v>
          </cell>
          <cell r="G2946" t="str">
            <v>LA JAGUA</v>
          </cell>
          <cell r="H2946" t="str">
            <v>IP</v>
          </cell>
          <cell r="I2946">
            <v>140</v>
          </cell>
          <cell r="J2946">
            <v>137</v>
          </cell>
          <cell r="K2946" t="str">
            <v>ENTREGADO</v>
          </cell>
          <cell r="M2946" t="str">
            <v>ENTREGADO</v>
          </cell>
          <cell r="O2946" t="str">
            <v xml:space="preserve">ENTREGADO </v>
          </cell>
        </row>
        <row r="2947">
          <cell r="A2947" t="str">
            <v>02619</v>
          </cell>
          <cell r="B2947" t="str">
            <v>JE1352 A-18</v>
          </cell>
          <cell r="C2947" t="str">
            <v>YSRAEL ROSARIO MEDINA</v>
          </cell>
          <cell r="D2947" t="str">
            <v>03900147301</v>
          </cell>
          <cell r="E2947" t="str">
            <v>11</v>
          </cell>
          <cell r="F2947" t="str">
            <v>1105</v>
          </cell>
          <cell r="G2947" t="str">
            <v>ANGEL RODRIGUEZ NUÑEZ - EL CUMBI</v>
          </cell>
          <cell r="H2947" t="str">
            <v>IP</v>
          </cell>
          <cell r="I2947">
            <v>15</v>
          </cell>
          <cell r="J2947">
            <v>28</v>
          </cell>
          <cell r="K2947" t="str">
            <v>ENTREGADO</v>
          </cell>
          <cell r="M2947" t="str">
            <v>ENTREGADO</v>
          </cell>
          <cell r="O2947" t="str">
            <v>ENTREGADO</v>
          </cell>
        </row>
        <row r="2948">
          <cell r="A2948" t="str">
            <v>02620</v>
          </cell>
          <cell r="B2948" t="str">
            <v>JE1352 A-18</v>
          </cell>
          <cell r="C2948" t="str">
            <v>YSRAEL ROSARIO MEDINA</v>
          </cell>
          <cell r="D2948" t="str">
            <v>03900147301</v>
          </cell>
          <cell r="E2948" t="str">
            <v>11</v>
          </cell>
          <cell r="F2948" t="str">
            <v>1105</v>
          </cell>
          <cell r="G2948" t="str">
            <v>RIO GRANDE ABAJO</v>
          </cell>
          <cell r="H2948" t="str">
            <v>IP</v>
          </cell>
          <cell r="I2948">
            <v>38</v>
          </cell>
          <cell r="J2948">
            <v>50</v>
          </cell>
          <cell r="K2948" t="str">
            <v>ENTREGADO</v>
          </cell>
          <cell r="M2948" t="str">
            <v>ENTREGADO</v>
          </cell>
          <cell r="O2948" t="str">
            <v>ENTREGADO</v>
          </cell>
        </row>
        <row r="2949">
          <cell r="A2949" t="str">
            <v>02757</v>
          </cell>
          <cell r="B2949" t="str">
            <v>JE1352 A-18</v>
          </cell>
          <cell r="C2949" t="str">
            <v>YSRAEL ROSARIO MEDINA</v>
          </cell>
          <cell r="D2949" t="str">
            <v>03900147301</v>
          </cell>
          <cell r="E2949" t="str">
            <v>11</v>
          </cell>
          <cell r="F2949" t="str">
            <v>1105</v>
          </cell>
          <cell r="G2949" t="str">
            <v>SIXTO MOREL RODRIGUEZ - LAS MANACLAS</v>
          </cell>
          <cell r="H2949" t="str">
            <v>IP</v>
          </cell>
          <cell r="I2949">
            <v>18</v>
          </cell>
          <cell r="J2949">
            <v>15</v>
          </cell>
          <cell r="K2949" t="str">
            <v>ENTREGADO</v>
          </cell>
          <cell r="M2949" t="str">
            <v>ENTREGADO</v>
          </cell>
          <cell r="O2949" t="str">
            <v xml:space="preserve">ENTREGADO </v>
          </cell>
        </row>
        <row r="2950">
          <cell r="A2950" t="str">
            <v>07612</v>
          </cell>
          <cell r="B2950" t="str">
            <v>JE1352 A-18</v>
          </cell>
          <cell r="C2950" t="str">
            <v>YSRAEL ROSARIO MEDINA</v>
          </cell>
          <cell r="D2950" t="str">
            <v>03900147301</v>
          </cell>
          <cell r="E2950" t="str">
            <v>11</v>
          </cell>
          <cell r="F2950" t="str">
            <v>1105</v>
          </cell>
          <cell r="G2950" t="str">
            <v>TVCENTRO ELENA MERCEDES LA LUZ</v>
          </cell>
          <cell r="H2950" t="str">
            <v>S</v>
          </cell>
          <cell r="I2950">
            <v>82</v>
          </cell>
          <cell r="J2950">
            <v>90</v>
          </cell>
          <cell r="K2950" t="str">
            <v>ENTREGADO</v>
          </cell>
          <cell r="M2950" t="str">
            <v>ENTREGADO</v>
          </cell>
          <cell r="O2950" t="str">
            <v>ENTREGADO</v>
          </cell>
        </row>
        <row r="2951">
          <cell r="A2951" t="str">
            <v>09716</v>
          </cell>
          <cell r="B2951" t="str">
            <v>JE1352 A-18</v>
          </cell>
          <cell r="C2951" t="str">
            <v>YSRAEL ROSARIO MEDINA</v>
          </cell>
          <cell r="D2951" t="str">
            <v>03900147301</v>
          </cell>
          <cell r="E2951" t="str">
            <v>11</v>
          </cell>
          <cell r="F2951" t="str">
            <v>1105</v>
          </cell>
          <cell r="G2951" t="str">
            <v>CENTRO PARROQUIAL SANTO DOMINGO SAVIO</v>
          </cell>
          <cell r="H2951" t="str">
            <v>IP</v>
          </cell>
          <cell r="I2951">
            <v>197</v>
          </cell>
          <cell r="J2951">
            <v>202</v>
          </cell>
          <cell r="K2951" t="str">
            <v>ENTREGADO</v>
          </cell>
          <cell r="M2951" t="str">
            <v>ENTREGADO</v>
          </cell>
          <cell r="O2951" t="str">
            <v>ENTREGADO</v>
          </cell>
        </row>
        <row r="2952">
          <cell r="A2952" t="str">
            <v>02667</v>
          </cell>
          <cell r="B2952" t="str">
            <v>JE1390 VI-18</v>
          </cell>
          <cell r="C2952" t="str">
            <v>AGUSTINA SILVERIO DE ESCARRAMAN</v>
          </cell>
          <cell r="D2952" t="str">
            <v>03900015409</v>
          </cell>
          <cell r="E2952" t="str">
            <v>11</v>
          </cell>
          <cell r="F2952" t="str">
            <v>1106</v>
          </cell>
          <cell r="G2952" t="str">
            <v>EMELINDA HERNANDEZ</v>
          </cell>
          <cell r="H2952" t="str">
            <v>IP</v>
          </cell>
          <cell r="I2952">
            <v>53</v>
          </cell>
          <cell r="J2952">
            <v>44</v>
          </cell>
          <cell r="K2952" t="str">
            <v>ENTREGADO</v>
          </cell>
          <cell r="M2952" t="str">
            <v>ENTREGADO</v>
          </cell>
          <cell r="O2952" t="str">
            <v xml:space="preserve">ENTREGADO </v>
          </cell>
        </row>
        <row r="2953">
          <cell r="A2953" t="str">
            <v>02668</v>
          </cell>
          <cell r="B2953" t="str">
            <v>JE1390 VI-18</v>
          </cell>
          <cell r="C2953" t="str">
            <v>AGUSTINA SILVERIO DE ESCARRAMAN</v>
          </cell>
          <cell r="D2953" t="str">
            <v>03900015409</v>
          </cell>
          <cell r="E2953" t="str">
            <v>11</v>
          </cell>
          <cell r="F2953" t="str">
            <v>1106</v>
          </cell>
          <cell r="G2953" t="str">
            <v>LA PIRAGUA (ANA JULIA HERNANDEZ)</v>
          </cell>
          <cell r="H2953" t="str">
            <v>IP</v>
          </cell>
          <cell r="I2953">
            <v>30</v>
          </cell>
          <cell r="J2953">
            <v>30</v>
          </cell>
          <cell r="K2953" t="str">
            <v>ENTREGADO</v>
          </cell>
          <cell r="M2953" t="str">
            <v>ENTREGADO</v>
          </cell>
          <cell r="O2953" t="str">
            <v xml:space="preserve">ENTREGADO </v>
          </cell>
        </row>
        <row r="2954">
          <cell r="A2954" t="str">
            <v>02672</v>
          </cell>
          <cell r="B2954" t="str">
            <v>JE1390 VI-18</v>
          </cell>
          <cell r="C2954" t="str">
            <v>AGUSTINA SILVERIO DE ESCARRAMAN</v>
          </cell>
          <cell r="D2954" t="str">
            <v>03900015409</v>
          </cell>
          <cell r="E2954" t="str">
            <v>11</v>
          </cell>
          <cell r="F2954" t="str">
            <v>1106</v>
          </cell>
          <cell r="G2954" t="str">
            <v>RAFAELA LOPEZ</v>
          </cell>
          <cell r="H2954" t="str">
            <v>IP</v>
          </cell>
          <cell r="I2954">
            <v>20</v>
          </cell>
          <cell r="J2954">
            <v>18</v>
          </cell>
          <cell r="K2954" t="str">
            <v>ENTREGADO</v>
          </cell>
          <cell r="M2954" t="str">
            <v>ENTREGADO</v>
          </cell>
          <cell r="O2954" t="str">
            <v xml:space="preserve">ENTREGADO </v>
          </cell>
        </row>
        <row r="2955">
          <cell r="A2955" t="str">
            <v>02669</v>
          </cell>
          <cell r="B2955" t="str">
            <v>JE1394 VI-18</v>
          </cell>
          <cell r="C2955" t="str">
            <v>AUGUSTO GOMEZ JIMENEZ</v>
          </cell>
          <cell r="D2955" t="str">
            <v>03100508559</v>
          </cell>
          <cell r="E2955" t="str">
            <v>11</v>
          </cell>
          <cell r="F2955" t="str">
            <v>1106</v>
          </cell>
          <cell r="G2955" t="str">
            <v>GUILLERMO ACEVEDO</v>
          </cell>
          <cell r="H2955" t="str">
            <v>IP</v>
          </cell>
          <cell r="I2955">
            <v>264</v>
          </cell>
          <cell r="J2955">
            <v>253</v>
          </cell>
          <cell r="K2955" t="str">
            <v>ENTREGADO</v>
          </cell>
          <cell r="M2955" t="str">
            <v>ENTREGADO</v>
          </cell>
          <cell r="O2955" t="str">
            <v xml:space="preserve">ENTREGADO </v>
          </cell>
        </row>
        <row r="2956">
          <cell r="A2956" t="str">
            <v>02660</v>
          </cell>
          <cell r="B2956" t="str">
            <v>JE1382 LH-18</v>
          </cell>
          <cell r="C2956" t="str">
            <v>HUGOBERTO TAVAREZ PASCUAL</v>
          </cell>
          <cell r="D2956" t="str">
            <v>12100107528</v>
          </cell>
          <cell r="E2956" t="str">
            <v>11</v>
          </cell>
          <cell r="F2956" t="str">
            <v>1106</v>
          </cell>
          <cell r="G2956" t="str">
            <v>ALTOS DE MARMOLEJOS</v>
          </cell>
          <cell r="H2956" t="str">
            <v>IP</v>
          </cell>
          <cell r="I2956">
            <v>29</v>
          </cell>
          <cell r="J2956">
            <v>23</v>
          </cell>
          <cell r="K2956" t="str">
            <v>ENTREGADO</v>
          </cell>
          <cell r="M2956" t="str">
            <v>ENTREGADO</v>
          </cell>
          <cell r="O2956" t="str">
            <v xml:space="preserve">ENTREGADO </v>
          </cell>
        </row>
        <row r="2957">
          <cell r="A2957" t="str">
            <v>02661</v>
          </cell>
          <cell r="B2957" t="str">
            <v>JE1382 LH-18</v>
          </cell>
          <cell r="C2957" t="str">
            <v>HUGOBERTO TAVAREZ PASCUAL</v>
          </cell>
          <cell r="D2957" t="str">
            <v>12100107528</v>
          </cell>
          <cell r="E2957">
            <v>11</v>
          </cell>
          <cell r="F2957" t="str">
            <v>1106</v>
          </cell>
          <cell r="G2957" t="str">
            <v>ISABEL LUNA</v>
          </cell>
          <cell r="H2957" t="str">
            <v>IP</v>
          </cell>
          <cell r="I2957">
            <v>297</v>
          </cell>
          <cell r="J2957">
            <v>151</v>
          </cell>
          <cell r="K2957" t="str">
            <v>ENTREGADO</v>
          </cell>
          <cell r="M2957" t="str">
            <v>ENTREGADO</v>
          </cell>
          <cell r="O2957" t="str">
            <v xml:space="preserve">ENTREGADO </v>
          </cell>
        </row>
        <row r="2958">
          <cell r="A2958" t="str">
            <v>02662</v>
          </cell>
          <cell r="B2958" t="str">
            <v>JE1382 LH-18</v>
          </cell>
          <cell r="C2958" t="str">
            <v>HUGOBERTO TAVAREZ PASCUAL</v>
          </cell>
          <cell r="D2958" t="str">
            <v>12100107528</v>
          </cell>
          <cell r="E2958" t="str">
            <v>11</v>
          </cell>
          <cell r="F2958" t="str">
            <v>1106</v>
          </cell>
          <cell r="G2958" t="str">
            <v>POLIBIO UREÑA</v>
          </cell>
          <cell r="H2958" t="str">
            <v>IP</v>
          </cell>
          <cell r="I2958">
            <v>16</v>
          </cell>
          <cell r="J2958">
            <v>19</v>
          </cell>
          <cell r="K2958" t="str">
            <v>ENTREGADO</v>
          </cell>
          <cell r="M2958" t="str">
            <v>ENTREGADO</v>
          </cell>
          <cell r="O2958" t="str">
            <v>ENTREGADO</v>
          </cell>
        </row>
        <row r="2959">
          <cell r="A2959" t="str">
            <v>02663</v>
          </cell>
          <cell r="B2959" t="str">
            <v>JE1382 LH-18</v>
          </cell>
          <cell r="C2959" t="str">
            <v>HUGOBERTO TAVAREZ PASCUAL</v>
          </cell>
          <cell r="D2959" t="str">
            <v>12100107528</v>
          </cell>
          <cell r="E2959" t="str">
            <v>11</v>
          </cell>
          <cell r="F2959" t="str">
            <v>1106</v>
          </cell>
          <cell r="G2959" t="str">
            <v>ANA DOLORES PEÑA</v>
          </cell>
          <cell r="H2959" t="str">
            <v>IP</v>
          </cell>
          <cell r="I2959">
            <v>57</v>
          </cell>
          <cell r="J2959">
            <v>40</v>
          </cell>
          <cell r="K2959" t="str">
            <v>ENTREGADO</v>
          </cell>
          <cell r="M2959" t="str">
            <v>ENTREGADO</v>
          </cell>
          <cell r="O2959" t="str">
            <v>ENTREGADO</v>
          </cell>
        </row>
        <row r="2960">
          <cell r="A2960" t="str">
            <v>02670</v>
          </cell>
          <cell r="B2960" t="str">
            <v>JE1382 LH-18</v>
          </cell>
          <cell r="C2960" t="str">
            <v>HUGOBERTO TAVAREZ PASCUAL</v>
          </cell>
          <cell r="D2960" t="str">
            <v>12100107528</v>
          </cell>
          <cell r="E2960" t="str">
            <v>11</v>
          </cell>
          <cell r="F2960" t="str">
            <v>1106</v>
          </cell>
          <cell r="G2960" t="str">
            <v>FELICIANO NOESI</v>
          </cell>
          <cell r="H2960" t="str">
            <v>IP</v>
          </cell>
          <cell r="I2960">
            <v>32</v>
          </cell>
          <cell r="J2960">
            <v>27</v>
          </cell>
          <cell r="K2960" t="str">
            <v>ENTREGADO</v>
          </cell>
          <cell r="M2960" t="str">
            <v>ENTREGADO</v>
          </cell>
          <cell r="O2960" t="str">
            <v xml:space="preserve">ENTREGADO </v>
          </cell>
        </row>
        <row r="2961">
          <cell r="A2961" t="str">
            <v>02761</v>
          </cell>
          <cell r="B2961" t="str">
            <v>JE1382 LH-18</v>
          </cell>
          <cell r="C2961" t="str">
            <v>HUGOBERTO TAVAREZ PASCUAL</v>
          </cell>
          <cell r="D2961" t="str">
            <v>12100107528</v>
          </cell>
          <cell r="E2961" t="str">
            <v>11</v>
          </cell>
          <cell r="F2961" t="str">
            <v>1106</v>
          </cell>
          <cell r="G2961" t="str">
            <v>ROSA MARIA</v>
          </cell>
          <cell r="H2961" t="str">
            <v>IP</v>
          </cell>
          <cell r="I2961">
            <v>78</v>
          </cell>
          <cell r="J2961">
            <v>76</v>
          </cell>
          <cell r="K2961" t="str">
            <v>ENTREGADO</v>
          </cell>
          <cell r="M2961" t="str">
            <v>ENTREGADO</v>
          </cell>
          <cell r="O2961" t="str">
            <v xml:space="preserve">ENTREGADO </v>
          </cell>
        </row>
        <row r="2962">
          <cell r="A2962" t="str">
            <v>07636</v>
          </cell>
          <cell r="B2962" t="str">
            <v>JE1382 LH-18</v>
          </cell>
          <cell r="C2962" t="str">
            <v>HUGOBERTO TAVAREZ PASCUAL</v>
          </cell>
          <cell r="D2962" t="str">
            <v>12100107528</v>
          </cell>
          <cell r="E2962">
            <v>11</v>
          </cell>
          <cell r="F2962" t="str">
            <v>1106</v>
          </cell>
          <cell r="G2962" t="str">
            <v>TV CENTRO ISABEL LUNA</v>
          </cell>
          <cell r="H2962" t="str">
            <v>S</v>
          </cell>
          <cell r="I2962">
            <v>103</v>
          </cell>
          <cell r="J2962">
            <v>103</v>
          </cell>
          <cell r="K2962" t="str">
            <v>ENTREGADO</v>
          </cell>
          <cell r="M2962" t="str">
            <v>ENTREGADO</v>
          </cell>
          <cell r="O2962" t="str">
            <v xml:space="preserve">ENTREGADO </v>
          </cell>
        </row>
        <row r="2963">
          <cell r="A2963" t="str">
            <v>07618</v>
          </cell>
          <cell r="B2963" t="str">
            <v>JE1359 G-18</v>
          </cell>
          <cell r="C2963" t="str">
            <v>JUAN MARIA ROSA MENDEZ</v>
          </cell>
          <cell r="D2963" t="str">
            <v>03900144753</v>
          </cell>
          <cell r="E2963" t="str">
            <v>11</v>
          </cell>
          <cell r="F2963" t="str">
            <v>1106</v>
          </cell>
          <cell r="G2963" t="str">
            <v>FRANCISCO JAVIER BILLINI</v>
          </cell>
          <cell r="H2963" t="str">
            <v>S</v>
          </cell>
          <cell r="I2963">
            <v>487</v>
          </cell>
          <cell r="J2963">
            <v>452</v>
          </cell>
          <cell r="K2963" t="str">
            <v>ENTREGADO</v>
          </cell>
          <cell r="M2963" t="str">
            <v>ENTREGADO</v>
          </cell>
          <cell r="O2963" t="str">
            <v>ENTREGADO</v>
          </cell>
        </row>
        <row r="2964">
          <cell r="A2964" t="str">
            <v>02624</v>
          </cell>
          <cell r="B2964" t="str">
            <v>JE1364 G-18</v>
          </cell>
          <cell r="C2964" t="str">
            <v>MELVIN ROSARIO</v>
          </cell>
          <cell r="D2964" t="str">
            <v>03800191417</v>
          </cell>
          <cell r="E2964" t="str">
            <v>11</v>
          </cell>
          <cell r="F2964" t="str">
            <v>1106</v>
          </cell>
          <cell r="G2964" t="str">
            <v>MARCHENA AQUINO</v>
          </cell>
          <cell r="H2964" t="str">
            <v>IP</v>
          </cell>
          <cell r="I2964">
            <v>17</v>
          </cell>
          <cell r="J2964">
            <v>14</v>
          </cell>
          <cell r="K2964" t="str">
            <v>ENTREGADO</v>
          </cell>
          <cell r="M2964" t="str">
            <v>ENTREGADO</v>
          </cell>
          <cell r="O2964" t="str">
            <v xml:space="preserve">ENTREGADO </v>
          </cell>
        </row>
        <row r="2965">
          <cell r="A2965" t="str">
            <v>02625</v>
          </cell>
          <cell r="B2965" t="str">
            <v>JE1364 G-18</v>
          </cell>
          <cell r="C2965" t="str">
            <v>MELVIN ROSARIO</v>
          </cell>
          <cell r="D2965" t="str">
            <v>03800191417</v>
          </cell>
          <cell r="E2965" t="str">
            <v>11</v>
          </cell>
          <cell r="F2965" t="str">
            <v>1106</v>
          </cell>
          <cell r="G2965" t="str">
            <v>PASO DE LOS BURROS (FELIX DISLA)</v>
          </cell>
          <cell r="H2965" t="str">
            <v>IP</v>
          </cell>
          <cell r="I2965">
            <v>15</v>
          </cell>
          <cell r="J2965">
            <v>15</v>
          </cell>
          <cell r="K2965" t="str">
            <v>ENTREGADO</v>
          </cell>
          <cell r="M2965" t="str">
            <v>ENTREGADO</v>
          </cell>
          <cell r="O2965" t="str">
            <v xml:space="preserve">ENTREGADO </v>
          </cell>
        </row>
        <row r="2966">
          <cell r="A2966" t="str">
            <v>02626</v>
          </cell>
          <cell r="B2966" t="str">
            <v>JE1364 G-18</v>
          </cell>
          <cell r="C2966" t="str">
            <v>MELVIN ROSARIO</v>
          </cell>
          <cell r="D2966" t="str">
            <v>03800191417</v>
          </cell>
          <cell r="E2966" t="str">
            <v>11</v>
          </cell>
          <cell r="F2966" t="str">
            <v>1106</v>
          </cell>
          <cell r="G2966" t="str">
            <v xml:space="preserve">CARILA CABRERA </v>
          </cell>
          <cell r="H2966" t="str">
            <v>IP</v>
          </cell>
          <cell r="I2966">
            <v>36</v>
          </cell>
          <cell r="J2966">
            <v>44</v>
          </cell>
          <cell r="K2966" t="str">
            <v>ENTREGADO</v>
          </cell>
          <cell r="M2966" t="str">
            <v>ENTREGADO</v>
          </cell>
          <cell r="O2966" t="str">
            <v xml:space="preserve">ENTREGADO </v>
          </cell>
        </row>
        <row r="2967">
          <cell r="A2967" t="str">
            <v>02627</v>
          </cell>
          <cell r="B2967" t="str">
            <v>JE1364 G-18</v>
          </cell>
          <cell r="C2967" t="str">
            <v>MELVIN ROSARIO</v>
          </cell>
          <cell r="D2967" t="str">
            <v>03800191417</v>
          </cell>
          <cell r="E2967" t="str">
            <v>11</v>
          </cell>
          <cell r="F2967" t="str">
            <v>1106</v>
          </cell>
          <cell r="G2967" t="str">
            <v>RAMON A. DISLA</v>
          </cell>
          <cell r="H2967" t="str">
            <v>IP</v>
          </cell>
          <cell r="I2967">
            <v>27</v>
          </cell>
          <cell r="J2967">
            <v>26</v>
          </cell>
          <cell r="K2967" t="str">
            <v>ENTREGADO</v>
          </cell>
          <cell r="M2967" t="str">
            <v>ENTREGADO</v>
          </cell>
        </row>
        <row r="2968">
          <cell r="A2968" t="str">
            <v>02628</v>
          </cell>
          <cell r="B2968" t="str">
            <v>JE1364 G-18</v>
          </cell>
          <cell r="C2968" t="str">
            <v>MELVIN ROSARIO</v>
          </cell>
          <cell r="D2968" t="str">
            <v>03800191417</v>
          </cell>
          <cell r="E2968" t="str">
            <v>11</v>
          </cell>
          <cell r="F2968" t="str">
            <v>1106</v>
          </cell>
          <cell r="G2968" t="str">
            <v>LAUREANA ESPINAL</v>
          </cell>
          <cell r="H2968" t="str">
            <v>IP</v>
          </cell>
          <cell r="I2968">
            <v>120</v>
          </cell>
          <cell r="J2968">
            <v>111</v>
          </cell>
          <cell r="K2968" t="str">
            <v>ENTREGADO</v>
          </cell>
          <cell r="M2968" t="str">
            <v>ENTREGADO</v>
          </cell>
          <cell r="O2968" t="str">
            <v xml:space="preserve">ENTREGADO </v>
          </cell>
        </row>
        <row r="2969">
          <cell r="A2969" t="str">
            <v>02629</v>
          </cell>
          <cell r="B2969" t="str">
            <v>JE1364 G-18</v>
          </cell>
          <cell r="C2969" t="str">
            <v>MELVIN ROSARIO</v>
          </cell>
          <cell r="D2969" t="str">
            <v>03800191417</v>
          </cell>
          <cell r="E2969" t="str">
            <v>11</v>
          </cell>
          <cell r="F2969" t="str">
            <v>1106</v>
          </cell>
          <cell r="G2969" t="str">
            <v>EUSEBIO DOMINGUEZ</v>
          </cell>
          <cell r="H2969" t="str">
            <v>IP</v>
          </cell>
          <cell r="I2969">
            <v>35</v>
          </cell>
          <cell r="J2969">
            <v>37</v>
          </cell>
          <cell r="K2969" t="str">
            <v>ENTREGADO</v>
          </cell>
          <cell r="M2969" t="str">
            <v>ENTREGADO</v>
          </cell>
          <cell r="O2969" t="str">
            <v xml:space="preserve">ENTREGADO </v>
          </cell>
        </row>
        <row r="2970">
          <cell r="A2970" t="str">
            <v>02630</v>
          </cell>
          <cell r="B2970" t="str">
            <v>JE1364 G-18</v>
          </cell>
          <cell r="C2970" t="str">
            <v>MELVIN ROSARIO</v>
          </cell>
          <cell r="D2970" t="str">
            <v>03800191417</v>
          </cell>
          <cell r="E2970" t="str">
            <v>11</v>
          </cell>
          <cell r="F2970" t="str">
            <v>1106</v>
          </cell>
          <cell r="G2970" t="str">
            <v>JUAN ULLOA</v>
          </cell>
          <cell r="H2970" t="str">
            <v>IP</v>
          </cell>
          <cell r="I2970">
            <v>57</v>
          </cell>
          <cell r="J2970">
            <v>65</v>
          </cell>
          <cell r="K2970" t="str">
            <v>ENTREGADO</v>
          </cell>
          <cell r="M2970" t="str">
            <v>ENTREGADO</v>
          </cell>
          <cell r="O2970" t="str">
            <v>ENTREGADO</v>
          </cell>
        </row>
        <row r="2971">
          <cell r="A2971" t="str">
            <v>02665</v>
          </cell>
          <cell r="B2971" t="str">
            <v>JE1364 G-18</v>
          </cell>
          <cell r="C2971" t="str">
            <v>MELVIN ROSARIO</v>
          </cell>
          <cell r="D2971" t="str">
            <v>03800191417</v>
          </cell>
          <cell r="E2971" t="str">
            <v>11</v>
          </cell>
          <cell r="F2971" t="str">
            <v>1106</v>
          </cell>
          <cell r="G2971" t="str">
            <v xml:space="preserve">ROSALIA RODRIGUEZ </v>
          </cell>
          <cell r="H2971" t="str">
            <v>P</v>
          </cell>
          <cell r="I2971">
            <v>75</v>
          </cell>
          <cell r="J2971">
            <v>78</v>
          </cell>
          <cell r="K2971" t="str">
            <v>ENTREGADO</v>
          </cell>
          <cell r="M2971" t="str">
            <v>ENTREGADO</v>
          </cell>
          <cell r="O2971" t="str">
            <v xml:space="preserve">ENTREGADO </v>
          </cell>
        </row>
        <row r="2972">
          <cell r="A2972" t="str">
            <v>02666</v>
          </cell>
          <cell r="B2972" t="str">
            <v>JE1364 G-18</v>
          </cell>
          <cell r="C2972" t="str">
            <v>MELVIN ROSARIO</v>
          </cell>
          <cell r="D2972" t="str">
            <v>03800191417</v>
          </cell>
          <cell r="E2972" t="str">
            <v>11</v>
          </cell>
          <cell r="F2972" t="str">
            <v>1106</v>
          </cell>
          <cell r="G2972" t="str">
            <v>EDUARDO GONZALEZ</v>
          </cell>
          <cell r="H2972" t="str">
            <v>IP</v>
          </cell>
          <cell r="I2972">
            <v>86</v>
          </cell>
          <cell r="J2972">
            <v>89</v>
          </cell>
          <cell r="K2972" t="str">
            <v>ENTREGADO</v>
          </cell>
          <cell r="M2972" t="str">
            <v>ENTREGADO</v>
          </cell>
          <cell r="O2972" t="str">
            <v xml:space="preserve">ENTREGADO </v>
          </cell>
        </row>
        <row r="2973">
          <cell r="A2973" t="str">
            <v>02758</v>
          </cell>
          <cell r="B2973" t="str">
            <v>JE1364 G-18</v>
          </cell>
          <cell r="C2973" t="str">
            <v>MELVIN ROSARIO</v>
          </cell>
          <cell r="D2973" t="str">
            <v>03800191417</v>
          </cell>
          <cell r="E2973" t="str">
            <v>11</v>
          </cell>
          <cell r="F2973" t="str">
            <v>1106</v>
          </cell>
          <cell r="G2973" t="str">
            <v>LUISA SMITH</v>
          </cell>
          <cell r="H2973" t="str">
            <v>IP</v>
          </cell>
          <cell r="I2973">
            <v>45</v>
          </cell>
          <cell r="J2973">
            <v>35</v>
          </cell>
          <cell r="K2973" t="str">
            <v>ENTREGADO</v>
          </cell>
          <cell r="M2973" t="str">
            <v>ENTREGADO</v>
          </cell>
          <cell r="O2973" t="str">
            <v>ENTREGADO</v>
          </cell>
        </row>
        <row r="2974">
          <cell r="A2974" t="str">
            <v>02768</v>
          </cell>
          <cell r="B2974" t="str">
            <v>JE1364 G-18</v>
          </cell>
          <cell r="C2974" t="str">
            <v>MELVIN ROSARIO</v>
          </cell>
          <cell r="D2974" t="str">
            <v>03800191417</v>
          </cell>
          <cell r="E2974" t="str">
            <v>11</v>
          </cell>
          <cell r="F2974" t="str">
            <v>1106</v>
          </cell>
          <cell r="G2974" t="str">
            <v>ISABEL REYNA ULLOA</v>
          </cell>
          <cell r="H2974" t="str">
            <v>IP</v>
          </cell>
          <cell r="I2974">
            <v>31</v>
          </cell>
          <cell r="J2974">
            <v>29</v>
          </cell>
          <cell r="K2974" t="str">
            <v>ENTREGADO</v>
          </cell>
          <cell r="M2974" t="str">
            <v>ENTREGADO</v>
          </cell>
          <cell r="O2974" t="str">
            <v>ENTREGADO</v>
          </cell>
        </row>
        <row r="2975">
          <cell r="A2975" t="str">
            <v>07620</v>
          </cell>
          <cell r="B2975" t="str">
            <v>JE1364 G-18</v>
          </cell>
          <cell r="C2975" t="str">
            <v>MELVIN ROSARIO</v>
          </cell>
          <cell r="D2975" t="str">
            <v>03800191417</v>
          </cell>
          <cell r="E2975" t="str">
            <v>11</v>
          </cell>
          <cell r="F2975" t="str">
            <v>1106</v>
          </cell>
          <cell r="G2975" t="str">
            <v>LICEO FUNDACION</v>
          </cell>
          <cell r="H2975" t="str">
            <v>S</v>
          </cell>
          <cell r="I2975">
            <v>106</v>
          </cell>
          <cell r="J2975">
            <v>106</v>
          </cell>
          <cell r="K2975" t="str">
            <v>ENTREGADO</v>
          </cell>
          <cell r="M2975" t="str">
            <v>ENTREGADO</v>
          </cell>
          <cell r="O2975" t="str">
            <v xml:space="preserve">ENTREGADO </v>
          </cell>
        </row>
        <row r="2976">
          <cell r="A2976" t="str">
            <v>02654</v>
          </cell>
          <cell r="B2976" t="str">
            <v>JE1402 LH-18</v>
          </cell>
          <cell r="C2976" t="str">
            <v>RAQUEL JAQUELIN TEJADA ACOSTA</v>
          </cell>
          <cell r="D2976" t="str">
            <v>12100110050</v>
          </cell>
          <cell r="E2976" t="str">
            <v>11</v>
          </cell>
          <cell r="F2976" t="str">
            <v>1106</v>
          </cell>
          <cell r="G2976" t="str">
            <v>TOMASINA LITHGOW DE PEREZ</v>
          </cell>
          <cell r="H2976" t="str">
            <v>IP</v>
          </cell>
          <cell r="I2976">
            <v>534</v>
          </cell>
          <cell r="J2976">
            <v>484</v>
          </cell>
          <cell r="K2976" t="str">
            <v>ENTREGADO</v>
          </cell>
          <cell r="M2976" t="str">
            <v>ENTREGADO</v>
          </cell>
          <cell r="O2976" t="str">
            <v xml:space="preserve">ENTREGADO </v>
          </cell>
        </row>
        <row r="2977">
          <cell r="A2977" t="str">
            <v>02655</v>
          </cell>
          <cell r="B2977" t="str">
            <v>JE1402 LH-18</v>
          </cell>
          <cell r="C2977" t="str">
            <v>RAQUEL JAQUELIN TEJADA ACOSTA</v>
          </cell>
          <cell r="D2977" t="str">
            <v>12100110050</v>
          </cell>
          <cell r="E2977" t="str">
            <v>11</v>
          </cell>
          <cell r="F2977" t="str">
            <v>1106</v>
          </cell>
          <cell r="G2977" t="str">
            <v>RAFAEL ANTONIO RODRIGUEZ</v>
          </cell>
          <cell r="H2977" t="str">
            <v>IP</v>
          </cell>
          <cell r="I2977">
            <v>35</v>
          </cell>
          <cell r="J2977">
            <v>36</v>
          </cell>
          <cell r="K2977" t="str">
            <v>ENTREGADO</v>
          </cell>
          <cell r="M2977" t="str">
            <v>ENTREGADO</v>
          </cell>
          <cell r="O2977" t="str">
            <v xml:space="preserve">ENTREGADO </v>
          </cell>
        </row>
        <row r="2978">
          <cell r="A2978" t="str">
            <v>02656</v>
          </cell>
          <cell r="B2978" t="str">
            <v>JE1402 LH-18</v>
          </cell>
          <cell r="C2978" t="str">
            <v>RAQUEL JAQUELIN TEJADA ACOSTA</v>
          </cell>
          <cell r="D2978" t="str">
            <v>12100110050</v>
          </cell>
          <cell r="E2978" t="str">
            <v>11</v>
          </cell>
          <cell r="F2978" t="str">
            <v>1106</v>
          </cell>
          <cell r="G2978" t="str">
            <v>JOSE MARIA FRANCISCO</v>
          </cell>
          <cell r="H2978" t="str">
            <v>IP</v>
          </cell>
          <cell r="I2978">
            <v>42</v>
          </cell>
          <cell r="J2978">
            <v>35</v>
          </cell>
          <cell r="K2978" t="str">
            <v>ENTREGADO</v>
          </cell>
          <cell r="M2978" t="str">
            <v>ENTREGADO</v>
          </cell>
          <cell r="O2978" t="str">
            <v xml:space="preserve">ENTREGADO </v>
          </cell>
        </row>
        <row r="2979">
          <cell r="A2979" t="str">
            <v>02657</v>
          </cell>
          <cell r="B2979" t="str">
            <v>JE1402 LH-18</v>
          </cell>
          <cell r="C2979" t="str">
            <v>RAQUEL JAQUELIN TEJADA ACOSTA</v>
          </cell>
          <cell r="D2979" t="str">
            <v>12100110050</v>
          </cell>
          <cell r="E2979" t="str">
            <v>11</v>
          </cell>
          <cell r="F2979" t="str">
            <v>1106</v>
          </cell>
          <cell r="G2979" t="str">
            <v>JUAN GUZMAN</v>
          </cell>
          <cell r="H2979" t="str">
            <v>IP</v>
          </cell>
          <cell r="I2979">
            <v>50</v>
          </cell>
          <cell r="J2979">
            <v>47</v>
          </cell>
          <cell r="K2979" t="str">
            <v>ENTREGADO</v>
          </cell>
          <cell r="M2979" t="str">
            <v>ENTREGADO</v>
          </cell>
          <cell r="O2979" t="str">
            <v xml:space="preserve">ENTREGADO </v>
          </cell>
        </row>
        <row r="2980">
          <cell r="A2980" t="str">
            <v>07633</v>
          </cell>
          <cell r="B2980" t="str">
            <v>JE1402 LH-18</v>
          </cell>
          <cell r="C2980" t="str">
            <v>RAQUEL JAQUELIN TEJADA ACOSTA</v>
          </cell>
          <cell r="D2980" t="str">
            <v>12100110050</v>
          </cell>
          <cell r="E2980">
            <v>11</v>
          </cell>
          <cell r="F2980" t="str">
            <v>1106</v>
          </cell>
          <cell r="G2980" t="str">
            <v>FRANCISCO ROJAS ZAPATA</v>
          </cell>
          <cell r="H2980" t="str">
            <v>S</v>
          </cell>
          <cell r="I2980">
            <v>372</v>
          </cell>
          <cell r="J2980">
            <v>372</v>
          </cell>
        </row>
        <row r="2981">
          <cell r="A2981" t="str">
            <v>02671</v>
          </cell>
          <cell r="B2981" t="str">
            <v>JE1392 VI-18</v>
          </cell>
          <cell r="C2981" t="str">
            <v>RESTAURANT BUFFET VILLA ISABELA SRL</v>
          </cell>
          <cell r="D2981" t="str">
            <v>131742645</v>
          </cell>
          <cell r="E2981" t="str">
            <v>11</v>
          </cell>
          <cell r="F2981" t="str">
            <v>1106</v>
          </cell>
          <cell r="G2981" t="str">
            <v>FLORENTINA SANCHEZ</v>
          </cell>
          <cell r="H2981" t="str">
            <v>IP</v>
          </cell>
          <cell r="I2981">
            <v>43</v>
          </cell>
          <cell r="J2981">
            <v>43</v>
          </cell>
          <cell r="K2981" t="str">
            <v>ENTREGADO</v>
          </cell>
          <cell r="M2981" t="str">
            <v>ENTREGADO</v>
          </cell>
          <cell r="O2981" t="str">
            <v xml:space="preserve">ENTREGADO </v>
          </cell>
        </row>
        <row r="2982">
          <cell r="A2982" t="str">
            <v>02732</v>
          </cell>
          <cell r="B2982" t="str">
            <v>JE1390 VI-18</v>
          </cell>
          <cell r="C2982" t="str">
            <v>AGUSTINA SILVERIO DE ESCARRAMAN</v>
          </cell>
          <cell r="D2982" t="str">
            <v>03900015409</v>
          </cell>
          <cell r="E2982">
            <v>11</v>
          </cell>
          <cell r="F2982" t="str">
            <v>1107</v>
          </cell>
          <cell r="G2982" t="str">
            <v>LUISA GOMEZ</v>
          </cell>
          <cell r="H2982" t="str">
            <v>IP</v>
          </cell>
          <cell r="I2982">
            <v>83</v>
          </cell>
          <cell r="J2982">
            <v>80</v>
          </cell>
          <cell r="K2982" t="str">
            <v>ENTREGADO</v>
          </cell>
          <cell r="M2982" t="str">
            <v>ENTREGADO</v>
          </cell>
          <cell r="O2982" t="str">
            <v>ENTREGADO</v>
          </cell>
        </row>
        <row r="2983">
          <cell r="A2983" t="str">
            <v>02733</v>
          </cell>
          <cell r="B2983" t="str">
            <v>JE1390 VI-18</v>
          </cell>
          <cell r="C2983" t="str">
            <v>AGUSTINA SILVERIO DE ESCARRAMAN</v>
          </cell>
          <cell r="D2983" t="str">
            <v>03900015409</v>
          </cell>
          <cell r="E2983" t="str">
            <v>11</v>
          </cell>
          <cell r="F2983" t="str">
            <v>1107</v>
          </cell>
          <cell r="G2983" t="str">
            <v>CLARA ELENA RODRIGUEZ</v>
          </cell>
          <cell r="H2983" t="str">
            <v>IP</v>
          </cell>
          <cell r="I2983">
            <v>190</v>
          </cell>
          <cell r="J2983">
            <v>175</v>
          </cell>
          <cell r="K2983" t="str">
            <v>ENTREGADO</v>
          </cell>
          <cell r="M2983" t="str">
            <v>ENTREGADO</v>
          </cell>
          <cell r="O2983" t="str">
            <v>ENTREGADO</v>
          </cell>
        </row>
        <row r="2984">
          <cell r="A2984" t="str">
            <v>02734</v>
          </cell>
          <cell r="B2984" t="str">
            <v>JE1390 VI-18</v>
          </cell>
          <cell r="C2984" t="str">
            <v>AGUSTINA SILVERIO DE ESCARRAMAN</v>
          </cell>
          <cell r="D2984" t="str">
            <v>03900015409</v>
          </cell>
          <cell r="E2984" t="str">
            <v>11</v>
          </cell>
          <cell r="F2984" t="str">
            <v>1107</v>
          </cell>
          <cell r="G2984" t="str">
            <v>PEDRO PEREZ</v>
          </cell>
          <cell r="H2984" t="str">
            <v>IP</v>
          </cell>
          <cell r="I2984">
            <v>50</v>
          </cell>
          <cell r="J2984">
            <v>49</v>
          </cell>
          <cell r="K2984" t="str">
            <v>ENTREGADO</v>
          </cell>
          <cell r="M2984" t="str">
            <v>ENTREGADO</v>
          </cell>
          <cell r="O2984" t="str">
            <v>ENTREGADO</v>
          </cell>
        </row>
        <row r="2985">
          <cell r="A2985" t="str">
            <v>02781</v>
          </cell>
          <cell r="B2985" t="str">
            <v>JE1390 VI-18</v>
          </cell>
          <cell r="C2985" t="str">
            <v>AGUSTINA SILVERIO DE ESCARRAMAN</v>
          </cell>
          <cell r="D2985" t="str">
            <v>03900015409</v>
          </cell>
          <cell r="E2985" t="str">
            <v>11</v>
          </cell>
          <cell r="F2985" t="str">
            <v>1107</v>
          </cell>
          <cell r="G2985" t="str">
            <v>SALOME UREÑA DE HENRIQUEZ</v>
          </cell>
          <cell r="H2985" t="str">
            <v>IP</v>
          </cell>
          <cell r="I2985">
            <v>28</v>
          </cell>
          <cell r="J2985">
            <v>32</v>
          </cell>
          <cell r="K2985" t="str">
            <v>ENTREGADO</v>
          </cell>
          <cell r="M2985" t="str">
            <v>ENTREGADO</v>
          </cell>
          <cell r="O2985" t="str">
            <v>ENTREGADO</v>
          </cell>
        </row>
        <row r="2986">
          <cell r="A2986" t="str">
            <v>07683</v>
          </cell>
          <cell r="B2986" t="str">
            <v>JE1390 VI-18</v>
          </cell>
          <cell r="C2986" t="str">
            <v>AGUSTINA SILVERIO DE ESCARRAMAN</v>
          </cell>
          <cell r="D2986" t="str">
            <v>03900015409</v>
          </cell>
          <cell r="E2986">
            <v>11</v>
          </cell>
          <cell r="F2986" t="str">
            <v>1107</v>
          </cell>
          <cell r="G2986" t="str">
            <v>PEDRO HENRIQUEZ UREÑA</v>
          </cell>
          <cell r="H2986" t="str">
            <v>S</v>
          </cell>
          <cell r="I2986">
            <v>102</v>
          </cell>
          <cell r="J2986">
            <v>121</v>
          </cell>
          <cell r="K2986" t="str">
            <v>ENTREGADO</v>
          </cell>
          <cell r="M2986" t="str">
            <v>ENTREGADO</v>
          </cell>
          <cell r="O2986" t="str">
            <v>ENTREGADO</v>
          </cell>
        </row>
        <row r="2987">
          <cell r="A2987" t="str">
            <v>02736</v>
          </cell>
          <cell r="B2987" t="str">
            <v>JE1389 LH-18</v>
          </cell>
          <cell r="C2987" t="str">
            <v>JOSE ARMANDO ESCARRAMAN SILVERIO</v>
          </cell>
          <cell r="D2987" t="str">
            <v>12100131684</v>
          </cell>
          <cell r="E2987" t="str">
            <v>11</v>
          </cell>
          <cell r="F2987" t="str">
            <v>1107</v>
          </cell>
          <cell r="G2987" t="str">
            <v>LUIS LOPEZ KEN</v>
          </cell>
          <cell r="H2987" t="str">
            <v>IP</v>
          </cell>
          <cell r="I2987">
            <v>241</v>
          </cell>
          <cell r="J2987">
            <v>182</v>
          </cell>
          <cell r="K2987" t="str">
            <v>ENTREGADO</v>
          </cell>
          <cell r="M2987" t="str">
            <v>ENTREGADO</v>
          </cell>
          <cell r="O2987" t="str">
            <v>ENTREGADO</v>
          </cell>
        </row>
        <row r="2988">
          <cell r="A2988" t="str">
            <v>02740</v>
          </cell>
          <cell r="B2988" t="str">
            <v>JE1389 LH-18</v>
          </cell>
          <cell r="C2988" t="str">
            <v>JOSE ARMANDO ESCARRAMAN SILVERIO</v>
          </cell>
          <cell r="D2988" t="str">
            <v>12100131684</v>
          </cell>
          <cell r="E2988" t="str">
            <v>11</v>
          </cell>
          <cell r="F2988" t="str">
            <v>1107</v>
          </cell>
          <cell r="G2988" t="str">
            <v>MARIA E. CRESPO</v>
          </cell>
          <cell r="H2988" t="str">
            <v>IP</v>
          </cell>
          <cell r="I2988">
            <v>33</v>
          </cell>
          <cell r="J2988">
            <v>39</v>
          </cell>
          <cell r="K2988" t="str">
            <v>ENTREGADO</v>
          </cell>
          <cell r="M2988" t="str">
            <v>ENTREGADO</v>
          </cell>
          <cell r="O2988" t="str">
            <v>ENTREGADO</v>
          </cell>
        </row>
        <row r="2989">
          <cell r="A2989" t="str">
            <v>02743</v>
          </cell>
          <cell r="B2989" t="str">
            <v>JE1389 LH-18</v>
          </cell>
          <cell r="C2989" t="str">
            <v>JOSE ARMANDO ESCARRAMAN SILVERIO</v>
          </cell>
          <cell r="D2989" t="str">
            <v>12100131684</v>
          </cell>
          <cell r="E2989" t="str">
            <v>11</v>
          </cell>
          <cell r="F2989" t="str">
            <v>1107</v>
          </cell>
          <cell r="G2989" t="str">
            <v>POZO BONITO</v>
          </cell>
          <cell r="H2989" t="str">
            <v>IP</v>
          </cell>
          <cell r="I2989">
            <v>45</v>
          </cell>
          <cell r="J2989">
            <v>53</v>
          </cell>
          <cell r="K2989" t="str">
            <v>ENTREGADO</v>
          </cell>
          <cell r="M2989" t="str">
            <v>ENTREGADO</v>
          </cell>
          <cell r="O2989" t="str">
            <v>ENTREGADO</v>
          </cell>
        </row>
        <row r="2990">
          <cell r="A2990" t="str">
            <v>02745</v>
          </cell>
          <cell r="B2990" t="str">
            <v>JE1389 LH-18</v>
          </cell>
          <cell r="C2990" t="str">
            <v>JOSE ARMANDO ESCARRAMAN SILVERIO</v>
          </cell>
          <cell r="D2990" t="str">
            <v>12100131684</v>
          </cell>
          <cell r="E2990">
            <v>11</v>
          </cell>
          <cell r="F2990" t="str">
            <v>1107</v>
          </cell>
          <cell r="G2990" t="str">
            <v>MANUEL MERIÑO DR. (LA ROTONDA)</v>
          </cell>
          <cell r="H2990" t="str">
            <v>IP</v>
          </cell>
          <cell r="I2990">
            <v>60</v>
          </cell>
          <cell r="J2990">
            <v>58</v>
          </cell>
          <cell r="K2990" t="str">
            <v>ENTREGADO</v>
          </cell>
          <cell r="M2990" t="str">
            <v>ENTREGADO</v>
          </cell>
          <cell r="O2990" t="str">
            <v xml:space="preserve">ENTREGADO </v>
          </cell>
        </row>
        <row r="2991">
          <cell r="A2991" t="str">
            <v>07668</v>
          </cell>
          <cell r="B2991" t="str">
            <v>JE1389 LH-18</v>
          </cell>
          <cell r="C2991" t="str">
            <v>JOSE ARMANDO ESCARRAMAN SILVERIO</v>
          </cell>
          <cell r="D2991" t="str">
            <v>12100131684</v>
          </cell>
          <cell r="E2991">
            <v>11</v>
          </cell>
          <cell r="F2991" t="str">
            <v>1107</v>
          </cell>
          <cell r="G2991" t="str">
            <v>MARCELINA PEÑA LEBRON</v>
          </cell>
          <cell r="H2991" t="str">
            <v>S</v>
          </cell>
          <cell r="I2991">
            <v>127</v>
          </cell>
          <cell r="J2991">
            <v>132</v>
          </cell>
          <cell r="K2991" t="str">
            <v>ENTREGADO</v>
          </cell>
          <cell r="M2991" t="str">
            <v>ENTREGADO</v>
          </cell>
          <cell r="O2991" t="str">
            <v>ENTREGADO</v>
          </cell>
        </row>
        <row r="2992">
          <cell r="A2992" t="str">
            <v>07700</v>
          </cell>
          <cell r="B2992" t="str">
            <v>JE1389 LH-18</v>
          </cell>
          <cell r="C2992" t="str">
            <v>JOSE ARMANDO ESCARRAMAN SILVERIO</v>
          </cell>
          <cell r="D2992" t="str">
            <v>12100131684</v>
          </cell>
          <cell r="E2992">
            <v>11</v>
          </cell>
          <cell r="F2992" t="str">
            <v>1107</v>
          </cell>
          <cell r="G2992" t="str">
            <v>JOSE FCO. PEÑA GOMEZ</v>
          </cell>
          <cell r="H2992" t="str">
            <v>S</v>
          </cell>
          <cell r="I2992">
            <v>182</v>
          </cell>
          <cell r="J2992">
            <v>165</v>
          </cell>
          <cell r="K2992" t="str">
            <v>ENTREGADO</v>
          </cell>
          <cell r="M2992" t="str">
            <v>ENTREGADO</v>
          </cell>
          <cell r="O2992" t="str">
            <v xml:space="preserve">ENTREGADO </v>
          </cell>
        </row>
        <row r="2993">
          <cell r="A2993" t="str">
            <v>02737</v>
          </cell>
          <cell r="B2993" t="str">
            <v>JE1389 LH-18</v>
          </cell>
          <cell r="C2993" t="str">
            <v>JOSE ARMANDO ESCARRAMAN SILVERIO</v>
          </cell>
          <cell r="D2993" t="str">
            <v>12100131684</v>
          </cell>
          <cell r="E2993">
            <v>11</v>
          </cell>
          <cell r="F2993" t="str">
            <v>1107</v>
          </cell>
          <cell r="G2993" t="str">
            <v>ANGEL REYES</v>
          </cell>
          <cell r="H2993" t="str">
            <v>IP</v>
          </cell>
          <cell r="I2993">
            <v>23</v>
          </cell>
          <cell r="J2993">
            <v>23</v>
          </cell>
        </row>
        <row r="2994">
          <cell r="A2994" t="str">
            <v>02727</v>
          </cell>
          <cell r="B2994" t="str">
            <v>JE1384 VI-18</v>
          </cell>
          <cell r="C2994" t="str">
            <v>MARGARITA GARCIA GARCIA</v>
          </cell>
          <cell r="D2994" t="str">
            <v>05400523923</v>
          </cell>
          <cell r="E2994" t="str">
            <v>11</v>
          </cell>
          <cell r="F2994" t="str">
            <v>1107</v>
          </cell>
          <cell r="G2994" t="str">
            <v>PADRE BOIL</v>
          </cell>
          <cell r="H2994" t="str">
            <v>IP</v>
          </cell>
          <cell r="I2994">
            <v>761</v>
          </cell>
          <cell r="J2994">
            <v>688</v>
          </cell>
          <cell r="K2994" t="str">
            <v>ENTREGADO</v>
          </cell>
          <cell r="M2994" t="str">
            <v>ENTREGADO</v>
          </cell>
          <cell r="O2994" t="str">
            <v xml:space="preserve">ENTREGADO </v>
          </cell>
        </row>
        <row r="2995">
          <cell r="A2995" t="str">
            <v>02741</v>
          </cell>
          <cell r="B2995" t="str">
            <v>JE1384 VI-18</v>
          </cell>
          <cell r="C2995" t="str">
            <v>MARGARITA GARCIA GARCIA</v>
          </cell>
          <cell r="D2995" t="str">
            <v>05400523923</v>
          </cell>
          <cell r="E2995">
            <v>11</v>
          </cell>
          <cell r="F2995" t="str">
            <v>1107</v>
          </cell>
          <cell r="G2995" t="str">
            <v>JOSE LINO PASCUAL</v>
          </cell>
          <cell r="H2995" t="str">
            <v>IP</v>
          </cell>
          <cell r="I2995">
            <v>99</v>
          </cell>
          <cell r="J2995">
            <v>114</v>
          </cell>
          <cell r="K2995" t="str">
            <v>ENTREGADO</v>
          </cell>
          <cell r="M2995" t="str">
            <v>ENTREGADO</v>
          </cell>
          <cell r="O2995" t="str">
            <v>ENTREGADO</v>
          </cell>
        </row>
        <row r="2996">
          <cell r="A2996" t="str">
            <v>02742</v>
          </cell>
          <cell r="B2996" t="str">
            <v>JE1384 VI-18</v>
          </cell>
          <cell r="C2996" t="str">
            <v>MARGARITA GARCIA GARCIA</v>
          </cell>
          <cell r="D2996" t="str">
            <v>05400523923</v>
          </cell>
          <cell r="E2996">
            <v>11</v>
          </cell>
          <cell r="F2996" t="str">
            <v>1107</v>
          </cell>
          <cell r="G2996" t="str">
            <v>GEREMIAS GRACESQUI</v>
          </cell>
          <cell r="H2996" t="str">
            <v>IP</v>
          </cell>
          <cell r="I2996">
            <v>117</v>
          </cell>
          <cell r="J2996">
            <v>114</v>
          </cell>
          <cell r="K2996" t="str">
            <v>ENTREGADO</v>
          </cell>
          <cell r="M2996" t="str">
            <v>ENTREGADO</v>
          </cell>
          <cell r="O2996" t="str">
            <v xml:space="preserve">ENTREGADO </v>
          </cell>
        </row>
        <row r="2997">
          <cell r="A2997" t="str">
            <v>02729</v>
          </cell>
          <cell r="B2997" t="str">
            <v>JE1360 VI-18</v>
          </cell>
          <cell r="C2997" t="str">
            <v>PETRA PAOLA GONZALEZ TEJADA</v>
          </cell>
          <cell r="D2997" t="str">
            <v>40225344551</v>
          </cell>
          <cell r="E2997">
            <v>11</v>
          </cell>
          <cell r="F2997" t="str">
            <v>1107</v>
          </cell>
          <cell r="G2997" t="str">
            <v>HERMOGENES SANCHEZ</v>
          </cell>
          <cell r="H2997" t="str">
            <v>IP</v>
          </cell>
          <cell r="I2997">
            <v>250</v>
          </cell>
          <cell r="J2997">
            <v>243</v>
          </cell>
          <cell r="K2997" t="str">
            <v>ENTREGADO</v>
          </cell>
          <cell r="M2997" t="str">
            <v>ENTREGADO</v>
          </cell>
          <cell r="O2997" t="str">
            <v xml:space="preserve">ENTREGADO </v>
          </cell>
        </row>
        <row r="2998">
          <cell r="A2998" t="str">
            <v>02730</v>
          </cell>
          <cell r="B2998" t="str">
            <v>JE1360 VI-18</v>
          </cell>
          <cell r="C2998" t="str">
            <v>PETRA PAOLA GONZALEZ TEJADA</v>
          </cell>
          <cell r="D2998" t="str">
            <v>40225344551</v>
          </cell>
          <cell r="E2998" t="str">
            <v>11</v>
          </cell>
          <cell r="F2998" t="str">
            <v>1107</v>
          </cell>
          <cell r="G2998" t="str">
            <v>FRANCISCO CABRAL</v>
          </cell>
          <cell r="H2998" t="str">
            <v>IP</v>
          </cell>
          <cell r="I2998">
            <v>68</v>
          </cell>
          <cell r="J2998">
            <v>53</v>
          </cell>
          <cell r="K2998" t="str">
            <v>ENTREGADO</v>
          </cell>
          <cell r="M2998" t="str">
            <v>ENTREGADO</v>
          </cell>
          <cell r="O2998" t="str">
            <v xml:space="preserve">ENTREGADO </v>
          </cell>
        </row>
        <row r="2999">
          <cell r="A2999" t="str">
            <v>02759</v>
          </cell>
          <cell r="B2999" t="str">
            <v>JE1360 VI-18</v>
          </cell>
          <cell r="C2999" t="str">
            <v>PETRA PAOLA GONZALEZ TEJADA</v>
          </cell>
          <cell r="D2999" t="str">
            <v>40225344551</v>
          </cell>
          <cell r="E2999" t="str">
            <v>11</v>
          </cell>
          <cell r="F2999" t="str">
            <v>1107</v>
          </cell>
          <cell r="G2999" t="str">
            <v>NIÑOS DEL MUNDO</v>
          </cell>
          <cell r="H2999" t="str">
            <v>IP</v>
          </cell>
          <cell r="I2999">
            <v>58</v>
          </cell>
          <cell r="J2999">
            <v>67</v>
          </cell>
          <cell r="K2999" t="str">
            <v>ENTREGADO</v>
          </cell>
          <cell r="M2999" t="str">
            <v>ENTREGADO</v>
          </cell>
          <cell r="O2999" t="str">
            <v xml:space="preserve">ENTREGADO </v>
          </cell>
        </row>
        <row r="3000">
          <cell r="A3000" t="str">
            <v>07667</v>
          </cell>
          <cell r="B3000" t="str">
            <v>JE1360 VI-18</v>
          </cell>
          <cell r="C3000" t="str">
            <v>PETRA PAOLA GONZALEZ TEJADA</v>
          </cell>
          <cell r="D3000" t="str">
            <v>40225344551</v>
          </cell>
          <cell r="E3000">
            <v>11</v>
          </cell>
          <cell r="F3000" t="str">
            <v>1107</v>
          </cell>
          <cell r="G3000" t="str">
            <v>LICEO MIGUEL MARTINEZ</v>
          </cell>
          <cell r="H3000" t="str">
            <v>S</v>
          </cell>
          <cell r="I3000">
            <v>306</v>
          </cell>
          <cell r="J3000">
            <v>258</v>
          </cell>
          <cell r="K3000" t="str">
            <v>ENTREGADO</v>
          </cell>
          <cell r="M3000" t="str">
            <v>ENTREGADO</v>
          </cell>
          <cell r="O3000" t="str">
            <v xml:space="preserve">ENTREGADO </v>
          </cell>
        </row>
        <row r="3001">
          <cell r="A3001" t="str">
            <v>02738</v>
          </cell>
          <cell r="B3001" t="str">
            <v>JE1392 VI-18</v>
          </cell>
          <cell r="C3001" t="str">
            <v>RESTAURANT BUFFET VILLA ISABELA SRL</v>
          </cell>
          <cell r="D3001" t="str">
            <v>131742645</v>
          </cell>
          <cell r="E3001">
            <v>11</v>
          </cell>
          <cell r="F3001" t="str">
            <v>1107</v>
          </cell>
          <cell r="G3001" t="str">
            <v>LUZ VARONA</v>
          </cell>
          <cell r="H3001" t="str">
            <v>IP</v>
          </cell>
          <cell r="I3001">
            <v>279</v>
          </cell>
          <cell r="J3001">
            <v>260</v>
          </cell>
          <cell r="K3001" t="str">
            <v xml:space="preserve">ENTREGADO </v>
          </cell>
          <cell r="M3001" t="str">
            <v>ENTREGADO</v>
          </cell>
          <cell r="O3001" t="str">
            <v>ENTREGADO</v>
          </cell>
        </row>
        <row r="3002">
          <cell r="A3002" t="str">
            <v>02731</v>
          </cell>
          <cell r="B3002" t="str">
            <v>JE1373 VI-18</v>
          </cell>
          <cell r="C3002" t="str">
            <v>RESTAURANTE PASCUAL ABREU SRL</v>
          </cell>
          <cell r="D3002">
            <v>131136133</v>
          </cell>
          <cell r="E3002" t="str">
            <v>11</v>
          </cell>
          <cell r="F3002" t="str">
            <v>1107</v>
          </cell>
          <cell r="G3002" t="str">
            <v>JOSE ORTEGA</v>
          </cell>
          <cell r="H3002" t="str">
            <v>IP</v>
          </cell>
          <cell r="I3002">
            <v>35</v>
          </cell>
          <cell r="J3002">
            <v>41</v>
          </cell>
          <cell r="K3002" t="str">
            <v>ENTREGADO</v>
          </cell>
          <cell r="M3002" t="str">
            <v>ENTREGADO</v>
          </cell>
          <cell r="O3002" t="str">
            <v xml:space="preserve">ENTREGADO </v>
          </cell>
        </row>
        <row r="3003">
          <cell r="A3003" t="str">
            <v>02744</v>
          </cell>
          <cell r="B3003" t="str">
            <v>JE1373 VI-18</v>
          </cell>
          <cell r="C3003" t="str">
            <v>RESTAURANTE PASCUAL ABREU SRL</v>
          </cell>
          <cell r="D3003">
            <v>131136133</v>
          </cell>
          <cell r="E3003" t="str">
            <v>11</v>
          </cell>
          <cell r="F3003" t="str">
            <v>1107</v>
          </cell>
          <cell r="G3003" t="str">
            <v>SILVANO REYNOSO</v>
          </cell>
          <cell r="H3003" t="str">
            <v>IP</v>
          </cell>
          <cell r="I3003">
            <v>239</v>
          </cell>
          <cell r="J3003">
            <v>196</v>
          </cell>
          <cell r="K3003" t="str">
            <v>ENTREGADO</v>
          </cell>
          <cell r="M3003" t="str">
            <v>ENTREGADO</v>
          </cell>
          <cell r="O3003" t="str">
            <v>ENTREGADO</v>
          </cell>
        </row>
        <row r="3004">
          <cell r="A3004" t="str">
            <v>02770</v>
          </cell>
          <cell r="B3004" t="str">
            <v>JE1373 VI-18</v>
          </cell>
          <cell r="C3004" t="str">
            <v>RESTAURANTE PASCUAL ABREU SRL</v>
          </cell>
          <cell r="D3004">
            <v>131136133</v>
          </cell>
          <cell r="E3004" t="str">
            <v>11</v>
          </cell>
          <cell r="F3004" t="str">
            <v>1107</v>
          </cell>
          <cell r="G3004" t="str">
            <v>NEREYDA ORTEA</v>
          </cell>
          <cell r="H3004" t="str">
            <v>IP</v>
          </cell>
          <cell r="I3004">
            <v>41</v>
          </cell>
          <cell r="J3004">
            <v>41</v>
          </cell>
          <cell r="K3004" t="str">
            <v>ENTREGADO</v>
          </cell>
          <cell r="M3004" t="str">
            <v>ENTREGADO</v>
          </cell>
          <cell r="O3004" t="str">
            <v xml:space="preserve">ENTREGADO </v>
          </cell>
        </row>
        <row r="3005">
          <cell r="A3005" t="str">
            <v>01625</v>
          </cell>
          <cell r="B3005" t="str">
            <v>JE0969 H-12</v>
          </cell>
          <cell r="C3005" t="str">
            <v>ADOLFO GUERRERO JIMENEZ</v>
          </cell>
          <cell r="D3005" t="str">
            <v>02800528537</v>
          </cell>
          <cell r="E3005" t="str">
            <v>12</v>
          </cell>
          <cell r="F3005" t="str">
            <v>1201</v>
          </cell>
          <cell r="G3005" t="str">
            <v>EL CAÑO</v>
          </cell>
          <cell r="H3005" t="str">
            <v>IP</v>
          </cell>
          <cell r="I3005">
            <v>35</v>
          </cell>
          <cell r="J3005">
            <v>39</v>
          </cell>
        </row>
        <row r="3006">
          <cell r="A3006" t="str">
            <v>01629</v>
          </cell>
          <cell r="B3006" t="str">
            <v>JE0969 H-12</v>
          </cell>
          <cell r="C3006" t="str">
            <v>ADOLFO GUERRERO JIMENEZ</v>
          </cell>
          <cell r="D3006" t="str">
            <v>02800528537</v>
          </cell>
          <cell r="E3006" t="str">
            <v>12</v>
          </cell>
          <cell r="F3006" t="str">
            <v>1201</v>
          </cell>
          <cell r="G3006" t="str">
            <v xml:space="preserve">MARIA TERESA MIRABAL </v>
          </cell>
          <cell r="H3006" t="str">
            <v>P</v>
          </cell>
          <cell r="I3006">
            <v>160</v>
          </cell>
          <cell r="J3006">
            <v>165</v>
          </cell>
        </row>
        <row r="3007">
          <cell r="A3007" t="str">
            <v>01635</v>
          </cell>
          <cell r="B3007" t="str">
            <v>JE0969 H-12</v>
          </cell>
          <cell r="C3007" t="str">
            <v>ADOLFO GUERRERO JIMENEZ</v>
          </cell>
          <cell r="D3007" t="str">
            <v>02800528537</v>
          </cell>
          <cell r="E3007" t="str">
            <v>12</v>
          </cell>
          <cell r="F3007" t="str">
            <v>1201</v>
          </cell>
          <cell r="G3007" t="str">
            <v>CABEZA DE TORO</v>
          </cell>
          <cell r="H3007" t="str">
            <v>P</v>
          </cell>
          <cell r="I3007">
            <v>288</v>
          </cell>
          <cell r="J3007">
            <v>280</v>
          </cell>
        </row>
        <row r="3008">
          <cell r="A3008" t="str">
            <v>01708</v>
          </cell>
          <cell r="B3008" t="str">
            <v>JE0969 H-12</v>
          </cell>
          <cell r="C3008" t="str">
            <v>ADOLFO GUERRERO JIMENEZ</v>
          </cell>
          <cell r="D3008" t="str">
            <v>02800528537</v>
          </cell>
          <cell r="E3008" t="str">
            <v>12</v>
          </cell>
          <cell r="F3008" t="str">
            <v>1201</v>
          </cell>
          <cell r="G3008" t="str">
            <v>EL CUYA</v>
          </cell>
          <cell r="H3008" t="str">
            <v>IP</v>
          </cell>
          <cell r="I3008">
            <v>85</v>
          </cell>
          <cell r="J3008">
            <v>82</v>
          </cell>
        </row>
        <row r="3009">
          <cell r="A3009" t="str">
            <v>15255</v>
          </cell>
          <cell r="B3009" t="str">
            <v>JE0969 H-12</v>
          </cell>
          <cell r="C3009" t="str">
            <v>ADOLFO GUERRERO JIMENEZ</v>
          </cell>
          <cell r="D3009" t="str">
            <v>02800528537</v>
          </cell>
          <cell r="E3009" t="str">
            <v>12</v>
          </cell>
          <cell r="F3009" t="str">
            <v>1201</v>
          </cell>
          <cell r="G3009" t="str">
            <v>LICEO FRIUSA</v>
          </cell>
          <cell r="H3009" t="str">
            <v>S</v>
          </cell>
          <cell r="I3009">
            <v>235</v>
          </cell>
          <cell r="J3009">
            <v>654</v>
          </cell>
        </row>
        <row r="3010">
          <cell r="A3010" t="str">
            <v>15618</v>
          </cell>
          <cell r="B3010" t="str">
            <v>JE0969 H-12</v>
          </cell>
          <cell r="C3010" t="str">
            <v>ADOLFO GUERRERO JIMENEZ</v>
          </cell>
          <cell r="D3010" t="str">
            <v>02800528537</v>
          </cell>
          <cell r="E3010" t="str">
            <v>12</v>
          </cell>
          <cell r="F3010" t="str">
            <v>1201</v>
          </cell>
          <cell r="G3010" t="str">
            <v>PEDRO HENRIQUEZ UREÑA</v>
          </cell>
          <cell r="H3010" t="str">
            <v>IP</v>
          </cell>
          <cell r="I3010">
            <v>131</v>
          </cell>
          <cell r="J3010">
            <v>146</v>
          </cell>
        </row>
        <row r="3011">
          <cell r="A3011" t="str">
            <v>15249</v>
          </cell>
          <cell r="B3011" t="str">
            <v>JE0964 H-12</v>
          </cell>
          <cell r="C3011" t="str">
            <v>BELKIS YASMIN RODRIGUEZ AVILA</v>
          </cell>
          <cell r="D3011" t="str">
            <v>02800634095</v>
          </cell>
          <cell r="E3011" t="str">
            <v>12</v>
          </cell>
          <cell r="F3011" t="str">
            <v>1201</v>
          </cell>
          <cell r="G3011" t="str">
            <v xml:space="preserve">MANUEL DE JESUS GUERRERO </v>
          </cell>
          <cell r="H3011" t="str">
            <v>IP</v>
          </cell>
          <cell r="I3011">
            <v>936</v>
          </cell>
          <cell r="J3011">
            <v>711</v>
          </cell>
        </row>
        <row r="3012">
          <cell r="A3012" t="str">
            <v>15612</v>
          </cell>
          <cell r="B3012" t="str">
            <v>JE0964 H-12</v>
          </cell>
          <cell r="C3012" t="str">
            <v>BELKIS YASMIN RODRIGUEZ AVILA</v>
          </cell>
          <cell r="D3012" t="str">
            <v>02800634095</v>
          </cell>
          <cell r="E3012" t="str">
            <v>12</v>
          </cell>
          <cell r="F3012" t="str">
            <v>1201</v>
          </cell>
          <cell r="G3012" t="str">
            <v>LICEO GREGORIO LUPERON</v>
          </cell>
          <cell r="H3012" t="str">
            <v>S</v>
          </cell>
          <cell r="I3012">
            <v>697</v>
          </cell>
          <cell r="J3012">
            <v>768</v>
          </cell>
        </row>
        <row r="3013">
          <cell r="A3013" t="str">
            <v>01631</v>
          </cell>
          <cell r="B3013" t="str">
            <v>JE0966 H-12</v>
          </cell>
          <cell r="C3013" t="str">
            <v>DARWIN INDUSTRIAL SRL</v>
          </cell>
          <cell r="D3013" t="str">
            <v>130924351</v>
          </cell>
          <cell r="E3013">
            <v>12</v>
          </cell>
          <cell r="F3013" t="str">
            <v>1201</v>
          </cell>
          <cell r="G3013" t="str">
            <v>VERON I</v>
          </cell>
          <cell r="H3013" t="str">
            <v>P</v>
          </cell>
          <cell r="I3013">
            <v>130</v>
          </cell>
          <cell r="J3013">
            <v>147</v>
          </cell>
        </row>
        <row r="3014">
          <cell r="A3014" t="str">
            <v>01634</v>
          </cell>
          <cell r="B3014" t="str">
            <v>JE0966 H-12</v>
          </cell>
          <cell r="C3014" t="str">
            <v>DARWIN INDUSTRIAL SRL</v>
          </cell>
          <cell r="D3014" t="str">
            <v>130924351</v>
          </cell>
          <cell r="E3014">
            <v>12</v>
          </cell>
          <cell r="F3014" t="str">
            <v>1201</v>
          </cell>
          <cell r="G3014" t="str">
            <v>LOS MANANTIALES</v>
          </cell>
          <cell r="H3014" t="str">
            <v>IP</v>
          </cell>
          <cell r="I3014">
            <v>400</v>
          </cell>
          <cell r="J3014">
            <v>549</v>
          </cell>
        </row>
        <row r="3015">
          <cell r="A3015" t="str">
            <v>11409</v>
          </cell>
          <cell r="B3015" t="str">
            <v>JE0966 H-12</v>
          </cell>
          <cell r="C3015" t="str">
            <v>DARWIN INDUSTRIAL SRL</v>
          </cell>
          <cell r="D3015" t="str">
            <v>130924351</v>
          </cell>
          <cell r="E3015" t="str">
            <v>12</v>
          </cell>
          <cell r="F3015" t="str">
            <v>1201</v>
          </cell>
          <cell r="G3015" t="str">
            <v>CALASANZ PUEBLO BAVARO</v>
          </cell>
          <cell r="H3015" t="str">
            <v>S</v>
          </cell>
          <cell r="I3015">
            <v>509</v>
          </cell>
          <cell r="J3015">
            <v>574</v>
          </cell>
        </row>
        <row r="3016">
          <cell r="A3016" t="str">
            <v>14257</v>
          </cell>
          <cell r="B3016" t="str">
            <v>JE0966 H-12</v>
          </cell>
          <cell r="C3016" t="str">
            <v>DARWIN INDUSTRIAL SRL</v>
          </cell>
          <cell r="D3016" t="str">
            <v>130924351</v>
          </cell>
          <cell r="E3016" t="str">
            <v>12</v>
          </cell>
          <cell r="F3016" t="str">
            <v>1201</v>
          </cell>
          <cell r="G3016" t="str">
            <v>MATIAS RAMON MELLA</v>
          </cell>
          <cell r="H3016" t="str">
            <v>S</v>
          </cell>
          <cell r="I3016">
            <v>561</v>
          </cell>
          <cell r="J3016">
            <v>689</v>
          </cell>
        </row>
        <row r="3017">
          <cell r="A3017" t="str">
            <v>14390</v>
          </cell>
          <cell r="B3017" t="str">
            <v>JE0966 H-12</v>
          </cell>
          <cell r="C3017" t="str">
            <v>DARWIN INDUSTRIAL SRL</v>
          </cell>
          <cell r="D3017" t="str">
            <v>130924351</v>
          </cell>
          <cell r="E3017" t="str">
            <v>12</v>
          </cell>
          <cell r="F3017" t="str">
            <v>1201</v>
          </cell>
          <cell r="G3017" t="str">
            <v>REMIGIO DEL CASTILLO</v>
          </cell>
          <cell r="H3017" t="str">
            <v>IP</v>
          </cell>
          <cell r="I3017">
            <v>508</v>
          </cell>
          <cell r="J3017">
            <v>515</v>
          </cell>
        </row>
        <row r="3018">
          <cell r="A3018" t="str">
            <v>01653</v>
          </cell>
          <cell r="B3018" t="str">
            <v>JE0975 H-12</v>
          </cell>
          <cell r="C3018" t="str">
            <v>EDELMIRO ROBLES MATEO</v>
          </cell>
          <cell r="D3018" t="str">
            <v>02800677029</v>
          </cell>
          <cell r="E3018" t="str">
            <v>12</v>
          </cell>
          <cell r="F3018" t="str">
            <v>1201</v>
          </cell>
          <cell r="G3018" t="str">
            <v>MATA CHALUPE</v>
          </cell>
          <cell r="H3018" t="str">
            <v>P</v>
          </cell>
          <cell r="I3018">
            <v>54</v>
          </cell>
          <cell r="J3018">
            <v>57</v>
          </cell>
        </row>
        <row r="3019">
          <cell r="A3019" t="str">
            <v>01654</v>
          </cell>
          <cell r="B3019" t="str">
            <v>JE0975 H-12</v>
          </cell>
          <cell r="C3019" t="str">
            <v>EDELMIRO ROBLES MATEO</v>
          </cell>
          <cell r="D3019" t="str">
            <v>02800677029</v>
          </cell>
          <cell r="E3019" t="str">
            <v>12</v>
          </cell>
          <cell r="F3019" t="str">
            <v>1201</v>
          </cell>
          <cell r="G3019" t="str">
            <v>EL PEÑONCITO</v>
          </cell>
          <cell r="H3019" t="str">
            <v>P</v>
          </cell>
          <cell r="I3019">
            <v>86</v>
          </cell>
          <cell r="J3019">
            <v>74</v>
          </cell>
        </row>
        <row r="3020">
          <cell r="A3020" t="str">
            <v>01655</v>
          </cell>
          <cell r="B3020" t="str">
            <v>JE0975 H-12</v>
          </cell>
          <cell r="C3020" t="str">
            <v>EDELMIRO ROBLES MATEO</v>
          </cell>
          <cell r="D3020" t="str">
            <v>02800677029</v>
          </cell>
          <cell r="E3020" t="str">
            <v>12</v>
          </cell>
          <cell r="F3020" t="str">
            <v>1201</v>
          </cell>
          <cell r="G3020" t="str">
            <v>LA TRANQUERA</v>
          </cell>
          <cell r="H3020" t="str">
            <v>P</v>
          </cell>
          <cell r="I3020">
            <v>53</v>
          </cell>
          <cell r="J3020">
            <v>48</v>
          </cell>
        </row>
        <row r="3021">
          <cell r="A3021" t="str">
            <v>01659</v>
          </cell>
          <cell r="B3021" t="str">
            <v>JE0975 H-12</v>
          </cell>
          <cell r="C3021" t="str">
            <v>EDELMIRO ROBLES MATEO</v>
          </cell>
          <cell r="D3021" t="str">
            <v>02800677029</v>
          </cell>
          <cell r="E3021" t="str">
            <v>12</v>
          </cell>
          <cell r="F3021" t="str">
            <v>1201</v>
          </cell>
          <cell r="G3021" t="str">
            <v>LA MALENA I</v>
          </cell>
          <cell r="H3021" t="str">
            <v>IP</v>
          </cell>
          <cell r="I3021">
            <v>174</v>
          </cell>
          <cell r="J3021">
            <v>199</v>
          </cell>
        </row>
        <row r="3022">
          <cell r="A3022" t="str">
            <v>14671</v>
          </cell>
          <cell r="B3022" t="str">
            <v>JE0975 H-12</v>
          </cell>
          <cell r="C3022" t="str">
            <v>EDELMIRO ROBLES MATEO</v>
          </cell>
          <cell r="D3022" t="str">
            <v>02800677029</v>
          </cell>
          <cell r="E3022">
            <v>12</v>
          </cell>
          <cell r="F3022" t="str">
            <v>1201</v>
          </cell>
          <cell r="G3022" t="str">
            <v>PROFESOR NATALIA  BLANCO</v>
          </cell>
          <cell r="H3022" t="str">
            <v>IP</v>
          </cell>
          <cell r="I3022">
            <v>850</v>
          </cell>
          <cell r="J3022">
            <v>921</v>
          </cell>
        </row>
        <row r="3023">
          <cell r="A3023" t="str">
            <v>14242</v>
          </cell>
          <cell r="B3023" t="str">
            <v>JE0959 H-12</v>
          </cell>
          <cell r="C3023" t="str">
            <v>EMILIA NUÑEZ BAEZ</v>
          </cell>
          <cell r="D3023" t="str">
            <v>02800822534</v>
          </cell>
          <cell r="E3023" t="str">
            <v>12</v>
          </cell>
          <cell r="F3023" t="str">
            <v>1201</v>
          </cell>
          <cell r="G3023" t="str">
            <v>JOSE AUDILIO SANTANA (BÁSICA SUR)</v>
          </cell>
          <cell r="H3023" t="str">
            <v>IP</v>
          </cell>
          <cell r="I3023">
            <v>950</v>
          </cell>
          <cell r="J3023">
            <v>931</v>
          </cell>
        </row>
        <row r="3024">
          <cell r="A3024" t="str">
            <v>01611</v>
          </cell>
          <cell r="B3024" t="str">
            <v>JE0973 H-12</v>
          </cell>
          <cell r="C3024" t="str">
            <v>FELICIA RODRIGUEZ SILVA DE PICHARDO</v>
          </cell>
          <cell r="D3024" t="str">
            <v>02800084986</v>
          </cell>
          <cell r="E3024" t="str">
            <v>12</v>
          </cell>
          <cell r="F3024" t="str">
            <v>1201</v>
          </cell>
          <cell r="G3024" t="str">
            <v>HERMANOS TREJO</v>
          </cell>
          <cell r="H3024" t="str">
            <v>IP</v>
          </cell>
          <cell r="I3024">
            <v>1352</v>
          </cell>
          <cell r="J3024">
            <v>1354</v>
          </cell>
        </row>
        <row r="3025">
          <cell r="A3025" t="str">
            <v>01709</v>
          </cell>
          <cell r="B3025" t="str">
            <v>JE0973 H-12</v>
          </cell>
          <cell r="C3025" t="str">
            <v>FELICIA RODRIGUEZ SILVA DE PICHARDO</v>
          </cell>
          <cell r="D3025" t="str">
            <v>02800084986</v>
          </cell>
          <cell r="E3025" t="str">
            <v>12</v>
          </cell>
          <cell r="F3025" t="str">
            <v>1201</v>
          </cell>
          <cell r="G3025" t="str">
            <v>BENITO CASTRO</v>
          </cell>
          <cell r="H3025" t="str">
            <v>IP</v>
          </cell>
          <cell r="I3025">
            <v>65</v>
          </cell>
          <cell r="J3025">
            <v>72</v>
          </cell>
        </row>
        <row r="3026">
          <cell r="A3026" t="str">
            <v>01710</v>
          </cell>
          <cell r="B3026" t="str">
            <v>JE0973 H-12</v>
          </cell>
          <cell r="C3026" t="str">
            <v>FELICIA RODRIGUEZ SILVA DE PICHARDO</v>
          </cell>
          <cell r="D3026" t="str">
            <v>02800084986</v>
          </cell>
          <cell r="E3026" t="str">
            <v>12</v>
          </cell>
          <cell r="F3026" t="str">
            <v>1201</v>
          </cell>
          <cell r="G3026" t="str">
            <v>BATEY LA GINA DEL ISLEÑO</v>
          </cell>
          <cell r="H3026" t="str">
            <v>P</v>
          </cell>
          <cell r="I3026">
            <v>42</v>
          </cell>
          <cell r="J3026">
            <v>40</v>
          </cell>
        </row>
        <row r="3027">
          <cell r="A3027" t="str">
            <v>01615</v>
          </cell>
          <cell r="B3027" t="str">
            <v>JE0983 H-12</v>
          </cell>
          <cell r="C3027" t="str">
            <v>INVERSIONES ZAHARAN BEATO Y COMERCIAL ASOCIADOS SRL</v>
          </cell>
          <cell r="D3027">
            <v>122003772</v>
          </cell>
          <cell r="E3027" t="str">
            <v>12</v>
          </cell>
          <cell r="F3027" t="str">
            <v>1201</v>
          </cell>
          <cell r="G3027" t="str">
            <v>LOS GUINEOS</v>
          </cell>
          <cell r="H3027" t="str">
            <v>P</v>
          </cell>
          <cell r="I3027">
            <v>29</v>
          </cell>
          <cell r="J3027">
            <v>27</v>
          </cell>
        </row>
        <row r="3028">
          <cell r="A3028" t="str">
            <v>01616</v>
          </cell>
          <cell r="B3028" t="str">
            <v>JE0983 H-12</v>
          </cell>
          <cell r="C3028" t="str">
            <v>INVERSIONES ZAHARAN BEATO Y COMERCIAL ASOCIADOS SRL</v>
          </cell>
          <cell r="D3028">
            <v>122003772</v>
          </cell>
          <cell r="E3028" t="str">
            <v>12</v>
          </cell>
          <cell r="F3028" t="str">
            <v>1201</v>
          </cell>
          <cell r="G3028" t="str">
            <v>BEJUCALITO</v>
          </cell>
          <cell r="H3028" t="str">
            <v>IP</v>
          </cell>
          <cell r="I3028">
            <v>266</v>
          </cell>
          <cell r="J3028">
            <v>249</v>
          </cell>
        </row>
        <row r="3029">
          <cell r="A3029" t="str">
            <v>01617</v>
          </cell>
          <cell r="B3029" t="str">
            <v>JE0983 H-12</v>
          </cell>
          <cell r="C3029" t="str">
            <v>INVERSIONES ZAHARAN BEATO Y COMERCIAL ASOCIADOS SRL</v>
          </cell>
          <cell r="D3029">
            <v>122003772</v>
          </cell>
          <cell r="E3029" t="str">
            <v>12</v>
          </cell>
          <cell r="F3029" t="str">
            <v>1201</v>
          </cell>
          <cell r="G3029" t="str">
            <v>ENEA</v>
          </cell>
          <cell r="H3029" t="str">
            <v>IP</v>
          </cell>
          <cell r="I3029">
            <v>101</v>
          </cell>
          <cell r="J3029">
            <v>147</v>
          </cell>
        </row>
        <row r="3030">
          <cell r="A3030" t="str">
            <v>01623</v>
          </cell>
          <cell r="B3030" t="str">
            <v>JE0983 H-12</v>
          </cell>
          <cell r="C3030" t="str">
            <v>INVERSIONES ZAHARAN BEATO Y COMERCIAL ASOCIADOS SRL</v>
          </cell>
          <cell r="D3030">
            <v>122003772</v>
          </cell>
          <cell r="E3030" t="str">
            <v>12</v>
          </cell>
          <cell r="F3030" t="str">
            <v>1201</v>
          </cell>
          <cell r="G3030" t="str">
            <v>BEJUCAL</v>
          </cell>
          <cell r="H3030" t="str">
            <v>ip</v>
          </cell>
          <cell r="I3030">
            <v>108</v>
          </cell>
          <cell r="J3030">
            <v>112</v>
          </cell>
        </row>
        <row r="3031">
          <cell r="A3031" t="str">
            <v>01723</v>
          </cell>
          <cell r="B3031" t="str">
            <v>JE0983 H-12</v>
          </cell>
          <cell r="C3031" t="str">
            <v>INVERSIONES ZAHARAN BEATO Y COMERCIAL ASOCIADOS SRL</v>
          </cell>
          <cell r="D3031">
            <v>122003772</v>
          </cell>
          <cell r="E3031" t="str">
            <v>12</v>
          </cell>
          <cell r="F3031" t="str">
            <v>1201</v>
          </cell>
          <cell r="G3031" t="str">
            <v>AMADO MELO</v>
          </cell>
          <cell r="H3031" t="str">
            <v>P</v>
          </cell>
          <cell r="I3031">
            <v>64</v>
          </cell>
          <cell r="J3031">
            <v>54</v>
          </cell>
        </row>
        <row r="3032">
          <cell r="A3032" t="str">
            <v>11117</v>
          </cell>
          <cell r="B3032" t="str">
            <v>JE0981 H-12</v>
          </cell>
          <cell r="C3032" t="str">
            <v>JUANA RIVERA CEDEÑO</v>
          </cell>
          <cell r="D3032" t="str">
            <v>02800018109</v>
          </cell>
          <cell r="E3032" t="str">
            <v>12</v>
          </cell>
          <cell r="F3032" t="str">
            <v>1201</v>
          </cell>
          <cell r="G3032" t="str">
            <v>FRANCISCO DEL ROSARIO SANCHEZ</v>
          </cell>
          <cell r="H3032" t="str">
            <v>S</v>
          </cell>
          <cell r="I3032">
            <v>708</v>
          </cell>
          <cell r="J3032">
            <v>715</v>
          </cell>
        </row>
        <row r="3033">
          <cell r="A3033" t="str">
            <v>14236</v>
          </cell>
          <cell r="B3033" t="str">
            <v>JE0981 H-12</v>
          </cell>
          <cell r="C3033" t="str">
            <v>JUANA RIVERA CEDEÑO</v>
          </cell>
          <cell r="D3033" t="str">
            <v>02800018109</v>
          </cell>
          <cell r="E3033" t="str">
            <v>12</v>
          </cell>
          <cell r="F3033" t="str">
            <v>1201</v>
          </cell>
          <cell r="G3033" t="str">
            <v>ERCILIA PEPIN (EscuelaHIGÜEY)</v>
          </cell>
          <cell r="H3033" t="str">
            <v>IP</v>
          </cell>
          <cell r="I3033">
            <v>833</v>
          </cell>
          <cell r="J3033">
            <v>911</v>
          </cell>
        </row>
        <row r="3034">
          <cell r="A3034" t="str">
            <v>01665</v>
          </cell>
          <cell r="B3034" t="str">
            <v>JE0978 H-12</v>
          </cell>
          <cell r="C3034" t="str">
            <v>LENNIS MANUEL SANCHEZ RIVERA</v>
          </cell>
          <cell r="D3034" t="str">
            <v>02700228204</v>
          </cell>
          <cell r="E3034" t="str">
            <v>12</v>
          </cell>
          <cell r="F3034" t="str">
            <v>1201</v>
          </cell>
          <cell r="G3034" t="str">
            <v>AZAFRAN</v>
          </cell>
          <cell r="H3034" t="str">
            <v>P</v>
          </cell>
          <cell r="I3034">
            <v>38</v>
          </cell>
          <cell r="J3034">
            <v>32</v>
          </cell>
        </row>
        <row r="3035">
          <cell r="A3035" t="str">
            <v>01667</v>
          </cell>
          <cell r="B3035" t="str">
            <v>JE0978 H-12</v>
          </cell>
          <cell r="C3035" t="str">
            <v>LENNIS MANUEL SANCHEZ RIVERA</v>
          </cell>
          <cell r="D3035" t="str">
            <v>02700228204</v>
          </cell>
          <cell r="E3035">
            <v>12</v>
          </cell>
          <cell r="F3035" t="str">
            <v>1201</v>
          </cell>
          <cell r="G3035" t="str">
            <v>LEONEL ROBERTO RODRIGUEZ RIB DR. (LOS CERRITOS)</v>
          </cell>
          <cell r="H3035" t="str">
            <v>IP</v>
          </cell>
          <cell r="I3035">
            <v>120</v>
          </cell>
          <cell r="J3035">
            <v>112</v>
          </cell>
        </row>
        <row r="3036">
          <cell r="A3036" t="str">
            <v>01670</v>
          </cell>
          <cell r="B3036" t="str">
            <v>JE0978 H-12</v>
          </cell>
          <cell r="C3036" t="str">
            <v>LENNIS MANUEL SANCHEZ RIVERA</v>
          </cell>
          <cell r="D3036" t="str">
            <v>02700228204</v>
          </cell>
          <cell r="E3036" t="str">
            <v>12</v>
          </cell>
          <cell r="F3036" t="str">
            <v>1201</v>
          </cell>
          <cell r="G3036" t="str">
            <v>LOS JUSOS</v>
          </cell>
          <cell r="H3036" t="str">
            <v>P</v>
          </cell>
          <cell r="I3036">
            <v>45</v>
          </cell>
          <cell r="J3036">
            <v>46</v>
          </cell>
        </row>
        <row r="3037">
          <cell r="A3037" t="str">
            <v>06921</v>
          </cell>
          <cell r="B3037" t="str">
            <v>JE0978 H-12</v>
          </cell>
          <cell r="C3037" t="str">
            <v>LENNIS MANUEL SANCHEZ RIVERA</v>
          </cell>
          <cell r="D3037" t="str">
            <v>02700228204</v>
          </cell>
          <cell r="E3037" t="str">
            <v>12</v>
          </cell>
          <cell r="F3037" t="str">
            <v>1201</v>
          </cell>
          <cell r="G3037" t="str">
            <v>EL GUANANICO</v>
          </cell>
          <cell r="H3037" t="str">
            <v>S</v>
          </cell>
          <cell r="I3037">
            <v>236</v>
          </cell>
          <cell r="J3037">
            <v>236</v>
          </cell>
        </row>
        <row r="3038">
          <cell r="A3038" t="str">
            <v>01668</v>
          </cell>
          <cell r="B3038" t="str">
            <v>JE0951 H-12</v>
          </cell>
          <cell r="C3038" t="str">
            <v>LUZ MERCEDES PEREZ GUZMAN</v>
          </cell>
          <cell r="D3038" t="str">
            <v>00101518140</v>
          </cell>
          <cell r="E3038" t="str">
            <v>12</v>
          </cell>
          <cell r="F3038" t="str">
            <v>1201</v>
          </cell>
          <cell r="G3038" t="str">
            <v>NARANJO DE CHINA</v>
          </cell>
          <cell r="H3038" t="str">
            <v>IP</v>
          </cell>
          <cell r="I3038">
            <v>38</v>
          </cell>
          <cell r="J3038">
            <v>31</v>
          </cell>
        </row>
        <row r="3039">
          <cell r="A3039" t="str">
            <v>01669</v>
          </cell>
          <cell r="B3039" t="str">
            <v>JE0951 H-12</v>
          </cell>
          <cell r="C3039" t="str">
            <v>LUZ MERCEDES PEREZ GUZMAN</v>
          </cell>
          <cell r="D3039" t="str">
            <v>00101518140</v>
          </cell>
          <cell r="E3039" t="str">
            <v>12</v>
          </cell>
          <cell r="F3039" t="str">
            <v>1201</v>
          </cell>
          <cell r="G3039" t="str">
            <v>HATO DE MANA</v>
          </cell>
          <cell r="H3039" t="str">
            <v>IP</v>
          </cell>
          <cell r="I3039">
            <v>189</v>
          </cell>
          <cell r="J3039">
            <v>206</v>
          </cell>
        </row>
        <row r="3040">
          <cell r="A3040" t="str">
            <v>01712</v>
          </cell>
          <cell r="B3040" t="str">
            <v>JE0951 H-12</v>
          </cell>
          <cell r="C3040" t="str">
            <v>LUZ MERCEDES PEREZ GUZMAN</v>
          </cell>
          <cell r="D3040" t="str">
            <v>00101518140</v>
          </cell>
          <cell r="E3040" t="str">
            <v>12</v>
          </cell>
          <cell r="F3040" t="str">
            <v>1201</v>
          </cell>
          <cell r="G3040" t="str">
            <v>MILAGROSA, LA MATERNO-INFANTIL</v>
          </cell>
          <cell r="H3040" t="str">
            <v>I</v>
          </cell>
          <cell r="I3040">
            <v>213</v>
          </cell>
          <cell r="J3040">
            <v>223</v>
          </cell>
        </row>
        <row r="3041">
          <cell r="A3041" t="str">
            <v>01715</v>
          </cell>
          <cell r="B3041" t="str">
            <v>JE0951 H-12</v>
          </cell>
          <cell r="C3041" t="str">
            <v>LUZ MERCEDES PEREZ GUZMAN</v>
          </cell>
          <cell r="D3041" t="str">
            <v>00101518140</v>
          </cell>
          <cell r="E3041">
            <v>12</v>
          </cell>
          <cell r="F3041" t="str">
            <v>1201</v>
          </cell>
          <cell r="G3041" t="str">
            <v>LOS RIOS</v>
          </cell>
          <cell r="H3041" t="str">
            <v>S</v>
          </cell>
          <cell r="I3041">
            <v>380</v>
          </cell>
          <cell r="J3041">
            <v>309</v>
          </cell>
        </row>
        <row r="3042">
          <cell r="A3042" t="str">
            <v>01728</v>
          </cell>
          <cell r="B3042" t="str">
            <v>JE0951 H-12</v>
          </cell>
          <cell r="C3042" t="str">
            <v>LUZ MERCEDES PEREZ GUZMAN</v>
          </cell>
          <cell r="D3042" t="str">
            <v>00101518140</v>
          </cell>
          <cell r="E3042" t="str">
            <v>12</v>
          </cell>
          <cell r="F3042" t="str">
            <v>1201</v>
          </cell>
          <cell r="G3042" t="str">
            <v>EULALIO MODESTO CEDANO REYES-DON</v>
          </cell>
          <cell r="H3042" t="str">
            <v>P</v>
          </cell>
          <cell r="I3042">
            <v>115</v>
          </cell>
          <cell r="J3042">
            <v>117</v>
          </cell>
        </row>
        <row r="3043">
          <cell r="A3043" t="str">
            <v>06928</v>
          </cell>
          <cell r="B3043" t="str">
            <v>JE0951 H-12</v>
          </cell>
          <cell r="C3043" t="str">
            <v>LUZ MERCEDES PEREZ GUZMAN</v>
          </cell>
          <cell r="D3043" t="str">
            <v>00101518140</v>
          </cell>
          <cell r="E3043" t="str">
            <v>12</v>
          </cell>
          <cell r="F3043" t="str">
            <v>1201</v>
          </cell>
          <cell r="G3043" t="str">
            <v>EL PIÑAL</v>
          </cell>
          <cell r="H3043" t="str">
            <v>P</v>
          </cell>
          <cell r="I3043">
            <v>34</v>
          </cell>
          <cell r="J3043">
            <v>31</v>
          </cell>
        </row>
        <row r="3044">
          <cell r="A3044" t="str">
            <v>15675</v>
          </cell>
          <cell r="B3044" t="str">
            <v>JE0958 H-12</v>
          </cell>
          <cell r="C3044" t="str">
            <v>MARDENIS SRL</v>
          </cell>
          <cell r="D3044" t="str">
            <v>131891985</v>
          </cell>
          <cell r="E3044" t="str">
            <v>12</v>
          </cell>
          <cell r="F3044" t="str">
            <v>1201</v>
          </cell>
          <cell r="G3044" t="str">
            <v>PEDRO LIVIO CEDEÑO</v>
          </cell>
          <cell r="H3044" t="str">
            <v>IP</v>
          </cell>
          <cell r="I3044">
            <v>406</v>
          </cell>
          <cell r="J3044">
            <v>413</v>
          </cell>
        </row>
        <row r="3045">
          <cell r="A3045" t="str">
            <v>06913</v>
          </cell>
          <cell r="B3045" t="str">
            <v>JE0967 H-12</v>
          </cell>
          <cell r="C3045" t="str">
            <v>MARIA ESTHER JAVIER DOROTEO DE RODRIGUEZ</v>
          </cell>
          <cell r="D3045" t="str">
            <v>02800079333</v>
          </cell>
          <cell r="E3045" t="str">
            <v>12</v>
          </cell>
          <cell r="F3045" t="str">
            <v>1201</v>
          </cell>
          <cell r="G3045" t="str">
            <v>INSTITUTO AGROPECUARIO DE HIGÜEY</v>
          </cell>
          <cell r="H3045" t="str">
            <v>S</v>
          </cell>
          <cell r="I3045">
            <v>550</v>
          </cell>
          <cell r="J3045">
            <v>439</v>
          </cell>
        </row>
        <row r="3046">
          <cell r="A3046" t="str">
            <v>14243</v>
          </cell>
          <cell r="B3046" t="str">
            <v>JE0967 H-12</v>
          </cell>
          <cell r="C3046" t="str">
            <v>MARIA ESTHER JAVIER DOROTEO DE RODRIGUEZ</v>
          </cell>
          <cell r="D3046" t="str">
            <v>02800079333</v>
          </cell>
          <cell r="E3046" t="str">
            <v>12</v>
          </cell>
          <cell r="F3046" t="str">
            <v>1201</v>
          </cell>
          <cell r="G3046" t="str">
            <v>PLANTEL NUEVO HERMANAS MIRABAL (Higuey 2)</v>
          </cell>
          <cell r="H3046" t="str">
            <v>IP</v>
          </cell>
          <cell r="I3046">
            <v>1072</v>
          </cell>
          <cell r="J3046">
            <v>871</v>
          </cell>
        </row>
        <row r="3047">
          <cell r="A3047" t="str">
            <v>06954</v>
          </cell>
          <cell r="B3047" t="str">
            <v>JE0980 H-12</v>
          </cell>
          <cell r="C3047" t="str">
            <v xml:space="preserve">NELLY GLORIVEE MONTAS MONTILLA </v>
          </cell>
          <cell r="D3047" t="str">
            <v>02800132868</v>
          </cell>
          <cell r="E3047" t="str">
            <v>12</v>
          </cell>
          <cell r="F3047" t="str">
            <v>1201</v>
          </cell>
          <cell r="G3047" t="str">
            <v>POLITECNICO ANN Y TED KHEEL</v>
          </cell>
          <cell r="H3047" t="str">
            <v>S</v>
          </cell>
          <cell r="I3047">
            <v>326</v>
          </cell>
          <cell r="J3047">
            <v>330</v>
          </cell>
        </row>
        <row r="3048">
          <cell r="A3048" t="str">
            <v>14252</v>
          </cell>
          <cell r="B3048" t="str">
            <v>JE0980 H-12</v>
          </cell>
          <cell r="C3048" t="str">
            <v xml:space="preserve">NELLY GLORIVEE MONTAS MONTILLA </v>
          </cell>
          <cell r="D3048" t="str">
            <v>02800132868</v>
          </cell>
          <cell r="E3048" t="str">
            <v>12</v>
          </cell>
          <cell r="F3048" t="str">
            <v>1201</v>
          </cell>
          <cell r="G3048" t="str">
            <v>PEDRO MIR</v>
          </cell>
          <cell r="H3048" t="str">
            <v>IP</v>
          </cell>
          <cell r="I3048">
            <v>850</v>
          </cell>
          <cell r="J3048">
            <v>803</v>
          </cell>
        </row>
        <row r="3049">
          <cell r="A3049" t="str">
            <v>06949</v>
          </cell>
          <cell r="B3049" t="str">
            <v>JE0970 H-12</v>
          </cell>
          <cell r="C3049" t="str">
            <v>OLEHANDRA COMIDAS NACIONALES SRL</v>
          </cell>
          <cell r="D3049" t="str">
            <v>131203515</v>
          </cell>
          <cell r="E3049" t="str">
            <v>12</v>
          </cell>
          <cell r="F3049" t="str">
            <v>1201</v>
          </cell>
          <cell r="G3049" t="str">
            <v>NIDO DE AMOR</v>
          </cell>
          <cell r="H3049" t="str">
            <v>IP</v>
          </cell>
          <cell r="I3049">
            <v>114</v>
          </cell>
          <cell r="J3049">
            <v>107</v>
          </cell>
        </row>
        <row r="3050">
          <cell r="A3050" t="str">
            <v>15256</v>
          </cell>
          <cell r="B3050" t="str">
            <v>JE0970 H-12</v>
          </cell>
          <cell r="C3050" t="str">
            <v>OLEHANDRA COMIDAS NACIONALES SRL</v>
          </cell>
          <cell r="D3050" t="str">
            <v>131203515</v>
          </cell>
          <cell r="E3050" t="str">
            <v>12</v>
          </cell>
          <cell r="F3050" t="str">
            <v>1201</v>
          </cell>
          <cell r="G3050" t="str">
            <v>POLITECNICO SANTA MARIANA OLEA (POLITECNICO VILLA CERRO)</v>
          </cell>
          <cell r="H3050" t="str">
            <v>S</v>
          </cell>
          <cell r="I3050">
            <v>950</v>
          </cell>
          <cell r="J3050">
            <v>950</v>
          </cell>
        </row>
        <row r="3051">
          <cell r="A3051" t="str">
            <v>01627</v>
          </cell>
          <cell r="B3051" t="str">
            <v>JE0956 H-12</v>
          </cell>
          <cell r="C3051" t="str">
            <v>PICADERA JIMENEZ Y ABREU SRL</v>
          </cell>
          <cell r="D3051" t="str">
            <v>130070662</v>
          </cell>
          <cell r="E3051" t="str">
            <v>12</v>
          </cell>
          <cell r="F3051" t="str">
            <v>1201</v>
          </cell>
          <cell r="G3051" t="str">
            <v>CAÑADA HONDA (SALADO)</v>
          </cell>
          <cell r="H3051" t="str">
            <v>P</v>
          </cell>
          <cell r="I3051">
            <v>74</v>
          </cell>
          <cell r="J3051">
            <v>72</v>
          </cell>
        </row>
        <row r="3052">
          <cell r="A3052" t="str">
            <v>01694</v>
          </cell>
          <cell r="B3052" t="str">
            <v>JE0956 H-12</v>
          </cell>
          <cell r="C3052" t="str">
            <v>PICADERA JIMENEZ Y ABREU SRL</v>
          </cell>
          <cell r="D3052" t="str">
            <v>130070662</v>
          </cell>
          <cell r="E3052" t="str">
            <v>12</v>
          </cell>
          <cell r="F3052" t="str">
            <v>1201</v>
          </cell>
          <cell r="G3052" t="str">
            <v>CAÑADA HONDA DE NISIBON</v>
          </cell>
          <cell r="H3052" t="str">
            <v>IP</v>
          </cell>
          <cell r="I3052">
            <v>323</v>
          </cell>
          <cell r="J3052">
            <v>221</v>
          </cell>
        </row>
        <row r="3053">
          <cell r="A3053" t="str">
            <v>01717</v>
          </cell>
          <cell r="B3053" t="str">
            <v>JE0956 H-12</v>
          </cell>
          <cell r="C3053" t="str">
            <v>PICADERA JIMENEZ Y ABREU SRL</v>
          </cell>
          <cell r="D3053" t="str">
            <v>130070662</v>
          </cell>
          <cell r="E3053" t="str">
            <v>12</v>
          </cell>
          <cell r="F3053" t="str">
            <v>1201</v>
          </cell>
          <cell r="G3053" t="str">
            <v>PAPAGAYO</v>
          </cell>
          <cell r="H3053" t="str">
            <v>P</v>
          </cell>
          <cell r="I3053">
            <v>31</v>
          </cell>
          <cell r="J3053">
            <v>32</v>
          </cell>
        </row>
        <row r="3054">
          <cell r="A3054" t="str">
            <v>14226</v>
          </cell>
          <cell r="B3054" t="str">
            <v>JE0956 H-12</v>
          </cell>
          <cell r="C3054" t="str">
            <v>PICADERA JIMENEZ Y ABREU SRL</v>
          </cell>
          <cell r="D3054" t="str">
            <v>130070662</v>
          </cell>
          <cell r="E3054" t="str">
            <v>12</v>
          </cell>
          <cell r="F3054" t="str">
            <v>1201</v>
          </cell>
          <cell r="G3054" t="str">
            <v>CONCEPCION BONA</v>
          </cell>
          <cell r="H3054" t="str">
            <v>IP</v>
          </cell>
          <cell r="I3054">
            <v>819</v>
          </cell>
          <cell r="J3054">
            <v>835</v>
          </cell>
        </row>
        <row r="3055">
          <cell r="A3055" t="str">
            <v>01630</v>
          </cell>
          <cell r="B3055" t="str">
            <v>JE0968 H-12</v>
          </cell>
          <cell r="C3055" t="str">
            <v>REINA HERRERA HERRERA</v>
          </cell>
          <cell r="D3055" t="str">
            <v>02800379725</v>
          </cell>
          <cell r="E3055" t="str">
            <v>12</v>
          </cell>
          <cell r="F3055" t="str">
            <v>1201</v>
          </cell>
          <cell r="G3055" t="str">
            <v>CAMILA HENRIQUEZ UREÑA</v>
          </cell>
          <cell r="H3055" t="str">
            <v>IP</v>
          </cell>
          <cell r="I3055">
            <v>273</v>
          </cell>
          <cell r="J3055">
            <v>324</v>
          </cell>
        </row>
        <row r="3056">
          <cell r="A3056" t="str">
            <v>06937</v>
          </cell>
          <cell r="B3056" t="str">
            <v>JE0968 H-12</v>
          </cell>
          <cell r="C3056" t="str">
            <v>REINA HERRERA HERRERA</v>
          </cell>
          <cell r="D3056" t="str">
            <v>02800379725</v>
          </cell>
          <cell r="E3056" t="str">
            <v>12</v>
          </cell>
          <cell r="F3056" t="str">
            <v>1201</v>
          </cell>
          <cell r="G3056" t="str">
            <v>SAN VICENTE DE PAÚL</v>
          </cell>
          <cell r="H3056" t="str">
            <v>S</v>
          </cell>
          <cell r="I3056">
            <v>702</v>
          </cell>
          <cell r="J3056">
            <v>799</v>
          </cell>
        </row>
        <row r="3057">
          <cell r="A3057" t="str">
            <v>14235</v>
          </cell>
          <cell r="B3057" t="str">
            <v>JE0968 H-12</v>
          </cell>
          <cell r="C3057" t="str">
            <v>REINA HERRERA HERRERA</v>
          </cell>
          <cell r="D3057" t="str">
            <v>02800379725</v>
          </cell>
          <cell r="E3057" t="str">
            <v>12</v>
          </cell>
          <cell r="F3057" t="str">
            <v>1201</v>
          </cell>
          <cell r="G3057" t="str">
            <v>EUGENIO MARIA DE HOSTOS (La Otra Banda I)</v>
          </cell>
          <cell r="H3057" t="str">
            <v>IP</v>
          </cell>
          <cell r="I3057">
            <v>375</v>
          </cell>
          <cell r="J3057">
            <v>383</v>
          </cell>
        </row>
        <row r="3058">
          <cell r="A3058" t="str">
            <v>01628</v>
          </cell>
          <cell r="B3058" t="str">
            <v>JE0965 H-12</v>
          </cell>
          <cell r="C3058" t="str">
            <v>RESTAURANTE DOÑA TOÑA SRL</v>
          </cell>
          <cell r="D3058" t="str">
            <v>131392393</v>
          </cell>
          <cell r="E3058" t="str">
            <v>12</v>
          </cell>
          <cell r="F3058" t="str">
            <v>1201</v>
          </cell>
          <cell r="G3058" t="str">
            <v>TRINA ME MOYA</v>
          </cell>
          <cell r="H3058" t="str">
            <v>IP</v>
          </cell>
          <cell r="I3058">
            <v>799</v>
          </cell>
          <cell r="J3058">
            <v>818</v>
          </cell>
        </row>
        <row r="3059">
          <cell r="A3059" t="str">
            <v>14238</v>
          </cell>
          <cell r="B3059" t="str">
            <v>JE0965 H-12</v>
          </cell>
          <cell r="C3059" t="str">
            <v>RESTAURANTE DOÑA TOÑA SRL</v>
          </cell>
          <cell r="D3059" t="str">
            <v>131392393</v>
          </cell>
          <cell r="E3059" t="str">
            <v>12</v>
          </cell>
          <cell r="F3059" t="str">
            <v>1201</v>
          </cell>
          <cell r="G3059" t="str">
            <v>MARIA TRINIDAD SANCHEZ (BÁSICA LA OTRA BANDA 2)</v>
          </cell>
          <cell r="H3059" t="str">
            <v>IP</v>
          </cell>
          <cell r="I3059">
            <v>783</v>
          </cell>
          <cell r="J3059">
            <v>814</v>
          </cell>
        </row>
        <row r="3060">
          <cell r="A3060" t="str">
            <v>01607</v>
          </cell>
          <cell r="B3060" t="str">
            <v>JE0950 H-12</v>
          </cell>
          <cell r="C3060" t="str">
            <v>SANTIAGO DEL CASTILLO RAMIREZ</v>
          </cell>
          <cell r="D3060" t="str">
            <v>02800417590</v>
          </cell>
          <cell r="E3060" t="str">
            <v>12</v>
          </cell>
          <cell r="F3060" t="str">
            <v>1201</v>
          </cell>
          <cell r="G3060" t="str">
            <v>JUAN XXIII</v>
          </cell>
          <cell r="H3060" t="str">
            <v>IPS</v>
          </cell>
          <cell r="I3060">
            <v>650</v>
          </cell>
          <cell r="J3060">
            <v>1119</v>
          </cell>
        </row>
        <row r="3061">
          <cell r="A3061" t="str">
            <v>01698</v>
          </cell>
          <cell r="B3061" t="str">
            <v>JE0950 H-12</v>
          </cell>
          <cell r="C3061" t="str">
            <v>SANTIAGO DEL CASTILLO RAMIREZ</v>
          </cell>
          <cell r="D3061" t="str">
            <v>02800417590</v>
          </cell>
          <cell r="E3061" t="str">
            <v>12</v>
          </cell>
          <cell r="F3061" t="str">
            <v>1201</v>
          </cell>
          <cell r="G3061" t="str">
            <v>LAS GUAMAS</v>
          </cell>
          <cell r="H3061" t="str">
            <v>P</v>
          </cell>
          <cell r="I3061">
            <v>73</v>
          </cell>
          <cell r="J3061">
            <v>58</v>
          </cell>
        </row>
        <row r="3062">
          <cell r="A3062" t="str">
            <v>01705</v>
          </cell>
          <cell r="B3062" t="str">
            <v>JE0950 H-12</v>
          </cell>
          <cell r="C3062" t="str">
            <v>SANTIAGO DEL CASTILLO RAMIREZ</v>
          </cell>
          <cell r="D3062" t="str">
            <v>02800417590</v>
          </cell>
          <cell r="E3062" t="str">
            <v>12</v>
          </cell>
          <cell r="F3062" t="str">
            <v>1201</v>
          </cell>
          <cell r="G3062" t="str">
            <v>CAMILO CASTILLO</v>
          </cell>
          <cell r="H3062" t="str">
            <v>IP</v>
          </cell>
          <cell r="I3062">
            <v>69</v>
          </cell>
          <cell r="J3062">
            <v>51</v>
          </cell>
        </row>
        <row r="3063">
          <cell r="A3063" t="str">
            <v>01706</v>
          </cell>
          <cell r="B3063" t="str">
            <v>JE0950 H-12</v>
          </cell>
          <cell r="C3063" t="str">
            <v>SANTIAGO DEL CASTILLO RAMIREZ</v>
          </cell>
          <cell r="D3063" t="str">
            <v>02800417590</v>
          </cell>
          <cell r="E3063" t="str">
            <v>12</v>
          </cell>
          <cell r="F3063" t="str">
            <v>1201</v>
          </cell>
          <cell r="G3063" t="str">
            <v>YONU</v>
          </cell>
          <cell r="H3063" t="str">
            <v>P</v>
          </cell>
          <cell r="I3063">
            <v>73</v>
          </cell>
          <cell r="J3063">
            <v>37</v>
          </cell>
        </row>
        <row r="3064">
          <cell r="A3064" t="str">
            <v>01647</v>
          </cell>
          <cell r="B3064" t="str">
            <v>JE0957 H-12</v>
          </cell>
          <cell r="C3064" t="str">
            <v>UNIFRAN &amp; ASOCIADOS</v>
          </cell>
          <cell r="D3064" t="str">
            <v>130731241</v>
          </cell>
          <cell r="E3064" t="str">
            <v>12</v>
          </cell>
          <cell r="F3064" t="str">
            <v>1201</v>
          </cell>
          <cell r="G3064" t="str">
            <v>BLANDINO</v>
          </cell>
          <cell r="H3064" t="str">
            <v>P</v>
          </cell>
          <cell r="I3064">
            <v>7</v>
          </cell>
          <cell r="J3064">
            <v>12</v>
          </cell>
        </row>
        <row r="3065">
          <cell r="A3065" t="str">
            <v>01648</v>
          </cell>
          <cell r="B3065" t="str">
            <v>JE0957 H-12</v>
          </cell>
          <cell r="C3065" t="str">
            <v>UNIFRAN &amp; ASOCIADOS</v>
          </cell>
          <cell r="D3065" t="str">
            <v>130731241</v>
          </cell>
          <cell r="E3065" t="str">
            <v>12</v>
          </cell>
          <cell r="F3065" t="str">
            <v>1201</v>
          </cell>
          <cell r="G3065" t="str">
            <v>LA CEIBA DE BLANDINO</v>
          </cell>
          <cell r="H3065" t="str">
            <v>P</v>
          </cell>
          <cell r="I3065">
            <v>30</v>
          </cell>
          <cell r="J3065">
            <v>39</v>
          </cell>
        </row>
        <row r="3066">
          <cell r="A3066" t="str">
            <v>01651</v>
          </cell>
          <cell r="B3066" t="str">
            <v>JE0957 H-12</v>
          </cell>
          <cell r="C3066" t="str">
            <v>UNIFRAN &amp; ASOCIADOS</v>
          </cell>
          <cell r="D3066" t="str">
            <v>130731241</v>
          </cell>
          <cell r="E3066" t="str">
            <v>12</v>
          </cell>
          <cell r="F3066" t="str">
            <v>1201</v>
          </cell>
          <cell r="G3066" t="str">
            <v>PORFIRIO DE PEÑA</v>
          </cell>
          <cell r="H3066" t="str">
            <v>IP</v>
          </cell>
          <cell r="I3066">
            <v>105</v>
          </cell>
          <cell r="J3066">
            <v>86</v>
          </cell>
        </row>
        <row r="3067">
          <cell r="A3067" t="str">
            <v>01660</v>
          </cell>
          <cell r="B3067" t="str">
            <v>JE0957 H-12</v>
          </cell>
          <cell r="C3067" t="str">
            <v>UNIFRAN &amp; ASOCIADOS</v>
          </cell>
          <cell r="D3067" t="str">
            <v>130731241</v>
          </cell>
          <cell r="E3067" t="str">
            <v>12</v>
          </cell>
          <cell r="F3067" t="str">
            <v>1201</v>
          </cell>
          <cell r="G3067" t="str">
            <v>EL LLANO</v>
          </cell>
          <cell r="H3067" t="str">
            <v>IP</v>
          </cell>
          <cell r="I3067">
            <v>545</v>
          </cell>
          <cell r="J3067">
            <v>410</v>
          </cell>
        </row>
        <row r="3068">
          <cell r="A3068" t="str">
            <v>01662</v>
          </cell>
          <cell r="B3068" t="str">
            <v>JE0957 H-12</v>
          </cell>
          <cell r="C3068" t="str">
            <v>UNIFRAN &amp; ASOCIADOS</v>
          </cell>
          <cell r="D3068" t="str">
            <v>130731241</v>
          </cell>
          <cell r="E3068" t="str">
            <v>12</v>
          </cell>
          <cell r="F3068" t="str">
            <v>1201</v>
          </cell>
          <cell r="G3068" t="str">
            <v>EL MAMEY</v>
          </cell>
          <cell r="H3068" t="str">
            <v>IP</v>
          </cell>
          <cell r="I3068">
            <v>48</v>
          </cell>
          <cell r="J3068">
            <v>52</v>
          </cell>
        </row>
        <row r="3069">
          <cell r="A3069" t="str">
            <v>01663</v>
          </cell>
          <cell r="B3069" t="str">
            <v>JE0957 H-12</v>
          </cell>
          <cell r="C3069" t="str">
            <v>UNIFRAN &amp; ASOCIADOS</v>
          </cell>
          <cell r="D3069" t="str">
            <v>130731241</v>
          </cell>
          <cell r="E3069" t="str">
            <v>12</v>
          </cell>
          <cell r="F3069" t="str">
            <v>1201</v>
          </cell>
          <cell r="G3069" t="str">
            <v>CAJERO</v>
          </cell>
          <cell r="H3069" t="str">
            <v>IP</v>
          </cell>
          <cell r="I3069">
            <v>16</v>
          </cell>
          <cell r="J3069">
            <v>18</v>
          </cell>
        </row>
        <row r="3070">
          <cell r="A3070" t="str">
            <v>01664</v>
          </cell>
          <cell r="B3070" t="str">
            <v>JE0957 H-12</v>
          </cell>
          <cell r="C3070" t="str">
            <v>UNIFRAN &amp; ASOCIADOS</v>
          </cell>
          <cell r="D3070" t="str">
            <v>130731241</v>
          </cell>
          <cell r="E3070" t="str">
            <v>12</v>
          </cell>
          <cell r="F3070" t="str">
            <v>1201</v>
          </cell>
          <cell r="G3070" t="str">
            <v>EUSEBIO CEDANO</v>
          </cell>
          <cell r="H3070" t="str">
            <v>IP</v>
          </cell>
          <cell r="I3070">
            <v>697</v>
          </cell>
          <cell r="J3070">
            <v>640</v>
          </cell>
        </row>
        <row r="3071">
          <cell r="A3071" t="str">
            <v>01704</v>
          </cell>
          <cell r="B3071" t="str">
            <v>JE0957 H-12</v>
          </cell>
          <cell r="C3071" t="str">
            <v>UNIFRAN &amp; ASOCIADOS</v>
          </cell>
          <cell r="D3071" t="str">
            <v>130731241</v>
          </cell>
          <cell r="E3071" t="str">
            <v>12</v>
          </cell>
          <cell r="F3071" t="str">
            <v>1201</v>
          </cell>
          <cell r="G3071" t="str">
            <v>NOCARIO CEDEÑO</v>
          </cell>
          <cell r="H3071" t="str">
            <v>P</v>
          </cell>
          <cell r="I3071">
            <v>21</v>
          </cell>
          <cell r="J3071">
            <v>24</v>
          </cell>
        </row>
        <row r="3072">
          <cell r="A3072" t="str">
            <v>15254</v>
          </cell>
          <cell r="B3072" t="str">
            <v>JE0957 H-12</v>
          </cell>
          <cell r="C3072" t="str">
            <v>UNIFRAN &amp; ASOCIADOS</v>
          </cell>
          <cell r="D3072" t="str">
            <v>130731241</v>
          </cell>
          <cell r="E3072">
            <v>12</v>
          </cell>
          <cell r="F3072" t="str">
            <v>1201</v>
          </cell>
          <cell r="G3072" t="str">
            <v xml:space="preserve">LICEO EL LLANO </v>
          </cell>
          <cell r="H3072" t="str">
            <v>S</v>
          </cell>
          <cell r="I3072">
            <v>850</v>
          </cell>
          <cell r="J3072">
            <v>674</v>
          </cell>
        </row>
        <row r="3073">
          <cell r="A3073" t="str">
            <v>01656</v>
          </cell>
          <cell r="B3073" t="str">
            <v>JE0974 SRY-12</v>
          </cell>
          <cell r="C3073" t="str">
            <v>CARMEN ALICIA MOTA GUERRERO DE REYES</v>
          </cell>
          <cell r="D3073" t="str">
            <v>02800356970</v>
          </cell>
          <cell r="E3073" t="str">
            <v>12</v>
          </cell>
          <cell r="F3073" t="str">
            <v>1202</v>
          </cell>
          <cell r="G3073" t="str">
            <v>BATEY CUYA</v>
          </cell>
          <cell r="H3073" t="str">
            <v>IP</v>
          </cell>
          <cell r="I3073">
            <v>137</v>
          </cell>
          <cell r="J3073">
            <v>137</v>
          </cell>
        </row>
        <row r="3074">
          <cell r="A3074" t="str">
            <v>01657</v>
          </cell>
          <cell r="B3074" t="str">
            <v>JE0974 SRY-12</v>
          </cell>
          <cell r="C3074" t="str">
            <v>CARMEN ALICIA MOTA GUERRERO DE REYES</v>
          </cell>
          <cell r="D3074" t="str">
            <v>02800356970</v>
          </cell>
          <cell r="E3074" t="str">
            <v>12</v>
          </cell>
          <cell r="F3074" t="str">
            <v>1202</v>
          </cell>
          <cell r="G3074" t="str">
            <v>BATEY ESTANTE ALTO</v>
          </cell>
          <cell r="H3074" t="str">
            <v>IP</v>
          </cell>
          <cell r="I3074">
            <v>80</v>
          </cell>
          <cell r="J3074">
            <v>88</v>
          </cell>
        </row>
        <row r="3075">
          <cell r="A3075" t="str">
            <v>01676</v>
          </cell>
          <cell r="B3075" t="str">
            <v>JE0974 SRY-12</v>
          </cell>
          <cell r="C3075" t="str">
            <v>CARMEN ALICIA MOTA GUERRERO DE REYES</v>
          </cell>
          <cell r="D3075" t="str">
            <v>02800356970</v>
          </cell>
          <cell r="E3075">
            <v>12</v>
          </cell>
          <cell r="F3075" t="str">
            <v>1202</v>
          </cell>
          <cell r="G3075" t="str">
            <v>JUAN BRITO</v>
          </cell>
          <cell r="H3075" t="str">
            <v>IP</v>
          </cell>
          <cell r="I3075">
            <v>110</v>
          </cell>
          <cell r="J3075">
            <v>224</v>
          </cell>
        </row>
        <row r="3076">
          <cell r="A3076" t="str">
            <v>01678</v>
          </cell>
          <cell r="B3076" t="str">
            <v>JE0974 SRY-12</v>
          </cell>
          <cell r="C3076" t="str">
            <v>CARMEN ALICIA MOTA GUERRERO DE REYES</v>
          </cell>
          <cell r="D3076" t="str">
            <v>02800356970</v>
          </cell>
          <cell r="E3076" t="str">
            <v>12</v>
          </cell>
          <cell r="F3076" t="str">
            <v>1202</v>
          </cell>
          <cell r="G3076" t="str">
            <v>LOS JOBITOS</v>
          </cell>
          <cell r="H3076" t="str">
            <v>IP</v>
          </cell>
          <cell r="I3076">
            <v>65</v>
          </cell>
          <cell r="J3076">
            <v>58</v>
          </cell>
        </row>
        <row r="3077">
          <cell r="A3077" t="str">
            <v>01682</v>
          </cell>
          <cell r="B3077" t="str">
            <v>JE0974 SRY-12</v>
          </cell>
          <cell r="C3077" t="str">
            <v>CARMEN ALICIA MOTA GUERRERO DE REYES</v>
          </cell>
          <cell r="D3077" t="str">
            <v>02800356970</v>
          </cell>
          <cell r="E3077" t="str">
            <v>12</v>
          </cell>
          <cell r="F3077" t="str">
            <v>1202</v>
          </cell>
          <cell r="G3077" t="str">
            <v>BATEY LAS CEJAS</v>
          </cell>
          <cell r="H3077" t="str">
            <v>IP</v>
          </cell>
          <cell r="I3077">
            <v>76</v>
          </cell>
          <cell r="J3077">
            <v>90</v>
          </cell>
        </row>
        <row r="3078">
          <cell r="A3078" t="str">
            <v>01683</v>
          </cell>
          <cell r="B3078" t="str">
            <v>JE0974 SRY-12</v>
          </cell>
          <cell r="C3078" t="str">
            <v>CARMEN ALICIA MOTA GUERRERO DE REYES</v>
          </cell>
          <cell r="D3078" t="str">
            <v>02800356970</v>
          </cell>
          <cell r="E3078" t="str">
            <v>12</v>
          </cell>
          <cell r="F3078" t="str">
            <v>1202</v>
          </cell>
          <cell r="G3078" t="str">
            <v>SANTA CRUZ DE GATO</v>
          </cell>
          <cell r="H3078" t="str">
            <v>P</v>
          </cell>
          <cell r="I3078">
            <v>25</v>
          </cell>
          <cell r="J3078">
            <v>25</v>
          </cell>
        </row>
        <row r="3079">
          <cell r="A3079" t="str">
            <v>01684</v>
          </cell>
          <cell r="B3079" t="str">
            <v>JE0974 SRY-12</v>
          </cell>
          <cell r="C3079" t="str">
            <v>CARMEN ALICIA MOTA GUERRERO DE REYES</v>
          </cell>
          <cell r="D3079" t="str">
            <v>02800356970</v>
          </cell>
          <cell r="E3079" t="str">
            <v>12</v>
          </cell>
          <cell r="F3079" t="str">
            <v>1202</v>
          </cell>
          <cell r="G3079" t="str">
            <v>BENERITO</v>
          </cell>
          <cell r="H3079" t="str">
            <v>IP</v>
          </cell>
          <cell r="I3079">
            <v>922</v>
          </cell>
          <cell r="J3079">
            <v>921</v>
          </cell>
        </row>
        <row r="3080">
          <cell r="A3080" t="str">
            <v>06935</v>
          </cell>
          <cell r="B3080" t="str">
            <v>JE0974 SRY-12</v>
          </cell>
          <cell r="C3080" t="str">
            <v>CARMEN ALICIA MOTA GUERRERO DE REYES</v>
          </cell>
          <cell r="D3080" t="str">
            <v>02800356970</v>
          </cell>
          <cell r="E3080" t="str">
            <v>12</v>
          </cell>
          <cell r="F3080" t="str">
            <v>1202</v>
          </cell>
          <cell r="G3080" t="str">
            <v>T.V.CENTRO BENERITO</v>
          </cell>
          <cell r="H3080" t="str">
            <v>S</v>
          </cell>
          <cell r="I3080">
            <v>275</v>
          </cell>
          <cell r="J3080">
            <v>307</v>
          </cell>
        </row>
        <row r="3081">
          <cell r="A3081" t="str">
            <v>01639</v>
          </cell>
          <cell r="B3081" t="str">
            <v>JE0954 SRY-12</v>
          </cell>
          <cell r="C3081" t="str">
            <v>ISMAEL AMPARO GUERRERO</v>
          </cell>
          <cell r="D3081" t="str">
            <v>08500049120</v>
          </cell>
          <cell r="E3081" t="str">
            <v>12</v>
          </cell>
          <cell r="F3081" t="str">
            <v>1202</v>
          </cell>
          <cell r="G3081" t="str">
            <v>EL AGUACATE</v>
          </cell>
          <cell r="H3081" t="str">
            <v>P</v>
          </cell>
          <cell r="I3081">
            <v>17</v>
          </cell>
          <cell r="J3081">
            <v>18</v>
          </cell>
        </row>
        <row r="3082">
          <cell r="A3082" t="str">
            <v>01640</v>
          </cell>
          <cell r="B3082" t="str">
            <v>JE0954 SRY-12</v>
          </cell>
          <cell r="C3082" t="str">
            <v>ISMAEL AMPARO GUERRERO</v>
          </cell>
          <cell r="D3082" t="str">
            <v>08500049120</v>
          </cell>
          <cell r="E3082" t="str">
            <v>12</v>
          </cell>
          <cell r="F3082" t="str">
            <v>1202</v>
          </cell>
          <cell r="G3082" t="str">
            <v>SAN GERMAN</v>
          </cell>
          <cell r="H3082" t="str">
            <v>IP</v>
          </cell>
          <cell r="I3082">
            <v>107</v>
          </cell>
          <cell r="J3082">
            <v>119</v>
          </cell>
        </row>
        <row r="3083">
          <cell r="A3083" t="str">
            <v>01646</v>
          </cell>
          <cell r="B3083" t="str">
            <v>JE0954 SRY-12</v>
          </cell>
          <cell r="C3083" t="str">
            <v>ISMAEL AMPARO GUERRERO</v>
          </cell>
          <cell r="D3083" t="str">
            <v>08500049120</v>
          </cell>
          <cell r="E3083">
            <v>12</v>
          </cell>
          <cell r="F3083" t="str">
            <v>1202</v>
          </cell>
          <cell r="G3083" t="str">
            <v>PALO BONITO</v>
          </cell>
          <cell r="H3083" t="str">
            <v>P</v>
          </cell>
          <cell r="I3083">
            <v>410</v>
          </cell>
          <cell r="J3083">
            <v>410</v>
          </cell>
        </row>
        <row r="3084">
          <cell r="A3084" t="str">
            <v>01691</v>
          </cell>
          <cell r="B3084" t="str">
            <v>JE0954 SRY-12</v>
          </cell>
          <cell r="C3084" t="str">
            <v>ISMAEL AMPARO GUERRERO</v>
          </cell>
          <cell r="D3084" t="str">
            <v>08500049120</v>
          </cell>
          <cell r="E3084" t="str">
            <v>12</v>
          </cell>
          <cell r="F3084" t="str">
            <v>1202</v>
          </cell>
          <cell r="G3084" t="str">
            <v>BATEY MARAGUA</v>
          </cell>
          <cell r="H3084" t="str">
            <v>IP</v>
          </cell>
          <cell r="I3084">
            <v>89</v>
          </cell>
          <cell r="J3084">
            <v>84</v>
          </cell>
        </row>
        <row r="3085">
          <cell r="A3085" t="str">
            <v>01692</v>
          </cell>
          <cell r="B3085" t="str">
            <v>JE0954 SRY-12</v>
          </cell>
          <cell r="C3085" t="str">
            <v>ISMAEL AMPARO GUERRERO</v>
          </cell>
          <cell r="D3085" t="str">
            <v>08500049120</v>
          </cell>
          <cell r="E3085" t="str">
            <v>12</v>
          </cell>
          <cell r="F3085" t="str">
            <v>1202</v>
          </cell>
          <cell r="G3085" t="str">
            <v>BATEY VERDE</v>
          </cell>
          <cell r="H3085" t="str">
            <v>IP</v>
          </cell>
          <cell r="I3085">
            <v>25</v>
          </cell>
          <cell r="J3085">
            <v>43</v>
          </cell>
        </row>
        <row r="3086">
          <cell r="A3086" t="str">
            <v>06924</v>
          </cell>
          <cell r="B3086" t="str">
            <v>JE0954 SRY-12</v>
          </cell>
          <cell r="C3086" t="str">
            <v>ISMAEL AMPARO GUERRERO</v>
          </cell>
          <cell r="D3086" t="str">
            <v>08500049120</v>
          </cell>
          <cell r="E3086">
            <v>12</v>
          </cell>
          <cell r="F3086" t="str">
            <v>1202</v>
          </cell>
          <cell r="G3086" t="str">
            <v>PALO BONITO</v>
          </cell>
          <cell r="H3086" t="str">
            <v>S</v>
          </cell>
          <cell r="I3086">
            <v>365</v>
          </cell>
          <cell r="J3086">
            <v>365</v>
          </cell>
        </row>
        <row r="3087">
          <cell r="A3087" t="str">
            <v>06931</v>
          </cell>
          <cell r="B3087" t="str">
            <v>JE0954 SRY-12</v>
          </cell>
          <cell r="C3087" t="str">
            <v>ISMAEL AMPARO GUERRERO</v>
          </cell>
          <cell r="D3087" t="str">
            <v>08500049120</v>
          </cell>
          <cell r="E3087" t="str">
            <v>12</v>
          </cell>
          <cell r="F3087" t="str">
            <v>1202</v>
          </cell>
          <cell r="G3087" t="str">
            <v>LICEO SAN RAFAEL</v>
          </cell>
          <cell r="H3087" t="str">
            <v>IP</v>
          </cell>
          <cell r="I3087">
            <v>427</v>
          </cell>
          <cell r="J3087">
            <v>388</v>
          </cell>
        </row>
        <row r="3088">
          <cell r="A3088" t="str">
            <v>01680</v>
          </cell>
          <cell r="B3088" t="str">
            <v>JE0963 SRY-12</v>
          </cell>
          <cell r="C3088" t="str">
            <v>LEONER ANTONIO PEROZO PAULINO</v>
          </cell>
          <cell r="D3088" t="str">
            <v>08500033892</v>
          </cell>
          <cell r="E3088" t="str">
            <v>12</v>
          </cell>
          <cell r="F3088" t="str">
            <v>1202</v>
          </cell>
          <cell r="G3088" t="str">
            <v>LA PLAYITA</v>
          </cell>
          <cell r="H3088" t="str">
            <v>P</v>
          </cell>
          <cell r="I3088">
            <v>16</v>
          </cell>
          <cell r="J3088">
            <v>22</v>
          </cell>
        </row>
        <row r="3089">
          <cell r="A3089" t="str">
            <v>01681</v>
          </cell>
          <cell r="B3089" t="str">
            <v>JE0963 SRY-12</v>
          </cell>
          <cell r="C3089" t="str">
            <v>LEONER ANTONIO PEROZO PAULINO</v>
          </cell>
          <cell r="D3089" t="str">
            <v>08500033892</v>
          </cell>
          <cell r="E3089" t="str">
            <v>12</v>
          </cell>
          <cell r="F3089" t="str">
            <v>1202</v>
          </cell>
          <cell r="G3089" t="str">
            <v>JOHN FITZGERALD KENNEDY</v>
          </cell>
          <cell r="H3089" t="str">
            <v>IP</v>
          </cell>
          <cell r="I3089">
            <v>326</v>
          </cell>
          <cell r="J3089">
            <v>359</v>
          </cell>
        </row>
        <row r="3090">
          <cell r="A3090" t="str">
            <v>01686</v>
          </cell>
          <cell r="B3090" t="str">
            <v>JE0963 SRY-12</v>
          </cell>
          <cell r="C3090" t="str">
            <v>LEONER ANTONIO PEROZO PAULINO</v>
          </cell>
          <cell r="D3090" t="str">
            <v>08500033892</v>
          </cell>
          <cell r="E3090" t="str">
            <v>12</v>
          </cell>
          <cell r="F3090" t="str">
            <v>1202</v>
          </cell>
          <cell r="G3090" t="str">
            <v>LA GUAZUMA</v>
          </cell>
          <cell r="H3090" t="str">
            <v>IP</v>
          </cell>
          <cell r="I3090">
            <v>135</v>
          </cell>
          <cell r="J3090">
            <v>141</v>
          </cell>
        </row>
        <row r="3091">
          <cell r="A3091" t="str">
            <v>01687</v>
          </cell>
          <cell r="B3091" t="str">
            <v>JE0963 SRY-12</v>
          </cell>
          <cell r="C3091" t="str">
            <v>LEONER ANTONIO PEROZO PAULINO</v>
          </cell>
          <cell r="D3091" t="str">
            <v>08500033892</v>
          </cell>
          <cell r="E3091" t="str">
            <v>12</v>
          </cell>
          <cell r="F3091" t="str">
            <v>1202</v>
          </cell>
          <cell r="G3091" t="str">
            <v>BATEY GUAZUMA</v>
          </cell>
          <cell r="H3091" t="str">
            <v>IP</v>
          </cell>
          <cell r="I3091">
            <v>97</v>
          </cell>
          <cell r="J3091">
            <v>98</v>
          </cell>
        </row>
        <row r="3092">
          <cell r="A3092" t="str">
            <v>01688</v>
          </cell>
          <cell r="B3092" t="str">
            <v>JE0963 SRY-12</v>
          </cell>
          <cell r="C3092" t="str">
            <v>LEONER ANTONIO PEROZO PAULINO</v>
          </cell>
          <cell r="D3092" t="str">
            <v>08500033892</v>
          </cell>
          <cell r="E3092" t="str">
            <v>12</v>
          </cell>
          <cell r="F3092" t="str">
            <v>1202</v>
          </cell>
          <cell r="G3092" t="str">
            <v>BATEY 412</v>
          </cell>
          <cell r="H3092" t="str">
            <v>IP</v>
          </cell>
          <cell r="I3092">
            <v>167</v>
          </cell>
          <cell r="J3092">
            <v>152</v>
          </cell>
        </row>
        <row r="3093">
          <cell r="A3093" t="str">
            <v>01707</v>
          </cell>
          <cell r="B3093" t="str">
            <v>JE0963 SRY-12</v>
          </cell>
          <cell r="C3093" t="str">
            <v>LEONER ANTONIO PEROZO PAULINO</v>
          </cell>
          <cell r="D3093" t="str">
            <v>08500033892</v>
          </cell>
          <cell r="E3093" t="str">
            <v>12</v>
          </cell>
          <cell r="F3093" t="str">
            <v>1202</v>
          </cell>
          <cell r="G3093" t="str">
            <v>ROMANITA</v>
          </cell>
          <cell r="H3093" t="str">
            <v>IP</v>
          </cell>
          <cell r="I3093">
            <v>110</v>
          </cell>
          <cell r="J3093">
            <v>110</v>
          </cell>
        </row>
        <row r="3094">
          <cell r="A3094" t="str">
            <v>01725</v>
          </cell>
          <cell r="B3094" t="str">
            <v>JE0963 SRY-12</v>
          </cell>
          <cell r="C3094" t="str">
            <v>LEONER ANTONIO PEROZO PAULINO</v>
          </cell>
          <cell r="D3094" t="str">
            <v>08500033892</v>
          </cell>
          <cell r="E3094" t="str">
            <v>12</v>
          </cell>
          <cell r="F3094" t="str">
            <v>1202</v>
          </cell>
          <cell r="G3094" t="str">
            <v>MARIA RUIZ</v>
          </cell>
          <cell r="H3094" t="str">
            <v>P</v>
          </cell>
          <cell r="I3094">
            <v>16</v>
          </cell>
          <cell r="J3094">
            <v>34</v>
          </cell>
        </row>
        <row r="3095">
          <cell r="A3095" t="str">
            <v>06932</v>
          </cell>
          <cell r="B3095" t="str">
            <v>JE0963 SRY-12</v>
          </cell>
          <cell r="C3095" t="str">
            <v>LEONER ANTONIO PEROZO PAULINO</v>
          </cell>
          <cell r="D3095" t="str">
            <v>08500033892</v>
          </cell>
          <cell r="E3095">
            <v>12</v>
          </cell>
          <cell r="F3095" t="str">
            <v>1202</v>
          </cell>
          <cell r="G3095" t="str">
            <v>LICEO BAYAHIBE</v>
          </cell>
          <cell r="H3095" t="str">
            <v>S</v>
          </cell>
          <cell r="I3095">
            <v>133</v>
          </cell>
          <cell r="J3095">
            <v>154</v>
          </cell>
        </row>
        <row r="3096">
          <cell r="A3096" t="str">
            <v>01679</v>
          </cell>
          <cell r="B3096" t="str">
            <v>JE0963 SRY-12</v>
          </cell>
          <cell r="C3096" t="str">
            <v>LEONER ANTONIO PEROZO PAULINO</v>
          </cell>
          <cell r="D3096" t="str">
            <v>08500033892</v>
          </cell>
          <cell r="E3096">
            <v>12</v>
          </cell>
          <cell r="F3096" t="str">
            <v>1202</v>
          </cell>
          <cell r="G3096" t="str">
            <v>ADELAYDA MOTA</v>
          </cell>
          <cell r="H3096" t="str">
            <v>P</v>
          </cell>
          <cell r="I3096">
            <v>29</v>
          </cell>
          <cell r="J3096">
            <v>34</v>
          </cell>
        </row>
        <row r="3097">
          <cell r="A3097" t="str">
            <v>01719</v>
          </cell>
          <cell r="B3097" t="str">
            <v>JE0963 SRY-12</v>
          </cell>
          <cell r="C3097" t="str">
            <v>LEONER ANTONIO PEROZO PAULINO</v>
          </cell>
          <cell r="D3097" t="str">
            <v>08500033892</v>
          </cell>
          <cell r="E3097">
            <v>12</v>
          </cell>
          <cell r="F3097" t="str">
            <v>1202</v>
          </cell>
          <cell r="G3097" t="str">
            <v>FRANCISCO MOTA</v>
          </cell>
          <cell r="H3097" t="str">
            <v>P</v>
          </cell>
          <cell r="I3097">
            <v>15</v>
          </cell>
          <cell r="J3097">
            <v>30</v>
          </cell>
        </row>
        <row r="3098">
          <cell r="A3098" t="str">
            <v>01769</v>
          </cell>
          <cell r="B3098" t="str">
            <v>JE0864 SCS-8</v>
          </cell>
          <cell r="C3098" t="str">
            <v>DIVINA ESTHER ZORRILLA RAMIREZ</v>
          </cell>
          <cell r="D3098" t="str">
            <v>02500258930</v>
          </cell>
          <cell r="E3098" t="str">
            <v>12</v>
          </cell>
          <cell r="F3098" t="str">
            <v>1203</v>
          </cell>
          <cell r="G3098" t="str">
            <v>VILLA GUERRERO</v>
          </cell>
          <cell r="H3098" t="str">
            <v>IP</v>
          </cell>
          <cell r="I3098">
            <v>886</v>
          </cell>
          <cell r="J3098">
            <v>875</v>
          </cell>
        </row>
        <row r="3099">
          <cell r="A3099" t="str">
            <v>10902</v>
          </cell>
          <cell r="B3099" t="str">
            <v>JE0864 SCS-8</v>
          </cell>
          <cell r="C3099" t="str">
            <v>DIVINA ESTHER ZORRILLA RAMIREZ</v>
          </cell>
          <cell r="D3099" t="str">
            <v>02500258930</v>
          </cell>
          <cell r="E3099" t="str">
            <v>12</v>
          </cell>
          <cell r="F3099" t="str">
            <v>1203</v>
          </cell>
          <cell r="G3099" t="str">
            <v>FELICIA MERCEDES</v>
          </cell>
          <cell r="H3099" t="str">
            <v>IP</v>
          </cell>
          <cell r="I3099">
            <v>58</v>
          </cell>
          <cell r="J3099">
            <v>51</v>
          </cell>
        </row>
        <row r="3100">
          <cell r="A3100" t="str">
            <v>01300</v>
          </cell>
          <cell r="B3100" t="str">
            <v>JE0889 SCS-8</v>
          </cell>
          <cell r="C3100" t="str">
            <v xml:space="preserve">DORKA ESTHER GARCIA DE CASTRO </v>
          </cell>
          <cell r="D3100" t="str">
            <v>02500257098</v>
          </cell>
          <cell r="E3100" t="str">
            <v>12</v>
          </cell>
          <cell r="F3100" t="str">
            <v>1203</v>
          </cell>
          <cell r="G3100" t="str">
            <v>EL PALMAR</v>
          </cell>
          <cell r="H3100" t="str">
            <v>IP</v>
          </cell>
          <cell r="I3100">
            <v>55</v>
          </cell>
          <cell r="J3100">
            <v>60</v>
          </cell>
        </row>
        <row r="3101">
          <cell r="A3101" t="str">
            <v>01303</v>
          </cell>
          <cell r="B3101" t="str">
            <v>JE0889 SCS-8</v>
          </cell>
          <cell r="C3101" t="str">
            <v xml:space="preserve">DORKA ESTHER GARCIA DE CASTRO </v>
          </cell>
          <cell r="D3101" t="str">
            <v>02500257098</v>
          </cell>
          <cell r="E3101" t="str">
            <v>12</v>
          </cell>
          <cell r="F3101" t="str">
            <v>1203</v>
          </cell>
          <cell r="G3101" t="str">
            <v>JAVIER MERECEDES</v>
          </cell>
          <cell r="H3101" t="str">
            <v>IP</v>
          </cell>
          <cell r="I3101">
            <v>70</v>
          </cell>
          <cell r="J3101">
            <v>82</v>
          </cell>
        </row>
        <row r="3102">
          <cell r="A3102" t="str">
            <v>01307</v>
          </cell>
          <cell r="B3102" t="str">
            <v>JE0889 SCS-8</v>
          </cell>
          <cell r="C3102" t="str">
            <v xml:space="preserve">DORKA ESTHER GARCIA DE CASTRO </v>
          </cell>
          <cell r="D3102" t="str">
            <v>02500257098</v>
          </cell>
          <cell r="E3102" t="str">
            <v>12</v>
          </cell>
          <cell r="F3102" t="str">
            <v>1203</v>
          </cell>
          <cell r="G3102" t="str">
            <v>LAS PARCELAS</v>
          </cell>
          <cell r="H3102" t="str">
            <v>IP</v>
          </cell>
          <cell r="I3102">
            <v>16</v>
          </cell>
          <cell r="J3102">
            <v>9</v>
          </cell>
        </row>
        <row r="3103">
          <cell r="A3103" t="str">
            <v>01349</v>
          </cell>
          <cell r="B3103" t="str">
            <v>JE0889 SCS-8</v>
          </cell>
          <cell r="C3103" t="str">
            <v xml:space="preserve">DORKA ESTHER GARCIA DE CASTRO </v>
          </cell>
          <cell r="D3103" t="str">
            <v>02500257098</v>
          </cell>
          <cell r="E3103" t="str">
            <v>12</v>
          </cell>
          <cell r="F3103" t="str">
            <v>1203</v>
          </cell>
          <cell r="G3103" t="str">
            <v>GREGORIO ALTAGRACIA MEDINA</v>
          </cell>
          <cell r="H3103" t="str">
            <v>IP</v>
          </cell>
          <cell r="I3103">
            <v>331</v>
          </cell>
          <cell r="J3103">
            <v>335</v>
          </cell>
        </row>
        <row r="3104">
          <cell r="A3104" t="str">
            <v>05013</v>
          </cell>
          <cell r="B3104" t="str">
            <v>JE0889 SCS-8</v>
          </cell>
          <cell r="C3104" t="str">
            <v xml:space="preserve">DORKA ESTHER GARCIA DE CASTRO </v>
          </cell>
          <cell r="D3104" t="str">
            <v>02500257098</v>
          </cell>
          <cell r="E3104" t="str">
            <v>12</v>
          </cell>
          <cell r="F3104" t="str">
            <v>1203</v>
          </cell>
          <cell r="G3104" t="str">
            <v>SABANA DE RODEO</v>
          </cell>
          <cell r="H3104" t="str">
            <v>IP</v>
          </cell>
          <cell r="I3104">
            <v>53</v>
          </cell>
          <cell r="J3104">
            <v>53</v>
          </cell>
        </row>
        <row r="3105">
          <cell r="A3105" t="str">
            <v>06756</v>
          </cell>
          <cell r="B3105" t="str">
            <v>JE0889 SCS-8</v>
          </cell>
          <cell r="C3105" t="str">
            <v xml:space="preserve">DORKA ESTHER GARCIA DE CASTRO </v>
          </cell>
          <cell r="D3105" t="str">
            <v>02500257098</v>
          </cell>
          <cell r="E3105" t="str">
            <v>12</v>
          </cell>
          <cell r="F3105" t="str">
            <v>1203</v>
          </cell>
          <cell r="G3105" t="str">
            <v>SANTA RITA</v>
          </cell>
          <cell r="H3105" t="str">
            <v>S</v>
          </cell>
          <cell r="I3105">
            <v>707</v>
          </cell>
          <cell r="J3105">
            <v>350</v>
          </cell>
        </row>
        <row r="3106">
          <cell r="A3106" t="str">
            <v>01269</v>
          </cell>
          <cell r="B3106" t="str">
            <v>JE0887 SCS-8</v>
          </cell>
          <cell r="C3106" t="str">
            <v>EMPRESAS G &amp; R SRL</v>
          </cell>
          <cell r="D3106" t="str">
            <v>130364141</v>
          </cell>
          <cell r="E3106" t="str">
            <v>12</v>
          </cell>
          <cell r="F3106" t="str">
            <v>1203</v>
          </cell>
          <cell r="G3106" t="str">
            <v>MANUELA DIEZ JIMENEZ</v>
          </cell>
          <cell r="H3106" t="str">
            <v>IP</v>
          </cell>
          <cell r="I3106">
            <v>879</v>
          </cell>
          <cell r="J3106">
            <v>793</v>
          </cell>
        </row>
        <row r="3107">
          <cell r="A3107" t="str">
            <v>06746</v>
          </cell>
          <cell r="B3107" t="str">
            <v>JE0887 SCS-8</v>
          </cell>
          <cell r="C3107" t="str">
            <v>EMPRESAS G &amp; R SRL</v>
          </cell>
          <cell r="D3107" t="str">
            <v>130364141</v>
          </cell>
          <cell r="E3107" t="str">
            <v>12</v>
          </cell>
          <cell r="F3107" t="str">
            <v>1203</v>
          </cell>
          <cell r="G3107" t="str">
            <v>LICEO TECNICO SERGIO AUGUSTO BERAS</v>
          </cell>
          <cell r="H3107" t="str">
            <v>S</v>
          </cell>
          <cell r="I3107">
            <v>795</v>
          </cell>
          <cell r="J3107">
            <v>750</v>
          </cell>
        </row>
        <row r="3108">
          <cell r="A3108" t="str">
            <v>01289</v>
          </cell>
          <cell r="B3108" t="str">
            <v>JE0862 SCS-8</v>
          </cell>
          <cell r="C3108" t="str">
            <v xml:space="preserve">FRANCISCA CEDANO GARCIA </v>
          </cell>
          <cell r="D3108" t="str">
            <v>00110089075</v>
          </cell>
          <cell r="E3108" t="str">
            <v>12</v>
          </cell>
          <cell r="F3108" t="str">
            <v>1203</v>
          </cell>
          <cell r="G3108" t="str">
            <v>LECHUGA</v>
          </cell>
          <cell r="H3108" t="str">
            <v>IP</v>
          </cell>
          <cell r="I3108">
            <v>219</v>
          </cell>
          <cell r="J3108">
            <v>197</v>
          </cell>
        </row>
        <row r="3109">
          <cell r="A3109" t="str">
            <v>01298</v>
          </cell>
          <cell r="B3109" t="str">
            <v>JE0862 SCS-8</v>
          </cell>
          <cell r="C3109" t="str">
            <v xml:space="preserve">FRANCISCA CEDANO GARCIA </v>
          </cell>
          <cell r="D3109" t="str">
            <v>00110089075</v>
          </cell>
          <cell r="E3109" t="str">
            <v>12</v>
          </cell>
          <cell r="F3109" t="str">
            <v>1203</v>
          </cell>
          <cell r="G3109" t="str">
            <v>EL SESTEADERO</v>
          </cell>
          <cell r="H3109" t="str">
            <v>IP</v>
          </cell>
          <cell r="I3109">
            <v>37</v>
          </cell>
          <cell r="J3109">
            <v>36</v>
          </cell>
        </row>
        <row r="3110">
          <cell r="A3110" t="str">
            <v>01306</v>
          </cell>
          <cell r="B3110" t="str">
            <v>JE0862 SCS-8</v>
          </cell>
          <cell r="C3110" t="str">
            <v xml:space="preserve">FRANCISCA CEDANO GARCIA </v>
          </cell>
          <cell r="D3110" t="str">
            <v>00110089075</v>
          </cell>
          <cell r="E3110" t="str">
            <v>12</v>
          </cell>
          <cell r="F3110" t="str">
            <v>1203</v>
          </cell>
          <cell r="G3110" t="str">
            <v>ALTOS DE JOBO DULCE</v>
          </cell>
          <cell r="H3110" t="str">
            <v>IP</v>
          </cell>
          <cell r="I3110">
            <v>23</v>
          </cell>
          <cell r="J3110">
            <v>31</v>
          </cell>
        </row>
        <row r="3111">
          <cell r="A3111" t="str">
            <v>01347</v>
          </cell>
          <cell r="B3111" t="str">
            <v>JE0862 SCS-8</v>
          </cell>
          <cell r="C3111" t="str">
            <v xml:space="preserve">FRANCISCA CEDANO GARCIA </v>
          </cell>
          <cell r="D3111" t="str">
            <v>00110089075</v>
          </cell>
          <cell r="E3111" t="str">
            <v>12</v>
          </cell>
          <cell r="F3111" t="str">
            <v>1203</v>
          </cell>
          <cell r="G3111" t="str">
            <v>SANTA CRUZ</v>
          </cell>
          <cell r="H3111" t="str">
            <v>IP</v>
          </cell>
          <cell r="I3111">
            <v>195</v>
          </cell>
          <cell r="J3111">
            <v>145</v>
          </cell>
        </row>
        <row r="3112">
          <cell r="A3112" t="str">
            <v>01356</v>
          </cell>
          <cell r="B3112" t="str">
            <v>JE0862 SCS-8</v>
          </cell>
          <cell r="C3112" t="str">
            <v xml:space="preserve">FRANCISCA CEDANO GARCIA </v>
          </cell>
          <cell r="D3112" t="str">
            <v>00110089075</v>
          </cell>
          <cell r="E3112" t="str">
            <v>12</v>
          </cell>
          <cell r="F3112" t="str">
            <v>1203</v>
          </cell>
          <cell r="G3112" t="str">
            <v>BATEY BRADOR 104</v>
          </cell>
          <cell r="H3112" t="str">
            <v>IP</v>
          </cell>
          <cell r="I3112">
            <v>14</v>
          </cell>
          <cell r="J3112">
            <v>17</v>
          </cell>
        </row>
        <row r="3113">
          <cell r="A3113" t="str">
            <v>06772</v>
          </cell>
          <cell r="B3113" t="str">
            <v>JE0862 SCS-8</v>
          </cell>
          <cell r="C3113" t="str">
            <v xml:space="preserve">FRANCISCA CEDANO GARCIA </v>
          </cell>
          <cell r="D3113" t="str">
            <v>00110089075</v>
          </cell>
          <cell r="E3113" t="str">
            <v>12</v>
          </cell>
          <cell r="F3113" t="str">
            <v>1203</v>
          </cell>
          <cell r="G3113" t="str">
            <v>SANTA TERESA</v>
          </cell>
          <cell r="H3113" t="str">
            <v>IP</v>
          </cell>
          <cell r="I3113">
            <v>160</v>
          </cell>
          <cell r="J3113">
            <v>260</v>
          </cell>
        </row>
        <row r="3114">
          <cell r="A3114" t="str">
            <v>15213</v>
          </cell>
          <cell r="B3114" t="str">
            <v>JE0862 SCS-8</v>
          </cell>
          <cell r="C3114" t="str">
            <v xml:space="preserve">FRANCISCA CEDANO GARCIA </v>
          </cell>
          <cell r="D3114" t="str">
            <v>00110089075</v>
          </cell>
          <cell r="E3114" t="str">
            <v>12</v>
          </cell>
          <cell r="F3114" t="str">
            <v>1203</v>
          </cell>
          <cell r="G3114" t="str">
            <v>MARIA TRINIDAD SANCHEZ ( ESPEJO DE SANTA RITA)</v>
          </cell>
          <cell r="H3114" t="str">
            <v>IP</v>
          </cell>
          <cell r="I3114">
            <v>400</v>
          </cell>
          <cell r="J3114">
            <v>524</v>
          </cell>
        </row>
        <row r="3115">
          <cell r="A3115" t="str">
            <v>01267</v>
          </cell>
          <cell r="B3115" t="str">
            <v>JE0869 SCS-8</v>
          </cell>
          <cell r="C3115" t="str">
            <v>HAROLT ALBERTO ARROYO JIMENEZ</v>
          </cell>
          <cell r="D3115" t="str">
            <v>02500247719</v>
          </cell>
          <cell r="E3115" t="str">
            <v>12</v>
          </cell>
          <cell r="F3115" t="str">
            <v>1203</v>
          </cell>
          <cell r="G3115" t="str">
            <v>ELOINA CONSTANZO</v>
          </cell>
          <cell r="H3115" t="str">
            <v>IP</v>
          </cell>
          <cell r="I3115">
            <v>784</v>
          </cell>
          <cell r="J3115">
            <v>725</v>
          </cell>
        </row>
        <row r="3116">
          <cell r="A3116" t="str">
            <v>01270</v>
          </cell>
          <cell r="B3116" t="str">
            <v>JE0869 SCS-8</v>
          </cell>
          <cell r="C3116" t="str">
            <v>HAROLT ALBERTO ARROYO JIMENEZ</v>
          </cell>
          <cell r="D3116" t="str">
            <v>02500247719</v>
          </cell>
          <cell r="E3116" t="str">
            <v>12</v>
          </cell>
          <cell r="F3116" t="str">
            <v>1203</v>
          </cell>
          <cell r="G3116" t="str">
            <v>EL REPARADERO</v>
          </cell>
          <cell r="H3116" t="str">
            <v>IP</v>
          </cell>
          <cell r="I3116">
            <v>34</v>
          </cell>
          <cell r="J3116">
            <v>39</v>
          </cell>
        </row>
        <row r="3117">
          <cell r="A3117" t="str">
            <v>01272</v>
          </cell>
          <cell r="B3117" t="str">
            <v>JE0869 SCS-8</v>
          </cell>
          <cell r="C3117" t="str">
            <v>HAROLT ALBERTO ARROYO JIMENEZ</v>
          </cell>
          <cell r="D3117" t="str">
            <v>02500247719</v>
          </cell>
          <cell r="E3117" t="str">
            <v>12</v>
          </cell>
          <cell r="F3117" t="str">
            <v>1203</v>
          </cell>
          <cell r="G3117" t="str">
            <v>LA CANDELARIA</v>
          </cell>
          <cell r="H3117" t="str">
            <v>IP</v>
          </cell>
          <cell r="I3117">
            <v>32</v>
          </cell>
          <cell r="J3117">
            <v>32</v>
          </cell>
        </row>
        <row r="3118">
          <cell r="A3118" t="str">
            <v>01277</v>
          </cell>
          <cell r="B3118" t="str">
            <v>JE0869 SCS-8</v>
          </cell>
          <cell r="C3118" t="str">
            <v>HAROLT ALBERTO ARROYO JIMENEZ</v>
          </cell>
          <cell r="D3118" t="str">
            <v>02500247719</v>
          </cell>
          <cell r="E3118" t="str">
            <v>12</v>
          </cell>
          <cell r="F3118" t="str">
            <v>1203</v>
          </cell>
          <cell r="G3118" t="str">
            <v>BATEY GUAIQUIA</v>
          </cell>
          <cell r="H3118" t="str">
            <v>IP</v>
          </cell>
          <cell r="I3118">
            <v>11</v>
          </cell>
          <cell r="J3118">
            <v>15</v>
          </cell>
        </row>
        <row r="3119">
          <cell r="A3119" t="str">
            <v>01309</v>
          </cell>
          <cell r="B3119" t="str">
            <v>JE0869 SCS-8</v>
          </cell>
          <cell r="C3119" t="str">
            <v>HAROLT ALBERTO ARROYO JIMENEZ</v>
          </cell>
          <cell r="D3119" t="str">
            <v>02500247719</v>
          </cell>
          <cell r="E3119" t="str">
            <v>12</v>
          </cell>
          <cell r="F3119" t="str">
            <v>1203</v>
          </cell>
          <cell r="G3119" t="str">
            <v>AGUA CLARA</v>
          </cell>
          <cell r="H3119" t="str">
            <v>IP</v>
          </cell>
          <cell r="I3119">
            <v>20</v>
          </cell>
          <cell r="J3119">
            <v>16</v>
          </cell>
        </row>
        <row r="3120">
          <cell r="A3120" t="str">
            <v>01310</v>
          </cell>
          <cell r="B3120" t="str">
            <v>JE0869 SCS-8</v>
          </cell>
          <cell r="C3120" t="str">
            <v>HAROLT ALBERTO ARROYO JIMENEZ</v>
          </cell>
          <cell r="D3120" t="str">
            <v>02500247719</v>
          </cell>
          <cell r="E3120" t="str">
            <v>12</v>
          </cell>
          <cell r="F3120" t="str">
            <v>1203</v>
          </cell>
          <cell r="G3120" t="str">
            <v>MAGARIN ABAJO</v>
          </cell>
          <cell r="H3120" t="str">
            <v>IP</v>
          </cell>
          <cell r="I3120">
            <v>65</v>
          </cell>
          <cell r="J3120">
            <v>64</v>
          </cell>
        </row>
        <row r="3121">
          <cell r="A3121" t="str">
            <v>01313</v>
          </cell>
          <cell r="B3121" t="str">
            <v>JE0869 SCS-8</v>
          </cell>
          <cell r="C3121" t="str">
            <v>HAROLT ALBERTO ARROYO JIMENEZ</v>
          </cell>
          <cell r="D3121" t="str">
            <v>02500247719</v>
          </cell>
          <cell r="E3121" t="str">
            <v>12</v>
          </cell>
          <cell r="F3121" t="str">
            <v>1203</v>
          </cell>
          <cell r="G3121" t="str">
            <v>JOBO DULCE # 1</v>
          </cell>
          <cell r="H3121" t="str">
            <v>IP</v>
          </cell>
          <cell r="I3121">
            <v>19</v>
          </cell>
          <cell r="J3121">
            <v>15</v>
          </cell>
        </row>
        <row r="3122">
          <cell r="A3122" t="str">
            <v>01314</v>
          </cell>
          <cell r="B3122" t="str">
            <v>JE0869 SCS-8</v>
          </cell>
          <cell r="C3122" t="str">
            <v>HAROLT ALBERTO ARROYO JIMENEZ</v>
          </cell>
          <cell r="D3122" t="str">
            <v>02500247719</v>
          </cell>
          <cell r="E3122" t="str">
            <v>12</v>
          </cell>
          <cell r="F3122" t="str">
            <v>1203</v>
          </cell>
          <cell r="G3122" t="str">
            <v>JOBO DULCE AFUERA # 2</v>
          </cell>
          <cell r="H3122" t="str">
            <v>IP</v>
          </cell>
          <cell r="I3122">
            <v>42</v>
          </cell>
          <cell r="J3122">
            <v>35</v>
          </cell>
        </row>
        <row r="3123">
          <cell r="A3123" t="str">
            <v>01316</v>
          </cell>
          <cell r="B3123" t="str">
            <v>JE0869 SCS-8</v>
          </cell>
          <cell r="C3123" t="str">
            <v>HAROLT ALBERTO ARROYO JIMENEZ</v>
          </cell>
          <cell r="D3123" t="str">
            <v>02500247719</v>
          </cell>
          <cell r="E3123" t="str">
            <v>12</v>
          </cell>
          <cell r="F3123" t="str">
            <v>1203</v>
          </cell>
          <cell r="G3123" t="str">
            <v>SAN LORENZO</v>
          </cell>
          <cell r="H3123" t="str">
            <v>IP</v>
          </cell>
          <cell r="I3123">
            <v>14</v>
          </cell>
          <cell r="J3123">
            <v>16</v>
          </cell>
        </row>
        <row r="3124">
          <cell r="A3124" t="str">
            <v>01273</v>
          </cell>
          <cell r="B3124" t="str">
            <v>JE0886 SCS-8</v>
          </cell>
          <cell r="C3124" t="str">
            <v>KACORIS SERVICES SRL</v>
          </cell>
          <cell r="D3124" t="str">
            <v>131165974</v>
          </cell>
          <cell r="E3124" t="str">
            <v>12</v>
          </cell>
          <cell r="F3124" t="str">
            <v>1203</v>
          </cell>
          <cell r="G3124" t="str">
            <v>LAS PALMILLAS</v>
          </cell>
          <cell r="H3124" t="str">
            <v>IP</v>
          </cell>
          <cell r="I3124">
            <v>26</v>
          </cell>
          <cell r="J3124">
            <v>22</v>
          </cell>
        </row>
        <row r="3125">
          <cell r="A3125" t="str">
            <v>01275</v>
          </cell>
          <cell r="B3125" t="str">
            <v>JE0886 SCS-8</v>
          </cell>
          <cell r="C3125" t="str">
            <v>KACORIS SERVICES SRL</v>
          </cell>
          <cell r="D3125" t="str">
            <v>131165974</v>
          </cell>
          <cell r="E3125" t="str">
            <v>12</v>
          </cell>
          <cell r="F3125" t="str">
            <v>1203</v>
          </cell>
          <cell r="G3125" t="str">
            <v>LAS DOS BOCAS</v>
          </cell>
          <cell r="H3125" t="str">
            <v>P</v>
          </cell>
          <cell r="I3125">
            <v>28</v>
          </cell>
          <cell r="J3125">
            <v>27</v>
          </cell>
        </row>
        <row r="3126">
          <cell r="A3126" t="str">
            <v>01276</v>
          </cell>
          <cell r="B3126" t="str">
            <v>JE0886 SCS-8</v>
          </cell>
          <cell r="C3126" t="str">
            <v>KACORIS SERVICES SRL</v>
          </cell>
          <cell r="D3126" t="str">
            <v>131165974</v>
          </cell>
          <cell r="E3126" t="str">
            <v>12</v>
          </cell>
          <cell r="F3126" t="str">
            <v>1203</v>
          </cell>
          <cell r="G3126" t="str">
            <v>BATEY EL PRADO</v>
          </cell>
          <cell r="H3126" t="str">
            <v>IP</v>
          </cell>
          <cell r="I3126">
            <v>258</v>
          </cell>
          <cell r="J3126">
            <v>248</v>
          </cell>
        </row>
        <row r="3127">
          <cell r="A3127" t="str">
            <v>01357</v>
          </cell>
          <cell r="B3127" t="str">
            <v>JE0886 SCS-8</v>
          </cell>
          <cell r="C3127" t="str">
            <v>KACORIS SERVICES SRL</v>
          </cell>
          <cell r="D3127" t="str">
            <v>131165974</v>
          </cell>
          <cell r="E3127" t="str">
            <v>12</v>
          </cell>
          <cell r="F3127" t="str">
            <v>1203</v>
          </cell>
          <cell r="G3127" t="str">
            <v>EL LLANO</v>
          </cell>
          <cell r="H3127" t="str">
            <v>IP</v>
          </cell>
          <cell r="I3127">
            <v>68</v>
          </cell>
          <cell r="J3127">
            <v>55</v>
          </cell>
        </row>
        <row r="3128">
          <cell r="A3128" t="str">
            <v>10468</v>
          </cell>
          <cell r="B3128" t="str">
            <v>JE0886 SCS-8</v>
          </cell>
          <cell r="C3128" t="str">
            <v>KACORIS SERVICES SRL</v>
          </cell>
          <cell r="D3128" t="str">
            <v>131165974</v>
          </cell>
          <cell r="E3128" t="str">
            <v>12</v>
          </cell>
          <cell r="F3128" t="str">
            <v>1203</v>
          </cell>
          <cell r="G3128" t="str">
            <v>ARROYO GRANDE</v>
          </cell>
          <cell r="H3128" t="str">
            <v>IP</v>
          </cell>
          <cell r="I3128">
            <v>153</v>
          </cell>
          <cell r="J3128">
            <v>141</v>
          </cell>
        </row>
        <row r="3129">
          <cell r="A3129" t="str">
            <v>14220</v>
          </cell>
          <cell r="B3129" t="str">
            <v>JE0886 SCS-8</v>
          </cell>
          <cell r="C3129" t="str">
            <v>KACORIS SERVICES SRL</v>
          </cell>
          <cell r="D3129" t="str">
            <v>131165974</v>
          </cell>
          <cell r="E3129" t="str">
            <v>12</v>
          </cell>
          <cell r="F3129" t="str">
            <v>1203</v>
          </cell>
          <cell r="G3129" t="str">
            <v>SILVIA CERDA DE MOTA</v>
          </cell>
          <cell r="H3129" t="str">
            <v>IP</v>
          </cell>
          <cell r="I3129">
            <v>490</v>
          </cell>
          <cell r="J3129">
            <v>435</v>
          </cell>
        </row>
        <row r="3130">
          <cell r="A3130" t="str">
            <v>01268</v>
          </cell>
          <cell r="B3130" t="str">
            <v>JE0863 SCS-8</v>
          </cell>
          <cell r="C3130" t="str">
            <v>MARIO DICKSON HIDALGO</v>
          </cell>
          <cell r="D3130" t="str">
            <v>03101094260</v>
          </cell>
          <cell r="E3130" t="str">
            <v>12</v>
          </cell>
          <cell r="F3130" t="str">
            <v>1203</v>
          </cell>
          <cell r="G3130" t="str">
            <v>EL ROSARIO</v>
          </cell>
          <cell r="H3130" t="str">
            <v>IP</v>
          </cell>
          <cell r="I3130">
            <v>733</v>
          </cell>
          <cell r="J3130">
            <v>731</v>
          </cell>
        </row>
        <row r="3131">
          <cell r="A3131" t="str">
            <v>01286</v>
          </cell>
          <cell r="B3131" t="str">
            <v>JE0863 SCS-8</v>
          </cell>
          <cell r="C3131" t="str">
            <v>MARIO DICKSON HIDALGO</v>
          </cell>
          <cell r="D3131" t="str">
            <v>03101094260</v>
          </cell>
          <cell r="E3131" t="str">
            <v>12</v>
          </cell>
          <cell r="F3131" t="str">
            <v>1203</v>
          </cell>
          <cell r="G3131" t="str">
            <v>MARCHENA</v>
          </cell>
          <cell r="H3131" t="str">
            <v>IP</v>
          </cell>
          <cell r="I3131">
            <v>198</v>
          </cell>
          <cell r="J3131">
            <v>197</v>
          </cell>
        </row>
        <row r="3132">
          <cell r="A3132" t="str">
            <v>01348</v>
          </cell>
          <cell r="B3132" t="str">
            <v>JE0888 SCS-8</v>
          </cell>
          <cell r="C3132" t="str">
            <v>NANCY ALTAGRACIA JAVIER DE BERROA</v>
          </cell>
          <cell r="D3132" t="str">
            <v>02500297912</v>
          </cell>
          <cell r="E3132" t="str">
            <v>12</v>
          </cell>
          <cell r="F3132" t="str">
            <v>1203</v>
          </cell>
          <cell r="G3132" t="str">
            <v>KILOMETRO 8</v>
          </cell>
          <cell r="H3132" t="str">
            <v>IP</v>
          </cell>
          <cell r="I3132">
            <v>348</v>
          </cell>
          <cell r="J3132">
            <v>296</v>
          </cell>
        </row>
        <row r="3133">
          <cell r="A3133" t="str">
            <v>01359</v>
          </cell>
          <cell r="B3133" t="str">
            <v>JE0868 SCS-8</v>
          </cell>
          <cell r="C3133" t="str">
            <v>RAFAEL ALBERTO ALVAREZ MERCEDES</v>
          </cell>
          <cell r="D3133" t="str">
            <v>02500247693</v>
          </cell>
          <cell r="E3133" t="str">
            <v>12</v>
          </cell>
          <cell r="F3133" t="str">
            <v>1203</v>
          </cell>
          <cell r="G3133" t="str">
            <v>LOS DIEGUILLOS</v>
          </cell>
          <cell r="H3133" t="str">
            <v>IP</v>
          </cell>
          <cell r="I3133">
            <v>42</v>
          </cell>
          <cell r="J3133">
            <v>37</v>
          </cell>
        </row>
        <row r="3134">
          <cell r="A3134" t="str">
            <v>01360</v>
          </cell>
          <cell r="B3134" t="str">
            <v>JE0868 SCS-8</v>
          </cell>
          <cell r="C3134" t="str">
            <v>RAFAEL ALBERTO ALVAREZ MERCEDES</v>
          </cell>
          <cell r="D3134" t="str">
            <v>02500247693</v>
          </cell>
          <cell r="E3134" t="str">
            <v>12</v>
          </cell>
          <cell r="F3134" t="str">
            <v>1203</v>
          </cell>
          <cell r="G3134" t="str">
            <v>ARROYO TABACO</v>
          </cell>
          <cell r="H3134" t="str">
            <v>IP</v>
          </cell>
          <cell r="I3134">
            <v>44</v>
          </cell>
          <cell r="J3134">
            <v>42</v>
          </cell>
        </row>
        <row r="3135">
          <cell r="A3135" t="str">
            <v>01394</v>
          </cell>
          <cell r="B3135" t="str">
            <v>JE0868 SCS-8</v>
          </cell>
          <cell r="C3135" t="str">
            <v>RAFAEL ALBERTO ALVAREZ MERCEDES</v>
          </cell>
          <cell r="D3135" t="str">
            <v>02500247693</v>
          </cell>
          <cell r="E3135" t="str">
            <v>12</v>
          </cell>
          <cell r="F3135" t="str">
            <v>1203</v>
          </cell>
          <cell r="G3135" t="str">
            <v>EL LIMONCILLAR</v>
          </cell>
          <cell r="H3135" t="str">
            <v>IP</v>
          </cell>
          <cell r="I3135">
            <v>33</v>
          </cell>
          <cell r="J3135">
            <v>35</v>
          </cell>
        </row>
        <row r="3136">
          <cell r="A3136" t="str">
            <v>06747</v>
          </cell>
          <cell r="B3136" t="str">
            <v>JE0868 SCS-8</v>
          </cell>
          <cell r="C3136" t="str">
            <v>RAFAEL ALBERTO ALVAREZ MERCEDES</v>
          </cell>
          <cell r="D3136" t="str">
            <v>02500247693</v>
          </cell>
          <cell r="E3136" t="str">
            <v>12</v>
          </cell>
          <cell r="F3136" t="str">
            <v>1203</v>
          </cell>
          <cell r="G3136" t="str">
            <v>JUAN BOSCH PROF.</v>
          </cell>
          <cell r="H3136" t="str">
            <v>S</v>
          </cell>
          <cell r="I3136">
            <v>902</v>
          </cell>
          <cell r="J3136">
            <v>790</v>
          </cell>
        </row>
        <row r="3137">
          <cell r="A3137" t="str">
            <v>01281</v>
          </cell>
          <cell r="B3137" t="str">
            <v>JE0876 SCS-8</v>
          </cell>
          <cell r="C3137" t="str">
            <v>RAQUEL DOLORES CUEVAS DE VALERA</v>
          </cell>
          <cell r="D3137" t="str">
            <v>02500256660</v>
          </cell>
          <cell r="E3137" t="str">
            <v>12</v>
          </cell>
          <cell r="F3137" t="str">
            <v>1203</v>
          </cell>
          <cell r="G3137" t="str">
            <v>BATEY BEJUCAL</v>
          </cell>
          <cell r="H3137" t="str">
            <v>P</v>
          </cell>
          <cell r="I3137">
            <v>56</v>
          </cell>
          <cell r="J3137">
            <v>56</v>
          </cell>
        </row>
        <row r="3138">
          <cell r="A3138" t="str">
            <v>01293</v>
          </cell>
          <cell r="B3138" t="str">
            <v>JE0876 SCS-8</v>
          </cell>
          <cell r="C3138" t="str">
            <v>RAQUEL DOLORES CUEVAS DE VALERA</v>
          </cell>
          <cell r="D3138" t="str">
            <v>02500256660</v>
          </cell>
          <cell r="E3138" t="str">
            <v>12</v>
          </cell>
          <cell r="F3138" t="str">
            <v>1203</v>
          </cell>
          <cell r="G3138" t="str">
            <v>BATEY EL 28</v>
          </cell>
          <cell r="H3138" t="str">
            <v>IP</v>
          </cell>
          <cell r="I3138">
            <v>64</v>
          </cell>
          <cell r="J3138">
            <v>53</v>
          </cell>
        </row>
        <row r="3139">
          <cell r="A3139" t="str">
            <v>14222</v>
          </cell>
          <cell r="B3139" t="str">
            <v>JE0876 SCS-8</v>
          </cell>
          <cell r="C3139" t="str">
            <v>RAQUEL DOLORES CUEVAS DE VALERA</v>
          </cell>
          <cell r="D3139" t="str">
            <v>02500256660</v>
          </cell>
          <cell r="E3139" t="str">
            <v>12</v>
          </cell>
          <cell r="F3139" t="str">
            <v>1203</v>
          </cell>
          <cell r="G3139" t="str">
            <v>LICEO JUAN PABLO DUARTE</v>
          </cell>
          <cell r="H3139" t="str">
            <v>S</v>
          </cell>
          <cell r="I3139">
            <v>420</v>
          </cell>
          <cell r="J3139">
            <v>438</v>
          </cell>
        </row>
        <row r="3140">
          <cell r="A3140" t="str">
            <v>01278</v>
          </cell>
          <cell r="B3140" t="str">
            <v>JE0925 SCS-8</v>
          </cell>
          <cell r="C3140" t="str">
            <v>TORRES MULTISERVICE FATME EIRL</v>
          </cell>
          <cell r="D3140" t="str">
            <v>131897241</v>
          </cell>
          <cell r="E3140" t="str">
            <v>12</v>
          </cell>
          <cell r="F3140" t="str">
            <v>1203</v>
          </cell>
          <cell r="G3140" t="str">
            <v>COLON</v>
          </cell>
          <cell r="H3140" t="str">
            <v>IP</v>
          </cell>
          <cell r="I3140">
            <v>22</v>
          </cell>
          <cell r="J3140">
            <v>15</v>
          </cell>
        </row>
        <row r="3141">
          <cell r="A3141" t="str">
            <v>01279</v>
          </cell>
          <cell r="B3141" t="str">
            <v>JE0925 SCS-8</v>
          </cell>
          <cell r="C3141" t="str">
            <v>TORRES MULTISERVICE FATME EIRL</v>
          </cell>
          <cell r="D3141" t="str">
            <v>131897241</v>
          </cell>
          <cell r="E3141" t="str">
            <v>12</v>
          </cell>
          <cell r="F3141" t="str">
            <v>1203</v>
          </cell>
          <cell r="G3141" t="str">
            <v>DOMINICA</v>
          </cell>
          <cell r="H3141" t="str">
            <v>P</v>
          </cell>
          <cell r="I3141">
            <v>12</v>
          </cell>
          <cell r="J3141">
            <v>12</v>
          </cell>
        </row>
        <row r="3142">
          <cell r="A3142" t="str">
            <v>01280</v>
          </cell>
          <cell r="B3142" t="str">
            <v>JE0925 SCS-8</v>
          </cell>
          <cell r="C3142" t="str">
            <v>TORRES MULTISERVICE FATME EIRL</v>
          </cell>
          <cell r="D3142" t="str">
            <v>131897241</v>
          </cell>
          <cell r="E3142" t="str">
            <v>12</v>
          </cell>
          <cell r="F3142" t="str">
            <v>1203</v>
          </cell>
          <cell r="G3142" t="str">
            <v>HOZARO</v>
          </cell>
          <cell r="H3142" t="str">
            <v>IP</v>
          </cell>
          <cell r="I3142">
            <v>16</v>
          </cell>
          <cell r="J3142">
            <v>19</v>
          </cell>
        </row>
        <row r="3143">
          <cell r="A3143" t="str">
            <v>01283</v>
          </cell>
          <cell r="B3143" t="str">
            <v>JE0925 SCS-8</v>
          </cell>
          <cell r="C3143" t="str">
            <v>TORRES MULTISERVICE FATME EIRL</v>
          </cell>
          <cell r="D3143" t="str">
            <v>131897241</v>
          </cell>
          <cell r="E3143" t="str">
            <v>12</v>
          </cell>
          <cell r="F3143" t="str">
            <v>1203</v>
          </cell>
          <cell r="G3143" t="str">
            <v>BATEY SOLANO</v>
          </cell>
          <cell r="H3143" t="str">
            <v>IP</v>
          </cell>
          <cell r="I3143">
            <v>84</v>
          </cell>
          <cell r="J3143">
            <v>96</v>
          </cell>
        </row>
        <row r="3144">
          <cell r="A3144" t="str">
            <v>01284</v>
          </cell>
          <cell r="B3144" t="str">
            <v>JE0925 SCS-8</v>
          </cell>
          <cell r="C3144" t="str">
            <v>TORRES MULTISERVICE FATME EIRL</v>
          </cell>
          <cell r="D3144" t="str">
            <v>131897241</v>
          </cell>
          <cell r="E3144" t="str">
            <v>12</v>
          </cell>
          <cell r="F3144" t="str">
            <v>1203</v>
          </cell>
          <cell r="G3144" t="str">
            <v>LA GINA</v>
          </cell>
          <cell r="H3144" t="str">
            <v>IP</v>
          </cell>
          <cell r="I3144">
            <v>38</v>
          </cell>
          <cell r="J3144">
            <v>34</v>
          </cell>
        </row>
        <row r="3145">
          <cell r="A3145" t="str">
            <v>01285</v>
          </cell>
          <cell r="B3145" t="str">
            <v>JE0925 SCS-8</v>
          </cell>
          <cell r="C3145" t="str">
            <v>TORRES MULTISERVICE FATME EIRL</v>
          </cell>
          <cell r="D3145" t="str">
            <v>131897241</v>
          </cell>
          <cell r="E3145" t="str">
            <v>12</v>
          </cell>
          <cell r="F3145" t="str">
            <v>1203</v>
          </cell>
          <cell r="G3145" t="str">
            <v>PLUMITA</v>
          </cell>
          <cell r="H3145" t="str">
            <v>IP</v>
          </cell>
          <cell r="I3145">
            <v>198</v>
          </cell>
          <cell r="J3145">
            <v>37</v>
          </cell>
        </row>
        <row r="3146">
          <cell r="A3146" t="str">
            <v>01287</v>
          </cell>
          <cell r="B3146" t="str">
            <v>JE0925 SCS-8</v>
          </cell>
          <cell r="C3146" t="str">
            <v>TORRES MULTISERVICE FATME EIRL</v>
          </cell>
          <cell r="D3146" t="str">
            <v>131897241</v>
          </cell>
          <cell r="E3146" t="str">
            <v>12</v>
          </cell>
          <cell r="F3146" t="str">
            <v>1203</v>
          </cell>
          <cell r="G3146" t="str">
            <v>BATEY HIGO</v>
          </cell>
          <cell r="H3146" t="str">
            <v>IP</v>
          </cell>
          <cell r="I3146">
            <v>18</v>
          </cell>
          <cell r="J3146">
            <v>14</v>
          </cell>
        </row>
        <row r="3147">
          <cell r="A3147" t="str">
            <v>01288</v>
          </cell>
          <cell r="B3147" t="str">
            <v>JE0925 SCS-8</v>
          </cell>
          <cell r="C3147" t="str">
            <v>TORRES MULTISERVICE FATME EIRL</v>
          </cell>
          <cell r="D3147" t="str">
            <v>131897241</v>
          </cell>
          <cell r="E3147" t="str">
            <v>12</v>
          </cell>
          <cell r="F3147" t="str">
            <v>1203</v>
          </cell>
          <cell r="G3147" t="str">
            <v>GUAZABAL</v>
          </cell>
          <cell r="H3147" t="str">
            <v>IP</v>
          </cell>
          <cell r="I3147">
            <v>21</v>
          </cell>
          <cell r="J3147">
            <v>21</v>
          </cell>
        </row>
        <row r="3148">
          <cell r="A3148" t="str">
            <v>01290</v>
          </cell>
          <cell r="B3148" t="str">
            <v>JE0925 SCS-8</v>
          </cell>
          <cell r="C3148" t="str">
            <v>TORRES MULTISERVICE FATME EIRL</v>
          </cell>
          <cell r="D3148" t="str">
            <v>131897241</v>
          </cell>
          <cell r="E3148" t="str">
            <v>12</v>
          </cell>
          <cell r="F3148" t="str">
            <v>1203</v>
          </cell>
          <cell r="G3148" t="str">
            <v>BATEY COPEY</v>
          </cell>
          <cell r="H3148" t="str">
            <v>IP</v>
          </cell>
          <cell r="I3148">
            <v>48</v>
          </cell>
          <cell r="J3148">
            <v>49</v>
          </cell>
        </row>
        <row r="3149">
          <cell r="A3149" t="str">
            <v>01291</v>
          </cell>
          <cell r="B3149" t="str">
            <v>JE0925 SCS-8</v>
          </cell>
          <cell r="C3149" t="str">
            <v>TORRES MULTISERVICE FATME EIRL</v>
          </cell>
          <cell r="D3149" t="str">
            <v>131897241</v>
          </cell>
          <cell r="E3149" t="str">
            <v>12</v>
          </cell>
          <cell r="F3149" t="str">
            <v>1203</v>
          </cell>
          <cell r="G3149" t="str">
            <v>HIGUEYANA</v>
          </cell>
          <cell r="H3149" t="str">
            <v>IP</v>
          </cell>
          <cell r="I3149">
            <v>43</v>
          </cell>
          <cell r="J3149">
            <v>39</v>
          </cell>
        </row>
        <row r="3150">
          <cell r="A3150" t="str">
            <v>01292</v>
          </cell>
          <cell r="B3150" t="str">
            <v>JE0925 SCS-8</v>
          </cell>
          <cell r="C3150" t="str">
            <v>TORRES MULTISERVICE FATME EIRL</v>
          </cell>
          <cell r="D3150" t="str">
            <v>131897241</v>
          </cell>
          <cell r="E3150" t="str">
            <v>12</v>
          </cell>
          <cell r="F3150" t="str">
            <v>1203</v>
          </cell>
          <cell r="G3150" t="str">
            <v>ANDRES LA HOZ</v>
          </cell>
          <cell r="H3150" t="str">
            <v>IP</v>
          </cell>
          <cell r="I3150">
            <v>35</v>
          </cell>
          <cell r="J3150">
            <v>21</v>
          </cell>
        </row>
        <row r="3151">
          <cell r="A3151" t="str">
            <v>01294</v>
          </cell>
          <cell r="B3151" t="str">
            <v>JE0925 SCS-8</v>
          </cell>
          <cell r="C3151" t="str">
            <v>TORRES MULTISERVICE FATME EIRL</v>
          </cell>
          <cell r="D3151" t="str">
            <v>131897241</v>
          </cell>
          <cell r="E3151" t="str">
            <v>12</v>
          </cell>
          <cell r="F3151" t="str">
            <v>1203</v>
          </cell>
          <cell r="G3151" t="str">
            <v>AGUA BLANCA</v>
          </cell>
          <cell r="H3151" t="str">
            <v>IP</v>
          </cell>
          <cell r="I3151">
            <v>163</v>
          </cell>
          <cell r="J3151">
            <v>160</v>
          </cell>
        </row>
        <row r="3152">
          <cell r="A3152" t="str">
            <v>01327</v>
          </cell>
          <cell r="B3152" t="str">
            <v>JE0925 SCS-8</v>
          </cell>
          <cell r="C3152" t="str">
            <v>TORRES MULTISERVICE FATME EIRL</v>
          </cell>
          <cell r="D3152" t="str">
            <v>131897241</v>
          </cell>
          <cell r="E3152" t="str">
            <v>12</v>
          </cell>
          <cell r="F3152" t="str">
            <v>1203</v>
          </cell>
          <cell r="G3152" t="str">
            <v>BUENOS AIRES</v>
          </cell>
          <cell r="H3152" t="str">
            <v>IP</v>
          </cell>
          <cell r="I3152">
            <v>20</v>
          </cell>
          <cell r="J3152">
            <v>27</v>
          </cell>
        </row>
        <row r="3153">
          <cell r="A3153" t="str">
            <v>01328</v>
          </cell>
          <cell r="B3153" t="str">
            <v>JE0925 SCS-8</v>
          </cell>
          <cell r="C3153" t="str">
            <v>TORRES MULTISERVICE FATME EIRL</v>
          </cell>
          <cell r="D3153" t="str">
            <v>131897241</v>
          </cell>
          <cell r="E3153" t="str">
            <v>12</v>
          </cell>
          <cell r="F3153" t="str">
            <v>1203</v>
          </cell>
          <cell r="G3153" t="str">
            <v>SABANA DE PEDRO SANCHEZ</v>
          </cell>
          <cell r="H3153" t="str">
            <v>IP</v>
          </cell>
          <cell r="I3153">
            <v>36</v>
          </cell>
          <cell r="J3153">
            <v>36</v>
          </cell>
        </row>
        <row r="3154">
          <cell r="A3154" t="str">
            <v>01351</v>
          </cell>
          <cell r="B3154" t="str">
            <v>JE0925 SCS-8</v>
          </cell>
          <cell r="C3154" t="str">
            <v>TORRES MULTISERVICE FATME EIRL</v>
          </cell>
          <cell r="D3154" t="str">
            <v>131897241</v>
          </cell>
          <cell r="E3154" t="str">
            <v>12</v>
          </cell>
          <cell r="F3154" t="str">
            <v>1203</v>
          </cell>
          <cell r="G3154" t="str">
            <v>BATEY EL SALADO</v>
          </cell>
          <cell r="H3154" t="str">
            <v>IP</v>
          </cell>
          <cell r="I3154">
            <v>51</v>
          </cell>
          <cell r="J3154">
            <v>60</v>
          </cell>
        </row>
        <row r="3155">
          <cell r="A3155" t="str">
            <v>01355</v>
          </cell>
          <cell r="B3155" t="str">
            <v>JE0925 SCS-8</v>
          </cell>
          <cell r="C3155" t="str">
            <v>TORRES MULTISERVICE FATME EIRL</v>
          </cell>
          <cell r="D3155" t="str">
            <v>131897241</v>
          </cell>
          <cell r="E3155" t="str">
            <v>12</v>
          </cell>
          <cell r="F3155" t="str">
            <v>1203</v>
          </cell>
          <cell r="G3155" t="str">
            <v>LA CERCA</v>
          </cell>
          <cell r="H3155" t="str">
            <v>IP</v>
          </cell>
          <cell r="I3155">
            <v>27</v>
          </cell>
          <cell r="J3155">
            <v>27</v>
          </cell>
        </row>
        <row r="3156">
          <cell r="A3156" t="str">
            <v>01398</v>
          </cell>
          <cell r="B3156" t="str">
            <v>JE0925 SCS-8</v>
          </cell>
          <cell r="C3156" t="str">
            <v>TORRES MULTISERVICE FATME EIRL</v>
          </cell>
          <cell r="D3156" t="str">
            <v>131897241</v>
          </cell>
          <cell r="E3156" t="str">
            <v>12</v>
          </cell>
          <cell r="F3156" t="str">
            <v>1203</v>
          </cell>
          <cell r="G3156" t="str">
            <v>BATEY ALTAGRACIA</v>
          </cell>
          <cell r="H3156" t="str">
            <v>IP</v>
          </cell>
          <cell r="I3156">
            <v>16</v>
          </cell>
          <cell r="J3156">
            <v>18</v>
          </cell>
        </row>
        <row r="3157">
          <cell r="A3157" t="str">
            <v>01770</v>
          </cell>
          <cell r="B3157" t="str">
            <v>JE0925 SCS-8</v>
          </cell>
          <cell r="C3157" t="str">
            <v>TORRES MULTISERVICE FATME EIRL</v>
          </cell>
          <cell r="D3157" t="str">
            <v>131897241</v>
          </cell>
          <cell r="E3157" t="str">
            <v>12</v>
          </cell>
          <cell r="F3157" t="str">
            <v>1203</v>
          </cell>
          <cell r="G3157" t="str">
            <v>GUAYACANES</v>
          </cell>
          <cell r="H3157" t="str">
            <v>IP</v>
          </cell>
          <cell r="I3157">
            <v>21</v>
          </cell>
          <cell r="J3157">
            <v>15</v>
          </cell>
        </row>
        <row r="3158">
          <cell r="A3158" t="str">
            <v>06770</v>
          </cell>
          <cell r="B3158" t="str">
            <v>JE0925 SCS-8</v>
          </cell>
          <cell r="C3158" t="str">
            <v>TORRES MULTISERVICE FATME EIRL</v>
          </cell>
          <cell r="D3158" t="str">
            <v>131897241</v>
          </cell>
          <cell r="E3158" t="str">
            <v>12</v>
          </cell>
          <cell r="F3158" t="str">
            <v>1203</v>
          </cell>
          <cell r="G3158" t="str">
            <v>POLITECNICO SANTA CRUZ- FE Y ALEGRIA</v>
          </cell>
          <cell r="H3158" t="str">
            <v>S</v>
          </cell>
          <cell r="I3158">
            <v>629</v>
          </cell>
          <cell r="J3158">
            <v>656</v>
          </cell>
        </row>
        <row r="3159">
          <cell r="A3159" t="str">
            <v>10607</v>
          </cell>
          <cell r="B3159" t="str">
            <v>JE0925 SCS-8</v>
          </cell>
          <cell r="C3159" t="str">
            <v>TORRES MULTISERVICE FATME EIRL</v>
          </cell>
          <cell r="D3159" t="str">
            <v>131897241</v>
          </cell>
          <cell r="E3159" t="str">
            <v>12</v>
          </cell>
          <cell r="F3159" t="str">
            <v>1203</v>
          </cell>
          <cell r="G3159" t="str">
            <v>BATEY 50</v>
          </cell>
          <cell r="H3159" t="str">
            <v>IP</v>
          </cell>
          <cell r="I3159">
            <v>88</v>
          </cell>
          <cell r="J3159">
            <v>80</v>
          </cell>
        </row>
        <row r="3160">
          <cell r="A3160" t="str">
            <v>01318</v>
          </cell>
          <cell r="B3160" t="str">
            <v>JE0866 SCS-8</v>
          </cell>
          <cell r="C3160" t="str">
            <v>YESSY CAROLINA DOMINGUEZ DURAN</v>
          </cell>
          <cell r="D3160" t="str">
            <v>02500428400</v>
          </cell>
          <cell r="E3160" t="str">
            <v>12</v>
          </cell>
          <cell r="F3160" t="str">
            <v>1203</v>
          </cell>
          <cell r="G3160" t="str">
            <v>LAS UVAS</v>
          </cell>
          <cell r="H3160" t="str">
            <v>IP</v>
          </cell>
          <cell r="I3160">
            <v>38</v>
          </cell>
          <cell r="J3160">
            <v>29</v>
          </cell>
        </row>
        <row r="3161">
          <cell r="A3161" t="str">
            <v>01393</v>
          </cell>
          <cell r="B3161" t="str">
            <v>JE0866 SCS-8</v>
          </cell>
          <cell r="C3161" t="str">
            <v>YESSY CAROLINA DOMINGUEZ DURAN</v>
          </cell>
          <cell r="D3161" t="str">
            <v>02500428400</v>
          </cell>
          <cell r="E3161" t="str">
            <v>12</v>
          </cell>
          <cell r="F3161" t="str">
            <v>1203</v>
          </cell>
          <cell r="G3161" t="str">
            <v>LOS BRAZOS</v>
          </cell>
          <cell r="H3161" t="str">
            <v>IP</v>
          </cell>
          <cell r="I3161">
            <v>37</v>
          </cell>
          <cell r="J3161">
            <v>18</v>
          </cell>
        </row>
        <row r="3162">
          <cell r="A3162" t="str">
            <v>14223</v>
          </cell>
          <cell r="B3162" t="str">
            <v>JE0866 SCS-8</v>
          </cell>
          <cell r="C3162" t="str">
            <v>YESSY CAROLINA DOMINGUEZ DURAN</v>
          </cell>
          <cell r="D3162" t="str">
            <v>02500428400</v>
          </cell>
          <cell r="E3162" t="str">
            <v>12</v>
          </cell>
          <cell r="F3162" t="str">
            <v>1203</v>
          </cell>
          <cell r="G3162" t="str">
            <v>LUISA ENEIDA NOLASCO DE MICHEL PROF.</v>
          </cell>
          <cell r="H3162" t="str">
            <v>IP</v>
          </cell>
          <cell r="I3162">
            <v>612</v>
          </cell>
          <cell r="J3162">
            <v>653</v>
          </cell>
        </row>
        <row r="3163">
          <cell r="A3163" t="str">
            <v>01369</v>
          </cell>
          <cell r="B3163" t="str">
            <v>JE0878 M-8</v>
          </cell>
          <cell r="C3163" t="str">
            <v>D SALAS DELICATESSEN SRL</v>
          </cell>
          <cell r="D3163" t="str">
            <v>131890199</v>
          </cell>
          <cell r="E3163">
            <v>12</v>
          </cell>
          <cell r="F3163" t="str">
            <v>1204</v>
          </cell>
          <cell r="G3163" t="str">
            <v>PADRE DANIEL</v>
          </cell>
          <cell r="H3163" t="str">
            <v>IP</v>
          </cell>
          <cell r="I3163">
            <v>600</v>
          </cell>
          <cell r="J3163">
            <v>600</v>
          </cell>
        </row>
        <row r="3164">
          <cell r="A3164" t="str">
            <v>01386</v>
          </cell>
          <cell r="B3164" t="str">
            <v>JE0878 M-8</v>
          </cell>
          <cell r="C3164" t="str">
            <v>D SALAS DELICATESSEN SRL</v>
          </cell>
          <cell r="D3164" t="str">
            <v>131890199</v>
          </cell>
          <cell r="E3164" t="str">
            <v>12</v>
          </cell>
          <cell r="F3164" t="str">
            <v>1204</v>
          </cell>
          <cell r="G3164" t="str">
            <v>LOS MAMEYES</v>
          </cell>
          <cell r="H3164" t="str">
            <v>IP</v>
          </cell>
          <cell r="I3164">
            <v>308</v>
          </cell>
          <cell r="J3164">
            <v>415</v>
          </cell>
        </row>
        <row r="3165">
          <cell r="A3165" t="str">
            <v>01371</v>
          </cell>
          <cell r="B3165" t="str">
            <v>JE0936  M-8</v>
          </cell>
          <cell r="C3165" t="str">
            <v>FREDDY AMAURY SIMONO JACOBO</v>
          </cell>
          <cell r="D3165" t="str">
            <v>22300106840</v>
          </cell>
          <cell r="E3165" t="str">
            <v>12</v>
          </cell>
          <cell r="F3165" t="str">
            <v>1204</v>
          </cell>
          <cell r="G3165" t="str">
            <v>RIO ARRIBA</v>
          </cell>
          <cell r="H3165" t="str">
            <v>IP</v>
          </cell>
          <cell r="I3165">
            <v>19</v>
          </cell>
          <cell r="J3165">
            <v>16</v>
          </cell>
        </row>
        <row r="3166">
          <cell r="A3166" t="str">
            <v>01372</v>
          </cell>
          <cell r="B3166" t="str">
            <v>JE0936  M-8</v>
          </cell>
          <cell r="C3166" t="str">
            <v>FREDDY AMAURY SIMONO JACOBO</v>
          </cell>
          <cell r="D3166" t="str">
            <v>22300106840</v>
          </cell>
          <cell r="E3166" t="str">
            <v>12</v>
          </cell>
          <cell r="F3166" t="str">
            <v>1204</v>
          </cell>
          <cell r="G3166" t="str">
            <v>IGINIO MOTAS</v>
          </cell>
          <cell r="H3166" t="str">
            <v>IP</v>
          </cell>
          <cell r="I3166">
            <v>50</v>
          </cell>
          <cell r="J3166">
            <v>51</v>
          </cell>
        </row>
        <row r="3167">
          <cell r="A3167" t="str">
            <v>01375</v>
          </cell>
          <cell r="B3167" t="str">
            <v>JE0936  M-8</v>
          </cell>
          <cell r="C3167" t="str">
            <v>FREDDY AMAURY SIMONO JACOBO</v>
          </cell>
          <cell r="D3167" t="str">
            <v>22300106840</v>
          </cell>
          <cell r="E3167" t="str">
            <v>12</v>
          </cell>
          <cell r="F3167" t="str">
            <v>1204</v>
          </cell>
          <cell r="G3167" t="str">
            <v>LOS URABOS</v>
          </cell>
          <cell r="H3167" t="str">
            <v>IP</v>
          </cell>
          <cell r="I3167">
            <v>68</v>
          </cell>
          <cell r="J3167">
            <v>67</v>
          </cell>
        </row>
        <row r="3168">
          <cell r="A3168" t="str">
            <v>01376</v>
          </cell>
          <cell r="B3168" t="str">
            <v>JE0936  M-8</v>
          </cell>
          <cell r="C3168" t="str">
            <v>FREDDY AMAURY SIMONO JACOBO</v>
          </cell>
          <cell r="D3168" t="str">
            <v>22300106840</v>
          </cell>
          <cell r="E3168" t="str">
            <v>12</v>
          </cell>
          <cell r="F3168" t="str">
            <v>1204</v>
          </cell>
          <cell r="G3168" t="str">
            <v>EL GUARAGUAO</v>
          </cell>
          <cell r="H3168" t="str">
            <v>IP</v>
          </cell>
          <cell r="I3168">
            <v>22</v>
          </cell>
          <cell r="J3168">
            <v>29</v>
          </cell>
        </row>
        <row r="3169">
          <cell r="A3169" t="str">
            <v>01378</v>
          </cell>
          <cell r="B3169" t="str">
            <v>JE0936  M-8</v>
          </cell>
          <cell r="C3169" t="str">
            <v>FREDDY AMAURY SIMONO JACOBO</v>
          </cell>
          <cell r="D3169" t="str">
            <v>22300106840</v>
          </cell>
          <cell r="E3169" t="str">
            <v>12</v>
          </cell>
          <cell r="F3169" t="str">
            <v>1204</v>
          </cell>
          <cell r="G3169" t="str">
            <v>ZACARIAS SANTIAGO ORTIZ</v>
          </cell>
          <cell r="H3169" t="str">
            <v>IP</v>
          </cell>
          <cell r="I3169">
            <v>48</v>
          </cell>
          <cell r="J3169">
            <v>107</v>
          </cell>
        </row>
        <row r="3170">
          <cell r="A3170" t="str">
            <v>01379</v>
          </cell>
          <cell r="B3170" t="str">
            <v>JE0936  M-8</v>
          </cell>
          <cell r="C3170" t="str">
            <v>FREDDY AMAURY SIMONO JACOBO</v>
          </cell>
          <cell r="D3170" t="str">
            <v>22300106840</v>
          </cell>
          <cell r="E3170" t="str">
            <v>12</v>
          </cell>
          <cell r="F3170" t="str">
            <v>1204</v>
          </cell>
          <cell r="G3170" t="str">
            <v>PANTALEON ROSARIO</v>
          </cell>
          <cell r="H3170" t="str">
            <v>IP</v>
          </cell>
          <cell r="I3170">
            <v>24</v>
          </cell>
          <cell r="J3170">
            <v>24</v>
          </cell>
        </row>
        <row r="3171">
          <cell r="A3171" t="str">
            <v>01380</v>
          </cell>
          <cell r="B3171" t="str">
            <v>JE0936  M-8</v>
          </cell>
          <cell r="C3171" t="str">
            <v>FREDDY AMAURY SIMONO JACOBO</v>
          </cell>
          <cell r="D3171" t="str">
            <v>22300106840</v>
          </cell>
          <cell r="E3171" t="str">
            <v>12</v>
          </cell>
          <cell r="F3171" t="str">
            <v>1204</v>
          </cell>
          <cell r="G3171" t="str">
            <v>LOS CUATRO CAMINOS</v>
          </cell>
          <cell r="H3171" t="str">
            <v>IP</v>
          </cell>
          <cell r="I3171">
            <v>27</v>
          </cell>
          <cell r="J3171">
            <v>35</v>
          </cell>
        </row>
        <row r="3172">
          <cell r="A3172" t="str">
            <v>01383</v>
          </cell>
          <cell r="B3172" t="str">
            <v>JE0936  M-8</v>
          </cell>
          <cell r="C3172" t="str">
            <v>FREDDY AMAURY SIMONO JACOBO</v>
          </cell>
          <cell r="D3172" t="str">
            <v>22300106840</v>
          </cell>
          <cell r="E3172" t="str">
            <v>12</v>
          </cell>
          <cell r="F3172" t="str">
            <v>1204</v>
          </cell>
          <cell r="G3172" t="str">
            <v>LOS FRANCESES</v>
          </cell>
          <cell r="H3172" t="str">
            <v>IP</v>
          </cell>
          <cell r="I3172">
            <v>254</v>
          </cell>
          <cell r="J3172">
            <v>254</v>
          </cell>
        </row>
        <row r="3173">
          <cell r="A3173" t="str">
            <v>01388</v>
          </cell>
          <cell r="B3173" t="str">
            <v>JE0936  M-8</v>
          </cell>
          <cell r="C3173" t="str">
            <v>FREDDY AMAURY SIMONO JACOBO</v>
          </cell>
          <cell r="D3173" t="str">
            <v>22300106840</v>
          </cell>
          <cell r="E3173" t="str">
            <v>12</v>
          </cell>
          <cell r="F3173" t="str">
            <v>1204</v>
          </cell>
          <cell r="G3173" t="str">
            <v>GUACO</v>
          </cell>
          <cell r="H3173" t="str">
            <v>IP</v>
          </cell>
          <cell r="I3173">
            <v>52</v>
          </cell>
          <cell r="J3173">
            <v>60</v>
          </cell>
        </row>
        <row r="3174">
          <cell r="A3174" t="str">
            <v>01402</v>
          </cell>
          <cell r="B3174" t="str">
            <v>JE0936  M-8</v>
          </cell>
          <cell r="C3174" t="str">
            <v>FREDDY AMAURY SIMONO JACOBO</v>
          </cell>
          <cell r="D3174" t="str">
            <v>22300106840</v>
          </cell>
          <cell r="E3174" t="str">
            <v>12</v>
          </cell>
          <cell r="F3174" t="str">
            <v>1204</v>
          </cell>
          <cell r="G3174" t="str">
            <v>LA SABANITA</v>
          </cell>
          <cell r="H3174" t="str">
            <v>IP</v>
          </cell>
          <cell r="I3174">
            <v>56</v>
          </cell>
          <cell r="J3174">
            <v>62</v>
          </cell>
        </row>
        <row r="3175">
          <cell r="A3175" t="str">
            <v>01377</v>
          </cell>
          <cell r="B3175" t="str">
            <v>JE0902 M-8</v>
          </cell>
          <cell r="C3175" t="str">
            <v>ITC INTRACORP SRL</v>
          </cell>
          <cell r="D3175" t="str">
            <v>130701492</v>
          </cell>
          <cell r="E3175" t="str">
            <v>12</v>
          </cell>
          <cell r="F3175" t="str">
            <v>1204</v>
          </cell>
          <cell r="G3175" t="str">
            <v>EL CEDRO</v>
          </cell>
          <cell r="H3175" t="str">
            <v>IP</v>
          </cell>
          <cell r="I3175">
            <v>336</v>
          </cell>
          <cell r="J3175">
            <v>348</v>
          </cell>
        </row>
        <row r="3176">
          <cell r="A3176" t="str">
            <v>01389</v>
          </cell>
          <cell r="B3176" t="str">
            <v>JE0902 M-8</v>
          </cell>
          <cell r="C3176" t="str">
            <v>ITC INTRACORP SRL</v>
          </cell>
          <cell r="D3176" t="str">
            <v>130701492</v>
          </cell>
          <cell r="E3176" t="str">
            <v>12</v>
          </cell>
          <cell r="F3176" t="str">
            <v>1204</v>
          </cell>
          <cell r="G3176" t="str">
            <v>LOS GUINEOS</v>
          </cell>
          <cell r="H3176" t="str">
            <v>IP</v>
          </cell>
          <cell r="I3176">
            <v>41</v>
          </cell>
          <cell r="J3176">
            <v>44</v>
          </cell>
        </row>
        <row r="3177">
          <cell r="A3177" t="str">
            <v>01390</v>
          </cell>
          <cell r="B3177" t="str">
            <v>JE0902 M-8</v>
          </cell>
          <cell r="C3177" t="str">
            <v>ITC INTRACORP SRL</v>
          </cell>
          <cell r="D3177" t="str">
            <v>130701492</v>
          </cell>
          <cell r="E3177" t="str">
            <v>12</v>
          </cell>
          <cell r="F3177" t="str">
            <v>1204</v>
          </cell>
          <cell r="G3177" t="str">
            <v>LAS LISAS</v>
          </cell>
          <cell r="H3177" t="str">
            <v>IP</v>
          </cell>
          <cell r="I3177">
            <v>38</v>
          </cell>
          <cell r="J3177">
            <v>36</v>
          </cell>
        </row>
        <row r="3178">
          <cell r="A3178" t="str">
            <v>01395</v>
          </cell>
          <cell r="B3178" t="str">
            <v>JE0902 M-8</v>
          </cell>
          <cell r="C3178" t="str">
            <v>ITC INTRACORP SRL</v>
          </cell>
          <cell r="D3178" t="str">
            <v>130701492</v>
          </cell>
          <cell r="E3178" t="str">
            <v>12</v>
          </cell>
          <cell r="F3178" t="str">
            <v>1204</v>
          </cell>
          <cell r="G3178" t="str">
            <v>LA MAJAGUA</v>
          </cell>
          <cell r="H3178" t="str">
            <v>IP</v>
          </cell>
          <cell r="I3178">
            <v>229</v>
          </cell>
          <cell r="J3178">
            <v>259</v>
          </cell>
        </row>
        <row r="3179">
          <cell r="A3179" t="str">
            <v>06762</v>
          </cell>
          <cell r="B3179" t="str">
            <v>JE0902 M-8</v>
          </cell>
          <cell r="C3179" t="str">
            <v>ITC INTRACORP SRL</v>
          </cell>
          <cell r="D3179" t="str">
            <v>130701492</v>
          </cell>
          <cell r="E3179" t="str">
            <v>12</v>
          </cell>
          <cell r="F3179" t="str">
            <v>1204</v>
          </cell>
          <cell r="G3179" t="str">
            <v>TV CENTRO EL CEDRO</v>
          </cell>
          <cell r="H3179" t="str">
            <v>S</v>
          </cell>
          <cell r="I3179">
            <v>221</v>
          </cell>
          <cell r="J3179">
            <v>221</v>
          </cell>
        </row>
        <row r="3180">
          <cell r="A3180" t="str">
            <v>12863</v>
          </cell>
          <cell r="B3180" t="str">
            <v>JE0902 M-8</v>
          </cell>
          <cell r="C3180" t="str">
            <v>ITC INTRACORP SRL</v>
          </cell>
          <cell r="D3180" t="str">
            <v>130701492</v>
          </cell>
          <cell r="E3180" t="str">
            <v>12</v>
          </cell>
          <cell r="F3180" t="str">
            <v>1204</v>
          </cell>
          <cell r="G3180" t="str">
            <v>TV CENTRO SABAN DE NISIBON</v>
          </cell>
          <cell r="H3180" t="str">
            <v>S</v>
          </cell>
          <cell r="I3180">
            <v>154</v>
          </cell>
          <cell r="J3180">
            <v>145</v>
          </cell>
        </row>
        <row r="3181">
          <cell r="A3181" t="str">
            <v>01387</v>
          </cell>
          <cell r="B3181" t="str">
            <v>JE0885 M-8</v>
          </cell>
          <cell r="C3181" t="str">
            <v>MARIA ELENA SALAS GARCIA</v>
          </cell>
          <cell r="D3181" t="str">
            <v>02900095635</v>
          </cell>
          <cell r="E3181" t="str">
            <v>12</v>
          </cell>
          <cell r="F3181" t="str">
            <v>1204</v>
          </cell>
          <cell r="G3181" t="str">
            <v>KILOMETRO 6</v>
          </cell>
          <cell r="H3181" t="str">
            <v>IP</v>
          </cell>
          <cell r="I3181">
            <v>204</v>
          </cell>
          <cell r="J3181">
            <v>229</v>
          </cell>
        </row>
        <row r="3182">
          <cell r="A3182" t="str">
            <v>06758</v>
          </cell>
          <cell r="B3182" t="str">
            <v>JE0885 M-8</v>
          </cell>
          <cell r="C3182" t="str">
            <v>MARIA ELENA SALAS GARCIA</v>
          </cell>
          <cell r="D3182" t="str">
            <v>02900095635</v>
          </cell>
          <cell r="E3182" t="str">
            <v>12</v>
          </cell>
          <cell r="F3182" t="str">
            <v>1204</v>
          </cell>
          <cell r="G3182" t="str">
            <v>LICEO PADRE DANIEL</v>
          </cell>
          <cell r="H3182" t="str">
            <v>S</v>
          </cell>
          <cell r="I3182">
            <v>800</v>
          </cell>
          <cell r="J3182">
            <v>755</v>
          </cell>
        </row>
        <row r="3183">
          <cell r="A3183" t="str">
            <v>01381</v>
          </cell>
          <cell r="B3183" t="str">
            <v>JE0929 M-8</v>
          </cell>
          <cell r="C3183" t="str">
            <v>PABLITO PACHE MERCEDEZ EIRL</v>
          </cell>
          <cell r="D3183">
            <v>131898858</v>
          </cell>
          <cell r="E3183" t="str">
            <v>12</v>
          </cell>
          <cell r="F3183" t="str">
            <v>1204</v>
          </cell>
          <cell r="G3183" t="str">
            <v>KILOMETRO 10</v>
          </cell>
          <cell r="H3183" t="str">
            <v>IP</v>
          </cell>
          <cell r="I3183">
            <v>40</v>
          </cell>
          <cell r="J3183">
            <v>44</v>
          </cell>
        </row>
        <row r="3184">
          <cell r="A3184" t="str">
            <v>01382</v>
          </cell>
          <cell r="B3184" t="str">
            <v>JE0929 M-8</v>
          </cell>
          <cell r="C3184" t="str">
            <v>PABLITO PACHE MERCEDEZ EIRL</v>
          </cell>
          <cell r="D3184">
            <v>131898858</v>
          </cell>
          <cell r="E3184" t="str">
            <v>12</v>
          </cell>
          <cell r="F3184" t="str">
            <v>1204</v>
          </cell>
          <cell r="G3184" t="str">
            <v>ARROYO SANTIAGO</v>
          </cell>
          <cell r="H3184" t="str">
            <v>IP</v>
          </cell>
          <cell r="I3184">
            <v>102</v>
          </cell>
          <cell r="J3184">
            <v>96</v>
          </cell>
        </row>
        <row r="3185">
          <cell r="A3185" t="str">
            <v>01385</v>
          </cell>
          <cell r="B3185" t="str">
            <v>JE0929 M-8</v>
          </cell>
          <cell r="C3185" t="str">
            <v>PABLITO PACHE MERCEDEZ EIRL</v>
          </cell>
          <cell r="D3185">
            <v>131898858</v>
          </cell>
          <cell r="E3185" t="str">
            <v>12</v>
          </cell>
          <cell r="F3185" t="str">
            <v>1204</v>
          </cell>
          <cell r="G3185" t="str">
            <v>MAXIMO MARTIR</v>
          </cell>
          <cell r="H3185" t="str">
            <v>IP</v>
          </cell>
          <cell r="I3185">
            <v>41</v>
          </cell>
          <cell r="J3185">
            <v>36</v>
          </cell>
        </row>
        <row r="3186">
          <cell r="A3186" t="str">
            <v>01397</v>
          </cell>
          <cell r="B3186" t="str">
            <v>JE0929 M-8</v>
          </cell>
          <cell r="C3186" t="str">
            <v>PABLITO PACHE MERCEDEZ EIRL</v>
          </cell>
          <cell r="D3186">
            <v>131898858</v>
          </cell>
          <cell r="E3186" t="str">
            <v>12</v>
          </cell>
          <cell r="F3186" t="str">
            <v>1204</v>
          </cell>
          <cell r="G3186" t="str">
            <v>ARROYO RICO</v>
          </cell>
          <cell r="H3186" t="str">
            <v>IP</v>
          </cell>
          <cell r="I3186">
            <v>41</v>
          </cell>
          <cell r="J3186">
            <v>41</v>
          </cell>
        </row>
        <row r="3187">
          <cell r="A3187" t="str">
            <v>01400</v>
          </cell>
          <cell r="B3187" t="str">
            <v>JE0929 M-8</v>
          </cell>
          <cell r="C3187" t="str">
            <v>PABLITO PACHE MERCEDEZ EIRL</v>
          </cell>
          <cell r="D3187">
            <v>131898858</v>
          </cell>
          <cell r="E3187" t="str">
            <v>12</v>
          </cell>
          <cell r="F3187" t="str">
            <v>1204</v>
          </cell>
          <cell r="G3187" t="str">
            <v>LOLINGO NATERA</v>
          </cell>
          <cell r="H3187" t="str">
            <v>I</v>
          </cell>
          <cell r="I3187">
            <v>50</v>
          </cell>
          <cell r="J3187">
            <v>45</v>
          </cell>
        </row>
        <row r="3188">
          <cell r="A3188" t="str">
            <v>10481</v>
          </cell>
          <cell r="B3188" t="str">
            <v>JE0929 M-8</v>
          </cell>
          <cell r="C3188" t="str">
            <v>PABLITO PACHE MERCEDEZ EIRL</v>
          </cell>
          <cell r="D3188">
            <v>131898858</v>
          </cell>
          <cell r="E3188" t="str">
            <v>12</v>
          </cell>
          <cell r="F3188" t="str">
            <v>1204</v>
          </cell>
          <cell r="G3188" t="str">
            <v>LA CULEBRA</v>
          </cell>
          <cell r="H3188" t="str">
            <v>IP</v>
          </cell>
          <cell r="I3188">
            <v>148</v>
          </cell>
          <cell r="J3188">
            <v>132</v>
          </cell>
        </row>
        <row r="3189">
          <cell r="A3189" t="str">
            <v>02239</v>
          </cell>
          <cell r="B3189" t="str">
            <v>JE1308-PS-15</v>
          </cell>
          <cell r="C3189" t="str">
            <v>ANA CASILDA RODRIGUEZ JUSTO</v>
          </cell>
          <cell r="D3189" t="str">
            <v>08600022845</v>
          </cell>
          <cell r="E3189" t="str">
            <v>13</v>
          </cell>
          <cell r="F3189" t="str">
            <v>1301</v>
          </cell>
          <cell r="G3189" t="str">
            <v>CARNERO</v>
          </cell>
          <cell r="H3189" t="str">
            <v>IP</v>
          </cell>
          <cell r="I3189">
            <v>62</v>
          </cell>
          <cell r="J3189">
            <v>63</v>
          </cell>
          <cell r="K3189" t="str">
            <v>ENTREGADO</v>
          </cell>
          <cell r="M3189" t="str">
            <v>ENTREGADO</v>
          </cell>
          <cell r="O3189" t="str">
            <v xml:space="preserve">ENTREGADO </v>
          </cell>
        </row>
        <row r="3190">
          <cell r="A3190" t="str">
            <v>02240</v>
          </cell>
          <cell r="B3190" t="str">
            <v>JE1308-PS-15</v>
          </cell>
          <cell r="C3190" t="str">
            <v>ANA CASILDA RODRIGUEZ JUSTO</v>
          </cell>
          <cell r="D3190" t="str">
            <v>08600022845</v>
          </cell>
          <cell r="E3190" t="str">
            <v>13</v>
          </cell>
          <cell r="F3190" t="str">
            <v>1301</v>
          </cell>
          <cell r="G3190" t="str">
            <v>SERAFINA SANCHEZ</v>
          </cell>
          <cell r="H3190" t="str">
            <v>IP</v>
          </cell>
          <cell r="I3190">
            <v>111</v>
          </cell>
          <cell r="J3190">
            <v>116</v>
          </cell>
          <cell r="K3190" t="str">
            <v>ENTREGADO</v>
          </cell>
          <cell r="M3190" t="str">
            <v>ENTREGADO</v>
          </cell>
          <cell r="O3190" t="str">
            <v xml:space="preserve">ENTREGADO </v>
          </cell>
        </row>
        <row r="3191">
          <cell r="A3191" t="str">
            <v>02307</v>
          </cell>
          <cell r="B3191" t="str">
            <v>JE1308-PS-15</v>
          </cell>
          <cell r="C3191" t="str">
            <v>ANA CASILDA RODRIGUEZ JUSTO</v>
          </cell>
          <cell r="D3191" t="str">
            <v>08600022845</v>
          </cell>
          <cell r="E3191" t="str">
            <v>13</v>
          </cell>
          <cell r="F3191" t="str">
            <v>1301</v>
          </cell>
          <cell r="G3191" t="str">
            <v>GOZUELA</v>
          </cell>
          <cell r="H3191" t="str">
            <v>IP</v>
          </cell>
          <cell r="I3191">
            <v>167</v>
          </cell>
          <cell r="J3191">
            <v>178</v>
          </cell>
          <cell r="K3191" t="str">
            <v>ENTREGADO</v>
          </cell>
          <cell r="M3191" t="str">
            <v>ENTREGADO</v>
          </cell>
          <cell r="O3191" t="str">
            <v xml:space="preserve">ENTREGADO </v>
          </cell>
        </row>
        <row r="3192">
          <cell r="A3192" t="str">
            <v>02308</v>
          </cell>
          <cell r="B3192" t="str">
            <v>JE1308-PS-15</v>
          </cell>
          <cell r="C3192" t="str">
            <v>ANA CASILDA RODRIGUEZ JUSTO</v>
          </cell>
          <cell r="D3192" t="str">
            <v>08600022845</v>
          </cell>
          <cell r="E3192" t="str">
            <v>13</v>
          </cell>
          <cell r="F3192" t="str">
            <v>1301</v>
          </cell>
          <cell r="G3192" t="str">
            <v xml:space="preserve">FRANCISCA BIENVENIDA LOZANO </v>
          </cell>
          <cell r="H3192" t="str">
            <v>IP</v>
          </cell>
          <cell r="I3192">
            <v>438</v>
          </cell>
          <cell r="J3192">
            <v>493</v>
          </cell>
          <cell r="K3192" t="str">
            <v>ENTREGADO</v>
          </cell>
          <cell r="M3192" t="str">
            <v>ENTREGADO</v>
          </cell>
          <cell r="O3192" t="str">
            <v xml:space="preserve">ENTREGADO </v>
          </cell>
        </row>
        <row r="3193">
          <cell r="A3193" t="str">
            <v>02309</v>
          </cell>
          <cell r="B3193" t="str">
            <v>JE1308-PS-15</v>
          </cell>
          <cell r="C3193" t="str">
            <v>ANA CASILDA RODRIGUEZ JUSTO</v>
          </cell>
          <cell r="D3193" t="str">
            <v>08600022845</v>
          </cell>
          <cell r="E3193" t="str">
            <v>13</v>
          </cell>
          <cell r="F3193" t="str">
            <v>1301</v>
          </cell>
          <cell r="G3193" t="str">
            <v>LA RECTA DE SANITA</v>
          </cell>
          <cell r="H3193" t="str">
            <v>IP</v>
          </cell>
          <cell r="I3193">
            <v>123</v>
          </cell>
          <cell r="J3193">
            <v>104</v>
          </cell>
          <cell r="K3193" t="str">
            <v>ENTREGADO</v>
          </cell>
          <cell r="M3193" t="str">
            <v>ENTREGADO</v>
          </cell>
          <cell r="O3193" t="str">
            <v xml:space="preserve">ENTREGADO </v>
          </cell>
        </row>
        <row r="3194">
          <cell r="A3194" t="str">
            <v>12135</v>
          </cell>
          <cell r="B3194" t="str">
            <v>JE1308-PS-15</v>
          </cell>
          <cell r="C3194" t="str">
            <v>ANA CASILDA RODRIGUEZ JUSTO</v>
          </cell>
          <cell r="D3194" t="str">
            <v>08600022845</v>
          </cell>
          <cell r="E3194" t="str">
            <v>13</v>
          </cell>
          <cell r="F3194" t="str">
            <v>1301</v>
          </cell>
          <cell r="G3194" t="str">
            <v>LICEO SALOME OLIVO GONZALEZ</v>
          </cell>
          <cell r="H3194" t="str">
            <v>S</v>
          </cell>
          <cell r="I3194">
            <v>234</v>
          </cell>
          <cell r="J3194">
            <v>179</v>
          </cell>
          <cell r="K3194" t="str">
            <v>ENTREGADO</v>
          </cell>
          <cell r="M3194" t="str">
            <v>ENTREGADO</v>
          </cell>
          <cell r="O3194" t="str">
            <v xml:space="preserve">ENTREGADO </v>
          </cell>
        </row>
        <row r="3195">
          <cell r="A3195" t="str">
            <v>14352</v>
          </cell>
          <cell r="B3195" t="str">
            <v>JE1334-PS-15</v>
          </cell>
          <cell r="C3195" t="str">
            <v>GRUPO SORIANO HERRERA GSH SRL</v>
          </cell>
          <cell r="D3195">
            <v>131553699</v>
          </cell>
          <cell r="E3195" t="str">
            <v>13</v>
          </cell>
          <cell r="F3195" t="str">
            <v>1301</v>
          </cell>
          <cell r="G3195" t="str">
            <v>OLGA MODESTA MARTINEZ</v>
          </cell>
          <cell r="H3195" t="str">
            <v>S</v>
          </cell>
          <cell r="I3195">
            <v>579</v>
          </cell>
          <cell r="J3195">
            <v>445</v>
          </cell>
          <cell r="K3195" t="str">
            <v>ENTREGADO</v>
          </cell>
          <cell r="M3195" t="str">
            <v>ENTREGADO</v>
          </cell>
          <cell r="O3195" t="str">
            <v xml:space="preserve">ENTREGADO </v>
          </cell>
        </row>
        <row r="3196">
          <cell r="A3196" t="str">
            <v>02231</v>
          </cell>
          <cell r="B3196" t="str">
            <v>JE1292-SFM-15</v>
          </cell>
          <cell r="C3196" t="str">
            <v>LUIS ZULIELL MOYA CORTORREAL</v>
          </cell>
          <cell r="D3196" t="str">
            <v>03104523372</v>
          </cell>
          <cell r="E3196" t="str">
            <v>13</v>
          </cell>
          <cell r="F3196" t="str">
            <v>1301</v>
          </cell>
          <cell r="G3196" t="str">
            <v>FRANCISCO JAVIER</v>
          </cell>
          <cell r="H3196" t="str">
            <v>IP</v>
          </cell>
          <cell r="I3196">
            <v>263</v>
          </cell>
          <cell r="J3196">
            <v>250</v>
          </cell>
          <cell r="K3196" t="str">
            <v>ENTREGADO</v>
          </cell>
          <cell r="M3196" t="str">
            <v>ENTREGADO</v>
          </cell>
          <cell r="O3196" t="str">
            <v xml:space="preserve">ENTREGADO </v>
          </cell>
        </row>
        <row r="3197">
          <cell r="A3197" t="str">
            <v>02232</v>
          </cell>
          <cell r="B3197" t="str">
            <v>JE1292-SFM-15</v>
          </cell>
          <cell r="C3197" t="str">
            <v>LUIS ZULIELL MOYA CORTORREAL</v>
          </cell>
          <cell r="D3197" t="str">
            <v>03104523372</v>
          </cell>
          <cell r="E3197" t="str">
            <v>13</v>
          </cell>
          <cell r="F3197" t="str">
            <v>1301</v>
          </cell>
          <cell r="G3197" t="str">
            <v>ROSA SMESTER</v>
          </cell>
          <cell r="H3197" t="str">
            <v>IP</v>
          </cell>
          <cell r="I3197">
            <v>238</v>
          </cell>
          <cell r="J3197">
            <v>348</v>
          </cell>
          <cell r="K3197" t="str">
            <v>ENTREGADO</v>
          </cell>
          <cell r="M3197" t="str">
            <v>ENTREGADO</v>
          </cell>
          <cell r="O3197" t="str">
            <v xml:space="preserve">ENTREGADO </v>
          </cell>
        </row>
        <row r="3198">
          <cell r="A3198" t="str">
            <v>07389</v>
          </cell>
          <cell r="B3198" t="str">
            <v>JE1292-SFM-15</v>
          </cell>
          <cell r="C3198" t="str">
            <v>LUIS ZULIELL MOYA CORTORREAL</v>
          </cell>
          <cell r="D3198" t="str">
            <v>03104523372</v>
          </cell>
          <cell r="E3198" t="str">
            <v>13</v>
          </cell>
          <cell r="F3198" t="str">
            <v>1301</v>
          </cell>
          <cell r="G3198" t="str">
            <v>LICEO JOSE MARTI</v>
          </cell>
          <cell r="H3198" t="str">
            <v>S</v>
          </cell>
          <cell r="I3198">
            <v>645</v>
          </cell>
          <cell r="J3198">
            <v>664</v>
          </cell>
          <cell r="K3198" t="str">
            <v>ENTREGADO</v>
          </cell>
          <cell r="M3198" t="str">
            <v>ENTREGADO</v>
          </cell>
          <cell r="O3198" t="str">
            <v xml:space="preserve">ENTREGADO </v>
          </cell>
        </row>
        <row r="3199">
          <cell r="A3199" t="str">
            <v>07396</v>
          </cell>
          <cell r="B3199" t="str">
            <v>JE1292-SFM-15</v>
          </cell>
          <cell r="C3199" t="str">
            <v>LUIS ZULIELL MOYA CORTORREAL</v>
          </cell>
          <cell r="D3199" t="str">
            <v>03104523372</v>
          </cell>
          <cell r="E3199" t="str">
            <v>13</v>
          </cell>
          <cell r="F3199" t="str">
            <v>1301</v>
          </cell>
          <cell r="G3199" t="str">
            <v>CRISTO LIBERADOR</v>
          </cell>
          <cell r="H3199" t="str">
            <v>S</v>
          </cell>
          <cell r="I3199">
            <v>267</v>
          </cell>
          <cell r="J3199">
            <v>272</v>
          </cell>
          <cell r="K3199" t="str">
            <v>ENTREGADO</v>
          </cell>
          <cell r="M3199" t="str">
            <v>ENTREGADO</v>
          </cell>
          <cell r="O3199" t="str">
            <v xml:space="preserve">ENTREGADO </v>
          </cell>
        </row>
        <row r="3200">
          <cell r="A3200" t="str">
            <v>02229</v>
          </cell>
          <cell r="B3200" t="str">
            <v>JE1275-SFM-27</v>
          </cell>
          <cell r="C3200" t="str">
            <v>MULTIPROVISIONES MEHIGON EIRL</v>
          </cell>
          <cell r="D3200">
            <v>131429793</v>
          </cell>
          <cell r="E3200" t="str">
            <v>13</v>
          </cell>
          <cell r="F3200" t="str">
            <v>1301</v>
          </cell>
          <cell r="G3200" t="str">
            <v>CRISTO REY</v>
          </cell>
          <cell r="H3200" t="str">
            <v>IP</v>
          </cell>
          <cell r="I3200">
            <v>100</v>
          </cell>
          <cell r="J3200">
            <v>110</v>
          </cell>
          <cell r="K3200" t="str">
            <v>ENTREGADO</v>
          </cell>
          <cell r="M3200" t="str">
            <v>ENTREGADO</v>
          </cell>
          <cell r="O3200" t="str">
            <v xml:space="preserve">ENTREGADO </v>
          </cell>
        </row>
        <row r="3201">
          <cell r="A3201" t="str">
            <v>02237</v>
          </cell>
          <cell r="B3201" t="str">
            <v>JE1275-SFM-27</v>
          </cell>
          <cell r="C3201" t="str">
            <v>MULTIPROVISIONES MEHIGON EIRL</v>
          </cell>
          <cell r="D3201">
            <v>131429793</v>
          </cell>
          <cell r="E3201" t="str">
            <v>13</v>
          </cell>
          <cell r="F3201" t="str">
            <v>1301</v>
          </cell>
          <cell r="G3201" t="str">
            <v>LAGUNA VERDE</v>
          </cell>
          <cell r="H3201" t="str">
            <v>P</v>
          </cell>
          <cell r="I3201">
            <v>69</v>
          </cell>
          <cell r="J3201">
            <v>58</v>
          </cell>
          <cell r="K3201" t="str">
            <v>ENTREGADO</v>
          </cell>
          <cell r="M3201" t="str">
            <v>ENTREGADO</v>
          </cell>
          <cell r="O3201" t="str">
            <v xml:space="preserve">ENTREGADO </v>
          </cell>
        </row>
        <row r="3202">
          <cell r="A3202" t="str">
            <v>02241</v>
          </cell>
          <cell r="B3202" t="str">
            <v>JE1275-SFM-27</v>
          </cell>
          <cell r="C3202" t="str">
            <v>MULTIPROVISIONES MEHIGON EIRL</v>
          </cell>
          <cell r="D3202">
            <v>131429793</v>
          </cell>
          <cell r="E3202" t="str">
            <v>13</v>
          </cell>
          <cell r="F3202" t="str">
            <v>1301</v>
          </cell>
          <cell r="G3202" t="str">
            <v>BATEY WALTERIO</v>
          </cell>
          <cell r="H3202" t="str">
            <v>IP</v>
          </cell>
          <cell r="I3202">
            <v>101</v>
          </cell>
          <cell r="J3202">
            <v>95</v>
          </cell>
          <cell r="K3202" t="str">
            <v>ENTREGADO</v>
          </cell>
          <cell r="M3202" t="str">
            <v>ENTREGADO</v>
          </cell>
          <cell r="O3202" t="str">
            <v xml:space="preserve">ENTREGADO </v>
          </cell>
        </row>
        <row r="3203">
          <cell r="A3203" t="str">
            <v>02246</v>
          </cell>
          <cell r="B3203" t="str">
            <v>JE1275-SFM-27</v>
          </cell>
          <cell r="C3203" t="str">
            <v>MULTIPROVISIONES MEHIGON EIRL</v>
          </cell>
          <cell r="D3203">
            <v>131429793</v>
          </cell>
          <cell r="E3203" t="str">
            <v>13</v>
          </cell>
          <cell r="F3203" t="str">
            <v>1301</v>
          </cell>
          <cell r="G3203" t="str">
            <v>LOS CONUCOS</v>
          </cell>
          <cell r="H3203" t="str">
            <v>IP</v>
          </cell>
          <cell r="I3203">
            <v>58</v>
          </cell>
          <cell r="J3203">
            <v>67</v>
          </cell>
          <cell r="K3203" t="str">
            <v>ENTREGADO</v>
          </cell>
          <cell r="M3203" t="str">
            <v>ENTREGADO</v>
          </cell>
          <cell r="O3203" t="str">
            <v xml:space="preserve">ENTREGADO </v>
          </cell>
        </row>
        <row r="3204">
          <cell r="A3204" t="str">
            <v>02249</v>
          </cell>
          <cell r="B3204" t="str">
            <v>JE1275-SFM-27</v>
          </cell>
          <cell r="C3204" t="str">
            <v>MULTIPROVISIONES MEHIGON EIRL</v>
          </cell>
          <cell r="D3204">
            <v>131429793</v>
          </cell>
          <cell r="E3204" t="str">
            <v>13</v>
          </cell>
          <cell r="F3204" t="str">
            <v>1301</v>
          </cell>
          <cell r="G3204" t="str">
            <v>EL DURO</v>
          </cell>
          <cell r="H3204" t="str">
            <v>IP</v>
          </cell>
          <cell r="I3204">
            <v>66</v>
          </cell>
          <cell r="J3204">
            <v>75</v>
          </cell>
          <cell r="K3204" t="str">
            <v>ENTREGADO</v>
          </cell>
          <cell r="M3204" t="str">
            <v>ENTREGADO</v>
          </cell>
          <cell r="O3204" t="str">
            <v xml:space="preserve">ENTREGADO </v>
          </cell>
        </row>
        <row r="3205">
          <cell r="A3205" t="str">
            <v>14351</v>
          </cell>
          <cell r="B3205" t="str">
            <v>JE1275-SFM-27</v>
          </cell>
          <cell r="C3205" t="str">
            <v>MULTIPROVISIONES MEHIGON EIRL</v>
          </cell>
          <cell r="D3205">
            <v>131429793</v>
          </cell>
          <cell r="E3205" t="str">
            <v>13</v>
          </cell>
          <cell r="F3205" t="str">
            <v>1301</v>
          </cell>
          <cell r="G3205" t="str">
            <v>PROF. MARIA ALTAGRACIA CABRERA</v>
          </cell>
          <cell r="H3205" t="str">
            <v>IP</v>
          </cell>
          <cell r="I3205">
            <v>400</v>
          </cell>
          <cell r="J3205">
            <v>417</v>
          </cell>
          <cell r="K3205" t="str">
            <v>ENTREGADO</v>
          </cell>
          <cell r="M3205" t="str">
            <v>ENTREGADO</v>
          </cell>
          <cell r="O3205" t="str">
            <v xml:space="preserve">ENTREGADO </v>
          </cell>
        </row>
        <row r="3206">
          <cell r="A3206" t="str">
            <v>02326</v>
          </cell>
          <cell r="B3206" t="str">
            <v>JE1275-SFM-27</v>
          </cell>
          <cell r="C3206" t="str">
            <v>MULTIPROVISIONES MEHIGON EIRL</v>
          </cell>
          <cell r="D3206">
            <v>131429793</v>
          </cell>
          <cell r="E3206" t="str">
            <v>13</v>
          </cell>
          <cell r="F3206" t="str">
            <v>1301</v>
          </cell>
          <cell r="G3206" t="str">
            <v>BARRIO NUEVO KM. 11</v>
          </cell>
          <cell r="H3206" t="str">
            <v>IP</v>
          </cell>
          <cell r="I3206">
            <v>72</v>
          </cell>
          <cell r="J3206">
            <v>81</v>
          </cell>
          <cell r="K3206" t="str">
            <v>ENTREGADO</v>
          </cell>
          <cell r="M3206" t="str">
            <v>ENTREGADO</v>
          </cell>
          <cell r="O3206" t="str">
            <v xml:space="preserve">ENTREGADO </v>
          </cell>
        </row>
        <row r="3207">
          <cell r="A3207" t="str">
            <v>02330</v>
          </cell>
          <cell r="B3207" t="str">
            <v>JE1275-SFM-27</v>
          </cell>
          <cell r="C3207" t="str">
            <v>MULTIPROVISIONES MEHIGON EIRL</v>
          </cell>
          <cell r="D3207">
            <v>131429793</v>
          </cell>
          <cell r="E3207" t="str">
            <v>13</v>
          </cell>
          <cell r="F3207" t="str">
            <v>1301</v>
          </cell>
          <cell r="G3207" t="str">
            <v>EL BUEN SAMARITANO</v>
          </cell>
          <cell r="H3207" t="str">
            <v>IP</v>
          </cell>
          <cell r="I3207">
            <v>61</v>
          </cell>
          <cell r="J3207">
            <v>87</v>
          </cell>
          <cell r="K3207" t="str">
            <v>ENTREGADO</v>
          </cell>
          <cell r="M3207" t="str">
            <v>ENTREGADO</v>
          </cell>
          <cell r="O3207" t="str">
            <v xml:space="preserve">ENTREGADO </v>
          </cell>
        </row>
        <row r="3208">
          <cell r="A3208" t="str">
            <v>07398</v>
          </cell>
          <cell r="B3208" t="str">
            <v>JE1275-SFM-27</v>
          </cell>
          <cell r="C3208" t="str">
            <v>MULTIPROVISIONES MEHIGON EIRL</v>
          </cell>
          <cell r="D3208">
            <v>131429793</v>
          </cell>
          <cell r="E3208" t="str">
            <v>13</v>
          </cell>
          <cell r="F3208" t="str">
            <v>1301</v>
          </cell>
          <cell r="G3208" t="str">
            <v>SAN FRANCISCO DE ASIS H.M.F.</v>
          </cell>
          <cell r="H3208" t="str">
            <v>IP</v>
          </cell>
          <cell r="I3208">
            <v>199</v>
          </cell>
          <cell r="J3208">
            <v>227</v>
          </cell>
          <cell r="K3208" t="str">
            <v>ENTREGADO</v>
          </cell>
          <cell r="M3208" t="str">
            <v>ENTREGADO</v>
          </cell>
          <cell r="O3208" t="str">
            <v xml:space="preserve">ENTREGADO </v>
          </cell>
        </row>
        <row r="3209">
          <cell r="A3209" t="str">
            <v>07418</v>
          </cell>
          <cell r="B3209" t="str">
            <v>JE1275-SFM-27</v>
          </cell>
          <cell r="C3209" t="str">
            <v>MULTIPROVISIONES MEHIGON EIRL</v>
          </cell>
          <cell r="D3209">
            <v>131429793</v>
          </cell>
          <cell r="E3209" t="str">
            <v>13</v>
          </cell>
          <cell r="F3209" t="str">
            <v>1301</v>
          </cell>
          <cell r="G3209" t="str">
            <v>LOURDES MOREL DE ABREU</v>
          </cell>
          <cell r="H3209" t="str">
            <v>S</v>
          </cell>
          <cell r="I3209">
            <v>211</v>
          </cell>
          <cell r="J3209">
            <v>319</v>
          </cell>
          <cell r="K3209" t="str">
            <v>ENTREGADO</v>
          </cell>
          <cell r="M3209" t="str">
            <v>ENTREGADO</v>
          </cell>
          <cell r="O3209" t="str">
            <v xml:space="preserve">ENTREGADO </v>
          </cell>
        </row>
        <row r="3210">
          <cell r="A3210" t="str">
            <v>02233</v>
          </cell>
          <cell r="B3210" t="str">
            <v>JE1294-SFM-15</v>
          </cell>
          <cell r="C3210" t="str">
            <v>RAFAEL ANTONIO GONZALEZ SALCEDO</v>
          </cell>
          <cell r="D3210" t="str">
            <v>04100101783</v>
          </cell>
          <cell r="E3210" t="str">
            <v>13</v>
          </cell>
          <cell r="F3210" t="str">
            <v>1301</v>
          </cell>
          <cell r="G3210" t="str">
            <v>SAN JOSE</v>
          </cell>
          <cell r="H3210" t="str">
            <v>IP</v>
          </cell>
          <cell r="I3210">
            <v>548</v>
          </cell>
          <cell r="J3210">
            <v>553</v>
          </cell>
          <cell r="K3210" t="str">
            <v>ENTREGADO</v>
          </cell>
          <cell r="M3210" t="str">
            <v>ENTREGADO</v>
          </cell>
          <cell r="O3210" t="str">
            <v xml:space="preserve">ENTREGADO </v>
          </cell>
        </row>
        <row r="3211">
          <cell r="A3211" t="str">
            <v>02306</v>
          </cell>
          <cell r="B3211" t="str">
            <v>JE1294-SFM-15</v>
          </cell>
          <cell r="C3211" t="str">
            <v>RAFAEL ANTONIO GONZALEZ SALCEDO</v>
          </cell>
          <cell r="D3211" t="str">
            <v>04100101783</v>
          </cell>
          <cell r="E3211" t="str">
            <v>13</v>
          </cell>
          <cell r="F3211" t="str">
            <v>1301</v>
          </cell>
          <cell r="G3211" t="str">
            <v>ANA CELIA RIVAS DE TAVERAS</v>
          </cell>
          <cell r="H3211" t="str">
            <v>IP</v>
          </cell>
          <cell r="I3211">
            <v>210</v>
          </cell>
          <cell r="J3211">
            <v>209</v>
          </cell>
          <cell r="K3211" t="str">
            <v>ENTREGADO</v>
          </cell>
          <cell r="M3211" t="str">
            <v>ENTREGADO</v>
          </cell>
          <cell r="O3211" t="str">
            <v xml:space="preserve">ENTREGADO </v>
          </cell>
        </row>
        <row r="3212">
          <cell r="A3212" t="str">
            <v>07387</v>
          </cell>
          <cell r="B3212" t="str">
            <v>JE1294-SFM-15</v>
          </cell>
          <cell r="C3212" t="str">
            <v>RAFAEL ANTONIO GONZALEZ SALCEDO</v>
          </cell>
          <cell r="D3212" t="str">
            <v>04100101783</v>
          </cell>
          <cell r="E3212" t="str">
            <v>13</v>
          </cell>
          <cell r="F3212" t="str">
            <v>1301</v>
          </cell>
          <cell r="G3212" t="str">
            <v>LICEO SAN JOSE</v>
          </cell>
          <cell r="H3212" t="str">
            <v>S</v>
          </cell>
          <cell r="I3212">
            <v>392</v>
          </cell>
          <cell r="J3212">
            <v>393</v>
          </cell>
          <cell r="K3212" t="str">
            <v>ENTREGADO</v>
          </cell>
          <cell r="M3212" t="str">
            <v>ENTREGADO</v>
          </cell>
          <cell r="O3212" t="str">
            <v xml:space="preserve">ENTREGADO </v>
          </cell>
        </row>
        <row r="3213">
          <cell r="A3213" t="str">
            <v>10558</v>
          </cell>
          <cell r="B3213" t="str">
            <v>JE1294-SFM-15</v>
          </cell>
          <cell r="C3213" t="str">
            <v>RAFAEL ANTONIO GONZALEZ SALCEDO</v>
          </cell>
          <cell r="D3213" t="str">
            <v>04100101783</v>
          </cell>
          <cell r="E3213" t="str">
            <v>13</v>
          </cell>
          <cell r="F3213" t="str">
            <v>1301</v>
          </cell>
          <cell r="G3213" t="str">
            <v>JOSE GABRIEL GARCIA</v>
          </cell>
          <cell r="H3213" t="str">
            <v>IP</v>
          </cell>
          <cell r="I3213">
            <v>453</v>
          </cell>
          <cell r="J3213">
            <v>295</v>
          </cell>
          <cell r="K3213" t="str">
            <v>ENTREGADO</v>
          </cell>
          <cell r="M3213" t="str">
            <v>ENTREGADO</v>
          </cell>
          <cell r="O3213" t="str">
            <v xml:space="preserve">ENTREGADO </v>
          </cell>
        </row>
        <row r="3214">
          <cell r="A3214" t="str">
            <v>02262</v>
          </cell>
          <cell r="B3214" t="str">
            <v>JE1332-G-15</v>
          </cell>
          <cell r="C3214" t="str">
            <v>ANA JICELA VALERIO PAULINO</v>
          </cell>
          <cell r="D3214" t="str">
            <v>04500095320</v>
          </cell>
          <cell r="E3214" t="str">
            <v>13</v>
          </cell>
          <cell r="F3214" t="str">
            <v>1302</v>
          </cell>
          <cell r="G3214" t="str">
            <v>CERRO GORDO ABAJO</v>
          </cell>
          <cell r="H3214" t="str">
            <v>IP</v>
          </cell>
          <cell r="I3214">
            <v>87</v>
          </cell>
          <cell r="J3214">
            <v>100</v>
          </cell>
          <cell r="K3214" t="str">
            <v>ENTREGADO</v>
          </cell>
          <cell r="M3214" t="str">
            <v>ENTREGADO</v>
          </cell>
          <cell r="O3214" t="str">
            <v xml:space="preserve">ENTREGADO </v>
          </cell>
        </row>
        <row r="3215">
          <cell r="A3215" t="str">
            <v>02263</v>
          </cell>
          <cell r="B3215" t="str">
            <v>JE1332-G-15</v>
          </cell>
          <cell r="C3215" t="str">
            <v>ANA JICELA VALERIO PAULINO</v>
          </cell>
          <cell r="D3215" t="str">
            <v>04500095320</v>
          </cell>
          <cell r="E3215" t="str">
            <v>13</v>
          </cell>
          <cell r="F3215" t="str">
            <v>1302</v>
          </cell>
          <cell r="G3215" t="str">
            <v>EL PROYECTO AGRARIO</v>
          </cell>
          <cell r="H3215" t="str">
            <v>IP</v>
          </cell>
          <cell r="I3215">
            <v>157</v>
          </cell>
          <cell r="J3215">
            <v>170</v>
          </cell>
          <cell r="K3215" t="str">
            <v>ENTREGADO</v>
          </cell>
          <cell r="M3215" t="str">
            <v>ENTREGADO</v>
          </cell>
          <cell r="O3215" t="str">
            <v xml:space="preserve">ENTREGADO </v>
          </cell>
        </row>
        <row r="3216">
          <cell r="A3216" t="str">
            <v>02280</v>
          </cell>
          <cell r="B3216" t="str">
            <v>JE1332-G-15</v>
          </cell>
          <cell r="C3216" t="str">
            <v>ANA JICELA VALERIO PAULINO</v>
          </cell>
          <cell r="D3216" t="str">
            <v>04500095320</v>
          </cell>
          <cell r="E3216" t="str">
            <v>13</v>
          </cell>
          <cell r="F3216" t="str">
            <v>1302</v>
          </cell>
          <cell r="G3216" t="str">
            <v>RAMON EMILIO LOZADA</v>
          </cell>
          <cell r="H3216" t="str">
            <v>IP</v>
          </cell>
          <cell r="I3216">
            <v>160</v>
          </cell>
          <cell r="J3216">
            <v>172</v>
          </cell>
          <cell r="K3216" t="str">
            <v>ENTREGADO</v>
          </cell>
          <cell r="M3216" t="str">
            <v>ENTREGADO</v>
          </cell>
          <cell r="O3216" t="str">
            <v xml:space="preserve">ENTREGADO </v>
          </cell>
        </row>
        <row r="3217">
          <cell r="A3217" t="str">
            <v>07410</v>
          </cell>
          <cell r="B3217" t="str">
            <v>JE1332-G-15</v>
          </cell>
          <cell r="C3217" t="str">
            <v>ANA JICELA VALERIO PAULINO</v>
          </cell>
          <cell r="D3217" t="str">
            <v>04500095320</v>
          </cell>
          <cell r="E3217" t="str">
            <v>13</v>
          </cell>
          <cell r="F3217" t="str">
            <v>1302</v>
          </cell>
          <cell r="G3217" t="str">
            <v>CARMEN CELIA BALAGUER</v>
          </cell>
          <cell r="H3217" t="str">
            <v>S</v>
          </cell>
          <cell r="I3217">
            <v>153</v>
          </cell>
          <cell r="J3217">
            <v>160</v>
          </cell>
          <cell r="K3217" t="str">
            <v>ENTREGADO</v>
          </cell>
          <cell r="M3217" t="str">
            <v>ENTREGADO</v>
          </cell>
          <cell r="O3217" t="str">
            <v xml:space="preserve">ENTREGADO </v>
          </cell>
        </row>
        <row r="3218">
          <cell r="A3218" t="str">
            <v>02267</v>
          </cell>
          <cell r="B3218" t="str">
            <v>JE1260-G-15</v>
          </cell>
          <cell r="C3218" t="str">
            <v xml:space="preserve">DENIS JOEL GOMEZ GUZMAN </v>
          </cell>
          <cell r="D3218" t="str">
            <v>04500162724</v>
          </cell>
          <cell r="E3218" t="str">
            <v>13</v>
          </cell>
          <cell r="F3218" t="str">
            <v>1302</v>
          </cell>
          <cell r="G3218" t="str">
            <v>DOÑA ANTONIA</v>
          </cell>
          <cell r="H3218" t="str">
            <v>IP</v>
          </cell>
          <cell r="I3218">
            <v>142</v>
          </cell>
          <cell r="J3218">
            <v>154</v>
          </cell>
          <cell r="K3218" t="str">
            <v>ENTREGADO</v>
          </cell>
          <cell r="M3218" t="str">
            <v>ENTREGADO</v>
          </cell>
          <cell r="O3218" t="str">
            <v xml:space="preserve">ENTREGADO </v>
          </cell>
        </row>
        <row r="3219">
          <cell r="A3219" t="str">
            <v>02268</v>
          </cell>
          <cell r="B3219" t="str">
            <v>JE1260-G-15</v>
          </cell>
          <cell r="C3219" t="str">
            <v xml:space="preserve">DENIS JOEL GOMEZ GUZMAN </v>
          </cell>
          <cell r="D3219" t="str">
            <v>04500162724</v>
          </cell>
          <cell r="E3219" t="str">
            <v>13</v>
          </cell>
          <cell r="F3219" t="str">
            <v>1302</v>
          </cell>
          <cell r="G3219" t="str">
            <v>ARROYO CAÑA</v>
          </cell>
          <cell r="H3219" t="str">
            <v>IP</v>
          </cell>
          <cell r="I3219">
            <v>85</v>
          </cell>
          <cell r="J3219">
            <v>87</v>
          </cell>
          <cell r="K3219" t="str">
            <v>ENTREGADO</v>
          </cell>
          <cell r="M3219" t="str">
            <v>ENTREGADO</v>
          </cell>
          <cell r="O3219" t="str">
            <v xml:space="preserve">ENTREGADO </v>
          </cell>
        </row>
        <row r="3220">
          <cell r="A3220" t="str">
            <v>02269</v>
          </cell>
          <cell r="B3220" t="str">
            <v>JE1260-G-15</v>
          </cell>
          <cell r="C3220" t="str">
            <v xml:space="preserve">DENIS JOEL GOMEZ GUZMAN </v>
          </cell>
          <cell r="D3220" t="str">
            <v>04500162724</v>
          </cell>
          <cell r="E3220" t="str">
            <v>13</v>
          </cell>
          <cell r="F3220" t="str">
            <v>1302</v>
          </cell>
          <cell r="G3220" t="str">
            <v>HATILLO ARRIBA</v>
          </cell>
          <cell r="H3220" t="str">
            <v>IP</v>
          </cell>
          <cell r="I3220">
            <v>57</v>
          </cell>
          <cell r="J3220">
            <v>73</v>
          </cell>
          <cell r="K3220" t="str">
            <v>ENTREGADO</v>
          </cell>
          <cell r="M3220" t="str">
            <v>ENTREGADO</v>
          </cell>
          <cell r="O3220" t="str">
            <v xml:space="preserve">ENTREGADO </v>
          </cell>
        </row>
        <row r="3221">
          <cell r="A3221" t="str">
            <v>02270</v>
          </cell>
          <cell r="B3221" t="str">
            <v>JE1260-G-15</v>
          </cell>
          <cell r="C3221" t="str">
            <v xml:space="preserve">DENIS JOEL GOMEZ GUZMAN </v>
          </cell>
          <cell r="D3221" t="str">
            <v>04500162724</v>
          </cell>
          <cell r="E3221" t="str">
            <v>13</v>
          </cell>
          <cell r="F3221" t="str">
            <v>1302</v>
          </cell>
          <cell r="G3221" t="str">
            <v xml:space="preserve">ROSA EMILIA RODRIGUEZ CRUZ </v>
          </cell>
          <cell r="H3221" t="str">
            <v>IP</v>
          </cell>
          <cell r="I3221">
            <v>332</v>
          </cell>
          <cell r="J3221">
            <v>332</v>
          </cell>
          <cell r="K3221" t="str">
            <v>ENTREGADO</v>
          </cell>
          <cell r="M3221" t="str">
            <v>ENTREGADO</v>
          </cell>
          <cell r="O3221" t="str">
            <v xml:space="preserve">ENTREGADO </v>
          </cell>
        </row>
        <row r="3222">
          <cell r="A3222" t="str">
            <v>02271</v>
          </cell>
          <cell r="B3222" t="str">
            <v>JE1260-G-15</v>
          </cell>
          <cell r="C3222" t="str">
            <v xml:space="preserve">DENIS JOEL GOMEZ GUZMAN </v>
          </cell>
          <cell r="D3222" t="str">
            <v>04500162724</v>
          </cell>
          <cell r="E3222" t="str">
            <v>13</v>
          </cell>
          <cell r="F3222" t="str">
            <v>1302</v>
          </cell>
          <cell r="G3222" t="str">
            <v>LA DIVISORIA</v>
          </cell>
          <cell r="H3222" t="str">
            <v>IP</v>
          </cell>
          <cell r="I3222">
            <v>73</v>
          </cell>
          <cell r="J3222">
            <v>65</v>
          </cell>
          <cell r="K3222" t="str">
            <v>ENTREGADO</v>
          </cell>
          <cell r="M3222" t="str">
            <v>ENTREGADO</v>
          </cell>
          <cell r="O3222" t="str">
            <v xml:space="preserve">ENTREGADO </v>
          </cell>
        </row>
        <row r="3223">
          <cell r="A3223" t="str">
            <v>02272</v>
          </cell>
          <cell r="B3223" t="str">
            <v>JE1260-G-15</v>
          </cell>
          <cell r="C3223" t="str">
            <v xml:space="preserve">DENIS JOEL GOMEZ GUZMAN </v>
          </cell>
          <cell r="D3223" t="str">
            <v>04500162724</v>
          </cell>
          <cell r="E3223">
            <v>13</v>
          </cell>
          <cell r="F3223" t="str">
            <v>1302</v>
          </cell>
          <cell r="G3223" t="str">
            <v>LA CARRETERITA DE LORA</v>
          </cell>
          <cell r="H3223" t="str">
            <v>IP</v>
          </cell>
          <cell r="I3223">
            <v>141</v>
          </cell>
          <cell r="J3223">
            <v>157</v>
          </cell>
          <cell r="K3223" t="str">
            <v>ENTREGADO</v>
          </cell>
          <cell r="M3223" t="str">
            <v>ENTREGADO</v>
          </cell>
          <cell r="O3223" t="str">
            <v xml:space="preserve">ENTREGADO </v>
          </cell>
        </row>
        <row r="3224">
          <cell r="A3224" t="str">
            <v>02274</v>
          </cell>
          <cell r="B3224" t="str">
            <v>JE1260-G-15</v>
          </cell>
          <cell r="C3224" t="str">
            <v xml:space="preserve">DENIS JOEL GOMEZ GUZMAN </v>
          </cell>
          <cell r="D3224" t="str">
            <v>04500162724</v>
          </cell>
          <cell r="E3224" t="str">
            <v>13</v>
          </cell>
          <cell r="F3224" t="str">
            <v>1302</v>
          </cell>
          <cell r="G3224" t="str">
            <v>EL PAPAYO</v>
          </cell>
          <cell r="H3224" t="str">
            <v>IPS</v>
          </cell>
          <cell r="I3224">
            <v>93</v>
          </cell>
          <cell r="J3224">
            <v>81</v>
          </cell>
          <cell r="K3224" t="str">
            <v>ENTREGADO</v>
          </cell>
          <cell r="M3224" t="str">
            <v>ENTREGADO</v>
          </cell>
          <cell r="O3224" t="str">
            <v xml:space="preserve">ENTREGADO </v>
          </cell>
        </row>
        <row r="3225">
          <cell r="A3225" t="str">
            <v>02276</v>
          </cell>
          <cell r="B3225" t="str">
            <v>JE1260-G-15</v>
          </cell>
          <cell r="C3225" t="str">
            <v xml:space="preserve">DENIS JOEL GOMEZ GUZMAN </v>
          </cell>
          <cell r="D3225" t="str">
            <v>04500162724</v>
          </cell>
          <cell r="E3225">
            <v>13</v>
          </cell>
          <cell r="F3225" t="str">
            <v>1302</v>
          </cell>
          <cell r="G3225" t="str">
            <v>AGUA DE LA PALMA</v>
          </cell>
          <cell r="H3225" t="str">
            <v>IP</v>
          </cell>
          <cell r="I3225">
            <v>41</v>
          </cell>
          <cell r="J3225">
            <v>26</v>
          </cell>
          <cell r="K3225" t="str">
            <v>ENTREGADO</v>
          </cell>
          <cell r="M3225" t="str">
            <v>ENTREGADO</v>
          </cell>
          <cell r="O3225" t="str">
            <v xml:space="preserve">ENTREGADO </v>
          </cell>
        </row>
        <row r="3226">
          <cell r="A3226" t="str">
            <v>02277</v>
          </cell>
          <cell r="B3226" t="str">
            <v>JE1260-G-15</v>
          </cell>
          <cell r="C3226" t="str">
            <v xml:space="preserve">DENIS JOEL GOMEZ GUZMAN </v>
          </cell>
          <cell r="D3226" t="str">
            <v>04500162724</v>
          </cell>
          <cell r="E3226">
            <v>13</v>
          </cell>
          <cell r="F3226" t="str">
            <v>1302</v>
          </cell>
          <cell r="G3226" t="str">
            <v>PUERTO JUANITA</v>
          </cell>
          <cell r="H3226" t="str">
            <v>IP</v>
          </cell>
          <cell r="I3226">
            <v>33</v>
          </cell>
          <cell r="J3226">
            <v>35</v>
          </cell>
          <cell r="K3226" t="str">
            <v>ENTREGADO</v>
          </cell>
          <cell r="M3226" t="str">
            <v>ENTREGADO</v>
          </cell>
          <cell r="O3226" t="str">
            <v xml:space="preserve">ENTREGADO </v>
          </cell>
        </row>
        <row r="3227">
          <cell r="A3227" t="str">
            <v>02284</v>
          </cell>
          <cell r="B3227" t="str">
            <v>JE1344-G-15</v>
          </cell>
          <cell r="C3227" t="str">
            <v>FELIPE JUSTO PICHARDO QUIÑONEZ</v>
          </cell>
          <cell r="D3227" t="str">
            <v>04500128568</v>
          </cell>
          <cell r="E3227" t="str">
            <v>13</v>
          </cell>
          <cell r="F3227" t="str">
            <v>1302</v>
          </cell>
          <cell r="G3227" t="str">
            <v>EL CAYUCAL</v>
          </cell>
          <cell r="H3227" t="str">
            <v>IP</v>
          </cell>
          <cell r="I3227">
            <v>34</v>
          </cell>
          <cell r="J3227">
            <v>38</v>
          </cell>
          <cell r="K3227" t="str">
            <v>ENTREGADO</v>
          </cell>
          <cell r="M3227" t="str">
            <v>ENTREGADO</v>
          </cell>
          <cell r="O3227" t="str">
            <v xml:space="preserve">ENTREGADO </v>
          </cell>
        </row>
        <row r="3228">
          <cell r="A3228" t="str">
            <v>02298</v>
          </cell>
          <cell r="B3228" t="str">
            <v>JE1344-G-15</v>
          </cell>
          <cell r="C3228" t="str">
            <v>FELIPE JUSTO PICHARDO QUIÑONEZ</v>
          </cell>
          <cell r="D3228" t="str">
            <v>04500128568</v>
          </cell>
          <cell r="E3228" t="str">
            <v>13</v>
          </cell>
          <cell r="F3228" t="str">
            <v>1302</v>
          </cell>
          <cell r="G3228" t="str">
            <v>CARLIXTA METZ</v>
          </cell>
          <cell r="H3228" t="str">
            <v>IP</v>
          </cell>
          <cell r="I3228">
            <v>205</v>
          </cell>
          <cell r="J3228">
            <v>236</v>
          </cell>
          <cell r="K3228" t="str">
            <v>ENTREGADO</v>
          </cell>
          <cell r="M3228" t="str">
            <v>ENTREGADO</v>
          </cell>
          <cell r="O3228" t="str">
            <v xml:space="preserve">ENTREGADO </v>
          </cell>
        </row>
        <row r="3229">
          <cell r="A3229" t="str">
            <v>07408</v>
          </cell>
          <cell r="B3229" t="str">
            <v>JE1344-G-15</v>
          </cell>
          <cell r="C3229" t="str">
            <v>FELIPE JUSTO PICHARDO QUIÑONEZ</v>
          </cell>
          <cell r="D3229" t="str">
            <v>04500128568</v>
          </cell>
          <cell r="E3229" t="str">
            <v>13</v>
          </cell>
          <cell r="F3229" t="str">
            <v>1302</v>
          </cell>
          <cell r="G3229" t="str">
            <v>TV CENTRO MARTIN GARCIA</v>
          </cell>
          <cell r="H3229" t="str">
            <v>S</v>
          </cell>
          <cell r="I3229">
            <v>106</v>
          </cell>
          <cell r="J3229">
            <v>101</v>
          </cell>
          <cell r="K3229" t="str">
            <v>ENTREGADO</v>
          </cell>
          <cell r="M3229" t="str">
            <v>ENTREGADO</v>
          </cell>
          <cell r="O3229" t="str">
            <v xml:space="preserve">ENTREGADO </v>
          </cell>
        </row>
        <row r="3230">
          <cell r="A3230" t="str">
            <v>02265</v>
          </cell>
          <cell r="B3230" t="str">
            <v>JE1278-G-15</v>
          </cell>
          <cell r="C3230" t="str">
            <v>MARIA ROSA SANDOVAL RODRIGUEZ</v>
          </cell>
          <cell r="D3230" t="str">
            <v>04500234135</v>
          </cell>
          <cell r="E3230" t="str">
            <v>13</v>
          </cell>
          <cell r="F3230" t="str">
            <v>1302</v>
          </cell>
          <cell r="G3230" t="str">
            <v>PEÑA RANCHADERO</v>
          </cell>
          <cell r="H3230" t="str">
            <v>IP</v>
          </cell>
          <cell r="I3230">
            <v>42</v>
          </cell>
          <cell r="J3230">
            <v>51</v>
          </cell>
          <cell r="K3230" t="str">
            <v>ENTREGADO</v>
          </cell>
          <cell r="M3230" t="str">
            <v>ENTREGADO</v>
          </cell>
          <cell r="O3230" t="str">
            <v xml:space="preserve">ENTREGADO </v>
          </cell>
        </row>
        <row r="3231">
          <cell r="A3231" t="str">
            <v>02302</v>
          </cell>
          <cell r="B3231" t="str">
            <v>JE1278-G-15</v>
          </cell>
          <cell r="C3231" t="str">
            <v>MARIA ROSA SANDOVAL RODRIGUEZ</v>
          </cell>
          <cell r="D3231" t="str">
            <v>04500234135</v>
          </cell>
          <cell r="E3231">
            <v>13</v>
          </cell>
          <cell r="F3231" t="str">
            <v>1302</v>
          </cell>
          <cell r="G3231" t="str">
            <v>BOHIO VIEJO</v>
          </cell>
          <cell r="H3231" t="str">
            <v>IP</v>
          </cell>
          <cell r="I3231">
            <v>55</v>
          </cell>
          <cell r="J3231">
            <v>66</v>
          </cell>
          <cell r="K3231" t="str">
            <v>ENTREGADO</v>
          </cell>
          <cell r="M3231" t="str">
            <v>ENTREGADO</v>
          </cell>
          <cell r="O3231" t="str">
            <v xml:space="preserve">ENTREGADO </v>
          </cell>
        </row>
        <row r="3232">
          <cell r="A3232" t="str">
            <v>02303</v>
          </cell>
          <cell r="B3232" t="str">
            <v>JE1278-G-15</v>
          </cell>
          <cell r="C3232" t="str">
            <v>MARIA ROSA SANDOVAL RODRIGUEZ</v>
          </cell>
          <cell r="D3232" t="str">
            <v>04500234135</v>
          </cell>
          <cell r="E3232" t="str">
            <v>13</v>
          </cell>
          <cell r="F3232" t="str">
            <v>1302</v>
          </cell>
          <cell r="G3232" t="str">
            <v>VILLA NUEVA</v>
          </cell>
          <cell r="H3232" t="str">
            <v>IP</v>
          </cell>
          <cell r="I3232">
            <v>76</v>
          </cell>
          <cell r="J3232">
            <v>89</v>
          </cell>
          <cell r="K3232" t="str">
            <v>ENTREGADO</v>
          </cell>
          <cell r="M3232" t="str">
            <v>ENTREGADO</v>
          </cell>
          <cell r="O3232" t="str">
            <v xml:space="preserve">ENTREGADO </v>
          </cell>
        </row>
        <row r="3233">
          <cell r="A3233" t="str">
            <v>02304</v>
          </cell>
          <cell r="B3233" t="str">
            <v>JE1278-G-15</v>
          </cell>
          <cell r="C3233" t="str">
            <v>MARIA ROSA SANDOVAL RODRIGUEZ</v>
          </cell>
          <cell r="D3233" t="str">
            <v>04500234135</v>
          </cell>
          <cell r="E3233" t="str">
            <v>13</v>
          </cell>
          <cell r="F3233" t="str">
            <v>1302</v>
          </cell>
          <cell r="G3233" t="str">
            <v>JOSE MARIA PEREZ</v>
          </cell>
          <cell r="H3233" t="str">
            <v>IP</v>
          </cell>
          <cell r="I3233">
            <v>451</v>
          </cell>
          <cell r="J3233">
            <v>450</v>
          </cell>
          <cell r="K3233" t="str">
            <v>ENTREGADO</v>
          </cell>
          <cell r="M3233" t="str">
            <v>ENTREGADO</v>
          </cell>
          <cell r="O3233" t="str">
            <v xml:space="preserve">ENTREGADO </v>
          </cell>
        </row>
        <row r="3234">
          <cell r="A3234" t="str">
            <v>15373</v>
          </cell>
          <cell r="B3234" t="str">
            <v>JE1278-G-15</v>
          </cell>
          <cell r="C3234" t="str">
            <v>MARIA ROSA SANDOVAL RODRIGUEZ</v>
          </cell>
          <cell r="D3234" t="str">
            <v>04500234135</v>
          </cell>
          <cell r="E3234" t="str">
            <v>13</v>
          </cell>
          <cell r="F3234" t="str">
            <v>1302</v>
          </cell>
          <cell r="G3234" t="str">
            <v xml:space="preserve">PROF. ANGELA GERMANIA MARTINEZ </v>
          </cell>
          <cell r="H3234" t="str">
            <v>IP</v>
          </cell>
          <cell r="I3234">
            <v>420</v>
          </cell>
          <cell r="J3234">
            <v>444</v>
          </cell>
          <cell r="K3234" t="str">
            <v>ENTREGADO</v>
          </cell>
          <cell r="M3234" t="str">
            <v>ENTREGADO</v>
          </cell>
          <cell r="O3234" t="str">
            <v xml:space="preserve">ENTREGADO </v>
          </cell>
        </row>
        <row r="3235">
          <cell r="A3235" t="str">
            <v>02259</v>
          </cell>
          <cell r="B3235" t="str">
            <v>JE1279-G-15</v>
          </cell>
          <cell r="C3235" t="str">
            <v>MAYRA ALTAGRACIA NUÑEZ</v>
          </cell>
          <cell r="D3235" t="str">
            <v>03400386854</v>
          </cell>
          <cell r="E3235" t="str">
            <v>13</v>
          </cell>
          <cell r="F3235" t="str">
            <v>1302</v>
          </cell>
          <cell r="G3235" t="str">
            <v xml:space="preserve">AURORA TAVAREZ BELLIARD </v>
          </cell>
          <cell r="H3235" t="str">
            <v>IP</v>
          </cell>
          <cell r="I3235">
            <v>367</v>
          </cell>
          <cell r="J3235">
            <v>373</v>
          </cell>
          <cell r="K3235" t="str">
            <v>ENTREGADO</v>
          </cell>
          <cell r="M3235" t="str">
            <v>ENTREGADO</v>
          </cell>
          <cell r="O3235" t="str">
            <v xml:space="preserve">ENTREGADO </v>
          </cell>
        </row>
        <row r="3236">
          <cell r="A3236" t="str">
            <v>02264</v>
          </cell>
          <cell r="B3236" t="str">
            <v>JE1279-G-15</v>
          </cell>
          <cell r="C3236" t="str">
            <v>MAYRA ALTAGRACIA NUÑEZ</v>
          </cell>
          <cell r="D3236" t="str">
            <v>03400386854</v>
          </cell>
          <cell r="E3236">
            <v>13</v>
          </cell>
          <cell r="F3236" t="str">
            <v>1302</v>
          </cell>
          <cell r="G3236" t="str">
            <v>CERRO GORDO ARRIBA</v>
          </cell>
          <cell r="H3236" t="str">
            <v>IP</v>
          </cell>
          <cell r="I3236">
            <v>118</v>
          </cell>
          <cell r="J3236">
            <v>130</v>
          </cell>
          <cell r="K3236" t="str">
            <v>ENTREGADO</v>
          </cell>
          <cell r="M3236" t="str">
            <v>ENTREGADO</v>
          </cell>
          <cell r="O3236" t="str">
            <v xml:space="preserve">ENTREGADO </v>
          </cell>
        </row>
        <row r="3237">
          <cell r="A3237" t="str">
            <v>02286</v>
          </cell>
          <cell r="B3237" t="str">
            <v>JE1279-G-15</v>
          </cell>
          <cell r="C3237" t="str">
            <v>MAYRA ALTAGRACIA NUÑEZ</v>
          </cell>
          <cell r="D3237" t="str">
            <v>03400386854</v>
          </cell>
          <cell r="E3237" t="str">
            <v>13</v>
          </cell>
          <cell r="F3237" t="str">
            <v>1302</v>
          </cell>
          <cell r="G3237" t="str">
            <v>EMILIA ANTONIA MARTINEZ</v>
          </cell>
          <cell r="H3237" t="str">
            <v>IP</v>
          </cell>
          <cell r="I3237">
            <v>68</v>
          </cell>
          <cell r="J3237">
            <v>80</v>
          </cell>
          <cell r="K3237" t="str">
            <v>ENTREGADO</v>
          </cell>
          <cell r="M3237" t="str">
            <v>ENTREGADO</v>
          </cell>
          <cell r="O3237" t="str">
            <v xml:space="preserve">ENTREGADO </v>
          </cell>
        </row>
        <row r="3238">
          <cell r="A3238" t="str">
            <v>02293</v>
          </cell>
          <cell r="B3238" t="str">
            <v>JE1279-G-15</v>
          </cell>
          <cell r="C3238" t="str">
            <v>MAYRA ALTAGRACIA NUÑEZ</v>
          </cell>
          <cell r="D3238" t="str">
            <v>03400386854</v>
          </cell>
          <cell r="E3238" t="str">
            <v>13</v>
          </cell>
          <cell r="F3238" t="str">
            <v>1302</v>
          </cell>
          <cell r="G3238" t="str">
            <v>LA GUAJACA</v>
          </cell>
          <cell r="H3238" t="str">
            <v>IP</v>
          </cell>
          <cell r="I3238">
            <v>230</v>
          </cell>
          <cell r="J3238">
            <v>238</v>
          </cell>
          <cell r="K3238" t="str">
            <v>ENTREGADO</v>
          </cell>
          <cell r="M3238" t="str">
            <v>ENTREGADO</v>
          </cell>
          <cell r="O3238" t="str">
            <v xml:space="preserve">ENTREGADO </v>
          </cell>
        </row>
        <row r="3239">
          <cell r="A3239" t="str">
            <v>02295</v>
          </cell>
          <cell r="B3239" t="str">
            <v>JE1279-G-15</v>
          </cell>
          <cell r="C3239" t="str">
            <v>MAYRA ALTAGRACIA NUÑEZ</v>
          </cell>
          <cell r="D3239" t="str">
            <v>03400386854</v>
          </cell>
          <cell r="E3239" t="str">
            <v>13</v>
          </cell>
          <cell r="F3239" t="str">
            <v>1302</v>
          </cell>
          <cell r="G3239" t="str">
            <v>VILLA LOBOS ADENTRO</v>
          </cell>
          <cell r="H3239" t="str">
            <v>IP</v>
          </cell>
          <cell r="I3239">
            <v>39</v>
          </cell>
          <cell r="J3239">
            <v>43</v>
          </cell>
          <cell r="K3239" t="str">
            <v>ENTREGADO</v>
          </cell>
          <cell r="M3239" t="str">
            <v>ENTREGADO</v>
          </cell>
          <cell r="O3239" t="str">
            <v xml:space="preserve">ENTREGADO </v>
          </cell>
        </row>
        <row r="3240">
          <cell r="A3240" t="str">
            <v>07402</v>
          </cell>
          <cell r="B3240" t="str">
            <v>JE1279-G-15</v>
          </cell>
          <cell r="C3240" t="str">
            <v>MAYRA ALTAGRACIA NUÑEZ</v>
          </cell>
          <cell r="D3240" t="str">
            <v>03400386854</v>
          </cell>
          <cell r="E3240" t="str">
            <v>13</v>
          </cell>
          <cell r="F3240" t="str">
            <v>1302</v>
          </cell>
          <cell r="G3240" t="str">
            <v>LUIS JOSE ANTOINE</v>
          </cell>
          <cell r="H3240" t="str">
            <v>S</v>
          </cell>
          <cell r="I3240">
            <v>389</v>
          </cell>
          <cell r="J3240">
            <v>381</v>
          </cell>
          <cell r="K3240" t="str">
            <v>ENTREGADO</v>
          </cell>
          <cell r="M3240" t="str">
            <v>ENTREGADO</v>
          </cell>
          <cell r="O3240" t="str">
            <v xml:space="preserve">ENTREGADO </v>
          </cell>
        </row>
        <row r="3241">
          <cell r="A3241" t="str">
            <v>07407</v>
          </cell>
          <cell r="B3241" t="str">
            <v>JE1279-G-15</v>
          </cell>
          <cell r="C3241" t="str">
            <v>MAYRA ALTAGRACIA NUÑEZ</v>
          </cell>
          <cell r="D3241" t="str">
            <v>03400386854</v>
          </cell>
          <cell r="E3241" t="str">
            <v>13</v>
          </cell>
          <cell r="F3241" t="str">
            <v>1302</v>
          </cell>
          <cell r="G3241" t="str">
            <v>CORINA BELLIARD</v>
          </cell>
          <cell r="H3241" t="str">
            <v>S</v>
          </cell>
          <cell r="I3241">
            <v>400</v>
          </cell>
          <cell r="J3241">
            <v>345</v>
          </cell>
          <cell r="K3241" t="str">
            <v>ENTREGADO</v>
          </cell>
          <cell r="M3241" t="str">
            <v>ENTREGADO</v>
          </cell>
          <cell r="O3241" t="str">
            <v xml:space="preserve">ENTREGADO </v>
          </cell>
        </row>
        <row r="3242">
          <cell r="A3242" t="str">
            <v>02275</v>
          </cell>
          <cell r="B3242" t="str">
            <v>JE1303-G-15</v>
          </cell>
          <cell r="C3242" t="str">
            <v>PEDRO DE LEON MULTISERVICIOS SRL</v>
          </cell>
          <cell r="D3242">
            <v>131890581</v>
          </cell>
          <cell r="E3242" t="str">
            <v>13</v>
          </cell>
          <cell r="F3242" t="str">
            <v>1302</v>
          </cell>
          <cell r="G3242" t="str">
            <v>AGUA DE LUIS</v>
          </cell>
          <cell r="H3242" t="str">
            <v>IP</v>
          </cell>
          <cell r="I3242">
            <v>80</v>
          </cell>
          <cell r="J3242">
            <v>74</v>
          </cell>
          <cell r="K3242" t="str">
            <v>ENTREGADO</v>
          </cell>
          <cell r="M3242" t="str">
            <v>ENTREGADO</v>
          </cell>
          <cell r="O3242" t="str">
            <v xml:space="preserve">ENTREGADO </v>
          </cell>
        </row>
        <row r="3243">
          <cell r="A3243" t="str">
            <v>02279</v>
          </cell>
          <cell r="B3243" t="str">
            <v>JE1303-G-15</v>
          </cell>
          <cell r="C3243" t="str">
            <v>PEDRO DE LEON MULTISERVICIOS SRL</v>
          </cell>
          <cell r="D3243">
            <v>131890581</v>
          </cell>
          <cell r="E3243" t="str">
            <v>13</v>
          </cell>
          <cell r="F3243" t="str">
            <v>1302</v>
          </cell>
          <cell r="G3243" t="str">
            <v>MARIA TRINIDAD SANCHEZ</v>
          </cell>
          <cell r="H3243" t="str">
            <v>IP</v>
          </cell>
          <cell r="I3243">
            <v>197</v>
          </cell>
          <cell r="J3243">
            <v>190</v>
          </cell>
          <cell r="K3243" t="str">
            <v>ENTREGADO</v>
          </cell>
          <cell r="M3243" t="str">
            <v>ENTREGADO</v>
          </cell>
          <cell r="O3243" t="str">
            <v xml:space="preserve">ENTREGADO </v>
          </cell>
        </row>
        <row r="3244">
          <cell r="A3244" t="str">
            <v>02288</v>
          </cell>
          <cell r="B3244" t="str">
            <v>JE1303-G-15</v>
          </cell>
          <cell r="C3244" t="str">
            <v>PEDRO DE LEON MULTISERVICIOS SRL</v>
          </cell>
          <cell r="D3244">
            <v>131890581</v>
          </cell>
          <cell r="E3244" t="str">
            <v>13</v>
          </cell>
          <cell r="F3244" t="str">
            <v>1302</v>
          </cell>
          <cell r="G3244" t="str">
            <v>LOS LIMONES</v>
          </cell>
          <cell r="H3244" t="str">
            <v>IP</v>
          </cell>
          <cell r="I3244">
            <v>44</v>
          </cell>
          <cell r="J3244">
            <v>31</v>
          </cell>
          <cell r="K3244" t="str">
            <v>ENTREGADO</v>
          </cell>
          <cell r="M3244" t="str">
            <v>ENTREGADO</v>
          </cell>
          <cell r="O3244" t="str">
            <v xml:space="preserve">ENTREGADO </v>
          </cell>
        </row>
        <row r="3245">
          <cell r="A3245" t="str">
            <v>02289</v>
          </cell>
          <cell r="B3245" t="str">
            <v>JE1303-G-15</v>
          </cell>
          <cell r="C3245" t="str">
            <v>PEDRO DE LEON MULTISERVICIOS SRL</v>
          </cell>
          <cell r="D3245">
            <v>131890581</v>
          </cell>
          <cell r="E3245" t="str">
            <v>13</v>
          </cell>
          <cell r="F3245" t="str">
            <v>1302</v>
          </cell>
          <cell r="G3245" t="str">
            <v>CARMEN CELIA BALAGUER</v>
          </cell>
          <cell r="H3245" t="str">
            <v>IP</v>
          </cell>
          <cell r="I3245">
            <v>136</v>
          </cell>
          <cell r="J3245">
            <v>137</v>
          </cell>
          <cell r="K3245" t="str">
            <v>ENTREGADO</v>
          </cell>
          <cell r="M3245" t="str">
            <v>ENTREGADO</v>
          </cell>
          <cell r="O3245" t="str">
            <v xml:space="preserve">ENTREGADO </v>
          </cell>
        </row>
        <row r="3246">
          <cell r="A3246" t="str">
            <v>02291</v>
          </cell>
          <cell r="B3246" t="str">
            <v>JE1303-G-15</v>
          </cell>
          <cell r="C3246" t="str">
            <v>PEDRO DE LEON MULTISERVICIOS SRL</v>
          </cell>
          <cell r="D3246">
            <v>131890581</v>
          </cell>
          <cell r="E3246">
            <v>13</v>
          </cell>
          <cell r="F3246" t="str">
            <v>1302</v>
          </cell>
          <cell r="G3246" t="str">
            <v>ANASTACIO DE JESUS TORRES</v>
          </cell>
          <cell r="H3246" t="str">
            <v>IP</v>
          </cell>
          <cell r="I3246">
            <v>62</v>
          </cell>
          <cell r="J3246">
            <v>75</v>
          </cell>
          <cell r="K3246" t="str">
            <v>ENTREGADO</v>
          </cell>
          <cell r="M3246" t="str">
            <v>ENTREGADO</v>
          </cell>
          <cell r="O3246" t="str">
            <v xml:space="preserve">ENTREGADO </v>
          </cell>
        </row>
        <row r="3247">
          <cell r="A3247" t="str">
            <v>02292</v>
          </cell>
          <cell r="B3247" t="str">
            <v>JE1303-G-15</v>
          </cell>
          <cell r="C3247" t="str">
            <v>PEDRO DE LEON MULTISERVICIOS SRL</v>
          </cell>
          <cell r="D3247">
            <v>131890581</v>
          </cell>
          <cell r="E3247" t="str">
            <v>13</v>
          </cell>
          <cell r="F3247" t="str">
            <v>1302</v>
          </cell>
          <cell r="G3247" t="str">
            <v>VILLA ELISA</v>
          </cell>
          <cell r="H3247" t="str">
            <v>IP</v>
          </cell>
          <cell r="I3247">
            <v>188</v>
          </cell>
          <cell r="J3247">
            <v>176</v>
          </cell>
          <cell r="K3247" t="str">
            <v>ENTREGADO</v>
          </cell>
          <cell r="M3247" t="str">
            <v>ENTREGADO</v>
          </cell>
          <cell r="O3247" t="str">
            <v xml:space="preserve">ENTREGADO </v>
          </cell>
        </row>
        <row r="3248">
          <cell r="A3248" t="str">
            <v>02294</v>
          </cell>
          <cell r="B3248" t="str">
            <v>JE1303-G-15</v>
          </cell>
          <cell r="C3248" t="str">
            <v>PEDRO DE LEON MULTISERVICIOS SRL</v>
          </cell>
          <cell r="D3248">
            <v>131890581</v>
          </cell>
          <cell r="E3248" t="str">
            <v>13</v>
          </cell>
          <cell r="F3248" t="str">
            <v>1302</v>
          </cell>
          <cell r="G3248" t="str">
            <v>VILLA LOBOS ABAJO</v>
          </cell>
          <cell r="H3248" t="str">
            <v>IP</v>
          </cell>
          <cell r="I3248">
            <v>50</v>
          </cell>
          <cell r="J3248">
            <v>37</v>
          </cell>
          <cell r="K3248" t="str">
            <v>ENTREGADO</v>
          </cell>
          <cell r="M3248" t="str">
            <v>ENTREGADO</v>
          </cell>
          <cell r="O3248" t="str">
            <v xml:space="preserve">ENTREGADO </v>
          </cell>
        </row>
        <row r="3249">
          <cell r="A3249" t="str">
            <v>02296</v>
          </cell>
          <cell r="B3249" t="str">
            <v>JE1303-G-15</v>
          </cell>
          <cell r="C3249" t="str">
            <v>PEDRO DE LEON MULTISERVICIOS SRL</v>
          </cell>
          <cell r="D3249">
            <v>131890581</v>
          </cell>
          <cell r="E3249">
            <v>13</v>
          </cell>
          <cell r="F3249" t="str">
            <v>1302</v>
          </cell>
          <cell r="G3249" t="str">
            <v>CARMELA BELLIARD</v>
          </cell>
          <cell r="H3249" t="str">
            <v>IP</v>
          </cell>
          <cell r="I3249">
            <v>141</v>
          </cell>
          <cell r="J3249">
            <v>126</v>
          </cell>
          <cell r="K3249" t="str">
            <v>ENTREGADO</v>
          </cell>
          <cell r="M3249" t="str">
            <v>ENTREGADO</v>
          </cell>
          <cell r="O3249" t="str">
            <v xml:space="preserve">ENTREGADO </v>
          </cell>
        </row>
        <row r="3250">
          <cell r="A3250" t="str">
            <v>07409</v>
          </cell>
          <cell r="B3250" t="str">
            <v>JE1303-G-15</v>
          </cell>
          <cell r="C3250" t="str">
            <v>PEDRO DE LEON MULTISERVICIOS SRL</v>
          </cell>
          <cell r="D3250">
            <v>131890581</v>
          </cell>
          <cell r="E3250" t="str">
            <v>13</v>
          </cell>
          <cell r="F3250" t="str">
            <v>1302</v>
          </cell>
          <cell r="G3250" t="str">
            <v>EMILIA ANTONIA MARTINEZ</v>
          </cell>
          <cell r="H3250" t="str">
            <v>S</v>
          </cell>
          <cell r="I3250">
            <v>122</v>
          </cell>
          <cell r="J3250">
            <v>106</v>
          </cell>
          <cell r="K3250" t="str">
            <v>ENTREGADO</v>
          </cell>
          <cell r="M3250" t="str">
            <v>ENTREGADO</v>
          </cell>
          <cell r="O3250" t="str">
            <v xml:space="preserve">ENTREGADO </v>
          </cell>
        </row>
        <row r="3251">
          <cell r="A3251" t="str">
            <v>07411</v>
          </cell>
          <cell r="B3251" t="str">
            <v>JE1303-G-15</v>
          </cell>
          <cell r="C3251" t="str">
            <v>PEDRO DE LEON MULTISERVICIOS SRL</v>
          </cell>
          <cell r="D3251">
            <v>131890581</v>
          </cell>
          <cell r="E3251">
            <v>13</v>
          </cell>
          <cell r="F3251" t="str">
            <v>1302</v>
          </cell>
          <cell r="G3251" t="str">
            <v>LOS DERRAMADEROS</v>
          </cell>
          <cell r="H3251" t="str">
            <v>S</v>
          </cell>
          <cell r="I3251">
            <v>156</v>
          </cell>
          <cell r="J3251">
            <v>150</v>
          </cell>
          <cell r="K3251" t="str">
            <v>ENTREGADO</v>
          </cell>
          <cell r="M3251" t="str">
            <v>ENTREGADO</v>
          </cell>
          <cell r="O3251" t="str">
            <v xml:space="preserve">ENTREGADO </v>
          </cell>
        </row>
        <row r="3252">
          <cell r="A3252" t="str">
            <v>07412</v>
          </cell>
          <cell r="B3252" t="str">
            <v>JE1303-G-15</v>
          </cell>
          <cell r="C3252" t="str">
            <v>PEDRO DE LEON MULTISERVICIOS SRL</v>
          </cell>
          <cell r="D3252">
            <v>131890581</v>
          </cell>
          <cell r="E3252" t="str">
            <v>13</v>
          </cell>
          <cell r="F3252" t="str">
            <v>1302</v>
          </cell>
          <cell r="G3252" t="str">
            <v>JULIANA ESPERANZA RAMIREZ</v>
          </cell>
          <cell r="H3252" t="str">
            <v>S</v>
          </cell>
          <cell r="I3252">
            <v>279</v>
          </cell>
          <cell r="J3252">
            <v>276</v>
          </cell>
          <cell r="K3252" t="str">
            <v>ENTREGADO</v>
          </cell>
          <cell r="M3252" t="str">
            <v>ENTREGADO</v>
          </cell>
          <cell r="O3252" t="str">
            <v xml:space="preserve">ENTREGADO </v>
          </cell>
        </row>
        <row r="3253">
          <cell r="A3253" t="str">
            <v>02252</v>
          </cell>
          <cell r="B3253" t="str">
            <v>JE1284-LMSC-15</v>
          </cell>
          <cell r="C3253" t="str">
            <v>RAMON BIENVENIDO MARTE</v>
          </cell>
          <cell r="D3253" t="str">
            <v>04100037839</v>
          </cell>
          <cell r="E3253" t="str">
            <v>13</v>
          </cell>
          <cell r="F3253" t="str">
            <v>1302</v>
          </cell>
          <cell r="G3253" t="str">
            <v>PEDRO ANTONIO PIMENTEL</v>
          </cell>
          <cell r="H3253" t="str">
            <v>IP</v>
          </cell>
          <cell r="I3253">
            <v>587</v>
          </cell>
          <cell r="J3253">
            <v>604</v>
          </cell>
          <cell r="K3253" t="str">
            <v>ENTREGADO</v>
          </cell>
          <cell r="M3253" t="str">
            <v>ENTREGADO</v>
          </cell>
          <cell r="O3253" t="str">
            <v xml:space="preserve">ENTREGADO </v>
          </cell>
        </row>
        <row r="3254">
          <cell r="A3254" t="str">
            <v>02299</v>
          </cell>
          <cell r="B3254" t="str">
            <v>JE1284-LMSC-15</v>
          </cell>
          <cell r="C3254" t="str">
            <v>RAMON BIENVENIDO MARTE</v>
          </cell>
          <cell r="D3254" t="str">
            <v>04100037839</v>
          </cell>
          <cell r="E3254" t="str">
            <v>13</v>
          </cell>
          <cell r="F3254" t="str">
            <v>1302</v>
          </cell>
          <cell r="G3254" t="str">
            <v>CENTRO POBLADO</v>
          </cell>
          <cell r="H3254" t="str">
            <v>IP</v>
          </cell>
          <cell r="I3254">
            <v>283</v>
          </cell>
          <cell r="J3254">
            <v>261</v>
          </cell>
          <cell r="K3254" t="str">
            <v>ENTREGADO</v>
          </cell>
          <cell r="M3254" t="str">
            <v>ENTREGADO</v>
          </cell>
          <cell r="O3254" t="str">
            <v xml:space="preserve">ENTREGADO </v>
          </cell>
        </row>
        <row r="3255">
          <cell r="A3255" t="str">
            <v>02300</v>
          </cell>
          <cell r="B3255" t="str">
            <v>JE1284-LMSC-15</v>
          </cell>
          <cell r="C3255" t="str">
            <v>RAMON BIENVENIDO MARTE</v>
          </cell>
          <cell r="D3255" t="str">
            <v>04100037839</v>
          </cell>
          <cell r="E3255">
            <v>13</v>
          </cell>
          <cell r="F3255" t="str">
            <v>1302</v>
          </cell>
          <cell r="G3255" t="str">
            <v>LOS AMACEYES</v>
          </cell>
          <cell r="H3255" t="str">
            <v>IP</v>
          </cell>
          <cell r="I3255">
            <v>55</v>
          </cell>
          <cell r="J3255">
            <v>40</v>
          </cell>
          <cell r="K3255" t="str">
            <v>ENTREGADO</v>
          </cell>
          <cell r="M3255" t="str">
            <v>ENTREGADO</v>
          </cell>
          <cell r="O3255" t="str">
            <v xml:space="preserve">ENTREGADO </v>
          </cell>
        </row>
        <row r="3256">
          <cell r="A3256" t="str">
            <v>02333</v>
          </cell>
          <cell r="B3256" t="str">
            <v>JE1284-LMSC-15</v>
          </cell>
          <cell r="C3256" t="str">
            <v>RAMON BIENVENIDO MARTE</v>
          </cell>
          <cell r="D3256" t="str">
            <v>04100037839</v>
          </cell>
          <cell r="E3256" t="str">
            <v>13</v>
          </cell>
          <cell r="F3256" t="str">
            <v>1302</v>
          </cell>
          <cell r="G3256" t="str">
            <v>RAMON MOREL FLEURY</v>
          </cell>
          <cell r="H3256" t="str">
            <v>IP</v>
          </cell>
          <cell r="I3256">
            <v>173</v>
          </cell>
          <cell r="J3256">
            <v>281</v>
          </cell>
          <cell r="K3256" t="str">
            <v>ENTREGADO</v>
          </cell>
          <cell r="M3256" t="str">
            <v>ENTREGADO</v>
          </cell>
          <cell r="O3256" t="str">
            <v xml:space="preserve">ENTREGADO </v>
          </cell>
        </row>
        <row r="3257">
          <cell r="A3257" t="str">
            <v>02278</v>
          </cell>
          <cell r="B3257" t="str">
            <v>JE1307-LMSC-15</v>
          </cell>
          <cell r="C3257" t="str">
            <v>ROGER THOMAS ESTEVEZ MARICHAL</v>
          </cell>
          <cell r="D3257" t="str">
            <v>11700004952</v>
          </cell>
          <cell r="E3257" t="str">
            <v>13</v>
          </cell>
          <cell r="F3257" t="str">
            <v>1302</v>
          </cell>
          <cell r="G3257" t="str">
            <v>DEMETRIO RODRIGUEZ</v>
          </cell>
          <cell r="H3257" t="str">
            <v>IP</v>
          </cell>
          <cell r="I3257">
            <v>168</v>
          </cell>
          <cell r="J3257">
            <v>182</v>
          </cell>
          <cell r="K3257" t="str">
            <v>ENTREGADO</v>
          </cell>
          <cell r="M3257" t="str">
            <v>ENTREGADO</v>
          </cell>
          <cell r="O3257" t="str">
            <v xml:space="preserve">ENTREGADO </v>
          </cell>
        </row>
        <row r="3258">
          <cell r="A3258" t="str">
            <v>14353</v>
          </cell>
          <cell r="B3258" t="str">
            <v>JE1307-LMSC-15</v>
          </cell>
          <cell r="C3258" t="str">
            <v>ROGER THOMAS ESTEVEZ MARICHAL</v>
          </cell>
          <cell r="D3258" t="str">
            <v>11700004952</v>
          </cell>
          <cell r="E3258" t="str">
            <v>13</v>
          </cell>
          <cell r="F3258" t="str">
            <v>1302</v>
          </cell>
          <cell r="G3258" t="str">
            <v xml:space="preserve">ESC. BÁSICA FERNANDO ROSARIO PIMENTEL </v>
          </cell>
          <cell r="H3258" t="str">
            <v>IP</v>
          </cell>
          <cell r="I3258">
            <v>234</v>
          </cell>
          <cell r="J3258">
            <v>269</v>
          </cell>
          <cell r="K3258" t="str">
            <v>ENTREGADO</v>
          </cell>
          <cell r="M3258" t="str">
            <v>ENTREGADO</v>
          </cell>
          <cell r="O3258" t="str">
            <v xml:space="preserve">ENTREGADO </v>
          </cell>
        </row>
        <row r="3259">
          <cell r="A3259" t="str">
            <v>02260</v>
          </cell>
          <cell r="B3259" t="str">
            <v>JE1273-G-15</v>
          </cell>
          <cell r="C3259" t="str">
            <v>YGNACIO FELIPE ORTIZ RODRIGUEZ</v>
          </cell>
          <cell r="D3259" t="str">
            <v>04500108818</v>
          </cell>
          <cell r="E3259" t="str">
            <v>13</v>
          </cell>
          <cell r="F3259" t="str">
            <v>1302</v>
          </cell>
          <cell r="G3259" t="str">
            <v>CARLOS GONZALEZ NUÑEZ</v>
          </cell>
          <cell r="H3259" t="str">
            <v>IP</v>
          </cell>
          <cell r="I3259">
            <v>482</v>
          </cell>
          <cell r="J3259">
            <v>513</v>
          </cell>
          <cell r="K3259" t="str">
            <v>ENTREGADO</v>
          </cell>
          <cell r="M3259" t="str">
            <v>ENTREGADO</v>
          </cell>
          <cell r="O3259" t="str">
            <v xml:space="preserve">ENTREGADO </v>
          </cell>
        </row>
        <row r="3260">
          <cell r="A3260" t="str">
            <v>02261</v>
          </cell>
          <cell r="B3260" t="str">
            <v>JE1273-G-15</v>
          </cell>
          <cell r="C3260" t="str">
            <v>YGNACIO FELIPE ORTIZ RODRIGUEZ</v>
          </cell>
          <cell r="D3260" t="str">
            <v>04500108818</v>
          </cell>
          <cell r="E3260" t="str">
            <v>13</v>
          </cell>
          <cell r="F3260" t="str">
            <v>1302</v>
          </cell>
          <cell r="G3260" t="str">
            <v>PILOTO</v>
          </cell>
          <cell r="H3260" t="str">
            <v>IP</v>
          </cell>
          <cell r="I3260">
            <v>87</v>
          </cell>
          <cell r="J3260">
            <v>107</v>
          </cell>
          <cell r="K3260" t="str">
            <v>ENTREGADO</v>
          </cell>
          <cell r="M3260" t="str">
            <v>ENTREGADO</v>
          </cell>
          <cell r="O3260" t="str">
            <v xml:space="preserve">ENTREGADO </v>
          </cell>
        </row>
        <row r="3261">
          <cell r="A3261" t="str">
            <v>02266</v>
          </cell>
          <cell r="B3261" t="str">
            <v>JE1273-G-15</v>
          </cell>
          <cell r="C3261" t="str">
            <v>YGNACIO FELIPE ORTIZ RODRIGUEZ</v>
          </cell>
          <cell r="D3261" t="str">
            <v>04500108818</v>
          </cell>
          <cell r="E3261" t="str">
            <v>13</v>
          </cell>
          <cell r="F3261" t="str">
            <v>1302</v>
          </cell>
          <cell r="G3261" t="str">
            <v>RANCHADERO</v>
          </cell>
          <cell r="H3261" t="str">
            <v>IP</v>
          </cell>
          <cell r="I3261">
            <v>158</v>
          </cell>
          <cell r="J3261">
            <v>158</v>
          </cell>
          <cell r="K3261" t="str">
            <v>ENTREGADO</v>
          </cell>
          <cell r="M3261" t="str">
            <v>ENTREGADO</v>
          </cell>
          <cell r="O3261" t="str">
            <v xml:space="preserve">ENTREGADO </v>
          </cell>
        </row>
        <row r="3262">
          <cell r="A3262" t="str">
            <v>02283</v>
          </cell>
          <cell r="B3262" t="str">
            <v>JE1273-G-15</v>
          </cell>
          <cell r="C3262" t="str">
            <v>YGNACIO FELIPE ORTIZ RODRIGUEZ</v>
          </cell>
          <cell r="D3262" t="str">
            <v>04500108818</v>
          </cell>
          <cell r="E3262" t="str">
            <v>13</v>
          </cell>
          <cell r="F3262" t="str">
            <v>1302</v>
          </cell>
          <cell r="G3262" t="str">
            <v>MANGA</v>
          </cell>
          <cell r="H3262" t="str">
            <v>IP</v>
          </cell>
          <cell r="I3262">
            <v>55</v>
          </cell>
          <cell r="J3262">
            <v>59</v>
          </cell>
          <cell r="K3262" t="str">
            <v>ENTREGADO</v>
          </cell>
          <cell r="M3262" t="str">
            <v>ENTREGADO</v>
          </cell>
          <cell r="O3262" t="str">
            <v xml:space="preserve">ENTREGADO </v>
          </cell>
        </row>
        <row r="3263">
          <cell r="A3263" t="str">
            <v>07406</v>
          </cell>
          <cell r="B3263" t="str">
            <v>JE1273-G-15</v>
          </cell>
          <cell r="C3263" t="str">
            <v>YGNACIO FELIPE ORTIZ RODRIGUEZ</v>
          </cell>
          <cell r="D3263" t="str">
            <v>04500108818</v>
          </cell>
          <cell r="E3263" t="str">
            <v>13</v>
          </cell>
          <cell r="F3263" t="str">
            <v>1302</v>
          </cell>
          <cell r="G3263" t="str">
            <v>LICEO SECUNDARIO CANA CHAPETON</v>
          </cell>
          <cell r="H3263" t="str">
            <v>S</v>
          </cell>
          <cell r="I3263">
            <v>240</v>
          </cell>
          <cell r="J3263">
            <v>252</v>
          </cell>
          <cell r="K3263" t="str">
            <v>ENTREGADO</v>
          </cell>
          <cell r="M3263" t="str">
            <v>ENTREGADO</v>
          </cell>
          <cell r="O3263" t="str">
            <v xml:space="preserve">ENTREGADO </v>
          </cell>
        </row>
        <row r="3264">
          <cell r="A3264" t="str">
            <v>02313</v>
          </cell>
          <cell r="B3264" t="str">
            <v>JE1338-VV-15</v>
          </cell>
          <cell r="C3264" t="str">
            <v>COCINA Y MAS GONTE SRL</v>
          </cell>
          <cell r="D3264" t="str">
            <v>131882056</v>
          </cell>
          <cell r="E3264" t="str">
            <v>13</v>
          </cell>
          <cell r="F3264" t="str">
            <v>1303</v>
          </cell>
          <cell r="G3264" t="str">
            <v>LA BAITOA</v>
          </cell>
          <cell r="H3264" t="str">
            <v>IP</v>
          </cell>
          <cell r="I3264">
            <v>55</v>
          </cell>
          <cell r="J3264">
            <v>36</v>
          </cell>
          <cell r="K3264" t="str">
            <v>ENTREGADO</v>
          </cell>
          <cell r="M3264" t="str">
            <v>ENTREGADO</v>
          </cell>
          <cell r="O3264" t="str">
            <v>ENTREGADO</v>
          </cell>
        </row>
        <row r="3265">
          <cell r="A3265" t="str">
            <v>02315</v>
          </cell>
          <cell r="B3265" t="str">
            <v>JE1338-VV-15</v>
          </cell>
          <cell r="C3265" t="str">
            <v>COCINA Y MAS GONTE SRL</v>
          </cell>
          <cell r="D3265" t="str">
            <v>131882056</v>
          </cell>
          <cell r="E3265" t="str">
            <v>13</v>
          </cell>
          <cell r="F3265" t="str">
            <v>1303</v>
          </cell>
          <cell r="G3265" t="str">
            <v>LOS CONUCOS</v>
          </cell>
          <cell r="H3265" t="str">
            <v>IP</v>
          </cell>
          <cell r="I3265">
            <v>33</v>
          </cell>
          <cell r="J3265">
            <v>34</v>
          </cell>
          <cell r="K3265" t="str">
            <v>ENTREGADO</v>
          </cell>
          <cell r="M3265" t="str">
            <v>ENTREGADO</v>
          </cell>
          <cell r="O3265" t="str">
            <v>ENTREGADO</v>
          </cell>
        </row>
        <row r="3266">
          <cell r="A3266" t="str">
            <v>02316</v>
          </cell>
          <cell r="B3266" t="str">
            <v>JE1338-VV-15</v>
          </cell>
          <cell r="C3266" t="str">
            <v>COCINA Y MAS GONTE SRL</v>
          </cell>
          <cell r="D3266" t="str">
            <v>131882056</v>
          </cell>
          <cell r="E3266" t="str">
            <v>13</v>
          </cell>
          <cell r="F3266" t="str">
            <v>1303</v>
          </cell>
          <cell r="G3266" t="str">
            <v>BUEN HOMBRE</v>
          </cell>
          <cell r="H3266" t="str">
            <v>IP</v>
          </cell>
          <cell r="I3266">
            <v>133</v>
          </cell>
          <cell r="J3266">
            <v>127</v>
          </cell>
          <cell r="K3266" t="str">
            <v>ENTREGADO</v>
          </cell>
          <cell r="M3266" t="str">
            <v>ENTREGADO</v>
          </cell>
          <cell r="O3266" t="str">
            <v>ENTREGADO</v>
          </cell>
        </row>
        <row r="3267">
          <cell r="A3267" t="str">
            <v>02320</v>
          </cell>
          <cell r="B3267" t="str">
            <v>JE1338-VV-15</v>
          </cell>
          <cell r="C3267" t="str">
            <v>COCINA Y MAS GONTE SRL</v>
          </cell>
          <cell r="D3267" t="str">
            <v>131882056</v>
          </cell>
          <cell r="E3267" t="str">
            <v>13</v>
          </cell>
          <cell r="F3267" t="str">
            <v>1303</v>
          </cell>
          <cell r="G3267" t="str">
            <v>CASIMIRO HERNADEZ -LAS AGUITAS-</v>
          </cell>
          <cell r="H3267" t="str">
            <v>IP</v>
          </cell>
          <cell r="I3267">
            <v>47</v>
          </cell>
          <cell r="J3267">
            <v>48</v>
          </cell>
          <cell r="K3267" t="str">
            <v>ENTREGADO</v>
          </cell>
          <cell r="M3267" t="str">
            <v>ENTREGADO</v>
          </cell>
          <cell r="O3267" t="str">
            <v>ENTREGADO</v>
          </cell>
        </row>
        <row r="3268">
          <cell r="A3268" t="str">
            <v>02325</v>
          </cell>
          <cell r="B3268" t="str">
            <v>JE1338-VV-15</v>
          </cell>
          <cell r="C3268" t="str">
            <v>COCINA Y MAS GONTE SRL</v>
          </cell>
          <cell r="D3268" t="str">
            <v>131882056</v>
          </cell>
          <cell r="E3268" t="str">
            <v>13</v>
          </cell>
          <cell r="F3268" t="str">
            <v>1303</v>
          </cell>
          <cell r="G3268" t="str">
            <v>JUAN DE JESUS PIMENTEL</v>
          </cell>
          <cell r="H3268" t="str">
            <v>IP</v>
          </cell>
          <cell r="I3268">
            <v>45</v>
          </cell>
          <cell r="J3268">
            <v>47</v>
          </cell>
          <cell r="K3268" t="str">
            <v>ENTREGADO</v>
          </cell>
          <cell r="M3268" t="str">
            <v>ENTREGADO</v>
          </cell>
          <cell r="O3268" t="str">
            <v>ENTREGADO</v>
          </cell>
        </row>
        <row r="3269">
          <cell r="A3269" t="str">
            <v>07425</v>
          </cell>
          <cell r="B3269" t="str">
            <v>JE1338-VV-15</v>
          </cell>
          <cell r="C3269" t="str">
            <v>COCINA Y MAS GONTE SRL</v>
          </cell>
          <cell r="D3269" t="str">
            <v>131882056</v>
          </cell>
          <cell r="E3269" t="str">
            <v>13</v>
          </cell>
          <cell r="F3269" t="str">
            <v>1303</v>
          </cell>
          <cell r="G3269" t="str">
            <v>TV CENTRO LAS AGUITAS</v>
          </cell>
          <cell r="H3269" t="str">
            <v>S</v>
          </cell>
          <cell r="I3269">
            <v>160</v>
          </cell>
          <cell r="J3269">
            <v>125</v>
          </cell>
          <cell r="K3269" t="str">
            <v>ENTREGADO</v>
          </cell>
          <cell r="M3269" t="str">
            <v>ENTREGADO</v>
          </cell>
          <cell r="O3269" t="str">
            <v>ENTREGADO</v>
          </cell>
        </row>
        <row r="3270">
          <cell r="A3270" t="str">
            <v>02258</v>
          </cell>
          <cell r="B3270" t="str">
            <v>JE1321- G-15</v>
          </cell>
          <cell r="C3270" t="str">
            <v xml:space="preserve">DEYSI MARISOL MARTINEZ DE PERALTA </v>
          </cell>
          <cell r="D3270" t="str">
            <v>04500049939</v>
          </cell>
          <cell r="E3270" t="str">
            <v>13</v>
          </cell>
          <cell r="F3270" t="str">
            <v>1303</v>
          </cell>
          <cell r="G3270" t="str">
            <v>EL VIGIADOR</v>
          </cell>
          <cell r="H3270" t="str">
            <v>IP</v>
          </cell>
          <cell r="I3270">
            <v>302</v>
          </cell>
          <cell r="J3270">
            <v>306</v>
          </cell>
          <cell r="K3270" t="str">
            <v>ENTREGADO</v>
          </cell>
          <cell r="M3270" t="str">
            <v>ENTREGADO</v>
          </cell>
          <cell r="O3270" t="str">
            <v>ENTREGADO</v>
          </cell>
        </row>
        <row r="3271">
          <cell r="A3271" t="str">
            <v>02322</v>
          </cell>
          <cell r="B3271" t="str">
            <v>JE1336-G-15</v>
          </cell>
          <cell r="C3271" t="str">
            <v>ELIANY MARTE DIAZ</v>
          </cell>
          <cell r="D3271" t="str">
            <v>40225989991</v>
          </cell>
          <cell r="E3271" t="str">
            <v>13</v>
          </cell>
          <cell r="F3271" t="str">
            <v>1303</v>
          </cell>
          <cell r="G3271" t="str">
            <v>EL ARROZAL</v>
          </cell>
          <cell r="H3271" t="str">
            <v>IP</v>
          </cell>
          <cell r="I3271">
            <v>58</v>
          </cell>
          <cell r="J3271">
            <v>61</v>
          </cell>
          <cell r="K3271" t="str">
            <v>ENTREGADO</v>
          </cell>
          <cell r="M3271" t="str">
            <v>ENTREGADO</v>
          </cell>
          <cell r="O3271" t="str">
            <v>ENTREGADO</v>
          </cell>
        </row>
        <row r="3272">
          <cell r="A3272" t="str">
            <v>14357</v>
          </cell>
          <cell r="B3272" t="str">
            <v>JE1336-G-15</v>
          </cell>
          <cell r="C3272" t="str">
            <v>ELIANY MARTE DIAZ</v>
          </cell>
          <cell r="D3272" t="str">
            <v>40225989991</v>
          </cell>
          <cell r="E3272" t="str">
            <v>13</v>
          </cell>
          <cell r="F3272" t="str">
            <v>1303</v>
          </cell>
          <cell r="G3272" t="str">
            <v>LUISA DE LA ROSA HELENA</v>
          </cell>
          <cell r="H3272" t="str">
            <v>IP</v>
          </cell>
          <cell r="I3272">
            <v>257</v>
          </cell>
          <cell r="J3272">
            <v>273</v>
          </cell>
          <cell r="K3272" t="str">
            <v>ENTREGADO</v>
          </cell>
          <cell r="M3272" t="str">
            <v>ENTREGADO</v>
          </cell>
          <cell r="O3272" t="str">
            <v>ENTREGADO</v>
          </cell>
        </row>
        <row r="3273">
          <cell r="A3273" t="str">
            <v>02256</v>
          </cell>
          <cell r="B3273" t="str">
            <v>JE1291-VV-15</v>
          </cell>
          <cell r="C3273" t="str">
            <v>ELVIS VLADIMIR MUÑOZ SANTOS</v>
          </cell>
          <cell r="D3273" t="str">
            <v>03104313808</v>
          </cell>
          <cell r="E3273" t="str">
            <v>13</v>
          </cell>
          <cell r="F3273" t="str">
            <v>1303</v>
          </cell>
          <cell r="G3273" t="str">
            <v>LA CAPITALITA</v>
          </cell>
          <cell r="H3273" t="str">
            <v>IP</v>
          </cell>
          <cell r="I3273">
            <v>89</v>
          </cell>
          <cell r="J3273">
            <v>89</v>
          </cell>
          <cell r="K3273" t="str">
            <v>ENTREGADO</v>
          </cell>
          <cell r="M3273" t="str">
            <v>ENTREGADO</v>
          </cell>
          <cell r="O3273" t="str">
            <v>ENTREGADO</v>
          </cell>
        </row>
        <row r="3274">
          <cell r="A3274" t="str">
            <v>02312</v>
          </cell>
          <cell r="B3274" t="str">
            <v>JE1291-VV-15</v>
          </cell>
          <cell r="C3274" t="str">
            <v>ELVIS VLADIMIR MUÑOZ SANTOS</v>
          </cell>
          <cell r="D3274" t="str">
            <v>03104313808</v>
          </cell>
          <cell r="E3274" t="str">
            <v>13</v>
          </cell>
          <cell r="F3274" t="str">
            <v>1303</v>
          </cell>
          <cell r="G3274" t="str">
            <v xml:space="preserve">ACTIVO 20-30 </v>
          </cell>
          <cell r="H3274" t="str">
            <v>IP</v>
          </cell>
          <cell r="I3274">
            <v>63</v>
          </cell>
          <cell r="J3274">
            <v>66</v>
          </cell>
          <cell r="K3274" t="str">
            <v>ENTREGADO</v>
          </cell>
          <cell r="M3274" t="str">
            <v>ENTREGADO</v>
          </cell>
          <cell r="O3274" t="str">
            <v>ENTREGADO</v>
          </cell>
        </row>
        <row r="3275">
          <cell r="A3275" t="str">
            <v>07392</v>
          </cell>
          <cell r="B3275" t="str">
            <v>JE1291-VV-15</v>
          </cell>
          <cell r="C3275" t="str">
            <v>ELVIS VLADIMIR MUÑOZ SANTOS</v>
          </cell>
          <cell r="D3275" t="str">
            <v>03104313808</v>
          </cell>
          <cell r="E3275" t="str">
            <v>13</v>
          </cell>
          <cell r="F3275" t="str">
            <v>1303</v>
          </cell>
          <cell r="G3275" t="str">
            <v>SAGRADOS CORAZONES</v>
          </cell>
          <cell r="H3275" t="str">
            <v>IPS</v>
          </cell>
          <cell r="I3275">
            <v>334</v>
          </cell>
          <cell r="J3275">
            <v>374</v>
          </cell>
        </row>
        <row r="3276">
          <cell r="A3276" t="str">
            <v>07422</v>
          </cell>
          <cell r="B3276" t="str">
            <v>JE1291-VV-15</v>
          </cell>
          <cell r="C3276" t="str">
            <v>ELVIS VLADIMIR MUÑOZ SANTOS</v>
          </cell>
          <cell r="D3276" t="str">
            <v>03104313808</v>
          </cell>
          <cell r="E3276" t="str">
            <v>13</v>
          </cell>
          <cell r="F3276" t="str">
            <v>1303</v>
          </cell>
          <cell r="G3276" t="str">
            <v>FRANCISCO GREGORIO BILLINI</v>
          </cell>
          <cell r="H3276" t="str">
            <v>S</v>
          </cell>
          <cell r="I3276">
            <v>546</v>
          </cell>
          <cell r="J3276">
            <v>540</v>
          </cell>
          <cell r="K3276" t="str">
            <v>ENTREGADO</v>
          </cell>
          <cell r="M3276" t="str">
            <v>ENTREGADO</v>
          </cell>
          <cell r="O3276" t="str">
            <v>ENTREGADO</v>
          </cell>
        </row>
        <row r="3277">
          <cell r="A3277" t="str">
            <v>07423</v>
          </cell>
          <cell r="B3277" t="str">
            <v>JE1312-VV-15</v>
          </cell>
          <cell r="C3277" t="str">
            <v>GERALDO TAVAREZ</v>
          </cell>
          <cell r="D3277" t="str">
            <v>03103143495</v>
          </cell>
          <cell r="E3277" t="str">
            <v>13</v>
          </cell>
          <cell r="F3277" t="str">
            <v>1303</v>
          </cell>
          <cell r="G3277" t="str">
            <v>PATRIA BELLIARD SARUBBI</v>
          </cell>
          <cell r="H3277" t="str">
            <v>S</v>
          </cell>
          <cell r="I3277">
            <v>445</v>
          </cell>
          <cell r="J3277">
            <v>438</v>
          </cell>
          <cell r="K3277" t="str">
            <v>ENTREGADO</v>
          </cell>
          <cell r="M3277" t="str">
            <v>ENTREGADO</v>
          </cell>
          <cell r="O3277" t="str">
            <v>ENTREGADO</v>
          </cell>
        </row>
        <row r="3278">
          <cell r="A3278" t="str">
            <v>02310</v>
          </cell>
          <cell r="B3278" t="str">
            <v>JE1295-VV-15</v>
          </cell>
          <cell r="C3278" t="str">
            <v>JOHANNA ELIZABETH PEÑA</v>
          </cell>
          <cell r="D3278" t="str">
            <v>10100092369</v>
          </cell>
          <cell r="E3278" t="str">
            <v>13</v>
          </cell>
          <cell r="F3278" t="str">
            <v>1303</v>
          </cell>
          <cell r="G3278" t="str">
            <v>RAUL ALFREDO PUJOLS TEJADA PROF. - PATRIA BELLIARD SARUBBI</v>
          </cell>
          <cell r="H3278" t="str">
            <v>IP</v>
          </cell>
          <cell r="I3278">
            <v>274</v>
          </cell>
          <cell r="J3278">
            <v>267</v>
          </cell>
          <cell r="K3278" t="str">
            <v>ENTREGADO</v>
          </cell>
          <cell r="M3278" t="str">
            <v>ENTREGADO</v>
          </cell>
          <cell r="O3278" t="str">
            <v>ENTREGADO</v>
          </cell>
        </row>
        <row r="3279">
          <cell r="A3279" t="str">
            <v>02257</v>
          </cell>
          <cell r="B3279" t="str">
            <v>JE1345-VV-15</v>
          </cell>
          <cell r="C3279" t="str">
            <v>JOSE RAMON TERTULIEN TAVAREZ</v>
          </cell>
          <cell r="D3279" t="str">
            <v>00200073484</v>
          </cell>
          <cell r="E3279" t="str">
            <v>13</v>
          </cell>
          <cell r="F3279" t="str">
            <v>1303</v>
          </cell>
          <cell r="G3279" t="str">
            <v>MAGDALENA</v>
          </cell>
          <cell r="H3279" t="str">
            <v>IP</v>
          </cell>
          <cell r="I3279">
            <v>41</v>
          </cell>
          <cell r="J3279">
            <v>36</v>
          </cell>
          <cell r="K3279" t="str">
            <v>ENTREGADO</v>
          </cell>
          <cell r="M3279" t="str">
            <v>ENTREGADO</v>
          </cell>
          <cell r="O3279" t="str">
            <v>ENTREGADO</v>
          </cell>
        </row>
        <row r="3280">
          <cell r="A3280" t="str">
            <v>02321</v>
          </cell>
          <cell r="B3280" t="str">
            <v>JE1345-VV-15</v>
          </cell>
          <cell r="C3280" t="str">
            <v>JOSE RAMON TERTULIEN TAVAREZ</v>
          </cell>
          <cell r="D3280" t="str">
            <v>00200073484</v>
          </cell>
          <cell r="E3280" t="str">
            <v>13</v>
          </cell>
          <cell r="F3280" t="str">
            <v>1303</v>
          </cell>
          <cell r="G3280" t="str">
            <v>ANA LUCIA LOPEZ DE TAVERAS</v>
          </cell>
          <cell r="H3280" t="str">
            <v>IP</v>
          </cell>
          <cell r="I3280">
            <v>67</v>
          </cell>
          <cell r="J3280">
            <v>79</v>
          </cell>
          <cell r="K3280" t="str">
            <v>ENTREGADO</v>
          </cell>
          <cell r="M3280" t="str">
            <v>ENTREGADO</v>
          </cell>
          <cell r="O3280" t="str">
            <v>ENTREGADO</v>
          </cell>
        </row>
        <row r="3281">
          <cell r="A3281" t="str">
            <v>02327</v>
          </cell>
          <cell r="B3281" t="str">
            <v>JE1345-VV-15</v>
          </cell>
          <cell r="C3281" t="str">
            <v>JOSE RAMON TERTULIEN TAVAREZ</v>
          </cell>
          <cell r="D3281" t="str">
            <v>00200073484</v>
          </cell>
          <cell r="E3281" t="str">
            <v>13</v>
          </cell>
          <cell r="F3281" t="str">
            <v>1303</v>
          </cell>
          <cell r="G3281" t="str">
            <v>BARRIO NUEVO VILLA GARCIA</v>
          </cell>
          <cell r="H3281" t="str">
            <v>IP</v>
          </cell>
          <cell r="I3281">
            <v>98</v>
          </cell>
          <cell r="J3281">
            <v>105</v>
          </cell>
          <cell r="K3281" t="str">
            <v>ENTREGADO</v>
          </cell>
          <cell r="M3281" t="str">
            <v>ENTREGADO</v>
          </cell>
          <cell r="O3281" t="str">
            <v>ENTREGADO</v>
          </cell>
        </row>
        <row r="3282">
          <cell r="A3282" t="str">
            <v>10115</v>
          </cell>
          <cell r="B3282" t="str">
            <v>JE1345-VV-15</v>
          </cell>
          <cell r="C3282" t="str">
            <v>JOSE RAMON TERTULIEN TAVAREZ</v>
          </cell>
          <cell r="D3282" t="str">
            <v>00200073484</v>
          </cell>
          <cell r="E3282" t="str">
            <v>13</v>
          </cell>
          <cell r="F3282" t="str">
            <v>1303</v>
          </cell>
          <cell r="G3282" t="str">
            <v>PEDRO NOLASCO VALDEZ TAVAREZ</v>
          </cell>
          <cell r="H3282" t="str">
            <v>S</v>
          </cell>
          <cell r="I3282">
            <v>321</v>
          </cell>
          <cell r="J3282">
            <v>307</v>
          </cell>
          <cell r="K3282" t="str">
            <v>ENTREGADO</v>
          </cell>
          <cell r="M3282" t="str">
            <v>ENTREGADO</v>
          </cell>
          <cell r="O3282" t="str">
            <v>ENTREGADO</v>
          </cell>
        </row>
        <row r="3283">
          <cell r="A3283" t="str">
            <v>10492</v>
          </cell>
          <cell r="B3283" t="str">
            <v>JE1311-SFM-15</v>
          </cell>
          <cell r="C3283" t="str">
            <v>KENDI JAVIER SANTOS VERAS</v>
          </cell>
          <cell r="D3283" t="str">
            <v>07200138720</v>
          </cell>
          <cell r="E3283" t="str">
            <v>13</v>
          </cell>
          <cell r="F3283" t="str">
            <v>1303</v>
          </cell>
          <cell r="G3283" t="str">
            <v>RAMONA MUÑOZ PASCAL</v>
          </cell>
          <cell r="H3283" t="str">
            <v>IP</v>
          </cell>
          <cell r="I3283">
            <v>399</v>
          </cell>
          <cell r="J3283">
            <v>430</v>
          </cell>
          <cell r="K3283" t="str">
            <v>ENTREGADO</v>
          </cell>
          <cell r="M3283" t="str">
            <v>ENTREGADO</v>
          </cell>
          <cell r="O3283" t="str">
            <v>ENTREGADO</v>
          </cell>
        </row>
        <row r="3284">
          <cell r="A3284" t="str">
            <v>07399</v>
          </cell>
          <cell r="B3284" t="str">
            <v>JE1265-SFM-15</v>
          </cell>
          <cell r="C3284" t="str">
            <v>SAMUEL RAFAEL CABREJA MARTINEZ</v>
          </cell>
          <cell r="D3284" t="str">
            <v>04100210980</v>
          </cell>
          <cell r="E3284" t="str">
            <v>13</v>
          </cell>
          <cell r="F3284" t="str">
            <v>1303</v>
          </cell>
          <cell r="G3284" t="str">
            <v>PEDRO ANTONIO PIMENTEL Y LOPEZ</v>
          </cell>
          <cell r="H3284" t="str">
            <v>S</v>
          </cell>
          <cell r="I3284">
            <v>534</v>
          </cell>
          <cell r="J3284">
            <v>484</v>
          </cell>
          <cell r="K3284" t="str">
            <v>NO ENTREGADO</v>
          </cell>
          <cell r="M3284" t="str">
            <v>NO ENTREGADO</v>
          </cell>
          <cell r="O3284" t="str">
            <v>NO ENTREGADO</v>
          </cell>
        </row>
        <row r="3285">
          <cell r="A3285" t="str">
            <v>02254</v>
          </cell>
          <cell r="B3285" t="str">
            <v>JE1304-VV-15</v>
          </cell>
          <cell r="C3285" t="str">
            <v>SERVICIOS LOS QUICA EIRL</v>
          </cell>
          <cell r="D3285">
            <v>131439225</v>
          </cell>
          <cell r="E3285" t="str">
            <v>13</v>
          </cell>
          <cell r="F3285" t="str">
            <v>1303</v>
          </cell>
          <cell r="G3285" t="str">
            <v>LOMA DE CASTAÑUELAS</v>
          </cell>
          <cell r="H3285" t="str">
            <v>IP</v>
          </cell>
          <cell r="I3285">
            <v>294</v>
          </cell>
          <cell r="J3285">
            <v>309</v>
          </cell>
          <cell r="K3285" t="str">
            <v>ENTREGADO</v>
          </cell>
          <cell r="M3285" t="str">
            <v>ENTREGADO</v>
          </cell>
          <cell r="O3285" t="str">
            <v>ENTREGADO</v>
          </cell>
        </row>
        <row r="3286">
          <cell r="A3286" t="str">
            <v>02323</v>
          </cell>
          <cell r="B3286" t="str">
            <v>JE1304-VV-15</v>
          </cell>
          <cell r="C3286" t="str">
            <v>SERVICIOS LOS QUICA EIRL</v>
          </cell>
          <cell r="D3286">
            <v>131439225</v>
          </cell>
          <cell r="E3286" t="str">
            <v>13</v>
          </cell>
          <cell r="F3286" t="str">
            <v>1303</v>
          </cell>
          <cell r="G3286" t="str">
            <v xml:space="preserve">MARIA ISABEL MARTINEZ MINAYA </v>
          </cell>
          <cell r="H3286" t="str">
            <v>IP</v>
          </cell>
          <cell r="I3286">
            <v>230</v>
          </cell>
          <cell r="J3286">
            <v>245</v>
          </cell>
          <cell r="K3286" t="str">
            <v>ENTREGADO</v>
          </cell>
          <cell r="M3286" t="str">
            <v>ENTREGADO</v>
          </cell>
          <cell r="O3286" t="str">
            <v>ENTREGADO</v>
          </cell>
        </row>
        <row r="3287">
          <cell r="A3287" t="str">
            <v>00864</v>
          </cell>
          <cell r="B3287" t="str">
            <v>JE1328-D-5</v>
          </cell>
          <cell r="C3287" t="str">
            <v>EDWARD ANTONIO CORONA CORONA</v>
          </cell>
          <cell r="D3287" t="str">
            <v>04500236031</v>
          </cell>
          <cell r="E3287" t="str">
            <v>13</v>
          </cell>
          <cell r="F3287" t="str">
            <v>1304</v>
          </cell>
          <cell r="G3287" t="str">
            <v xml:space="preserve">EMILIO LORA </v>
          </cell>
          <cell r="H3287" t="str">
            <v>P</v>
          </cell>
          <cell r="I3287">
            <v>36</v>
          </cell>
          <cell r="J3287">
            <v>29</v>
          </cell>
          <cell r="K3287" t="str">
            <v>ENTREGADO</v>
          </cell>
          <cell r="M3287" t="str">
            <v>ENTREGADO</v>
          </cell>
          <cell r="O3287" t="str">
            <v>ENTREGADO</v>
          </cell>
        </row>
        <row r="3288">
          <cell r="A3288" t="str">
            <v>06546</v>
          </cell>
          <cell r="B3288" t="str">
            <v>JE1328-D-5</v>
          </cell>
          <cell r="C3288" t="str">
            <v>EDWARD ANTONIO CORONA CORONA</v>
          </cell>
          <cell r="D3288" t="str">
            <v>04500236031</v>
          </cell>
          <cell r="E3288" t="str">
            <v>13</v>
          </cell>
          <cell r="F3288" t="str">
            <v>1304</v>
          </cell>
          <cell r="G3288" t="str">
            <v>PADRE MANUEL GOZALES QUEVEDO</v>
          </cell>
          <cell r="H3288" t="str">
            <v>S</v>
          </cell>
          <cell r="I3288">
            <v>430</v>
          </cell>
          <cell r="J3288">
            <v>470</v>
          </cell>
          <cell r="K3288" t="str">
            <v>ENTREGADO</v>
          </cell>
          <cell r="M3288" t="str">
            <v>ENTREGADO</v>
          </cell>
          <cell r="O3288" t="str">
            <v>ENTREGADO</v>
          </cell>
        </row>
        <row r="3289">
          <cell r="A3289" t="str">
            <v>14361</v>
          </cell>
          <cell r="B3289" t="str">
            <v>JE1328-D-5</v>
          </cell>
          <cell r="C3289" t="str">
            <v>EDWARD ANTONIO CORONA CORONA</v>
          </cell>
          <cell r="D3289" t="str">
            <v>04500236031</v>
          </cell>
          <cell r="E3289" t="str">
            <v>13</v>
          </cell>
          <cell r="F3289" t="str">
            <v>1304</v>
          </cell>
          <cell r="G3289" t="str">
            <v>FRANCISCO JAVIER UREÑA CANELA</v>
          </cell>
          <cell r="H3289" t="str">
            <v>IP</v>
          </cell>
          <cell r="I3289">
            <v>492</v>
          </cell>
          <cell r="J3289">
            <v>531</v>
          </cell>
          <cell r="K3289" t="str">
            <v>ENTREGADO</v>
          </cell>
          <cell r="M3289" t="str">
            <v>ENTREGADO</v>
          </cell>
          <cell r="O3289" t="str">
            <v>ENTREGADO</v>
          </cell>
        </row>
        <row r="3290">
          <cell r="A3290" t="str">
            <v>14363</v>
          </cell>
          <cell r="B3290" t="str">
            <v>JE1328-D-5</v>
          </cell>
          <cell r="C3290" t="str">
            <v>EDWARD ANTONIO CORONA CORONA</v>
          </cell>
          <cell r="D3290" t="str">
            <v>04500236031</v>
          </cell>
          <cell r="E3290" t="str">
            <v>13</v>
          </cell>
          <cell r="F3290" t="str">
            <v>1304</v>
          </cell>
          <cell r="G3290" t="str">
            <v>LICEO CARMEN DIGNA EVANGELISTA ALEJO</v>
          </cell>
          <cell r="H3290" t="str">
            <v>S</v>
          </cell>
          <cell r="I3290">
            <v>398</v>
          </cell>
          <cell r="J3290">
            <v>398</v>
          </cell>
          <cell r="K3290" t="str">
            <v>ENTREGADO</v>
          </cell>
          <cell r="M3290" t="str">
            <v>ENTREGADO</v>
          </cell>
          <cell r="O3290" t="str">
            <v>ENTREGADO</v>
          </cell>
        </row>
        <row r="3291">
          <cell r="A3291" t="str">
            <v>00825</v>
          </cell>
          <cell r="B3291" t="str">
            <v>JE1276-D-5</v>
          </cell>
          <cell r="C3291" t="str">
            <v>EL SABOR DE DOÑA CIRI SRL</v>
          </cell>
          <cell r="D3291" t="str">
            <v>131682774</v>
          </cell>
          <cell r="E3291" t="str">
            <v>13</v>
          </cell>
          <cell r="F3291" t="str">
            <v>1304</v>
          </cell>
          <cell r="G3291" t="str">
            <v>MATIAS PIMENTEL RODRIGUEZ</v>
          </cell>
          <cell r="H3291" t="str">
            <v>IP</v>
          </cell>
          <cell r="I3291">
            <v>185</v>
          </cell>
          <cell r="J3291">
            <v>189</v>
          </cell>
          <cell r="K3291" t="str">
            <v>ENTREGADO</v>
          </cell>
          <cell r="M3291" t="str">
            <v>ENTREGADO</v>
          </cell>
          <cell r="O3291" t="str">
            <v>ENTREGADO</v>
          </cell>
        </row>
        <row r="3292">
          <cell r="A3292" t="str">
            <v>00826</v>
          </cell>
          <cell r="B3292" t="str">
            <v>JE1276-D-5</v>
          </cell>
          <cell r="C3292" t="str">
            <v>EL SABOR DE DOÑA CIRI SRL</v>
          </cell>
          <cell r="D3292" t="str">
            <v>131682774</v>
          </cell>
          <cell r="E3292" t="str">
            <v>13</v>
          </cell>
          <cell r="F3292" t="str">
            <v>1304</v>
          </cell>
          <cell r="G3292" t="str">
            <v>LUIS ESTEVEZ PASCAL</v>
          </cell>
          <cell r="H3292" t="str">
            <v>IP</v>
          </cell>
          <cell r="I3292">
            <v>359</v>
          </cell>
          <cell r="J3292">
            <v>348</v>
          </cell>
          <cell r="K3292" t="str">
            <v>ENTREGADO</v>
          </cell>
          <cell r="M3292" t="str">
            <v>ENTREGADO</v>
          </cell>
          <cell r="O3292" t="str">
            <v>ENTREGADO</v>
          </cell>
        </row>
        <row r="3293">
          <cell r="A3293" t="str">
            <v>00834</v>
          </cell>
          <cell r="B3293" t="str">
            <v>JE1276-D-5</v>
          </cell>
          <cell r="C3293" t="str">
            <v>EL SABOR DE DOÑA CIRI SRL</v>
          </cell>
          <cell r="D3293" t="str">
            <v>131682774</v>
          </cell>
          <cell r="E3293" t="str">
            <v>13</v>
          </cell>
          <cell r="F3293" t="str">
            <v>1304</v>
          </cell>
          <cell r="G3293" t="str">
            <v>SABANA SANTIAGO</v>
          </cell>
          <cell r="H3293" t="str">
            <v>IP</v>
          </cell>
          <cell r="I3293">
            <v>125</v>
          </cell>
          <cell r="J3293">
            <v>153</v>
          </cell>
          <cell r="K3293" t="str">
            <v>ENTREGADO</v>
          </cell>
          <cell r="M3293" t="str">
            <v>ENTREGADO</v>
          </cell>
          <cell r="O3293" t="str">
            <v>ENTREGADO</v>
          </cell>
        </row>
        <row r="3294">
          <cell r="A3294" t="str">
            <v>00860</v>
          </cell>
          <cell r="B3294" t="str">
            <v>JE1276-D-5</v>
          </cell>
          <cell r="C3294" t="str">
            <v>EL SABOR DE DOÑA CIRI SRL</v>
          </cell>
          <cell r="D3294" t="str">
            <v>131682774</v>
          </cell>
          <cell r="E3294">
            <v>13</v>
          </cell>
          <cell r="F3294" t="str">
            <v>1304</v>
          </cell>
          <cell r="G3294" t="str">
            <v>FRANCISCO ANTONIO MEDINA</v>
          </cell>
          <cell r="H3294" t="str">
            <v>IP</v>
          </cell>
          <cell r="I3294">
            <v>337</v>
          </cell>
          <cell r="J3294">
            <v>401</v>
          </cell>
          <cell r="K3294" t="str">
            <v>ENTREGADO</v>
          </cell>
          <cell r="M3294" t="str">
            <v>ENTREGADO</v>
          </cell>
          <cell r="O3294" t="str">
            <v>ENTREGADO</v>
          </cell>
        </row>
        <row r="3295">
          <cell r="A3295" t="str">
            <v>06529</v>
          </cell>
          <cell r="B3295" t="str">
            <v>JE1276-D-5</v>
          </cell>
          <cell r="C3295" t="str">
            <v>EL SABOR DE DOÑA CIRI SRL</v>
          </cell>
          <cell r="D3295" t="str">
            <v>131682774</v>
          </cell>
          <cell r="E3295">
            <v>13</v>
          </cell>
          <cell r="F3295" t="str">
            <v>1304</v>
          </cell>
          <cell r="G3295" t="str">
            <v xml:space="preserve">EDUCACION ESPECIAL </v>
          </cell>
          <cell r="H3295" t="str">
            <v>IP</v>
          </cell>
          <cell r="I3295">
            <v>134</v>
          </cell>
          <cell r="J3295">
            <v>115</v>
          </cell>
          <cell r="K3295" t="str">
            <v>ENTREGADO</v>
          </cell>
          <cell r="M3295" t="str">
            <v>ENTREGADO</v>
          </cell>
          <cell r="O3295" t="str">
            <v>ENTREGADO</v>
          </cell>
        </row>
        <row r="3296">
          <cell r="A3296" t="str">
            <v>00822</v>
          </cell>
          <cell r="B3296" t="str">
            <v>JE1329-D-5</v>
          </cell>
          <cell r="C3296" t="str">
            <v>JOSE GOMEZ CRUZ</v>
          </cell>
          <cell r="D3296" t="str">
            <v>04400251957</v>
          </cell>
          <cell r="E3296" t="str">
            <v>13</v>
          </cell>
          <cell r="F3296" t="str">
            <v>1304</v>
          </cell>
          <cell r="G3296" t="str">
            <v>JOSE RAMON LOPEZ</v>
          </cell>
          <cell r="H3296" t="str">
            <v>S</v>
          </cell>
          <cell r="I3296">
            <v>455</v>
          </cell>
          <cell r="J3296">
            <v>386</v>
          </cell>
          <cell r="K3296" t="str">
            <v>ENTREGADO</v>
          </cell>
          <cell r="M3296" t="str">
            <v>ENTREGADO</v>
          </cell>
          <cell r="O3296" t="str">
            <v>ENTREGADO</v>
          </cell>
        </row>
        <row r="3297">
          <cell r="A3297" t="str">
            <v>00824</v>
          </cell>
          <cell r="B3297" t="str">
            <v>JE1329-D-5</v>
          </cell>
          <cell r="C3297" t="str">
            <v>JOSE GOMEZ CRUZ</v>
          </cell>
          <cell r="D3297" t="str">
            <v>04400251957</v>
          </cell>
          <cell r="E3297" t="str">
            <v>13</v>
          </cell>
          <cell r="F3297" t="str">
            <v>1304</v>
          </cell>
          <cell r="G3297" t="str">
            <v xml:space="preserve">DENIA ALTAGRACIA DE LA CRUZ TEJADA </v>
          </cell>
          <cell r="H3297" t="str">
            <v>IP</v>
          </cell>
          <cell r="I3297">
            <v>185</v>
          </cell>
          <cell r="J3297">
            <v>188</v>
          </cell>
          <cell r="K3297" t="str">
            <v>ENTREGADO</v>
          </cell>
          <cell r="M3297" t="str">
            <v>ENTREGADO</v>
          </cell>
          <cell r="O3297" t="str">
            <v>ENTREGADO</v>
          </cell>
        </row>
        <row r="3298">
          <cell r="A3298" t="str">
            <v>00828</v>
          </cell>
          <cell r="B3298" t="str">
            <v>JE1329-D-5</v>
          </cell>
          <cell r="C3298" t="str">
            <v>JOSE GOMEZ CRUZ</v>
          </cell>
          <cell r="D3298" t="str">
            <v>04400251957</v>
          </cell>
          <cell r="E3298" t="str">
            <v>13</v>
          </cell>
          <cell r="F3298" t="str">
            <v>1304</v>
          </cell>
          <cell r="G3298" t="str">
            <v>KILOMETRO 4</v>
          </cell>
          <cell r="H3298" t="str">
            <v>IP</v>
          </cell>
          <cell r="I3298">
            <v>49</v>
          </cell>
          <cell r="J3298">
            <v>52</v>
          </cell>
          <cell r="K3298" t="str">
            <v>ENTREGADO</v>
          </cell>
          <cell r="M3298" t="str">
            <v>ENTREGADO</v>
          </cell>
          <cell r="O3298" t="str">
            <v>ENTREGADO</v>
          </cell>
        </row>
        <row r="3299">
          <cell r="A3299" t="str">
            <v>00830</v>
          </cell>
          <cell r="B3299" t="str">
            <v>JE1329-D-5</v>
          </cell>
          <cell r="C3299" t="str">
            <v>JOSE GOMEZ CRUZ</v>
          </cell>
          <cell r="D3299" t="str">
            <v>04400251957</v>
          </cell>
          <cell r="E3299" t="str">
            <v>13</v>
          </cell>
          <cell r="F3299" t="str">
            <v>1304</v>
          </cell>
          <cell r="G3299" t="str">
            <v xml:space="preserve">MARCELINA FERNANDEZ </v>
          </cell>
          <cell r="H3299" t="str">
            <v>IP</v>
          </cell>
          <cell r="I3299">
            <v>29</v>
          </cell>
          <cell r="J3299">
            <v>29</v>
          </cell>
          <cell r="K3299" t="str">
            <v>ENTREGADO</v>
          </cell>
          <cell r="M3299" t="str">
            <v>ENTREGADO</v>
          </cell>
          <cell r="O3299" t="str">
            <v>ENTREGADO</v>
          </cell>
        </row>
        <row r="3300">
          <cell r="A3300" t="str">
            <v>00832</v>
          </cell>
          <cell r="B3300" t="str">
            <v>JE1329-D-5</v>
          </cell>
          <cell r="C3300" t="str">
            <v>JOSE GOMEZ CRUZ</v>
          </cell>
          <cell r="D3300" t="str">
            <v>04400251957</v>
          </cell>
          <cell r="E3300" t="str">
            <v>13</v>
          </cell>
          <cell r="F3300" t="str">
            <v>1304</v>
          </cell>
          <cell r="G3300" t="str">
            <v>CECILIO LOMBERT HELENA</v>
          </cell>
          <cell r="H3300" t="str">
            <v>IP</v>
          </cell>
          <cell r="I3300">
            <v>54</v>
          </cell>
          <cell r="J3300">
            <v>69</v>
          </cell>
          <cell r="K3300" t="str">
            <v>ENTREGADO</v>
          </cell>
          <cell r="M3300" t="str">
            <v>ENTREGADO</v>
          </cell>
          <cell r="O3300" t="str">
            <v>ENTREGADO</v>
          </cell>
        </row>
        <row r="3301">
          <cell r="A3301" t="str">
            <v>00835</v>
          </cell>
          <cell r="B3301" t="str">
            <v>JE1329-D-5</v>
          </cell>
          <cell r="C3301" t="str">
            <v>JOSE GOMEZ CRUZ</v>
          </cell>
          <cell r="D3301" t="str">
            <v>04400251957</v>
          </cell>
          <cell r="E3301" t="str">
            <v>13</v>
          </cell>
          <cell r="F3301" t="str">
            <v>1304</v>
          </cell>
          <cell r="G3301" t="str">
            <v>AMINILLA</v>
          </cell>
          <cell r="H3301" t="str">
            <v>IP</v>
          </cell>
          <cell r="I3301">
            <v>100</v>
          </cell>
          <cell r="J3301">
            <v>94</v>
          </cell>
          <cell r="K3301" t="str">
            <v>ENTREGADO</v>
          </cell>
          <cell r="M3301" t="str">
            <v>ENTREGADO</v>
          </cell>
          <cell r="O3301" t="str">
            <v>ENTREGADO</v>
          </cell>
        </row>
        <row r="3302">
          <cell r="A3302" t="str">
            <v>00866</v>
          </cell>
          <cell r="B3302" t="str">
            <v>JE1329-D-5</v>
          </cell>
          <cell r="C3302" t="str">
            <v>JOSE GOMEZ CRUZ</v>
          </cell>
          <cell r="D3302" t="str">
            <v>04400251957</v>
          </cell>
          <cell r="E3302" t="str">
            <v>13</v>
          </cell>
          <cell r="F3302" t="str">
            <v>1304</v>
          </cell>
          <cell r="G3302" t="str">
            <v xml:space="preserve">AMARANTE GOMEZ </v>
          </cell>
          <cell r="H3302" t="str">
            <v>IP</v>
          </cell>
          <cell r="I3302">
            <v>151</v>
          </cell>
          <cell r="J3302">
            <v>149</v>
          </cell>
          <cell r="K3302" t="str">
            <v>ENTREGADO</v>
          </cell>
          <cell r="M3302" t="str">
            <v>ENTREGADO</v>
          </cell>
          <cell r="O3302" t="str">
            <v>ENTREGADO</v>
          </cell>
        </row>
        <row r="3303">
          <cell r="A3303" t="str">
            <v>06536</v>
          </cell>
          <cell r="B3303" t="str">
            <v>JE1329-D-5</v>
          </cell>
          <cell r="C3303" t="str">
            <v>JOSE GOMEZ CRUZ</v>
          </cell>
          <cell r="D3303" t="str">
            <v>04400251957</v>
          </cell>
          <cell r="E3303" t="str">
            <v>13</v>
          </cell>
          <cell r="F3303" t="str">
            <v>1304</v>
          </cell>
          <cell r="G3303" t="str">
            <v xml:space="preserve">SENOVIA THEN ALCANTARA </v>
          </cell>
          <cell r="H3303" t="str">
            <v>IP</v>
          </cell>
          <cell r="I3303">
            <v>48</v>
          </cell>
          <cell r="J3303">
            <v>48</v>
          </cell>
          <cell r="K3303" t="str">
            <v>ENTREGADO</v>
          </cell>
          <cell r="M3303" t="str">
            <v>ENTREGADO</v>
          </cell>
          <cell r="O3303" t="str">
            <v>ENTREGADO</v>
          </cell>
        </row>
        <row r="3304">
          <cell r="A3304" t="str">
            <v>00820</v>
          </cell>
          <cell r="B3304" t="str">
            <v>JE1296-D-5</v>
          </cell>
          <cell r="C3304" t="str">
            <v>SABOR TROPICAL JESUAN SRL</v>
          </cell>
          <cell r="D3304" t="str">
            <v>131877745</v>
          </cell>
          <cell r="E3304" t="str">
            <v>13</v>
          </cell>
          <cell r="F3304" t="str">
            <v>1304</v>
          </cell>
          <cell r="G3304" t="str">
            <v>SAN MARTIN DE PORRES</v>
          </cell>
          <cell r="H3304" t="str">
            <v>IP</v>
          </cell>
          <cell r="I3304">
            <v>351</v>
          </cell>
          <cell r="J3304">
            <v>368</v>
          </cell>
          <cell r="K3304" t="str">
            <v>ENTREGADO</v>
          </cell>
          <cell r="M3304" t="str">
            <v>ENTREGADO</v>
          </cell>
          <cell r="O3304" t="str">
            <v>ENTREGADO</v>
          </cell>
        </row>
        <row r="3305">
          <cell r="A3305" t="str">
            <v>00823</v>
          </cell>
          <cell r="B3305" t="str">
            <v>JE1296-D-5</v>
          </cell>
          <cell r="C3305" t="str">
            <v>SABOR TROPICAL JESUAN SRL</v>
          </cell>
          <cell r="D3305" t="str">
            <v>131877745</v>
          </cell>
          <cell r="E3305" t="str">
            <v>13</v>
          </cell>
          <cell r="F3305" t="str">
            <v>1304</v>
          </cell>
          <cell r="G3305" t="str">
            <v>LA ALTAGRACIA</v>
          </cell>
          <cell r="H3305" t="str">
            <v>IP</v>
          </cell>
          <cell r="I3305">
            <v>541</v>
          </cell>
          <cell r="J3305">
            <v>583</v>
          </cell>
          <cell r="K3305" t="str">
            <v>ENTREGADO</v>
          </cell>
          <cell r="M3305" t="str">
            <v>ENTREGADO</v>
          </cell>
          <cell r="O3305" t="str">
            <v>ENTREGADO</v>
          </cell>
        </row>
        <row r="3306">
          <cell r="A3306" t="str">
            <v>00827</v>
          </cell>
          <cell r="B3306" t="str">
            <v>JE1296-D-5</v>
          </cell>
          <cell r="C3306" t="str">
            <v>SABOR TROPICAL JESUAN SRL</v>
          </cell>
          <cell r="D3306" t="str">
            <v>131877745</v>
          </cell>
          <cell r="E3306" t="str">
            <v>13</v>
          </cell>
          <cell r="F3306" t="str">
            <v>1304</v>
          </cell>
          <cell r="G3306" t="str">
            <v xml:space="preserve">MARIA ERCILLA COLON </v>
          </cell>
          <cell r="H3306" t="str">
            <v>IP</v>
          </cell>
          <cell r="I3306">
            <v>155</v>
          </cell>
          <cell r="J3306">
            <v>164</v>
          </cell>
          <cell r="K3306" t="str">
            <v>ENTREGADO</v>
          </cell>
          <cell r="M3306" t="str">
            <v>ENTREGADO</v>
          </cell>
          <cell r="O3306" t="str">
            <v>ENTREGADO</v>
          </cell>
        </row>
        <row r="3307">
          <cell r="A3307" t="str">
            <v>00829</v>
          </cell>
          <cell r="B3307" t="str">
            <v>JE1296-D-5</v>
          </cell>
          <cell r="C3307" t="str">
            <v>SABOR TROPICAL JESUAN SRL</v>
          </cell>
          <cell r="D3307" t="str">
            <v>131877745</v>
          </cell>
          <cell r="E3307" t="str">
            <v>13</v>
          </cell>
          <cell r="F3307" t="str">
            <v>1304</v>
          </cell>
          <cell r="G3307" t="str">
            <v xml:space="preserve">GENEROSO ALEJO LOMBERT CARRASCO </v>
          </cell>
          <cell r="H3307" t="str">
            <v>IP</v>
          </cell>
          <cell r="I3307">
            <v>112</v>
          </cell>
          <cell r="J3307">
            <v>144</v>
          </cell>
          <cell r="K3307" t="str">
            <v>ENTREGADO</v>
          </cell>
          <cell r="M3307" t="str">
            <v>ENTREGADO</v>
          </cell>
          <cell r="O3307" t="str">
            <v>ENTREGADO</v>
          </cell>
        </row>
        <row r="3308">
          <cell r="A3308" t="str">
            <v>00836</v>
          </cell>
          <cell r="B3308" t="str">
            <v>JE1296-D-5</v>
          </cell>
          <cell r="C3308" t="str">
            <v>SABOR TROPICAL JESUAN SRL</v>
          </cell>
          <cell r="D3308" t="str">
            <v>131877745</v>
          </cell>
          <cell r="E3308" t="str">
            <v>13</v>
          </cell>
          <cell r="F3308" t="str">
            <v>1304</v>
          </cell>
          <cell r="G3308" t="str">
            <v xml:space="preserve">JOSE FRANCISCO HERRERA </v>
          </cell>
          <cell r="H3308" t="str">
            <v>IP</v>
          </cell>
          <cell r="I3308">
            <v>140</v>
          </cell>
          <cell r="J3308">
            <v>144</v>
          </cell>
          <cell r="K3308" t="str">
            <v>ENTREGADO</v>
          </cell>
          <cell r="M3308" t="str">
            <v>ENTREGADO</v>
          </cell>
          <cell r="O3308" t="str">
            <v>ENTREGADO</v>
          </cell>
        </row>
        <row r="3309">
          <cell r="A3309" t="str">
            <v>00837</v>
          </cell>
          <cell r="B3309" t="str">
            <v>JE1296-D-5</v>
          </cell>
          <cell r="C3309" t="str">
            <v>SABOR TROPICAL JESUAN SRL</v>
          </cell>
          <cell r="D3309" t="str">
            <v>131877745</v>
          </cell>
          <cell r="E3309" t="str">
            <v>13</v>
          </cell>
          <cell r="F3309" t="str">
            <v>1304</v>
          </cell>
          <cell r="G3309" t="str">
            <v>NATIVIDAD OLIVERO</v>
          </cell>
          <cell r="H3309" t="str">
            <v>IP</v>
          </cell>
          <cell r="I3309">
            <v>40</v>
          </cell>
          <cell r="J3309">
            <v>50</v>
          </cell>
          <cell r="K3309" t="str">
            <v>ENTREGADO</v>
          </cell>
          <cell r="M3309" t="str">
            <v>ENTREGADO</v>
          </cell>
          <cell r="O3309" t="str">
            <v>ENTREGADO</v>
          </cell>
        </row>
        <row r="3310">
          <cell r="A3310" t="str">
            <v>00863</v>
          </cell>
          <cell r="B3310" t="str">
            <v>JE1296-D-5</v>
          </cell>
          <cell r="C3310" t="str">
            <v>SABOR TROPICAL JESUAN SRL</v>
          </cell>
          <cell r="D3310" t="str">
            <v>131877745</v>
          </cell>
          <cell r="E3310" t="str">
            <v>13</v>
          </cell>
          <cell r="F3310" t="str">
            <v>1304</v>
          </cell>
          <cell r="G3310" t="str">
            <v xml:space="preserve">MIGDALIA CELESTE CARABALLO TEJADA DE RODIGUEZ </v>
          </cell>
          <cell r="H3310" t="str">
            <v>IP</v>
          </cell>
          <cell r="I3310">
            <v>52</v>
          </cell>
          <cell r="J3310">
            <v>49</v>
          </cell>
          <cell r="K3310" t="str">
            <v>ENTREGADO</v>
          </cell>
          <cell r="M3310" t="str">
            <v>ENTREGADO</v>
          </cell>
          <cell r="O3310" t="str">
            <v>ENTREGADO</v>
          </cell>
        </row>
        <row r="3311">
          <cell r="A3311" t="str">
            <v>00907</v>
          </cell>
          <cell r="B3311" t="str">
            <v>JE1296-D-5</v>
          </cell>
          <cell r="C3311" t="str">
            <v>SABOR TROPICAL JESUAN SRL</v>
          </cell>
          <cell r="D3311" t="str">
            <v>131877745</v>
          </cell>
          <cell r="E3311" t="str">
            <v>13</v>
          </cell>
          <cell r="F3311" t="str">
            <v>1304</v>
          </cell>
          <cell r="G3311" t="str">
            <v>ENTRADA DON MIGUEL</v>
          </cell>
          <cell r="H3311" t="str">
            <v>IP</v>
          </cell>
          <cell r="I3311">
            <v>252</v>
          </cell>
          <cell r="J3311">
            <v>264</v>
          </cell>
          <cell r="K3311" t="str">
            <v>ENTREGADO</v>
          </cell>
          <cell r="M3311" t="str">
            <v>ENTREGADO</v>
          </cell>
          <cell r="O3311" t="str">
            <v>ENTREGADO</v>
          </cell>
        </row>
        <row r="3312">
          <cell r="A3312" t="str">
            <v>06534</v>
          </cell>
          <cell r="B3312" t="str">
            <v>JE1296-D-5</v>
          </cell>
          <cell r="C3312" t="str">
            <v>SABOR TROPICAL JESUAN SRL</v>
          </cell>
          <cell r="D3312" t="str">
            <v>131877745</v>
          </cell>
          <cell r="E3312" t="str">
            <v>13</v>
          </cell>
          <cell r="F3312" t="str">
            <v>1304</v>
          </cell>
          <cell r="G3312" t="str">
            <v>ALTAGRACIA, LA</v>
          </cell>
          <cell r="H3312" t="str">
            <v>S</v>
          </cell>
          <cell r="I3312">
            <v>106</v>
          </cell>
          <cell r="J3312">
            <v>106</v>
          </cell>
        </row>
        <row r="3313">
          <cell r="A3313" t="str">
            <v>11172</v>
          </cell>
          <cell r="B3313" t="str">
            <v>JE1296-D-5</v>
          </cell>
          <cell r="C3313" t="str">
            <v>SABOR TROPICAL JESUAN SRL</v>
          </cell>
          <cell r="D3313" t="str">
            <v>131877745</v>
          </cell>
          <cell r="E3313" t="str">
            <v>13</v>
          </cell>
          <cell r="F3313" t="str">
            <v>1304</v>
          </cell>
          <cell r="G3313" t="str">
            <v>FUNDACION SAN JERONIMO EMILIANI</v>
          </cell>
          <cell r="H3313" t="str">
            <v>IP</v>
          </cell>
          <cell r="I3313">
            <v>546</v>
          </cell>
          <cell r="J3313">
            <v>535</v>
          </cell>
          <cell r="K3313" t="str">
            <v>ENTREGADO</v>
          </cell>
          <cell r="M3313" t="str">
            <v>ENTREGADO</v>
          </cell>
          <cell r="O3313" t="str">
            <v>ENTREGADO</v>
          </cell>
        </row>
        <row r="3314">
          <cell r="A3314" t="str">
            <v>15200</v>
          </cell>
          <cell r="B3314" t="str">
            <v>JE1296-D-5</v>
          </cell>
          <cell r="C3314" t="str">
            <v>SABOR TROPICAL JESUAN SRL</v>
          </cell>
          <cell r="D3314" t="str">
            <v>131877745</v>
          </cell>
          <cell r="E3314" t="str">
            <v>13</v>
          </cell>
          <cell r="F3314" t="str">
            <v>1304</v>
          </cell>
          <cell r="G3314" t="str">
            <v>LICEO RAMON DE LOS SANTOS ALVAREZ</v>
          </cell>
          <cell r="H3314" t="str">
            <v>S</v>
          </cell>
          <cell r="I3314">
            <v>119</v>
          </cell>
          <cell r="J3314">
            <v>126</v>
          </cell>
          <cell r="K3314" t="str">
            <v>ENTREGADO</v>
          </cell>
          <cell r="M3314" t="str">
            <v>ENTREGADO</v>
          </cell>
          <cell r="O3314" t="str">
            <v>ENTREGADO</v>
          </cell>
        </row>
        <row r="3315">
          <cell r="A3315" t="str">
            <v>15648</v>
          </cell>
          <cell r="B3315" t="str">
            <v>JE1296-D-5</v>
          </cell>
          <cell r="C3315" t="str">
            <v>SABOR TROPICAL JESUAN SRL</v>
          </cell>
          <cell r="D3315" t="str">
            <v>131877745</v>
          </cell>
          <cell r="E3315" t="str">
            <v>13</v>
          </cell>
          <cell r="F3315" t="str">
            <v>1304</v>
          </cell>
          <cell r="G3315" t="str">
            <v>CENTRO EDUCATIVO SAN JERONIMO EMILIANI</v>
          </cell>
          <cell r="H3315" t="str">
            <v>S</v>
          </cell>
          <cell r="I3315">
            <v>310</v>
          </cell>
          <cell r="J3315">
            <v>369</v>
          </cell>
          <cell r="K3315" t="str">
            <v>ENTREGADO</v>
          </cell>
          <cell r="M3315" t="str">
            <v>ENTREGADO</v>
          </cell>
          <cell r="O3315" t="str">
            <v>ENTREGADO</v>
          </cell>
        </row>
        <row r="3316">
          <cell r="A3316" t="str">
            <v>06528</v>
          </cell>
          <cell r="B3316" t="str">
            <v>JE1317-D-5</v>
          </cell>
          <cell r="C3316" t="str">
            <v>VICTOR MARIANO HENRIQUEZ TEJADA</v>
          </cell>
          <cell r="D3316" t="str">
            <v>05400130372</v>
          </cell>
          <cell r="E3316" t="str">
            <v>13</v>
          </cell>
          <cell r="F3316" t="str">
            <v>1304</v>
          </cell>
          <cell r="G3316" t="str">
            <v>LICEO MANUEL ARTURO MACHADO</v>
          </cell>
          <cell r="H3316" t="str">
            <v>S</v>
          </cell>
          <cell r="I3316">
            <v>690</v>
          </cell>
          <cell r="J3316">
            <v>624</v>
          </cell>
          <cell r="K3316" t="str">
            <v>ENTREGADO</v>
          </cell>
          <cell r="M3316" t="str">
            <v>ENTREGADO</v>
          </cell>
          <cell r="O3316" t="str">
            <v>ENTREGADO</v>
          </cell>
        </row>
        <row r="3317">
          <cell r="A3317" t="str">
            <v>00841</v>
          </cell>
          <cell r="B3317" t="str">
            <v>JE1270-LC-5</v>
          </cell>
          <cell r="C3317" t="str">
            <v>FELICIA ALTAGRACIA GARCIA ESPINAL</v>
          </cell>
          <cell r="D3317" t="str">
            <v>03103158584</v>
          </cell>
          <cell r="E3317" t="str">
            <v>13</v>
          </cell>
          <cell r="F3317" t="str">
            <v>1305</v>
          </cell>
          <cell r="G3317" t="str">
            <v>SABANA BARON</v>
          </cell>
          <cell r="H3317" t="str">
            <v>IP</v>
          </cell>
          <cell r="I3317">
            <v>55</v>
          </cell>
          <cell r="J3317">
            <v>59</v>
          </cell>
          <cell r="K3317" t="str">
            <v>ENTREGADO</v>
          </cell>
          <cell r="M3317" t="str">
            <v>ENTREGADO</v>
          </cell>
          <cell r="O3317" t="str">
            <v>ENTREGADO</v>
          </cell>
        </row>
        <row r="3318">
          <cell r="A3318" t="str">
            <v>00846</v>
          </cell>
          <cell r="B3318" t="str">
            <v>JE1270-LC-5</v>
          </cell>
          <cell r="C3318" t="str">
            <v>FELICIA ALTAGRACIA GARCIA ESPINAL</v>
          </cell>
          <cell r="D3318" t="str">
            <v>03103158584</v>
          </cell>
          <cell r="E3318" t="str">
            <v>13</v>
          </cell>
          <cell r="F3318" t="str">
            <v>1305</v>
          </cell>
          <cell r="G3318" t="str">
            <v>HIPOLITO BILLINI</v>
          </cell>
          <cell r="H3318" t="str">
            <v>IP</v>
          </cell>
          <cell r="I3318">
            <v>133</v>
          </cell>
          <cell r="J3318">
            <v>121</v>
          </cell>
          <cell r="K3318" t="str">
            <v>ENTREGADO</v>
          </cell>
          <cell r="M3318" t="str">
            <v>ENTREGADO</v>
          </cell>
          <cell r="O3318" t="str">
            <v>ENTREGADO</v>
          </cell>
        </row>
        <row r="3319">
          <cell r="A3319" t="str">
            <v>00847</v>
          </cell>
          <cell r="B3319" t="str">
            <v>JE1270-LC-5</v>
          </cell>
          <cell r="C3319" t="str">
            <v>FELICIA ALTAGRACIA GARCIA ESPINAL</v>
          </cell>
          <cell r="D3319" t="str">
            <v>03103158584</v>
          </cell>
          <cell r="E3319" t="str">
            <v>13</v>
          </cell>
          <cell r="F3319" t="str">
            <v>1305</v>
          </cell>
          <cell r="G3319" t="str">
            <v>LA CEIBA</v>
          </cell>
          <cell r="H3319" t="str">
            <v>IP</v>
          </cell>
          <cell r="I3319">
            <v>333</v>
          </cell>
          <cell r="J3319">
            <v>346</v>
          </cell>
          <cell r="K3319" t="str">
            <v>ENTREGADO</v>
          </cell>
          <cell r="M3319" t="str">
            <v>ENTREGADO</v>
          </cell>
          <cell r="O3319" t="str">
            <v>ENTREGADO</v>
          </cell>
        </row>
        <row r="3320">
          <cell r="A3320" t="str">
            <v>00854</v>
          </cell>
          <cell r="B3320" t="str">
            <v>JE1270-LC-5</v>
          </cell>
          <cell r="C3320" t="str">
            <v>FELICIA ALTAGRACIA GARCIA ESPINAL</v>
          </cell>
          <cell r="D3320" t="str">
            <v>03103158584</v>
          </cell>
          <cell r="E3320" t="str">
            <v>13</v>
          </cell>
          <cell r="F3320" t="str">
            <v>1305</v>
          </cell>
          <cell r="G3320" t="str">
            <v>PALO COLORADO</v>
          </cell>
          <cell r="H3320" t="str">
            <v>IP</v>
          </cell>
          <cell r="I3320">
            <v>48</v>
          </cell>
          <cell r="J3320">
            <v>51</v>
          </cell>
          <cell r="K3320" t="str">
            <v>ENTREGADO</v>
          </cell>
          <cell r="M3320" t="str">
            <v>ENTREGADO</v>
          </cell>
          <cell r="O3320" t="str">
            <v>ENTREGADO</v>
          </cell>
        </row>
        <row r="3321">
          <cell r="A3321" t="str">
            <v>00855</v>
          </cell>
          <cell r="B3321" t="str">
            <v>JE1270-LC-5</v>
          </cell>
          <cell r="C3321" t="str">
            <v>FELICIA ALTAGRACIA GARCIA ESPINAL</v>
          </cell>
          <cell r="D3321" t="str">
            <v>03103158584</v>
          </cell>
          <cell r="E3321" t="str">
            <v>13</v>
          </cell>
          <cell r="F3321" t="str">
            <v>1305</v>
          </cell>
          <cell r="G3321" t="str">
            <v>MONTE GRANDE</v>
          </cell>
          <cell r="H3321" t="str">
            <v>IP</v>
          </cell>
          <cell r="I3321">
            <v>104</v>
          </cell>
          <cell r="J3321">
            <v>118</v>
          </cell>
          <cell r="K3321" t="str">
            <v>ENTREGADO</v>
          </cell>
          <cell r="M3321" t="str">
            <v>ENTREGADO</v>
          </cell>
          <cell r="O3321" t="str">
            <v>ENTREGADO</v>
          </cell>
        </row>
        <row r="3322">
          <cell r="A3322" t="str">
            <v>06540</v>
          </cell>
          <cell r="B3322" t="str">
            <v>JE1270-LC-5</v>
          </cell>
          <cell r="C3322" t="str">
            <v>FELICIA ALTAGRACIA GARCIA ESPINAL</v>
          </cell>
          <cell r="D3322" t="str">
            <v>03103158584</v>
          </cell>
          <cell r="E3322" t="str">
            <v>13</v>
          </cell>
          <cell r="F3322" t="str">
            <v>1305</v>
          </cell>
          <cell r="G3322" t="str">
            <v xml:space="preserve">LICEO CAPOTILLO </v>
          </cell>
          <cell r="H3322" t="str">
            <v>S</v>
          </cell>
          <cell r="I3322">
            <v>150</v>
          </cell>
          <cell r="J3322">
            <v>216</v>
          </cell>
          <cell r="K3322" t="str">
            <v>ENTREGADO</v>
          </cell>
          <cell r="M3322" t="str">
            <v>ENTREGADO</v>
          </cell>
          <cell r="O3322" t="str">
            <v>ENTREGADO</v>
          </cell>
        </row>
        <row r="3323">
          <cell r="A3323" t="str">
            <v>06543</v>
          </cell>
          <cell r="B3323" t="str">
            <v>JE1270-LC-5</v>
          </cell>
          <cell r="C3323" t="str">
            <v>FELICIA ALTAGRACIA GARCIA ESPINAL</v>
          </cell>
          <cell r="D3323" t="str">
            <v>03103158584</v>
          </cell>
          <cell r="E3323" t="str">
            <v>13</v>
          </cell>
          <cell r="F3323" t="str">
            <v>1305</v>
          </cell>
          <cell r="G3323" t="str">
            <v>SIMON BOLIVAR</v>
          </cell>
          <cell r="H3323" t="str">
            <v>S</v>
          </cell>
          <cell r="I3323">
            <v>285</v>
          </cell>
          <cell r="J3323">
            <v>285</v>
          </cell>
          <cell r="K3323" t="str">
            <v>ENTREGADO</v>
          </cell>
          <cell r="M3323" t="str">
            <v>ENTREGADO</v>
          </cell>
          <cell r="O3323" t="str">
            <v>ENTREGADO</v>
          </cell>
        </row>
        <row r="3324">
          <cell r="A3324" t="str">
            <v>15197</v>
          </cell>
          <cell r="B3324" t="str">
            <v>JE1270-LC-5</v>
          </cell>
          <cell r="C3324" t="str">
            <v>FELICIA ALTAGRACIA GARCIA ESPINAL</v>
          </cell>
          <cell r="D3324" t="str">
            <v>03103158584</v>
          </cell>
          <cell r="E3324">
            <v>13</v>
          </cell>
          <cell r="F3324" t="str">
            <v>1305</v>
          </cell>
          <cell r="G3324" t="str">
            <v>MARIA TEOFILA RIVAS DE RIVERON</v>
          </cell>
          <cell r="H3324" t="str">
            <v>S</v>
          </cell>
          <cell r="I3324">
            <v>170</v>
          </cell>
          <cell r="J3324">
            <v>182</v>
          </cell>
          <cell r="K3324" t="str">
            <v>ENTREGADO</v>
          </cell>
          <cell r="M3324" t="str">
            <v>ENTREGADO</v>
          </cell>
          <cell r="O3324" t="str">
            <v>ENTREGADO</v>
          </cell>
        </row>
        <row r="3325">
          <cell r="A3325" t="str">
            <v>00849</v>
          </cell>
          <cell r="B3325" t="str">
            <v>JE1271-LC-5</v>
          </cell>
          <cell r="C3325" t="str">
            <v>MARIA DEL CARMEN MEZON GONZALEZ</v>
          </cell>
          <cell r="D3325" t="str">
            <v>07300011603</v>
          </cell>
          <cell r="E3325" t="str">
            <v>13</v>
          </cell>
          <cell r="F3325" t="str">
            <v>1305</v>
          </cell>
          <cell r="G3325" t="str">
            <v>EL CAJUIL</v>
          </cell>
          <cell r="H3325" t="str">
            <v>IP</v>
          </cell>
          <cell r="I3325">
            <v>92</v>
          </cell>
          <cell r="J3325">
            <v>62</v>
          </cell>
          <cell r="K3325" t="str">
            <v>ENTREGADO</v>
          </cell>
          <cell r="M3325" t="str">
            <v>ENTREGADO</v>
          </cell>
          <cell r="O3325" t="str">
            <v>ENTREGADO</v>
          </cell>
        </row>
        <row r="3326">
          <cell r="A3326" t="str">
            <v>00850</v>
          </cell>
          <cell r="B3326" t="str">
            <v>JE1271-LC-5</v>
          </cell>
          <cell r="C3326" t="str">
            <v>MARIA DEL CARMEN MEZON GONZALEZ</v>
          </cell>
          <cell r="D3326" t="str">
            <v>07300011603</v>
          </cell>
          <cell r="E3326" t="str">
            <v>13</v>
          </cell>
          <cell r="F3326" t="str">
            <v>1305</v>
          </cell>
          <cell r="G3326" t="str">
            <v>ARROYO CAÑA</v>
          </cell>
          <cell r="H3326" t="str">
            <v>IP</v>
          </cell>
          <cell r="I3326">
            <v>20</v>
          </cell>
          <cell r="J3326">
            <v>23</v>
          </cell>
          <cell r="K3326" t="str">
            <v>ENTREGADO</v>
          </cell>
          <cell r="M3326" t="str">
            <v>ENTREGADO</v>
          </cell>
          <cell r="O3326" t="str">
            <v>ENTREGADO</v>
          </cell>
        </row>
        <row r="3327">
          <cell r="A3327" t="str">
            <v>00851</v>
          </cell>
          <cell r="B3327" t="str">
            <v>JE1271-LC-5</v>
          </cell>
          <cell r="C3327" t="str">
            <v>MARIA DEL CARMEN MEZON GONZALEZ</v>
          </cell>
          <cell r="D3327" t="str">
            <v>07300011603</v>
          </cell>
          <cell r="E3327" t="str">
            <v>13</v>
          </cell>
          <cell r="F3327" t="str">
            <v>1305</v>
          </cell>
          <cell r="G3327" t="str">
            <v>EL AGUACATE</v>
          </cell>
          <cell r="H3327" t="str">
            <v>IP</v>
          </cell>
          <cell r="I3327">
            <v>119</v>
          </cell>
          <cell r="J3327">
            <v>104</v>
          </cell>
          <cell r="K3327" t="str">
            <v>ENTREGADO</v>
          </cell>
          <cell r="M3327" t="str">
            <v>ENTREGADO</v>
          </cell>
          <cell r="O3327" t="str">
            <v>ENTREGADO</v>
          </cell>
        </row>
        <row r="3328">
          <cell r="A3328" t="str">
            <v>00852</v>
          </cell>
          <cell r="B3328" t="str">
            <v>JE1271-LC-5</v>
          </cell>
          <cell r="C3328" t="str">
            <v>MARIA DEL CARMEN MEZON GONZALEZ</v>
          </cell>
          <cell r="D3328" t="str">
            <v>07300011603</v>
          </cell>
          <cell r="E3328" t="str">
            <v>13</v>
          </cell>
          <cell r="F3328" t="str">
            <v>1305</v>
          </cell>
          <cell r="G3328" t="str">
            <v>EL CADILLAR</v>
          </cell>
          <cell r="H3328" t="str">
            <v>IP</v>
          </cell>
          <cell r="I3328">
            <v>15</v>
          </cell>
          <cell r="J3328">
            <v>12</v>
          </cell>
          <cell r="K3328" t="str">
            <v>ENTREGADO</v>
          </cell>
          <cell r="M3328" t="str">
            <v>ENTREGADO</v>
          </cell>
          <cell r="O3328" t="str">
            <v>ENTREGADO</v>
          </cell>
        </row>
        <row r="3329">
          <cell r="A3329" t="str">
            <v>00853</v>
          </cell>
          <cell r="B3329" t="str">
            <v>JE1271-LC-5</v>
          </cell>
          <cell r="C3329" t="str">
            <v>MARIA DEL CARMEN MEZON GONZALEZ</v>
          </cell>
          <cell r="D3329" t="str">
            <v>07300011603</v>
          </cell>
          <cell r="E3329" t="str">
            <v>13</v>
          </cell>
          <cell r="F3329" t="str">
            <v>1305</v>
          </cell>
          <cell r="G3329" t="str">
            <v>LA PEÑITA ARRIBA</v>
          </cell>
          <cell r="H3329" t="str">
            <v>IP</v>
          </cell>
          <cell r="I3329">
            <v>14</v>
          </cell>
          <cell r="J3329">
            <v>25</v>
          </cell>
          <cell r="K3329" t="str">
            <v>ENTREGADO</v>
          </cell>
          <cell r="M3329" t="str">
            <v>ENTREGADO</v>
          </cell>
          <cell r="O3329" t="str">
            <v>ENTREGADO</v>
          </cell>
        </row>
        <row r="3330">
          <cell r="A3330" t="str">
            <v>00857</v>
          </cell>
          <cell r="B3330" t="str">
            <v>JE1271-LC-5</v>
          </cell>
          <cell r="C3330" t="str">
            <v>MARIA DEL CARMEN MEZON GONZALEZ</v>
          </cell>
          <cell r="D3330" t="str">
            <v>07300011603</v>
          </cell>
          <cell r="E3330" t="str">
            <v>13</v>
          </cell>
          <cell r="F3330" t="str">
            <v>1305</v>
          </cell>
          <cell r="G3330" t="str">
            <v>PINAR CLARO</v>
          </cell>
          <cell r="H3330" t="str">
            <v>IP</v>
          </cell>
          <cell r="I3330">
            <v>52</v>
          </cell>
          <cell r="J3330">
            <v>49</v>
          </cell>
          <cell r="K3330" t="str">
            <v>ENTREGADO</v>
          </cell>
          <cell r="M3330" t="str">
            <v>ENTREGADO</v>
          </cell>
          <cell r="O3330" t="str">
            <v>ENTREGADO</v>
          </cell>
        </row>
        <row r="3331">
          <cell r="A3331" t="str">
            <v>00859</v>
          </cell>
          <cell r="B3331" t="str">
            <v>JE1271-LC-5</v>
          </cell>
          <cell r="C3331" t="str">
            <v>MARIA DEL CARMEN MEZON GONZALEZ</v>
          </cell>
          <cell r="D3331" t="str">
            <v>07300011603</v>
          </cell>
          <cell r="E3331" t="str">
            <v>13</v>
          </cell>
          <cell r="F3331" t="str">
            <v>1305</v>
          </cell>
          <cell r="G3331" t="str">
            <v>JUAN SANTOS DIAZ</v>
          </cell>
          <cell r="H3331" t="str">
            <v>IP</v>
          </cell>
          <cell r="I3331">
            <v>256</v>
          </cell>
          <cell r="J3331">
            <v>315</v>
          </cell>
          <cell r="K3331" t="str">
            <v>ENTREGADO</v>
          </cell>
          <cell r="M3331" t="str">
            <v>ENTREGADO</v>
          </cell>
          <cell r="O3331" t="str">
            <v>ENTREGADO</v>
          </cell>
        </row>
        <row r="3332">
          <cell r="A3332" t="str">
            <v>00891</v>
          </cell>
          <cell r="B3332" t="str">
            <v>JE1271-LC-5</v>
          </cell>
          <cell r="C3332" t="str">
            <v>MARIA DEL CARMEN MEZON GONZALEZ</v>
          </cell>
          <cell r="D3332" t="str">
            <v>07300011603</v>
          </cell>
          <cell r="E3332" t="str">
            <v>13</v>
          </cell>
          <cell r="F3332" t="str">
            <v>1305</v>
          </cell>
          <cell r="G3332" t="str">
            <v>ARROYO DE LA JAGUA</v>
          </cell>
          <cell r="H3332" t="str">
            <v>IP</v>
          </cell>
          <cell r="I3332">
            <v>29</v>
          </cell>
          <cell r="J3332">
            <v>31</v>
          </cell>
          <cell r="K3332" t="str">
            <v>ENTREGADO</v>
          </cell>
          <cell r="M3332" t="str">
            <v>ENTREGADO</v>
          </cell>
          <cell r="O3332" t="str">
            <v>ENTREGADO</v>
          </cell>
        </row>
        <row r="3333">
          <cell r="A3333" t="str">
            <v>00895</v>
          </cell>
          <cell r="B3333" t="str">
            <v>JE1271-LC-5</v>
          </cell>
          <cell r="C3333" t="str">
            <v>MARIA DEL CARMEN MEZON GONZALEZ</v>
          </cell>
          <cell r="D3333" t="str">
            <v>07300011603</v>
          </cell>
          <cell r="E3333" t="str">
            <v>13</v>
          </cell>
          <cell r="F3333" t="str">
            <v>1305</v>
          </cell>
          <cell r="G3333" t="str">
            <v>LA JAGUA</v>
          </cell>
          <cell r="H3333" t="str">
            <v>IP</v>
          </cell>
          <cell r="I3333">
            <v>41</v>
          </cell>
          <cell r="J3333">
            <v>47</v>
          </cell>
          <cell r="K3333" t="str">
            <v>ENTREGADO</v>
          </cell>
          <cell r="M3333" t="str">
            <v>ENTREGADO</v>
          </cell>
          <cell r="O3333" t="str">
            <v>ENTREGADO</v>
          </cell>
        </row>
        <row r="3334">
          <cell r="A3334" t="str">
            <v>00909</v>
          </cell>
          <cell r="B3334" t="str">
            <v>JE1271-LC-5</v>
          </cell>
          <cell r="C3334" t="str">
            <v>MARIA DEL CARMEN MEZON GONZALEZ</v>
          </cell>
          <cell r="D3334" t="str">
            <v>07300011603</v>
          </cell>
          <cell r="E3334" t="str">
            <v>13</v>
          </cell>
          <cell r="F3334" t="str">
            <v>1305</v>
          </cell>
          <cell r="G3334" t="str">
            <v>LA LUISA</v>
          </cell>
          <cell r="H3334" t="str">
            <v>IP</v>
          </cell>
          <cell r="I3334">
            <v>88</v>
          </cell>
          <cell r="J3334">
            <v>72</v>
          </cell>
          <cell r="K3334" t="str">
            <v>ENTREGADO</v>
          </cell>
          <cell r="M3334" t="str">
            <v>ENTREGADO</v>
          </cell>
          <cell r="O3334" t="str">
            <v>ENTREGADO</v>
          </cell>
        </row>
        <row r="3335">
          <cell r="A3335" t="str">
            <v>06537</v>
          </cell>
          <cell r="B3335" t="str">
            <v>JE1271-LC-5</v>
          </cell>
          <cell r="C3335" t="str">
            <v>MARIA DEL CARMEN MEZON GONZALEZ</v>
          </cell>
          <cell r="D3335" t="str">
            <v>07300011603</v>
          </cell>
          <cell r="E3335" t="str">
            <v>13</v>
          </cell>
          <cell r="F3335" t="str">
            <v>1305</v>
          </cell>
          <cell r="G3335" t="str">
            <v>JOSE CABRERA</v>
          </cell>
          <cell r="H3335" t="str">
            <v>S</v>
          </cell>
          <cell r="I3335">
            <v>586</v>
          </cell>
          <cell r="J3335">
            <v>797</v>
          </cell>
          <cell r="K3335" t="str">
            <v>ENTREGADO</v>
          </cell>
          <cell r="M3335" t="str">
            <v>ENTREGADO</v>
          </cell>
          <cell r="O3335" t="str">
            <v>ENTREGADO</v>
          </cell>
        </row>
        <row r="3336">
          <cell r="A3336" t="str">
            <v>00839</v>
          </cell>
          <cell r="B3336" t="str">
            <v>JE1300-LC-5</v>
          </cell>
          <cell r="C3336" t="str">
            <v>SUPLEMEALIMENTO GISSEL SRL</v>
          </cell>
          <cell r="D3336" t="str">
            <v>131877712</v>
          </cell>
          <cell r="E3336" t="str">
            <v>13</v>
          </cell>
          <cell r="F3336" t="str">
            <v>1305</v>
          </cell>
          <cell r="G3336" t="str">
            <v>QUISQUEYA</v>
          </cell>
          <cell r="H3336" t="str">
            <v>IP</v>
          </cell>
          <cell r="I3336">
            <v>230</v>
          </cell>
          <cell r="J3336">
            <v>199</v>
          </cell>
          <cell r="K3336" t="str">
            <v>ENTREGADO</v>
          </cell>
          <cell r="M3336" t="str">
            <v>ENTREGADO</v>
          </cell>
          <cell r="O3336" t="str">
            <v>ENTREGADO</v>
          </cell>
        </row>
        <row r="3337">
          <cell r="A3337" t="str">
            <v>00889</v>
          </cell>
          <cell r="B3337" t="str">
            <v>JE1300-LC-5</v>
          </cell>
          <cell r="C3337" t="str">
            <v>SUPLEMEALIMENTO GISSEL SRL</v>
          </cell>
          <cell r="D3337" t="str">
            <v>131877712</v>
          </cell>
          <cell r="E3337" t="str">
            <v>13</v>
          </cell>
          <cell r="F3337" t="str">
            <v>1305</v>
          </cell>
          <cell r="G3337" t="str">
            <v>EL PINO</v>
          </cell>
          <cell r="H3337" t="str">
            <v>IP</v>
          </cell>
          <cell r="I3337">
            <v>325</v>
          </cell>
          <cell r="J3337">
            <v>319</v>
          </cell>
          <cell r="K3337" t="str">
            <v>ENTREGADO</v>
          </cell>
          <cell r="M3337" t="str">
            <v>ENTREGADO</v>
          </cell>
          <cell r="O3337" t="str">
            <v>ENTREGADO</v>
          </cell>
        </row>
        <row r="3338">
          <cell r="A3338" t="str">
            <v>00894</v>
          </cell>
          <cell r="B3338" t="str">
            <v>JE1300-LC-5</v>
          </cell>
          <cell r="C3338" t="str">
            <v>SUPLEMEALIMENTO GISSEL SRL</v>
          </cell>
          <cell r="D3338" t="str">
            <v>131877712</v>
          </cell>
          <cell r="E3338" t="str">
            <v>13</v>
          </cell>
          <cell r="F3338" t="str">
            <v>1305</v>
          </cell>
          <cell r="G3338" t="str">
            <v>MANUEL BUENO</v>
          </cell>
          <cell r="H3338" t="str">
            <v>IP</v>
          </cell>
          <cell r="I3338">
            <v>159</v>
          </cell>
          <cell r="J3338">
            <v>151</v>
          </cell>
          <cell r="K3338" t="str">
            <v>ENTREGADO</v>
          </cell>
          <cell r="M3338" t="str">
            <v>ENTREGADO</v>
          </cell>
          <cell r="O3338" t="str">
            <v>ENTREGADO</v>
          </cell>
        </row>
        <row r="3339">
          <cell r="A3339" t="str">
            <v>00896</v>
          </cell>
          <cell r="B3339" t="str">
            <v>JE1300-LC-5</v>
          </cell>
          <cell r="C3339" t="str">
            <v>SUPLEMEALIMENTO GISSEL SRL</v>
          </cell>
          <cell r="D3339" t="str">
            <v>131877712</v>
          </cell>
          <cell r="E3339" t="str">
            <v>13</v>
          </cell>
          <cell r="F3339" t="str">
            <v>1305</v>
          </cell>
          <cell r="G3339" t="str">
            <v>LOS COMPOS</v>
          </cell>
          <cell r="H3339" t="str">
            <v>IP</v>
          </cell>
          <cell r="I3339">
            <v>42</v>
          </cell>
          <cell r="J3339">
            <v>50</v>
          </cell>
          <cell r="K3339" t="str">
            <v>ENTREGADO</v>
          </cell>
          <cell r="M3339" t="str">
            <v>ENTREGADO</v>
          </cell>
          <cell r="O3339" t="str">
            <v>ENTREGADO</v>
          </cell>
        </row>
        <row r="3340">
          <cell r="A3340" t="str">
            <v>00897</v>
          </cell>
          <cell r="B3340" t="str">
            <v>JE1300-LC-5</v>
          </cell>
          <cell r="C3340" t="str">
            <v>SUPLEMEALIMENTO GISSEL SRL</v>
          </cell>
          <cell r="D3340" t="str">
            <v>131877712</v>
          </cell>
          <cell r="E3340" t="str">
            <v>13</v>
          </cell>
          <cell r="F3340" t="str">
            <v>1305</v>
          </cell>
          <cell r="G3340" t="str">
            <v>LA MATA DE LIMON</v>
          </cell>
          <cell r="H3340" t="str">
            <v>P</v>
          </cell>
          <cell r="I3340">
            <v>31</v>
          </cell>
          <cell r="J3340">
            <v>35</v>
          </cell>
          <cell r="K3340" t="str">
            <v>ENTREGADO</v>
          </cell>
          <cell r="M3340" t="str">
            <v>ENTREGADO</v>
          </cell>
          <cell r="O3340" t="str">
            <v>ENTREGADO</v>
          </cell>
        </row>
        <row r="3341">
          <cell r="A3341" t="str">
            <v>00898</v>
          </cell>
          <cell r="B3341" t="str">
            <v>JE1300-LC-5</v>
          </cell>
          <cell r="C3341" t="str">
            <v>SUPLEMEALIMENTO GISSEL SRL</v>
          </cell>
          <cell r="D3341" t="str">
            <v>131877712</v>
          </cell>
          <cell r="E3341" t="str">
            <v>13</v>
          </cell>
          <cell r="F3341" t="str">
            <v>1305</v>
          </cell>
          <cell r="G3341" t="str">
            <v>EL RODEO</v>
          </cell>
          <cell r="H3341" t="str">
            <v>IP</v>
          </cell>
          <cell r="I3341">
            <v>111</v>
          </cell>
          <cell r="J3341">
            <v>113</v>
          </cell>
          <cell r="K3341" t="str">
            <v>ENTREGADO</v>
          </cell>
          <cell r="M3341" t="str">
            <v>ENTREGADO</v>
          </cell>
          <cell r="O3341" t="str">
            <v>ENTREGADO</v>
          </cell>
        </row>
        <row r="3342">
          <cell r="A3342" t="str">
            <v>04211</v>
          </cell>
          <cell r="B3342" t="str">
            <v>JE1300-LC-5</v>
          </cell>
          <cell r="C3342" t="str">
            <v>SUPLEMEALIMENTO GISSEL SRL</v>
          </cell>
          <cell r="D3342" t="str">
            <v>131877712</v>
          </cell>
          <cell r="E3342" t="str">
            <v>13</v>
          </cell>
          <cell r="F3342" t="str">
            <v>1305</v>
          </cell>
          <cell r="G3342" t="str">
            <v>EL CAPACITO</v>
          </cell>
          <cell r="H3342" t="str">
            <v>IP</v>
          </cell>
          <cell r="I3342">
            <v>97</v>
          </cell>
          <cell r="J3342">
            <v>100</v>
          </cell>
          <cell r="K3342" t="str">
            <v>ENTREGADO</v>
          </cell>
          <cell r="M3342" t="str">
            <v>ENTREGADO</v>
          </cell>
          <cell r="O3342" t="str">
            <v>ENTREGADO</v>
          </cell>
        </row>
        <row r="3343">
          <cell r="A3343" t="str">
            <v>06551</v>
          </cell>
          <cell r="B3343" t="str">
            <v>JE1300-LC-5</v>
          </cell>
          <cell r="C3343" t="str">
            <v>SUPLEMEALIMENTO GISSEL SRL</v>
          </cell>
          <cell r="D3343" t="str">
            <v>131877712</v>
          </cell>
          <cell r="E3343" t="str">
            <v>13</v>
          </cell>
          <cell r="F3343" t="str">
            <v>1305</v>
          </cell>
          <cell r="G3343" t="str">
            <v>MANUEL BUENO</v>
          </cell>
          <cell r="H3343" t="str">
            <v>S</v>
          </cell>
          <cell r="I3343">
            <v>270</v>
          </cell>
          <cell r="J3343">
            <v>278</v>
          </cell>
          <cell r="K3343" t="str">
            <v>ENTREGADO</v>
          </cell>
          <cell r="M3343" t="str">
            <v>ENTREGADO</v>
          </cell>
          <cell r="O3343" t="str">
            <v>ENTREGADO</v>
          </cell>
        </row>
        <row r="3344">
          <cell r="A3344" t="str">
            <v>06549</v>
          </cell>
          <cell r="B3344" t="str">
            <v>JE1317-D-5</v>
          </cell>
          <cell r="C3344" t="str">
            <v>VICTOR MARIANO HENRIQUEZ TEJADA</v>
          </cell>
          <cell r="D3344" t="str">
            <v>05400130372</v>
          </cell>
          <cell r="E3344" t="str">
            <v>13</v>
          </cell>
          <cell r="F3344" t="str">
            <v>1305</v>
          </cell>
          <cell r="G3344" t="str">
            <v>CARLOS GONZALEZ NUÑEZ</v>
          </cell>
          <cell r="H3344" t="str">
            <v>S</v>
          </cell>
          <cell r="I3344">
            <v>284</v>
          </cell>
          <cell r="J3344">
            <v>259</v>
          </cell>
          <cell r="K3344" t="str">
            <v>ENTREGADO</v>
          </cell>
          <cell r="M3344" t="str">
            <v>ENTREGADO</v>
          </cell>
          <cell r="O3344" t="str">
            <v>ENTREGADO</v>
          </cell>
        </row>
        <row r="3345">
          <cell r="A3345" t="str">
            <v>00867</v>
          </cell>
          <cell r="B3345" t="str">
            <v>JE1337-R-5</v>
          </cell>
          <cell r="C3345" t="str">
            <v>ANTONIO RAFAEL GRULLON DE LOS SANTOS</v>
          </cell>
          <cell r="D3345" t="str">
            <v>04500237500</v>
          </cell>
          <cell r="E3345" t="str">
            <v>13</v>
          </cell>
          <cell r="F3345" t="str">
            <v>1306</v>
          </cell>
          <cell r="G3345" t="str">
            <v>JOSE ANTONIO SALCEDO</v>
          </cell>
          <cell r="H3345" t="str">
            <v>IP</v>
          </cell>
          <cell r="I3345">
            <v>679</v>
          </cell>
          <cell r="J3345">
            <v>737</v>
          </cell>
          <cell r="K3345" t="str">
            <v>ENTREGADO</v>
          </cell>
          <cell r="M3345" t="str">
            <v>ENTREGADO</v>
          </cell>
          <cell r="O3345" t="str">
            <v xml:space="preserve">ENTREGADO </v>
          </cell>
        </row>
        <row r="3346">
          <cell r="A3346" t="str">
            <v>00868</v>
          </cell>
          <cell r="B3346" t="str">
            <v>JE1337-R-5</v>
          </cell>
          <cell r="C3346" t="str">
            <v>ANTONIO RAFAEL GRULLON DE LOS SANTOS</v>
          </cell>
          <cell r="D3346" t="str">
            <v>04500237500</v>
          </cell>
          <cell r="E3346" t="str">
            <v>13</v>
          </cell>
          <cell r="F3346" t="str">
            <v>1306</v>
          </cell>
          <cell r="G3346" t="str">
            <v>CRUZ DE CABRERA ARRIBA</v>
          </cell>
          <cell r="H3346" t="str">
            <v>IP</v>
          </cell>
          <cell r="I3346">
            <v>187</v>
          </cell>
          <cell r="J3346">
            <v>184</v>
          </cell>
          <cell r="K3346" t="str">
            <v>ENTREGADO</v>
          </cell>
          <cell r="M3346" t="str">
            <v>ENTREGADO</v>
          </cell>
          <cell r="O3346" t="str">
            <v xml:space="preserve">ENTREGADO </v>
          </cell>
        </row>
        <row r="3347">
          <cell r="A3347" t="str">
            <v>00874</v>
          </cell>
          <cell r="B3347" t="str">
            <v>JE1337-R-5</v>
          </cell>
          <cell r="C3347" t="str">
            <v>ANTONIO RAFAEL GRULLON DE LOS SANTOS</v>
          </cell>
          <cell r="D3347" t="str">
            <v>04500237500</v>
          </cell>
          <cell r="E3347" t="str">
            <v>13</v>
          </cell>
          <cell r="F3347" t="str">
            <v>1306</v>
          </cell>
          <cell r="G3347" t="str">
            <v>MARIANO CESTERO</v>
          </cell>
          <cell r="H3347" t="str">
            <v>IP</v>
          </cell>
          <cell r="I3347">
            <v>144</v>
          </cell>
          <cell r="J3347">
            <v>143</v>
          </cell>
          <cell r="K3347" t="str">
            <v>ENTREGADO</v>
          </cell>
          <cell r="M3347" t="str">
            <v>ENTREGADO</v>
          </cell>
          <cell r="O3347" t="str">
            <v xml:space="preserve">ENTREGADO </v>
          </cell>
        </row>
        <row r="3348">
          <cell r="A3348" t="str">
            <v>00875</v>
          </cell>
          <cell r="B3348" t="str">
            <v>JE1337-R-5</v>
          </cell>
          <cell r="C3348" t="str">
            <v>ANTONIO RAFAEL GRULLON DE LOS SANTOS</v>
          </cell>
          <cell r="D3348" t="str">
            <v>04500237500</v>
          </cell>
          <cell r="E3348" t="str">
            <v>13</v>
          </cell>
          <cell r="F3348" t="str">
            <v>1306</v>
          </cell>
          <cell r="G3348" t="str">
            <v>JIMENEZ</v>
          </cell>
          <cell r="H3348" t="str">
            <v>P</v>
          </cell>
          <cell r="I3348">
            <v>37</v>
          </cell>
          <cell r="J3348">
            <v>41</v>
          </cell>
          <cell r="K3348" t="str">
            <v>ENTREGADO</v>
          </cell>
          <cell r="M3348" t="str">
            <v>ENTREGADO</v>
          </cell>
          <cell r="O3348" t="str">
            <v xml:space="preserve">ENTREGADO </v>
          </cell>
        </row>
        <row r="3349">
          <cell r="A3349" t="str">
            <v>00879</v>
          </cell>
          <cell r="B3349" t="str">
            <v>JE1337-R-5</v>
          </cell>
          <cell r="C3349" t="str">
            <v>ANTONIO RAFAEL GRULLON DE LOS SANTOS</v>
          </cell>
          <cell r="D3349" t="str">
            <v>04500237500</v>
          </cell>
          <cell r="E3349" t="str">
            <v>13</v>
          </cell>
          <cell r="F3349" t="str">
            <v>1306</v>
          </cell>
          <cell r="G3349" t="str">
            <v>NEYTA ABAJO</v>
          </cell>
          <cell r="H3349" t="str">
            <v>P</v>
          </cell>
          <cell r="I3349">
            <v>46</v>
          </cell>
          <cell r="J3349">
            <v>43</v>
          </cell>
          <cell r="K3349" t="str">
            <v>ENTREGADO</v>
          </cell>
          <cell r="M3349" t="str">
            <v>ENTREGADO</v>
          </cell>
          <cell r="O3349" t="str">
            <v xml:space="preserve">ENTREGADO </v>
          </cell>
        </row>
        <row r="3350">
          <cell r="A3350" t="str">
            <v>00880</v>
          </cell>
          <cell r="B3350" t="str">
            <v>JE1337-R-5</v>
          </cell>
          <cell r="C3350" t="str">
            <v>ANTONIO RAFAEL GRULLON DE LOS SANTOS</v>
          </cell>
          <cell r="D3350" t="str">
            <v>04500237500</v>
          </cell>
          <cell r="E3350" t="str">
            <v>13</v>
          </cell>
          <cell r="F3350" t="str">
            <v>1306</v>
          </cell>
          <cell r="G3350" t="str">
            <v>TRINITARIA</v>
          </cell>
          <cell r="H3350" t="str">
            <v>P</v>
          </cell>
          <cell r="I3350">
            <v>82</v>
          </cell>
          <cell r="J3350">
            <v>93</v>
          </cell>
          <cell r="K3350" t="str">
            <v>ENTREGADO</v>
          </cell>
          <cell r="M3350" t="str">
            <v>ENTREGADO</v>
          </cell>
          <cell r="O3350" t="str">
            <v xml:space="preserve">ENTREGADO </v>
          </cell>
        </row>
        <row r="3351">
          <cell r="A3351" t="str">
            <v>00885</v>
          </cell>
          <cell r="B3351" t="str">
            <v>JE1337-R-5</v>
          </cell>
          <cell r="C3351" t="str">
            <v>ANTONIO RAFAEL GRULLON DE LOS SANTOS</v>
          </cell>
          <cell r="D3351" t="str">
            <v>04500237500</v>
          </cell>
          <cell r="E3351" t="str">
            <v>13</v>
          </cell>
          <cell r="F3351" t="str">
            <v>1306</v>
          </cell>
          <cell r="G3351" t="str">
            <v>TV CENTRO LAS ROSAS</v>
          </cell>
          <cell r="H3351" t="str">
            <v>S</v>
          </cell>
          <cell r="I3351">
            <v>89</v>
          </cell>
          <cell r="J3351">
            <v>89</v>
          </cell>
          <cell r="K3351" t="str">
            <v>ENTREGADO</v>
          </cell>
          <cell r="M3351" t="str">
            <v>ENTREGADO</v>
          </cell>
          <cell r="O3351" t="str">
            <v xml:space="preserve">ENTREGADO </v>
          </cell>
        </row>
        <row r="3352">
          <cell r="A3352" t="str">
            <v>06735</v>
          </cell>
          <cell r="B3352" t="str">
            <v>JE1337-R-5</v>
          </cell>
          <cell r="C3352" t="str">
            <v>ANTONIO RAFAEL GRULLON DE LOS SANTOS</v>
          </cell>
          <cell r="D3352" t="str">
            <v>04500237500</v>
          </cell>
          <cell r="E3352" t="str">
            <v>13</v>
          </cell>
          <cell r="F3352" t="str">
            <v>1306</v>
          </cell>
          <cell r="G3352" t="str">
            <v>RIO LIMPIO</v>
          </cell>
          <cell r="H3352" t="str">
            <v>IP</v>
          </cell>
          <cell r="I3352">
            <v>297</v>
          </cell>
          <cell r="J3352">
            <v>329</v>
          </cell>
          <cell r="K3352" t="str">
            <v>ENTREGADO</v>
          </cell>
          <cell r="M3352" t="str">
            <v>ENTREGADO</v>
          </cell>
          <cell r="O3352" t="str">
            <v xml:space="preserve">ENTREGADO </v>
          </cell>
        </row>
        <row r="3353">
          <cell r="A3353" t="str">
            <v>06736</v>
          </cell>
          <cell r="B3353" t="str">
            <v>JE1337-R-5</v>
          </cell>
          <cell r="C3353" t="str">
            <v>ANTONIO RAFAEL GRULLON DE LOS SANTOS</v>
          </cell>
          <cell r="D3353" t="str">
            <v>04500237500</v>
          </cell>
          <cell r="E3353">
            <v>13</v>
          </cell>
          <cell r="F3353" t="str">
            <v>1306</v>
          </cell>
          <cell r="G3353" t="str">
            <v>LICEO RIO LIMPIO</v>
          </cell>
          <cell r="H3353" t="str">
            <v>S</v>
          </cell>
          <cell r="I3353">
            <v>95</v>
          </cell>
          <cell r="J3353">
            <v>133</v>
          </cell>
          <cell r="K3353" t="str">
            <v>ENTREGADO</v>
          </cell>
          <cell r="M3353" t="str">
            <v>ENTREGADO</v>
          </cell>
          <cell r="O3353" t="str">
            <v xml:space="preserve">ENTREGADO </v>
          </cell>
        </row>
        <row r="3354">
          <cell r="A3354" t="str">
            <v>06738</v>
          </cell>
          <cell r="B3354" t="str">
            <v>JE1337-R-5</v>
          </cell>
          <cell r="C3354" t="str">
            <v>ANTONIO RAFAEL GRULLON DE LOS SANTOS</v>
          </cell>
          <cell r="D3354" t="str">
            <v>04500237500</v>
          </cell>
          <cell r="E3354">
            <v>13</v>
          </cell>
          <cell r="F3354" t="str">
            <v>1306</v>
          </cell>
          <cell r="G3354" t="str">
            <v>LICEO TECNICO RIO LIMPIO</v>
          </cell>
          <cell r="H3354" t="str">
            <v>S</v>
          </cell>
          <cell r="I3354">
            <v>134</v>
          </cell>
          <cell r="J3354">
            <v>110</v>
          </cell>
          <cell r="K3354" t="str">
            <v>ENTREGADO</v>
          </cell>
          <cell r="M3354" t="str">
            <v>ENTREGADO</v>
          </cell>
          <cell r="O3354" t="str">
            <v xml:space="preserve">ENTREGADO </v>
          </cell>
        </row>
        <row r="3355">
          <cell r="A3355" t="str">
            <v>02070</v>
          </cell>
          <cell r="B3355" t="str">
            <v>JE1492 N-14</v>
          </cell>
          <cell r="C3355" t="str">
            <v>BERONICA DE LA CRUZ MARTINEZ</v>
          </cell>
          <cell r="D3355" t="str">
            <v>07100351498</v>
          </cell>
          <cell r="E3355" t="str">
            <v>14</v>
          </cell>
          <cell r="F3355" t="str">
            <v>1401</v>
          </cell>
          <cell r="G3355" t="str">
            <v>LOS GUAYABITOS</v>
          </cell>
          <cell r="H3355" t="str">
            <v>IP</v>
          </cell>
          <cell r="I3355">
            <v>41</v>
          </cell>
          <cell r="J3355">
            <v>47</v>
          </cell>
        </row>
        <row r="3356">
          <cell r="A3356" t="str">
            <v>02072</v>
          </cell>
          <cell r="B3356" t="str">
            <v>JE1492 N-14</v>
          </cell>
          <cell r="C3356" t="str">
            <v>BERONICA DE LA CRUZ MARTINEZ</v>
          </cell>
          <cell r="D3356" t="str">
            <v>07100351498</v>
          </cell>
          <cell r="E3356" t="str">
            <v>14</v>
          </cell>
          <cell r="F3356" t="str">
            <v>1401</v>
          </cell>
          <cell r="G3356" t="str">
            <v>LOS CUERVOS</v>
          </cell>
          <cell r="H3356" t="str">
            <v>P</v>
          </cell>
          <cell r="I3356">
            <v>45</v>
          </cell>
          <cell r="J3356">
            <v>36</v>
          </cell>
        </row>
        <row r="3357">
          <cell r="A3357" t="str">
            <v>02073</v>
          </cell>
          <cell r="B3357" t="str">
            <v>JE1492 N-14</v>
          </cell>
          <cell r="C3357" t="str">
            <v>BERONICA DE LA CRUZ MARTINEZ</v>
          </cell>
          <cell r="D3357" t="str">
            <v>07100351498</v>
          </cell>
          <cell r="E3357" t="str">
            <v>14</v>
          </cell>
          <cell r="F3357" t="str">
            <v>1401</v>
          </cell>
          <cell r="G3357" t="str">
            <v>ALEMANIA</v>
          </cell>
          <cell r="H3357" t="str">
            <v>IP</v>
          </cell>
          <cell r="I3357">
            <v>9</v>
          </cell>
          <cell r="J3357">
            <v>10</v>
          </cell>
        </row>
        <row r="3358">
          <cell r="A3358" t="str">
            <v>02074</v>
          </cell>
          <cell r="B3358" t="str">
            <v>JE1492 N-14</v>
          </cell>
          <cell r="C3358" t="str">
            <v>BERONICA DE LA CRUZ MARTINEZ</v>
          </cell>
          <cell r="D3358" t="str">
            <v>07100351498</v>
          </cell>
          <cell r="E3358" t="str">
            <v>14</v>
          </cell>
          <cell r="F3358" t="str">
            <v>1401</v>
          </cell>
          <cell r="G3358" t="str">
            <v>LA CATALINA</v>
          </cell>
          <cell r="H3358" t="str">
            <v>IP</v>
          </cell>
          <cell r="I3358">
            <v>56</v>
          </cell>
          <cell r="J3358">
            <v>57</v>
          </cell>
        </row>
        <row r="3359">
          <cell r="A3359" t="str">
            <v>02078</v>
          </cell>
          <cell r="B3359" t="str">
            <v>JE1492 N-14</v>
          </cell>
          <cell r="C3359" t="str">
            <v>BERONICA DE LA CRUZ MARTINEZ</v>
          </cell>
          <cell r="D3359" t="str">
            <v>07100351498</v>
          </cell>
          <cell r="E3359" t="str">
            <v>14</v>
          </cell>
          <cell r="F3359" t="str">
            <v>1401</v>
          </cell>
          <cell r="G3359" t="str">
            <v>CAÑO TELOSO</v>
          </cell>
          <cell r="H3359" t="str">
            <v>IP</v>
          </cell>
          <cell r="I3359">
            <v>25</v>
          </cell>
          <cell r="J3359">
            <v>29</v>
          </cell>
        </row>
        <row r="3360">
          <cell r="A3360" t="str">
            <v>02091</v>
          </cell>
          <cell r="B3360" t="str">
            <v>JE1492 N-14</v>
          </cell>
          <cell r="C3360" t="str">
            <v>BERONICA DE LA CRUZ MARTINEZ</v>
          </cell>
          <cell r="D3360" t="str">
            <v>07100351498</v>
          </cell>
          <cell r="E3360" t="str">
            <v>14</v>
          </cell>
          <cell r="F3360" t="str">
            <v>1401</v>
          </cell>
          <cell r="G3360" t="str">
            <v>LOS CERROS</v>
          </cell>
          <cell r="H3360" t="str">
            <v>IP</v>
          </cell>
          <cell r="I3360">
            <v>49</v>
          </cell>
          <cell r="J3360">
            <v>33</v>
          </cell>
        </row>
        <row r="3361">
          <cell r="A3361" t="str">
            <v>02095</v>
          </cell>
          <cell r="B3361" t="str">
            <v>JE1492 N-14</v>
          </cell>
          <cell r="C3361" t="str">
            <v>BERONICA DE LA CRUZ MARTINEZ</v>
          </cell>
          <cell r="D3361" t="str">
            <v>07100351498</v>
          </cell>
          <cell r="E3361" t="str">
            <v>14</v>
          </cell>
          <cell r="F3361" t="str">
            <v>1401</v>
          </cell>
          <cell r="G3361" t="str">
            <v>EL YAYAL</v>
          </cell>
          <cell r="H3361" t="str">
            <v>IP</v>
          </cell>
          <cell r="I3361">
            <v>136</v>
          </cell>
          <cell r="J3361">
            <v>126</v>
          </cell>
        </row>
        <row r="3362">
          <cell r="A3362" t="str">
            <v>02096</v>
          </cell>
          <cell r="B3362" t="str">
            <v>JE1492 N-14</v>
          </cell>
          <cell r="C3362" t="str">
            <v>BERONICA DE LA CRUZ MARTINEZ</v>
          </cell>
          <cell r="D3362" t="str">
            <v>07100351498</v>
          </cell>
          <cell r="E3362" t="str">
            <v>14</v>
          </cell>
          <cell r="F3362" t="str">
            <v>1401</v>
          </cell>
          <cell r="G3362" t="str">
            <v>LOS PONTONES</v>
          </cell>
          <cell r="H3362" t="str">
            <v>IP</v>
          </cell>
          <cell r="I3362">
            <v>15</v>
          </cell>
          <cell r="J3362">
            <v>14</v>
          </cell>
        </row>
        <row r="3363">
          <cell r="A3363" t="str">
            <v>02221</v>
          </cell>
          <cell r="B3363" t="str">
            <v>JE1492 N-14</v>
          </cell>
          <cell r="C3363" t="str">
            <v>BERONICA DE LA CRUZ MARTINEZ</v>
          </cell>
          <cell r="D3363" t="str">
            <v>07100351498</v>
          </cell>
          <cell r="E3363" t="str">
            <v>14</v>
          </cell>
          <cell r="F3363" t="str">
            <v>1401</v>
          </cell>
          <cell r="G3363" t="str">
            <v>VILLA ALEGRE</v>
          </cell>
          <cell r="H3363" t="str">
            <v>I</v>
          </cell>
          <cell r="I3363">
            <v>29</v>
          </cell>
          <cell r="J3363">
            <v>15</v>
          </cell>
        </row>
        <row r="3364">
          <cell r="A3364" t="str">
            <v>07323</v>
          </cell>
          <cell r="B3364" t="str">
            <v>JE1492 N-14</v>
          </cell>
          <cell r="C3364" t="str">
            <v>BERONICA DE LA CRUZ MARTINEZ</v>
          </cell>
          <cell r="D3364" t="str">
            <v>07100351498</v>
          </cell>
          <cell r="E3364" t="str">
            <v>14</v>
          </cell>
          <cell r="F3364" t="str">
            <v>1401</v>
          </cell>
          <cell r="G3364" t="str">
            <v>MERCEDEZ BELLO</v>
          </cell>
          <cell r="H3364" t="str">
            <v>S</v>
          </cell>
          <cell r="I3364">
            <v>692</v>
          </cell>
          <cell r="J3364">
            <v>603</v>
          </cell>
        </row>
        <row r="3365">
          <cell r="A3365" t="str">
            <v>07333</v>
          </cell>
          <cell r="B3365" t="str">
            <v>JE1492 N-14</v>
          </cell>
          <cell r="C3365" t="str">
            <v>BERONICA DE LA CRUZ MARTINEZ</v>
          </cell>
          <cell r="D3365" t="str">
            <v>07100351498</v>
          </cell>
          <cell r="E3365" t="str">
            <v>14</v>
          </cell>
          <cell r="F3365" t="str">
            <v>1401</v>
          </cell>
          <cell r="G3365" t="str">
            <v>LICEO ARROYO AL MEDIO</v>
          </cell>
          <cell r="H3365" t="str">
            <v>S</v>
          </cell>
          <cell r="I3365">
            <v>355</v>
          </cell>
          <cell r="J3365">
            <v>191</v>
          </cell>
        </row>
        <row r="3366">
          <cell r="A3366" t="str">
            <v>07338</v>
          </cell>
          <cell r="B3366" t="str">
            <v>JE1492 N-14</v>
          </cell>
          <cell r="C3366" t="str">
            <v>BERONICA DE LA CRUZ MARTINEZ</v>
          </cell>
          <cell r="D3366" t="str">
            <v>07100351498</v>
          </cell>
          <cell r="E3366" t="str">
            <v>14</v>
          </cell>
          <cell r="F3366" t="str">
            <v>1401</v>
          </cell>
          <cell r="G3366" t="str">
            <v>LA PALMITA</v>
          </cell>
          <cell r="H3366" t="str">
            <v>IP</v>
          </cell>
          <cell r="I3366">
            <v>15</v>
          </cell>
          <cell r="J3366">
            <v>20</v>
          </cell>
        </row>
        <row r="3367">
          <cell r="A3367" t="str">
            <v>11646</v>
          </cell>
          <cell r="B3367" t="str">
            <v>JE1492 N-14</v>
          </cell>
          <cell r="C3367" t="str">
            <v>BERONICA DE LA CRUZ MARTINEZ</v>
          </cell>
          <cell r="D3367" t="str">
            <v>07100351498</v>
          </cell>
          <cell r="E3367" t="str">
            <v>14</v>
          </cell>
          <cell r="F3367" t="str">
            <v>1401</v>
          </cell>
          <cell r="G3367" t="str">
            <v>MERCEDES BELLO EN ARTES</v>
          </cell>
          <cell r="H3367" t="str">
            <v>S</v>
          </cell>
          <cell r="I3367">
            <v>317</v>
          </cell>
          <cell r="J3367">
            <v>265</v>
          </cell>
        </row>
        <row r="3368">
          <cell r="A3368" t="str">
            <v>13398</v>
          </cell>
          <cell r="B3368" t="str">
            <v>JE1492 N-14</v>
          </cell>
          <cell r="C3368" t="str">
            <v>BERONICA DE LA CRUZ MARTINEZ</v>
          </cell>
          <cell r="D3368" t="str">
            <v>07100351498</v>
          </cell>
          <cell r="E3368" t="str">
            <v>14</v>
          </cell>
          <cell r="F3368" t="str">
            <v>1401</v>
          </cell>
          <cell r="G3368" t="str">
            <v>EDILIO VALDEZ JEREZ</v>
          </cell>
          <cell r="H3368" t="str">
            <v>IP</v>
          </cell>
          <cell r="I3368">
            <v>70</v>
          </cell>
          <cell r="J3368">
            <v>61</v>
          </cell>
        </row>
        <row r="3369">
          <cell r="A3369" t="str">
            <v>02100</v>
          </cell>
          <cell r="B3369" t="str">
            <v>JE1498 N-14</v>
          </cell>
          <cell r="C3369" t="str">
            <v>DANILO DE LOS SANTOS ROMERO</v>
          </cell>
          <cell r="D3369" t="str">
            <v>01100240348</v>
          </cell>
          <cell r="E3369" t="str">
            <v>14</v>
          </cell>
          <cell r="F3369" t="str">
            <v>1401</v>
          </cell>
          <cell r="G3369" t="str">
            <v>CAÑO BLANCO</v>
          </cell>
          <cell r="H3369" t="str">
            <v>IP</v>
          </cell>
          <cell r="I3369">
            <v>243</v>
          </cell>
          <cell r="J3369">
            <v>232</v>
          </cell>
        </row>
        <row r="3370">
          <cell r="A3370" t="str">
            <v>02101</v>
          </cell>
          <cell r="B3370" t="str">
            <v>JE1498 N-14</v>
          </cell>
          <cell r="C3370" t="str">
            <v>DANILO DE LOS SANTOS ROMERO</v>
          </cell>
          <cell r="D3370" t="str">
            <v>01100240348</v>
          </cell>
          <cell r="E3370" t="str">
            <v>14</v>
          </cell>
          <cell r="F3370" t="str">
            <v>1401</v>
          </cell>
          <cell r="G3370" t="str">
            <v>DEMETRIO NORBERTO HENRIQUEZ BOBA</v>
          </cell>
          <cell r="H3370" t="str">
            <v>IP</v>
          </cell>
          <cell r="I3370">
            <v>153</v>
          </cell>
          <cell r="J3370">
            <v>145</v>
          </cell>
        </row>
        <row r="3371">
          <cell r="A3371" t="str">
            <v>07326</v>
          </cell>
          <cell r="B3371" t="str">
            <v>JE1498 N-14</v>
          </cell>
          <cell r="C3371" t="str">
            <v>DANILO DE LOS SANTOS ROMERO</v>
          </cell>
          <cell r="D3371" t="str">
            <v>01100240348</v>
          </cell>
          <cell r="E3371" t="str">
            <v>14</v>
          </cell>
          <cell r="F3371" t="str">
            <v>1401</v>
          </cell>
          <cell r="G3371" t="str">
            <v>ANGEL MARIA HERNANDEZ</v>
          </cell>
          <cell r="H3371" t="str">
            <v>S</v>
          </cell>
          <cell r="I3371">
            <v>547</v>
          </cell>
          <cell r="J3371">
            <v>584</v>
          </cell>
        </row>
        <row r="3372">
          <cell r="A3372" t="str">
            <v>02108</v>
          </cell>
          <cell r="B3372" t="str">
            <v>JE1505 EF-14</v>
          </cell>
          <cell r="C3372" t="str">
            <v>ELSA DE LA CRUZ GONZALEZ</v>
          </cell>
          <cell r="D3372" t="str">
            <v>00109256917</v>
          </cell>
          <cell r="E3372" t="str">
            <v>14</v>
          </cell>
          <cell r="F3372" t="str">
            <v>1401</v>
          </cell>
          <cell r="G3372" t="str">
            <v>LOS YAYALES</v>
          </cell>
          <cell r="H3372" t="str">
            <v>IP</v>
          </cell>
          <cell r="I3372">
            <v>236</v>
          </cell>
          <cell r="J3372">
            <v>189</v>
          </cell>
        </row>
        <row r="3373">
          <cell r="A3373" t="str">
            <v>02109</v>
          </cell>
          <cell r="B3373" t="str">
            <v>JE1505 EF-14</v>
          </cell>
          <cell r="C3373" t="str">
            <v>ELSA DE LA CRUZ GONZALEZ</v>
          </cell>
          <cell r="D3373" t="str">
            <v>00109256917</v>
          </cell>
          <cell r="E3373" t="str">
            <v>14</v>
          </cell>
          <cell r="F3373" t="str">
            <v>1401</v>
          </cell>
          <cell r="G3373" t="str">
            <v>COLORADO</v>
          </cell>
          <cell r="H3373" t="str">
            <v>IP</v>
          </cell>
          <cell r="I3373">
            <v>71</v>
          </cell>
          <cell r="J3373">
            <v>69</v>
          </cell>
        </row>
        <row r="3374">
          <cell r="A3374" t="str">
            <v>02110</v>
          </cell>
          <cell r="B3374" t="str">
            <v>JE1505 EF-14</v>
          </cell>
          <cell r="C3374" t="str">
            <v>ELSA DE LA CRUZ GONZALEZ</v>
          </cell>
          <cell r="D3374" t="str">
            <v>00109256917</v>
          </cell>
          <cell r="E3374" t="str">
            <v>14</v>
          </cell>
          <cell r="F3374" t="str">
            <v>1401</v>
          </cell>
          <cell r="G3374" t="str">
            <v>LA CEJA DEL JOBO</v>
          </cell>
          <cell r="H3374" t="str">
            <v>IP</v>
          </cell>
          <cell r="I3374">
            <v>61</v>
          </cell>
          <cell r="J3374">
            <v>46</v>
          </cell>
        </row>
        <row r="3375">
          <cell r="A3375" t="str">
            <v>02112</v>
          </cell>
          <cell r="B3375" t="str">
            <v>JE1505 EF-14</v>
          </cell>
          <cell r="C3375" t="str">
            <v>ELSA DE LA CRUZ GONZALEZ</v>
          </cell>
          <cell r="D3375" t="str">
            <v>00109256917</v>
          </cell>
          <cell r="E3375" t="str">
            <v>14</v>
          </cell>
          <cell r="F3375" t="str">
            <v>1401</v>
          </cell>
          <cell r="G3375" t="str">
            <v>PESCADERO</v>
          </cell>
          <cell r="H3375" t="str">
            <v>IP</v>
          </cell>
          <cell r="I3375">
            <v>28</v>
          </cell>
          <cell r="J3375">
            <v>39</v>
          </cell>
        </row>
        <row r="3376">
          <cell r="A3376" t="str">
            <v>02113</v>
          </cell>
          <cell r="B3376" t="str">
            <v>JE1505 EF-14</v>
          </cell>
          <cell r="C3376" t="str">
            <v>ELSA DE LA CRUZ GONZALEZ</v>
          </cell>
          <cell r="D3376" t="str">
            <v>00109256917</v>
          </cell>
          <cell r="E3376" t="str">
            <v>14</v>
          </cell>
          <cell r="F3376" t="str">
            <v>1401</v>
          </cell>
          <cell r="G3376" t="str">
            <v>LAS GARZAS</v>
          </cell>
          <cell r="H3376" t="str">
            <v>IP</v>
          </cell>
          <cell r="I3376">
            <v>60</v>
          </cell>
          <cell r="J3376">
            <v>80</v>
          </cell>
        </row>
        <row r="3377">
          <cell r="A3377" t="str">
            <v>02116</v>
          </cell>
          <cell r="B3377" t="str">
            <v>JE1505 EF-14</v>
          </cell>
          <cell r="C3377" t="str">
            <v>ELSA DE LA CRUZ GONZALEZ</v>
          </cell>
          <cell r="D3377" t="str">
            <v>00109256917</v>
          </cell>
          <cell r="E3377" t="str">
            <v>14</v>
          </cell>
          <cell r="F3377" t="str">
            <v>1401</v>
          </cell>
          <cell r="G3377" t="str">
            <v>MOLINILLO</v>
          </cell>
          <cell r="H3377" t="str">
            <v>IP</v>
          </cell>
          <cell r="I3377">
            <v>18</v>
          </cell>
          <cell r="J3377">
            <v>17</v>
          </cell>
        </row>
        <row r="3378">
          <cell r="A3378" t="str">
            <v>02211</v>
          </cell>
          <cell r="B3378" t="str">
            <v>JE1505 EF-14</v>
          </cell>
          <cell r="C3378" t="str">
            <v>ELSA DE LA CRUZ GONZALEZ</v>
          </cell>
          <cell r="D3378" t="str">
            <v>00109256917</v>
          </cell>
          <cell r="E3378" t="str">
            <v>14</v>
          </cell>
          <cell r="F3378" t="str">
            <v>1401</v>
          </cell>
          <cell r="G3378" t="str">
            <v>PONTON</v>
          </cell>
          <cell r="H3378" t="str">
            <v>IP</v>
          </cell>
          <cell r="I3378">
            <v>13</v>
          </cell>
          <cell r="J3378">
            <v>18</v>
          </cell>
        </row>
        <row r="3379">
          <cell r="A3379" t="str">
            <v>02214</v>
          </cell>
          <cell r="B3379" t="str">
            <v>JE1505 EF-14</v>
          </cell>
          <cell r="C3379" t="str">
            <v>ELSA DE LA CRUZ GONZALEZ</v>
          </cell>
          <cell r="D3379" t="str">
            <v>00109256917</v>
          </cell>
          <cell r="E3379" t="str">
            <v>14</v>
          </cell>
          <cell r="F3379" t="str">
            <v>1401</v>
          </cell>
          <cell r="G3379" t="str">
            <v>EL ANON DEL GUAYABO</v>
          </cell>
          <cell r="H3379" t="str">
            <v>IP</v>
          </cell>
          <cell r="I3379">
            <v>33</v>
          </cell>
          <cell r="J3379">
            <v>32</v>
          </cell>
        </row>
        <row r="3380">
          <cell r="A3380" t="str">
            <v>02054</v>
          </cell>
          <cell r="B3380" t="str">
            <v>JE1486 N-14</v>
          </cell>
          <cell r="C3380" t="str">
            <v>FLENNY PATRICIA GARCIA</v>
          </cell>
          <cell r="D3380" t="str">
            <v>07100459523</v>
          </cell>
          <cell r="E3380" t="str">
            <v>14</v>
          </cell>
          <cell r="F3380" t="str">
            <v>1401</v>
          </cell>
          <cell r="G3380" t="str">
            <v>LOS TOROS</v>
          </cell>
          <cell r="H3380" t="str">
            <v>IP</v>
          </cell>
          <cell r="I3380">
            <v>118</v>
          </cell>
          <cell r="J3380">
            <v>102</v>
          </cell>
        </row>
        <row r="3381">
          <cell r="A3381" t="str">
            <v>02082</v>
          </cell>
          <cell r="B3381" t="str">
            <v>JE1486 N-14</v>
          </cell>
          <cell r="C3381" t="str">
            <v>FLENNY PATRICIA GARCIA</v>
          </cell>
          <cell r="D3381" t="str">
            <v>07100459523</v>
          </cell>
          <cell r="E3381" t="str">
            <v>14</v>
          </cell>
          <cell r="F3381" t="str">
            <v>1401</v>
          </cell>
          <cell r="G3381" t="str">
            <v>EL ESTERO</v>
          </cell>
          <cell r="H3381" t="str">
            <v>IP</v>
          </cell>
          <cell r="I3381">
            <v>55</v>
          </cell>
          <cell r="J3381">
            <v>56</v>
          </cell>
        </row>
        <row r="3382">
          <cell r="A3382" t="str">
            <v>02084</v>
          </cell>
          <cell r="B3382" t="str">
            <v>JE1486 N-14</v>
          </cell>
          <cell r="C3382" t="str">
            <v>FLENNY PATRICIA GARCIA</v>
          </cell>
          <cell r="D3382" t="str">
            <v>07100459523</v>
          </cell>
          <cell r="E3382" t="str">
            <v>14</v>
          </cell>
          <cell r="F3382" t="str">
            <v>1401</v>
          </cell>
          <cell r="G3382" t="str">
            <v>LA REPRESA</v>
          </cell>
          <cell r="H3382" t="str">
            <v>IP</v>
          </cell>
          <cell r="I3382">
            <v>20</v>
          </cell>
          <cell r="J3382">
            <v>17</v>
          </cell>
        </row>
        <row r="3383">
          <cell r="A3383" t="str">
            <v>02085</v>
          </cell>
          <cell r="B3383" t="str">
            <v>JE1486 N-14</v>
          </cell>
          <cell r="C3383" t="str">
            <v>FLENNY PATRICIA GARCIA</v>
          </cell>
          <cell r="D3383" t="str">
            <v>07100459523</v>
          </cell>
          <cell r="E3383">
            <v>14</v>
          </cell>
          <cell r="F3383" t="str">
            <v>1401</v>
          </cell>
          <cell r="G3383" t="str">
            <v>EL DRAGO</v>
          </cell>
          <cell r="H3383" t="str">
            <v>IP</v>
          </cell>
          <cell r="I3383">
            <v>116</v>
          </cell>
          <cell r="J3383">
            <v>127</v>
          </cell>
        </row>
        <row r="3384">
          <cell r="A3384" t="str">
            <v>02099</v>
          </cell>
          <cell r="B3384" t="str">
            <v>JE1486 N-14</v>
          </cell>
          <cell r="C3384" t="str">
            <v>FLENNY PATRICIA GARCIA</v>
          </cell>
          <cell r="D3384" t="str">
            <v>07100459523</v>
          </cell>
          <cell r="E3384" t="str">
            <v>14</v>
          </cell>
          <cell r="F3384" t="str">
            <v>1401</v>
          </cell>
          <cell r="G3384" t="str">
            <v>EL JUNCAL</v>
          </cell>
          <cell r="H3384" t="str">
            <v>P</v>
          </cell>
          <cell r="I3384">
            <v>14</v>
          </cell>
          <cell r="J3384">
            <v>15</v>
          </cell>
        </row>
        <row r="3385">
          <cell r="A3385" t="str">
            <v>02178</v>
          </cell>
          <cell r="B3385" t="str">
            <v>JE1486 N-14</v>
          </cell>
          <cell r="C3385" t="str">
            <v>FLENNY PATRICIA GARCIA</v>
          </cell>
          <cell r="D3385" t="str">
            <v>07100459523</v>
          </cell>
          <cell r="E3385" t="str">
            <v>14</v>
          </cell>
          <cell r="F3385" t="str">
            <v>1401</v>
          </cell>
          <cell r="G3385" t="str">
            <v>LOS CACAITOS</v>
          </cell>
          <cell r="H3385" t="str">
            <v>IP</v>
          </cell>
          <cell r="I3385">
            <v>80</v>
          </cell>
          <cell r="J3385">
            <v>67</v>
          </cell>
        </row>
        <row r="3386">
          <cell r="A3386" t="str">
            <v>02201</v>
          </cell>
          <cell r="B3386" t="str">
            <v>JE1486 N-14</v>
          </cell>
          <cell r="C3386" t="str">
            <v>FLENNY PATRICIA GARCIA</v>
          </cell>
          <cell r="D3386" t="str">
            <v>07100459523</v>
          </cell>
          <cell r="E3386">
            <v>14</v>
          </cell>
          <cell r="F3386" t="str">
            <v>1401</v>
          </cell>
          <cell r="G3386" t="str">
            <v>FRANCISCO MARIA VASQUEZ-BELLA VISTA</v>
          </cell>
          <cell r="H3386" t="str">
            <v>IP</v>
          </cell>
          <cell r="I3386">
            <v>104</v>
          </cell>
          <cell r="J3386">
            <v>90</v>
          </cell>
        </row>
        <row r="3387">
          <cell r="A3387" t="str">
            <v>07325</v>
          </cell>
          <cell r="B3387" t="str">
            <v>JE1486 N-14</v>
          </cell>
          <cell r="C3387" t="str">
            <v>FLENNY PATRICIA GARCIA</v>
          </cell>
          <cell r="D3387" t="str">
            <v>07100459523</v>
          </cell>
          <cell r="E3387" t="str">
            <v>14</v>
          </cell>
          <cell r="F3387" t="str">
            <v>1401</v>
          </cell>
          <cell r="G3387" t="str">
            <v>MERCEDES BELLO (WELLINGTON LEWIS ANDERSON)</v>
          </cell>
          <cell r="H3387" t="str">
            <v>IP</v>
          </cell>
          <cell r="I3387">
            <v>448</v>
          </cell>
          <cell r="J3387">
            <v>360</v>
          </cell>
        </row>
        <row r="3388">
          <cell r="A3388" t="str">
            <v>15111</v>
          </cell>
          <cell r="B3388" t="str">
            <v>JE1486 N-14</v>
          </cell>
          <cell r="C3388" t="str">
            <v>FLENNY PATRICIA GARCIA</v>
          </cell>
          <cell r="D3388" t="str">
            <v>07100459523</v>
          </cell>
          <cell r="E3388" t="str">
            <v>14</v>
          </cell>
          <cell r="F3388" t="str">
            <v>1401</v>
          </cell>
          <cell r="G3388" t="str">
            <v>ZONA SUR-IRMA MARMOLEJOS</v>
          </cell>
          <cell r="H3388" t="str">
            <v>IP</v>
          </cell>
          <cell r="I3388">
            <v>359</v>
          </cell>
          <cell r="J3388">
            <v>362</v>
          </cell>
        </row>
        <row r="3389">
          <cell r="A3389" t="str">
            <v>15306</v>
          </cell>
          <cell r="B3389" t="str">
            <v>JE1486 N-14</v>
          </cell>
          <cell r="C3389" t="str">
            <v>FLENNY PATRICIA GARCIA</v>
          </cell>
          <cell r="D3389" t="str">
            <v>07100459523</v>
          </cell>
          <cell r="E3389" t="str">
            <v>14</v>
          </cell>
          <cell r="F3389" t="str">
            <v>1401</v>
          </cell>
          <cell r="G3389" t="str">
            <v>POLITECNICO PROF. SAMUEL NOE BRITO BRUNO</v>
          </cell>
          <cell r="H3389" t="str">
            <v>S</v>
          </cell>
          <cell r="I3389">
            <v>431</v>
          </cell>
          <cell r="J3389">
            <v>439</v>
          </cell>
        </row>
        <row r="3390">
          <cell r="A3390" t="str">
            <v>07335</v>
          </cell>
          <cell r="B3390" t="str">
            <v>JE1480 C-14</v>
          </cell>
          <cell r="C3390" t="str">
            <v>GERARD ALBERTY MARTINEZ FOSTER</v>
          </cell>
          <cell r="D3390" t="str">
            <v>03104360981</v>
          </cell>
          <cell r="E3390" t="str">
            <v>14</v>
          </cell>
          <cell r="F3390" t="str">
            <v>1401</v>
          </cell>
          <cell r="G3390" t="str">
            <v>LOS NARANJOS</v>
          </cell>
          <cell r="H3390" t="str">
            <v>IP</v>
          </cell>
          <cell r="I3390">
            <v>64</v>
          </cell>
          <cell r="J3390">
            <v>54</v>
          </cell>
        </row>
        <row r="3391">
          <cell r="A3391" t="str">
            <v>02056</v>
          </cell>
          <cell r="B3391" t="str">
            <v>JE1491 EF-14</v>
          </cell>
          <cell r="C3391" t="str">
            <v>INVERSIONES YADIJ SRL</v>
          </cell>
          <cell r="D3391" t="str">
            <v>130810941</v>
          </cell>
          <cell r="E3391" t="str">
            <v>14</v>
          </cell>
          <cell r="F3391" t="str">
            <v>1401</v>
          </cell>
          <cell r="G3391" t="str">
            <v>EL PALMAR DE LOS SANCHEZ</v>
          </cell>
          <cell r="H3391" t="str">
            <v>IP</v>
          </cell>
          <cell r="I3391">
            <v>11</v>
          </cell>
          <cell r="J3391">
            <v>10</v>
          </cell>
        </row>
        <row r="3392">
          <cell r="A3392" t="str">
            <v>02057</v>
          </cell>
          <cell r="B3392" t="str">
            <v>JE1491 EF-14</v>
          </cell>
          <cell r="C3392" t="str">
            <v>INVERSIONES YADIJ SRL</v>
          </cell>
          <cell r="D3392" t="str">
            <v>130810941</v>
          </cell>
          <cell r="E3392" t="str">
            <v>14</v>
          </cell>
          <cell r="F3392" t="str">
            <v>1401</v>
          </cell>
          <cell r="G3392" t="str">
            <v>CRUCITO GUZMAN GUZMAN-SONADOR</v>
          </cell>
          <cell r="H3392" t="str">
            <v>IP</v>
          </cell>
          <cell r="I3392">
            <v>7</v>
          </cell>
          <cell r="J3392">
            <v>9</v>
          </cell>
        </row>
        <row r="3393">
          <cell r="A3393" t="str">
            <v>02064</v>
          </cell>
          <cell r="B3393" t="str">
            <v>JE1491 EF-14</v>
          </cell>
          <cell r="C3393" t="str">
            <v>INVERSIONES YADIJ SRL</v>
          </cell>
          <cell r="D3393" t="str">
            <v>130810941</v>
          </cell>
          <cell r="E3393" t="str">
            <v>14</v>
          </cell>
          <cell r="F3393" t="str">
            <v>1401</v>
          </cell>
          <cell r="G3393" t="str">
            <v>LOS RINCONES DEL GUAYABO</v>
          </cell>
          <cell r="H3393" t="str">
            <v>IP</v>
          </cell>
          <cell r="I3393">
            <v>18</v>
          </cell>
          <cell r="J3393">
            <v>13</v>
          </cell>
        </row>
        <row r="3394">
          <cell r="A3394" t="str">
            <v>02067</v>
          </cell>
          <cell r="B3394" t="str">
            <v>JE1491 EF-14</v>
          </cell>
          <cell r="C3394" t="str">
            <v>INVERSIONES YADIJ SRL</v>
          </cell>
          <cell r="D3394" t="str">
            <v>130810941</v>
          </cell>
          <cell r="E3394" t="str">
            <v>14</v>
          </cell>
          <cell r="F3394" t="str">
            <v>1401</v>
          </cell>
          <cell r="G3394" t="str">
            <v>LA PLACETA</v>
          </cell>
          <cell r="H3394" t="str">
            <v>IP</v>
          </cell>
          <cell r="I3394">
            <v>72</v>
          </cell>
          <cell r="J3394">
            <v>72</v>
          </cell>
        </row>
        <row r="3395">
          <cell r="A3395" t="str">
            <v>02068</v>
          </cell>
          <cell r="B3395" t="str">
            <v>JE1491 EF-14</v>
          </cell>
          <cell r="C3395" t="str">
            <v>INVERSIONES YADIJ SRL</v>
          </cell>
          <cell r="D3395" t="str">
            <v>130810941</v>
          </cell>
          <cell r="E3395" t="str">
            <v>14</v>
          </cell>
          <cell r="F3395" t="str">
            <v>1401</v>
          </cell>
          <cell r="G3395" t="str">
            <v>LOS ANONES ABAJO</v>
          </cell>
          <cell r="H3395" t="str">
            <v>P</v>
          </cell>
          <cell r="I3395">
            <v>8</v>
          </cell>
          <cell r="J3395">
            <v>6</v>
          </cell>
        </row>
        <row r="3396">
          <cell r="A3396" t="str">
            <v>02069</v>
          </cell>
          <cell r="B3396" t="str">
            <v>JE1491 EF-14</v>
          </cell>
          <cell r="C3396" t="str">
            <v>INVERSIONES YADIJ SRL</v>
          </cell>
          <cell r="D3396" t="str">
            <v>130810941</v>
          </cell>
          <cell r="E3396" t="str">
            <v>14</v>
          </cell>
          <cell r="F3396" t="str">
            <v>1401</v>
          </cell>
          <cell r="G3396" t="str">
            <v>MONTE LLANO</v>
          </cell>
          <cell r="H3396" t="str">
            <v>IP</v>
          </cell>
          <cell r="I3396">
            <v>19</v>
          </cell>
          <cell r="J3396">
            <v>19</v>
          </cell>
        </row>
        <row r="3397">
          <cell r="A3397" t="str">
            <v>02097</v>
          </cell>
          <cell r="B3397" t="str">
            <v>JE1491 EF-14</v>
          </cell>
          <cell r="C3397" t="str">
            <v>INVERSIONES YADIJ SRL</v>
          </cell>
          <cell r="D3397" t="str">
            <v>130810941</v>
          </cell>
          <cell r="E3397">
            <v>14</v>
          </cell>
          <cell r="F3397" t="str">
            <v>1401</v>
          </cell>
          <cell r="G3397" t="str">
            <v>CAYA CLARA</v>
          </cell>
          <cell r="H3397" t="str">
            <v>IP</v>
          </cell>
          <cell r="I3397">
            <v>57</v>
          </cell>
          <cell r="J3397">
            <v>61</v>
          </cell>
        </row>
        <row r="3398">
          <cell r="A3398" t="str">
            <v>02223</v>
          </cell>
          <cell r="B3398" t="str">
            <v>JE1491 EF-14</v>
          </cell>
          <cell r="C3398" t="str">
            <v>INVERSIONES YADIJ SRL</v>
          </cell>
          <cell r="D3398" t="str">
            <v>130810941</v>
          </cell>
          <cell r="E3398" t="str">
            <v>14</v>
          </cell>
          <cell r="F3398" t="str">
            <v>1401</v>
          </cell>
          <cell r="G3398" t="str">
            <v>JOSE FRANCISCO PEÑA GOMEZ DR.</v>
          </cell>
          <cell r="H3398" t="str">
            <v>IP</v>
          </cell>
          <cell r="I3398">
            <v>261</v>
          </cell>
          <cell r="J3398">
            <v>288</v>
          </cell>
        </row>
        <row r="3399">
          <cell r="A3399" t="str">
            <v>09958</v>
          </cell>
          <cell r="B3399" t="str">
            <v>JE1491 EF-14</v>
          </cell>
          <cell r="C3399" t="str">
            <v>INVERSIONES YADIJ SRL</v>
          </cell>
          <cell r="D3399" t="str">
            <v>130810941</v>
          </cell>
          <cell r="E3399">
            <v>14</v>
          </cell>
          <cell r="F3399" t="str">
            <v>1401</v>
          </cell>
          <cell r="G3399" t="str">
            <v>LICEO CASIMIRO</v>
          </cell>
          <cell r="H3399" t="str">
            <v>S</v>
          </cell>
          <cell r="I3399">
            <v>71</v>
          </cell>
          <cell r="J3399">
            <v>92</v>
          </cell>
        </row>
        <row r="3400">
          <cell r="A3400" t="str">
            <v>15305</v>
          </cell>
          <cell r="B3400" t="str">
            <v>JE1491 EF-14</v>
          </cell>
          <cell r="C3400" t="str">
            <v>INVERSIONES YADIJ SRL</v>
          </cell>
          <cell r="D3400" t="str">
            <v>130810941</v>
          </cell>
          <cell r="E3400" t="str">
            <v>14</v>
          </cell>
          <cell r="F3400" t="str">
            <v>1401</v>
          </cell>
          <cell r="G3400" t="str">
            <v>BÁSICA ZONA SUR (FLORENTINO ABREU DUARTE)</v>
          </cell>
          <cell r="H3400" t="str">
            <v>IP</v>
          </cell>
          <cell r="I3400">
            <v>1011</v>
          </cell>
          <cell r="J3400">
            <v>1000</v>
          </cell>
        </row>
        <row r="3401">
          <cell r="A3401" t="str">
            <v>02051</v>
          </cell>
          <cell r="B3401" t="str">
            <v>JE1494 N-14</v>
          </cell>
          <cell r="C3401" t="str">
            <v>KENIA YULANIA LANTIGUA VALENTIN</v>
          </cell>
          <cell r="D3401" t="str">
            <v>13600139987</v>
          </cell>
          <cell r="E3401" t="str">
            <v>14</v>
          </cell>
          <cell r="F3401" t="str">
            <v>1401</v>
          </cell>
          <cell r="G3401" t="str">
            <v>RIO MAR</v>
          </cell>
          <cell r="H3401" t="str">
            <v>IP</v>
          </cell>
          <cell r="I3401">
            <v>112</v>
          </cell>
          <cell r="J3401">
            <v>116</v>
          </cell>
        </row>
        <row r="3402">
          <cell r="A3402" t="str">
            <v>02053</v>
          </cell>
          <cell r="B3402" t="str">
            <v>JE1494 N-14</v>
          </cell>
          <cell r="C3402" t="str">
            <v>KENIA YULANIA LANTIGUA VALENTIN</v>
          </cell>
          <cell r="D3402" t="str">
            <v>13600139987</v>
          </cell>
          <cell r="E3402" t="str">
            <v>14</v>
          </cell>
          <cell r="F3402" t="str">
            <v>1401</v>
          </cell>
          <cell r="G3402" t="str">
            <v>EL PICADO DE LUIS</v>
          </cell>
          <cell r="H3402" t="str">
            <v>IP</v>
          </cell>
          <cell r="I3402">
            <v>27</v>
          </cell>
          <cell r="J3402">
            <v>25</v>
          </cell>
        </row>
        <row r="3403">
          <cell r="A3403" t="str">
            <v>02058</v>
          </cell>
          <cell r="B3403" t="str">
            <v>JE1494 N-14</v>
          </cell>
          <cell r="C3403" t="str">
            <v>KENIA YULANIA LANTIGUA VALENTIN</v>
          </cell>
          <cell r="D3403" t="str">
            <v>13600139987</v>
          </cell>
          <cell r="E3403" t="str">
            <v>14</v>
          </cell>
          <cell r="F3403" t="str">
            <v>1401</v>
          </cell>
          <cell r="G3403" t="str">
            <v>LAS PIEZAS</v>
          </cell>
          <cell r="H3403" t="str">
            <v>IP</v>
          </cell>
          <cell r="I3403">
            <v>78</v>
          </cell>
          <cell r="J3403">
            <v>58</v>
          </cell>
        </row>
        <row r="3404">
          <cell r="A3404" t="str">
            <v>02063</v>
          </cell>
          <cell r="B3404" t="str">
            <v>JE1494 N-14</v>
          </cell>
          <cell r="C3404" t="str">
            <v>KENIA YULANIA LANTIGUA VALENTIN</v>
          </cell>
          <cell r="D3404" t="str">
            <v>13600139987</v>
          </cell>
          <cell r="E3404" t="str">
            <v>14</v>
          </cell>
          <cell r="F3404" t="str">
            <v>1401</v>
          </cell>
          <cell r="G3404" t="str">
            <v>EL GUAYABO</v>
          </cell>
          <cell r="H3404" t="str">
            <v>IP</v>
          </cell>
          <cell r="I3404">
            <v>78</v>
          </cell>
          <cell r="J3404">
            <v>80</v>
          </cell>
        </row>
        <row r="3405">
          <cell r="A3405" t="str">
            <v>02066</v>
          </cell>
          <cell r="B3405" t="str">
            <v>JE1494 N-14</v>
          </cell>
          <cell r="C3405" t="str">
            <v>KENIA YULANIA LANTIGUA VALENTIN</v>
          </cell>
          <cell r="D3405" t="str">
            <v>13600139987</v>
          </cell>
          <cell r="E3405" t="str">
            <v>14</v>
          </cell>
          <cell r="F3405" t="str">
            <v>1401</v>
          </cell>
          <cell r="G3405" t="str">
            <v>LA COLMENA</v>
          </cell>
          <cell r="H3405" t="str">
            <v>IP</v>
          </cell>
          <cell r="I3405">
            <v>27</v>
          </cell>
          <cell r="J3405">
            <v>28</v>
          </cell>
        </row>
        <row r="3406">
          <cell r="A3406" t="str">
            <v>02079</v>
          </cell>
          <cell r="B3406" t="str">
            <v>JE1494 N-14</v>
          </cell>
          <cell r="C3406" t="str">
            <v>KENIA YULANIA LANTIGUA VALENTIN</v>
          </cell>
          <cell r="D3406" t="str">
            <v>13600139987</v>
          </cell>
          <cell r="E3406" t="str">
            <v>14</v>
          </cell>
          <cell r="F3406" t="str">
            <v>1401</v>
          </cell>
          <cell r="G3406" t="str">
            <v>CAÑO DE LOS NEGROS</v>
          </cell>
          <cell r="H3406" t="str">
            <v>IP</v>
          </cell>
          <cell r="I3406">
            <v>17</v>
          </cell>
          <cell r="J3406">
            <v>15</v>
          </cell>
        </row>
        <row r="3407">
          <cell r="A3407" t="str">
            <v>02106</v>
          </cell>
          <cell r="B3407" t="str">
            <v>JE1494 N-14</v>
          </cell>
          <cell r="C3407" t="str">
            <v>KENIA YULANIA LANTIGUA VALENTIN</v>
          </cell>
          <cell r="D3407" t="str">
            <v>13600139987</v>
          </cell>
          <cell r="E3407" t="str">
            <v>14</v>
          </cell>
          <cell r="F3407" t="str">
            <v>1401</v>
          </cell>
          <cell r="G3407" t="str">
            <v>PRIMARIA CLARA-MATANCITAS</v>
          </cell>
          <cell r="H3407" t="str">
            <v>IP</v>
          </cell>
          <cell r="I3407">
            <v>363</v>
          </cell>
          <cell r="J3407">
            <v>368</v>
          </cell>
        </row>
        <row r="3408">
          <cell r="A3408" t="str">
            <v>02202</v>
          </cell>
          <cell r="B3408" t="str">
            <v>JE1494 N-14</v>
          </cell>
          <cell r="C3408" t="str">
            <v>KENIA YULANIA LANTIGUA VALENTIN</v>
          </cell>
          <cell r="D3408" t="str">
            <v>13600139987</v>
          </cell>
          <cell r="E3408" t="str">
            <v>14</v>
          </cell>
          <cell r="F3408" t="str">
            <v>1401</v>
          </cell>
          <cell r="G3408" t="str">
            <v>EL TANQUE</v>
          </cell>
          <cell r="H3408" t="str">
            <v>IP</v>
          </cell>
          <cell r="I3408">
            <v>35</v>
          </cell>
          <cell r="J3408">
            <v>38</v>
          </cell>
        </row>
        <row r="3409">
          <cell r="A3409" t="str">
            <v>02203</v>
          </cell>
          <cell r="B3409" t="str">
            <v>JE1494 N-14</v>
          </cell>
          <cell r="C3409" t="str">
            <v>KENIA YULANIA LANTIGUA VALENTIN</v>
          </cell>
          <cell r="D3409" t="str">
            <v>13600139987</v>
          </cell>
          <cell r="E3409" t="str">
            <v>14</v>
          </cell>
          <cell r="F3409" t="str">
            <v>1401</v>
          </cell>
          <cell r="G3409" t="str">
            <v>LOS BALATAS</v>
          </cell>
          <cell r="H3409" t="str">
            <v>IP</v>
          </cell>
          <cell r="I3409">
            <v>21</v>
          </cell>
          <cell r="J3409">
            <v>19</v>
          </cell>
        </row>
        <row r="3410">
          <cell r="A3410" t="str">
            <v>02210</v>
          </cell>
          <cell r="B3410" t="str">
            <v>JE1494 N-14</v>
          </cell>
          <cell r="C3410" t="str">
            <v>KENIA YULANIA LANTIGUA VALENTIN</v>
          </cell>
          <cell r="D3410" t="str">
            <v>13600139987</v>
          </cell>
          <cell r="E3410" t="str">
            <v>14</v>
          </cell>
          <cell r="F3410" t="str">
            <v>1401</v>
          </cell>
          <cell r="G3410" t="str">
            <v>RAMON CABADA - EL CALABAZO</v>
          </cell>
          <cell r="H3410" t="str">
            <v>IP</v>
          </cell>
          <cell r="I3410">
            <v>18</v>
          </cell>
          <cell r="J3410">
            <v>19</v>
          </cell>
        </row>
        <row r="3411">
          <cell r="A3411" t="str">
            <v>07316</v>
          </cell>
          <cell r="B3411" t="str">
            <v>JE1494 N-14</v>
          </cell>
          <cell r="C3411" t="str">
            <v>KENIA YULANIA LANTIGUA VALENTIN</v>
          </cell>
          <cell r="D3411" t="str">
            <v>13600139987</v>
          </cell>
          <cell r="E3411" t="str">
            <v>14</v>
          </cell>
          <cell r="F3411" t="str">
            <v>1401</v>
          </cell>
          <cell r="G3411" t="str">
            <v>BELEN</v>
          </cell>
          <cell r="H3411" t="str">
            <v>IPS</v>
          </cell>
          <cell r="I3411">
            <v>405</v>
          </cell>
          <cell r="J3411">
            <v>418</v>
          </cell>
        </row>
        <row r="3412">
          <cell r="A3412" t="str">
            <v>15304</v>
          </cell>
          <cell r="B3412" t="str">
            <v>JE1494 N-14</v>
          </cell>
          <cell r="C3412" t="str">
            <v>KENIA YULANIA LANTIGUA VALENTIN</v>
          </cell>
          <cell r="D3412" t="str">
            <v>13600139987</v>
          </cell>
          <cell r="E3412" t="str">
            <v>14</v>
          </cell>
          <cell r="F3412" t="str">
            <v>1401</v>
          </cell>
          <cell r="G3412" t="str">
            <v>ISABEL POLANCO PERALTA</v>
          </cell>
          <cell r="H3412" t="str">
            <v>IP</v>
          </cell>
          <cell r="I3412">
            <v>420</v>
          </cell>
          <cell r="J3412">
            <v>400</v>
          </cell>
        </row>
        <row r="3413">
          <cell r="A3413" t="str">
            <v>02103</v>
          </cell>
          <cell r="B3413" t="str">
            <v>JE1497 N-14</v>
          </cell>
          <cell r="C3413" t="str">
            <v>MULTIGESTIONES SEGUNDO BATISTA SRL</v>
          </cell>
          <cell r="D3413" t="str">
            <v>131753264</v>
          </cell>
          <cell r="E3413" t="str">
            <v>14</v>
          </cell>
          <cell r="F3413" t="str">
            <v>1401</v>
          </cell>
          <cell r="G3413" t="str">
            <v>KILOMETRO 3</v>
          </cell>
          <cell r="H3413" t="str">
            <v>IP</v>
          </cell>
          <cell r="I3413">
            <v>358</v>
          </cell>
          <cell r="J3413">
            <v>373</v>
          </cell>
        </row>
        <row r="3414">
          <cell r="A3414" t="str">
            <v>02208</v>
          </cell>
          <cell r="B3414" t="str">
            <v>JE1497 N-14</v>
          </cell>
          <cell r="C3414" t="str">
            <v>MULTIGESTIONES SEGUNDO BATISTA SRL</v>
          </cell>
          <cell r="D3414" t="str">
            <v>131753264</v>
          </cell>
          <cell r="E3414">
            <v>14</v>
          </cell>
          <cell r="F3414" t="str">
            <v>1401</v>
          </cell>
          <cell r="G3414" t="str">
            <v>FRENITO</v>
          </cell>
          <cell r="H3414" t="str">
            <v>P</v>
          </cell>
          <cell r="I3414">
            <v>59</v>
          </cell>
          <cell r="J3414">
            <v>61</v>
          </cell>
        </row>
        <row r="3415">
          <cell r="A3415" t="str">
            <v>02219</v>
          </cell>
          <cell r="B3415" t="str">
            <v>JE1497 N-14</v>
          </cell>
          <cell r="C3415" t="str">
            <v>MULTIGESTIONES SEGUNDO BATISTA SRL</v>
          </cell>
          <cell r="D3415" t="str">
            <v>131753264</v>
          </cell>
          <cell r="E3415">
            <v>14</v>
          </cell>
          <cell r="F3415" t="str">
            <v>1401</v>
          </cell>
          <cell r="G3415" t="str">
            <v>BUENOS AIRES</v>
          </cell>
          <cell r="H3415" t="str">
            <v>P</v>
          </cell>
          <cell r="I3415">
            <v>249</v>
          </cell>
          <cell r="J3415">
            <v>253</v>
          </cell>
        </row>
        <row r="3416">
          <cell r="A3416" t="str">
            <v>02046</v>
          </cell>
          <cell r="B3416" t="str">
            <v>JE1487 N-14</v>
          </cell>
          <cell r="C3416" t="str">
            <v>ROSA AMERICA FERREIRA ROSARIO</v>
          </cell>
          <cell r="D3416" t="str">
            <v>07100239131</v>
          </cell>
          <cell r="E3416" t="str">
            <v>14</v>
          </cell>
          <cell r="F3416" t="str">
            <v>1401</v>
          </cell>
          <cell r="G3416" t="str">
            <v>LA CAPITALITA</v>
          </cell>
          <cell r="H3416" t="str">
            <v>IP</v>
          </cell>
          <cell r="I3416">
            <v>217</v>
          </cell>
          <cell r="J3416">
            <v>221</v>
          </cell>
        </row>
        <row r="3417">
          <cell r="A3417" t="str">
            <v>02050</v>
          </cell>
          <cell r="B3417" t="str">
            <v>JE1487 N-14</v>
          </cell>
          <cell r="C3417" t="str">
            <v>ROSA AMERICA FERREIRA ROSARIO</v>
          </cell>
          <cell r="D3417" t="str">
            <v>07100239131</v>
          </cell>
          <cell r="E3417" t="str">
            <v>14</v>
          </cell>
          <cell r="F3417" t="str">
            <v>1401</v>
          </cell>
          <cell r="G3417" t="str">
            <v>LA QUINIENTA</v>
          </cell>
          <cell r="H3417" t="str">
            <v>IP</v>
          </cell>
          <cell r="I3417">
            <v>216</v>
          </cell>
          <cell r="J3417">
            <v>216</v>
          </cell>
        </row>
        <row r="3418">
          <cell r="A3418" t="str">
            <v>02076</v>
          </cell>
          <cell r="B3418" t="str">
            <v>JE1487 N-14</v>
          </cell>
          <cell r="C3418" t="str">
            <v>ROSA AMERICA FERREIRA ROSARIO</v>
          </cell>
          <cell r="D3418" t="str">
            <v>07100239131</v>
          </cell>
          <cell r="E3418" t="str">
            <v>14</v>
          </cell>
          <cell r="F3418" t="str">
            <v>1401</v>
          </cell>
          <cell r="G3418" t="str">
            <v>LA LAGUNA DEL CAIMAN</v>
          </cell>
          <cell r="H3418" t="str">
            <v>IP</v>
          </cell>
          <cell r="I3418">
            <v>51</v>
          </cell>
          <cell r="J3418">
            <v>41</v>
          </cell>
        </row>
        <row r="3419">
          <cell r="A3419" t="str">
            <v>02086</v>
          </cell>
          <cell r="B3419" t="str">
            <v>JE1487 N-14</v>
          </cell>
          <cell r="C3419" t="str">
            <v>ROSA AMERICA FERREIRA ROSARIO</v>
          </cell>
          <cell r="D3419" t="str">
            <v>07100239131</v>
          </cell>
          <cell r="E3419" t="str">
            <v>14</v>
          </cell>
          <cell r="F3419" t="str">
            <v>1401</v>
          </cell>
          <cell r="G3419" t="str">
            <v>LA LOMETA DE LAS GORDAS</v>
          </cell>
          <cell r="H3419" t="str">
            <v>IP</v>
          </cell>
          <cell r="I3419">
            <v>65</v>
          </cell>
          <cell r="J3419">
            <v>66</v>
          </cell>
        </row>
        <row r="3420">
          <cell r="A3420" t="str">
            <v>02093</v>
          </cell>
          <cell r="B3420" t="str">
            <v>JE1487 N-14</v>
          </cell>
          <cell r="C3420" t="str">
            <v>ROSA AMERICA FERREIRA ROSARIO</v>
          </cell>
          <cell r="D3420" t="str">
            <v>07100239131</v>
          </cell>
          <cell r="E3420" t="str">
            <v>14</v>
          </cell>
          <cell r="F3420" t="str">
            <v>1401</v>
          </cell>
          <cell r="G3420" t="str">
            <v>EL GUARAPO</v>
          </cell>
          <cell r="H3420" t="str">
            <v>P</v>
          </cell>
          <cell r="I3420">
            <v>77</v>
          </cell>
          <cell r="J3420">
            <v>79</v>
          </cell>
        </row>
        <row r="3421">
          <cell r="A3421" t="str">
            <v>02094</v>
          </cell>
          <cell r="B3421" t="str">
            <v>JE1487 N-14</v>
          </cell>
          <cell r="C3421" t="str">
            <v>ROSA AMERICA FERREIRA ROSARIO</v>
          </cell>
          <cell r="D3421" t="str">
            <v>07100239131</v>
          </cell>
          <cell r="E3421" t="str">
            <v>14</v>
          </cell>
          <cell r="F3421" t="str">
            <v>1401</v>
          </cell>
          <cell r="G3421" t="str">
            <v>LA PIRAGUA</v>
          </cell>
          <cell r="H3421" t="str">
            <v>IP</v>
          </cell>
          <cell r="I3421">
            <v>77</v>
          </cell>
          <cell r="J3421">
            <v>89</v>
          </cell>
        </row>
        <row r="3422">
          <cell r="A3422" t="str">
            <v>02209</v>
          </cell>
          <cell r="B3422" t="str">
            <v>JE1487 N-14</v>
          </cell>
          <cell r="C3422" t="str">
            <v>ROSA AMERICA FERREIRA ROSARIO</v>
          </cell>
          <cell r="D3422" t="str">
            <v>07100239131</v>
          </cell>
          <cell r="E3422" t="str">
            <v>14</v>
          </cell>
          <cell r="F3422" t="str">
            <v>1401</v>
          </cell>
          <cell r="G3422" t="str">
            <v>SAN MARCOS</v>
          </cell>
          <cell r="H3422" t="str">
            <v>IP</v>
          </cell>
          <cell r="I3422">
            <v>161</v>
          </cell>
          <cell r="J3422">
            <v>167</v>
          </cell>
        </row>
        <row r="3423">
          <cell r="A3423" t="str">
            <v>02213</v>
          </cell>
          <cell r="B3423" t="str">
            <v>JE1487 N-14</v>
          </cell>
          <cell r="C3423" t="str">
            <v>ROSA AMERICA FERREIRA ROSARIO</v>
          </cell>
          <cell r="D3423" t="str">
            <v>07100239131</v>
          </cell>
          <cell r="E3423" t="str">
            <v>14</v>
          </cell>
          <cell r="F3423" t="str">
            <v>1401</v>
          </cell>
          <cell r="G3423" t="str">
            <v>MATA DEL AGUA</v>
          </cell>
          <cell r="H3423" t="str">
            <v>IP</v>
          </cell>
          <cell r="I3423">
            <v>28</v>
          </cell>
          <cell r="J3423">
            <v>22</v>
          </cell>
        </row>
        <row r="3424">
          <cell r="A3424" t="str">
            <v>07330</v>
          </cell>
          <cell r="B3424" t="str">
            <v>JE1487 N-14</v>
          </cell>
          <cell r="C3424" t="str">
            <v>ROSA AMERICA FERREIRA ROSARIO</v>
          </cell>
          <cell r="D3424" t="str">
            <v>07100239131</v>
          </cell>
          <cell r="E3424" t="str">
            <v>14</v>
          </cell>
          <cell r="F3424" t="str">
            <v>1401</v>
          </cell>
          <cell r="G3424" t="str">
            <v>PEDRO MARIA BURGO</v>
          </cell>
          <cell r="H3424" t="str">
            <v>IP</v>
          </cell>
          <cell r="I3424">
            <v>262</v>
          </cell>
          <cell r="J3424">
            <v>289</v>
          </cell>
        </row>
        <row r="3425">
          <cell r="A3425" t="str">
            <v>07374</v>
          </cell>
          <cell r="B3425" t="str">
            <v>JE1487 N-14</v>
          </cell>
          <cell r="C3425" t="str">
            <v>ROSA AMERICA FERREIRA ROSARIO</v>
          </cell>
          <cell r="D3425" t="str">
            <v>07100239131</v>
          </cell>
          <cell r="E3425" t="str">
            <v>14</v>
          </cell>
          <cell r="F3425" t="str">
            <v>1401</v>
          </cell>
          <cell r="G3425" t="str">
            <v>MATA BONITA</v>
          </cell>
          <cell r="H3425" t="str">
            <v>S</v>
          </cell>
          <cell r="I3425">
            <v>328</v>
          </cell>
          <cell r="J3425">
            <v>304</v>
          </cell>
        </row>
        <row r="3426">
          <cell r="A3426" t="str">
            <v>02048</v>
          </cell>
          <cell r="B3426" t="str">
            <v>JE1488 N-14</v>
          </cell>
          <cell r="C3426" t="str">
            <v>YANIRY LOPEZ LOPEZ</v>
          </cell>
          <cell r="D3426" t="str">
            <v>07100414916</v>
          </cell>
          <cell r="E3426" t="str">
            <v>14</v>
          </cell>
          <cell r="F3426" t="str">
            <v>1401</v>
          </cell>
          <cell r="G3426" t="str">
            <v>SAN JOSE DE VILLA</v>
          </cell>
          <cell r="H3426" t="str">
            <v>IP</v>
          </cell>
          <cell r="I3426">
            <v>589</v>
          </cell>
          <cell r="J3426">
            <v>510</v>
          </cell>
        </row>
        <row r="3427">
          <cell r="A3427" t="str">
            <v>02115</v>
          </cell>
          <cell r="B3427" t="str">
            <v>JE1488 N-14</v>
          </cell>
          <cell r="C3427" t="str">
            <v>YANIRY LOPEZ LOPEZ</v>
          </cell>
          <cell r="D3427" t="str">
            <v>07100414916</v>
          </cell>
          <cell r="E3427" t="str">
            <v>14</v>
          </cell>
          <cell r="F3427" t="str">
            <v>1401</v>
          </cell>
          <cell r="G3427" t="str">
            <v>CEJA DEL AGUACATE</v>
          </cell>
          <cell r="H3427" t="str">
            <v>IP</v>
          </cell>
          <cell r="I3427">
            <v>182</v>
          </cell>
          <cell r="J3427">
            <v>169</v>
          </cell>
        </row>
        <row r="3428">
          <cell r="A3428" t="str">
            <v>02047</v>
          </cell>
          <cell r="B3428" t="str">
            <v>JE1473 N-14</v>
          </cell>
          <cell r="C3428" t="str">
            <v>YONANO GOURMET SRL</v>
          </cell>
          <cell r="D3428" t="str">
            <v>131590782</v>
          </cell>
          <cell r="E3428" t="str">
            <v>14</v>
          </cell>
          <cell r="F3428" t="str">
            <v>1401</v>
          </cell>
          <cell r="G3428" t="str">
            <v>ELISEO GRULLON</v>
          </cell>
          <cell r="H3428" t="str">
            <v>IP</v>
          </cell>
          <cell r="I3428">
            <v>860</v>
          </cell>
          <cell r="J3428">
            <v>859</v>
          </cell>
        </row>
        <row r="3429">
          <cell r="A3429" t="str">
            <v>02104</v>
          </cell>
          <cell r="B3429" t="str">
            <v>JE1473 N-14</v>
          </cell>
          <cell r="C3429" t="str">
            <v>YONANO GOURMET SRL</v>
          </cell>
          <cell r="D3429" t="str">
            <v>131590782</v>
          </cell>
          <cell r="E3429" t="str">
            <v>14</v>
          </cell>
          <cell r="F3429" t="str">
            <v>1401</v>
          </cell>
          <cell r="G3429" t="str">
            <v>LA CRUZ</v>
          </cell>
          <cell r="H3429" t="str">
            <v>IP</v>
          </cell>
          <cell r="I3429">
            <v>271</v>
          </cell>
          <cell r="J3429">
            <v>302</v>
          </cell>
        </row>
        <row r="3430">
          <cell r="A3430" t="str">
            <v>09774</v>
          </cell>
          <cell r="B3430" t="str">
            <v>JE1473 N-14</v>
          </cell>
          <cell r="C3430" t="str">
            <v>YONANO GOURMET SRL</v>
          </cell>
          <cell r="D3430" t="str">
            <v>131590782</v>
          </cell>
          <cell r="E3430" t="str">
            <v>14</v>
          </cell>
          <cell r="F3430" t="str">
            <v>1401</v>
          </cell>
          <cell r="G3430" t="str">
            <v>LICEO HUASCAR RAMON VICTORIA JOSE</v>
          </cell>
          <cell r="H3430" t="str">
            <v>S</v>
          </cell>
          <cell r="I3430">
            <v>320</v>
          </cell>
          <cell r="J3430">
            <v>332</v>
          </cell>
        </row>
        <row r="3431">
          <cell r="A3431" t="str">
            <v>09824</v>
          </cell>
          <cell r="B3431" t="str">
            <v>JE1473 N-14</v>
          </cell>
          <cell r="C3431" t="str">
            <v>YONANO GOURMET SRL</v>
          </cell>
          <cell r="D3431" t="str">
            <v>131590782</v>
          </cell>
          <cell r="E3431" t="str">
            <v>14</v>
          </cell>
          <cell r="F3431" t="str">
            <v>1401</v>
          </cell>
          <cell r="G3431" t="str">
            <v>LOS MAESTROS</v>
          </cell>
          <cell r="H3431" t="str">
            <v>IP</v>
          </cell>
          <cell r="I3431">
            <v>86</v>
          </cell>
          <cell r="J3431">
            <v>88</v>
          </cell>
        </row>
        <row r="3432">
          <cell r="A3432" t="str">
            <v>02117</v>
          </cell>
          <cell r="B3432" t="str">
            <v>JE1482 C-14</v>
          </cell>
          <cell r="C3432" t="str">
            <v>BRIANDA TOURS SRL</v>
          </cell>
          <cell r="D3432">
            <v>110124406</v>
          </cell>
          <cell r="E3432" t="str">
            <v>14</v>
          </cell>
          <cell r="F3432" t="str">
            <v>1402</v>
          </cell>
          <cell r="G3432" t="str">
            <v>ARISTIDES FIALLO CABRAL</v>
          </cell>
          <cell r="H3432" t="str">
            <v>IP</v>
          </cell>
          <cell r="I3432">
            <v>566</v>
          </cell>
          <cell r="J3432">
            <v>573</v>
          </cell>
        </row>
        <row r="3433">
          <cell r="A3433" t="str">
            <v>02131</v>
          </cell>
          <cell r="B3433" t="str">
            <v>JE1482 C-14</v>
          </cell>
          <cell r="C3433" t="str">
            <v>BRIANDA TOURS SRL</v>
          </cell>
          <cell r="D3433">
            <v>110124406</v>
          </cell>
          <cell r="E3433" t="str">
            <v>14</v>
          </cell>
          <cell r="F3433" t="str">
            <v>1402</v>
          </cell>
          <cell r="G3433" t="str">
            <v>EDUVIGIS BRAVO CASTILLO</v>
          </cell>
          <cell r="H3433" t="str">
            <v>IP</v>
          </cell>
          <cell r="I3433">
            <v>232</v>
          </cell>
          <cell r="J3433">
            <v>225</v>
          </cell>
        </row>
        <row r="3434">
          <cell r="A3434" t="str">
            <v>02138</v>
          </cell>
          <cell r="B3434" t="str">
            <v>JE1482 C-14</v>
          </cell>
          <cell r="C3434" t="str">
            <v>BRIANDA TOURS SRL</v>
          </cell>
          <cell r="D3434">
            <v>110124406</v>
          </cell>
          <cell r="E3434" t="str">
            <v>14</v>
          </cell>
          <cell r="F3434" t="str">
            <v>1402</v>
          </cell>
          <cell r="G3434" t="str">
            <v>EL JAMO</v>
          </cell>
          <cell r="H3434" t="str">
            <v>IP</v>
          </cell>
          <cell r="I3434">
            <v>299</v>
          </cell>
          <cell r="J3434">
            <v>297</v>
          </cell>
        </row>
        <row r="3435">
          <cell r="A3435" t="str">
            <v>02139</v>
          </cell>
          <cell r="B3435" t="str">
            <v>JE1482 C-14</v>
          </cell>
          <cell r="C3435" t="str">
            <v>BRIANDA TOURS SRL</v>
          </cell>
          <cell r="D3435">
            <v>110124406</v>
          </cell>
          <cell r="E3435" t="str">
            <v>14</v>
          </cell>
          <cell r="F3435" t="str">
            <v>1402</v>
          </cell>
          <cell r="G3435" t="str">
            <v>ERNESTO NUÑEZ - LOS VALLES</v>
          </cell>
          <cell r="H3435" t="str">
            <v>IP</v>
          </cell>
          <cell r="I3435">
            <v>22</v>
          </cell>
          <cell r="J3435">
            <v>35</v>
          </cell>
        </row>
        <row r="3436">
          <cell r="A3436" t="str">
            <v>02140</v>
          </cell>
          <cell r="B3436" t="str">
            <v>JE1482 C-14</v>
          </cell>
          <cell r="C3436" t="str">
            <v>BRIANDA TOURS SRL</v>
          </cell>
          <cell r="D3436">
            <v>110124406</v>
          </cell>
          <cell r="E3436" t="str">
            <v>14</v>
          </cell>
          <cell r="F3436" t="str">
            <v>1402</v>
          </cell>
          <cell r="G3436" t="str">
            <v>AURELINA DEL ROSARIO DE LA CRUZ - LOMA ALTA</v>
          </cell>
          <cell r="H3436" t="str">
            <v>IP</v>
          </cell>
          <cell r="I3436">
            <v>65</v>
          </cell>
          <cell r="J3436">
            <v>65</v>
          </cell>
        </row>
        <row r="3437">
          <cell r="A3437" t="str">
            <v>02154</v>
          </cell>
          <cell r="B3437" t="str">
            <v>JE1482 C-14</v>
          </cell>
          <cell r="C3437" t="str">
            <v>BRIANDA TOURS SRL</v>
          </cell>
          <cell r="D3437">
            <v>110124406</v>
          </cell>
          <cell r="E3437" t="str">
            <v>14</v>
          </cell>
          <cell r="F3437" t="str">
            <v>1402</v>
          </cell>
          <cell r="G3437" t="str">
            <v>SAN JOSE DE PASTRANA</v>
          </cell>
          <cell r="H3437" t="str">
            <v>IP</v>
          </cell>
          <cell r="I3437">
            <v>55</v>
          </cell>
          <cell r="J3437">
            <v>52</v>
          </cell>
        </row>
        <row r="3438">
          <cell r="A3438" t="str">
            <v>02155</v>
          </cell>
          <cell r="B3438" t="str">
            <v>JE1482 C-14</v>
          </cell>
          <cell r="C3438" t="str">
            <v>BRIANDA TOURS SRL</v>
          </cell>
          <cell r="D3438">
            <v>110124406</v>
          </cell>
          <cell r="E3438" t="str">
            <v>14</v>
          </cell>
          <cell r="F3438" t="str">
            <v>1402</v>
          </cell>
          <cell r="G3438" t="str">
            <v>BEJUCO ALAMBRE</v>
          </cell>
          <cell r="H3438" t="str">
            <v>IP</v>
          </cell>
          <cell r="I3438">
            <v>131</v>
          </cell>
          <cell r="J3438">
            <v>146</v>
          </cell>
        </row>
        <row r="3439">
          <cell r="A3439" t="str">
            <v>07375</v>
          </cell>
          <cell r="B3439" t="str">
            <v>JE1482 C-14</v>
          </cell>
          <cell r="C3439" t="str">
            <v>BRIANDA TOURS SRL</v>
          </cell>
          <cell r="D3439">
            <v>110124406</v>
          </cell>
          <cell r="E3439" t="str">
            <v>14</v>
          </cell>
          <cell r="F3439" t="str">
            <v>1402</v>
          </cell>
          <cell r="G3439" t="str">
            <v>BAOBA DEL PINAL</v>
          </cell>
          <cell r="H3439" t="str">
            <v>S</v>
          </cell>
          <cell r="I3439">
            <v>144</v>
          </cell>
          <cell r="J3439">
            <v>145</v>
          </cell>
        </row>
        <row r="3440">
          <cell r="A3440" t="str">
            <v>07377</v>
          </cell>
          <cell r="B3440" t="str">
            <v>JE1482 C-14</v>
          </cell>
          <cell r="C3440" t="str">
            <v>BRIANDA TOURS SRL</v>
          </cell>
          <cell r="D3440">
            <v>110124406</v>
          </cell>
          <cell r="E3440" t="str">
            <v>14</v>
          </cell>
          <cell r="F3440" t="str">
            <v>1402</v>
          </cell>
          <cell r="G3440" t="str">
            <v>TV CENTRO LEOVIGILDO RAFAEL SANTANA HERNANDEZ</v>
          </cell>
          <cell r="H3440" t="str">
            <v>S</v>
          </cell>
          <cell r="I3440">
            <v>222</v>
          </cell>
          <cell r="J3440">
            <v>237</v>
          </cell>
        </row>
        <row r="3441">
          <cell r="A3441" t="str">
            <v>02102</v>
          </cell>
          <cell r="B3441" t="str">
            <v>JE1480 C-14</v>
          </cell>
          <cell r="C3441" t="str">
            <v>GERARD ALBERTY MARTINEZ FOSTER</v>
          </cell>
          <cell r="D3441" t="str">
            <v>03104360981</v>
          </cell>
          <cell r="E3441" t="str">
            <v>14</v>
          </cell>
          <cell r="F3441" t="str">
            <v>1402</v>
          </cell>
          <cell r="G3441" t="str">
            <v>RAUL MARTINEZ HERNANDEZ - PUERTO RICO A PIE</v>
          </cell>
          <cell r="H3441" t="str">
            <v>IP</v>
          </cell>
          <cell r="I3441">
            <v>158</v>
          </cell>
          <cell r="J3441">
            <v>152</v>
          </cell>
        </row>
        <row r="3442">
          <cell r="A3442" t="str">
            <v>02124</v>
          </cell>
          <cell r="B3442" t="str">
            <v>JE1480 C-14</v>
          </cell>
          <cell r="C3442" t="str">
            <v>GERARD ALBERTY MARTINEZ FOSTER</v>
          </cell>
          <cell r="D3442" t="str">
            <v>03104360981</v>
          </cell>
          <cell r="E3442" t="str">
            <v>14</v>
          </cell>
          <cell r="F3442" t="str">
            <v>1402</v>
          </cell>
          <cell r="G3442" t="str">
            <v>RAMON SANCHEZ GIL - LOMA DE LA JAGUA</v>
          </cell>
          <cell r="H3442" t="str">
            <v>I</v>
          </cell>
          <cell r="I3442">
            <v>24</v>
          </cell>
          <cell r="J3442">
            <v>19</v>
          </cell>
        </row>
        <row r="3443">
          <cell r="A3443" t="str">
            <v>02126</v>
          </cell>
          <cell r="B3443" t="str">
            <v>JE1480 C-14</v>
          </cell>
          <cell r="C3443" t="str">
            <v>GERARD ALBERTY MARTINEZ FOSTER</v>
          </cell>
          <cell r="D3443" t="str">
            <v>03104360981</v>
          </cell>
          <cell r="E3443" t="str">
            <v>14</v>
          </cell>
          <cell r="F3443" t="str">
            <v>1402</v>
          </cell>
          <cell r="G3443" t="str">
            <v>LA CABIRMA</v>
          </cell>
          <cell r="H3443" t="str">
            <v>IP</v>
          </cell>
          <cell r="I3443">
            <v>75</v>
          </cell>
          <cell r="J3443">
            <v>75</v>
          </cell>
        </row>
        <row r="3444">
          <cell r="A3444" t="str">
            <v>02130</v>
          </cell>
          <cell r="B3444" t="str">
            <v>JE1480 C-14</v>
          </cell>
          <cell r="C3444" t="str">
            <v>GERARD ALBERTY MARTINEZ FOSTER</v>
          </cell>
          <cell r="D3444" t="str">
            <v>03104360981</v>
          </cell>
          <cell r="E3444" t="str">
            <v>14</v>
          </cell>
          <cell r="F3444" t="str">
            <v>1402</v>
          </cell>
          <cell r="G3444" t="str">
            <v>EFIGENIA GARCIA SANCHEZ - JOBO CLARO</v>
          </cell>
          <cell r="H3444" t="str">
            <v>IP</v>
          </cell>
          <cell r="I3444">
            <v>32</v>
          </cell>
          <cell r="J3444">
            <v>39</v>
          </cell>
        </row>
        <row r="3445">
          <cell r="A3445" t="str">
            <v>02132</v>
          </cell>
          <cell r="B3445" t="str">
            <v>JE1480 C-14</v>
          </cell>
          <cell r="C3445" t="str">
            <v>GERARD ALBERTY MARTINEZ FOSTER</v>
          </cell>
          <cell r="D3445" t="str">
            <v>03104360981</v>
          </cell>
          <cell r="E3445" t="str">
            <v>14</v>
          </cell>
          <cell r="F3445" t="str">
            <v>1402</v>
          </cell>
          <cell r="G3445" t="str">
            <v>COLASA VAZQUEZ DOMINGUEZ - HIGO CLARO</v>
          </cell>
          <cell r="H3445" t="str">
            <v>IP</v>
          </cell>
          <cell r="I3445">
            <v>97</v>
          </cell>
          <cell r="J3445">
            <v>93</v>
          </cell>
        </row>
        <row r="3446">
          <cell r="A3446" t="str">
            <v>02135</v>
          </cell>
          <cell r="B3446" t="str">
            <v>JE1480 C-14</v>
          </cell>
          <cell r="C3446" t="str">
            <v>GERARD ALBERTY MARTINEZ FOSTER</v>
          </cell>
          <cell r="D3446" t="str">
            <v>03104360981</v>
          </cell>
          <cell r="E3446" t="str">
            <v>14</v>
          </cell>
          <cell r="F3446" t="str">
            <v>1402</v>
          </cell>
          <cell r="G3446" t="str">
            <v>ANDRES HILARIO</v>
          </cell>
          <cell r="H3446" t="str">
            <v>IP</v>
          </cell>
          <cell r="I3446">
            <v>47</v>
          </cell>
          <cell r="J3446">
            <v>47</v>
          </cell>
        </row>
        <row r="3447">
          <cell r="A3447" t="str">
            <v>02136</v>
          </cell>
          <cell r="B3447" t="str">
            <v>JE1480 C-14</v>
          </cell>
          <cell r="C3447" t="str">
            <v>GERARD ALBERTY MARTINEZ FOSTER</v>
          </cell>
          <cell r="D3447" t="str">
            <v>03104360981</v>
          </cell>
          <cell r="E3447" t="str">
            <v>14</v>
          </cell>
          <cell r="F3447" t="str">
            <v>1402</v>
          </cell>
          <cell r="G3447" t="str">
            <v>RAMON PERALTA PEREZ - SAN RAFAEL</v>
          </cell>
          <cell r="H3447" t="str">
            <v>IP</v>
          </cell>
          <cell r="I3447">
            <v>175</v>
          </cell>
          <cell r="J3447">
            <v>187</v>
          </cell>
        </row>
        <row r="3448">
          <cell r="A3448" t="str">
            <v>02142</v>
          </cell>
          <cell r="B3448" t="str">
            <v>JE1480 C-14</v>
          </cell>
          <cell r="C3448" t="str">
            <v>GERARD ALBERTY MARTINEZ FOSTER</v>
          </cell>
          <cell r="D3448" t="str">
            <v>03104360981</v>
          </cell>
          <cell r="E3448" t="str">
            <v>14</v>
          </cell>
          <cell r="F3448" t="str">
            <v>1402</v>
          </cell>
          <cell r="G3448" t="str">
            <v>ALFREDO GONZALES - POZO AMARILLO</v>
          </cell>
          <cell r="H3448" t="str">
            <v>IP</v>
          </cell>
          <cell r="I3448">
            <v>67</v>
          </cell>
          <cell r="J3448">
            <v>68</v>
          </cell>
        </row>
        <row r="3449">
          <cell r="A3449" t="str">
            <v>02143</v>
          </cell>
          <cell r="B3449" t="str">
            <v>JE1480 C-14</v>
          </cell>
          <cell r="C3449" t="str">
            <v>GERARD ALBERTY MARTINEZ FOSTER</v>
          </cell>
          <cell r="D3449" t="str">
            <v>03104360981</v>
          </cell>
          <cell r="E3449" t="str">
            <v>14</v>
          </cell>
          <cell r="F3449" t="str">
            <v>1402</v>
          </cell>
          <cell r="G3449" t="str">
            <v>RAMON ANTONIO TEJADA - LA ENTRADA</v>
          </cell>
          <cell r="H3449" t="str">
            <v>IP</v>
          </cell>
          <cell r="I3449">
            <v>145</v>
          </cell>
          <cell r="J3449">
            <v>143</v>
          </cell>
        </row>
        <row r="3450">
          <cell r="A3450" t="str">
            <v>02149</v>
          </cell>
          <cell r="B3450" t="str">
            <v>JE1480 C-14</v>
          </cell>
          <cell r="C3450" t="str">
            <v>GERARD ALBERTY MARTINEZ FOSTER</v>
          </cell>
          <cell r="D3450" t="str">
            <v>03104360981</v>
          </cell>
          <cell r="E3450" t="str">
            <v>14</v>
          </cell>
          <cell r="F3450" t="str">
            <v>1402</v>
          </cell>
          <cell r="G3450" t="str">
            <v>LA LLANADA - JOSEFA ACOSTA</v>
          </cell>
          <cell r="H3450" t="str">
            <v>IP</v>
          </cell>
          <cell r="I3450">
            <v>104</v>
          </cell>
          <cell r="J3450">
            <v>93</v>
          </cell>
        </row>
        <row r="3451">
          <cell r="A3451" t="str">
            <v>02152</v>
          </cell>
          <cell r="B3451" t="str">
            <v>JE1480 C-14</v>
          </cell>
          <cell r="C3451" t="str">
            <v>GERARD ALBERTY MARTINEZ FOSTER</v>
          </cell>
          <cell r="D3451" t="str">
            <v>03104360981</v>
          </cell>
          <cell r="E3451" t="str">
            <v>14</v>
          </cell>
          <cell r="F3451" t="str">
            <v>1402</v>
          </cell>
          <cell r="G3451" t="str">
            <v>EMILIANO GARCIA FERNANDEZ - SANTA MARIA</v>
          </cell>
          <cell r="H3451" t="str">
            <v>IP</v>
          </cell>
          <cell r="I3451">
            <v>45</v>
          </cell>
          <cell r="J3451">
            <v>45</v>
          </cell>
        </row>
        <row r="3452">
          <cell r="A3452" t="str">
            <v>07354</v>
          </cell>
          <cell r="B3452" t="str">
            <v>JE1480 C-14</v>
          </cell>
          <cell r="C3452" t="str">
            <v>GERARD ALBERTY MARTINEZ FOSTER</v>
          </cell>
          <cell r="D3452" t="str">
            <v>03104360981</v>
          </cell>
          <cell r="E3452" t="str">
            <v>14</v>
          </cell>
          <cell r="F3452" t="str">
            <v>1402</v>
          </cell>
          <cell r="G3452" t="str">
            <v>LICEO DOMINGO ANTONIO TEJADA</v>
          </cell>
          <cell r="H3452" t="str">
            <v>S</v>
          </cell>
          <cell r="I3452">
            <v>250</v>
          </cell>
          <cell r="J3452">
            <v>256</v>
          </cell>
        </row>
        <row r="3453">
          <cell r="A3453" t="str">
            <v>02119</v>
          </cell>
          <cell r="B3453" t="str">
            <v>JE1481 C-14</v>
          </cell>
          <cell r="C3453" t="str">
            <v>P&amp;D RESTAURANT SRL</v>
          </cell>
          <cell r="D3453" t="str">
            <v>131450881</v>
          </cell>
          <cell r="E3453" t="str">
            <v>14</v>
          </cell>
          <cell r="F3453" t="str">
            <v>1402</v>
          </cell>
          <cell r="G3453" t="str">
            <v>MAXIMO ACOSTA</v>
          </cell>
          <cell r="H3453" t="str">
            <v>IP</v>
          </cell>
          <cell r="I3453">
            <v>230</v>
          </cell>
          <cell r="J3453">
            <v>265</v>
          </cell>
        </row>
        <row r="3454">
          <cell r="A3454" t="str">
            <v>02125</v>
          </cell>
          <cell r="B3454" t="str">
            <v>JE1481 C-14</v>
          </cell>
          <cell r="C3454" t="str">
            <v>P&amp;D RESTAURANT SRL</v>
          </cell>
          <cell r="D3454" t="str">
            <v>131450881</v>
          </cell>
          <cell r="E3454" t="str">
            <v>14</v>
          </cell>
          <cell r="F3454" t="str">
            <v>1402</v>
          </cell>
          <cell r="G3454" t="str">
            <v>DOMINGO ABREU - EL ZAPOTE</v>
          </cell>
          <cell r="H3454" t="str">
            <v>P</v>
          </cell>
          <cell r="I3454">
            <v>20</v>
          </cell>
          <cell r="J3454">
            <v>21</v>
          </cell>
        </row>
        <row r="3455">
          <cell r="A3455" t="str">
            <v>02128</v>
          </cell>
          <cell r="B3455" t="str">
            <v>JE1481 C-14</v>
          </cell>
          <cell r="C3455" t="str">
            <v>P&amp;D RESTAURANT SRL</v>
          </cell>
          <cell r="D3455" t="str">
            <v>131450881</v>
          </cell>
          <cell r="E3455" t="str">
            <v>14</v>
          </cell>
          <cell r="F3455" t="str">
            <v>1402</v>
          </cell>
          <cell r="G3455" t="str">
            <v>RAMON MARTINEZ BATISTA - CATALINA ARRIBA</v>
          </cell>
          <cell r="H3455" t="str">
            <v>IP</v>
          </cell>
          <cell r="I3455">
            <v>59</v>
          </cell>
          <cell r="J3455">
            <v>47</v>
          </cell>
        </row>
        <row r="3456">
          <cell r="A3456" t="str">
            <v>02141</v>
          </cell>
          <cell r="B3456" t="str">
            <v>JE1481 C-14</v>
          </cell>
          <cell r="C3456" t="str">
            <v>P&amp;D RESTAURANT SRL</v>
          </cell>
          <cell r="D3456" t="str">
            <v>131450881</v>
          </cell>
          <cell r="E3456" t="str">
            <v>14</v>
          </cell>
          <cell r="F3456" t="str">
            <v>1402</v>
          </cell>
          <cell r="G3456" t="str">
            <v>ALFONZO RODRIGUEZ - POZO HONDO</v>
          </cell>
          <cell r="H3456" t="str">
            <v>IP</v>
          </cell>
          <cell r="I3456">
            <v>31</v>
          </cell>
          <cell r="J3456">
            <v>29</v>
          </cell>
        </row>
        <row r="3457">
          <cell r="A3457" t="str">
            <v>02145</v>
          </cell>
          <cell r="B3457" t="str">
            <v>JE1481 C-14</v>
          </cell>
          <cell r="C3457" t="str">
            <v>P&amp;D RESTAURANT SRL</v>
          </cell>
          <cell r="D3457" t="str">
            <v>131450881</v>
          </cell>
          <cell r="E3457" t="str">
            <v>14</v>
          </cell>
          <cell r="F3457" t="str">
            <v>1402</v>
          </cell>
          <cell r="G3457" t="str">
            <v>HERMANAS MIRABAL - CAÑO AZUL</v>
          </cell>
          <cell r="H3457" t="str">
            <v>IP</v>
          </cell>
          <cell r="I3457">
            <v>165</v>
          </cell>
          <cell r="J3457">
            <v>180</v>
          </cell>
        </row>
        <row r="3458">
          <cell r="A3458" t="str">
            <v>02146</v>
          </cell>
          <cell r="B3458" t="str">
            <v>JE1481 C-14</v>
          </cell>
          <cell r="C3458" t="str">
            <v>P&amp;D RESTAURANT SRL</v>
          </cell>
          <cell r="D3458" t="str">
            <v>131450881</v>
          </cell>
          <cell r="E3458" t="str">
            <v>14</v>
          </cell>
          <cell r="F3458" t="str">
            <v>1402</v>
          </cell>
          <cell r="G3458" t="str">
            <v>DOMINGO CONFESOR MOSQUEA - LA CAPILLA</v>
          </cell>
          <cell r="H3458" t="str">
            <v>IP</v>
          </cell>
          <cell r="I3458">
            <v>109</v>
          </cell>
          <cell r="J3458">
            <v>71</v>
          </cell>
        </row>
        <row r="3459">
          <cell r="A3459" t="str">
            <v>02147</v>
          </cell>
          <cell r="B3459" t="str">
            <v>JE1481 C-14</v>
          </cell>
          <cell r="C3459" t="str">
            <v>P&amp;D RESTAURANT SRL</v>
          </cell>
          <cell r="D3459" t="str">
            <v>131450881</v>
          </cell>
          <cell r="E3459" t="str">
            <v>14</v>
          </cell>
          <cell r="F3459" t="str">
            <v>1402</v>
          </cell>
          <cell r="G3459" t="str">
            <v>BENIGNO MORONTA PROF. - LOS PINITOS</v>
          </cell>
          <cell r="H3459" t="str">
            <v>IP</v>
          </cell>
          <cell r="I3459">
            <v>26</v>
          </cell>
          <cell r="J3459">
            <v>30</v>
          </cell>
        </row>
        <row r="3460">
          <cell r="A3460" t="str">
            <v>02150</v>
          </cell>
          <cell r="B3460" t="str">
            <v>JE1481 C-14</v>
          </cell>
          <cell r="C3460" t="str">
            <v>P&amp;D RESTAURANT SRL</v>
          </cell>
          <cell r="D3460" t="str">
            <v>131450881</v>
          </cell>
          <cell r="E3460" t="str">
            <v>14</v>
          </cell>
          <cell r="F3460" t="str">
            <v>1402</v>
          </cell>
          <cell r="G3460" t="str">
            <v>AGUSTIN CAMILO HENRIQUEZ - LA JAGUITA DEL PUJADOR</v>
          </cell>
          <cell r="H3460" t="str">
            <v>IP</v>
          </cell>
          <cell r="I3460">
            <v>90</v>
          </cell>
          <cell r="J3460">
            <v>85</v>
          </cell>
        </row>
        <row r="3461">
          <cell r="A3461" t="str">
            <v>02151</v>
          </cell>
          <cell r="B3461" t="str">
            <v>JE1481 C-14</v>
          </cell>
          <cell r="C3461" t="str">
            <v>P&amp;D RESTAURANT SRL</v>
          </cell>
          <cell r="D3461" t="str">
            <v>131450881</v>
          </cell>
          <cell r="E3461">
            <v>14</v>
          </cell>
          <cell r="F3461" t="str">
            <v>1402</v>
          </cell>
          <cell r="G3461" t="str">
            <v>LA JAGUA</v>
          </cell>
          <cell r="H3461" t="str">
            <v>IP</v>
          </cell>
          <cell r="I3461">
            <v>17</v>
          </cell>
          <cell r="J3461">
            <v>17</v>
          </cell>
        </row>
        <row r="3462">
          <cell r="A3462" t="str">
            <v>02157</v>
          </cell>
          <cell r="B3462" t="str">
            <v>JE1481 C-14</v>
          </cell>
          <cell r="C3462" t="str">
            <v>P&amp;D RESTAURANT SRL</v>
          </cell>
          <cell r="D3462" t="str">
            <v>131450881</v>
          </cell>
          <cell r="E3462" t="str">
            <v>14</v>
          </cell>
          <cell r="F3462" t="str">
            <v>1402</v>
          </cell>
          <cell r="G3462" t="str">
            <v xml:space="preserve">ANA JOAQUINA VILLA- EL BROCAL                                                                                 </v>
          </cell>
          <cell r="H3462" t="str">
            <v>IP</v>
          </cell>
          <cell r="I3462">
            <v>49</v>
          </cell>
          <cell r="J3462">
            <v>26</v>
          </cell>
        </row>
        <row r="3463">
          <cell r="A3463" t="str">
            <v>02159</v>
          </cell>
          <cell r="B3463" t="str">
            <v>JE1481 C-14</v>
          </cell>
          <cell r="C3463" t="str">
            <v>P&amp;D RESTAURANT SRL</v>
          </cell>
          <cell r="D3463" t="str">
            <v>131450881</v>
          </cell>
          <cell r="E3463" t="str">
            <v>14</v>
          </cell>
          <cell r="F3463" t="str">
            <v>1402</v>
          </cell>
          <cell r="G3463" t="str">
            <v>EL CALLEJON</v>
          </cell>
          <cell r="H3463" t="str">
            <v>IP</v>
          </cell>
          <cell r="I3463">
            <v>39</v>
          </cell>
          <cell r="J3463">
            <v>39</v>
          </cell>
        </row>
        <row r="3464">
          <cell r="A3464" t="str">
            <v>02195</v>
          </cell>
          <cell r="B3464" t="str">
            <v>JE1481 C-14</v>
          </cell>
          <cell r="C3464" t="str">
            <v>P&amp;D RESTAURANT SRL</v>
          </cell>
          <cell r="D3464" t="str">
            <v>131450881</v>
          </cell>
          <cell r="E3464" t="str">
            <v>14</v>
          </cell>
          <cell r="F3464" t="str">
            <v>1402</v>
          </cell>
          <cell r="G3464" t="str">
            <v>ANDRES PEREZ - LAS ABEJAS</v>
          </cell>
          <cell r="H3464" t="str">
            <v>IP</v>
          </cell>
          <cell r="I3464">
            <v>20</v>
          </cell>
          <cell r="J3464">
            <v>23</v>
          </cell>
        </row>
        <row r="3465">
          <cell r="A3465" t="str">
            <v>07355</v>
          </cell>
          <cell r="B3465" t="str">
            <v>JE1481 C-14</v>
          </cell>
          <cell r="C3465" t="str">
            <v>P&amp;D RESTAURANT SRL</v>
          </cell>
          <cell r="D3465" t="str">
            <v>131450881</v>
          </cell>
          <cell r="E3465" t="str">
            <v>14</v>
          </cell>
          <cell r="F3465" t="str">
            <v>1402</v>
          </cell>
          <cell r="G3465" t="str">
            <v>LICEO LA CAPILLA</v>
          </cell>
          <cell r="H3465" t="str">
            <v>S</v>
          </cell>
          <cell r="I3465">
            <v>130</v>
          </cell>
          <cell r="J3465">
            <v>182</v>
          </cell>
        </row>
        <row r="3466">
          <cell r="A3466" t="str">
            <v>02118</v>
          </cell>
          <cell r="B3466" t="str">
            <v>JE1484 C-14</v>
          </cell>
          <cell r="C3466" t="str">
            <v>SUPLIDORA DE ALIMENTOS Y BEBIDAS BERHANS SRL</v>
          </cell>
          <cell r="D3466" t="str">
            <v>131561683</v>
          </cell>
          <cell r="E3466" t="str">
            <v>14</v>
          </cell>
          <cell r="F3466" t="str">
            <v>1402</v>
          </cell>
          <cell r="G3466" t="str">
            <v>JESUS MARIA FALETTE ACOSTA - LOS ROMERILLOS</v>
          </cell>
          <cell r="H3466" t="str">
            <v>IP</v>
          </cell>
          <cell r="I3466">
            <v>88</v>
          </cell>
          <cell r="J3466">
            <v>83</v>
          </cell>
        </row>
        <row r="3467">
          <cell r="A3467" t="str">
            <v>02120</v>
          </cell>
          <cell r="B3467" t="str">
            <v>JE1484 C-14</v>
          </cell>
          <cell r="C3467" t="str">
            <v>SUPLIDORA DE ALIMENTOS Y BEBIDAS BERHANS SRL</v>
          </cell>
          <cell r="D3467" t="str">
            <v>131561683</v>
          </cell>
          <cell r="E3467" t="str">
            <v>14</v>
          </cell>
          <cell r="F3467" t="str">
            <v>1402</v>
          </cell>
          <cell r="G3467" t="str">
            <v>RAFAEL ALCEQUIEZ GUZMAN - CATALINA ABAJO</v>
          </cell>
          <cell r="H3467" t="str">
            <v>IP</v>
          </cell>
          <cell r="I3467">
            <v>83</v>
          </cell>
          <cell r="J3467">
            <v>90</v>
          </cell>
        </row>
        <row r="3468">
          <cell r="A3468" t="str">
            <v>02134</v>
          </cell>
          <cell r="B3468" t="str">
            <v>JE1484 C-14</v>
          </cell>
          <cell r="C3468" t="str">
            <v>SUPLIDORA DE ALIMENTOS Y BEBIDAS BERHANS SRL</v>
          </cell>
          <cell r="D3468" t="str">
            <v>131561683</v>
          </cell>
          <cell r="E3468" t="str">
            <v>14</v>
          </cell>
          <cell r="F3468" t="str">
            <v>1402</v>
          </cell>
          <cell r="G3468" t="str">
            <v>PAYITA - ANACLETO ESCOLASTICO DIAZ</v>
          </cell>
          <cell r="H3468" t="str">
            <v>IP</v>
          </cell>
          <cell r="I3468">
            <v>393</v>
          </cell>
          <cell r="J3468">
            <v>402</v>
          </cell>
        </row>
        <row r="3469">
          <cell r="A3469" t="str">
            <v>02137</v>
          </cell>
          <cell r="B3469" t="str">
            <v>JE1484 C-14</v>
          </cell>
          <cell r="C3469" t="str">
            <v>SUPLIDORA DE ALIMENTOS Y BEBIDAS BERHANS SRL</v>
          </cell>
          <cell r="D3469" t="str">
            <v>131561683</v>
          </cell>
          <cell r="E3469" t="str">
            <v>14</v>
          </cell>
          <cell r="F3469" t="str">
            <v>1402</v>
          </cell>
          <cell r="G3469" t="str">
            <v>PAULINO PAREDES - LOS PLACERES</v>
          </cell>
          <cell r="H3469" t="str">
            <v>IP</v>
          </cell>
          <cell r="I3469">
            <v>154</v>
          </cell>
          <cell r="J3469">
            <v>154</v>
          </cell>
        </row>
        <row r="3470">
          <cell r="A3470" t="str">
            <v>02215</v>
          </cell>
          <cell r="B3470" t="str">
            <v>JE1484 C-14</v>
          </cell>
          <cell r="C3470" t="str">
            <v>SUPLIDORA DE ALIMENTOS Y BEBIDAS BERHANS SRL</v>
          </cell>
          <cell r="D3470" t="str">
            <v>131561683</v>
          </cell>
          <cell r="E3470" t="str">
            <v>14</v>
          </cell>
          <cell r="F3470" t="str">
            <v>1402</v>
          </cell>
          <cell r="G3470" t="str">
            <v>LUCAS ABREU EUSEBIO - EL PUERTO</v>
          </cell>
          <cell r="H3470" t="str">
            <v>IP</v>
          </cell>
          <cell r="I3470">
            <v>57</v>
          </cell>
          <cell r="J3470">
            <v>50</v>
          </cell>
        </row>
        <row r="3471">
          <cell r="A3471" t="str">
            <v>07345</v>
          </cell>
          <cell r="B3471" t="str">
            <v>JE1484 C-14</v>
          </cell>
          <cell r="C3471" t="str">
            <v>SUPLIDORA DE ALIMENTOS Y BEBIDAS BERHANS SRL</v>
          </cell>
          <cell r="D3471" t="str">
            <v>131561683</v>
          </cell>
          <cell r="E3471" t="str">
            <v>14</v>
          </cell>
          <cell r="F3471" t="str">
            <v>1402</v>
          </cell>
          <cell r="G3471" t="str">
            <v>MIGUEL YANGUELA</v>
          </cell>
          <cell r="H3471" t="str">
            <v>S</v>
          </cell>
          <cell r="I3471">
            <v>302</v>
          </cell>
          <cell r="J3471">
            <v>335</v>
          </cell>
        </row>
        <row r="3472">
          <cell r="A3472" t="str">
            <v>07352</v>
          </cell>
          <cell r="B3472" t="str">
            <v>JE1484 C-14</v>
          </cell>
          <cell r="C3472" t="str">
            <v>SUPLIDORA DE ALIMENTOS Y BEBIDAS BERHANS SRL</v>
          </cell>
          <cell r="D3472" t="str">
            <v>131561683</v>
          </cell>
          <cell r="E3472" t="str">
            <v>14</v>
          </cell>
          <cell r="F3472" t="str">
            <v>1402</v>
          </cell>
          <cell r="G3472" t="str">
            <v>LICEO SAN RAFAEL</v>
          </cell>
          <cell r="H3472" t="str">
            <v>S</v>
          </cell>
          <cell r="I3472">
            <v>205</v>
          </cell>
          <cell r="J3472">
            <v>231</v>
          </cell>
        </row>
        <row r="3473">
          <cell r="A3473" t="str">
            <v>07376</v>
          </cell>
          <cell r="B3473" t="str">
            <v>JE1484 C-14</v>
          </cell>
          <cell r="C3473" t="str">
            <v>SUPLIDORA DE ALIMENTOS Y BEBIDAS BERHANS SRL</v>
          </cell>
          <cell r="D3473" t="str">
            <v>131561683</v>
          </cell>
          <cell r="E3473" t="str">
            <v>14</v>
          </cell>
          <cell r="F3473" t="str">
            <v>1402</v>
          </cell>
          <cell r="G3473" t="str">
            <v>PAYITA</v>
          </cell>
          <cell r="H3473" t="str">
            <v>S</v>
          </cell>
          <cell r="I3473">
            <v>196</v>
          </cell>
          <cell r="J3473">
            <v>190</v>
          </cell>
        </row>
        <row r="3474">
          <cell r="A3474" t="str">
            <v>02156</v>
          </cell>
          <cell r="B3474" t="str">
            <v>JE1483 RSJ-14</v>
          </cell>
          <cell r="C3474" t="str">
            <v>ACOSFERNA SRL</v>
          </cell>
          <cell r="D3474" t="str">
            <v>131454941</v>
          </cell>
          <cell r="E3474" t="str">
            <v>14</v>
          </cell>
          <cell r="F3474" t="str">
            <v>1403</v>
          </cell>
          <cell r="G3474" t="str">
            <v>AGUSTINA GARCIA DE JESUS - PASTRANA</v>
          </cell>
          <cell r="H3474" t="str">
            <v>IP</v>
          </cell>
          <cell r="I3474">
            <v>103</v>
          </cell>
          <cell r="J3474">
            <v>106</v>
          </cell>
        </row>
        <row r="3475">
          <cell r="A3475" t="str">
            <v>02180</v>
          </cell>
          <cell r="B3475" t="str">
            <v>JE1483 RSJ-14</v>
          </cell>
          <cell r="C3475" t="str">
            <v>ACOSFERNA SRL</v>
          </cell>
          <cell r="D3475" t="str">
            <v>131454941</v>
          </cell>
          <cell r="E3475" t="str">
            <v>14</v>
          </cell>
          <cell r="F3475" t="str">
            <v>1403</v>
          </cell>
          <cell r="G3475" t="str">
            <v>GREGORIO LUPERON</v>
          </cell>
          <cell r="H3475" t="str">
            <v>IP</v>
          </cell>
          <cell r="I3475">
            <v>433</v>
          </cell>
          <cell r="J3475">
            <v>458</v>
          </cell>
        </row>
        <row r="3476">
          <cell r="A3476" t="str">
            <v>02182</v>
          </cell>
          <cell r="B3476" t="str">
            <v>JE1483 RSJ-14</v>
          </cell>
          <cell r="C3476" t="str">
            <v>ACOSFERNA SRL</v>
          </cell>
          <cell r="D3476" t="str">
            <v>131454941</v>
          </cell>
          <cell r="E3476" t="str">
            <v>14</v>
          </cell>
          <cell r="F3476" t="str">
            <v>1403</v>
          </cell>
          <cell r="G3476" t="str">
            <v>INOCENCIO MARTINEZ CASTILLO-LA PUERTA</v>
          </cell>
          <cell r="H3476" t="str">
            <v>IP</v>
          </cell>
          <cell r="I3476">
            <v>16</v>
          </cell>
          <cell r="J3476">
            <v>18</v>
          </cell>
        </row>
        <row r="3477">
          <cell r="A3477" t="str">
            <v>02183</v>
          </cell>
          <cell r="B3477" t="str">
            <v>JE1483 RSJ-14</v>
          </cell>
          <cell r="C3477" t="str">
            <v>ACOSFERNA SRL</v>
          </cell>
          <cell r="D3477" t="str">
            <v>131454941</v>
          </cell>
          <cell r="E3477" t="str">
            <v>14</v>
          </cell>
          <cell r="F3477" t="str">
            <v>1403</v>
          </cell>
          <cell r="G3477" t="str">
            <v>ANTONIO POLANCO PEREZ - MORRITO</v>
          </cell>
          <cell r="H3477" t="str">
            <v>IP</v>
          </cell>
          <cell r="I3477">
            <v>18</v>
          </cell>
          <cell r="J3477">
            <v>17</v>
          </cell>
        </row>
        <row r="3478">
          <cell r="A3478" t="str">
            <v>02184</v>
          </cell>
          <cell r="B3478" t="str">
            <v>JE1483 RSJ-14</v>
          </cell>
          <cell r="C3478" t="str">
            <v>ACOSFERNA SRL</v>
          </cell>
          <cell r="D3478" t="str">
            <v>131454941</v>
          </cell>
          <cell r="E3478" t="str">
            <v>14</v>
          </cell>
          <cell r="F3478" t="str">
            <v>1403</v>
          </cell>
          <cell r="G3478" t="str">
            <v>MELECIO DE LA CRUZ DE LA CRUZ - ARROYO SABANA</v>
          </cell>
          <cell r="H3478" t="str">
            <v>IP</v>
          </cell>
          <cell r="I3478">
            <v>105</v>
          </cell>
          <cell r="J3478">
            <v>71</v>
          </cell>
        </row>
        <row r="3479">
          <cell r="A3479" t="str">
            <v>02185</v>
          </cell>
          <cell r="B3479" t="str">
            <v>JE1483 RSJ-14</v>
          </cell>
          <cell r="C3479" t="str">
            <v>ACOSFERNA SRL</v>
          </cell>
          <cell r="D3479" t="str">
            <v>131454941</v>
          </cell>
          <cell r="E3479" t="str">
            <v>14</v>
          </cell>
          <cell r="F3479" t="str">
            <v>1403</v>
          </cell>
          <cell r="G3479" t="str">
            <v>FERNANDO MIGUILLON - EL COPEYITO</v>
          </cell>
          <cell r="H3479" t="str">
            <v>IP</v>
          </cell>
          <cell r="I3479">
            <v>128</v>
          </cell>
          <cell r="J3479">
            <v>123</v>
          </cell>
        </row>
        <row r="3480">
          <cell r="A3480" t="str">
            <v>02186</v>
          </cell>
          <cell r="B3480" t="str">
            <v>JE1483 RSJ-14</v>
          </cell>
          <cell r="C3480" t="str">
            <v>ACOSFERNA SRL</v>
          </cell>
          <cell r="D3480" t="str">
            <v>131454941</v>
          </cell>
          <cell r="E3480" t="str">
            <v>14</v>
          </cell>
          <cell r="F3480" t="str">
            <v>1403</v>
          </cell>
          <cell r="G3480" t="str">
            <v>CARRASCO</v>
          </cell>
          <cell r="H3480" t="str">
            <v>IP</v>
          </cell>
          <cell r="I3480">
            <v>30</v>
          </cell>
          <cell r="J3480">
            <v>25</v>
          </cell>
        </row>
        <row r="3481">
          <cell r="A3481" t="str">
            <v>02187</v>
          </cell>
          <cell r="B3481" t="str">
            <v>JE1483 RSJ-14</v>
          </cell>
          <cell r="C3481" t="str">
            <v>ACOSFERNA SRL</v>
          </cell>
          <cell r="D3481" t="str">
            <v>131454941</v>
          </cell>
          <cell r="E3481" t="str">
            <v>14</v>
          </cell>
          <cell r="F3481" t="str">
            <v>1403</v>
          </cell>
          <cell r="G3481" t="str">
            <v>BOBITA</v>
          </cell>
          <cell r="H3481" t="str">
            <v>IP</v>
          </cell>
          <cell r="I3481">
            <v>75</v>
          </cell>
          <cell r="J3481">
            <v>76</v>
          </cell>
        </row>
        <row r="3482">
          <cell r="A3482" t="str">
            <v>02189</v>
          </cell>
          <cell r="B3482" t="str">
            <v>JE1483 RSJ-14</v>
          </cell>
          <cell r="C3482" t="str">
            <v>ACOSFERNA SRL</v>
          </cell>
          <cell r="D3482" t="str">
            <v>131454941</v>
          </cell>
          <cell r="E3482" t="str">
            <v>14</v>
          </cell>
          <cell r="F3482" t="str">
            <v>1403</v>
          </cell>
          <cell r="G3482" t="str">
            <v>CAMILO FROMETA - POZO PRIETO</v>
          </cell>
          <cell r="H3482" t="str">
            <v>IP</v>
          </cell>
          <cell r="I3482">
            <v>13</v>
          </cell>
          <cell r="J3482">
            <v>17</v>
          </cell>
        </row>
        <row r="3483">
          <cell r="A3483" t="str">
            <v>02190</v>
          </cell>
          <cell r="B3483" t="str">
            <v>JE1483 RSJ-14</v>
          </cell>
          <cell r="C3483" t="str">
            <v>ACOSFERNA SRL</v>
          </cell>
          <cell r="D3483" t="str">
            <v>131454941</v>
          </cell>
          <cell r="E3483" t="str">
            <v>14</v>
          </cell>
          <cell r="F3483" t="str">
            <v>1403</v>
          </cell>
          <cell r="G3483" t="str">
            <v>MATA PUERCOS ABAJO</v>
          </cell>
          <cell r="H3483" t="str">
            <v>IP</v>
          </cell>
          <cell r="I3483">
            <v>22</v>
          </cell>
          <cell r="J3483">
            <v>16</v>
          </cell>
        </row>
        <row r="3484">
          <cell r="A3484" t="str">
            <v>02191</v>
          </cell>
          <cell r="B3484" t="str">
            <v>JE1483 RSJ-14</v>
          </cell>
          <cell r="C3484" t="str">
            <v>ACOSFERNA SRL</v>
          </cell>
          <cell r="D3484" t="str">
            <v>131454941</v>
          </cell>
          <cell r="E3484" t="str">
            <v>14</v>
          </cell>
          <cell r="F3484" t="str">
            <v>1403</v>
          </cell>
          <cell r="G3484" t="str">
            <v>GREGORIA GARCIA RAMOS - LA CARIBE</v>
          </cell>
          <cell r="H3484" t="str">
            <v>IP</v>
          </cell>
          <cell r="I3484">
            <v>30</v>
          </cell>
          <cell r="J3484">
            <v>32</v>
          </cell>
        </row>
        <row r="3485">
          <cell r="A3485" t="str">
            <v>02192</v>
          </cell>
          <cell r="B3485" t="str">
            <v>JE1483 RSJ-14</v>
          </cell>
          <cell r="C3485" t="str">
            <v>ACOSFERNA SRL</v>
          </cell>
          <cell r="D3485" t="str">
            <v>131454941</v>
          </cell>
          <cell r="E3485" t="str">
            <v>14</v>
          </cell>
          <cell r="F3485" t="str">
            <v>1403</v>
          </cell>
          <cell r="G3485" t="str">
            <v>DOMINGO MOSQUEA MARTINEZ - LA NOVILLA</v>
          </cell>
          <cell r="H3485" t="str">
            <v>IP</v>
          </cell>
          <cell r="I3485">
            <v>28</v>
          </cell>
          <cell r="J3485">
            <v>27</v>
          </cell>
        </row>
        <row r="3486">
          <cell r="A3486" t="str">
            <v>02193</v>
          </cell>
          <cell r="B3486" t="str">
            <v>JE1483 RSJ-14</v>
          </cell>
          <cell r="C3486" t="str">
            <v>ACOSFERNA SRL</v>
          </cell>
          <cell r="D3486" t="str">
            <v>131454941</v>
          </cell>
          <cell r="E3486" t="str">
            <v>14</v>
          </cell>
          <cell r="F3486" t="str">
            <v>1403</v>
          </cell>
          <cell r="G3486" t="str">
            <v>ADELA BALBUENA SANCHEZ - ARROYO GRANDE</v>
          </cell>
          <cell r="H3486" t="str">
            <v>IP</v>
          </cell>
          <cell r="I3486">
            <v>79</v>
          </cell>
          <cell r="J3486">
            <v>100</v>
          </cell>
        </row>
        <row r="3487">
          <cell r="A3487" t="str">
            <v>02197</v>
          </cell>
          <cell r="B3487" t="str">
            <v>JE1483 RSJ-14</v>
          </cell>
          <cell r="C3487" t="str">
            <v>ACOSFERNA SRL</v>
          </cell>
          <cell r="D3487" t="str">
            <v>131454941</v>
          </cell>
          <cell r="E3487" t="str">
            <v>14</v>
          </cell>
          <cell r="F3487" t="str">
            <v>1403</v>
          </cell>
          <cell r="G3487" t="str">
            <v>LA COYERA</v>
          </cell>
          <cell r="H3487" t="str">
            <v>IP</v>
          </cell>
          <cell r="I3487">
            <v>29</v>
          </cell>
          <cell r="J3487">
            <v>28</v>
          </cell>
        </row>
        <row r="3488">
          <cell r="A3488" t="str">
            <v>02198</v>
          </cell>
          <cell r="B3488" t="str">
            <v>JE1483 RSJ-14</v>
          </cell>
          <cell r="C3488" t="str">
            <v>ACOSFERNA SRL</v>
          </cell>
          <cell r="D3488" t="str">
            <v>131454941</v>
          </cell>
          <cell r="E3488" t="str">
            <v>14</v>
          </cell>
          <cell r="F3488" t="str">
            <v>1403</v>
          </cell>
          <cell r="G3488" t="str">
            <v>JACOBO LOPEZ - LOS PALMARITOS</v>
          </cell>
          <cell r="H3488" t="str">
            <v>IP</v>
          </cell>
          <cell r="I3488">
            <v>112</v>
          </cell>
          <cell r="J3488">
            <v>95</v>
          </cell>
        </row>
        <row r="3489">
          <cell r="A3489" t="str">
            <v>02218</v>
          </cell>
          <cell r="B3489" t="str">
            <v>JE1483 RSJ-14</v>
          </cell>
          <cell r="C3489" t="str">
            <v>ACOSFERNA SRL</v>
          </cell>
          <cell r="D3489" t="str">
            <v>131454941</v>
          </cell>
          <cell r="E3489" t="str">
            <v>14</v>
          </cell>
          <cell r="F3489" t="str">
            <v>1403</v>
          </cell>
          <cell r="G3489" t="str">
            <v>ISABEL DURAN - CRUCE DE CARRASCO</v>
          </cell>
          <cell r="H3489" t="str">
            <v>IP</v>
          </cell>
          <cell r="I3489">
            <v>25</v>
          </cell>
          <cell r="J3489">
            <v>20</v>
          </cell>
        </row>
        <row r="3490">
          <cell r="A3490" t="str">
            <v>07366</v>
          </cell>
          <cell r="B3490" t="str">
            <v>JE1479 RSJ-14</v>
          </cell>
          <cell r="C3490" t="str">
            <v>CARMEN LORENA REYNOSO MEDINA</v>
          </cell>
          <cell r="D3490">
            <v>40222849339</v>
          </cell>
          <cell r="E3490" t="str">
            <v>14</v>
          </cell>
          <cell r="F3490" t="str">
            <v>1403</v>
          </cell>
          <cell r="G3490" t="str">
            <v>LICEO ANTORCHA DEL FUTURO</v>
          </cell>
          <cell r="H3490" t="str">
            <v>S</v>
          </cell>
          <cell r="I3490">
            <v>821</v>
          </cell>
          <cell r="J3490">
            <v>898</v>
          </cell>
        </row>
        <row r="3491">
          <cell r="A3491" t="str">
            <v>02179</v>
          </cell>
          <cell r="B3491" t="str">
            <v>JE1198 GH -9</v>
          </cell>
          <cell r="C3491" t="str">
            <v>PLINIO ROBERTO SUERO ABREU</v>
          </cell>
          <cell r="D3491" t="str">
            <v>08100067845</v>
          </cell>
          <cell r="E3491">
            <v>14</v>
          </cell>
          <cell r="F3491" t="str">
            <v>1403</v>
          </cell>
          <cell r="G3491" t="str">
            <v>ANTORCHA DEL FUTURO</v>
          </cell>
          <cell r="H3491" t="str">
            <v>IP</v>
          </cell>
          <cell r="I3491">
            <v>418</v>
          </cell>
          <cell r="J3491">
            <v>320</v>
          </cell>
        </row>
        <row r="3492">
          <cell r="A3492" t="str">
            <v>02207</v>
          </cell>
          <cell r="B3492" t="str">
            <v>JE1198 GH -9</v>
          </cell>
          <cell r="C3492" t="str">
            <v>PLINIO ROBERTO SUERO ABREU</v>
          </cell>
          <cell r="D3492" t="str">
            <v>08100067845</v>
          </cell>
          <cell r="E3492" t="str">
            <v>14</v>
          </cell>
          <cell r="F3492" t="str">
            <v>1403</v>
          </cell>
          <cell r="G3492" t="str">
            <v>GLORIA ALTAGRACIA BIDO LEONARDO - ACAPULCO</v>
          </cell>
          <cell r="H3492" t="str">
            <v>IP</v>
          </cell>
          <cell r="I3492">
            <v>382</v>
          </cell>
          <cell r="J3492">
            <v>402</v>
          </cell>
        </row>
        <row r="3493">
          <cell r="A3493" t="str">
            <v>02216</v>
          </cell>
          <cell r="B3493" t="str">
            <v>JE1198 GH -9</v>
          </cell>
          <cell r="C3493" t="str">
            <v>PLINIO ROBERTO SUERO ABREU</v>
          </cell>
          <cell r="D3493" t="str">
            <v>08100067845</v>
          </cell>
          <cell r="E3493" t="str">
            <v>14</v>
          </cell>
          <cell r="F3493" t="str">
            <v>1403</v>
          </cell>
          <cell r="G3493" t="str">
            <v>PRUDENCIO ACOSTA - SECTOR GRI GRI</v>
          </cell>
          <cell r="H3493" t="str">
            <v>IP</v>
          </cell>
          <cell r="I3493">
            <v>203</v>
          </cell>
          <cell r="J3493">
            <v>217</v>
          </cell>
        </row>
        <row r="3494">
          <cell r="A3494" t="str">
            <v>16350</v>
          </cell>
          <cell r="B3494" t="str">
            <v>JE1198 GH -9</v>
          </cell>
          <cell r="C3494" t="str">
            <v>PLINIO ROBERTO SUERO ABREU</v>
          </cell>
          <cell r="D3494" t="str">
            <v>08100067845</v>
          </cell>
          <cell r="E3494">
            <v>14</v>
          </cell>
          <cell r="F3494" t="str">
            <v>1403</v>
          </cell>
          <cell r="G3494" t="str">
            <v>HILARIA DE CASTRO (MINIQUE) PROF.</v>
          </cell>
          <cell r="H3494" t="str">
            <v>S</v>
          </cell>
          <cell r="I3494">
            <v>295</v>
          </cell>
          <cell r="J3494">
            <v>268</v>
          </cell>
        </row>
        <row r="3495">
          <cell r="A3495" t="str">
            <v>02915</v>
          </cell>
          <cell r="B3495" t="str">
            <v>JE1503 LG-20</v>
          </cell>
          <cell r="C3495" t="str">
            <v>ALEJANDRO REYNOSO GONZALEZ</v>
          </cell>
          <cell r="D3495" t="str">
            <v>03103498758</v>
          </cell>
          <cell r="E3495" t="str">
            <v>14</v>
          </cell>
          <cell r="F3495" t="str">
            <v>1404</v>
          </cell>
          <cell r="G3495" t="str">
            <v>JUAN VILORIO PROF. - LA GUAZUMA</v>
          </cell>
          <cell r="H3495" t="str">
            <v>IP</v>
          </cell>
          <cell r="I3495">
            <v>38</v>
          </cell>
          <cell r="J3495">
            <v>39</v>
          </cell>
          <cell r="K3495" t="str">
            <v>ENTREGADO</v>
          </cell>
          <cell r="M3495" t="str">
            <v>ENTREGADO</v>
          </cell>
          <cell r="O3495" t="str">
            <v>ENTREGADO</v>
          </cell>
        </row>
        <row r="3496">
          <cell r="A3496" t="str">
            <v>02918</v>
          </cell>
          <cell r="B3496" t="str">
            <v>JE1503 LG-20</v>
          </cell>
          <cell r="C3496" t="str">
            <v>ALEJANDRO REYNOSO GONZALEZ</v>
          </cell>
          <cell r="D3496" t="str">
            <v>03103498758</v>
          </cell>
          <cell r="E3496" t="str">
            <v>14</v>
          </cell>
          <cell r="F3496" t="str">
            <v>1404</v>
          </cell>
          <cell r="G3496" t="str">
            <v>LA COLMENA - CARLOS MOLINA TRINIDAD</v>
          </cell>
          <cell r="H3496" t="str">
            <v>P</v>
          </cell>
          <cell r="I3496">
            <v>24</v>
          </cell>
          <cell r="J3496">
            <v>27</v>
          </cell>
          <cell r="K3496" t="str">
            <v>ENTREGADO</v>
          </cell>
          <cell r="M3496" t="str">
            <v>ENTREGADO</v>
          </cell>
          <cell r="O3496" t="str">
            <v>ENTREGADO</v>
          </cell>
        </row>
        <row r="3497">
          <cell r="A3497" t="str">
            <v>02921</v>
          </cell>
          <cell r="B3497" t="str">
            <v>JE1503 LG-20</v>
          </cell>
          <cell r="C3497" t="str">
            <v>ALEJANDRO REYNOSO GONZALEZ</v>
          </cell>
          <cell r="D3497" t="str">
            <v>03103498758</v>
          </cell>
          <cell r="E3497" t="str">
            <v>14</v>
          </cell>
          <cell r="F3497" t="str">
            <v>1404</v>
          </cell>
          <cell r="G3497" t="str">
            <v>AGUSTIN BIENVENIDO VERAS</v>
          </cell>
          <cell r="H3497" t="str">
            <v>IP</v>
          </cell>
          <cell r="I3497">
            <v>104</v>
          </cell>
          <cell r="J3497">
            <v>102</v>
          </cell>
          <cell r="K3497" t="str">
            <v>ENTREGADO</v>
          </cell>
          <cell r="M3497" t="str">
            <v>ENTREGADO</v>
          </cell>
          <cell r="O3497" t="str">
            <v>ENTREGADO</v>
          </cell>
        </row>
        <row r="3498">
          <cell r="A3498" t="str">
            <v>02923</v>
          </cell>
          <cell r="B3498" t="str">
            <v>JE1503 LG-20</v>
          </cell>
          <cell r="C3498" t="str">
            <v>ALEJANDRO REYNOSO GONZALEZ</v>
          </cell>
          <cell r="D3498" t="str">
            <v>03103498758</v>
          </cell>
          <cell r="E3498" t="str">
            <v>14</v>
          </cell>
          <cell r="F3498" t="str">
            <v>1404</v>
          </cell>
          <cell r="G3498" t="str">
            <v>ANTONIO RODRIGUEZ TRINIDAD - LLANADA AL MEDIO</v>
          </cell>
          <cell r="H3498" t="str">
            <v>IP</v>
          </cell>
          <cell r="I3498">
            <v>37</v>
          </cell>
          <cell r="J3498">
            <v>38</v>
          </cell>
          <cell r="K3498" t="str">
            <v>ENTREGADO</v>
          </cell>
          <cell r="M3498" t="str">
            <v>ENTREGADO</v>
          </cell>
          <cell r="O3498" t="str">
            <v>ENTREGADO</v>
          </cell>
        </row>
        <row r="3499">
          <cell r="A3499" t="str">
            <v>02927</v>
          </cell>
          <cell r="B3499" t="str">
            <v>JE1503 LG-20</v>
          </cell>
          <cell r="C3499" t="str">
            <v>ALEJANDRO REYNOSO GONZALEZ</v>
          </cell>
          <cell r="D3499" t="str">
            <v>03103498758</v>
          </cell>
          <cell r="E3499" t="str">
            <v>14</v>
          </cell>
          <cell r="F3499" t="str">
            <v>1404</v>
          </cell>
          <cell r="G3499" t="str">
            <v>ITALIA CUSTODIO - LOS NARANJOS</v>
          </cell>
          <cell r="H3499" t="str">
            <v>IP</v>
          </cell>
          <cell r="I3499">
            <v>59</v>
          </cell>
          <cell r="J3499">
            <v>43</v>
          </cell>
          <cell r="K3499" t="str">
            <v>ENTREGADO</v>
          </cell>
          <cell r="M3499" t="str">
            <v>ENTREGADO</v>
          </cell>
          <cell r="O3499" t="str">
            <v>ENTREGADO</v>
          </cell>
        </row>
        <row r="3500">
          <cell r="A3500" t="str">
            <v>02929</v>
          </cell>
          <cell r="B3500" t="str">
            <v>JE1503 LG-20</v>
          </cell>
          <cell r="C3500" t="str">
            <v>ALEJANDRO REYNOSO GONZALEZ</v>
          </cell>
          <cell r="D3500" t="str">
            <v>03103498758</v>
          </cell>
          <cell r="E3500" t="str">
            <v>14</v>
          </cell>
          <cell r="F3500" t="str">
            <v>1404</v>
          </cell>
          <cell r="G3500" t="str">
            <v>EUSEBIA DE LA ROSA - EL FRANCES</v>
          </cell>
          <cell r="H3500" t="str">
            <v>IP</v>
          </cell>
          <cell r="I3500">
            <v>91</v>
          </cell>
          <cell r="J3500">
            <v>88</v>
          </cell>
          <cell r="K3500" t="str">
            <v>ENTREGADO</v>
          </cell>
          <cell r="M3500" t="str">
            <v>ENTREGADO</v>
          </cell>
          <cell r="O3500" t="str">
            <v>ENTREGADO</v>
          </cell>
        </row>
        <row r="3501">
          <cell r="A3501" t="str">
            <v>07803</v>
          </cell>
          <cell r="B3501" t="str">
            <v>JE1503 LG-20</v>
          </cell>
          <cell r="C3501" t="str">
            <v>ALEJANDRO REYNOSO GONZALEZ</v>
          </cell>
          <cell r="D3501" t="str">
            <v>03103498758</v>
          </cell>
          <cell r="E3501" t="str">
            <v>14</v>
          </cell>
          <cell r="F3501" t="str">
            <v>1404</v>
          </cell>
          <cell r="G3501" t="str">
            <v>ALFREDO PEÑA CASTILLO - TV - CENTRO LAS GALERAS</v>
          </cell>
          <cell r="H3501" t="str">
            <v>S</v>
          </cell>
          <cell r="I3501">
            <v>376</v>
          </cell>
          <cell r="J3501">
            <v>343</v>
          </cell>
        </row>
        <row r="3502">
          <cell r="A3502" t="str">
            <v>02907</v>
          </cell>
          <cell r="B3502" t="str">
            <v>JE1496 Sh-20</v>
          </cell>
          <cell r="C3502" t="str">
            <v>ANTIGUA JOSE AQUINO</v>
          </cell>
          <cell r="D3502" t="str">
            <v>06600017789</v>
          </cell>
          <cell r="E3502" t="str">
            <v>14</v>
          </cell>
          <cell r="F3502" t="str">
            <v>1404</v>
          </cell>
          <cell r="G3502" t="str">
            <v>MARIA ALTAGRACIA BEEVERS - LOS ROBALOS</v>
          </cell>
          <cell r="H3502" t="str">
            <v>IP</v>
          </cell>
          <cell r="I3502">
            <v>335</v>
          </cell>
          <cell r="J3502">
            <v>305</v>
          </cell>
          <cell r="K3502" t="str">
            <v>ENTREGADO</v>
          </cell>
          <cell r="M3502" t="str">
            <v>ENTREGADO</v>
          </cell>
          <cell r="O3502" t="str">
            <v>ENTREGADO</v>
          </cell>
        </row>
        <row r="3503">
          <cell r="A3503" t="str">
            <v>02911</v>
          </cell>
          <cell r="B3503" t="str">
            <v>JE1469 LT-20</v>
          </cell>
          <cell r="C3503" t="str">
            <v>COMEDOR D A &amp; S SRL</v>
          </cell>
          <cell r="D3503" t="str">
            <v>131104614</v>
          </cell>
          <cell r="E3503" t="str">
            <v>14</v>
          </cell>
          <cell r="F3503" t="str">
            <v>1404</v>
          </cell>
          <cell r="G3503" t="str">
            <v>MARIA IRENE VANDERHORST CASTRO - RIO LOS COCOS</v>
          </cell>
          <cell r="H3503" t="str">
            <v>IP</v>
          </cell>
          <cell r="I3503">
            <v>93</v>
          </cell>
          <cell r="J3503">
            <v>97</v>
          </cell>
        </row>
        <row r="3504">
          <cell r="A3504" t="str">
            <v>02933</v>
          </cell>
          <cell r="B3504" t="str">
            <v>JE1469 LT-20</v>
          </cell>
          <cell r="C3504" t="str">
            <v>COMEDOR D A &amp; S SRL</v>
          </cell>
          <cell r="D3504" t="str">
            <v>131104614</v>
          </cell>
          <cell r="E3504" t="str">
            <v>14</v>
          </cell>
          <cell r="F3504" t="str">
            <v>1404</v>
          </cell>
          <cell r="G3504" t="str">
            <v>LA BASTIDA</v>
          </cell>
          <cell r="H3504" t="str">
            <v>IP</v>
          </cell>
          <cell r="I3504">
            <v>141</v>
          </cell>
          <cell r="J3504">
            <v>129</v>
          </cell>
        </row>
        <row r="3505">
          <cell r="A3505" t="str">
            <v>02935</v>
          </cell>
          <cell r="B3505" t="str">
            <v>JE1469 LT-20</v>
          </cell>
          <cell r="C3505" t="str">
            <v>COMEDOR D A &amp; S SRL</v>
          </cell>
          <cell r="D3505" t="str">
            <v>131104614</v>
          </cell>
          <cell r="E3505" t="str">
            <v>14</v>
          </cell>
          <cell r="F3505" t="str">
            <v>1404</v>
          </cell>
          <cell r="G3505" t="str">
            <v>LAS VERITAS</v>
          </cell>
          <cell r="H3505" t="str">
            <v>IP</v>
          </cell>
          <cell r="I3505">
            <v>148</v>
          </cell>
          <cell r="J3505">
            <v>149</v>
          </cell>
          <cell r="K3505" t="str">
            <v>ENTREGADO</v>
          </cell>
          <cell r="M3505" t="str">
            <v>ENTREGADO</v>
          </cell>
          <cell r="O3505" t="str">
            <v>ENTREGADO</v>
          </cell>
        </row>
        <row r="3506">
          <cell r="A3506" t="str">
            <v>02937</v>
          </cell>
          <cell r="B3506" t="str">
            <v>JE1469 LT-20</v>
          </cell>
          <cell r="C3506" t="str">
            <v>COMEDOR D A &amp; S SRL</v>
          </cell>
          <cell r="D3506" t="str">
            <v>131104614</v>
          </cell>
          <cell r="E3506" t="str">
            <v>14</v>
          </cell>
          <cell r="F3506" t="str">
            <v>1404</v>
          </cell>
          <cell r="G3506" t="str">
            <v>JOSEFA RODRIGUEZ JAVIER PROF- NOROESTE</v>
          </cell>
          <cell r="H3506" t="str">
            <v>IP</v>
          </cell>
          <cell r="I3506">
            <v>74</v>
          </cell>
          <cell r="J3506">
            <v>95</v>
          </cell>
          <cell r="K3506" t="str">
            <v>ENTREGADO</v>
          </cell>
          <cell r="M3506" t="str">
            <v>ENTREGADO</v>
          </cell>
          <cell r="O3506" t="str">
            <v>ENTREGADO</v>
          </cell>
        </row>
        <row r="3507">
          <cell r="A3507" t="str">
            <v>02979</v>
          </cell>
          <cell r="B3507" t="str">
            <v>JE1469 LT-20</v>
          </cell>
          <cell r="C3507" t="str">
            <v>COMEDOR D A &amp; S SRL</v>
          </cell>
          <cell r="D3507" t="str">
            <v>131104614</v>
          </cell>
          <cell r="E3507" t="str">
            <v>14</v>
          </cell>
          <cell r="F3507" t="str">
            <v>1404</v>
          </cell>
          <cell r="G3507" t="str">
            <v>JUANA JAVIER FERMIN-LOS JAVIELES-CANCU</v>
          </cell>
          <cell r="H3507" t="str">
            <v>IP</v>
          </cell>
          <cell r="I3507">
            <v>40</v>
          </cell>
          <cell r="J3507">
            <v>37</v>
          </cell>
        </row>
        <row r="3508">
          <cell r="A3508" t="str">
            <v>07798</v>
          </cell>
          <cell r="B3508" t="str">
            <v>JE1469 LT-20</v>
          </cell>
          <cell r="C3508" t="str">
            <v>COMEDOR D A &amp; S SRL</v>
          </cell>
          <cell r="D3508" t="str">
            <v>131104614</v>
          </cell>
          <cell r="E3508" t="str">
            <v>14</v>
          </cell>
          <cell r="F3508" t="str">
            <v>1404</v>
          </cell>
          <cell r="G3508" t="str">
            <v>MANUELA MULLIX FERMIN</v>
          </cell>
          <cell r="H3508" t="str">
            <v>S</v>
          </cell>
          <cell r="I3508">
            <v>505</v>
          </cell>
          <cell r="J3508">
            <v>508</v>
          </cell>
        </row>
        <row r="3509">
          <cell r="A3509" t="str">
            <v>07802</v>
          </cell>
          <cell r="B3509" t="str">
            <v>JE1469 LT-20</v>
          </cell>
          <cell r="C3509" t="str">
            <v>COMEDOR D A &amp; S SRL</v>
          </cell>
          <cell r="D3509" t="str">
            <v>131104614</v>
          </cell>
          <cell r="E3509" t="str">
            <v>14</v>
          </cell>
          <cell r="F3509" t="str">
            <v>1404</v>
          </cell>
          <cell r="G3509" t="str">
            <v>LICEO PROF. FELICIA JAVIER SUAREZ</v>
          </cell>
          <cell r="H3509" t="str">
            <v>S</v>
          </cell>
          <cell r="I3509">
            <v>300</v>
          </cell>
          <cell r="J3509">
            <v>307</v>
          </cell>
        </row>
        <row r="3510">
          <cell r="A3510" t="str">
            <v>02943</v>
          </cell>
          <cell r="B3510" t="str">
            <v>JE1502 S-20</v>
          </cell>
          <cell r="C3510" t="str">
            <v>EUDY ABREU TRINIDAD</v>
          </cell>
          <cell r="D3510" t="str">
            <v>06500189128</v>
          </cell>
          <cell r="E3510" t="str">
            <v>14</v>
          </cell>
          <cell r="F3510" t="str">
            <v>1404</v>
          </cell>
          <cell r="G3510" t="str">
            <v>ROSA ESEDIA ANDERSON ADAMES PROF. - EL LIMON</v>
          </cell>
          <cell r="H3510" t="str">
            <v>IP</v>
          </cell>
          <cell r="I3510">
            <v>867</v>
          </cell>
          <cell r="J3510">
            <v>692</v>
          </cell>
          <cell r="K3510" t="str">
            <v>ENTREGADO</v>
          </cell>
          <cell r="M3510" t="str">
            <v>ENTREGADO</v>
          </cell>
          <cell r="O3510" t="str">
            <v>ENTREGADO</v>
          </cell>
        </row>
        <row r="3511">
          <cell r="A3511" t="str">
            <v>02909</v>
          </cell>
          <cell r="B3511" t="str">
            <v>JE1506 S-20</v>
          </cell>
          <cell r="C3511" t="str">
            <v>EZID ALEJANDRO ARIAS</v>
          </cell>
          <cell r="D3511" t="str">
            <v>00104169800</v>
          </cell>
          <cell r="E3511" t="str">
            <v>14</v>
          </cell>
          <cell r="F3511" t="str">
            <v>1404</v>
          </cell>
          <cell r="G3511" t="str">
            <v>CLARA DE JESUS MIGUEL PROF- LOS COROZOS</v>
          </cell>
          <cell r="H3511" t="str">
            <v>IP</v>
          </cell>
          <cell r="I3511">
            <v>116</v>
          </cell>
          <cell r="J3511">
            <v>100</v>
          </cell>
        </row>
        <row r="3512">
          <cell r="A3512" t="str">
            <v>02917</v>
          </cell>
          <cell r="B3512" t="str">
            <v>JE1506 S-20</v>
          </cell>
          <cell r="C3512" t="str">
            <v>EZID ALEJANDRO ARIAS</v>
          </cell>
          <cell r="D3512" t="str">
            <v>00104169800</v>
          </cell>
          <cell r="E3512" t="str">
            <v>14</v>
          </cell>
          <cell r="F3512" t="str">
            <v>1404</v>
          </cell>
          <cell r="G3512" t="str">
            <v>FELIPE HERNANDEZ - MANUEL CHIQUITO</v>
          </cell>
          <cell r="H3512" t="str">
            <v>IP</v>
          </cell>
          <cell r="I3512">
            <v>90</v>
          </cell>
          <cell r="J3512">
            <v>91</v>
          </cell>
          <cell r="K3512" t="str">
            <v>ENTREGADO</v>
          </cell>
          <cell r="M3512" t="str">
            <v>ENTREGADO</v>
          </cell>
          <cell r="O3512" t="str">
            <v>ENTREGADO</v>
          </cell>
        </row>
        <row r="3513">
          <cell r="A3513" t="str">
            <v>02919</v>
          </cell>
          <cell r="B3513" t="str">
            <v>JE1506 S-20</v>
          </cell>
          <cell r="C3513" t="str">
            <v>EZID ALEJANDRO ARIAS</v>
          </cell>
          <cell r="D3513" t="str">
            <v>00104169800</v>
          </cell>
          <cell r="E3513" t="str">
            <v>14</v>
          </cell>
          <cell r="F3513" t="str">
            <v>1404</v>
          </cell>
          <cell r="G3513" t="str">
            <v>SEVERINO AGUEDA MARRERO - LA LLANADA</v>
          </cell>
          <cell r="H3513" t="str">
            <v>P</v>
          </cell>
          <cell r="I3513">
            <v>14</v>
          </cell>
          <cell r="J3513">
            <v>14</v>
          </cell>
          <cell r="K3513" t="str">
            <v>ENTREGADO</v>
          </cell>
          <cell r="M3513" t="str">
            <v>ENTREGADO</v>
          </cell>
          <cell r="O3513" t="str">
            <v>ENTREGADO</v>
          </cell>
        </row>
        <row r="3514">
          <cell r="A3514" t="str">
            <v>02920</v>
          </cell>
          <cell r="B3514" t="str">
            <v>JE1506 S-20</v>
          </cell>
          <cell r="C3514" t="str">
            <v>EZID ALEJANDRO ARIAS</v>
          </cell>
          <cell r="D3514" t="str">
            <v>00104169800</v>
          </cell>
          <cell r="E3514" t="str">
            <v>14</v>
          </cell>
          <cell r="F3514" t="str">
            <v>1404</v>
          </cell>
          <cell r="G3514" t="str">
            <v>BALARMINIO CALVO - CASTELLALITOS</v>
          </cell>
          <cell r="H3514" t="str">
            <v>IP</v>
          </cell>
          <cell r="I3514">
            <v>389</v>
          </cell>
          <cell r="J3514">
            <v>397</v>
          </cell>
          <cell r="K3514" t="str">
            <v>ENTREGADO</v>
          </cell>
          <cell r="M3514" t="str">
            <v>ENTREGADO</v>
          </cell>
          <cell r="O3514" t="str">
            <v>ENTREGADO</v>
          </cell>
        </row>
        <row r="3515">
          <cell r="A3515" t="str">
            <v>02922</v>
          </cell>
          <cell r="B3515" t="str">
            <v>JE1506 S-20</v>
          </cell>
          <cell r="C3515" t="str">
            <v>EZID ALEJANDRO ARIAS</v>
          </cell>
          <cell r="D3515" t="str">
            <v>00104169800</v>
          </cell>
          <cell r="E3515" t="str">
            <v>14</v>
          </cell>
          <cell r="F3515" t="str">
            <v>1404</v>
          </cell>
          <cell r="G3515" t="str">
            <v>GEORGE DICKSON WILLIAMS - LOMA ATRAVEZADA</v>
          </cell>
          <cell r="H3515" t="str">
            <v>IP</v>
          </cell>
          <cell r="I3515">
            <v>60</v>
          </cell>
          <cell r="J3515">
            <v>58</v>
          </cell>
          <cell r="K3515" t="str">
            <v>ENTREGADO</v>
          </cell>
          <cell r="M3515" t="str">
            <v>ENTREGADO</v>
          </cell>
          <cell r="O3515" t="str">
            <v>ENTREGADO</v>
          </cell>
        </row>
        <row r="3516">
          <cell r="A3516" t="str">
            <v>02924</v>
          </cell>
          <cell r="B3516" t="str">
            <v>JE1506 S-20</v>
          </cell>
          <cell r="C3516" t="str">
            <v>EZID ALEJANDRO ARIAS</v>
          </cell>
          <cell r="D3516" t="str">
            <v>00104169800</v>
          </cell>
          <cell r="E3516" t="str">
            <v>14</v>
          </cell>
          <cell r="F3516" t="str">
            <v>1404</v>
          </cell>
          <cell r="G3516" t="str">
            <v>PEDRO MARIA PICHARDO MEREJO - LA SANGRIA</v>
          </cell>
          <cell r="H3516" t="str">
            <v>P</v>
          </cell>
          <cell r="I3516">
            <v>13</v>
          </cell>
          <cell r="J3516">
            <v>9</v>
          </cell>
          <cell r="K3516" t="str">
            <v>ENTREGADO</v>
          </cell>
          <cell r="M3516" t="str">
            <v>ENTREGADO</v>
          </cell>
          <cell r="O3516" t="str">
            <v>ENTREGADO</v>
          </cell>
        </row>
        <row r="3517">
          <cell r="A3517" t="str">
            <v>07804</v>
          </cell>
          <cell r="B3517" t="str">
            <v>JE1506 S-20</v>
          </cell>
          <cell r="C3517" t="str">
            <v>EZID ALEJANDRO ARIAS</v>
          </cell>
          <cell r="D3517" t="str">
            <v>00104169800</v>
          </cell>
          <cell r="E3517" t="str">
            <v>14</v>
          </cell>
          <cell r="F3517" t="str">
            <v>1404</v>
          </cell>
          <cell r="G3517" t="str">
            <v>CRISTOBALINA DE LA CRUZ PAULINO - CASTELLALITOS</v>
          </cell>
          <cell r="H3517" t="str">
            <v>S</v>
          </cell>
          <cell r="I3517">
            <v>195</v>
          </cell>
          <cell r="J3517">
            <v>173</v>
          </cell>
        </row>
        <row r="3518">
          <cell r="A3518" t="str">
            <v>14354</v>
          </cell>
          <cell r="B3518" t="str">
            <v>JE1506 S-20</v>
          </cell>
          <cell r="C3518" t="str">
            <v>EZID ALEJANDRO ARIAS</v>
          </cell>
          <cell r="D3518" t="str">
            <v>00104169800</v>
          </cell>
          <cell r="E3518" t="str">
            <v>14</v>
          </cell>
          <cell r="F3518" t="str">
            <v>1404</v>
          </cell>
          <cell r="G3518" t="str">
            <v>ANDREA DE PEÑA</v>
          </cell>
          <cell r="H3518" t="str">
            <v>S</v>
          </cell>
          <cell r="I3518">
            <v>360</v>
          </cell>
          <cell r="J3518">
            <v>360</v>
          </cell>
        </row>
        <row r="3519">
          <cell r="A3519" t="str">
            <v>02897</v>
          </cell>
          <cell r="B3519" t="str">
            <v>JE1470 LT-20</v>
          </cell>
          <cell r="C3519" t="str">
            <v>GUILLERMINA MERCEDES NEUMAN DE JOSE</v>
          </cell>
          <cell r="D3519" t="str">
            <v>06500028235</v>
          </cell>
          <cell r="E3519" t="str">
            <v>14</v>
          </cell>
          <cell r="F3519" t="str">
            <v>1404</v>
          </cell>
          <cell r="G3519" t="str">
            <v>EL VALLE - WESLI DISLIMEY</v>
          </cell>
          <cell r="H3519" t="str">
            <v>P</v>
          </cell>
          <cell r="I3519">
            <v>21</v>
          </cell>
          <cell r="J3519">
            <v>21</v>
          </cell>
        </row>
        <row r="3520">
          <cell r="A3520" t="str">
            <v>02898</v>
          </cell>
          <cell r="B3520" t="str">
            <v>JE1470 LT-20</v>
          </cell>
          <cell r="C3520" t="str">
            <v>GUILLERMINA MERCEDES NEUMAN DE JOSE</v>
          </cell>
          <cell r="D3520" t="str">
            <v>06500028235</v>
          </cell>
          <cell r="E3520" t="str">
            <v>14</v>
          </cell>
          <cell r="F3520" t="str">
            <v>1404</v>
          </cell>
          <cell r="G3520" t="str">
            <v>LAS LAGUNAS</v>
          </cell>
          <cell r="H3520" t="str">
            <v>P</v>
          </cell>
          <cell r="I3520">
            <v>22</v>
          </cell>
          <cell r="J3520">
            <v>20</v>
          </cell>
        </row>
        <row r="3521">
          <cell r="A3521" t="str">
            <v>02899</v>
          </cell>
          <cell r="B3521" t="str">
            <v>JE1470 LT-20</v>
          </cell>
          <cell r="C3521" t="str">
            <v>GUILLERMINA MERCEDES NEUMAN DE JOSE</v>
          </cell>
          <cell r="D3521" t="str">
            <v>06500028235</v>
          </cell>
          <cell r="E3521" t="str">
            <v>14</v>
          </cell>
          <cell r="F3521" t="str">
            <v>1404</v>
          </cell>
          <cell r="G3521" t="str">
            <v>LUISA EMILIA COPLIN - LA CRUZ</v>
          </cell>
          <cell r="H3521" t="str">
            <v>P</v>
          </cell>
          <cell r="I3521">
            <v>25</v>
          </cell>
          <cell r="J3521">
            <v>28</v>
          </cell>
          <cell r="K3521" t="str">
            <v>ENTREGADO</v>
          </cell>
          <cell r="M3521" t="str">
            <v>ENTREGADO</v>
          </cell>
          <cell r="O3521" t="str">
            <v>ENTREGADO</v>
          </cell>
        </row>
        <row r="3522">
          <cell r="A3522" t="str">
            <v>02906</v>
          </cell>
          <cell r="B3522" t="str">
            <v>JE1470 LT-20</v>
          </cell>
          <cell r="C3522" t="str">
            <v>GUILLERMINA MERCEDES NEUMAN DE JOSE</v>
          </cell>
          <cell r="D3522" t="str">
            <v>06500028235</v>
          </cell>
          <cell r="E3522" t="str">
            <v>14</v>
          </cell>
          <cell r="F3522" t="str">
            <v>1404</v>
          </cell>
          <cell r="G3522" t="str">
            <v>PASCUAL ACOSTA - PLAYA DEL VALLE</v>
          </cell>
          <cell r="H3522" t="str">
            <v>IP</v>
          </cell>
          <cell r="I3522">
            <v>33</v>
          </cell>
          <cell r="J3522">
            <v>22</v>
          </cell>
          <cell r="K3522" t="str">
            <v>ENTREGADO</v>
          </cell>
          <cell r="M3522" t="str">
            <v>ENTREGADO</v>
          </cell>
          <cell r="O3522" t="str">
            <v>ENTREGADO</v>
          </cell>
        </row>
        <row r="3523">
          <cell r="A3523" t="str">
            <v>02930</v>
          </cell>
          <cell r="B3523" t="str">
            <v>JE1470 LT-20</v>
          </cell>
          <cell r="C3523" t="str">
            <v>GUILLERMINA MERCEDES NEUMAN DE JOSE</v>
          </cell>
          <cell r="D3523" t="str">
            <v>06500028235</v>
          </cell>
          <cell r="E3523" t="str">
            <v>14</v>
          </cell>
          <cell r="F3523" t="str">
            <v>1404</v>
          </cell>
          <cell r="G3523" t="str">
            <v>MANUEL HERNANDEZ HENRIQUEZ - ARROYO GRANDE</v>
          </cell>
          <cell r="H3523" t="str">
            <v>IP</v>
          </cell>
          <cell r="I3523">
            <v>19</v>
          </cell>
          <cell r="J3523">
            <v>25</v>
          </cell>
          <cell r="K3523" t="str">
            <v>ENTREGADO</v>
          </cell>
          <cell r="M3523" t="str">
            <v>ENTREGADO</v>
          </cell>
          <cell r="O3523" t="str">
            <v>ENTREGADO</v>
          </cell>
        </row>
        <row r="3524">
          <cell r="A3524" t="str">
            <v>07795</v>
          </cell>
          <cell r="B3524" t="str">
            <v>JE1470 LT-20</v>
          </cell>
          <cell r="C3524" t="str">
            <v>GUILLERMINA MERCEDES NEUMAN DE JOSE</v>
          </cell>
          <cell r="D3524" t="str">
            <v>06500028235</v>
          </cell>
          <cell r="E3524" t="str">
            <v>14</v>
          </cell>
          <cell r="F3524" t="str">
            <v>1404</v>
          </cell>
          <cell r="G3524" t="str">
            <v>ARROYO BARRIL-ANGEL FERMIN ACOSTA</v>
          </cell>
          <cell r="H3524" t="str">
            <v>IP</v>
          </cell>
          <cell r="I3524">
            <v>460</v>
          </cell>
          <cell r="J3524">
            <v>482</v>
          </cell>
        </row>
        <row r="3525">
          <cell r="A3525" t="str">
            <v>14047</v>
          </cell>
          <cell r="B3525" t="str">
            <v>JE1470 LT-20</v>
          </cell>
          <cell r="C3525" t="str">
            <v>GUILLERMINA MERCEDES NEUMAN DE JOSE</v>
          </cell>
          <cell r="D3525" t="str">
            <v>06500028235</v>
          </cell>
          <cell r="E3525" t="str">
            <v>14</v>
          </cell>
          <cell r="F3525" t="str">
            <v>1404</v>
          </cell>
          <cell r="G3525" t="str">
            <v>NATIVIDAD ZULEICA DE ACOSTA PROF.</v>
          </cell>
          <cell r="H3525" t="str">
            <v>S</v>
          </cell>
          <cell r="I3525">
            <v>404</v>
          </cell>
          <cell r="J3525">
            <v>426</v>
          </cell>
        </row>
        <row r="3526">
          <cell r="A3526" t="str">
            <v>02910</v>
          </cell>
          <cell r="B3526" t="str">
            <v>JE1474 Sh-20</v>
          </cell>
          <cell r="C3526" t="str">
            <v>JOSE EROSTIDES AYBAR OTERO</v>
          </cell>
          <cell r="D3526" t="str">
            <v>03102416660</v>
          </cell>
          <cell r="E3526" t="str">
            <v>14</v>
          </cell>
          <cell r="F3526" t="str">
            <v>1404</v>
          </cell>
          <cell r="G3526" t="str">
            <v>EDUARDO NUÑEZ PROF. - LA PASCUALA</v>
          </cell>
          <cell r="H3526" t="str">
            <v>IP</v>
          </cell>
          <cell r="I3526">
            <v>195</v>
          </cell>
          <cell r="J3526">
            <v>185</v>
          </cell>
        </row>
        <row r="3527">
          <cell r="A3527" t="str">
            <v>02931</v>
          </cell>
          <cell r="B3527" t="str">
            <v>JE1474 Sh-20</v>
          </cell>
          <cell r="C3527" t="str">
            <v>JOSE EROSTIDES AYBAR OTERO</v>
          </cell>
          <cell r="D3527" t="str">
            <v>03102416660</v>
          </cell>
          <cell r="E3527" t="str">
            <v>14</v>
          </cell>
          <cell r="F3527" t="str">
            <v>1404</v>
          </cell>
          <cell r="G3527" t="str">
            <v>JULIA BIENVENIDA JULIEN PROF. - HONDURAS</v>
          </cell>
          <cell r="H3527" t="str">
            <v>IP</v>
          </cell>
          <cell r="I3527">
            <v>150</v>
          </cell>
          <cell r="J3527">
            <v>145</v>
          </cell>
        </row>
        <row r="3528">
          <cell r="A3528" t="str">
            <v>02934</v>
          </cell>
          <cell r="B3528" t="str">
            <v>JE1474 Sh-20</v>
          </cell>
          <cell r="C3528" t="str">
            <v>JOSE EROSTIDES AYBAR OTERO</v>
          </cell>
          <cell r="D3528" t="str">
            <v>03102416660</v>
          </cell>
          <cell r="E3528" t="str">
            <v>14</v>
          </cell>
          <cell r="F3528" t="str">
            <v>1404</v>
          </cell>
          <cell r="G3528" t="str">
            <v>LEOPOLDO METIVIER CANCÚ</v>
          </cell>
          <cell r="H3528" t="str">
            <v>IP</v>
          </cell>
          <cell r="I3528">
            <v>90</v>
          </cell>
          <cell r="J3528">
            <v>74</v>
          </cell>
        </row>
        <row r="3529">
          <cell r="A3529" t="str">
            <v>02980</v>
          </cell>
          <cell r="B3529" t="str">
            <v>JE1474 Sh-20</v>
          </cell>
          <cell r="C3529" t="str">
            <v>JOSE EROSTIDES AYBAR OTERO</v>
          </cell>
          <cell r="D3529" t="str">
            <v>03102416660</v>
          </cell>
          <cell r="E3529" t="str">
            <v>14</v>
          </cell>
          <cell r="F3529" t="str">
            <v>1404</v>
          </cell>
          <cell r="G3529" t="str">
            <v>CATALINA BRAFFET - ADRIANO HORTON</v>
          </cell>
          <cell r="H3529" t="str">
            <v>IP</v>
          </cell>
          <cell r="I3529">
            <v>209</v>
          </cell>
          <cell r="J3529">
            <v>210</v>
          </cell>
        </row>
        <row r="3530">
          <cell r="A3530" t="str">
            <v>13494</v>
          </cell>
          <cell r="B3530" t="str">
            <v>JE1474 Sh-20</v>
          </cell>
          <cell r="C3530" t="str">
            <v>JOSE EROSTIDES AYBAR OTERO</v>
          </cell>
          <cell r="D3530" t="str">
            <v>03102416660</v>
          </cell>
          <cell r="E3530" t="str">
            <v>14</v>
          </cell>
          <cell r="F3530" t="str">
            <v>1404</v>
          </cell>
          <cell r="G3530" t="str">
            <v>JUANA JAVIER DE FERMIN</v>
          </cell>
          <cell r="H3530" t="str">
            <v>IP</v>
          </cell>
          <cell r="I3530">
            <v>194</v>
          </cell>
          <cell r="J3530">
            <v>180</v>
          </cell>
        </row>
        <row r="3531">
          <cell r="A3531" t="str">
            <v>02926</v>
          </cell>
          <cell r="B3531" t="str">
            <v>JE1501 S-20</v>
          </cell>
          <cell r="C3531" t="str">
            <v>LIRIO FRANCISCO FIGARO KELLY</v>
          </cell>
          <cell r="D3531" t="str">
            <v>06500268930</v>
          </cell>
          <cell r="E3531" t="str">
            <v>14</v>
          </cell>
          <cell r="F3531" t="str">
            <v>1404</v>
          </cell>
          <cell r="G3531" t="str">
            <v>LEOPOLDO COPLIN - CARENERO</v>
          </cell>
          <cell r="H3531" t="str">
            <v>IP</v>
          </cell>
          <cell r="I3531">
            <v>185</v>
          </cell>
          <cell r="J3531">
            <v>142</v>
          </cell>
          <cell r="K3531" t="str">
            <v>ENTREGADO</v>
          </cell>
          <cell r="M3531" t="str">
            <v>ENTREGADO</v>
          </cell>
          <cell r="O3531" t="str">
            <v>ENTREGADO</v>
          </cell>
        </row>
        <row r="3532">
          <cell r="A3532" t="str">
            <v>02945</v>
          </cell>
          <cell r="B3532" t="str">
            <v>JE1501 S-20</v>
          </cell>
          <cell r="C3532" t="str">
            <v>LIRIO FRANCISCO FIGARO KELLY</v>
          </cell>
          <cell r="D3532" t="str">
            <v>06500268930</v>
          </cell>
          <cell r="E3532" t="str">
            <v>14</v>
          </cell>
          <cell r="F3532" t="str">
            <v>1404</v>
          </cell>
          <cell r="G3532" t="str">
            <v>JOSE GARCIA BUENO - ARROYO ZURDIDO</v>
          </cell>
          <cell r="H3532" t="str">
            <v>P</v>
          </cell>
          <cell r="I3532">
            <v>21</v>
          </cell>
          <cell r="J3532">
            <v>27</v>
          </cell>
        </row>
        <row r="3533">
          <cell r="A3533" t="str">
            <v>02975</v>
          </cell>
          <cell r="B3533" t="str">
            <v>JE1501 S-20</v>
          </cell>
          <cell r="C3533" t="str">
            <v>LIRIO FRANCISCO FIGARO KELLY</v>
          </cell>
          <cell r="D3533" t="str">
            <v>06500268930</v>
          </cell>
          <cell r="E3533" t="str">
            <v>14</v>
          </cell>
          <cell r="F3533" t="str">
            <v>1404</v>
          </cell>
          <cell r="G3533" t="str">
            <v>EL CAFE</v>
          </cell>
          <cell r="H3533" t="str">
            <v>IP</v>
          </cell>
          <cell r="I3533">
            <v>35</v>
          </cell>
          <cell r="J3533">
            <v>29</v>
          </cell>
        </row>
        <row r="3534">
          <cell r="A3534" t="str">
            <v>07805</v>
          </cell>
          <cell r="B3534" t="str">
            <v>JE1501 S-20</v>
          </cell>
          <cell r="C3534" t="str">
            <v>LIRIO FRANCISCO FIGARO KELLY</v>
          </cell>
          <cell r="D3534" t="str">
            <v>06500268930</v>
          </cell>
          <cell r="E3534" t="str">
            <v>14</v>
          </cell>
          <cell r="F3534" t="str">
            <v>1404</v>
          </cell>
          <cell r="G3534" t="str">
            <v>MARIA JIMENEZ HERNANDEZ- LOS CACAOS</v>
          </cell>
          <cell r="H3534" t="str">
            <v>S</v>
          </cell>
          <cell r="I3534">
            <v>227</v>
          </cell>
          <cell r="J3534">
            <v>212</v>
          </cell>
        </row>
        <row r="3535">
          <cell r="A3535" t="str">
            <v>02932</v>
          </cell>
          <cell r="B3535" t="str">
            <v>JE1475 S-20</v>
          </cell>
          <cell r="C3535" t="str">
            <v>MERCEDES FERMIN ALMONTE</v>
          </cell>
          <cell r="D3535" t="str">
            <v>00106912009</v>
          </cell>
          <cell r="E3535" t="str">
            <v>14</v>
          </cell>
          <cell r="F3535" t="str">
            <v>1404</v>
          </cell>
          <cell r="G3535" t="str">
            <v>JAIME SHEPHARD - MAJAGUALITO</v>
          </cell>
          <cell r="H3535" t="str">
            <v>IP</v>
          </cell>
          <cell r="I3535">
            <v>173</v>
          </cell>
          <cell r="J3535">
            <v>141</v>
          </cell>
          <cell r="K3535" t="str">
            <v>ENTREGADO</v>
          </cell>
          <cell r="M3535" t="str">
            <v>ENTREGADO</v>
          </cell>
          <cell r="O3535" t="str">
            <v>ENTREGADO</v>
          </cell>
        </row>
        <row r="3536">
          <cell r="A3536" t="str">
            <v>07789</v>
          </cell>
          <cell r="B3536" t="str">
            <v>JE1475 S-20</v>
          </cell>
          <cell r="C3536" t="str">
            <v>MERCEDES FERMIN ALMONTE</v>
          </cell>
          <cell r="D3536" t="str">
            <v>00106912009</v>
          </cell>
          <cell r="E3536" t="str">
            <v>14</v>
          </cell>
          <cell r="F3536" t="str">
            <v>1404</v>
          </cell>
          <cell r="G3536" t="str">
            <v>JOSE GABRIEL GARCIA</v>
          </cell>
          <cell r="H3536" t="str">
            <v>S</v>
          </cell>
          <cell r="I3536">
            <v>608</v>
          </cell>
          <cell r="J3536">
            <v>608</v>
          </cell>
        </row>
        <row r="3537">
          <cell r="A3537" t="str">
            <v>02912</v>
          </cell>
          <cell r="B3537" t="str">
            <v>JE1478 Sh-20</v>
          </cell>
          <cell r="C3537" t="str">
            <v>O SOLE MIO SRL</v>
          </cell>
          <cell r="D3537" t="str">
            <v>131099068</v>
          </cell>
          <cell r="E3537" t="str">
            <v>14</v>
          </cell>
          <cell r="F3537" t="str">
            <v>1404</v>
          </cell>
          <cell r="G3537" t="str">
            <v>OSCAR DEMORIZI PROF. - EL GRI GRI</v>
          </cell>
          <cell r="H3537" t="str">
            <v>IP</v>
          </cell>
          <cell r="I3537">
            <v>107</v>
          </cell>
          <cell r="J3537">
            <v>107</v>
          </cell>
        </row>
        <row r="3538">
          <cell r="A3538" t="str">
            <v>07808</v>
          </cell>
          <cell r="B3538" t="str">
            <v>JE1467 LT-20</v>
          </cell>
          <cell r="C3538" t="str">
            <v>ORGALIA CHECO MONEGRO</v>
          </cell>
          <cell r="D3538" t="str">
            <v>06500250227</v>
          </cell>
          <cell r="E3538">
            <v>14</v>
          </cell>
          <cell r="F3538" t="str">
            <v>1404</v>
          </cell>
          <cell r="G3538" t="str">
            <v>PROF. BERCA MOREL CASTILLO</v>
          </cell>
          <cell r="H3538" t="str">
            <v>S</v>
          </cell>
          <cell r="I3538">
            <v>374</v>
          </cell>
          <cell r="J3538">
            <v>409</v>
          </cell>
        </row>
        <row r="3539">
          <cell r="A3539" t="str">
            <v>02936</v>
          </cell>
          <cell r="B3539" t="str">
            <v>JE1467 LT-20</v>
          </cell>
          <cell r="C3539" t="str">
            <v>ORGALIA CHECO MONEGRO</v>
          </cell>
          <cell r="D3539" t="str">
            <v>06500250227</v>
          </cell>
          <cell r="E3539" t="str">
            <v>14</v>
          </cell>
          <cell r="F3539" t="str">
            <v>1404</v>
          </cell>
          <cell r="G3539" t="str">
            <v>LOS ALGARROBOS</v>
          </cell>
          <cell r="H3539" t="str">
            <v>IP</v>
          </cell>
          <cell r="I3539">
            <v>100</v>
          </cell>
          <cell r="J3539">
            <v>73</v>
          </cell>
          <cell r="K3539" t="str">
            <v>ENTREGADO</v>
          </cell>
          <cell r="M3539" t="str">
            <v>ENTREGADO</v>
          </cell>
          <cell r="O3539" t="str">
            <v>ENTREGADO</v>
          </cell>
        </row>
        <row r="3540">
          <cell r="A3540" t="str">
            <v>02940</v>
          </cell>
          <cell r="B3540" t="str">
            <v>JE1467 LT-20</v>
          </cell>
          <cell r="C3540" t="str">
            <v>ORGALIA CHECO MONEGRO</v>
          </cell>
          <cell r="D3540" t="str">
            <v>06500250227</v>
          </cell>
          <cell r="E3540" t="str">
            <v>14</v>
          </cell>
          <cell r="F3540" t="str">
            <v>1404</v>
          </cell>
          <cell r="G3540" t="str">
            <v>LA GUAZARA</v>
          </cell>
          <cell r="H3540" t="str">
            <v>IP</v>
          </cell>
          <cell r="I3540">
            <v>49</v>
          </cell>
          <cell r="J3540">
            <v>53</v>
          </cell>
          <cell r="K3540" t="str">
            <v>ENTREGADO</v>
          </cell>
          <cell r="M3540" t="str">
            <v>ENTREGADO</v>
          </cell>
          <cell r="O3540" t="str">
            <v>ENTREGADO</v>
          </cell>
        </row>
        <row r="3541">
          <cell r="A3541" t="str">
            <v>02941</v>
          </cell>
          <cell r="B3541" t="str">
            <v>JE1467 LT-20</v>
          </cell>
          <cell r="C3541" t="str">
            <v>ORGALIA CHECO MONEGRO</v>
          </cell>
          <cell r="D3541" t="str">
            <v>06500250227</v>
          </cell>
          <cell r="E3541" t="str">
            <v>14</v>
          </cell>
          <cell r="F3541" t="str">
            <v>1404</v>
          </cell>
          <cell r="G3541" t="str">
            <v>ALTAGRACIA MEDINA DE BRITO PROF- COLONIA RANCHO ESPAÑOL</v>
          </cell>
          <cell r="H3541" t="str">
            <v>IP</v>
          </cell>
          <cell r="I3541">
            <v>371</v>
          </cell>
          <cell r="J3541">
            <v>348</v>
          </cell>
          <cell r="K3541" t="str">
            <v>ENTREGADO</v>
          </cell>
          <cell r="M3541" t="str">
            <v>ENTREGADO</v>
          </cell>
          <cell r="O3541" t="str">
            <v>ENTREGADO</v>
          </cell>
        </row>
        <row r="3542">
          <cell r="A3542" t="str">
            <v>02942</v>
          </cell>
          <cell r="B3542" t="str">
            <v>JE1467 LT-20</v>
          </cell>
          <cell r="C3542" t="str">
            <v>ORGALIA CHECO MONEGRO</v>
          </cell>
          <cell r="D3542" t="str">
            <v>06500250227</v>
          </cell>
          <cell r="E3542" t="str">
            <v>14</v>
          </cell>
          <cell r="F3542" t="str">
            <v>1404</v>
          </cell>
          <cell r="G3542" t="str">
            <v>SANTO CAPOIS - ARROYO CHICO ABAJO</v>
          </cell>
          <cell r="H3542" t="str">
            <v>IP</v>
          </cell>
          <cell r="I3542">
            <v>71</v>
          </cell>
          <cell r="J3542">
            <v>70</v>
          </cell>
          <cell r="K3542" t="str">
            <v>ENTREGADO</v>
          </cell>
          <cell r="M3542" t="str">
            <v>ENTREGADO</v>
          </cell>
          <cell r="O3542" t="str">
            <v>ENTREGADO</v>
          </cell>
        </row>
        <row r="3543">
          <cell r="A3543" t="str">
            <v>02944</v>
          </cell>
          <cell r="B3543" t="str">
            <v>JE1467 LT-20</v>
          </cell>
          <cell r="C3543" t="str">
            <v>ORGALIA CHECO MONEGRO</v>
          </cell>
          <cell r="D3543" t="str">
            <v>06500250227</v>
          </cell>
          <cell r="E3543" t="str">
            <v>14</v>
          </cell>
          <cell r="F3543" t="str">
            <v>1404</v>
          </cell>
          <cell r="G3543" t="str">
            <v>JOSE NUÑEZ - LOS PALMARITOS</v>
          </cell>
          <cell r="H3543" t="str">
            <v>IP</v>
          </cell>
          <cell r="I3543">
            <v>34</v>
          </cell>
          <cell r="J3543">
            <v>31</v>
          </cell>
        </row>
        <row r="3544">
          <cell r="A3544" t="str">
            <v>02947</v>
          </cell>
          <cell r="B3544" t="str">
            <v>JE1467 LT-20</v>
          </cell>
          <cell r="C3544" t="str">
            <v>ORGALIA CHECO MONEGRO</v>
          </cell>
          <cell r="D3544" t="str">
            <v>06500250227</v>
          </cell>
          <cell r="E3544" t="str">
            <v>14</v>
          </cell>
          <cell r="F3544" t="str">
            <v>1404</v>
          </cell>
          <cell r="G3544" t="str">
            <v>LUIS MOREL - LA BARBACOA</v>
          </cell>
          <cell r="H3544" t="str">
            <v>IP</v>
          </cell>
          <cell r="I3544">
            <v>61</v>
          </cell>
          <cell r="J3544">
            <v>73</v>
          </cell>
        </row>
        <row r="3545">
          <cell r="A3545" t="str">
            <v>02902</v>
          </cell>
          <cell r="B3545" t="str">
            <v>JE1472 LT-20</v>
          </cell>
          <cell r="C3545" t="str">
            <v>SABOR LATINO BY DULCE MARIA SRL</v>
          </cell>
          <cell r="D3545" t="str">
            <v>131726496</v>
          </cell>
          <cell r="E3545" t="str">
            <v>14</v>
          </cell>
          <cell r="F3545" t="str">
            <v>1404</v>
          </cell>
          <cell r="G3545" t="str">
            <v>JOSE RAMON BALBUENA PROF. - ACOSTA</v>
          </cell>
          <cell r="H3545" t="str">
            <v>IP</v>
          </cell>
          <cell r="I3545">
            <v>377</v>
          </cell>
          <cell r="J3545">
            <v>332</v>
          </cell>
          <cell r="K3545" t="str">
            <v>ENTREGADO</v>
          </cell>
          <cell r="M3545" t="str">
            <v>ENTREGADO</v>
          </cell>
          <cell r="O3545" t="str">
            <v>ENTREGADO</v>
          </cell>
        </row>
        <row r="3546">
          <cell r="A3546" t="str">
            <v>02905</v>
          </cell>
          <cell r="B3546" t="str">
            <v>JE1472 LT-20</v>
          </cell>
          <cell r="C3546" t="str">
            <v>SABOR LATINO BY DULCE MARIA SRL</v>
          </cell>
          <cell r="D3546" t="str">
            <v>131726496</v>
          </cell>
          <cell r="E3546" t="str">
            <v>14</v>
          </cell>
          <cell r="F3546" t="str">
            <v>1404</v>
          </cell>
          <cell r="G3546" t="str">
            <v>OLIVER VANDERHORST - VILLA CLARA</v>
          </cell>
          <cell r="H3546" t="str">
            <v>IP</v>
          </cell>
          <cell r="I3546">
            <v>322</v>
          </cell>
          <cell r="J3546">
            <v>344</v>
          </cell>
          <cell r="K3546" t="str">
            <v>ENTREGADO</v>
          </cell>
          <cell r="M3546" t="str">
            <v>ENTREGADO</v>
          </cell>
          <cell r="O3546" t="str">
            <v>ENTREGADO</v>
          </cell>
        </row>
        <row r="3547">
          <cell r="A3547" t="str">
            <v>02925</v>
          </cell>
          <cell r="B3547" t="str">
            <v>JE1471 T-20</v>
          </cell>
          <cell r="C3547" t="str">
            <v>ZONYA GOURMET ZGR SRL</v>
          </cell>
          <cell r="D3547" t="str">
            <v>131755844</v>
          </cell>
          <cell r="E3547" t="str">
            <v>14</v>
          </cell>
          <cell r="F3547" t="str">
            <v>1404</v>
          </cell>
          <cell r="G3547" t="str">
            <v>LUISA TRINIDAD - LOS CACAOS</v>
          </cell>
          <cell r="H3547" t="str">
            <v>IP</v>
          </cell>
          <cell r="I3547">
            <v>426</v>
          </cell>
          <cell r="J3547">
            <v>426</v>
          </cell>
          <cell r="K3547" t="str">
            <v>ENTREGADO</v>
          </cell>
          <cell r="M3547" t="str">
            <v>ENTREGADO</v>
          </cell>
          <cell r="O3547" t="str">
            <v>ENTREGADO</v>
          </cell>
        </row>
        <row r="3548">
          <cell r="A3548" t="str">
            <v>02952</v>
          </cell>
          <cell r="B3548" t="str">
            <v>JE1477 Sh-20</v>
          </cell>
          <cell r="C3548" t="str">
            <v>ALBERTA PAULINO DE DURAN</v>
          </cell>
          <cell r="D3548" t="str">
            <v>06600077751</v>
          </cell>
          <cell r="E3548" t="str">
            <v>14</v>
          </cell>
          <cell r="F3548" t="str">
            <v>1405</v>
          </cell>
          <cell r="G3548" t="str">
            <v>MINERVA MIRABAL - LOS MANGOS</v>
          </cell>
          <cell r="H3548" t="str">
            <v>IP</v>
          </cell>
          <cell r="I3548">
            <v>54</v>
          </cell>
          <cell r="J3548">
            <v>60</v>
          </cell>
          <cell r="K3548" t="str">
            <v>ENTREGADO</v>
          </cell>
          <cell r="M3548" t="str">
            <v>ENTREGADO</v>
          </cell>
          <cell r="O3548" t="str">
            <v>ENTREGADO</v>
          </cell>
        </row>
        <row r="3549">
          <cell r="A3549" t="str">
            <v>02953</v>
          </cell>
          <cell r="B3549" t="str">
            <v>JE1477 Sh-20</v>
          </cell>
          <cell r="C3549" t="str">
            <v>ALBERTA PAULINO DE DURAN</v>
          </cell>
          <cell r="D3549" t="str">
            <v>06600077751</v>
          </cell>
          <cell r="E3549" t="str">
            <v>14</v>
          </cell>
          <cell r="F3549" t="str">
            <v>1405</v>
          </cell>
          <cell r="G3549" t="str">
            <v>LUCIA DE LA CRUZ - LAS CANOAS</v>
          </cell>
          <cell r="H3549" t="str">
            <v>IP</v>
          </cell>
          <cell r="I3549">
            <v>163</v>
          </cell>
          <cell r="J3549">
            <v>168</v>
          </cell>
          <cell r="K3549" t="str">
            <v>ENTREGADO</v>
          </cell>
          <cell r="M3549" t="str">
            <v>ENTREGADO</v>
          </cell>
          <cell r="O3549" t="str">
            <v>ENTREGADO</v>
          </cell>
        </row>
        <row r="3550">
          <cell r="A3550" t="str">
            <v>02955</v>
          </cell>
          <cell r="B3550" t="str">
            <v>JE1477 Sh-20</v>
          </cell>
          <cell r="C3550" t="str">
            <v>ALBERTA PAULINO DE DURAN</v>
          </cell>
          <cell r="D3550" t="str">
            <v>06600077751</v>
          </cell>
          <cell r="E3550" t="str">
            <v>14</v>
          </cell>
          <cell r="F3550" t="str">
            <v>1405</v>
          </cell>
          <cell r="G3550" t="str">
            <v>ONEYDA SEALY PROF. - CATEY ABAJO</v>
          </cell>
          <cell r="H3550" t="str">
            <v>IP</v>
          </cell>
          <cell r="I3550">
            <v>105</v>
          </cell>
          <cell r="J3550">
            <v>103</v>
          </cell>
          <cell r="K3550" t="str">
            <v>ENTREGADO</v>
          </cell>
          <cell r="M3550" t="str">
            <v>ENTREGADO</v>
          </cell>
          <cell r="O3550" t="str">
            <v>ENTREGADO</v>
          </cell>
        </row>
        <row r="3551">
          <cell r="A3551" t="str">
            <v>02956</v>
          </cell>
          <cell r="B3551" t="str">
            <v>JE1477 Sh-20</v>
          </cell>
          <cell r="C3551" t="str">
            <v>ALBERTA PAULINO DE DURAN</v>
          </cell>
          <cell r="D3551" t="str">
            <v>06600077751</v>
          </cell>
          <cell r="E3551" t="str">
            <v>14</v>
          </cell>
          <cell r="F3551" t="str">
            <v>1405</v>
          </cell>
          <cell r="G3551" t="str">
            <v>CATALINO MANZUETA REYNOSOS - CATEY ARRIBA</v>
          </cell>
          <cell r="H3551" t="str">
            <v>IP</v>
          </cell>
          <cell r="I3551">
            <v>66</v>
          </cell>
          <cell r="J3551">
            <v>81</v>
          </cell>
          <cell r="K3551" t="str">
            <v>ENTREGADO</v>
          </cell>
          <cell r="M3551" t="str">
            <v>ENTREGADO</v>
          </cell>
          <cell r="O3551" t="str">
            <v>ENTREGADO</v>
          </cell>
        </row>
        <row r="3552">
          <cell r="A3552" t="str">
            <v>02973</v>
          </cell>
          <cell r="B3552" t="str">
            <v>JE1477 Sh-20</v>
          </cell>
          <cell r="C3552" t="str">
            <v>ALBERTA PAULINO DE DURAN</v>
          </cell>
          <cell r="D3552" t="str">
            <v>06600077751</v>
          </cell>
          <cell r="E3552" t="str">
            <v>14</v>
          </cell>
          <cell r="F3552" t="str">
            <v>1405</v>
          </cell>
          <cell r="G3552" t="str">
            <v>JOHANNA DE JESUS - PROYECTO LOS HAITISES</v>
          </cell>
          <cell r="H3552" t="str">
            <v>IP</v>
          </cell>
          <cell r="I3552">
            <v>203</v>
          </cell>
          <cell r="J3552">
            <v>214</v>
          </cell>
          <cell r="K3552" t="str">
            <v>ENTREGADO</v>
          </cell>
          <cell r="M3552" t="str">
            <v>ENTREGADO</v>
          </cell>
          <cell r="O3552" t="str">
            <v>ENTREGADO</v>
          </cell>
        </row>
        <row r="3553">
          <cell r="A3553" t="str">
            <v>07820</v>
          </cell>
          <cell r="B3553" t="str">
            <v>JE1477 Sh-20</v>
          </cell>
          <cell r="C3553" t="str">
            <v>ALBERTA PAULINO DE DURAN</v>
          </cell>
          <cell r="D3553" t="str">
            <v>06600077751</v>
          </cell>
          <cell r="E3553" t="str">
            <v>14</v>
          </cell>
          <cell r="F3553" t="str">
            <v>1405</v>
          </cell>
          <cell r="G3553" t="str">
            <v>ANTONIO VÁSQUEZ MERCEDES - LA MAJAGUA</v>
          </cell>
          <cell r="H3553" t="str">
            <v>S</v>
          </cell>
          <cell r="I3553">
            <v>284</v>
          </cell>
          <cell r="J3553">
            <v>282</v>
          </cell>
          <cell r="K3553" t="str">
            <v>ENTREGADO</v>
          </cell>
          <cell r="M3553" t="str">
            <v>ENTREGADO</v>
          </cell>
          <cell r="O3553" t="str">
            <v>ENTREGADO</v>
          </cell>
        </row>
        <row r="3554">
          <cell r="A3554" t="str">
            <v>07825</v>
          </cell>
          <cell r="B3554" t="str">
            <v>JE1477 Sh-20</v>
          </cell>
          <cell r="C3554" t="str">
            <v>ALBERTA PAULINO DE DURAN</v>
          </cell>
          <cell r="D3554" t="str">
            <v>06600077751</v>
          </cell>
          <cell r="E3554" t="str">
            <v>14</v>
          </cell>
          <cell r="F3554" t="str">
            <v>1405</v>
          </cell>
          <cell r="G3554" t="str">
            <v>LICEO JOSE LUIS HILARIO BONE-EL CATEY</v>
          </cell>
          <cell r="H3554" t="str">
            <v>S</v>
          </cell>
          <cell r="I3554">
            <v>256</v>
          </cell>
          <cell r="J3554">
            <v>275</v>
          </cell>
          <cell r="K3554" t="str">
            <v>ENTREGADO</v>
          </cell>
          <cell r="M3554" t="str">
            <v>ENTREGADO</v>
          </cell>
          <cell r="O3554" t="str">
            <v>ENTREGADO</v>
          </cell>
        </row>
        <row r="3555">
          <cell r="A3555" t="str">
            <v>02950</v>
          </cell>
          <cell r="B3555" t="str">
            <v>JE1476 Sh-20</v>
          </cell>
          <cell r="C3555" t="str">
            <v>FRANCISCA MEJIA DE LA ROSA</v>
          </cell>
          <cell r="D3555" t="str">
            <v>06600032210</v>
          </cell>
          <cell r="E3555" t="str">
            <v>14</v>
          </cell>
          <cell r="F3555" t="str">
            <v>1405</v>
          </cell>
          <cell r="G3555" t="str">
            <v>ADOLFO ALEJANDRO MALOON - ALTAMIRA</v>
          </cell>
          <cell r="H3555" t="str">
            <v>P</v>
          </cell>
          <cell r="I3555">
            <v>201</v>
          </cell>
          <cell r="J3555">
            <v>196</v>
          </cell>
          <cell r="K3555" t="str">
            <v>ENTREGADO</v>
          </cell>
          <cell r="M3555" t="str">
            <v>ENTREGADO</v>
          </cell>
          <cell r="O3555" t="str">
            <v>ENTREGADO</v>
          </cell>
        </row>
        <row r="3556">
          <cell r="A3556" t="str">
            <v>02951</v>
          </cell>
          <cell r="B3556" t="str">
            <v>JE1476 Sh-20</v>
          </cell>
          <cell r="C3556" t="str">
            <v>FRANCISCA MEJIA DE LA ROSA</v>
          </cell>
          <cell r="D3556" t="str">
            <v>06600032210</v>
          </cell>
          <cell r="E3556" t="str">
            <v>14</v>
          </cell>
          <cell r="F3556" t="str">
            <v>1405</v>
          </cell>
          <cell r="G3556" t="str">
            <v>RAFAEL ALVARADO - LOS CHICHARRONES - BÁSICA</v>
          </cell>
          <cell r="H3556" t="str">
            <v>IP</v>
          </cell>
          <cell r="I3556">
            <v>141</v>
          </cell>
          <cell r="J3556">
            <v>120</v>
          </cell>
          <cell r="K3556" t="str">
            <v>ENTREGADO</v>
          </cell>
          <cell r="M3556" t="str">
            <v>ENTREGADO</v>
          </cell>
          <cell r="O3556" t="str">
            <v>ENTREGADO</v>
          </cell>
        </row>
        <row r="3557">
          <cell r="A3557" t="str">
            <v>02957</v>
          </cell>
          <cell r="B3557" t="str">
            <v>JE1476 Sh-20</v>
          </cell>
          <cell r="C3557" t="str">
            <v>FRANCISCA MEJIA DE LA ROSA</v>
          </cell>
          <cell r="D3557" t="str">
            <v>06600032210</v>
          </cell>
          <cell r="E3557" t="str">
            <v>14</v>
          </cell>
          <cell r="F3557" t="str">
            <v>1405</v>
          </cell>
          <cell r="G3557" t="str">
            <v>OBDULIA RODRIGUEZ DE JIMENEZ PROF.- LAS GARITAS</v>
          </cell>
          <cell r="H3557" t="str">
            <v>IP</v>
          </cell>
          <cell r="I3557">
            <v>228</v>
          </cell>
          <cell r="J3557">
            <v>216</v>
          </cell>
          <cell r="K3557" t="str">
            <v>ENTREGADO</v>
          </cell>
          <cell r="M3557" t="str">
            <v>ENTREGADO</v>
          </cell>
          <cell r="O3557" t="str">
            <v>ENTREGADO</v>
          </cell>
        </row>
        <row r="3558">
          <cell r="A3558" t="str">
            <v>02958</v>
          </cell>
          <cell r="B3558" t="str">
            <v>JE1476 Sh-20</v>
          </cell>
          <cell r="C3558" t="str">
            <v>FRANCISCA MEJIA DE LA ROSA</v>
          </cell>
          <cell r="D3558" t="str">
            <v>06600032210</v>
          </cell>
          <cell r="E3558" t="str">
            <v>14</v>
          </cell>
          <cell r="F3558" t="str">
            <v>1405</v>
          </cell>
          <cell r="G3558" t="str">
            <v>BRAULIO AQUINO - SANTA CAPUZA</v>
          </cell>
          <cell r="H3558" t="str">
            <v>IP</v>
          </cell>
          <cell r="I3558">
            <v>79</v>
          </cell>
          <cell r="J3558">
            <v>70</v>
          </cell>
          <cell r="K3558" t="str">
            <v>ENTREGADO</v>
          </cell>
          <cell r="M3558" t="str">
            <v>ENTREGADO</v>
          </cell>
          <cell r="O3558" t="str">
            <v>ENTREGADO</v>
          </cell>
        </row>
        <row r="3559">
          <cell r="A3559" t="str">
            <v>02960</v>
          </cell>
          <cell r="B3559" t="str">
            <v>JE1476 Sh-20</v>
          </cell>
          <cell r="C3559" t="str">
            <v>FRANCISCA MEJIA DE LA ROSA</v>
          </cell>
          <cell r="D3559" t="str">
            <v>06600032210</v>
          </cell>
          <cell r="E3559" t="str">
            <v>14</v>
          </cell>
          <cell r="F3559" t="str">
            <v>1405</v>
          </cell>
          <cell r="G3559" t="str">
            <v>JUAN HECTOR MOYA CORDERO - PUNTA GORDA</v>
          </cell>
          <cell r="H3559" t="str">
            <v>IP</v>
          </cell>
          <cell r="I3559">
            <v>239</v>
          </cell>
          <cell r="J3559">
            <v>254</v>
          </cell>
          <cell r="K3559" t="str">
            <v>ENTREGADO</v>
          </cell>
          <cell r="M3559" t="str">
            <v>ENTREGADO</v>
          </cell>
          <cell r="O3559" t="str">
            <v>ENTREGADO</v>
          </cell>
        </row>
        <row r="3560">
          <cell r="A3560" t="str">
            <v>02961</v>
          </cell>
          <cell r="B3560" t="str">
            <v>JE1476 Sh-20</v>
          </cell>
          <cell r="C3560" t="str">
            <v>FRANCISCA MEJIA DE LA ROSA</v>
          </cell>
          <cell r="D3560" t="str">
            <v>06600032210</v>
          </cell>
          <cell r="E3560" t="str">
            <v>14</v>
          </cell>
          <cell r="F3560" t="str">
            <v>1405</v>
          </cell>
          <cell r="G3560" t="str">
            <v>LOS CORRALES</v>
          </cell>
          <cell r="H3560" t="str">
            <v>IP</v>
          </cell>
          <cell r="I3560">
            <v>168</v>
          </cell>
          <cell r="J3560">
            <v>206</v>
          </cell>
          <cell r="K3560" t="str">
            <v>ENTREGADO</v>
          </cell>
          <cell r="M3560" t="str">
            <v>ENTREGADO</v>
          </cell>
          <cell r="O3560" t="str">
            <v>ENTREGADO</v>
          </cell>
        </row>
        <row r="3561">
          <cell r="A3561" t="str">
            <v>02954</v>
          </cell>
          <cell r="B3561" t="str">
            <v>JE1468 LT-20</v>
          </cell>
          <cell r="C3561" t="str">
            <v>MARIEL ATENAS CORDERO SANDOVAL</v>
          </cell>
          <cell r="D3561" t="str">
            <v>06600234444</v>
          </cell>
          <cell r="E3561" t="str">
            <v>14</v>
          </cell>
          <cell r="F3561" t="str">
            <v>1405</v>
          </cell>
          <cell r="G3561" t="str">
            <v>CARLOS HILARIOS ROSA - LA MAJAGUA</v>
          </cell>
          <cell r="H3561" t="str">
            <v>IP</v>
          </cell>
          <cell r="I3561">
            <v>261</v>
          </cell>
          <cell r="J3561">
            <v>250</v>
          </cell>
          <cell r="K3561" t="str">
            <v>ENTREGADO</v>
          </cell>
          <cell r="M3561" t="str">
            <v>ENTREGADO</v>
          </cell>
          <cell r="O3561" t="str">
            <v>ENTREGADO</v>
          </cell>
        </row>
        <row r="3562">
          <cell r="A3562" t="str">
            <v>02959</v>
          </cell>
          <cell r="B3562" t="str">
            <v>JE1468 LT-20</v>
          </cell>
          <cell r="C3562" t="str">
            <v>MARIEL ATENAS CORDERO SANDOVAL</v>
          </cell>
          <cell r="D3562" t="str">
            <v>06600234444</v>
          </cell>
          <cell r="E3562" t="str">
            <v>14</v>
          </cell>
          <cell r="F3562" t="str">
            <v>1405</v>
          </cell>
          <cell r="G3562" t="str">
            <v>ARROYO HIGUERO</v>
          </cell>
          <cell r="H3562" t="str">
            <v>IP</v>
          </cell>
          <cell r="I3562">
            <v>86</v>
          </cell>
          <cell r="J3562">
            <v>86</v>
          </cell>
          <cell r="K3562" t="str">
            <v>ENTREGADO</v>
          </cell>
          <cell r="M3562" t="str">
            <v>ENTREGADO</v>
          </cell>
          <cell r="O3562" t="str">
            <v>ENTREGADO</v>
          </cell>
        </row>
        <row r="3563">
          <cell r="A3563" t="str">
            <v>02977</v>
          </cell>
          <cell r="B3563" t="str">
            <v>JE1468 LT-20</v>
          </cell>
          <cell r="C3563" t="str">
            <v>MARIEL ATENAS CORDERO SANDOVAL</v>
          </cell>
          <cell r="D3563" t="str">
            <v>06600234444</v>
          </cell>
          <cell r="E3563" t="str">
            <v>14</v>
          </cell>
          <cell r="F3563" t="str">
            <v>1405</v>
          </cell>
          <cell r="G3563" t="str">
            <v>MATEO REYES VENTURA</v>
          </cell>
          <cell r="H3563" t="str">
            <v>P</v>
          </cell>
          <cell r="I3563">
            <v>119</v>
          </cell>
          <cell r="J3563">
            <v>130</v>
          </cell>
          <cell r="K3563" t="str">
            <v>ENTREGADO</v>
          </cell>
          <cell r="M3563" t="str">
            <v>ENTREGADO</v>
          </cell>
          <cell r="O3563" t="str">
            <v>ENTREGADO</v>
          </cell>
        </row>
        <row r="3564">
          <cell r="A3564" t="str">
            <v>14365</v>
          </cell>
          <cell r="B3564" t="str">
            <v>JE1468 LT-20</v>
          </cell>
          <cell r="C3564" t="str">
            <v>MARIEL ATENAS CORDERO SANDOVAL</v>
          </cell>
          <cell r="D3564" t="str">
            <v>06600234444</v>
          </cell>
          <cell r="E3564" t="str">
            <v>14</v>
          </cell>
          <cell r="F3564" t="str">
            <v>1405</v>
          </cell>
          <cell r="G3564" t="str">
            <v>JUANA EVANGELISTA MALOON</v>
          </cell>
          <cell r="H3564" t="str">
            <v>I</v>
          </cell>
          <cell r="I3564">
            <v>209</v>
          </cell>
          <cell r="J3564">
            <v>197</v>
          </cell>
          <cell r="K3564" t="str">
            <v>ENTREGADO</v>
          </cell>
          <cell r="M3564" t="str">
            <v>ENTREGADO</v>
          </cell>
          <cell r="O3564" t="str">
            <v>ENTREGADO</v>
          </cell>
        </row>
        <row r="3565">
          <cell r="A3565" t="str">
            <v>02963</v>
          </cell>
          <cell r="B3565" t="str">
            <v>JE1478 Sh-20</v>
          </cell>
          <cell r="C3565" t="str">
            <v>O SOLE MIO SRL</v>
          </cell>
          <cell r="D3565" t="str">
            <v>131099068</v>
          </cell>
          <cell r="E3565" t="str">
            <v>14</v>
          </cell>
          <cell r="F3565" t="str">
            <v>1405</v>
          </cell>
          <cell r="G3565" t="str">
            <v>ROSA CALCAÑO LINO-MAJAGUAL</v>
          </cell>
          <cell r="H3565" t="str">
            <v>IP</v>
          </cell>
          <cell r="I3565">
            <v>407</v>
          </cell>
          <cell r="J3565">
            <v>430</v>
          </cell>
          <cell r="K3565" t="str">
            <v>ENTREGADO</v>
          </cell>
          <cell r="M3565" t="str">
            <v>ENTREGADO</v>
          </cell>
          <cell r="O3565" t="str">
            <v>ENTREGADO</v>
          </cell>
        </row>
        <row r="3566">
          <cell r="A3566" t="str">
            <v>02974</v>
          </cell>
          <cell r="B3566" t="str">
            <v>JE1478 Sh-20</v>
          </cell>
          <cell r="C3566" t="str">
            <v>O SOLE MIO SRL</v>
          </cell>
          <cell r="D3566" t="str">
            <v>131099068</v>
          </cell>
          <cell r="E3566" t="str">
            <v>14</v>
          </cell>
          <cell r="F3566" t="str">
            <v>1405</v>
          </cell>
          <cell r="G3566" t="str">
            <v>ARROYO HONDO</v>
          </cell>
          <cell r="H3566" t="str">
            <v>IP</v>
          </cell>
          <cell r="I3566">
            <v>80</v>
          </cell>
          <cell r="J3566">
            <v>95</v>
          </cell>
          <cell r="K3566" t="str">
            <v>ENTREGADO</v>
          </cell>
          <cell r="M3566" t="str">
            <v>ENTREGADO</v>
          </cell>
          <cell r="O3566" t="str">
            <v>ENTREGADO</v>
          </cell>
        </row>
        <row r="3567">
          <cell r="A3567" t="str">
            <v>07814</v>
          </cell>
          <cell r="B3567" t="str">
            <v>JE1478 Sh-20</v>
          </cell>
          <cell r="C3567" t="str">
            <v>O SOLE MIO SRL</v>
          </cell>
          <cell r="D3567" t="str">
            <v>131099068</v>
          </cell>
          <cell r="E3567" t="str">
            <v>14</v>
          </cell>
          <cell r="F3567" t="str">
            <v>1405</v>
          </cell>
          <cell r="G3567" t="str">
            <v>LICEO ROSA CALCAÑO</v>
          </cell>
          <cell r="H3567" t="str">
            <v>S</v>
          </cell>
          <cell r="I3567">
            <v>457</v>
          </cell>
          <cell r="J3567">
            <v>430</v>
          </cell>
          <cell r="K3567" t="str">
            <v>ENTREGADO</v>
          </cell>
          <cell r="M3567" t="str">
            <v>ENTREGADO</v>
          </cell>
          <cell r="O3567" t="str">
            <v>ENTREGADO</v>
          </cell>
        </row>
        <row r="3568">
          <cell r="A3568" t="str">
            <v>16850</v>
          </cell>
          <cell r="B3568" t="str">
            <v>JE1478 Sh-20</v>
          </cell>
          <cell r="C3568" t="str">
            <v>O SOLE MIO SRL</v>
          </cell>
          <cell r="D3568" t="str">
            <v>131099068</v>
          </cell>
          <cell r="E3568" t="str">
            <v>14</v>
          </cell>
          <cell r="F3568" t="str">
            <v>1405</v>
          </cell>
          <cell r="G3568" t="str">
            <v>LICE LAS GARITAS</v>
          </cell>
          <cell r="H3568" t="str">
            <v>S</v>
          </cell>
          <cell r="I3568">
            <v>86</v>
          </cell>
          <cell r="J3568">
            <v>105</v>
          </cell>
          <cell r="K3568" t="str">
            <v>ENTREGADO</v>
          </cell>
          <cell r="M3568" t="str">
            <v>ENTREGADO</v>
          </cell>
          <cell r="O3568" t="str">
            <v>ENTREGADO</v>
          </cell>
        </row>
        <row r="3569">
          <cell r="A3569" t="str">
            <v>02949</v>
          </cell>
          <cell r="B3569" t="str">
            <v>JE1499 Sh-20</v>
          </cell>
          <cell r="C3569" t="str">
            <v>ONDINA RESTAURANT SRL</v>
          </cell>
          <cell r="D3569" t="str">
            <v>130653313</v>
          </cell>
          <cell r="E3569" t="str">
            <v>14</v>
          </cell>
          <cell r="F3569" t="str">
            <v>1405</v>
          </cell>
          <cell r="G3569" t="str">
            <v>CARMELA SHEPHARD RODRIGUEZ - PABLO FUMAROL</v>
          </cell>
          <cell r="H3569" t="str">
            <v>P</v>
          </cell>
          <cell r="I3569">
            <v>920</v>
          </cell>
          <cell r="J3569">
            <v>915</v>
          </cell>
          <cell r="K3569" t="str">
            <v>ENTREGADO</v>
          </cell>
          <cell r="M3569" t="str">
            <v>ENTREGADO</v>
          </cell>
          <cell r="O3569" t="str">
            <v>ENTREGADO</v>
          </cell>
        </row>
        <row r="3570">
          <cell r="A3570" t="str">
            <v>07809</v>
          </cell>
          <cell r="B3570" t="str">
            <v>JE1499 Sh-20</v>
          </cell>
          <cell r="C3570" t="str">
            <v>ONDINA RESTAURANT SRL</v>
          </cell>
          <cell r="D3570" t="str">
            <v>130653313</v>
          </cell>
          <cell r="E3570" t="str">
            <v>14</v>
          </cell>
          <cell r="F3570" t="str">
            <v>1405</v>
          </cell>
          <cell r="G3570" t="str">
            <v>LICEO FRANCISCO DEL ROSARIO SANCHEZ</v>
          </cell>
          <cell r="H3570" t="str">
            <v>S</v>
          </cell>
          <cell r="I3570">
            <v>1042</v>
          </cell>
          <cell r="J3570">
            <v>1020</v>
          </cell>
          <cell r="K3570" t="str">
            <v>ENTREGADO</v>
          </cell>
          <cell r="M3570" t="str">
            <v>ENTREGADO</v>
          </cell>
          <cell r="O3570" t="str">
            <v>ENTREGADO</v>
          </cell>
        </row>
        <row r="3571">
          <cell r="A3571" t="str">
            <v>07815</v>
          </cell>
          <cell r="B3571" t="str">
            <v>JE1467 LT-20</v>
          </cell>
          <cell r="C3571" t="str">
            <v>ORGALIA CHECO MONEGRO</v>
          </cell>
          <cell r="D3571" t="str">
            <v>06500250227</v>
          </cell>
          <cell r="E3571" t="str">
            <v>14</v>
          </cell>
          <cell r="F3571" t="str">
            <v>1405</v>
          </cell>
          <cell r="G3571" t="str">
            <v>FERMIN TEOFILO DEVERS-MAJAGUAL ADENTRO</v>
          </cell>
          <cell r="H3571" t="str">
            <v>IP</v>
          </cell>
          <cell r="I3571">
            <v>84</v>
          </cell>
          <cell r="J3571">
            <v>81</v>
          </cell>
          <cell r="K3571" t="str">
            <v>ENTREGADO</v>
          </cell>
          <cell r="M3571" t="str">
            <v>ENTREGADO</v>
          </cell>
          <cell r="O3571" t="str">
            <v>ENTREGADO</v>
          </cell>
        </row>
        <row r="3572">
          <cell r="A3572" t="str">
            <v>02161</v>
          </cell>
          <cell r="B3572" t="str">
            <v>JE1505 EF-14</v>
          </cell>
          <cell r="C3572" t="str">
            <v>ELSA DE LA CRUZ GONZALEZ</v>
          </cell>
          <cell r="D3572" t="str">
            <v>00109256917</v>
          </cell>
          <cell r="E3572" t="str">
            <v>14</v>
          </cell>
          <cell r="F3572" t="str">
            <v>1406</v>
          </cell>
          <cell r="G3572" t="str">
            <v>LA CANDELA</v>
          </cell>
          <cell r="H3572" t="str">
            <v>IP</v>
          </cell>
          <cell r="I3572">
            <v>23</v>
          </cell>
          <cell r="J3572">
            <v>22</v>
          </cell>
          <cell r="K3572" t="str">
            <v>ENTREGADO</v>
          </cell>
          <cell r="M3572" t="str">
            <v>ENTREGADO</v>
          </cell>
          <cell r="O3572" t="str">
            <v>ENTREGADO</v>
          </cell>
        </row>
        <row r="3573">
          <cell r="A3573" t="str">
            <v>02165</v>
          </cell>
          <cell r="B3573" t="str">
            <v>JE1505 EF-14</v>
          </cell>
          <cell r="C3573" t="str">
            <v>ELSA DE LA CRUZ GONZALEZ</v>
          </cell>
          <cell r="D3573" t="str">
            <v>00109256917</v>
          </cell>
          <cell r="E3573" t="str">
            <v>14</v>
          </cell>
          <cell r="F3573" t="str">
            <v>1406</v>
          </cell>
          <cell r="G3573" t="str">
            <v>LA FACTORIA</v>
          </cell>
          <cell r="H3573" t="str">
            <v>IP</v>
          </cell>
          <cell r="I3573">
            <v>181</v>
          </cell>
          <cell r="J3573">
            <v>202</v>
          </cell>
          <cell r="K3573" t="str">
            <v>ENTREGADO</v>
          </cell>
          <cell r="M3573" t="str">
            <v>ENTREGADO</v>
          </cell>
          <cell r="O3573" t="str">
            <v>ENTREGADO</v>
          </cell>
        </row>
        <row r="3574">
          <cell r="A3574" t="str">
            <v>02166</v>
          </cell>
          <cell r="B3574" t="str">
            <v>JE1505 EF-14</v>
          </cell>
          <cell r="C3574" t="str">
            <v>ELSA DE LA CRUZ GONZALEZ</v>
          </cell>
          <cell r="D3574" t="str">
            <v>00109256917</v>
          </cell>
          <cell r="E3574" t="str">
            <v>14</v>
          </cell>
          <cell r="F3574" t="str">
            <v>1406</v>
          </cell>
          <cell r="G3574" t="str">
            <v>MADRE VIEJA</v>
          </cell>
          <cell r="H3574" t="str">
            <v>IPS</v>
          </cell>
          <cell r="I3574">
            <v>279</v>
          </cell>
          <cell r="J3574">
            <v>281</v>
          </cell>
          <cell r="K3574" t="str">
            <v>ENTREGADO</v>
          </cell>
          <cell r="M3574" t="str">
            <v>ENTREGADO</v>
          </cell>
          <cell r="O3574" t="str">
            <v>ENTREGADO</v>
          </cell>
        </row>
        <row r="3575">
          <cell r="A3575" t="str">
            <v>02172</v>
          </cell>
          <cell r="B3575" t="str">
            <v>JE1505 EF-14</v>
          </cell>
          <cell r="C3575" t="str">
            <v>ELSA DE LA CRUZ GONZALEZ</v>
          </cell>
          <cell r="D3575" t="str">
            <v>00109256917</v>
          </cell>
          <cell r="E3575" t="str">
            <v>14</v>
          </cell>
          <cell r="F3575" t="str">
            <v>1406</v>
          </cell>
          <cell r="G3575" t="str">
            <v>EL HIGUERO</v>
          </cell>
          <cell r="H3575" t="str">
            <v>P</v>
          </cell>
          <cell r="I3575">
            <v>38</v>
          </cell>
          <cell r="J3575">
            <v>34</v>
          </cell>
          <cell r="K3575" t="str">
            <v>ENTREGADO</v>
          </cell>
          <cell r="M3575" t="str">
            <v>ENTREGADO</v>
          </cell>
          <cell r="O3575" t="str">
            <v>ENTREGADO</v>
          </cell>
        </row>
        <row r="3576">
          <cell r="A3576" t="str">
            <v>02200</v>
          </cell>
          <cell r="B3576" t="str">
            <v>JE1505 EF-14</v>
          </cell>
          <cell r="C3576" t="str">
            <v>ELSA DE LA CRUZ GONZALEZ</v>
          </cell>
          <cell r="D3576" t="str">
            <v>00109256917</v>
          </cell>
          <cell r="E3576" t="str">
            <v>14</v>
          </cell>
          <cell r="F3576" t="str">
            <v>1406</v>
          </cell>
          <cell r="G3576" t="str">
            <v>VILLA FLORES</v>
          </cell>
          <cell r="H3576" t="str">
            <v>IP</v>
          </cell>
          <cell r="I3576">
            <v>137</v>
          </cell>
          <cell r="J3576">
            <v>141</v>
          </cell>
          <cell r="K3576" t="str">
            <v>ENTREGADO</v>
          </cell>
          <cell r="M3576" t="str">
            <v>ENTREGADO</v>
          </cell>
          <cell r="O3576" t="str">
            <v>ENTREGADO</v>
          </cell>
        </row>
        <row r="3577">
          <cell r="A3577" t="str">
            <v>02224</v>
          </cell>
          <cell r="B3577" t="str">
            <v>JE1505 EF-14</v>
          </cell>
          <cell r="C3577" t="str">
            <v>ELSA DE LA CRUZ GONZALEZ</v>
          </cell>
          <cell r="D3577" t="str">
            <v>00109256917</v>
          </cell>
          <cell r="E3577" t="str">
            <v>14</v>
          </cell>
          <cell r="F3577" t="str">
            <v>1406</v>
          </cell>
          <cell r="G3577" t="str">
            <v>EL POZO CENTRAL</v>
          </cell>
          <cell r="H3577" t="str">
            <v>IP</v>
          </cell>
          <cell r="I3577">
            <v>98</v>
          </cell>
          <cell r="J3577">
            <v>118</v>
          </cell>
          <cell r="K3577" t="str">
            <v>ENTREGADO</v>
          </cell>
          <cell r="M3577" t="str">
            <v>ENTREGADO</v>
          </cell>
          <cell r="O3577" t="str">
            <v>ENTREGADO</v>
          </cell>
        </row>
        <row r="3578">
          <cell r="A3578" t="str">
            <v>07362</v>
          </cell>
          <cell r="B3578" t="str">
            <v>JE1505 EF-14</v>
          </cell>
          <cell r="C3578" t="str">
            <v>ELSA DE LA CRUZ GONZALEZ</v>
          </cell>
          <cell r="D3578" t="str">
            <v>00109256917</v>
          </cell>
          <cell r="E3578" t="str">
            <v>14</v>
          </cell>
          <cell r="F3578" t="str">
            <v>1406</v>
          </cell>
          <cell r="G3578" t="str">
            <v>LICEO EL POZO</v>
          </cell>
          <cell r="H3578" t="str">
            <v>S</v>
          </cell>
          <cell r="I3578">
            <v>571</v>
          </cell>
          <cell r="J3578">
            <v>561</v>
          </cell>
          <cell r="K3578" t="str">
            <v>ENTREGADO</v>
          </cell>
          <cell r="M3578" t="str">
            <v>ENTREGADO</v>
          </cell>
          <cell r="O3578" t="str">
            <v>ENTREGADO</v>
          </cell>
        </row>
        <row r="3579">
          <cell r="A3579" t="str">
            <v>15681</v>
          </cell>
          <cell r="B3579" t="str">
            <v>JE1500 N-14</v>
          </cell>
          <cell r="C3579" t="str">
            <v>INVERSIONES 5 R D S,SRL</v>
          </cell>
          <cell r="D3579">
            <v>131727751</v>
          </cell>
          <cell r="E3579">
            <v>14</v>
          </cell>
          <cell r="F3579" t="str">
            <v>1406</v>
          </cell>
          <cell r="G3579" t="str">
            <v>CENTRO EDUCATIVO CENDUFA</v>
          </cell>
          <cell r="H3579" t="str">
            <v>IP</v>
          </cell>
          <cell r="I3579">
            <v>487</v>
          </cell>
          <cell r="J3579">
            <v>218</v>
          </cell>
          <cell r="K3579" t="str">
            <v>ENTREGADO</v>
          </cell>
          <cell r="M3579" t="str">
            <v>ENTREGADO</v>
          </cell>
          <cell r="O3579" t="str">
            <v>ENTREGADO</v>
          </cell>
        </row>
        <row r="3580">
          <cell r="A3580" t="str">
            <v>02170</v>
          </cell>
          <cell r="B3580" t="str">
            <v>JE1491 EF-14</v>
          </cell>
          <cell r="C3580" t="str">
            <v>INVERSIONES YADIJ SRL</v>
          </cell>
          <cell r="D3580" t="str">
            <v>130810941</v>
          </cell>
          <cell r="E3580" t="str">
            <v>14</v>
          </cell>
          <cell r="F3580" t="str">
            <v>1406</v>
          </cell>
          <cell r="G3580" t="str">
            <v>VUELTA LARGA</v>
          </cell>
          <cell r="H3580" t="str">
            <v>P</v>
          </cell>
          <cell r="I3580">
            <v>22</v>
          </cell>
          <cell r="J3580">
            <v>24</v>
          </cell>
          <cell r="K3580" t="str">
            <v>ENTREGADO</v>
          </cell>
          <cell r="M3580" t="str">
            <v>ENTREGADO</v>
          </cell>
          <cell r="O3580" t="str">
            <v>ENTREGADO</v>
          </cell>
        </row>
        <row r="3581">
          <cell r="A3581" t="str">
            <v>02173</v>
          </cell>
          <cell r="B3581" t="str">
            <v>JE1491 EF-14</v>
          </cell>
          <cell r="C3581" t="str">
            <v>INVERSIONES YADIJ SRL</v>
          </cell>
          <cell r="D3581" t="str">
            <v>130810941</v>
          </cell>
          <cell r="E3581" t="str">
            <v>14</v>
          </cell>
          <cell r="F3581" t="str">
            <v>1406</v>
          </cell>
          <cell r="G3581" t="str">
            <v>LA PEONIA</v>
          </cell>
          <cell r="H3581" t="str">
            <v>IP</v>
          </cell>
          <cell r="I3581">
            <v>62</v>
          </cell>
          <cell r="J3581">
            <v>56</v>
          </cell>
          <cell r="K3581" t="str">
            <v>ENTREGADO</v>
          </cell>
          <cell r="M3581" t="str">
            <v>ENTREGADO</v>
          </cell>
          <cell r="O3581" t="str">
            <v>ENTREGADO</v>
          </cell>
        </row>
        <row r="3582">
          <cell r="A3582" t="str">
            <v>02175</v>
          </cell>
          <cell r="B3582" t="str">
            <v>JE1491 EF-14</v>
          </cell>
          <cell r="C3582" t="str">
            <v>INVERSIONES YADIJ SRL</v>
          </cell>
          <cell r="D3582" t="str">
            <v>130810941</v>
          </cell>
          <cell r="E3582" t="str">
            <v>14</v>
          </cell>
          <cell r="F3582" t="str">
            <v>1406</v>
          </cell>
          <cell r="G3582" t="str">
            <v>BLANCO</v>
          </cell>
          <cell r="H3582" t="str">
            <v>IP</v>
          </cell>
          <cell r="I3582">
            <v>229</v>
          </cell>
          <cell r="J3582">
            <v>199</v>
          </cell>
          <cell r="K3582" t="str">
            <v>ENTREGADO</v>
          </cell>
          <cell r="M3582" t="str">
            <v>ENTREGADO</v>
          </cell>
          <cell r="O3582" t="str">
            <v>ENTREGADO</v>
          </cell>
        </row>
        <row r="3583">
          <cell r="A3583" t="str">
            <v>02177</v>
          </cell>
          <cell r="B3583" t="str">
            <v>JE1491 EF-14</v>
          </cell>
          <cell r="C3583" t="str">
            <v>INVERSIONES YADIJ SRL</v>
          </cell>
          <cell r="D3583" t="str">
            <v>130810941</v>
          </cell>
          <cell r="E3583" t="str">
            <v>14</v>
          </cell>
          <cell r="F3583" t="str">
            <v>1406</v>
          </cell>
          <cell r="G3583" t="str">
            <v>LOS INDIOS</v>
          </cell>
          <cell r="H3583" t="str">
            <v>P</v>
          </cell>
          <cell r="I3583">
            <v>11</v>
          </cell>
          <cell r="J3583">
            <v>14</v>
          </cell>
          <cell r="K3583" t="str">
            <v>ENTREGADO</v>
          </cell>
          <cell r="M3583" t="str">
            <v>ENTREGADO</v>
          </cell>
          <cell r="O3583" t="str">
            <v>ENTREGADO</v>
          </cell>
        </row>
        <row r="3584">
          <cell r="A3584" t="str">
            <v>02199</v>
          </cell>
          <cell r="B3584" t="str">
            <v>JE1491 EF-14</v>
          </cell>
          <cell r="C3584" t="str">
            <v>INVERSIONES YADIJ SRL</v>
          </cell>
          <cell r="D3584" t="str">
            <v>130810941</v>
          </cell>
          <cell r="E3584" t="str">
            <v>14</v>
          </cell>
          <cell r="F3584" t="str">
            <v>1406</v>
          </cell>
          <cell r="G3584" t="str">
            <v>ENRIQUE REYNOSO - EL JOBITO</v>
          </cell>
          <cell r="H3584" t="str">
            <v>IP</v>
          </cell>
          <cell r="I3584">
            <v>16</v>
          </cell>
          <cell r="J3584">
            <v>15</v>
          </cell>
          <cell r="K3584" t="str">
            <v>ENTREGADO</v>
          </cell>
          <cell r="M3584" t="str">
            <v>ENTREGADO</v>
          </cell>
          <cell r="O3584" t="str">
            <v>ENTREGADO</v>
          </cell>
        </row>
        <row r="3585">
          <cell r="A3585" t="str">
            <v>02225</v>
          </cell>
          <cell r="B3585" t="str">
            <v>JE1491 EF-14</v>
          </cell>
          <cell r="C3585" t="str">
            <v>INVERSIONES YADIJ SRL</v>
          </cell>
          <cell r="D3585" t="str">
            <v>130810941</v>
          </cell>
          <cell r="E3585" t="str">
            <v>14</v>
          </cell>
          <cell r="F3585" t="str">
            <v>1406</v>
          </cell>
          <cell r="G3585" t="str">
            <v>FAUSTINO MERCEDES CAMILO</v>
          </cell>
          <cell r="H3585" t="str">
            <v>IP</v>
          </cell>
          <cell r="I3585">
            <v>19</v>
          </cell>
          <cell r="J3585">
            <v>24</v>
          </cell>
          <cell r="K3585" t="str">
            <v>ENTREGADO</v>
          </cell>
          <cell r="M3585" t="str">
            <v>ENTREGADO</v>
          </cell>
          <cell r="O3585" t="str">
            <v>ENTREGADO</v>
          </cell>
        </row>
        <row r="3586">
          <cell r="A3586" t="str">
            <v>07365</v>
          </cell>
          <cell r="B3586" t="str">
            <v>JE1491 EF-14</v>
          </cell>
          <cell r="C3586" t="str">
            <v>INVERSIONES YADIJ SRL</v>
          </cell>
          <cell r="D3586" t="str">
            <v>130810941</v>
          </cell>
          <cell r="E3586" t="str">
            <v>14</v>
          </cell>
          <cell r="F3586" t="str">
            <v>1406</v>
          </cell>
          <cell r="G3586" t="str">
            <v>ESC. PRIMARIA KM. 5</v>
          </cell>
          <cell r="H3586" t="str">
            <v>IP</v>
          </cell>
          <cell r="I3586">
            <v>251</v>
          </cell>
          <cell r="J3586">
            <v>227</v>
          </cell>
          <cell r="K3586" t="str">
            <v>ENTREGADO</v>
          </cell>
          <cell r="M3586" t="str">
            <v>ENTREGADO</v>
          </cell>
          <cell r="O3586" t="str">
            <v>ENTREGADO</v>
          </cell>
        </row>
        <row r="3587">
          <cell r="A3587" t="str">
            <v>10611</v>
          </cell>
          <cell r="B3587" t="str">
            <v>JE1491 EF-14</v>
          </cell>
          <cell r="C3587" t="str">
            <v>INVERSIONES YADIJ SRL</v>
          </cell>
          <cell r="D3587" t="str">
            <v>130810941</v>
          </cell>
          <cell r="E3587" t="str">
            <v>14</v>
          </cell>
          <cell r="F3587" t="str">
            <v>1406</v>
          </cell>
          <cell r="G3587" t="str">
            <v>ESCUELA BÁSICA JUAN BOSH</v>
          </cell>
          <cell r="H3587" t="str">
            <v>IP</v>
          </cell>
          <cell r="I3587">
            <v>36</v>
          </cell>
          <cell r="J3587">
            <v>36</v>
          </cell>
          <cell r="K3587" t="str">
            <v>ENTREGADO</v>
          </cell>
          <cell r="M3587" t="str">
            <v>ENTREGADO</v>
          </cell>
          <cell r="O3587" t="str">
            <v>ENTREGADO</v>
          </cell>
        </row>
        <row r="3588">
          <cell r="A3588" t="str">
            <v>02162</v>
          </cell>
          <cell r="B3588" t="str">
            <v>JE1494 N-14</v>
          </cell>
          <cell r="C3588" t="str">
            <v>KENIA YULANIA LANTIGUA VALENTIN</v>
          </cell>
          <cell r="D3588" t="str">
            <v>13600139987</v>
          </cell>
          <cell r="E3588" t="str">
            <v>14</v>
          </cell>
          <cell r="F3588" t="str">
            <v>1406</v>
          </cell>
          <cell r="G3588" t="str">
            <v>LA PICHINGA</v>
          </cell>
          <cell r="H3588" t="str">
            <v>IP</v>
          </cell>
          <cell r="I3588">
            <v>264</v>
          </cell>
          <cell r="J3588">
            <v>198</v>
          </cell>
          <cell r="K3588" t="str">
            <v>ENTREGADO</v>
          </cell>
          <cell r="M3588" t="str">
            <v>ENTREGADO</v>
          </cell>
          <cell r="O3588" t="str">
            <v>ENTREGADO</v>
          </cell>
        </row>
        <row r="3589">
          <cell r="A3589" t="str">
            <v>02167</v>
          </cell>
          <cell r="B3589" t="str">
            <v>JE1489 EF-14</v>
          </cell>
          <cell r="C3589" t="str">
            <v>RAMON ANTONIO TAVERAS TAVERAS</v>
          </cell>
          <cell r="D3589" t="str">
            <v>07100014351</v>
          </cell>
          <cell r="E3589" t="str">
            <v>14</v>
          </cell>
          <cell r="F3589" t="str">
            <v>1406</v>
          </cell>
          <cell r="G3589" t="str">
            <v>QUEBRADA FRIA</v>
          </cell>
          <cell r="H3589" t="str">
            <v>IP</v>
          </cell>
          <cell r="I3589">
            <v>40</v>
          </cell>
          <cell r="J3589">
            <v>50</v>
          </cell>
          <cell r="K3589" t="str">
            <v>ENTREGADO</v>
          </cell>
          <cell r="M3589" t="str">
            <v>ENTREGADO</v>
          </cell>
          <cell r="O3589" t="str">
            <v>ENTREGADO</v>
          </cell>
        </row>
        <row r="3590">
          <cell r="A3590" t="str">
            <v>02168</v>
          </cell>
          <cell r="B3590" t="str">
            <v>JE1489 EF-14</v>
          </cell>
          <cell r="C3590" t="str">
            <v>RAMON ANTONIO TAVERAS TAVERAS</v>
          </cell>
          <cell r="D3590" t="str">
            <v>07100014351</v>
          </cell>
          <cell r="E3590" t="str">
            <v>14</v>
          </cell>
          <cell r="F3590" t="str">
            <v>1406</v>
          </cell>
          <cell r="G3590" t="str">
            <v>EL BARRO</v>
          </cell>
          <cell r="H3590" t="str">
            <v>IP</v>
          </cell>
          <cell r="I3590">
            <v>114</v>
          </cell>
          <cell r="J3590">
            <v>125</v>
          </cell>
          <cell r="K3590" t="str">
            <v>ENTREGADO</v>
          </cell>
          <cell r="M3590" t="str">
            <v>ENTREGADO</v>
          </cell>
          <cell r="O3590" t="str">
            <v>ENTREGADO</v>
          </cell>
        </row>
        <row r="3591">
          <cell r="A3591" t="str">
            <v>02169</v>
          </cell>
          <cell r="B3591" t="str">
            <v>JE1489 EF-14</v>
          </cell>
          <cell r="C3591" t="str">
            <v>RAMON ANTONIO TAVERAS TAVERAS</v>
          </cell>
          <cell r="D3591" t="str">
            <v>07100014351</v>
          </cell>
          <cell r="E3591" t="str">
            <v>14</v>
          </cell>
          <cell r="F3591" t="str">
            <v>1406</v>
          </cell>
          <cell r="G3591" t="str">
            <v>HELECHAR</v>
          </cell>
          <cell r="H3591" t="str">
            <v>IP</v>
          </cell>
          <cell r="I3591">
            <v>182</v>
          </cell>
          <cell r="J3591">
            <v>163</v>
          </cell>
          <cell r="K3591" t="str">
            <v>ENTREGADO</v>
          </cell>
          <cell r="M3591" t="str">
            <v>ENTREGADO</v>
          </cell>
          <cell r="O3591" t="str">
            <v>ENTREGADO</v>
          </cell>
        </row>
        <row r="3592">
          <cell r="A3592" t="str">
            <v>02171</v>
          </cell>
          <cell r="B3592" t="str">
            <v>JE1489 EF-14</v>
          </cell>
          <cell r="C3592" t="str">
            <v>RAMON ANTONIO TAVERAS TAVERAS</v>
          </cell>
          <cell r="D3592" t="str">
            <v>07100014351</v>
          </cell>
          <cell r="E3592">
            <v>14</v>
          </cell>
          <cell r="F3592" t="str">
            <v>1406</v>
          </cell>
          <cell r="G3592" t="str">
            <v>EL PAPAYO</v>
          </cell>
          <cell r="H3592" t="str">
            <v>IP</v>
          </cell>
          <cell r="I3592">
            <v>129</v>
          </cell>
          <cell r="J3592">
            <v>130</v>
          </cell>
          <cell r="K3592" t="str">
            <v>ENTREGADO</v>
          </cell>
          <cell r="M3592" t="str">
            <v>ENTREGADO</v>
          </cell>
          <cell r="O3592" t="str">
            <v>ENTREGADO</v>
          </cell>
        </row>
        <row r="3593">
          <cell r="A3593" t="str">
            <v>02217</v>
          </cell>
          <cell r="B3593" t="str">
            <v>JE1489 EF-14</v>
          </cell>
          <cell r="C3593" t="str">
            <v>RAMON ANTONIO TAVERAS TAVERAS</v>
          </cell>
          <cell r="D3593" t="str">
            <v>07100014351</v>
          </cell>
          <cell r="E3593" t="str">
            <v>14</v>
          </cell>
          <cell r="F3593" t="str">
            <v>1406</v>
          </cell>
          <cell r="G3593" t="str">
            <v>EL CHUCHO</v>
          </cell>
          <cell r="H3593" t="str">
            <v>IP</v>
          </cell>
          <cell r="I3593">
            <v>107</v>
          </cell>
          <cell r="J3593">
            <v>149</v>
          </cell>
          <cell r="K3593" t="str">
            <v>ENTREGADO</v>
          </cell>
          <cell r="M3593" t="str">
            <v>ENTREGADO</v>
          </cell>
          <cell r="O3593" t="str">
            <v>ENTREGADO</v>
          </cell>
        </row>
        <row r="3594">
          <cell r="A3594" t="str">
            <v>02222</v>
          </cell>
          <cell r="B3594" t="str">
            <v>JE1489 EF-14</v>
          </cell>
          <cell r="C3594" t="str">
            <v>RAMON ANTONIO TAVERAS TAVERAS</v>
          </cell>
          <cell r="D3594" t="str">
            <v>07100014351</v>
          </cell>
          <cell r="E3594" t="str">
            <v>14</v>
          </cell>
          <cell r="F3594" t="str">
            <v>1406</v>
          </cell>
          <cell r="G3594" t="str">
            <v>LOS JAPONESES</v>
          </cell>
          <cell r="H3594" t="str">
            <v>IP</v>
          </cell>
          <cell r="I3594">
            <v>175</v>
          </cell>
          <cell r="J3594">
            <v>179</v>
          </cell>
          <cell r="K3594" t="str">
            <v>ENTREGADO</v>
          </cell>
          <cell r="M3594" t="str">
            <v>ENTREGADO</v>
          </cell>
          <cell r="O3594" t="str">
            <v>ENTREGADO</v>
          </cell>
        </row>
        <row r="3595">
          <cell r="A3595" t="str">
            <v>13397</v>
          </cell>
          <cell r="B3595" t="str">
            <v>JE1489 EF-14</v>
          </cell>
          <cell r="C3595" t="str">
            <v>RAMON ANTONIO TAVERAS TAVERAS</v>
          </cell>
          <cell r="D3595" t="str">
            <v>07100014351</v>
          </cell>
          <cell r="E3595" t="str">
            <v>14</v>
          </cell>
          <cell r="F3595" t="str">
            <v>1406</v>
          </cell>
          <cell r="G3595" t="str">
            <v>INOCENCIO PAREDES SUAREZ</v>
          </cell>
          <cell r="H3595" t="str">
            <v>S</v>
          </cell>
          <cell r="I3595">
            <v>160</v>
          </cell>
          <cell r="J3595">
            <v>174</v>
          </cell>
          <cell r="K3595" t="str">
            <v>ENTREGADO</v>
          </cell>
          <cell r="M3595" t="str">
            <v>ENTREGADO</v>
          </cell>
          <cell r="O3595" t="str">
            <v>ENTREGADO</v>
          </cell>
        </row>
        <row r="3596">
          <cell r="A3596" t="str">
            <v>14358</v>
          </cell>
          <cell r="B3596" t="str">
            <v>JE1488 N-14</v>
          </cell>
          <cell r="C3596" t="str">
            <v>YANIRY LOPEZ LOPEZ</v>
          </cell>
          <cell r="D3596" t="str">
            <v>07100414916</v>
          </cell>
          <cell r="E3596" t="str">
            <v>14</v>
          </cell>
          <cell r="F3596" t="str">
            <v>1406</v>
          </cell>
          <cell r="G3596" t="str">
            <v>EL FACTOR 1</v>
          </cell>
          <cell r="H3596" t="str">
            <v>IP</v>
          </cell>
          <cell r="I3596">
            <v>325</v>
          </cell>
          <cell r="J3596">
            <v>299</v>
          </cell>
          <cell r="K3596" t="str">
            <v>ENTREGADO</v>
          </cell>
          <cell r="M3596" t="str">
            <v>ENTREGADO</v>
          </cell>
          <cell r="O3596" t="str">
            <v>ENTREGADO</v>
          </cell>
        </row>
        <row r="3597">
          <cell r="A3597" t="str">
            <v>02160</v>
          </cell>
          <cell r="B3597" t="str">
            <v>JE1473 N-14</v>
          </cell>
          <cell r="C3597" t="str">
            <v>YONANO GOURMET SRL</v>
          </cell>
          <cell r="D3597" t="str">
            <v>131590782</v>
          </cell>
          <cell r="E3597" t="str">
            <v>14</v>
          </cell>
          <cell r="F3597" t="str">
            <v>1406</v>
          </cell>
          <cell r="G3597" t="str">
            <v>CARMEN ONEIDA CRUZ EDUARDO PROF. - EL FACTOR</v>
          </cell>
          <cell r="H3597" t="str">
            <v>IP</v>
          </cell>
          <cell r="I3597">
            <v>401</v>
          </cell>
          <cell r="J3597">
            <v>331</v>
          </cell>
          <cell r="K3597" t="str">
            <v>ENTREGADO</v>
          </cell>
          <cell r="M3597" t="str">
            <v>ENTREGADO</v>
          </cell>
          <cell r="O3597" t="str">
            <v>ENTREGADO</v>
          </cell>
        </row>
        <row r="3598">
          <cell r="A3598" t="str">
            <v>13783</v>
          </cell>
          <cell r="B3598" t="str">
            <v>JE1473 N-14</v>
          </cell>
          <cell r="C3598" t="str">
            <v>YONANO GOURMET SRL</v>
          </cell>
          <cell r="D3598" t="str">
            <v>131590782</v>
          </cell>
          <cell r="E3598" t="str">
            <v>14</v>
          </cell>
          <cell r="F3598" t="str">
            <v>1406</v>
          </cell>
          <cell r="G3598" t="str">
            <v>CENTRO EDUCATIVO EL MUNDO DE LOS NINOS</v>
          </cell>
          <cell r="H3598" t="str">
            <v>I</v>
          </cell>
          <cell r="I3598">
            <v>248</v>
          </cell>
          <cell r="J3598">
            <v>482</v>
          </cell>
          <cell r="K3598" t="str">
            <v>ENTREGADO</v>
          </cell>
          <cell r="M3598" t="str">
            <v>ENTREGADO</v>
          </cell>
          <cell r="O3598" t="str">
            <v>ENTREGADO</v>
          </cell>
        </row>
        <row r="3599">
          <cell r="A3599" t="str">
            <v>07836</v>
          </cell>
          <cell r="B3599" t="str">
            <v>JE1504 LT-20</v>
          </cell>
          <cell r="C3599" t="str">
            <v>DAJEL RUBIO RUIZ</v>
          </cell>
          <cell r="D3599" t="str">
            <v>00112102702</v>
          </cell>
          <cell r="E3599" t="str">
            <v>14</v>
          </cell>
          <cell r="F3599" t="str">
            <v>1407</v>
          </cell>
          <cell r="G3599" t="str">
            <v>SANTO ESTEBAN RIVERA - LICEO PEDRO MIR</v>
          </cell>
          <cell r="H3599" t="str">
            <v>S</v>
          </cell>
          <cell r="I3599">
            <v>605</v>
          </cell>
          <cell r="J3599">
            <v>810</v>
          </cell>
          <cell r="K3599" t="str">
            <v>ENTREGADO</v>
          </cell>
          <cell r="M3599" t="str">
            <v>ENTREGADO</v>
          </cell>
          <cell r="O3599" t="str">
            <v>ENTREGADO</v>
          </cell>
        </row>
        <row r="3600">
          <cell r="A3600" t="str">
            <v>02966</v>
          </cell>
          <cell r="B3600" t="str">
            <v>JE1490 LT-20</v>
          </cell>
          <cell r="C3600" t="str">
            <v>ISLA MAGICA FACAST SRL</v>
          </cell>
          <cell r="D3600" t="str">
            <v>131151086</v>
          </cell>
          <cell r="E3600" t="str">
            <v>14</v>
          </cell>
          <cell r="F3600" t="str">
            <v>1407</v>
          </cell>
          <cell r="G3600" t="str">
            <v>SALVADOR PADILLA PROF. - HOYO DEL CACAO</v>
          </cell>
          <cell r="H3600" t="str">
            <v>IP</v>
          </cell>
          <cell r="I3600">
            <v>353</v>
          </cell>
          <cell r="J3600">
            <v>366</v>
          </cell>
          <cell r="K3600" t="str">
            <v>ENTREGADO</v>
          </cell>
          <cell r="M3600" t="str">
            <v>ENTREGADO</v>
          </cell>
          <cell r="O3600" t="str">
            <v>ENTREGADO</v>
          </cell>
        </row>
        <row r="3601">
          <cell r="A3601" t="str">
            <v>02971</v>
          </cell>
          <cell r="B3601" t="str">
            <v>JE1490 LT-20</v>
          </cell>
          <cell r="C3601" t="str">
            <v>ISLA MAGICA FACAST SRL</v>
          </cell>
          <cell r="D3601" t="str">
            <v>131151086</v>
          </cell>
          <cell r="E3601" t="str">
            <v>14</v>
          </cell>
          <cell r="F3601" t="str">
            <v>1407</v>
          </cell>
          <cell r="G3601" t="str">
            <v>INDALINA PAYANO REYES-PALMAR DE LOS NIDOS</v>
          </cell>
          <cell r="H3601" t="str">
            <v>IP</v>
          </cell>
          <cell r="I3601">
            <v>80</v>
          </cell>
          <cell r="J3601">
            <v>93</v>
          </cell>
          <cell r="K3601" t="str">
            <v>ENTREGADO</v>
          </cell>
          <cell r="M3601" t="str">
            <v>ENTREGADO</v>
          </cell>
          <cell r="O3601" t="str">
            <v>ENTREGADO</v>
          </cell>
        </row>
        <row r="3602">
          <cell r="A3602" t="str">
            <v>02978</v>
          </cell>
          <cell r="B3602" t="str">
            <v>JE1490 LT-20</v>
          </cell>
          <cell r="C3602" t="str">
            <v>ISLA MAGICA FACAST SRL</v>
          </cell>
          <cell r="D3602" t="str">
            <v>131151086</v>
          </cell>
          <cell r="E3602" t="str">
            <v>14</v>
          </cell>
          <cell r="F3602" t="str">
            <v>1407</v>
          </cell>
          <cell r="G3602" t="str">
            <v>FELIX SOSA - LA CEIBA</v>
          </cell>
          <cell r="H3602" t="str">
            <v>IP</v>
          </cell>
          <cell r="I3602">
            <v>224</v>
          </cell>
          <cell r="J3602">
            <v>196</v>
          </cell>
          <cell r="K3602" t="str">
            <v>ENTREGADO</v>
          </cell>
          <cell r="M3602" t="str">
            <v>ENTREGADO</v>
          </cell>
          <cell r="O3602" t="str">
            <v>ENTREGADO</v>
          </cell>
        </row>
        <row r="3603">
          <cell r="A3603" t="str">
            <v>13364</v>
          </cell>
          <cell r="B3603" t="str">
            <v>JE1490 LT-20</v>
          </cell>
          <cell r="C3603" t="str">
            <v>ISLA MAGICA FACAST SRL</v>
          </cell>
          <cell r="D3603" t="str">
            <v>131151086</v>
          </cell>
          <cell r="E3603" t="str">
            <v>14</v>
          </cell>
          <cell r="F3603" t="str">
            <v>1407</v>
          </cell>
          <cell r="G3603" t="str">
            <v>POLITÉCNICO SANTO ESTEBAN RIVERA</v>
          </cell>
          <cell r="H3603" t="str">
            <v>IP</v>
          </cell>
          <cell r="I3603">
            <v>535</v>
          </cell>
          <cell r="J3603">
            <v>429</v>
          </cell>
          <cell r="K3603" t="str">
            <v>ENTREGADO</v>
          </cell>
          <cell r="M3603" t="str">
            <v>ENTREGADO</v>
          </cell>
          <cell r="O3603" t="str">
            <v>ENTREGADO</v>
          </cell>
        </row>
        <row r="3604">
          <cell r="A3604" t="str">
            <v>14229</v>
          </cell>
          <cell r="B3604" t="str">
            <v>JE1490 LT-20</v>
          </cell>
          <cell r="C3604" t="str">
            <v>ISLA MAGICA FACAST SRL</v>
          </cell>
          <cell r="D3604" t="str">
            <v>131151086</v>
          </cell>
          <cell r="E3604" t="str">
            <v>14</v>
          </cell>
          <cell r="F3604" t="str">
            <v>1407</v>
          </cell>
          <cell r="G3604" t="str">
            <v>JUAN BOSCH PROF.</v>
          </cell>
          <cell r="H3604" t="str">
            <v>IP</v>
          </cell>
          <cell r="I3604">
            <v>427</v>
          </cell>
          <cell r="J3604">
            <v>417</v>
          </cell>
        </row>
        <row r="3605">
          <cell r="A3605" t="str">
            <v>14571</v>
          </cell>
          <cell r="B3605" t="str">
            <v>JE1490 LT-20</v>
          </cell>
          <cell r="C3605" t="str">
            <v>ISLA MAGICA FACAST SRL</v>
          </cell>
          <cell r="D3605" t="str">
            <v>131151086</v>
          </cell>
          <cell r="E3605" t="str">
            <v>14</v>
          </cell>
          <cell r="F3605" t="str">
            <v>1407</v>
          </cell>
          <cell r="G3605" t="str">
            <v>CASA DE LOS NIÑO</v>
          </cell>
          <cell r="H3605" t="str">
            <v>IP</v>
          </cell>
          <cell r="I3605">
            <v>492</v>
          </cell>
          <cell r="J3605">
            <v>263</v>
          </cell>
          <cell r="K3605" t="str">
            <v>ENTREGADO</v>
          </cell>
          <cell r="M3605" t="str">
            <v>ENTREGADO</v>
          </cell>
          <cell r="O3605" t="str">
            <v>ENTREGADO</v>
          </cell>
        </row>
        <row r="3606">
          <cell r="A3606" t="str">
            <v>02967</v>
          </cell>
          <cell r="B3606" t="str">
            <v>JE1468 LT-20</v>
          </cell>
          <cell r="C3606" t="str">
            <v>MARIEL ATENAS CORDERO SANDOVAL</v>
          </cell>
          <cell r="D3606" t="str">
            <v>06600234444</v>
          </cell>
          <cell r="E3606" t="str">
            <v>14</v>
          </cell>
          <cell r="F3606" t="str">
            <v>1407</v>
          </cell>
          <cell r="G3606" t="str">
            <v>CAROLINA SAMUEL DE CROOKE - LOS PUENTES</v>
          </cell>
          <cell r="H3606" t="str">
            <v>IP</v>
          </cell>
          <cell r="I3606">
            <v>85</v>
          </cell>
          <cell r="J3606">
            <v>88</v>
          </cell>
          <cell r="K3606" t="str">
            <v>ENTREGADO</v>
          </cell>
          <cell r="M3606" t="str">
            <v>ENTREGADO</v>
          </cell>
          <cell r="O3606" t="str">
            <v>ENTREGADO</v>
          </cell>
        </row>
        <row r="3607">
          <cell r="A3607" t="str">
            <v>09776</v>
          </cell>
          <cell r="B3607" t="str">
            <v>JE1468 LT-20</v>
          </cell>
          <cell r="C3607" t="str">
            <v>MARIEL ATENAS CORDERO SANDOVAL</v>
          </cell>
          <cell r="D3607" t="str">
            <v>06600234444</v>
          </cell>
          <cell r="E3607" t="str">
            <v>14</v>
          </cell>
          <cell r="F3607" t="str">
            <v>1407</v>
          </cell>
          <cell r="G3607" t="str">
            <v>ANTONIO DE LEÓN LANTIGUA</v>
          </cell>
          <cell r="H3607" t="str">
            <v>PS</v>
          </cell>
          <cell r="I3607">
            <v>241</v>
          </cell>
          <cell r="J3607">
            <v>286</v>
          </cell>
          <cell r="K3607" t="str">
            <v>ENTREGADO</v>
          </cell>
          <cell r="M3607" t="str">
            <v>ENTREGADO</v>
          </cell>
          <cell r="O3607" t="str">
            <v>ENTREGADO</v>
          </cell>
        </row>
        <row r="3608">
          <cell r="A3608" t="str">
            <v>02972</v>
          </cell>
          <cell r="B3608" t="str">
            <v>JE1467 LT-20</v>
          </cell>
          <cell r="C3608" t="str">
            <v>ORGALIA CHECO MONEGRO</v>
          </cell>
          <cell r="D3608" t="str">
            <v>06500250227</v>
          </cell>
          <cell r="E3608" t="str">
            <v>14</v>
          </cell>
          <cell r="F3608" t="str">
            <v>1407</v>
          </cell>
          <cell r="G3608" t="str">
            <v>MARIA ALVAREZ - LA BARBACOA</v>
          </cell>
          <cell r="H3608" t="str">
            <v>IP</v>
          </cell>
          <cell r="I3608">
            <v>161</v>
          </cell>
          <cell r="J3608">
            <v>161</v>
          </cell>
          <cell r="K3608" t="str">
            <v>ENTREGADO</v>
          </cell>
          <cell r="M3608" t="str">
            <v>ENTREGADO</v>
          </cell>
          <cell r="O3608" t="str">
            <v>ENTREGADO</v>
          </cell>
        </row>
        <row r="3609">
          <cell r="A3609" t="str">
            <v>02965</v>
          </cell>
          <cell r="B3609" t="str">
            <v>JE1466 LT-20</v>
          </cell>
          <cell r="C3609" t="str">
            <v>ROSALI CORDERO SANDOVAL</v>
          </cell>
          <cell r="D3609" t="str">
            <v>06600189630</v>
          </cell>
          <cell r="E3609" t="str">
            <v>14</v>
          </cell>
          <cell r="F3609" t="str">
            <v>1407</v>
          </cell>
          <cell r="G3609" t="str">
            <v>ANTONIO CASTILLO LORA PROF. - LAS TERRENAS - BÁSICA</v>
          </cell>
          <cell r="H3609" t="str">
            <v>IP</v>
          </cell>
          <cell r="I3609">
            <v>845</v>
          </cell>
          <cell r="J3609">
            <v>880</v>
          </cell>
          <cell r="K3609" t="str">
            <v>ENTREGADO</v>
          </cell>
          <cell r="M3609" t="str">
            <v>ENTREGADO</v>
          </cell>
          <cell r="O3609" t="str">
            <v>ENTREGADO</v>
          </cell>
        </row>
        <row r="3610">
          <cell r="A3610" t="str">
            <v>02968</v>
          </cell>
          <cell r="B3610" t="str">
            <v>JE1466 LT-20</v>
          </cell>
          <cell r="C3610" t="str">
            <v>ROSALI CORDERO SANDOVAL</v>
          </cell>
          <cell r="D3610" t="str">
            <v>06600189630</v>
          </cell>
          <cell r="E3610" t="str">
            <v>14</v>
          </cell>
          <cell r="F3610" t="str">
            <v>1407</v>
          </cell>
          <cell r="G3610" t="str">
            <v>RAMON MARIA PERALTA RODRIGUEZ - LAGUNA GRANDE</v>
          </cell>
          <cell r="H3610" t="str">
            <v>IP</v>
          </cell>
          <cell r="I3610">
            <v>50</v>
          </cell>
          <cell r="J3610">
            <v>49</v>
          </cell>
          <cell r="K3610" t="str">
            <v>ENTREGADO</v>
          </cell>
          <cell r="M3610" t="str">
            <v>ENTREGADO</v>
          </cell>
          <cell r="O3610" t="str">
            <v>ENTREGADO</v>
          </cell>
        </row>
        <row r="3611">
          <cell r="A3611" t="str">
            <v>02969</v>
          </cell>
          <cell r="B3611" t="str">
            <v>JE1466 LT-20</v>
          </cell>
          <cell r="C3611" t="str">
            <v>ROSALI CORDERO SANDOVAL</v>
          </cell>
          <cell r="D3611" t="str">
            <v>06600189630</v>
          </cell>
          <cell r="E3611" t="str">
            <v>14</v>
          </cell>
          <cell r="F3611" t="str">
            <v>1407</v>
          </cell>
          <cell r="G3611" t="str">
            <v>FLORENTINO CORDERO - CEIBA BONITA AFUERA</v>
          </cell>
          <cell r="H3611" t="str">
            <v>IP</v>
          </cell>
          <cell r="I3611">
            <v>85</v>
          </cell>
          <cell r="J3611">
            <v>90</v>
          </cell>
          <cell r="K3611" t="str">
            <v>ENTREGADO</v>
          </cell>
          <cell r="M3611" t="str">
            <v>ENTREGADO</v>
          </cell>
          <cell r="O3611" t="str">
            <v>ENTREGADO</v>
          </cell>
        </row>
        <row r="3612">
          <cell r="A3612" t="str">
            <v>02970</v>
          </cell>
          <cell r="B3612" t="str">
            <v>JE1466 LT-20</v>
          </cell>
          <cell r="C3612" t="str">
            <v>ROSALI CORDERO SANDOVAL</v>
          </cell>
          <cell r="D3612" t="str">
            <v>06600189630</v>
          </cell>
          <cell r="E3612" t="str">
            <v>14</v>
          </cell>
          <cell r="F3612" t="str">
            <v>1407</v>
          </cell>
          <cell r="G3612" t="str">
            <v>LOS NARANJITOS - JULIA POLANCO</v>
          </cell>
          <cell r="H3612" t="str">
            <v>IP</v>
          </cell>
          <cell r="I3612">
            <v>305</v>
          </cell>
          <cell r="J3612">
            <v>233</v>
          </cell>
          <cell r="K3612" t="str">
            <v>ENTREGADO</v>
          </cell>
          <cell r="M3612" t="str">
            <v>ENTREGADO</v>
          </cell>
          <cell r="O3612" t="str">
            <v>ENTREGADO</v>
          </cell>
        </row>
        <row r="3613">
          <cell r="A3613" t="str">
            <v>02982</v>
          </cell>
          <cell r="B3613" t="str">
            <v>JE1466 LT-20</v>
          </cell>
          <cell r="C3613" t="str">
            <v>ROSALI CORDERO SANDOVAL</v>
          </cell>
          <cell r="D3613" t="str">
            <v>06600189630</v>
          </cell>
          <cell r="E3613" t="str">
            <v>14</v>
          </cell>
          <cell r="F3613" t="str">
            <v>1407</v>
          </cell>
          <cell r="G3613" t="str">
            <v>LUCAS DE AZA - LA GRANJA</v>
          </cell>
          <cell r="H3613" t="str">
            <v>P</v>
          </cell>
          <cell r="I3613">
            <v>99</v>
          </cell>
          <cell r="J3613">
            <v>99</v>
          </cell>
          <cell r="K3613" t="str">
            <v>ENTREGADO</v>
          </cell>
          <cell r="M3613" t="str">
            <v>ENTREGADO</v>
          </cell>
          <cell r="O3613" t="str">
            <v>ENTREGADO</v>
          </cell>
        </row>
        <row r="3614">
          <cell r="A3614" t="str">
            <v>02983</v>
          </cell>
          <cell r="B3614" t="str">
            <v>JE1466 LT-20</v>
          </cell>
          <cell r="C3614" t="str">
            <v>ROSALI CORDERO SANDOVAL</v>
          </cell>
          <cell r="D3614" t="str">
            <v>06600189630</v>
          </cell>
          <cell r="E3614" t="str">
            <v>14</v>
          </cell>
          <cell r="F3614" t="str">
            <v>1407</v>
          </cell>
          <cell r="G3614" t="str">
            <v>TRINIDAD FLORENTINO (EL JAMITO)</v>
          </cell>
          <cell r="H3614" t="str">
            <v>IP</v>
          </cell>
          <cell r="I3614">
            <v>82</v>
          </cell>
          <cell r="J3614">
            <v>90</v>
          </cell>
          <cell r="K3614" t="str">
            <v>ENTREGADO</v>
          </cell>
          <cell r="M3614" t="str">
            <v>ENTREGADO</v>
          </cell>
          <cell r="O3614" t="str">
            <v>ENTREGADO</v>
          </cell>
        </row>
        <row r="3615">
          <cell r="A3615" t="str">
            <v>15660</v>
          </cell>
          <cell r="B3615" t="str">
            <v>JE1466 LT-20</v>
          </cell>
          <cell r="C3615" t="str">
            <v>ROSALI CORDERO SANDOVAL</v>
          </cell>
          <cell r="D3615" t="str">
            <v>06600189630</v>
          </cell>
          <cell r="E3615" t="str">
            <v>14</v>
          </cell>
          <cell r="F3615" t="str">
            <v>1407</v>
          </cell>
          <cell r="G3615" t="str">
            <v>CENTRO EDUCATIVO JUAN PABLO II</v>
          </cell>
          <cell r="H3615" t="str">
            <v>IP</v>
          </cell>
          <cell r="I3615">
            <v>378</v>
          </cell>
          <cell r="J3615">
            <v>462</v>
          </cell>
          <cell r="K3615" t="str">
            <v>ENTREGADO</v>
          </cell>
          <cell r="M3615" t="str">
            <v>ENTREGADO</v>
          </cell>
          <cell r="O3615" t="str">
            <v>ENTREGADO</v>
          </cell>
        </row>
        <row r="3616">
          <cell r="A3616" t="str">
            <v>04861</v>
          </cell>
          <cell r="B3616" t="str">
            <v>JE0018 SDO-32</v>
          </cell>
          <cell r="C3616" t="str">
            <v>CIMA DISCO SRL</v>
          </cell>
          <cell r="D3616" t="str">
            <v>131334301</v>
          </cell>
          <cell r="E3616" t="str">
            <v>15</v>
          </cell>
          <cell r="F3616" t="str">
            <v>1501</v>
          </cell>
          <cell r="G3616" t="str">
            <v>FRANCISCO ALBERTO CAAMAÑO</v>
          </cell>
          <cell r="H3616" t="str">
            <v>IP</v>
          </cell>
          <cell r="I3616">
            <v>742</v>
          </cell>
          <cell r="J3616">
            <v>700</v>
          </cell>
          <cell r="K3616" t="str">
            <v>ENTREGADO</v>
          </cell>
          <cell r="M3616" t="str">
            <v>ENTREGADO</v>
          </cell>
          <cell r="O3616" t="str">
            <v>ENTREGADO</v>
          </cell>
        </row>
        <row r="3617">
          <cell r="A3617" t="str">
            <v>13400</v>
          </cell>
          <cell r="B3617" t="str">
            <v>JE0031 SDO-32</v>
          </cell>
          <cell r="C3617" t="str">
            <v>MONCA FOOD SERVICES SRL</v>
          </cell>
          <cell r="D3617" t="str">
            <v>130855137</v>
          </cell>
          <cell r="E3617" t="str">
            <v>15</v>
          </cell>
          <cell r="F3617" t="str">
            <v>1501</v>
          </cell>
          <cell r="G3617" t="str">
            <v>FEDERICO HERRIQUEZ Y CARVAJAL (LICEO PUERTO RICO)</v>
          </cell>
          <cell r="H3617" t="str">
            <v>S</v>
          </cell>
          <cell r="I3617">
            <v>867</v>
          </cell>
          <cell r="J3617">
            <v>815</v>
          </cell>
        </row>
        <row r="3618">
          <cell r="A3618" t="str">
            <v>00149</v>
          </cell>
          <cell r="B3618" t="str">
            <v>JE0329 SDE-32</v>
          </cell>
          <cell r="C3618" t="str">
            <v>FIANMA SOLUSYON SRL</v>
          </cell>
          <cell r="D3618" t="str">
            <v>131537172</v>
          </cell>
          <cell r="E3618" t="str">
            <v>15</v>
          </cell>
          <cell r="F3618" t="str">
            <v>1501</v>
          </cell>
          <cell r="G3618" t="str">
            <v>MILILA ANTONIA BAEZ</v>
          </cell>
          <cell r="H3618" t="str">
            <v>IP</v>
          </cell>
          <cell r="I3618">
            <v>145</v>
          </cell>
          <cell r="J3618">
            <v>168</v>
          </cell>
          <cell r="K3618" t="str">
            <v>ENTREGADO</v>
          </cell>
          <cell r="M3618" t="str">
            <v>ENTREGADO</v>
          </cell>
          <cell r="O3618" t="str">
            <v>ENTREGADO</v>
          </cell>
        </row>
        <row r="3619">
          <cell r="A3619" t="str">
            <v>11171</v>
          </cell>
          <cell r="B3619" t="str">
            <v>JE0180 LA-32</v>
          </cell>
          <cell r="C3619" t="str">
            <v>JERZY DOLORES PEGUERO TEJEDA SRL</v>
          </cell>
          <cell r="D3619" t="str">
            <v>131900021</v>
          </cell>
          <cell r="E3619" t="str">
            <v>15</v>
          </cell>
          <cell r="F3619" t="str">
            <v>1501</v>
          </cell>
          <cell r="G3619" t="str">
            <v>NORGE BOTELLO FERNANDEZ</v>
          </cell>
          <cell r="H3619" t="str">
            <v>IP</v>
          </cell>
          <cell r="I3619">
            <v>350</v>
          </cell>
          <cell r="J3619">
            <v>386</v>
          </cell>
          <cell r="K3619" t="str">
            <v>ENTREGADO</v>
          </cell>
          <cell r="M3619" t="str">
            <v>ENTREGADO</v>
          </cell>
          <cell r="O3619" t="str">
            <v>ENTREGADO</v>
          </cell>
        </row>
        <row r="3620">
          <cell r="A3620" t="str">
            <v>05710</v>
          </cell>
          <cell r="B3620" t="str">
            <v>JE0085 PB-32</v>
          </cell>
          <cell r="C3620" t="str">
            <v>COEMWISHI SRL</v>
          </cell>
          <cell r="D3620" t="str">
            <v>131474561</v>
          </cell>
          <cell r="E3620" t="str">
            <v>15</v>
          </cell>
          <cell r="F3620" t="str">
            <v>1501</v>
          </cell>
          <cell r="G3620" t="str">
            <v>JUAN EMILIO BOSCH Y GAVIÑO PROF.</v>
          </cell>
          <cell r="H3620" t="str">
            <v>S</v>
          </cell>
          <cell r="I3620">
            <v>904</v>
          </cell>
          <cell r="J3620">
            <v>848</v>
          </cell>
          <cell r="K3620" t="str">
            <v>ENTREGADO</v>
          </cell>
          <cell r="M3620" t="str">
            <v>ENTREGADO</v>
          </cell>
          <cell r="O3620" t="str">
            <v>ENTREGADO</v>
          </cell>
        </row>
        <row r="3621">
          <cell r="A3621" t="str">
            <v>14340</v>
          </cell>
          <cell r="B3621" t="str">
            <v>JE0140 LA-32</v>
          </cell>
          <cell r="C3621" t="str">
            <v>SERVIZI MULTIPLES LUZ SRL</v>
          </cell>
          <cell r="D3621" t="str">
            <v>131537154</v>
          </cell>
          <cell r="E3621" t="str">
            <v>15</v>
          </cell>
          <cell r="F3621" t="str">
            <v>1501</v>
          </cell>
          <cell r="G3621" t="str">
            <v>VINICIO VALENZUELA PEREZ ( EDUARDO BRITO II)</v>
          </cell>
          <cell r="H3621" t="str">
            <v>IP</v>
          </cell>
          <cell r="I3621">
            <v>481</v>
          </cell>
          <cell r="J3621">
            <v>481</v>
          </cell>
        </row>
        <row r="3622">
          <cell r="A3622" t="str">
            <v>00219</v>
          </cell>
          <cell r="B3622" t="str">
            <v>JE0007 SDO-32</v>
          </cell>
          <cell r="C3622" t="str">
            <v>AUDELYN FRUIT SRL</v>
          </cell>
          <cell r="D3622" t="str">
            <v>131070078</v>
          </cell>
          <cell r="E3622" t="str">
            <v>15</v>
          </cell>
          <cell r="F3622" t="str">
            <v>1501</v>
          </cell>
          <cell r="G3622" t="str">
            <v>BARTOLOME DE LAS CASAS - LA HONDONADA</v>
          </cell>
          <cell r="H3622" t="str">
            <v>IP</v>
          </cell>
          <cell r="I3622">
            <v>491</v>
          </cell>
          <cell r="J3622">
            <v>512</v>
          </cell>
          <cell r="K3622" t="str">
            <v>ENTREGADO</v>
          </cell>
          <cell r="M3622" t="str">
            <v>ENTREGADO</v>
          </cell>
          <cell r="O3622" t="str">
            <v>ENTREGADO</v>
          </cell>
        </row>
        <row r="3623">
          <cell r="A3623" t="str">
            <v>14327</v>
          </cell>
          <cell r="B3623" t="str">
            <v>JE0007 SDO-32</v>
          </cell>
          <cell r="C3623" t="str">
            <v>AUDELYN FRUIT SRL</v>
          </cell>
          <cell r="D3623" t="str">
            <v>131070078</v>
          </cell>
          <cell r="E3623" t="str">
            <v>15</v>
          </cell>
          <cell r="F3623" t="str">
            <v>1501</v>
          </cell>
          <cell r="G3623" t="str">
            <v>PROF. ADOLFO GONZALEZ</v>
          </cell>
          <cell r="H3623" t="str">
            <v>S</v>
          </cell>
          <cell r="I3623">
            <v>132</v>
          </cell>
          <cell r="J3623">
            <v>149</v>
          </cell>
          <cell r="K3623" t="str">
            <v>ENTREGADO</v>
          </cell>
          <cell r="M3623" t="str">
            <v>ENTREGADO</v>
          </cell>
          <cell r="O3623" t="str">
            <v>ENTREGADO</v>
          </cell>
        </row>
        <row r="3624">
          <cell r="A3624" t="str">
            <v>00333</v>
          </cell>
          <cell r="B3624" t="str">
            <v>JE0170 LA-32</v>
          </cell>
          <cell r="C3624" t="str">
            <v>BELKYS YUDELIS SANCHEZ CASADO</v>
          </cell>
          <cell r="D3624" t="str">
            <v>40225376587</v>
          </cell>
          <cell r="E3624" t="str">
            <v>15</v>
          </cell>
          <cell r="F3624" t="str">
            <v>1501</v>
          </cell>
          <cell r="G3624" t="str">
            <v>MARTHA</v>
          </cell>
          <cell r="H3624" t="str">
            <v>IP</v>
          </cell>
          <cell r="I3624">
            <v>677</v>
          </cell>
          <cell r="J3624">
            <v>687</v>
          </cell>
          <cell r="K3624" t="str">
            <v>ENTREGADO</v>
          </cell>
          <cell r="M3624" t="str">
            <v>ENTREGADO</v>
          </cell>
          <cell r="O3624" t="str">
            <v>NO ENTREGADO</v>
          </cell>
        </row>
        <row r="3625">
          <cell r="A3625" t="str">
            <v>14797</v>
          </cell>
          <cell r="B3625" t="str">
            <v>JE0109 SDO-32</v>
          </cell>
          <cell r="C3625" t="str">
            <v>BELTOR GOURMET SRL</v>
          </cell>
          <cell r="D3625" t="str">
            <v>131852955</v>
          </cell>
          <cell r="E3625" t="str">
            <v>15</v>
          </cell>
          <cell r="F3625" t="str">
            <v>1501</v>
          </cell>
          <cell r="G3625" t="str">
            <v>LICEO EL PARAISO-MARIA MONTES</v>
          </cell>
          <cell r="H3625" t="str">
            <v>S</v>
          </cell>
          <cell r="I3625">
            <v>690</v>
          </cell>
          <cell r="J3625">
            <v>690</v>
          </cell>
          <cell r="K3625" t="str">
            <v>ENTREGADO</v>
          </cell>
          <cell r="M3625" t="str">
            <v>ENTREGADO</v>
          </cell>
          <cell r="O3625" t="str">
            <v>ENTREGADO</v>
          </cell>
        </row>
        <row r="3626">
          <cell r="A3626" t="str">
            <v>05799</v>
          </cell>
          <cell r="B3626" t="str">
            <v>JE0023 SDO-32</v>
          </cell>
          <cell r="C3626" t="str">
            <v>RAFAEL FRANCISCO LLUBERES RIVERA</v>
          </cell>
          <cell r="D3626" t="str">
            <v>00112040365</v>
          </cell>
          <cell r="E3626" t="str">
            <v>15</v>
          </cell>
          <cell r="F3626" t="str">
            <v>1501</v>
          </cell>
          <cell r="G3626" t="str">
            <v>POLITECNICO SAN JOSE FE Y ALEGRIA</v>
          </cell>
          <cell r="H3626" t="str">
            <v>S</v>
          </cell>
          <cell r="I3626">
            <v>758</v>
          </cell>
          <cell r="J3626">
            <v>766</v>
          </cell>
          <cell r="K3626" t="str">
            <v>ENTREGADO</v>
          </cell>
          <cell r="M3626" t="str">
            <v>ENTREGADO</v>
          </cell>
          <cell r="O3626" t="str">
            <v>ENTREGADO</v>
          </cell>
        </row>
        <row r="3627">
          <cell r="A3627" t="str">
            <v>10954</v>
          </cell>
          <cell r="B3627" t="str">
            <v>JE0030 SDO-32</v>
          </cell>
          <cell r="C3627" t="str">
            <v>D ARIBER BUFFET Y CAFETERIA SRL</v>
          </cell>
          <cell r="D3627" t="str">
            <v>131571166</v>
          </cell>
          <cell r="E3627" t="str">
            <v>15</v>
          </cell>
          <cell r="F3627" t="str">
            <v>1501</v>
          </cell>
          <cell r="G3627" t="str">
            <v>GREGORIO URBANO GILBERT SUERO</v>
          </cell>
          <cell r="H3627" t="str">
            <v>S</v>
          </cell>
          <cell r="I3627">
            <v>1055</v>
          </cell>
          <cell r="J3627">
            <v>856</v>
          </cell>
          <cell r="K3627" t="str">
            <v>ENTREGADO</v>
          </cell>
          <cell r="M3627" t="str">
            <v>ENTREGADO</v>
          </cell>
          <cell r="O3627" t="str">
            <v>ENTREGADO</v>
          </cell>
        </row>
        <row r="3628">
          <cell r="A3628" t="str">
            <v>00332</v>
          </cell>
          <cell r="B3628" t="str">
            <v>JE0015 SDO-32</v>
          </cell>
          <cell r="C3628" t="str">
            <v>DELICIAS DEL PALADAR GARCAR SRL</v>
          </cell>
          <cell r="D3628" t="str">
            <v>131612512</v>
          </cell>
          <cell r="E3628" t="str">
            <v>15</v>
          </cell>
          <cell r="F3628" t="str">
            <v>1501</v>
          </cell>
          <cell r="G3628" t="str">
            <v>EMMANUEL ESPINAL</v>
          </cell>
          <cell r="H3628" t="str">
            <v>IP</v>
          </cell>
          <cell r="I3628">
            <v>1137</v>
          </cell>
          <cell r="J3628">
            <v>1000</v>
          </cell>
          <cell r="K3628" t="str">
            <v>ENTREGADO</v>
          </cell>
          <cell r="M3628" t="str">
            <v>ENTREGADO</v>
          </cell>
          <cell r="O3628" t="str">
            <v>ENTREGADO</v>
          </cell>
        </row>
        <row r="3629">
          <cell r="A3629" t="str">
            <v>14328</v>
          </cell>
          <cell r="B3629" t="str">
            <v>JE0053 LA-32</v>
          </cell>
          <cell r="C3629" t="str">
            <v>DISTRIBUIDORA INDIQUEX SRL</v>
          </cell>
          <cell r="D3629" t="str">
            <v>131388191</v>
          </cell>
          <cell r="E3629" t="str">
            <v>15</v>
          </cell>
          <cell r="F3629" t="str">
            <v>1501</v>
          </cell>
          <cell r="G3629" t="str">
            <v>ESCUELA PRIMARIA PROF. ANA LUISA ANDUJAR (BÁSICA BATEY PALMAREJO)</v>
          </cell>
          <cell r="H3629" t="str">
            <v>IP</v>
          </cell>
          <cell r="I3629">
            <v>639</v>
          </cell>
          <cell r="J3629">
            <v>641</v>
          </cell>
        </row>
        <row r="3630">
          <cell r="A3630" t="str">
            <v>12965</v>
          </cell>
          <cell r="B3630" t="str">
            <v>JE0034 SDO-32</v>
          </cell>
          <cell r="C3630" t="str">
            <v>FIOR D ALIZA ALMONTE DE PAULINO</v>
          </cell>
          <cell r="D3630" t="str">
            <v>00114394372</v>
          </cell>
          <cell r="E3630" t="str">
            <v>15</v>
          </cell>
          <cell r="F3630" t="str">
            <v>1501</v>
          </cell>
          <cell r="G3630" t="str">
            <v>LICEO SECUNDARIO VIRGILIO CASILLA MINAYA</v>
          </cell>
          <cell r="H3630" t="str">
            <v>IP</v>
          </cell>
          <cell r="I3630">
            <v>837</v>
          </cell>
          <cell r="J3630">
            <v>785</v>
          </cell>
          <cell r="K3630" t="str">
            <v>NO ENTREGADO</v>
          </cell>
          <cell r="M3630" t="str">
            <v>ENTREGADO</v>
          </cell>
          <cell r="O3630" t="str">
            <v>ENTREGADO</v>
          </cell>
        </row>
        <row r="3631">
          <cell r="A3631" t="str">
            <v>09785</v>
          </cell>
          <cell r="B3631" t="str">
            <v>JE0142 LA-32</v>
          </cell>
          <cell r="C3631" t="str">
            <v>FLOR DE LIS FOOD SUPPLY SRL</v>
          </cell>
          <cell r="D3631" t="str">
            <v>131222803</v>
          </cell>
          <cell r="E3631" t="str">
            <v>15</v>
          </cell>
          <cell r="F3631" t="str">
            <v>1501</v>
          </cell>
          <cell r="G3631" t="str">
            <v>MANUELA DIEZ</v>
          </cell>
          <cell r="H3631" t="str">
            <v>IP</v>
          </cell>
          <cell r="I3631">
            <v>683</v>
          </cell>
          <cell r="J3631">
            <v>677</v>
          </cell>
          <cell r="K3631" t="str">
            <v>ENTREGADO</v>
          </cell>
          <cell r="M3631" t="str">
            <v>ENTREGADO</v>
          </cell>
          <cell r="O3631" t="str">
            <v>ENTREGADO</v>
          </cell>
        </row>
        <row r="3632">
          <cell r="A3632" t="str">
            <v>14125</v>
          </cell>
          <cell r="B3632" t="str">
            <v>JE0126 SDO-32</v>
          </cell>
          <cell r="C3632" t="str">
            <v>FRANKLIN GUSTAVO PEREZ TERRERO</v>
          </cell>
          <cell r="D3632" t="str">
            <v>22400708081</v>
          </cell>
          <cell r="E3632" t="str">
            <v>15</v>
          </cell>
          <cell r="F3632" t="str">
            <v>1501</v>
          </cell>
          <cell r="G3632" t="str">
            <v>RUDY MARIA COMAS BAUTISTA</v>
          </cell>
          <cell r="H3632" t="str">
            <v>S</v>
          </cell>
          <cell r="I3632">
            <v>593</v>
          </cell>
          <cell r="J3632">
            <v>553</v>
          </cell>
        </row>
        <row r="3633">
          <cell r="A3633" t="str">
            <v>04849</v>
          </cell>
          <cell r="B3633" t="str">
            <v>JE0074 LA-32</v>
          </cell>
          <cell r="C3633" t="str">
            <v>GLOMAR W A SRL</v>
          </cell>
          <cell r="D3633" t="str">
            <v>131394711</v>
          </cell>
          <cell r="E3633" t="str">
            <v>15</v>
          </cell>
          <cell r="F3633" t="str">
            <v>1501</v>
          </cell>
          <cell r="G3633" t="str">
            <v>SOCORRO SANCHEZ</v>
          </cell>
          <cell r="H3633" t="str">
            <v>IP</v>
          </cell>
          <cell r="I3633">
            <v>851</v>
          </cell>
          <cell r="J3633">
            <v>680</v>
          </cell>
          <cell r="K3633" t="str">
            <v>ENTREGADO</v>
          </cell>
          <cell r="M3633" t="str">
            <v>ENTREGADO</v>
          </cell>
          <cell r="O3633" t="str">
            <v>ENTREGADO</v>
          </cell>
        </row>
        <row r="3634">
          <cell r="A3634" t="str">
            <v>13403</v>
          </cell>
          <cell r="B3634" t="str">
            <v>JE0094 SDO-32</v>
          </cell>
          <cell r="C3634" t="str">
            <v>GRUPO DOEM SRL</v>
          </cell>
          <cell r="D3634" t="str">
            <v>131283179</v>
          </cell>
          <cell r="E3634" t="str">
            <v>15</v>
          </cell>
          <cell r="F3634" t="str">
            <v>1501</v>
          </cell>
          <cell r="G3634" t="str">
            <v>SANTA FE Y ESPERANZA</v>
          </cell>
          <cell r="H3634" t="str">
            <v>IP</v>
          </cell>
          <cell r="I3634">
            <v>617</v>
          </cell>
          <cell r="J3634">
            <v>631</v>
          </cell>
        </row>
        <row r="3635">
          <cell r="A3635" t="str">
            <v>05873</v>
          </cell>
          <cell r="B3635" t="str">
            <v>JE0084 LA-32</v>
          </cell>
          <cell r="C3635" t="str">
            <v>GSSYM SRL</v>
          </cell>
          <cell r="D3635" t="str">
            <v>131274706</v>
          </cell>
          <cell r="E3635" t="str">
            <v>15</v>
          </cell>
          <cell r="F3635" t="str">
            <v>1501</v>
          </cell>
          <cell r="G3635" t="str">
            <v>INSTITUTO POLITECNICO MAX HENRIQUEZ UREÑA</v>
          </cell>
          <cell r="H3635" t="str">
            <v>S</v>
          </cell>
          <cell r="I3635">
            <v>1026</v>
          </cell>
          <cell r="J3635">
            <v>778</v>
          </cell>
          <cell r="K3635" t="str">
            <v>ENTREGADO</v>
          </cell>
          <cell r="M3635" t="str">
            <v>ENTREGADO</v>
          </cell>
          <cell r="O3635" t="str">
            <v>ENTREGADO</v>
          </cell>
        </row>
        <row r="3636">
          <cell r="A3636" t="str">
            <v>13402</v>
          </cell>
          <cell r="B3636" t="str">
            <v>JE0089 SDO-32</v>
          </cell>
          <cell r="C3636" t="str">
            <v>HV MEDISOLUTIONS SRL</v>
          </cell>
          <cell r="D3636" t="str">
            <v>130974782</v>
          </cell>
          <cell r="E3636" t="str">
            <v>15</v>
          </cell>
          <cell r="F3636" t="str">
            <v>1501</v>
          </cell>
          <cell r="G3636" t="str">
            <v>LICEO MANUEL AURELIO TAVAREZ JUSTO (MANOLO)</v>
          </cell>
          <cell r="H3636" t="str">
            <v>S</v>
          </cell>
          <cell r="I3636">
            <v>780</v>
          </cell>
          <cell r="J3636">
            <v>639</v>
          </cell>
        </row>
        <row r="3637">
          <cell r="A3637" t="str">
            <v>00404</v>
          </cell>
          <cell r="B3637" t="str">
            <v>JE0035 SDO-32</v>
          </cell>
          <cell r="C3637" t="str">
            <v>INVERSIONES LUSAKA SRL</v>
          </cell>
          <cell r="D3637" t="str">
            <v>130959031</v>
          </cell>
          <cell r="E3637" t="str">
            <v>15</v>
          </cell>
          <cell r="F3637" t="str">
            <v>1501</v>
          </cell>
          <cell r="G3637" t="str">
            <v>EVARISTO BRITO REYES - HATO NUEVO-ALCARRIZOS</v>
          </cell>
          <cell r="H3637" t="str">
            <v>IP</v>
          </cell>
          <cell r="I3637">
            <v>1019</v>
          </cell>
          <cell r="J3637">
            <v>1031</v>
          </cell>
          <cell r="K3637" t="str">
            <v>ENTREGADO</v>
          </cell>
          <cell r="M3637" t="str">
            <v>ENTREGADO</v>
          </cell>
          <cell r="O3637" t="str">
            <v>ENTREGADO</v>
          </cell>
        </row>
        <row r="3638">
          <cell r="A3638" t="str">
            <v>15506</v>
          </cell>
          <cell r="B3638" t="str">
            <v>JE0143 LA-32</v>
          </cell>
          <cell r="C3638" t="str">
            <v>INVERSIONES YAGUDA SRL</v>
          </cell>
          <cell r="D3638">
            <v>131873529</v>
          </cell>
          <cell r="E3638" t="str">
            <v>15</v>
          </cell>
          <cell r="F3638" t="str">
            <v>1501</v>
          </cell>
          <cell r="G3638" t="str">
            <v>PROF. ROBERTO DUVERGE MEJIA</v>
          </cell>
          <cell r="H3638" t="str">
            <v>S</v>
          </cell>
          <cell r="I3638">
            <v>196</v>
          </cell>
          <cell r="J3638">
            <v>348</v>
          </cell>
          <cell r="K3638" t="str">
            <v>ENTREGADO</v>
          </cell>
          <cell r="M3638" t="str">
            <v>ENTREGADO</v>
          </cell>
          <cell r="O3638" t="str">
            <v>ENTREGADO</v>
          </cell>
        </row>
        <row r="3639">
          <cell r="A3639" t="str">
            <v>05999</v>
          </cell>
          <cell r="B3639" t="str">
            <v>JE0131 LA-32</v>
          </cell>
          <cell r="C3639" t="str">
            <v>MARINO DE DIOS ALMONTE</v>
          </cell>
          <cell r="D3639" t="str">
            <v>00111566667</v>
          </cell>
          <cell r="E3639" t="str">
            <v>15</v>
          </cell>
          <cell r="F3639" t="str">
            <v>1501</v>
          </cell>
          <cell r="G3639" t="str">
            <v>LICEO ELIZABETH LANTIGUA BONILLA (LICEO LAS MERCEDES)</v>
          </cell>
          <cell r="H3639" t="str">
            <v>S</v>
          </cell>
          <cell r="I3639">
            <v>525</v>
          </cell>
          <cell r="J3639">
            <v>525</v>
          </cell>
        </row>
        <row r="3640">
          <cell r="A3640" t="str">
            <v>00348</v>
          </cell>
          <cell r="B3640" t="str">
            <v>JE0152 SDO-32</v>
          </cell>
          <cell r="C3640" t="str">
            <v>PANIFICADORA PANTOJA SRL</v>
          </cell>
          <cell r="D3640" t="str">
            <v>131374271</v>
          </cell>
          <cell r="E3640" t="str">
            <v>15</v>
          </cell>
          <cell r="F3640" t="str">
            <v>1501</v>
          </cell>
          <cell r="G3640" t="str">
            <v>ANA LUCIA PUJOLS - NUEVO AMANECER</v>
          </cell>
          <cell r="H3640" t="str">
            <v>IP</v>
          </cell>
          <cell r="I3640">
            <v>564</v>
          </cell>
          <cell r="J3640">
            <v>556</v>
          </cell>
          <cell r="K3640" t="str">
            <v>ENTREGADO</v>
          </cell>
          <cell r="M3640" t="str">
            <v>ENTREGADO</v>
          </cell>
          <cell r="O3640" t="str">
            <v>ENTREGADO</v>
          </cell>
        </row>
        <row r="3641">
          <cell r="A3641" t="str">
            <v>04847</v>
          </cell>
          <cell r="B3641" t="str">
            <v>JE0021 SDO-32</v>
          </cell>
          <cell r="C3641" t="str">
            <v>PEÑASA SRL</v>
          </cell>
          <cell r="D3641" t="str">
            <v>131734601</v>
          </cell>
          <cell r="E3641" t="str">
            <v>15</v>
          </cell>
          <cell r="F3641" t="str">
            <v>1501</v>
          </cell>
          <cell r="G3641" t="str">
            <v>NARCISO GONZALEZ</v>
          </cell>
          <cell r="H3641" t="str">
            <v>IP</v>
          </cell>
          <cell r="I3641">
            <v>936</v>
          </cell>
          <cell r="J3641">
            <v>850</v>
          </cell>
          <cell r="K3641" t="str">
            <v>ENTREGADO</v>
          </cell>
          <cell r="M3641" t="str">
            <v>ENTREGADO</v>
          </cell>
          <cell r="O3641" t="str">
            <v>ENTREGADO</v>
          </cell>
        </row>
        <row r="3642">
          <cell r="A3642" t="str">
            <v>04872</v>
          </cell>
          <cell r="B3642" t="str">
            <v>JE0022 SDO-32</v>
          </cell>
          <cell r="C3642" t="str">
            <v>PUME GOURMET SRL</v>
          </cell>
          <cell r="D3642">
            <v>131895492</v>
          </cell>
          <cell r="E3642" t="str">
            <v>15</v>
          </cell>
          <cell r="F3642" t="str">
            <v>1501</v>
          </cell>
          <cell r="G3642" t="str">
            <v>DOMICIANO MATOS SENA</v>
          </cell>
          <cell r="H3642" t="str">
            <v>IP</v>
          </cell>
          <cell r="I3642">
            <v>898</v>
          </cell>
          <cell r="J3642">
            <v>898</v>
          </cell>
          <cell r="K3642" t="str">
            <v>ENTREGADO</v>
          </cell>
          <cell r="M3642" t="str">
            <v>ENTREGADO</v>
          </cell>
          <cell r="O3642" t="str">
            <v>ENTREGADO</v>
          </cell>
        </row>
        <row r="3643">
          <cell r="A3643" t="str">
            <v>06075</v>
          </cell>
          <cell r="B3643" t="str">
            <v>JE0047 PB-32</v>
          </cell>
          <cell r="C3643" t="str">
            <v>RESTAURANTE LOS ANGELES DEL BRISAL SRL</v>
          </cell>
          <cell r="D3643" t="str">
            <v>131366058</v>
          </cell>
          <cell r="E3643" t="str">
            <v>15</v>
          </cell>
          <cell r="F3643" t="str">
            <v>1501</v>
          </cell>
          <cell r="G3643" t="str">
            <v>EMILIO PRUD´ HOMME</v>
          </cell>
          <cell r="H3643" t="str">
            <v>IP</v>
          </cell>
          <cell r="I3643">
            <v>803</v>
          </cell>
          <cell r="J3643">
            <v>817</v>
          </cell>
          <cell r="K3643" t="str">
            <v>ENTREGADO</v>
          </cell>
          <cell r="M3643" t="str">
            <v>ENTREGADO</v>
          </cell>
          <cell r="O3643" t="str">
            <v>ENTREGADO</v>
          </cell>
        </row>
        <row r="3644">
          <cell r="A3644" t="str">
            <v>00225</v>
          </cell>
          <cell r="B3644" t="str">
            <v>JE0052 LA-32</v>
          </cell>
          <cell r="C3644" t="str">
            <v>TELMUCO NEGOCIOS SRL</v>
          </cell>
          <cell r="D3644" t="str">
            <v>131386229</v>
          </cell>
          <cell r="E3644" t="str">
            <v>15</v>
          </cell>
          <cell r="F3644" t="str">
            <v>1501</v>
          </cell>
          <cell r="G3644" t="str">
            <v>ESCUELA BASICA MANUEL EMILIO JIMENEZ</v>
          </cell>
          <cell r="H3644" t="str">
            <v>IP</v>
          </cell>
          <cell r="I3644">
            <v>971</v>
          </cell>
          <cell r="J3644">
            <v>979</v>
          </cell>
          <cell r="K3644" t="str">
            <v>ENTREGADO</v>
          </cell>
          <cell r="M3644" t="str">
            <v>ENTREGADO</v>
          </cell>
          <cell r="O3644" t="str">
            <v>ENTREGADO</v>
          </cell>
        </row>
        <row r="3645">
          <cell r="A3645" t="str">
            <v>00285</v>
          </cell>
          <cell r="B3645" t="str">
            <v>JE0064 LA-32</v>
          </cell>
          <cell r="C3645" t="str">
            <v>XIODANY DEL CARMEN LIZARDO FRIAS</v>
          </cell>
          <cell r="D3645" t="str">
            <v>00113598395</v>
          </cell>
          <cell r="E3645" t="str">
            <v>15</v>
          </cell>
          <cell r="F3645" t="str">
            <v>1501</v>
          </cell>
          <cell r="G3645" t="str">
            <v>MAX HENRIQUEZ UREÑA</v>
          </cell>
          <cell r="H3645" t="str">
            <v>IP</v>
          </cell>
          <cell r="I3645">
            <v>945</v>
          </cell>
          <cell r="J3645">
            <v>945</v>
          </cell>
          <cell r="K3645" t="str">
            <v>ENTREGADO</v>
          </cell>
          <cell r="M3645" t="str">
            <v>ENTREGADO</v>
          </cell>
          <cell r="O3645" t="str">
            <v>ENTREGADO</v>
          </cell>
        </row>
        <row r="3646">
          <cell r="A3646" t="str">
            <v>05407</v>
          </cell>
          <cell r="B3646" t="str">
            <v>JE0056 DN-01</v>
          </cell>
          <cell r="C3646" t="str">
            <v>ESFERA ALIMENTOS SRL</v>
          </cell>
          <cell r="D3646">
            <v>131756395</v>
          </cell>
          <cell r="E3646" t="str">
            <v>15</v>
          </cell>
          <cell r="F3646" t="str">
            <v>1502</v>
          </cell>
          <cell r="G3646" t="str">
            <v>ESCUELA INSTITUTO POLITECNICO SANTA ANA</v>
          </cell>
          <cell r="H3646" t="str">
            <v>S</v>
          </cell>
          <cell r="I3646">
            <v>605</v>
          </cell>
          <cell r="J3646">
            <v>605</v>
          </cell>
        </row>
        <row r="3647">
          <cell r="A3647" t="str">
            <v>00041</v>
          </cell>
          <cell r="B3647" t="str">
            <v>JE0041 DN-01</v>
          </cell>
          <cell r="C3647" t="str">
            <v>DELICIAS DLM SRL</v>
          </cell>
          <cell r="D3647" t="str">
            <v>131312462</v>
          </cell>
          <cell r="E3647" t="str">
            <v>15</v>
          </cell>
          <cell r="F3647" t="str">
            <v>1502</v>
          </cell>
          <cell r="G3647" t="str">
            <v>PALACIO ESCOLAR ESPAÑA</v>
          </cell>
          <cell r="H3647" t="str">
            <v>IP</v>
          </cell>
          <cell r="I3647">
            <v>1303</v>
          </cell>
          <cell r="J3647">
            <v>1014</v>
          </cell>
          <cell r="K3647" t="str">
            <v>ENTREGADO</v>
          </cell>
          <cell r="M3647" t="str">
            <v>ENTREGADO</v>
          </cell>
          <cell r="O3647" t="str">
            <v>ENTREGADO</v>
          </cell>
        </row>
        <row r="3648">
          <cell r="A3648" t="str">
            <v>05278</v>
          </cell>
          <cell r="B3648" t="str">
            <v>JE0161 DN-01</v>
          </cell>
          <cell r="C3648" t="str">
            <v>INVERSIONES CORPORATIVAS NURO SRL</v>
          </cell>
          <cell r="D3648" t="str">
            <v>130972672</v>
          </cell>
          <cell r="E3648" t="str">
            <v>15</v>
          </cell>
          <cell r="F3648" t="str">
            <v>1502</v>
          </cell>
          <cell r="G3648" t="str">
            <v>CRISTIANO NUEVO LICEO</v>
          </cell>
          <cell r="H3648" t="str">
            <v>IPS</v>
          </cell>
          <cell r="I3648">
            <v>455</v>
          </cell>
          <cell r="J3648">
            <v>455</v>
          </cell>
          <cell r="K3648" t="str">
            <v>ENTREGADO</v>
          </cell>
          <cell r="M3648" t="str">
            <v>ENTREGADO</v>
          </cell>
          <cell r="O3648" t="str">
            <v>ENTREGADO</v>
          </cell>
        </row>
        <row r="3649">
          <cell r="A3649" t="str">
            <v>06313</v>
          </cell>
          <cell r="B3649" t="str">
            <v>JE0017 DN-01</v>
          </cell>
          <cell r="C3649" t="str">
            <v>C&amp;Z NUTRI-DIVERSOS SRL</v>
          </cell>
          <cell r="D3649" t="str">
            <v>131324142</v>
          </cell>
          <cell r="E3649" t="str">
            <v>15</v>
          </cell>
          <cell r="F3649" t="str">
            <v>1502</v>
          </cell>
          <cell r="G3649" t="str">
            <v>LICEO MANUEL AURELIO TAVAREZ JUSTO</v>
          </cell>
          <cell r="H3649" t="str">
            <v>S</v>
          </cell>
          <cell r="I3649">
            <v>467</v>
          </cell>
          <cell r="J3649">
            <v>488</v>
          </cell>
          <cell r="K3649" t="str">
            <v>ENTREGADO</v>
          </cell>
          <cell r="M3649" t="str">
            <v>ENTREGADO</v>
          </cell>
          <cell r="O3649" t="str">
            <v>NO ENTREGADO</v>
          </cell>
        </row>
        <row r="3650">
          <cell r="A3650" t="str">
            <v>14525</v>
          </cell>
          <cell r="B3650" t="str">
            <v>JE0057 DN-01</v>
          </cell>
          <cell r="C3650" t="str">
            <v>A FUEGO LENTO SRL</v>
          </cell>
          <cell r="D3650" t="str">
            <v>131111173</v>
          </cell>
          <cell r="E3650" t="str">
            <v>15</v>
          </cell>
          <cell r="F3650" t="str">
            <v>1502</v>
          </cell>
          <cell r="G3650" t="str">
            <v>SANTO CURA DE ARS</v>
          </cell>
          <cell r="H3650" t="str">
            <v>IPS</v>
          </cell>
          <cell r="I3650">
            <v>1499</v>
          </cell>
          <cell r="J3650">
            <v>1526</v>
          </cell>
        </row>
        <row r="3651">
          <cell r="A3651" t="str">
            <v>00055</v>
          </cell>
          <cell r="B3651" t="str">
            <v>JE0181 DN-01</v>
          </cell>
          <cell r="C3651" t="str">
            <v>ANA MARIA MARTINEZ SRL</v>
          </cell>
          <cell r="D3651" t="str">
            <v>130949271</v>
          </cell>
          <cell r="E3651" t="str">
            <v>15</v>
          </cell>
          <cell r="F3651" t="str">
            <v>1502</v>
          </cell>
          <cell r="G3651" t="str">
            <v>SALOME URENA</v>
          </cell>
          <cell r="H3651" t="str">
            <v>IP</v>
          </cell>
          <cell r="I3651">
            <v>1148</v>
          </cell>
          <cell r="J3651">
            <v>1122</v>
          </cell>
          <cell r="K3651" t="str">
            <v>ENTREGADO</v>
          </cell>
          <cell r="M3651" t="str">
            <v>ENTREGADO</v>
          </cell>
          <cell r="O3651" t="str">
            <v>ENTREGADO</v>
          </cell>
        </row>
        <row r="3652">
          <cell r="A3652" t="str">
            <v>00368</v>
          </cell>
          <cell r="B3652" t="str">
            <v>JE0156 DN-01</v>
          </cell>
          <cell r="C3652" t="str">
            <v>APOLINAR ALEXANDER DURAN BRITO</v>
          </cell>
          <cell r="D3652" t="str">
            <v>00115834780</v>
          </cell>
          <cell r="E3652" t="str">
            <v>15</v>
          </cell>
          <cell r="F3652" t="str">
            <v>1502</v>
          </cell>
          <cell r="G3652" t="str">
            <v>AIDA CARTAGENA PORTALATIN</v>
          </cell>
          <cell r="H3652" t="str">
            <v>IPS</v>
          </cell>
          <cell r="I3652">
            <v>913</v>
          </cell>
          <cell r="J3652">
            <v>972</v>
          </cell>
          <cell r="K3652" t="str">
            <v>ENTREGADO</v>
          </cell>
          <cell r="M3652" t="str">
            <v>ENTREGADO</v>
          </cell>
          <cell r="O3652" t="str">
            <v>ENTREGADO</v>
          </cell>
        </row>
        <row r="3653">
          <cell r="A3653" t="str">
            <v>06310</v>
          </cell>
          <cell r="B3653" t="str">
            <v>JE0017 DN-01</v>
          </cell>
          <cell r="C3653" t="str">
            <v>C&amp;Z NUTRI-DIVERSOS SRL</v>
          </cell>
          <cell r="D3653" t="str">
            <v>131324142</v>
          </cell>
          <cell r="E3653" t="str">
            <v>15</v>
          </cell>
          <cell r="F3653" t="str">
            <v>1502</v>
          </cell>
          <cell r="G3653" t="str">
            <v>CENTRO DE EXCELENCIA REPUBLICA DE COLOMBIA</v>
          </cell>
          <cell r="H3653" t="str">
            <v>S</v>
          </cell>
          <cell r="I3653">
            <v>787</v>
          </cell>
          <cell r="J3653">
            <v>895</v>
          </cell>
          <cell r="K3653" t="str">
            <v>ENTREGADO</v>
          </cell>
          <cell r="M3653" t="str">
            <v>ENTREGADO</v>
          </cell>
          <cell r="O3653" t="str">
            <v>ENTREGADO</v>
          </cell>
        </row>
        <row r="3654">
          <cell r="A3654" t="str">
            <v>05589</v>
          </cell>
          <cell r="B3654" t="str">
            <v>JE0060 DN-01</v>
          </cell>
          <cell r="C3654" t="str">
            <v>CAFETERIA COMEDOR TODO RICO SRL</v>
          </cell>
          <cell r="D3654" t="str">
            <v>130852032</v>
          </cell>
          <cell r="E3654" t="str">
            <v>15</v>
          </cell>
          <cell r="F3654" t="str">
            <v>1502</v>
          </cell>
          <cell r="G3654" t="str">
            <v>INSTITUTO TECNOLOGICO CARNERAL SANCHA</v>
          </cell>
          <cell r="H3654" t="str">
            <v>S</v>
          </cell>
          <cell r="I3654">
            <v>1273</v>
          </cell>
          <cell r="J3654">
            <v>1273</v>
          </cell>
          <cell r="K3654" t="str">
            <v>ENTREGADO</v>
          </cell>
          <cell r="M3654" t="str">
            <v>ENTREGADO</v>
          </cell>
          <cell r="O3654" t="str">
            <v>ENTREGADO</v>
          </cell>
        </row>
        <row r="3655">
          <cell r="A3655" t="str">
            <v>05282</v>
          </cell>
          <cell r="B3655" t="str">
            <v>JE0159 DN-01</v>
          </cell>
          <cell r="C3655" t="str">
            <v>COMIDAS SANAS P &amp; R SRL</v>
          </cell>
          <cell r="D3655" t="str">
            <v>130983275</v>
          </cell>
          <cell r="E3655" t="str">
            <v>15</v>
          </cell>
          <cell r="F3655" t="str">
            <v>1502</v>
          </cell>
          <cell r="G3655" t="str">
            <v>REPUBLICA DE COLOMBIA</v>
          </cell>
          <cell r="H3655" t="str">
            <v>IP</v>
          </cell>
          <cell r="I3655">
            <v>1038</v>
          </cell>
          <cell r="J3655">
            <v>965</v>
          </cell>
          <cell r="K3655" t="str">
            <v>ENTREGADO</v>
          </cell>
          <cell r="M3655" t="str">
            <v>ENTREGADO</v>
          </cell>
          <cell r="O3655" t="str">
            <v>ENTREGADO</v>
          </cell>
        </row>
        <row r="3656">
          <cell r="A3656" t="str">
            <v>13903</v>
          </cell>
          <cell r="B3656" t="str">
            <v>JE0162 DN-01</v>
          </cell>
          <cell r="C3656" t="str">
            <v>COMIENDO CALIENTE CON DABIANNI SRL</v>
          </cell>
          <cell r="D3656" t="str">
            <v>131873715</v>
          </cell>
          <cell r="E3656" t="str">
            <v>15</v>
          </cell>
          <cell r="F3656" t="str">
            <v>1502</v>
          </cell>
          <cell r="G3656" t="str">
            <v>EXCELENCIA LUIS ENCARNACION NOLASCO</v>
          </cell>
          <cell r="H3656" t="str">
            <v>S</v>
          </cell>
          <cell r="I3656">
            <v>495</v>
          </cell>
          <cell r="J3656">
            <v>495</v>
          </cell>
          <cell r="K3656" t="str">
            <v>ENTREGADO</v>
          </cell>
          <cell r="M3656" t="str">
            <v>ENTREGADO</v>
          </cell>
          <cell r="O3656" t="str">
            <v>ENTREGADO</v>
          </cell>
        </row>
        <row r="3657">
          <cell r="A3657" t="str">
            <v>06309</v>
          </cell>
          <cell r="B3657" t="str">
            <v>JE0173 DN-01</v>
          </cell>
          <cell r="C3657" t="str">
            <v>D ARISLEYDA EL COMEDERO DEL CHEF SRL</v>
          </cell>
          <cell r="D3657" t="str">
            <v>130969639</v>
          </cell>
          <cell r="E3657" t="str">
            <v>15</v>
          </cell>
          <cell r="F3657" t="str">
            <v>1502</v>
          </cell>
          <cell r="G3657" t="str">
            <v>LICEO TECNICO HERMANA ROSARIO TORRES FE Y ALEGRIA</v>
          </cell>
          <cell r="H3657" t="str">
            <v>S</v>
          </cell>
          <cell r="I3657">
            <v>405</v>
          </cell>
          <cell r="J3657">
            <v>406</v>
          </cell>
          <cell r="K3657" t="str">
            <v>ENTREGADO</v>
          </cell>
          <cell r="M3657" t="str">
            <v>ENTREGADO</v>
          </cell>
          <cell r="O3657" t="str">
            <v>ENTREGADO</v>
          </cell>
        </row>
        <row r="3658">
          <cell r="A3658" t="str">
            <v>05270</v>
          </cell>
          <cell r="B3658" t="str">
            <v>JE0119 DN-01</v>
          </cell>
          <cell r="C3658" t="str">
            <v>D GOURMET DOMINGO MOTA SRL</v>
          </cell>
          <cell r="D3658" t="str">
            <v>131690793</v>
          </cell>
          <cell r="E3658" t="str">
            <v>15</v>
          </cell>
          <cell r="F3658" t="str">
            <v>1502</v>
          </cell>
          <cell r="G3658" t="str">
            <v>PARROQUIAL SAN JOSE</v>
          </cell>
          <cell r="H3658" t="str">
            <v>IP</v>
          </cell>
          <cell r="I3658">
            <v>478</v>
          </cell>
          <cell r="J3658">
            <v>445</v>
          </cell>
          <cell r="K3658" t="str">
            <v>ENTREGADO</v>
          </cell>
          <cell r="M3658" t="str">
            <v>ENTREGADO</v>
          </cell>
          <cell r="O3658" t="str">
            <v>NO ENTREGADO</v>
          </cell>
        </row>
        <row r="3659">
          <cell r="A3659" t="str">
            <v>05207</v>
          </cell>
          <cell r="B3659" t="str">
            <v>JE0062 DN-01</v>
          </cell>
          <cell r="C3659" t="str">
            <v>EDWARD ARISMENDY PEÑA MARTINEZ</v>
          </cell>
          <cell r="D3659" t="str">
            <v>40221629013</v>
          </cell>
          <cell r="E3659" t="str">
            <v>15</v>
          </cell>
          <cell r="F3659" t="str">
            <v>1502</v>
          </cell>
          <cell r="G3659" t="str">
            <v>LICEO MAURICIO BAEZ</v>
          </cell>
          <cell r="H3659" t="str">
            <v>S</v>
          </cell>
          <cell r="I3659">
            <v>615</v>
          </cell>
          <cell r="J3659">
            <v>576</v>
          </cell>
        </row>
        <row r="3660">
          <cell r="A3660" t="str">
            <v>05198</v>
          </cell>
          <cell r="B3660" t="str">
            <v>JE0513 DN-01</v>
          </cell>
          <cell r="C3660" t="str">
            <v>EVENSAZ SRL</v>
          </cell>
          <cell r="D3660" t="str">
            <v>131891713</v>
          </cell>
          <cell r="E3660" t="str">
            <v>15</v>
          </cell>
          <cell r="F3660" t="str">
            <v>1502</v>
          </cell>
          <cell r="G3660" t="str">
            <v>GERTRUDIS DE JESUS</v>
          </cell>
          <cell r="H3660" t="str">
            <v>IP</v>
          </cell>
          <cell r="I3660">
            <v>334</v>
          </cell>
          <cell r="J3660">
            <v>339</v>
          </cell>
          <cell r="K3660" t="str">
            <v>ENTREGADO</v>
          </cell>
          <cell r="M3660" t="str">
            <v>ENTREGADO</v>
          </cell>
          <cell r="O3660" t="str">
            <v>ENTREGADO</v>
          </cell>
        </row>
        <row r="3661">
          <cell r="A3661" t="str">
            <v>05039</v>
          </cell>
          <cell r="B3661" t="str">
            <v>JE0006 DN-01</v>
          </cell>
          <cell r="C3661" t="str">
            <v>FOUR CORNERS SRL</v>
          </cell>
          <cell r="D3661" t="str">
            <v>131228763</v>
          </cell>
          <cell r="E3661" t="str">
            <v>15</v>
          </cell>
          <cell r="F3661" t="str">
            <v>1502</v>
          </cell>
          <cell r="G3661" t="str">
            <v>ESCUELA NACIONAL DE SORDO - MUDOS</v>
          </cell>
          <cell r="H3661" t="str">
            <v>IPS</v>
          </cell>
          <cell r="I3661">
            <v>515</v>
          </cell>
          <cell r="J3661">
            <v>516</v>
          </cell>
          <cell r="K3661" t="str">
            <v>ENTREGADO</v>
          </cell>
          <cell r="M3661" t="str">
            <v>ENTREGADO</v>
          </cell>
          <cell r="O3661" t="str">
            <v>ENTREGADO</v>
          </cell>
        </row>
        <row r="3662">
          <cell r="A3662" t="str">
            <v>00049</v>
          </cell>
          <cell r="B3662" t="str">
            <v>JE0009 DN-01</v>
          </cell>
          <cell r="C3662" t="str">
            <v>INVERSIONES K Y V EIRL</v>
          </cell>
          <cell r="D3662" t="str">
            <v>131758012</v>
          </cell>
          <cell r="E3662" t="str">
            <v>15</v>
          </cell>
          <cell r="F3662" t="str">
            <v>1502</v>
          </cell>
          <cell r="G3662" t="str">
            <v>REPUBLICA DE CUBA - CLUB RAFAEL BARIAS</v>
          </cell>
          <cell r="H3662" t="str">
            <v>IP</v>
          </cell>
          <cell r="I3662">
            <v>384</v>
          </cell>
          <cell r="J3662">
            <v>357</v>
          </cell>
          <cell r="K3662" t="str">
            <v>ENTREGADO</v>
          </cell>
          <cell r="M3662" t="str">
            <v>ENTREGADO</v>
          </cell>
          <cell r="O3662" t="str">
            <v>ENTREGADO</v>
          </cell>
        </row>
        <row r="3663">
          <cell r="A3663" t="str">
            <v>05208</v>
          </cell>
          <cell r="B3663" t="str">
            <v>JE0083 DN-01</v>
          </cell>
          <cell r="C3663" t="str">
            <v>INVERSIONES VOLQUEZ CONCEPCION SRL</v>
          </cell>
          <cell r="D3663" t="str">
            <v>131149928</v>
          </cell>
          <cell r="E3663" t="str">
            <v>15</v>
          </cell>
          <cell r="F3663" t="str">
            <v>1502</v>
          </cell>
          <cell r="G3663" t="str">
            <v>ESPIRITU SANTO</v>
          </cell>
          <cell r="H3663" t="str">
            <v>IPS</v>
          </cell>
          <cell r="I3663">
            <v>808</v>
          </cell>
          <cell r="J3663">
            <v>808</v>
          </cell>
          <cell r="K3663" t="str">
            <v>ENTREGADO</v>
          </cell>
          <cell r="M3663" t="str">
            <v>ENTREGADO</v>
          </cell>
          <cell r="O3663" t="str">
            <v>ENTREGADO</v>
          </cell>
        </row>
        <row r="3664">
          <cell r="A3664" t="str">
            <v>05216</v>
          </cell>
          <cell r="B3664" t="str">
            <v>JE0080 DN-01</v>
          </cell>
          <cell r="C3664" t="str">
            <v>J &amp; A NEW GENERATION SUPLIES SRL</v>
          </cell>
          <cell r="D3664" t="str">
            <v>131291732</v>
          </cell>
          <cell r="E3664" t="str">
            <v>15</v>
          </cell>
          <cell r="F3664" t="str">
            <v>1502</v>
          </cell>
          <cell r="G3664" t="str">
            <v>ESCUELA SALESIANA SAGRADO CORAZON DE JESUS</v>
          </cell>
          <cell r="H3664" t="str">
            <v>IPS</v>
          </cell>
          <cell r="I3664">
            <v>807</v>
          </cell>
          <cell r="J3664">
            <v>800</v>
          </cell>
          <cell r="K3664" t="str">
            <v>ENTREGADO</v>
          </cell>
          <cell r="M3664" t="str">
            <v>ENTREGADO</v>
          </cell>
          <cell r="O3664" t="str">
            <v>ENTREGADO</v>
          </cell>
        </row>
        <row r="3665">
          <cell r="A3665" t="str">
            <v>05344</v>
          </cell>
          <cell r="B3665" t="str">
            <v>JE0182 DN-01</v>
          </cell>
          <cell r="C3665" t="str">
            <v>JACADA ACADEMY CHEF SRL</v>
          </cell>
          <cell r="D3665" t="str">
            <v>131206001</v>
          </cell>
          <cell r="E3665" t="str">
            <v>15</v>
          </cell>
          <cell r="F3665" t="str">
            <v>1502</v>
          </cell>
          <cell r="G3665" t="str">
            <v>INSTITUTO TECNICO SALESIANO-ITESA</v>
          </cell>
          <cell r="H3665" t="str">
            <v>S</v>
          </cell>
          <cell r="I3665">
            <v>799</v>
          </cell>
          <cell r="J3665">
            <v>801</v>
          </cell>
          <cell r="K3665" t="str">
            <v>ENTREGADO</v>
          </cell>
          <cell r="M3665" t="str">
            <v>ENTREGADO</v>
          </cell>
          <cell r="O3665" t="str">
            <v>ENTREGADO</v>
          </cell>
        </row>
        <row r="3666">
          <cell r="A3666" t="str">
            <v>00064</v>
          </cell>
          <cell r="B3666" t="str">
            <v>JE0024 DN-01</v>
          </cell>
          <cell r="C3666" t="str">
            <v>JASGA GOURMET SRL</v>
          </cell>
          <cell r="D3666" t="str">
            <v>131877028</v>
          </cell>
          <cell r="E3666" t="str">
            <v>15</v>
          </cell>
          <cell r="F3666" t="str">
            <v>1502</v>
          </cell>
          <cell r="G3666" t="str">
            <v>PARROQUIAL SAN GABRIEL ARCANGEL</v>
          </cell>
          <cell r="H3666" t="str">
            <v>IP</v>
          </cell>
          <cell r="I3666">
            <v>507</v>
          </cell>
          <cell r="J3666">
            <v>447</v>
          </cell>
          <cell r="K3666" t="str">
            <v>ENTREGADO</v>
          </cell>
          <cell r="M3666" t="str">
            <v>ENTREGADO</v>
          </cell>
          <cell r="O3666" t="str">
            <v>ENTREGADO</v>
          </cell>
        </row>
        <row r="3667">
          <cell r="A3667" t="str">
            <v>05277</v>
          </cell>
          <cell r="B3667" t="str">
            <v>JE0129 SDO-32</v>
          </cell>
          <cell r="C3667" t="str">
            <v>JOSELYN MORETA REYES</v>
          </cell>
          <cell r="D3667" t="str">
            <v>00112219225</v>
          </cell>
          <cell r="E3667" t="str">
            <v>15</v>
          </cell>
          <cell r="F3667" t="str">
            <v>1502</v>
          </cell>
          <cell r="G3667" t="str">
            <v>MARIA INMACULADA BÁSICA</v>
          </cell>
          <cell r="H3667" t="str">
            <v>IPS</v>
          </cell>
          <cell r="I3667">
            <v>522</v>
          </cell>
          <cell r="J3667">
            <v>1084</v>
          </cell>
        </row>
        <row r="3668">
          <cell r="A3668" t="str">
            <v>00057</v>
          </cell>
          <cell r="B3668" t="str">
            <v>JE0054 DN-01</v>
          </cell>
          <cell r="C3668" t="str">
            <v>JUANA MARGARITA ROSARIO DIAZ</v>
          </cell>
          <cell r="D3668" t="str">
            <v>00105555825</v>
          </cell>
          <cell r="E3668" t="str">
            <v>15</v>
          </cell>
          <cell r="F3668" t="str">
            <v>1502</v>
          </cell>
          <cell r="G3668" t="str">
            <v>PERPETUO SOCORRO</v>
          </cell>
          <cell r="H3668" t="str">
            <v>P</v>
          </cell>
          <cell r="I3668">
            <v>600</v>
          </cell>
          <cell r="J3668">
            <v>600</v>
          </cell>
          <cell r="K3668" t="str">
            <v>ENTREGADO</v>
          </cell>
          <cell r="M3668" t="str">
            <v>ENTREGADO</v>
          </cell>
          <cell r="O3668" t="str">
            <v>ENTREGADO</v>
          </cell>
        </row>
        <row r="3669">
          <cell r="A3669" t="str">
            <v>06319</v>
          </cell>
          <cell r="B3669" t="str">
            <v>JE0076 DN-01</v>
          </cell>
          <cell r="C3669" t="str">
            <v>JUANALCI BUFETTE SRL</v>
          </cell>
          <cell r="D3669" t="str">
            <v>131889532</v>
          </cell>
          <cell r="E3669" t="str">
            <v>15</v>
          </cell>
          <cell r="F3669" t="str">
            <v>1502</v>
          </cell>
          <cell r="G3669" t="str">
            <v>POLITECNICO SANTA CLARA DE ASIS</v>
          </cell>
          <cell r="H3669" t="str">
            <v>S</v>
          </cell>
          <cell r="I3669">
            <v>343</v>
          </cell>
          <cell r="J3669">
            <v>349</v>
          </cell>
          <cell r="K3669" t="str">
            <v>ENTREGADO</v>
          </cell>
          <cell r="M3669" t="str">
            <v>ENTREGADO</v>
          </cell>
          <cell r="O3669" t="str">
            <v>ENTREGADO</v>
          </cell>
        </row>
        <row r="3670">
          <cell r="A3670" t="str">
            <v>00044</v>
          </cell>
          <cell r="B3670" t="str">
            <v>JE0014 DN-01</v>
          </cell>
          <cell r="C3670" t="str">
            <v>JULIO SANTANA GOURMET SRL</v>
          </cell>
          <cell r="D3670" t="str">
            <v>131309011</v>
          </cell>
          <cell r="E3670" t="str">
            <v>15</v>
          </cell>
          <cell r="F3670" t="str">
            <v>1502</v>
          </cell>
          <cell r="G3670" t="str">
            <v>REPUBLICA DOMINICANA</v>
          </cell>
          <cell r="H3670" t="str">
            <v>IP</v>
          </cell>
          <cell r="I3670">
            <v>1471</v>
          </cell>
          <cell r="J3670">
            <v>1500</v>
          </cell>
          <cell r="K3670" t="str">
            <v>ENTREGADO</v>
          </cell>
          <cell r="M3670" t="str">
            <v>ENTREGADO</v>
          </cell>
          <cell r="O3670" t="str">
            <v>ENTREGADO</v>
          </cell>
        </row>
        <row r="3671">
          <cell r="A3671" t="str">
            <v>05304</v>
          </cell>
          <cell r="B3671" t="str">
            <v>JE0112 DN-01</v>
          </cell>
          <cell r="C3671" t="str">
            <v>LA PASTELERIA DE ROCIO SRL</v>
          </cell>
          <cell r="D3671" t="str">
            <v>131515568</v>
          </cell>
          <cell r="E3671" t="str">
            <v>15</v>
          </cell>
          <cell r="F3671" t="str">
            <v>1502</v>
          </cell>
          <cell r="G3671" t="str">
            <v>POLITECNICO SAN JUAN BAUTISTA DE LA SALLE</v>
          </cell>
          <cell r="H3671" t="str">
            <v>IP</v>
          </cell>
          <cell r="I3671">
            <v>454</v>
          </cell>
          <cell r="J3671">
            <v>499</v>
          </cell>
        </row>
        <row r="3672">
          <cell r="A3672" t="str">
            <v>05271</v>
          </cell>
          <cell r="B3672" t="str">
            <v>JE0111 DN-01</v>
          </cell>
          <cell r="C3672" t="str">
            <v>LOPEZ &amp; ORTEGA SRL</v>
          </cell>
          <cell r="D3672" t="str">
            <v>131463215</v>
          </cell>
          <cell r="E3672" t="str">
            <v>15</v>
          </cell>
          <cell r="F3672" t="str">
            <v>1502</v>
          </cell>
          <cell r="G3672" t="str">
            <v>SAN PEDRO APOSTOL</v>
          </cell>
          <cell r="H3672" t="str">
            <v>IP</v>
          </cell>
          <cell r="I3672">
            <v>547</v>
          </cell>
          <cell r="J3672">
            <v>543</v>
          </cell>
          <cell r="K3672" t="str">
            <v>ENTREGADO</v>
          </cell>
          <cell r="M3672" t="str">
            <v>ENTREGADO</v>
          </cell>
          <cell r="O3672" t="str">
            <v>ENTREGADO</v>
          </cell>
        </row>
        <row r="3673">
          <cell r="A3673" t="str">
            <v>05399</v>
          </cell>
          <cell r="B3673" t="str">
            <v>JE0008 DN-01</v>
          </cell>
          <cell r="C3673" t="str">
            <v>MARTHUISA SRL</v>
          </cell>
          <cell r="D3673" t="str">
            <v>131889298</v>
          </cell>
          <cell r="E3673" t="str">
            <v>15</v>
          </cell>
          <cell r="F3673" t="str">
            <v>1502</v>
          </cell>
          <cell r="G3673" t="str">
            <v>DOMINGO SAVIO FE Y ALEGRÍA</v>
          </cell>
          <cell r="H3673" t="str">
            <v>S</v>
          </cell>
          <cell r="I3673">
            <v>484</v>
          </cell>
          <cell r="J3673">
            <v>482</v>
          </cell>
          <cell r="K3673" t="str">
            <v>ENTREGADO</v>
          </cell>
          <cell r="M3673" t="str">
            <v>ENTREGADO</v>
          </cell>
          <cell r="O3673" t="str">
            <v>ENTREGADO</v>
          </cell>
        </row>
        <row r="3674">
          <cell r="A3674" t="str">
            <v>00067</v>
          </cell>
          <cell r="B3674" t="str">
            <v>JE0174 DN-01</v>
          </cell>
          <cell r="C3674" t="str">
            <v>MIAK GOURMET SRL</v>
          </cell>
          <cell r="D3674" t="str">
            <v>131292844</v>
          </cell>
          <cell r="E3674" t="str">
            <v>15</v>
          </cell>
          <cell r="F3674" t="str">
            <v>1502</v>
          </cell>
          <cell r="G3674" t="str">
            <v>REPUBLICA DE PERU</v>
          </cell>
          <cell r="H3674" t="str">
            <v>IP</v>
          </cell>
          <cell r="I3674">
            <v>916</v>
          </cell>
          <cell r="J3674">
            <v>855</v>
          </cell>
          <cell r="K3674" t="str">
            <v>ENTREGADO</v>
          </cell>
          <cell r="M3674" t="str">
            <v>ENTREGADO</v>
          </cell>
          <cell r="O3674" t="str">
            <v>ENTREGADO</v>
          </cell>
        </row>
        <row r="3675">
          <cell r="A3675" t="str">
            <v>05203</v>
          </cell>
          <cell r="B3675" t="str">
            <v>JE0114 DN-01</v>
          </cell>
          <cell r="C3675" t="str">
            <v>NEGOCIOS DRAMPA SRL</v>
          </cell>
          <cell r="D3675" t="str">
            <v>131839152</v>
          </cell>
          <cell r="E3675" t="str">
            <v>15</v>
          </cell>
          <cell r="F3675" t="str">
            <v>1502</v>
          </cell>
          <cell r="G3675" t="str">
            <v>PARROQUIAL SAN ELIAS PROFETA</v>
          </cell>
          <cell r="H3675" t="str">
            <v>IP</v>
          </cell>
          <cell r="I3675">
            <v>373</v>
          </cell>
          <cell r="J3675">
            <v>374</v>
          </cell>
          <cell r="K3675" t="str">
            <v>ENTREGADO</v>
          </cell>
          <cell r="M3675" t="str">
            <v>ENTREGADO</v>
          </cell>
          <cell r="O3675" t="str">
            <v>ENTREGADO</v>
          </cell>
        </row>
        <row r="3676">
          <cell r="A3676" t="str">
            <v>00295</v>
          </cell>
          <cell r="B3676" t="str">
            <v>JE0087 DN-01</v>
          </cell>
          <cell r="C3676" t="str">
            <v>PAOLA DEL CARMEN PEREZ ROJAS</v>
          </cell>
          <cell r="D3676" t="str">
            <v>22500065218</v>
          </cell>
          <cell r="E3676" t="str">
            <v>15</v>
          </cell>
          <cell r="F3676" t="str">
            <v>1502</v>
          </cell>
          <cell r="G3676" t="str">
            <v>UNIDAS 27 DE FEBRERO</v>
          </cell>
          <cell r="H3676" t="str">
            <v>IP</v>
          </cell>
          <cell r="I3676">
            <v>546</v>
          </cell>
          <cell r="J3676">
            <v>580</v>
          </cell>
        </row>
        <row r="3677">
          <cell r="A3677" t="str">
            <v>10753</v>
          </cell>
          <cell r="B3677" t="str">
            <v>JE0175 DN-01</v>
          </cell>
          <cell r="C3677" t="str">
            <v>PLATO BLANCO GOURMET SRL</v>
          </cell>
          <cell r="D3677" t="str">
            <v>131880762</v>
          </cell>
          <cell r="E3677" t="str">
            <v>15</v>
          </cell>
          <cell r="F3677" t="str">
            <v>1502</v>
          </cell>
          <cell r="G3677" t="str">
            <v>CENTRO SOCIO EDUCATIVO MADRE ASUNCION</v>
          </cell>
          <cell r="H3677" t="str">
            <v>IP</v>
          </cell>
          <cell r="I3677">
            <v>267</v>
          </cell>
          <cell r="J3677">
            <v>305</v>
          </cell>
          <cell r="K3677" t="str">
            <v>ENTREGADO</v>
          </cell>
          <cell r="M3677" t="str">
            <v>ENTREGADO</v>
          </cell>
          <cell r="O3677" t="str">
            <v>ENTREGADO</v>
          </cell>
        </row>
        <row r="3678">
          <cell r="A3678" t="str">
            <v>05324</v>
          </cell>
          <cell r="B3678" t="str">
            <v>JE0113 DN-01</v>
          </cell>
          <cell r="C3678" t="str">
            <v>SERVICIOS TURISTICOS S A</v>
          </cell>
          <cell r="D3678" t="str">
            <v>101035293</v>
          </cell>
          <cell r="E3678" t="str">
            <v>15</v>
          </cell>
          <cell r="F3678" t="str">
            <v>1502</v>
          </cell>
          <cell r="G3678" t="str">
            <v>CENTRO SALESIANO OMA</v>
          </cell>
          <cell r="H3678" t="str">
            <v>S</v>
          </cell>
          <cell r="I3678">
            <v>561</v>
          </cell>
          <cell r="J3678">
            <v>652</v>
          </cell>
        </row>
        <row r="3679">
          <cell r="A3679" t="str">
            <v>00063</v>
          </cell>
          <cell r="B3679" t="str">
            <v>JE0132 DN-01</v>
          </cell>
          <cell r="C3679" t="str">
            <v>SUPLIDORA GENERAL MOVAL S R L</v>
          </cell>
          <cell r="D3679" t="str">
            <v>101733942</v>
          </cell>
          <cell r="E3679" t="str">
            <v>15</v>
          </cell>
          <cell r="F3679" t="str">
            <v>1502</v>
          </cell>
          <cell r="G3679" t="str">
            <v>MADRE MAZARELLO</v>
          </cell>
          <cell r="H3679" t="str">
            <v>IP</v>
          </cell>
          <cell r="I3679">
            <v>686</v>
          </cell>
          <cell r="J3679">
            <v>670</v>
          </cell>
          <cell r="K3679" t="str">
            <v>ENTREGADO</v>
          </cell>
          <cell r="M3679" t="str">
            <v>ENTREGADO</v>
          </cell>
          <cell r="O3679" t="str">
            <v>ENTREGADO</v>
          </cell>
        </row>
        <row r="3680">
          <cell r="A3680" t="str">
            <v>00026</v>
          </cell>
          <cell r="B3680" t="str">
            <v>JE0106 PB-32</v>
          </cell>
          <cell r="C3680" t="str">
            <v>TEOFILO SUERO DICENT</v>
          </cell>
          <cell r="D3680" t="str">
            <v>06800249994</v>
          </cell>
          <cell r="E3680" t="str">
            <v>15</v>
          </cell>
          <cell r="F3680" t="str">
            <v>1502</v>
          </cell>
          <cell r="G3680" t="str">
            <v>JARDIN DE LA INFANCIA</v>
          </cell>
          <cell r="H3680" t="str">
            <v>IP</v>
          </cell>
          <cell r="I3680">
            <v>199</v>
          </cell>
          <cell r="J3680">
            <v>188</v>
          </cell>
          <cell r="K3680" t="str">
            <v>ENTREGADO</v>
          </cell>
          <cell r="M3680" t="str">
            <v>ENTREGADO</v>
          </cell>
          <cell r="O3680" t="str">
            <v>ENTREGADO</v>
          </cell>
        </row>
        <row r="3681">
          <cell r="A3681" t="str">
            <v>05300</v>
          </cell>
          <cell r="B3681" t="str">
            <v>JE0099 DN-01</v>
          </cell>
          <cell r="C3681" t="str">
            <v>VICTORIA S BAR &amp; GRILL RESTAURANTE SRL</v>
          </cell>
          <cell r="D3681" t="str">
            <v>131065627</v>
          </cell>
          <cell r="E3681" t="str">
            <v>15</v>
          </cell>
          <cell r="F3681" t="str">
            <v>1502</v>
          </cell>
          <cell r="G3681" t="str">
            <v>POLITECNICO NUESTRA SEÑORA DEL CARMEN</v>
          </cell>
          <cell r="H3681" t="str">
            <v>S</v>
          </cell>
          <cell r="I3681">
            <v>1023</v>
          </cell>
          <cell r="J3681">
            <v>1018</v>
          </cell>
          <cell r="K3681" t="str">
            <v>ENTREGADO</v>
          </cell>
          <cell r="M3681" t="str">
            <v>ENTREGADO</v>
          </cell>
          <cell r="O3681" t="str">
            <v>ENTREGADO</v>
          </cell>
        </row>
        <row r="3682">
          <cell r="A3682" t="str">
            <v>04910</v>
          </cell>
          <cell r="B3682" t="str">
            <v>JE0027 SDO-32</v>
          </cell>
          <cell r="C3682" t="str">
            <v>SANTA EPIFANIA GARCIA GONZALEZ</v>
          </cell>
          <cell r="D3682" t="str">
            <v>00106503634</v>
          </cell>
          <cell r="E3682" t="str">
            <v>15</v>
          </cell>
          <cell r="F3682" t="str">
            <v>1503</v>
          </cell>
          <cell r="G3682" t="str">
            <v>EL BUEN PASTOR</v>
          </cell>
          <cell r="H3682" t="str">
            <v>IP</v>
          </cell>
          <cell r="I3682">
            <v>346</v>
          </cell>
          <cell r="J3682">
            <v>302</v>
          </cell>
          <cell r="K3682" t="str">
            <v>ENTREGADO</v>
          </cell>
          <cell r="M3682" t="str">
            <v>ENTREGADO</v>
          </cell>
          <cell r="O3682" t="str">
            <v>ENTREGADO</v>
          </cell>
        </row>
        <row r="3683">
          <cell r="A3683" t="str">
            <v>05258</v>
          </cell>
          <cell r="B3683" t="str">
            <v>JE0265 SDE-32</v>
          </cell>
          <cell r="C3683" t="str">
            <v>GARIBALSA GROUP SRL</v>
          </cell>
          <cell r="D3683" t="str">
            <v>131537138</v>
          </cell>
          <cell r="E3683" t="str">
            <v>15</v>
          </cell>
          <cell r="F3683" t="str">
            <v>1503</v>
          </cell>
          <cell r="G3683" t="str">
            <v>COLEGIO SAN PIO X</v>
          </cell>
          <cell r="H3683" t="str">
            <v>IPS</v>
          </cell>
          <cell r="I3683">
            <v>520</v>
          </cell>
          <cell r="J3683">
            <v>532</v>
          </cell>
          <cell r="K3683" t="str">
            <v>ENTREGADO</v>
          </cell>
          <cell r="M3683" t="str">
            <v>ENTREGADO</v>
          </cell>
          <cell r="O3683" t="str">
            <v>ENTREGADO</v>
          </cell>
        </row>
        <row r="3684">
          <cell r="A3684" t="str">
            <v>00068</v>
          </cell>
          <cell r="B3684" t="str">
            <v>JE0090 DN-01</v>
          </cell>
          <cell r="C3684" t="str">
            <v>JEM &amp; SO FOOD EXPRESS SRL</v>
          </cell>
          <cell r="D3684" t="str">
            <v>131891659</v>
          </cell>
          <cell r="E3684" t="str">
            <v>15</v>
          </cell>
          <cell r="F3684" t="str">
            <v>1503</v>
          </cell>
          <cell r="G3684" t="str">
            <v>REPUBLICA DE URUGUAY</v>
          </cell>
          <cell r="H3684" t="str">
            <v>IP</v>
          </cell>
          <cell r="I3684">
            <v>531</v>
          </cell>
          <cell r="J3684">
            <v>595</v>
          </cell>
          <cell r="K3684" t="str">
            <v>ENTREGADO</v>
          </cell>
          <cell r="M3684" t="str">
            <v>ENTREGADO</v>
          </cell>
          <cell r="O3684" t="str">
            <v>NO ENTREGADO</v>
          </cell>
        </row>
        <row r="3685">
          <cell r="A3685" t="str">
            <v>05359</v>
          </cell>
          <cell r="B3685" t="str">
            <v>JE0042 DN-01</v>
          </cell>
          <cell r="C3685" t="str">
            <v>PALADAR DE MORE PM SRL</v>
          </cell>
          <cell r="D3685" t="str">
            <v>131084397</v>
          </cell>
          <cell r="E3685" t="str">
            <v>15</v>
          </cell>
          <cell r="F3685" t="str">
            <v>1503</v>
          </cell>
          <cell r="G3685" t="str">
            <v>CENTRO DE EXCELENCIA REPUBLICA DE ARGENTINA</v>
          </cell>
          <cell r="H3685" t="str">
            <v>S</v>
          </cell>
          <cell r="I3685">
            <v>533</v>
          </cell>
          <cell r="J3685">
            <v>526</v>
          </cell>
          <cell r="K3685" t="str">
            <v>ENTREGADO</v>
          </cell>
          <cell r="M3685" t="str">
            <v>ENTREGADO</v>
          </cell>
          <cell r="O3685" t="str">
            <v>ENTREGADO</v>
          </cell>
        </row>
        <row r="3686">
          <cell r="A3686" t="str">
            <v>05227</v>
          </cell>
          <cell r="B3686" t="str">
            <v>JE0040 SDO-32</v>
          </cell>
          <cell r="C3686" t="str">
            <v>SABRINA RAISELINKA GERMOSEN REYNOSO</v>
          </cell>
          <cell r="D3686" t="str">
            <v>00101571057</v>
          </cell>
          <cell r="E3686" t="str">
            <v>15</v>
          </cell>
          <cell r="F3686" t="str">
            <v>1503</v>
          </cell>
          <cell r="G3686" t="str">
            <v>INSTITUTO TECNOLOGICO UNION PANAMERICANA</v>
          </cell>
          <cell r="H3686" t="str">
            <v>S</v>
          </cell>
          <cell r="I3686">
            <v>409</v>
          </cell>
          <cell r="J3686">
            <v>365</v>
          </cell>
          <cell r="K3686" t="str">
            <v>ENTREGADO</v>
          </cell>
          <cell r="M3686" t="str">
            <v>ENTREGADO</v>
          </cell>
          <cell r="O3686" t="str">
            <v>ENTREGADO</v>
          </cell>
        </row>
        <row r="3687">
          <cell r="A3687" t="str">
            <v>05349</v>
          </cell>
          <cell r="B3687" t="str">
            <v>JE0163 DN-01</v>
          </cell>
          <cell r="C3687" t="str">
            <v>ALEX ELPIDIO CARRASCO PERALTA</v>
          </cell>
          <cell r="D3687" t="str">
            <v>07300170482</v>
          </cell>
          <cell r="E3687" t="str">
            <v>15</v>
          </cell>
          <cell r="F3687" t="str">
            <v>1503</v>
          </cell>
          <cell r="G3687" t="str">
            <v>DIVINA PASTORA</v>
          </cell>
          <cell r="H3687" t="str">
            <v>IP</v>
          </cell>
          <cell r="I3687">
            <v>308</v>
          </cell>
          <cell r="J3687">
            <v>302</v>
          </cell>
          <cell r="K3687" t="str">
            <v>ENTREGADO</v>
          </cell>
          <cell r="M3687" t="str">
            <v>ENTREGADO</v>
          </cell>
          <cell r="O3687" t="str">
            <v>ENTREGADO</v>
          </cell>
        </row>
        <row r="3688">
          <cell r="A3688" t="str">
            <v>00023</v>
          </cell>
          <cell r="B3688" t="str">
            <v>JE0164 DN-01</v>
          </cell>
          <cell r="C3688" t="str">
            <v>COELCA SRL</v>
          </cell>
          <cell r="D3688" t="str">
            <v>131344968</v>
          </cell>
          <cell r="E3688" t="str">
            <v>15</v>
          </cell>
          <cell r="F3688" t="str">
            <v>1503</v>
          </cell>
          <cell r="G3688" t="str">
            <v>PADRE VALENTIN SALINERO</v>
          </cell>
          <cell r="H3688" t="str">
            <v>IP</v>
          </cell>
          <cell r="I3688">
            <v>382</v>
          </cell>
          <cell r="J3688">
            <v>423</v>
          </cell>
          <cell r="K3688" t="str">
            <v>ENTREGADO</v>
          </cell>
          <cell r="M3688" t="str">
            <v>ENTREGADO</v>
          </cell>
          <cell r="O3688" t="str">
            <v>ENTREGADO</v>
          </cell>
        </row>
        <row r="3689">
          <cell r="A3689" t="str">
            <v>05229</v>
          </cell>
          <cell r="B3689" t="str">
            <v>JE0026 DN-01</v>
          </cell>
          <cell r="C3689" t="str">
            <v>D COMER GOURMET JG SRL</v>
          </cell>
          <cell r="D3689" t="str">
            <v>130682828</v>
          </cell>
          <cell r="E3689" t="str">
            <v>15</v>
          </cell>
          <cell r="F3689" t="str">
            <v>1503</v>
          </cell>
          <cell r="G3689" t="str">
            <v>COLEGIO DON BOSCO</v>
          </cell>
          <cell r="H3689" t="str">
            <v>IPS</v>
          </cell>
          <cell r="I3689">
            <v>1721</v>
          </cell>
          <cell r="J3689">
            <v>1598</v>
          </cell>
          <cell r="K3689" t="str">
            <v>ENTREGADO</v>
          </cell>
          <cell r="M3689" t="str">
            <v>ENTREGADO</v>
          </cell>
          <cell r="O3689" t="str">
            <v>ENTREGADO</v>
          </cell>
        </row>
        <row r="3690">
          <cell r="A3690" t="str">
            <v>06137</v>
          </cell>
          <cell r="B3690" t="str">
            <v>JE0001 SDO-32</v>
          </cell>
          <cell r="C3690" t="str">
            <v>FINISHED PRODUCTS HANDLE S R L</v>
          </cell>
          <cell r="D3690" t="str">
            <v>122005633</v>
          </cell>
          <cell r="E3690" t="str">
            <v>15</v>
          </cell>
          <cell r="F3690" t="str">
            <v>1503</v>
          </cell>
          <cell r="G3690" t="str">
            <v>PAULA MONTAL</v>
          </cell>
          <cell r="H3690" t="str">
            <v>IP</v>
          </cell>
          <cell r="I3690">
            <v>855</v>
          </cell>
          <cell r="J3690">
            <v>791</v>
          </cell>
          <cell r="K3690" t="str">
            <v>ENTREGADO</v>
          </cell>
          <cell r="M3690" t="str">
            <v>ENTREGADO</v>
          </cell>
          <cell r="O3690" t="str">
            <v>ENTREGADO</v>
          </cell>
        </row>
        <row r="3691">
          <cell r="A3691" t="str">
            <v>00048</v>
          </cell>
          <cell r="B3691" t="str">
            <v>JE0061 DN-01</v>
          </cell>
          <cell r="C3691" t="str">
            <v>GRUPO VDMA SRL</v>
          </cell>
          <cell r="D3691" t="str">
            <v>131735101</v>
          </cell>
          <cell r="E3691" t="str">
            <v>15</v>
          </cell>
          <cell r="F3691" t="str">
            <v>1503</v>
          </cell>
          <cell r="G3691" t="str">
            <v>REPUBLICA DE CHILE</v>
          </cell>
          <cell r="H3691" t="str">
            <v>IP</v>
          </cell>
          <cell r="I3691">
            <v>566</v>
          </cell>
          <cell r="J3691">
            <v>425</v>
          </cell>
          <cell r="K3691" t="str">
            <v>ENTREGADO</v>
          </cell>
          <cell r="M3691" t="str">
            <v>ENTREGADO</v>
          </cell>
          <cell r="O3691" t="str">
            <v>ENTREGADO</v>
          </cell>
        </row>
        <row r="3692">
          <cell r="A3692" t="str">
            <v>05239</v>
          </cell>
          <cell r="B3692" t="str">
            <v>JE0141 DN-01</v>
          </cell>
          <cell r="C3692" t="str">
            <v>IREANA MILAGROS NOVA SANTANA</v>
          </cell>
          <cell r="D3692" t="str">
            <v>02700463421</v>
          </cell>
          <cell r="E3692" t="str">
            <v>15</v>
          </cell>
          <cell r="F3692" t="str">
            <v>1503</v>
          </cell>
          <cell r="G3692" t="str">
            <v>LICEO ESTADOS UNIDOS DE AMERICA</v>
          </cell>
          <cell r="H3692" t="str">
            <v>S</v>
          </cell>
          <cell r="I3692">
            <v>763</v>
          </cell>
          <cell r="J3692">
            <v>613</v>
          </cell>
          <cell r="K3692" t="str">
            <v>ENTREGADO</v>
          </cell>
          <cell r="M3692" t="str">
            <v>ENTREGADO</v>
          </cell>
          <cell r="O3692" t="str">
            <v>ENTREGADO</v>
          </cell>
        </row>
        <row r="3693">
          <cell r="A3693" t="str">
            <v>05125</v>
          </cell>
          <cell r="B3693" t="str">
            <v>JE0120 SDO-32</v>
          </cell>
          <cell r="C3693" t="str">
            <v>LIMARI NATACHA FIGUEROA GUTIERREZ</v>
          </cell>
          <cell r="D3693" t="str">
            <v>00113238919</v>
          </cell>
          <cell r="E3693" t="str">
            <v>15</v>
          </cell>
          <cell r="F3693" t="str">
            <v>1503</v>
          </cell>
          <cell r="G3693" t="str">
            <v>CENTRO NACIONAL DE RECURSOS EDUC. PARA LA DISCAPACIDAD VISUAL OLGA ESTRELLA</v>
          </cell>
          <cell r="H3693" t="str">
            <v>IP</v>
          </cell>
          <cell r="I3693">
            <v>190</v>
          </cell>
          <cell r="J3693">
            <v>210</v>
          </cell>
          <cell r="K3693" t="str">
            <v>ENTREGADO</v>
          </cell>
          <cell r="M3693" t="str">
            <v>ENTREGADO</v>
          </cell>
          <cell r="O3693" t="str">
            <v>ENTREGADO</v>
          </cell>
        </row>
        <row r="3694">
          <cell r="A3694" t="str">
            <v>05096</v>
          </cell>
          <cell r="B3694" t="str">
            <v>JE0120 SDO-32</v>
          </cell>
          <cell r="C3694" t="str">
            <v>LIMARI NATACHA FIGUEROA GUTIERREZ</v>
          </cell>
          <cell r="D3694" t="str">
            <v>00113238919</v>
          </cell>
          <cell r="E3694" t="str">
            <v>15</v>
          </cell>
          <cell r="F3694" t="str">
            <v>1503</v>
          </cell>
          <cell r="G3694" t="str">
            <v>ESCUELA HOGAR PROF. MERCEDES AMIAMA BLANDINO</v>
          </cell>
          <cell r="H3694" t="str">
            <v>PS</v>
          </cell>
          <cell r="I3694">
            <v>483</v>
          </cell>
          <cell r="J3694">
            <v>483</v>
          </cell>
          <cell r="K3694" t="str">
            <v>ENTREGADO</v>
          </cell>
          <cell r="M3694" t="str">
            <v>ENTREGADO</v>
          </cell>
          <cell r="O3694" t="str">
            <v>ENTREGADO</v>
          </cell>
        </row>
        <row r="3695">
          <cell r="A3695" t="str">
            <v>05887</v>
          </cell>
          <cell r="B3695" t="str">
            <v>JE0073 DN-01</v>
          </cell>
          <cell r="C3695" t="str">
            <v>MACEBOLD SRL</v>
          </cell>
          <cell r="D3695" t="str">
            <v>130774732</v>
          </cell>
          <cell r="E3695" t="str">
            <v>15</v>
          </cell>
          <cell r="F3695" t="str">
            <v>1503</v>
          </cell>
          <cell r="G3695" t="str">
            <v>GENERAL BELISARIO PEGUERO GUERRERO, P.N.</v>
          </cell>
          <cell r="H3695" t="str">
            <v>S</v>
          </cell>
          <cell r="I3695">
            <v>597</v>
          </cell>
          <cell r="J3695">
            <v>592</v>
          </cell>
          <cell r="K3695" t="str">
            <v>ENTREGADO</v>
          </cell>
          <cell r="M3695" t="str">
            <v>ENTREGADO</v>
          </cell>
          <cell r="O3695" t="str">
            <v>ENTREGADO</v>
          </cell>
        </row>
        <row r="3696">
          <cell r="A3696" t="str">
            <v>05875</v>
          </cell>
          <cell r="B3696" t="str">
            <v>JE0108 SDO-32</v>
          </cell>
          <cell r="C3696" t="str">
            <v>NORMANDY POLLO EXPRESS SRL</v>
          </cell>
          <cell r="D3696" t="str">
            <v>131892604</v>
          </cell>
          <cell r="E3696" t="str">
            <v>15</v>
          </cell>
          <cell r="F3696" t="str">
            <v>1503</v>
          </cell>
          <cell r="G3696" t="str">
            <v>PADRE VICENTE YABAR</v>
          </cell>
          <cell r="H3696" t="str">
            <v>IP</v>
          </cell>
          <cell r="I3696">
            <v>359</v>
          </cell>
          <cell r="J3696">
            <v>440</v>
          </cell>
          <cell r="K3696" t="str">
            <v>ENTREGADO</v>
          </cell>
          <cell r="M3696" t="str">
            <v>ENTREGADO</v>
          </cell>
          <cell r="O3696" t="str">
            <v>ENTREGADO</v>
          </cell>
        </row>
        <row r="3697">
          <cell r="A3697" t="str">
            <v>00421</v>
          </cell>
          <cell r="B3697" t="str">
            <v>JE0010 SDO-32</v>
          </cell>
          <cell r="C3697" t="str">
            <v>PANADERIA Y REPOSTERIA PLAZA LA UNION SRL</v>
          </cell>
          <cell r="D3697" t="str">
            <v>131255132</v>
          </cell>
          <cell r="E3697" t="str">
            <v>15</v>
          </cell>
          <cell r="F3697" t="str">
            <v>1503</v>
          </cell>
          <cell r="G3697" t="str">
            <v>SALESIANA SAN JOSE</v>
          </cell>
          <cell r="H3697" t="str">
            <v>IP</v>
          </cell>
          <cell r="I3697">
            <v>518</v>
          </cell>
          <cell r="J3697">
            <v>558</v>
          </cell>
          <cell r="K3697" t="str">
            <v>ENTREGADO</v>
          </cell>
          <cell r="M3697" t="str">
            <v>ENTREGADO</v>
          </cell>
          <cell r="O3697" t="str">
            <v>ENTREGADO</v>
          </cell>
        </row>
        <row r="3698">
          <cell r="A3698" t="str">
            <v>00047</v>
          </cell>
          <cell r="B3698" t="str">
            <v>JE0023 SDO-32</v>
          </cell>
          <cell r="C3698" t="str">
            <v>RAFAEL FRANCISCO LLUBERES RIVERA</v>
          </cell>
          <cell r="D3698" t="str">
            <v>00112040365</v>
          </cell>
          <cell r="E3698" t="str">
            <v>15</v>
          </cell>
          <cell r="F3698" t="str">
            <v>1503</v>
          </cell>
          <cell r="G3698" t="str">
            <v>REPUBLICA DEL BRASIL</v>
          </cell>
          <cell r="H3698" t="str">
            <v>IP</v>
          </cell>
          <cell r="I3698">
            <v>499</v>
          </cell>
          <cell r="J3698">
            <v>447</v>
          </cell>
          <cell r="K3698" t="str">
            <v>ENTREGADO</v>
          </cell>
          <cell r="M3698" t="str">
            <v>ENTREGADO</v>
          </cell>
          <cell r="O3698" t="str">
            <v>ENTREGADO</v>
          </cell>
        </row>
        <row r="3699">
          <cell r="A3699" t="str">
            <v>05360</v>
          </cell>
          <cell r="B3699" t="str">
            <v>JE0149 DN-01</v>
          </cell>
          <cell r="C3699" t="str">
            <v>RESTAURANTE LA DELICIAS D JUAN SRL</v>
          </cell>
          <cell r="D3699" t="str">
            <v>131114326</v>
          </cell>
          <cell r="E3699" t="str">
            <v>15</v>
          </cell>
          <cell r="F3699" t="str">
            <v>1503</v>
          </cell>
          <cell r="G3699" t="str">
            <v>CENTRO EXCELENCIA SALOME UREÑA</v>
          </cell>
          <cell r="H3699" t="str">
            <v>S</v>
          </cell>
          <cell r="I3699">
            <v>501</v>
          </cell>
          <cell r="J3699">
            <v>454</v>
          </cell>
          <cell r="K3699" t="str">
            <v>ENTREGADO</v>
          </cell>
          <cell r="M3699" t="str">
            <v>ENTREGADO</v>
          </cell>
          <cell r="O3699" t="str">
            <v>ENTREGADO</v>
          </cell>
        </row>
        <row r="3700">
          <cell r="A3700" t="str">
            <v>00024</v>
          </cell>
          <cell r="B3700" t="str">
            <v>JE0028 DN-01</v>
          </cell>
          <cell r="C3700" t="str">
            <v>SABOR AL GUSTO EIRL</v>
          </cell>
          <cell r="D3700" t="str">
            <v>131283314</v>
          </cell>
          <cell r="E3700" t="str">
            <v>15</v>
          </cell>
          <cell r="F3700" t="str">
            <v>1503</v>
          </cell>
          <cell r="G3700" t="str">
            <v>GENERAL ANTONIO DUVERGÉ</v>
          </cell>
          <cell r="H3700" t="str">
            <v>IP</v>
          </cell>
          <cell r="I3700">
            <v>853</v>
          </cell>
          <cell r="J3700">
            <v>853</v>
          </cell>
          <cell r="K3700" t="str">
            <v>ENTREGADO</v>
          </cell>
          <cell r="M3700" t="str">
            <v>ENTREGADO</v>
          </cell>
          <cell r="O3700" t="str">
            <v>ENTREGADO</v>
          </cell>
        </row>
        <row r="3701">
          <cell r="A3701" t="str">
            <v>00124</v>
          </cell>
          <cell r="B3701" t="str">
            <v>JE0046 SDO-32</v>
          </cell>
          <cell r="C3701" t="str">
            <v>SEMIRAMIS BUFFET SRL</v>
          </cell>
          <cell r="D3701" t="str">
            <v>131695762</v>
          </cell>
          <cell r="E3701" t="str">
            <v>15</v>
          </cell>
          <cell r="F3701" t="str">
            <v>1503</v>
          </cell>
          <cell r="G3701" t="str">
            <v>HOGAR ESCUELA SANTO DOMINGO SAVIO</v>
          </cell>
          <cell r="H3701" t="str">
            <v>IP</v>
          </cell>
          <cell r="I3701">
            <v>620</v>
          </cell>
          <cell r="J3701">
            <v>620</v>
          </cell>
          <cell r="K3701" t="str">
            <v>ENTREGADO</v>
          </cell>
          <cell r="M3701" t="str">
            <v>ENTREGADO</v>
          </cell>
          <cell r="O3701" t="str">
            <v>ENTREGADO</v>
          </cell>
        </row>
        <row r="3702">
          <cell r="A3702" t="str">
            <v>05247</v>
          </cell>
          <cell r="B3702" t="str">
            <v>JE0069 DN-01</v>
          </cell>
          <cell r="C3702" t="str">
            <v>SUPLIDORA DE CARNES SAILIN EIRL</v>
          </cell>
          <cell r="D3702" t="str">
            <v>130620679</v>
          </cell>
          <cell r="E3702" t="str">
            <v>15</v>
          </cell>
          <cell r="F3702" t="str">
            <v>1503</v>
          </cell>
          <cell r="G3702" t="str">
            <v>NUESTRA SENORA DEL CARMEN - BÁSICA MAT.</v>
          </cell>
          <cell r="H3702" t="str">
            <v>IPS</v>
          </cell>
          <cell r="I3702">
            <v>756</v>
          </cell>
          <cell r="J3702">
            <v>771</v>
          </cell>
          <cell r="K3702" t="str">
            <v>ENTREGADO</v>
          </cell>
          <cell r="M3702" t="str">
            <v>ENTREGADO</v>
          </cell>
          <cell r="O3702" t="str">
            <v>ENTREGADO</v>
          </cell>
        </row>
        <row r="3703">
          <cell r="A3703" t="str">
            <v>00018</v>
          </cell>
          <cell r="B3703" t="str">
            <v>JE0070 DN-01</v>
          </cell>
          <cell r="C3703" t="str">
            <v>SUPLIDORA DOMINICANA CRUZ &amp; ASOCIADOS SUPLIDOMCA SRL</v>
          </cell>
          <cell r="D3703" t="str">
            <v>131151302</v>
          </cell>
          <cell r="E3703" t="str">
            <v>15</v>
          </cell>
          <cell r="F3703" t="str">
            <v>1503</v>
          </cell>
          <cell r="G3703" t="str">
            <v>MADAME GERMAINE ROCOUR DE PELLERANO</v>
          </cell>
          <cell r="H3703" t="str">
            <v>P</v>
          </cell>
          <cell r="I3703">
            <v>787</v>
          </cell>
          <cell r="J3703">
            <v>787</v>
          </cell>
          <cell r="K3703" t="str">
            <v>ENTREGADO</v>
          </cell>
          <cell r="M3703" t="str">
            <v>ENTREGADO</v>
          </cell>
          <cell r="O3703" t="str">
            <v>ENTREGADO</v>
          </cell>
        </row>
        <row r="3704">
          <cell r="A3704" t="str">
            <v>00022</v>
          </cell>
          <cell r="B3704" t="str">
            <v>JE0070 DN-01</v>
          </cell>
          <cell r="C3704" t="str">
            <v>SUPLIDORA DOMINICANA CRUZ &amp; ASOCIADOS SUPLIDOMCA SRL</v>
          </cell>
          <cell r="D3704" t="str">
            <v>131151302</v>
          </cell>
          <cell r="E3704" t="str">
            <v>15</v>
          </cell>
          <cell r="F3704" t="str">
            <v>1503</v>
          </cell>
          <cell r="G3704" t="str">
            <v>HOGAR ESCUELA ROSA DUARTE</v>
          </cell>
          <cell r="H3704" t="str">
            <v>IP</v>
          </cell>
          <cell r="I3704">
            <v>572</v>
          </cell>
          <cell r="J3704">
            <v>500</v>
          </cell>
          <cell r="K3704" t="str">
            <v>ENTREGADO</v>
          </cell>
          <cell r="M3704" t="str">
            <v>ENTREGADO</v>
          </cell>
          <cell r="O3704" t="str">
            <v>ENTREGADO</v>
          </cell>
        </row>
        <row r="3705">
          <cell r="A3705" t="str">
            <v>05236</v>
          </cell>
          <cell r="B3705" t="str">
            <v>JE0106 PB-32</v>
          </cell>
          <cell r="C3705" t="str">
            <v>TEOFILO SUERO DICENT</v>
          </cell>
          <cell r="D3705" t="str">
            <v>06800249994</v>
          </cell>
          <cell r="E3705" t="str">
            <v>15</v>
          </cell>
          <cell r="F3705" t="str">
            <v>1503</v>
          </cell>
          <cell r="G3705" t="str">
            <v>HOGAR DOÑA CHUCHA</v>
          </cell>
          <cell r="H3705" t="str">
            <v>IP</v>
          </cell>
          <cell r="I3705">
            <v>170</v>
          </cell>
          <cell r="J3705">
            <v>174</v>
          </cell>
          <cell r="K3705" t="str">
            <v>ENTREGADO</v>
          </cell>
          <cell r="M3705" t="str">
            <v>ENTREGADO</v>
          </cell>
          <cell r="O3705" t="str">
            <v>ENTREGADO</v>
          </cell>
        </row>
        <row r="3706">
          <cell r="A3706" t="str">
            <v>11715</v>
          </cell>
          <cell r="B3706" t="str">
            <v>JE0066 DN-01</v>
          </cell>
          <cell r="C3706" t="str">
            <v>YSMENY DEL CARMEN PADILLA BRITO</v>
          </cell>
          <cell r="D3706" t="str">
            <v>00117626325</v>
          </cell>
          <cell r="E3706" t="str">
            <v>15</v>
          </cell>
          <cell r="F3706" t="str">
            <v>1503</v>
          </cell>
          <cell r="G3706" t="str">
            <v>POLITECNICO PADRE BARTOLOME VEGH</v>
          </cell>
          <cell r="H3706" t="str">
            <v>S</v>
          </cell>
          <cell r="I3706">
            <v>759</v>
          </cell>
          <cell r="J3706">
            <v>779</v>
          </cell>
          <cell r="K3706" t="str">
            <v>ENTREGADO</v>
          </cell>
          <cell r="M3706" t="str">
            <v>ENTREGADO</v>
          </cell>
          <cell r="O3706" t="str">
            <v>ENTREGADO</v>
          </cell>
        </row>
        <row r="3707">
          <cell r="A3707" t="str">
            <v>00131</v>
          </cell>
          <cell r="B3707" t="str">
            <v>JE0180 LA-32</v>
          </cell>
          <cell r="C3707" t="str">
            <v>JERZY DOLORES PEGUERO TEJEDA SRL</v>
          </cell>
          <cell r="D3707" t="str">
            <v>131900021</v>
          </cell>
          <cell r="E3707" t="str">
            <v>15</v>
          </cell>
          <cell r="F3707" t="str">
            <v>1504</v>
          </cell>
          <cell r="G3707" t="str">
            <v>MALAQUIAS GIL</v>
          </cell>
          <cell r="H3707" t="str">
            <v>IP</v>
          </cell>
          <cell r="I3707">
            <v>362</v>
          </cell>
          <cell r="J3707">
            <v>357</v>
          </cell>
          <cell r="K3707" t="str">
            <v>ENTREGADO</v>
          </cell>
          <cell r="M3707" t="str">
            <v>ENTREGADO</v>
          </cell>
          <cell r="O3707" t="str">
            <v>ENTREGADO</v>
          </cell>
        </row>
        <row r="3708">
          <cell r="A3708" t="str">
            <v>16346</v>
          </cell>
          <cell r="B3708" t="str">
            <v>JE0125 SDO-32</v>
          </cell>
          <cell r="C3708" t="str">
            <v>ANA DEL PILAR HERNANDEZ CRUZ</v>
          </cell>
          <cell r="D3708" t="str">
            <v>00119049963</v>
          </cell>
          <cell r="E3708" t="str">
            <v>15</v>
          </cell>
          <cell r="F3708" t="str">
            <v>1504</v>
          </cell>
          <cell r="G3708" t="str">
            <v>EDUCACION PARA PENSAR</v>
          </cell>
          <cell r="H3708" t="str">
            <v>S</v>
          </cell>
          <cell r="I3708">
            <v>385</v>
          </cell>
          <cell r="J3708">
            <v>399</v>
          </cell>
          <cell r="K3708" t="str">
            <v>ENTREGADO</v>
          </cell>
          <cell r="M3708" t="str">
            <v>ENTREGADO</v>
          </cell>
          <cell r="O3708" t="str">
            <v>ENTREGADO</v>
          </cell>
        </row>
        <row r="3709">
          <cell r="A3709" t="str">
            <v>00121</v>
          </cell>
          <cell r="B3709" t="str">
            <v>JE0068 DN-01</v>
          </cell>
          <cell r="C3709" t="str">
            <v>ARIPO COMERCIALIZADORA DOMINICANA DE INSUMOS Y NEGOCIOS DIVERSOS SRL</v>
          </cell>
          <cell r="D3709" t="str">
            <v>131139493</v>
          </cell>
          <cell r="E3709" t="str">
            <v>15</v>
          </cell>
          <cell r="F3709" t="str">
            <v>1504</v>
          </cell>
          <cell r="G3709" t="str">
            <v>PUERTO ISABELA</v>
          </cell>
          <cell r="H3709" t="str">
            <v>IP</v>
          </cell>
          <cell r="I3709">
            <v>844</v>
          </cell>
          <cell r="J3709">
            <v>604</v>
          </cell>
          <cell r="K3709" t="str">
            <v>ENTREGADO</v>
          </cell>
          <cell r="M3709" t="str">
            <v>ENTREGADO</v>
          </cell>
          <cell r="O3709" t="str">
            <v>ENTREGADO</v>
          </cell>
        </row>
        <row r="3710">
          <cell r="A3710" t="str">
            <v>06046</v>
          </cell>
          <cell r="B3710" t="str">
            <v>JE0150 SD0-32</v>
          </cell>
          <cell r="C3710" t="str">
            <v>MARIEM S CUISINE SRL</v>
          </cell>
          <cell r="D3710">
            <v>131898335</v>
          </cell>
          <cell r="E3710" t="str">
            <v>15</v>
          </cell>
          <cell r="F3710" t="str">
            <v>1504</v>
          </cell>
          <cell r="G3710" t="str">
            <v>SAN BENITO ABAD</v>
          </cell>
          <cell r="H3710" t="str">
            <v>IP</v>
          </cell>
          <cell r="I3710">
            <v>287</v>
          </cell>
          <cell r="J3710">
            <v>218</v>
          </cell>
          <cell r="K3710" t="str">
            <v>ENTREGADO</v>
          </cell>
          <cell r="M3710" t="str">
            <v>ENTREGADO</v>
          </cell>
          <cell r="O3710" t="str">
            <v>ENTREGADO</v>
          </cell>
        </row>
        <row r="3711">
          <cell r="A3711" t="str">
            <v>14599</v>
          </cell>
          <cell r="B3711" t="str">
            <v>JE0038 DN-01</v>
          </cell>
          <cell r="C3711" t="str">
            <v>ADELA JOANNA ORTIZ REYES</v>
          </cell>
          <cell r="D3711" t="str">
            <v>40224900361</v>
          </cell>
          <cell r="E3711" t="str">
            <v>15</v>
          </cell>
          <cell r="F3711" t="str">
            <v>1504</v>
          </cell>
          <cell r="G3711" t="str">
            <v>RAFAELA ANTONIA JOSEFINA UREÑA DE BAEZ -- DOÑA SOCORO</v>
          </cell>
          <cell r="H3711" t="str">
            <v>IP</v>
          </cell>
          <cell r="I3711">
            <v>753</v>
          </cell>
          <cell r="J3711">
            <v>747</v>
          </cell>
          <cell r="K3711" t="str">
            <v>ENTREGADO</v>
          </cell>
          <cell r="M3711" t="str">
            <v>ENTREGADO</v>
          </cell>
          <cell r="O3711" t="str">
            <v>ENTREGADO</v>
          </cell>
        </row>
        <row r="3712">
          <cell r="A3712" t="str">
            <v>00231</v>
          </cell>
          <cell r="B3712" t="str">
            <v>JE0116 DN-01</v>
          </cell>
          <cell r="C3712" t="str">
            <v>AMEGEY SRL</v>
          </cell>
          <cell r="D3712" t="str">
            <v>131751814</v>
          </cell>
          <cell r="E3712" t="str">
            <v>15</v>
          </cell>
          <cell r="F3712" t="str">
            <v>1504</v>
          </cell>
          <cell r="G3712" t="str">
            <v>MI SEGUNDO HOGAR</v>
          </cell>
          <cell r="H3712" t="str">
            <v>IP</v>
          </cell>
          <cell r="I3712">
            <v>716</v>
          </cell>
          <cell r="J3712">
            <v>512</v>
          </cell>
          <cell r="K3712" t="str">
            <v>ENTREGADO</v>
          </cell>
          <cell r="M3712" t="str">
            <v>ENTREGADO</v>
          </cell>
          <cell r="O3712" t="str">
            <v>ENTREGADO</v>
          </cell>
        </row>
        <row r="3713">
          <cell r="A3713" t="str">
            <v>05150</v>
          </cell>
          <cell r="B3713" t="str">
            <v>JE0093 DN-01</v>
          </cell>
          <cell r="C3713" t="str">
            <v>BRAVAMAR ASSOCIATES SRL</v>
          </cell>
          <cell r="D3713" t="str">
            <v>130358044</v>
          </cell>
          <cell r="E3713" t="str">
            <v>15</v>
          </cell>
          <cell r="F3713" t="str">
            <v>1504</v>
          </cell>
          <cell r="G3713" t="str">
            <v>INSTITUTO TECNOLOGICO DE ARTES Y OFICIO</v>
          </cell>
          <cell r="H3713" t="str">
            <v>S</v>
          </cell>
          <cell r="I3713">
            <v>913</v>
          </cell>
          <cell r="J3713">
            <v>884</v>
          </cell>
        </row>
        <row r="3714">
          <cell r="A3714" t="str">
            <v>05174</v>
          </cell>
          <cell r="B3714" t="str">
            <v>JE0095 DN-01</v>
          </cell>
          <cell r="C3714" t="str">
            <v>D ALVAREZ COMIDA EMPRESARIAL SRL</v>
          </cell>
          <cell r="D3714" t="str">
            <v>131444611</v>
          </cell>
          <cell r="E3714" t="str">
            <v>15</v>
          </cell>
          <cell r="F3714" t="str">
            <v>1504</v>
          </cell>
          <cell r="G3714" t="str">
            <v>SAN PABLO APÓSTOL</v>
          </cell>
          <cell r="H3714" t="str">
            <v>S</v>
          </cell>
          <cell r="I3714">
            <v>1001</v>
          </cell>
          <cell r="J3714">
            <v>827</v>
          </cell>
          <cell r="K3714" t="str">
            <v>ENTREGADO</v>
          </cell>
          <cell r="M3714" t="str">
            <v>ENTREGADO</v>
          </cell>
          <cell r="O3714" t="str">
            <v>ENTREGADO</v>
          </cell>
        </row>
        <row r="3715">
          <cell r="A3715" t="str">
            <v>00030</v>
          </cell>
          <cell r="B3715" t="str">
            <v>JE0167 DN-01</v>
          </cell>
          <cell r="C3715" t="str">
            <v>DOMINIFOOD SRL</v>
          </cell>
          <cell r="D3715" t="str">
            <v>131541283</v>
          </cell>
          <cell r="E3715" t="str">
            <v>15</v>
          </cell>
          <cell r="F3715" t="str">
            <v>1504</v>
          </cell>
          <cell r="G3715" t="str">
            <v>ESC. BÁSICA FIDEL FERRER</v>
          </cell>
          <cell r="H3715" t="str">
            <v>IPS</v>
          </cell>
          <cell r="I3715">
            <v>770</v>
          </cell>
          <cell r="J3715">
            <v>756</v>
          </cell>
          <cell r="K3715" t="str">
            <v>ENTREGADO</v>
          </cell>
          <cell r="M3715" t="str">
            <v>ENTREGADO</v>
          </cell>
          <cell r="O3715" t="str">
            <v>ENTREGADO</v>
          </cell>
        </row>
        <row r="3716">
          <cell r="A3716" t="str">
            <v>00035</v>
          </cell>
          <cell r="B3716" t="str">
            <v>JE0123 SDO-32</v>
          </cell>
          <cell r="C3716" t="str">
            <v>EFRAIN HERNANDEZ</v>
          </cell>
          <cell r="D3716" t="str">
            <v>00106455116</v>
          </cell>
          <cell r="E3716" t="str">
            <v>15</v>
          </cell>
          <cell r="F3716" t="str">
            <v>1504</v>
          </cell>
          <cell r="G3716" t="str">
            <v>FRANCISCO DEL ROSARIO SANCHEZ</v>
          </cell>
          <cell r="H3716" t="str">
            <v>IP</v>
          </cell>
          <cell r="I3716">
            <v>303</v>
          </cell>
          <cell r="J3716">
            <v>303</v>
          </cell>
          <cell r="K3716" t="str">
            <v>ENTREGADO</v>
          </cell>
          <cell r="M3716" t="str">
            <v>ENTREGADO</v>
          </cell>
          <cell r="O3716" t="str">
            <v>ENTREGADO</v>
          </cell>
        </row>
        <row r="3717">
          <cell r="A3717" t="str">
            <v>00341</v>
          </cell>
          <cell r="B3717" t="str">
            <v>JE0105 DN-01</v>
          </cell>
          <cell r="C3717" t="str">
            <v>F C MENU GOURMET SRL</v>
          </cell>
          <cell r="D3717">
            <v>131110207</v>
          </cell>
          <cell r="E3717" t="str">
            <v>15</v>
          </cell>
          <cell r="F3717" t="str">
            <v>1504</v>
          </cell>
          <cell r="G3717" t="str">
            <v>BÁSICA PADRE ARIAS -PAX</v>
          </cell>
          <cell r="H3717" t="str">
            <v>IP</v>
          </cell>
          <cell r="I3717">
            <v>720</v>
          </cell>
          <cell r="J3717">
            <v>720</v>
          </cell>
          <cell r="K3717" t="str">
            <v>ENTREGADO</v>
          </cell>
          <cell r="M3717" t="str">
            <v>ENTREGADO</v>
          </cell>
          <cell r="O3717" t="str">
            <v>ENTREGADO</v>
          </cell>
        </row>
        <row r="3718">
          <cell r="A3718" t="str">
            <v>00357</v>
          </cell>
          <cell r="B3718" t="str">
            <v>JE0155 DN-01</v>
          </cell>
          <cell r="C3718" t="str">
            <v>GRUPO NEITHAN SRL</v>
          </cell>
          <cell r="D3718" t="str">
            <v>131538134</v>
          </cell>
          <cell r="E3718" t="str">
            <v>15</v>
          </cell>
          <cell r="F3718" t="str">
            <v>1504</v>
          </cell>
          <cell r="G3718" t="str">
            <v>PERANTUEN</v>
          </cell>
          <cell r="H3718" t="str">
            <v>IP</v>
          </cell>
          <cell r="I3718">
            <v>339</v>
          </cell>
          <cell r="J3718">
            <v>339</v>
          </cell>
          <cell r="K3718" t="str">
            <v>ENTREGADO</v>
          </cell>
          <cell r="M3718" t="str">
            <v>ENTREGADO</v>
          </cell>
          <cell r="O3718" t="str">
            <v>ENTREGADO</v>
          </cell>
        </row>
        <row r="3719">
          <cell r="A3719" t="str">
            <v>14224</v>
          </cell>
          <cell r="B3719" t="str">
            <v>JE0079 SDO-32</v>
          </cell>
          <cell r="C3719" t="str">
            <v>JOSE DENSY PONS REYNOSO</v>
          </cell>
          <cell r="D3719" t="str">
            <v>00100816271</v>
          </cell>
          <cell r="E3719" t="str">
            <v>15</v>
          </cell>
          <cell r="F3719" t="str">
            <v>1504</v>
          </cell>
          <cell r="G3719" t="str">
            <v>POLITECNIO HERMANAS MIRABAL-GIRASOLES</v>
          </cell>
          <cell r="H3719" t="str">
            <v>P</v>
          </cell>
          <cell r="I3719">
            <v>677</v>
          </cell>
          <cell r="J3719">
            <v>660</v>
          </cell>
          <cell r="K3719" t="str">
            <v>ENTREGADO</v>
          </cell>
          <cell r="M3719" t="str">
            <v>ENTREGADO</v>
          </cell>
          <cell r="O3719" t="str">
            <v>ENTREGADO</v>
          </cell>
        </row>
        <row r="3720">
          <cell r="A3720" t="str">
            <v>05152</v>
          </cell>
          <cell r="B3720" t="str">
            <v>JE0054 DN-01</v>
          </cell>
          <cell r="C3720" t="str">
            <v>JUANA MARGARITA ROSARIO DIAZ</v>
          </cell>
          <cell r="D3720" t="str">
            <v>00105555825</v>
          </cell>
          <cell r="E3720" t="str">
            <v>15</v>
          </cell>
          <cell r="F3720" t="str">
            <v>1504</v>
          </cell>
          <cell r="G3720" t="str">
            <v>INSTITUTO POLITECNICO VICTOR ESTRELLA LIZ</v>
          </cell>
          <cell r="H3720" t="str">
            <v>S</v>
          </cell>
          <cell r="I3720">
            <v>713</v>
          </cell>
          <cell r="J3720">
            <v>686</v>
          </cell>
          <cell r="K3720" t="str">
            <v>ENTREGADO</v>
          </cell>
          <cell r="M3720" t="str">
            <v>ENTREGADO</v>
          </cell>
          <cell r="O3720" t="str">
            <v>ENTREGADO</v>
          </cell>
        </row>
        <row r="3721">
          <cell r="A3721" t="str">
            <v>00387</v>
          </cell>
          <cell r="B3721" t="str">
            <v>JE0115 DN-01</v>
          </cell>
          <cell r="C3721" t="str">
            <v>LOBARSI CORPORATION SRL</v>
          </cell>
          <cell r="D3721" t="str">
            <v>130971129</v>
          </cell>
          <cell r="E3721" t="str">
            <v>15</v>
          </cell>
          <cell r="F3721" t="str">
            <v>1504</v>
          </cell>
          <cell r="G3721" t="str">
            <v>JOSE FRANCISCO PEÑA GOMEZ DR.</v>
          </cell>
          <cell r="H3721" t="str">
            <v>IP</v>
          </cell>
          <cell r="I3721">
            <v>889</v>
          </cell>
          <cell r="J3721">
            <v>883</v>
          </cell>
          <cell r="K3721" t="str">
            <v>ENTREGADO</v>
          </cell>
          <cell r="M3721" t="str">
            <v>ENTREGADO</v>
          </cell>
          <cell r="O3721" t="str">
            <v>ENTREGADO</v>
          </cell>
        </row>
        <row r="3722">
          <cell r="A3722" t="str">
            <v>14598</v>
          </cell>
          <cell r="B3722" t="str">
            <v>JE0115 DN-01</v>
          </cell>
          <cell r="C3722" t="str">
            <v>LOBARSI CORPORATION SRL</v>
          </cell>
          <cell r="D3722" t="str">
            <v>130971129</v>
          </cell>
          <cell r="E3722" t="str">
            <v>15</v>
          </cell>
          <cell r="F3722" t="str">
            <v>1504</v>
          </cell>
          <cell r="G3722" t="str">
            <v>BÁSICA SALOME UREÑA DE HENRIQUEZ (BÁSICA LOS GIRASOLES II)</v>
          </cell>
          <cell r="H3722" t="str">
            <v>IP</v>
          </cell>
          <cell r="I3722">
            <v>702</v>
          </cell>
          <cell r="J3722">
            <v>702</v>
          </cell>
          <cell r="K3722" t="str">
            <v>ENTREGADO</v>
          </cell>
          <cell r="M3722" t="str">
            <v>ENTREGADO</v>
          </cell>
          <cell r="O3722" t="str">
            <v>ENTREGADO</v>
          </cell>
        </row>
        <row r="3723">
          <cell r="A3723" t="str">
            <v>05146</v>
          </cell>
          <cell r="B3723" t="str">
            <v>JE0013 DN-01</v>
          </cell>
          <cell r="C3723" t="str">
            <v>MELTIS SRL</v>
          </cell>
          <cell r="D3723" t="str">
            <v>131893791</v>
          </cell>
          <cell r="E3723" t="str">
            <v>15</v>
          </cell>
          <cell r="F3723" t="str">
            <v>1504</v>
          </cell>
          <cell r="G3723" t="str">
            <v>SAN BENITO</v>
          </cell>
          <cell r="H3723" t="str">
            <v>IPS</v>
          </cell>
          <cell r="I3723">
            <v>452</v>
          </cell>
          <cell r="J3723">
            <v>526</v>
          </cell>
          <cell r="K3723" t="str">
            <v>ENTREGADO</v>
          </cell>
          <cell r="M3723" t="str">
            <v>ENTREGADO</v>
          </cell>
          <cell r="O3723" t="str">
            <v>ENTREGADO</v>
          </cell>
        </row>
        <row r="3724">
          <cell r="A3724" t="str">
            <v>00123</v>
          </cell>
          <cell r="B3724" t="str">
            <v>JE0020 DN-01</v>
          </cell>
          <cell r="C3724" t="str">
            <v>MERCEDES RAFAELINA SANCHEZ GIL</v>
          </cell>
          <cell r="D3724" t="str">
            <v>01001082583</v>
          </cell>
          <cell r="E3724" t="str">
            <v>15</v>
          </cell>
          <cell r="F3724" t="str">
            <v>1504</v>
          </cell>
          <cell r="G3724" t="str">
            <v>CENTRO EDUCATIVO MARILLAC BÁSICA</v>
          </cell>
          <cell r="H3724" t="str">
            <v>IPS</v>
          </cell>
          <cell r="I3724">
            <v>372</v>
          </cell>
          <cell r="J3724">
            <v>733</v>
          </cell>
        </row>
        <row r="3725">
          <cell r="A3725" t="str">
            <v>00031</v>
          </cell>
          <cell r="B3725" t="str">
            <v>JE0003 SDO-32</v>
          </cell>
          <cell r="C3725" t="str">
            <v>PINEDA CRUZ SUPPLY SRL</v>
          </cell>
          <cell r="D3725" t="str">
            <v>131831869</v>
          </cell>
          <cell r="E3725" t="str">
            <v>15</v>
          </cell>
          <cell r="F3725" t="str">
            <v>1504</v>
          </cell>
          <cell r="G3725" t="str">
            <v>ESPECIAL DE SANTO DOMINGO</v>
          </cell>
          <cell r="H3725" t="str">
            <v>IP</v>
          </cell>
          <cell r="I3725">
            <v>170</v>
          </cell>
          <cell r="J3725">
            <v>205</v>
          </cell>
          <cell r="K3725" t="str">
            <v>ENTREGADO</v>
          </cell>
          <cell r="M3725" t="str">
            <v>ENTREGADO</v>
          </cell>
          <cell r="O3725" t="str">
            <v>ENTREGADO</v>
          </cell>
        </row>
        <row r="3726">
          <cell r="A3726" t="str">
            <v>00220</v>
          </cell>
          <cell r="B3726" t="str">
            <v>JE0022 SDO-32</v>
          </cell>
          <cell r="C3726" t="str">
            <v>PUME GOURMET SRL</v>
          </cell>
          <cell r="D3726">
            <v>131895492</v>
          </cell>
          <cell r="E3726" t="str">
            <v>15</v>
          </cell>
          <cell r="F3726" t="str">
            <v>1504</v>
          </cell>
          <cell r="G3726" t="str">
            <v>MARIA DEL CARMEN PEREZ-MANZANO</v>
          </cell>
          <cell r="H3726" t="str">
            <v>IP</v>
          </cell>
          <cell r="I3726">
            <v>473</v>
          </cell>
          <cell r="J3726">
            <v>481</v>
          </cell>
        </row>
        <row r="3727">
          <cell r="A3727" t="str">
            <v>00036</v>
          </cell>
          <cell r="B3727" t="str">
            <v>JE0178 DN-01</v>
          </cell>
          <cell r="C3727" t="str">
            <v>ROMERO RAMIREZ NEWCAR PAINT SRL</v>
          </cell>
          <cell r="D3727" t="str">
            <v>131694952</v>
          </cell>
          <cell r="E3727" t="str">
            <v>15</v>
          </cell>
          <cell r="F3727" t="str">
            <v>1504</v>
          </cell>
          <cell r="G3727" t="str">
            <v>LUIS MANUEL CARABALLO</v>
          </cell>
          <cell r="H3727" t="str">
            <v>IP</v>
          </cell>
          <cell r="I3727">
            <v>321</v>
          </cell>
          <cell r="J3727">
            <v>304</v>
          </cell>
        </row>
        <row r="3728">
          <cell r="A3728" t="str">
            <v>05137</v>
          </cell>
          <cell r="B3728" t="str">
            <v>JE0110 SDO-32</v>
          </cell>
          <cell r="C3728" t="str">
            <v>TERESA BRITO JAVIER</v>
          </cell>
          <cell r="D3728" t="str">
            <v>00112970355</v>
          </cell>
          <cell r="E3728" t="str">
            <v>15</v>
          </cell>
          <cell r="F3728" t="str">
            <v>1504</v>
          </cell>
          <cell r="G3728" t="str">
            <v>CASA DE LA PROVIDENCIA</v>
          </cell>
          <cell r="H3728" t="str">
            <v>IP</v>
          </cell>
          <cell r="I3728">
            <v>339</v>
          </cell>
          <cell r="J3728">
            <v>339</v>
          </cell>
          <cell r="K3728" t="str">
            <v>ENTREGADO</v>
          </cell>
          <cell r="M3728" t="str">
            <v>ENTREGADO</v>
          </cell>
          <cell r="O3728" t="str">
            <v>ENTREGADO</v>
          </cell>
        </row>
        <row r="3729">
          <cell r="A3729" t="str">
            <v>04951</v>
          </cell>
          <cell r="B3729" t="str">
            <v>JE0019 SDO-32</v>
          </cell>
          <cell r="C3729" t="str">
            <v>EL PATIO DE LA MADRE ALTA COCINA SRL</v>
          </cell>
          <cell r="D3729" t="str">
            <v>131179975</v>
          </cell>
          <cell r="E3729" t="str">
            <v>15</v>
          </cell>
          <cell r="F3729" t="str">
            <v>1505</v>
          </cell>
          <cell r="G3729" t="str">
            <v>POLITECNICO MADRE RAFAELA YBARRA</v>
          </cell>
          <cell r="H3729" t="str">
            <v>S</v>
          </cell>
          <cell r="I3729">
            <v>1000</v>
          </cell>
          <cell r="J3729">
            <v>799</v>
          </cell>
          <cell r="K3729" t="str">
            <v>ENTREGADO</v>
          </cell>
          <cell r="M3729" t="str">
            <v>ENTREGADO</v>
          </cell>
          <cell r="O3729" t="str">
            <v>ENTREGADO</v>
          </cell>
        </row>
        <row r="3730">
          <cell r="A3730" t="str">
            <v>13560</v>
          </cell>
          <cell r="B3730" t="str">
            <v>JE0041 DN-01</v>
          </cell>
          <cell r="C3730" t="str">
            <v>DELICIAS DLM SRL</v>
          </cell>
          <cell r="D3730" t="str">
            <v>131312462</v>
          </cell>
          <cell r="E3730" t="str">
            <v>15</v>
          </cell>
          <cell r="F3730" t="str">
            <v>1505</v>
          </cell>
          <cell r="G3730" t="str">
            <v>LICEO PROF. PEDRO APONTE</v>
          </cell>
          <cell r="H3730" t="str">
            <v>S</v>
          </cell>
          <cell r="I3730">
            <v>779</v>
          </cell>
          <cell r="J3730">
            <v>722</v>
          </cell>
        </row>
        <row r="3731">
          <cell r="A3731" t="str">
            <v>15473</v>
          </cell>
          <cell r="B3731" t="str">
            <v>JE0124 SDO-32</v>
          </cell>
          <cell r="C3731" t="str">
            <v>KATHERINNE ALEJANDRA SILVERIO DE JIMENEZ</v>
          </cell>
          <cell r="D3731" t="str">
            <v>00112314265</v>
          </cell>
          <cell r="E3731" t="str">
            <v>15</v>
          </cell>
          <cell r="F3731" t="str">
            <v>1505</v>
          </cell>
          <cell r="G3731" t="str">
            <v>RAMÓN JULIAN PEÑA</v>
          </cell>
          <cell r="H3731" t="str">
            <v>IP</v>
          </cell>
          <cell r="I3731">
            <v>530</v>
          </cell>
          <cell r="J3731">
            <v>543</v>
          </cell>
          <cell r="K3731" t="str">
            <v>ENTREGADO</v>
          </cell>
          <cell r="M3731" t="str">
            <v>ENTREGADO</v>
          </cell>
          <cell r="O3731" t="str">
            <v>ENTREGADO</v>
          </cell>
        </row>
        <row r="3732">
          <cell r="A3732" t="str">
            <v>05759</v>
          </cell>
          <cell r="B3732" t="str">
            <v>JE0005 SDO-32</v>
          </cell>
          <cell r="C3732" t="str">
            <v>PIVAL SRL</v>
          </cell>
          <cell r="D3732" t="str">
            <v>131889069</v>
          </cell>
          <cell r="E3732" t="str">
            <v>15</v>
          </cell>
          <cell r="F3732" t="str">
            <v>1505</v>
          </cell>
          <cell r="G3732" t="str">
            <v>LAS AMERICAS</v>
          </cell>
          <cell r="H3732" t="str">
            <v>S</v>
          </cell>
          <cell r="I3732">
            <v>479</v>
          </cell>
          <cell r="J3732">
            <v>710</v>
          </cell>
          <cell r="K3732" t="str">
            <v>ENTREGADO</v>
          </cell>
          <cell r="M3732" t="str">
            <v>ENTREGADO</v>
          </cell>
          <cell r="O3732" t="str">
            <v>ENTREGADO</v>
          </cell>
        </row>
        <row r="3733">
          <cell r="A3733" t="str">
            <v>15641</v>
          </cell>
          <cell r="B3733" t="str">
            <v>JE0033 SDO-32</v>
          </cell>
          <cell r="C3733" t="str">
            <v>SEMISORI SRL</v>
          </cell>
          <cell r="D3733" t="str">
            <v>131295746</v>
          </cell>
          <cell r="E3733" t="str">
            <v>15</v>
          </cell>
          <cell r="F3733" t="str">
            <v>1505</v>
          </cell>
          <cell r="G3733" t="str">
            <v>BÁSICA LAS MALVINAS</v>
          </cell>
          <cell r="H3733" t="str">
            <v>IP</v>
          </cell>
          <cell r="I3733">
            <v>798</v>
          </cell>
          <cell r="J3733">
            <v>770</v>
          </cell>
          <cell r="K3733" t="str">
            <v>ENTREGADO</v>
          </cell>
          <cell r="M3733" t="str">
            <v>ENTREGADO</v>
          </cell>
          <cell r="O3733" t="str">
            <v>ENTREGADO</v>
          </cell>
        </row>
        <row r="3734">
          <cell r="A3734" t="str">
            <v>15475</v>
          </cell>
          <cell r="B3734" t="str">
            <v>JE0033 SDO-32</v>
          </cell>
          <cell r="C3734" t="str">
            <v>SEMISORI SRL</v>
          </cell>
          <cell r="D3734" t="str">
            <v>131295746</v>
          </cell>
          <cell r="E3734" t="str">
            <v>15</v>
          </cell>
          <cell r="F3734" t="str">
            <v>1505</v>
          </cell>
          <cell r="G3734" t="str">
            <v>POLITECNICO PADRE JOAQUIN ROSSELLO</v>
          </cell>
          <cell r="H3734" t="str">
            <v>S</v>
          </cell>
          <cell r="I3734">
            <v>272</v>
          </cell>
          <cell r="J3734">
            <v>137</v>
          </cell>
          <cell r="K3734" t="str">
            <v>ENTREGADO</v>
          </cell>
          <cell r="M3734" t="str">
            <v>ENTREGADO</v>
          </cell>
          <cell r="O3734" t="str">
            <v>ENTREGADO</v>
          </cell>
        </row>
        <row r="3735">
          <cell r="A3735" t="str">
            <v>13562</v>
          </cell>
          <cell r="B3735" t="str">
            <v>JE0077 SDO-32</v>
          </cell>
          <cell r="C3735" t="str">
            <v>NIZAMALI COCINA SRL</v>
          </cell>
          <cell r="D3735" t="str">
            <v>131747027</v>
          </cell>
          <cell r="E3735" t="str">
            <v>15</v>
          </cell>
          <cell r="F3735" t="str">
            <v>1505</v>
          </cell>
          <cell r="G3735" t="str">
            <v>LICEO NELDA VALPIANA</v>
          </cell>
          <cell r="H3735" t="str">
            <v>S</v>
          </cell>
          <cell r="I3735">
            <v>587</v>
          </cell>
          <cell r="J3735">
            <v>504</v>
          </cell>
          <cell r="K3735" t="str">
            <v>ENTREGADO</v>
          </cell>
          <cell r="M3735" t="str">
            <v>ENTREGADO</v>
          </cell>
          <cell r="O3735" t="str">
            <v>ENTREGADO</v>
          </cell>
        </row>
        <row r="3736">
          <cell r="A3736" t="str">
            <v>00236</v>
          </cell>
          <cell r="B3736" t="str">
            <v>JE0075 SDO-32</v>
          </cell>
          <cell r="C3736" t="str">
            <v>CANGLE COMERCIAL SRL</v>
          </cell>
          <cell r="D3736" t="str">
            <v>131621155</v>
          </cell>
          <cell r="E3736" t="str">
            <v>15</v>
          </cell>
          <cell r="F3736" t="str">
            <v>1505</v>
          </cell>
          <cell r="G3736" t="str">
            <v xml:space="preserve">ROSARIO EVANGELINA SOLANO </v>
          </cell>
          <cell r="H3736" t="str">
            <v>IPS</v>
          </cell>
          <cell r="I3736">
            <v>891</v>
          </cell>
          <cell r="J3736">
            <v>891</v>
          </cell>
          <cell r="K3736" t="str">
            <v>ENTREGADO</v>
          </cell>
          <cell r="M3736" t="str">
            <v>ENTREGADO</v>
          </cell>
          <cell r="O3736" t="str">
            <v>ENTREGADO</v>
          </cell>
        </row>
        <row r="3737">
          <cell r="A3737" t="str">
            <v>04945</v>
          </cell>
          <cell r="B3737" t="str">
            <v>JE0040 SDO-32</v>
          </cell>
          <cell r="C3737" t="str">
            <v>SABRINA RAISELINKA GERMOSEN REYNOSO</v>
          </cell>
          <cell r="D3737" t="str">
            <v>00101571057</v>
          </cell>
          <cell r="E3737" t="str">
            <v>15</v>
          </cell>
          <cell r="F3737" t="str">
            <v>1505</v>
          </cell>
          <cell r="G3737" t="str">
            <v xml:space="preserve">PARROQUIAL SANTO SOCORRO </v>
          </cell>
          <cell r="H3737" t="str">
            <v>S</v>
          </cell>
          <cell r="I3737">
            <v>439</v>
          </cell>
          <cell r="J3737">
            <v>451</v>
          </cell>
          <cell r="K3737" t="str">
            <v>ENTREGADO</v>
          </cell>
          <cell r="M3737" t="str">
            <v>ENTREGADO</v>
          </cell>
          <cell r="O3737" t="str">
            <v>ENTREGADO</v>
          </cell>
        </row>
        <row r="3738">
          <cell r="A3738" t="str">
            <v>15481</v>
          </cell>
          <cell r="B3738" t="str">
            <v>JE0040 SDO-32</v>
          </cell>
          <cell r="C3738" t="str">
            <v>SABRINA RAISELINKA GERMOSEN REYNOSO</v>
          </cell>
          <cell r="D3738" t="str">
            <v>00101571057</v>
          </cell>
          <cell r="E3738" t="str">
            <v>15</v>
          </cell>
          <cell r="F3738" t="str">
            <v>1505</v>
          </cell>
          <cell r="G3738" t="str">
            <v>ESTADO DE ISRAEL (LICEO BELLAS COLINAS II)</v>
          </cell>
          <cell r="H3738" t="str">
            <v>S</v>
          </cell>
          <cell r="I3738">
            <v>945</v>
          </cell>
          <cell r="J3738">
            <v>1012</v>
          </cell>
          <cell r="K3738" t="str">
            <v>ENTREGADO</v>
          </cell>
          <cell r="M3738" t="str">
            <v>ENTREGADO</v>
          </cell>
          <cell r="O3738" t="str">
            <v>ENTREGADO</v>
          </cell>
        </row>
        <row r="3739">
          <cell r="A3739" t="str">
            <v>05762</v>
          </cell>
          <cell r="B3739" t="str">
            <v>JE0109 SDO-32</v>
          </cell>
          <cell r="C3739" t="str">
            <v>BELTOR GOURMET SRL</v>
          </cell>
          <cell r="D3739" t="str">
            <v>131852955</v>
          </cell>
          <cell r="E3739" t="str">
            <v>15</v>
          </cell>
          <cell r="F3739" t="str">
            <v>1505</v>
          </cell>
          <cell r="G3739" t="str">
            <v>POLITECNICO LAS AMERICAS</v>
          </cell>
          <cell r="H3739" t="str">
            <v>S</v>
          </cell>
          <cell r="I3739">
            <v>320</v>
          </cell>
          <cell r="J3739">
            <v>292</v>
          </cell>
          <cell r="K3739" t="str">
            <v>ENTREGADO</v>
          </cell>
          <cell r="M3739" t="str">
            <v>ENTREGADO</v>
          </cell>
          <cell r="O3739" t="str">
            <v>ENTREGADO</v>
          </cell>
        </row>
        <row r="3740">
          <cell r="A3740" t="str">
            <v>14332</v>
          </cell>
          <cell r="B3740" t="str">
            <v>JE0012 DN-01</v>
          </cell>
          <cell r="C3740" t="str">
            <v>BUENO PERALTA &amp; ASOCIADOS SRL</v>
          </cell>
          <cell r="D3740" t="str">
            <v>131686788</v>
          </cell>
          <cell r="E3740" t="str">
            <v>15</v>
          </cell>
          <cell r="F3740" t="str">
            <v>1505</v>
          </cell>
          <cell r="G3740" t="str">
            <v>LICEO ADELAYDA ACOSTA PROF. - BELLA COLINA JAPON</v>
          </cell>
          <cell r="H3740" t="str">
            <v>S</v>
          </cell>
          <cell r="I3740">
            <v>703</v>
          </cell>
          <cell r="J3740">
            <v>738</v>
          </cell>
          <cell r="K3740" t="str">
            <v>ENTREGADO</v>
          </cell>
          <cell r="M3740" t="str">
            <v>ENTREGADO</v>
          </cell>
          <cell r="O3740" t="str">
            <v>ENTREGADO</v>
          </cell>
        </row>
        <row r="3741">
          <cell r="A3741" t="str">
            <v>00234</v>
          </cell>
          <cell r="B3741" t="str">
            <v>JE0051 SDO-32</v>
          </cell>
          <cell r="C3741" t="str">
            <v>COMERCIAL RUPANCO SRL</v>
          </cell>
          <cell r="D3741" t="str">
            <v>131385621</v>
          </cell>
          <cell r="E3741" t="str">
            <v>15</v>
          </cell>
          <cell r="F3741" t="str">
            <v>1505</v>
          </cell>
          <cell r="G3741" t="str">
            <v>RAFAEL ALBERTO PEREZ Y SANTIAGO PORF. - PALAVE</v>
          </cell>
          <cell r="H3741" t="str">
            <v>IP</v>
          </cell>
          <cell r="I3741">
            <v>627</v>
          </cell>
          <cell r="J3741">
            <v>535</v>
          </cell>
          <cell r="K3741" t="str">
            <v>ENTREGADO</v>
          </cell>
          <cell r="M3741" t="str">
            <v>ENTREGADO</v>
          </cell>
          <cell r="O3741" t="str">
            <v>ENTREGADO</v>
          </cell>
        </row>
        <row r="3742">
          <cell r="A3742" t="str">
            <v>15480</v>
          </cell>
          <cell r="B3742" t="str">
            <v>JE0165 SDO-32</v>
          </cell>
          <cell r="C3742" t="str">
            <v>DENSY BUFFET EIRL</v>
          </cell>
          <cell r="D3742" t="str">
            <v>130948739</v>
          </cell>
          <cell r="E3742" t="str">
            <v>15</v>
          </cell>
          <cell r="F3742" t="str">
            <v>1505</v>
          </cell>
          <cell r="G3742" t="str">
            <v>LICEO ANDRES MEDRANO (LICEO BAYONA 2)</v>
          </cell>
          <cell r="H3742" t="str">
            <v>S</v>
          </cell>
          <cell r="I3742">
            <v>1007</v>
          </cell>
          <cell r="J3742">
            <v>950</v>
          </cell>
          <cell r="K3742" t="str">
            <v>ENTREGADO</v>
          </cell>
          <cell r="M3742" t="str">
            <v>ENTREGADO</v>
          </cell>
          <cell r="O3742" t="str">
            <v>ENTREGADO</v>
          </cell>
        </row>
        <row r="3743">
          <cell r="A3743" t="str">
            <v>15478</v>
          </cell>
          <cell r="B3743" t="str">
            <v>JE0154 SDO-32</v>
          </cell>
          <cell r="C3743" t="str">
            <v>DIVINO S GOURMET SRL</v>
          </cell>
          <cell r="D3743" t="str">
            <v>131213286</v>
          </cell>
          <cell r="E3743" t="str">
            <v>15</v>
          </cell>
          <cell r="F3743" t="str">
            <v>1505</v>
          </cell>
          <cell r="G3743" t="str">
            <v>LICEO CELESTE AIDA GUZMAN DEL VILLAR</v>
          </cell>
          <cell r="H3743" t="str">
            <v>S</v>
          </cell>
          <cell r="I3743">
            <v>840</v>
          </cell>
          <cell r="J3743">
            <v>883</v>
          </cell>
          <cell r="K3743" t="str">
            <v>ENTREGADO</v>
          </cell>
          <cell r="M3743" t="str">
            <v>ENTREGADO</v>
          </cell>
          <cell r="O3743" t="str">
            <v>ENTREGADO</v>
          </cell>
        </row>
        <row r="3744">
          <cell r="A3744" t="str">
            <v>00235</v>
          </cell>
          <cell r="B3744" t="str">
            <v>JE0016 SDO-32</v>
          </cell>
          <cell r="C3744" t="str">
            <v>EL GUSTO DEL SABOR CARVAR SRL</v>
          </cell>
          <cell r="D3744" t="str">
            <v>131875971</v>
          </cell>
          <cell r="E3744" t="str">
            <v>15</v>
          </cell>
          <cell r="F3744" t="str">
            <v>1505</v>
          </cell>
          <cell r="G3744" t="str">
            <v>CONCEPCION BONA - BUENAS NOCHES</v>
          </cell>
          <cell r="H3744" t="str">
            <v>IP</v>
          </cell>
          <cell r="I3744">
            <v>624</v>
          </cell>
          <cell r="J3744">
            <v>624</v>
          </cell>
          <cell r="K3744" t="str">
            <v>ENTREGADO</v>
          </cell>
          <cell r="M3744" t="str">
            <v>ENTREGADO</v>
          </cell>
          <cell r="O3744" t="str">
            <v>ENTREGADO</v>
          </cell>
        </row>
        <row r="3745">
          <cell r="A3745" t="str">
            <v>00239</v>
          </cell>
          <cell r="B3745" t="str">
            <v>JE0086 SDO-32</v>
          </cell>
          <cell r="C3745" t="str">
            <v>ELDRY KAMILLE BELTRE RAMIREZ</v>
          </cell>
          <cell r="D3745" t="str">
            <v>40237091778</v>
          </cell>
          <cell r="E3745" t="str">
            <v>15</v>
          </cell>
          <cell r="F3745" t="str">
            <v>1505</v>
          </cell>
          <cell r="G3745" t="str">
            <v>SAN MIGUEL</v>
          </cell>
          <cell r="H3745" t="str">
            <v>IP</v>
          </cell>
          <cell r="I3745">
            <v>549</v>
          </cell>
          <cell r="J3745">
            <v>523</v>
          </cell>
          <cell r="K3745" t="str">
            <v>ENTREGADO</v>
          </cell>
          <cell r="M3745" t="str">
            <v>ENTREGADO</v>
          </cell>
          <cell r="O3745" t="str">
            <v>ENTREGADO</v>
          </cell>
        </row>
        <row r="3746">
          <cell r="A3746" t="str">
            <v>15754</v>
          </cell>
          <cell r="B3746" t="str">
            <v>JE0144 SDO-32</v>
          </cell>
          <cell r="C3746" t="str">
            <v>EMYLIV SRL</v>
          </cell>
          <cell r="D3746" t="str">
            <v>131878229</v>
          </cell>
          <cell r="E3746" t="str">
            <v>15</v>
          </cell>
          <cell r="F3746" t="str">
            <v>1505</v>
          </cell>
          <cell r="G3746" t="str">
            <v>PETRONILA TRINIDAD SUAREZ PROF. (BÁSICA SAN MIGUEL 2)</v>
          </cell>
          <cell r="H3746" t="str">
            <v>IP</v>
          </cell>
          <cell r="I3746">
            <v>782</v>
          </cell>
          <cell r="J3746">
            <v>783</v>
          </cell>
          <cell r="K3746" t="str">
            <v>ENTREGADO</v>
          </cell>
          <cell r="M3746" t="str">
            <v>ENTREGADO</v>
          </cell>
          <cell r="O3746" t="str">
            <v>ENTREGADO</v>
          </cell>
        </row>
        <row r="3747">
          <cell r="A3747" t="str">
            <v>00016</v>
          </cell>
          <cell r="B3747" t="str">
            <v>JE0088 DN-01</v>
          </cell>
          <cell r="C3747" t="str">
            <v>H AMAYO COMIDAS EMPRESARIALES SRL</v>
          </cell>
          <cell r="D3747" t="str">
            <v>131159992</v>
          </cell>
          <cell r="E3747" t="str">
            <v>15</v>
          </cell>
          <cell r="F3747" t="str">
            <v>1505</v>
          </cell>
          <cell r="G3747" t="str">
            <v>RAFAELA SANTAELLA</v>
          </cell>
          <cell r="H3747" t="str">
            <v>IP</v>
          </cell>
          <cell r="I3747">
            <v>950</v>
          </cell>
          <cell r="J3747">
            <v>1001</v>
          </cell>
          <cell r="K3747" t="str">
            <v>ENTREGADO</v>
          </cell>
          <cell r="M3747" t="str">
            <v>ENTREGADO</v>
          </cell>
          <cell r="O3747" t="str">
            <v>ENTREGADO</v>
          </cell>
        </row>
        <row r="3748">
          <cell r="A3748" t="str">
            <v>15472</v>
          </cell>
          <cell r="B3748" t="str">
            <v>JE0050 SDO-32</v>
          </cell>
          <cell r="C3748" t="str">
            <v>INVERSIONES FELIGA SRL</v>
          </cell>
          <cell r="D3748" t="str">
            <v>131221564</v>
          </cell>
          <cell r="E3748" t="str">
            <v>15</v>
          </cell>
          <cell r="F3748" t="str">
            <v>1505</v>
          </cell>
          <cell r="G3748" t="str">
            <v>JESUS BIENVENIDO DEL CASTILLO RODRIGUEZ</v>
          </cell>
          <cell r="H3748" t="str">
            <v>IP</v>
          </cell>
          <cell r="I3748">
            <v>854</v>
          </cell>
          <cell r="J3748">
            <v>870</v>
          </cell>
          <cell r="K3748" t="str">
            <v>ENTREGADO</v>
          </cell>
          <cell r="M3748" t="str">
            <v>ENTREGADO</v>
          </cell>
          <cell r="O3748" t="str">
            <v>ENTREGADO</v>
          </cell>
        </row>
        <row r="3749">
          <cell r="A3749" t="str">
            <v>14228</v>
          </cell>
          <cell r="B3749" t="str">
            <v>JE0091 LA-32</v>
          </cell>
          <cell r="C3749" t="str">
            <v>J D PANADERIA Y DELICATESES SRL</v>
          </cell>
          <cell r="D3749" t="str">
            <v>131710816</v>
          </cell>
          <cell r="E3749" t="str">
            <v>15</v>
          </cell>
          <cell r="F3749" t="str">
            <v>1505</v>
          </cell>
          <cell r="G3749" t="str">
            <v>LICEO BAYONA (VICTOR PASCCUAL, HIGUERO)</v>
          </cell>
          <cell r="H3749" t="str">
            <v>S</v>
          </cell>
          <cell r="I3749">
            <v>649</v>
          </cell>
          <cell r="J3749">
            <v>602</v>
          </cell>
          <cell r="K3749" t="str">
            <v>ENTREGADO</v>
          </cell>
          <cell r="M3749" t="str">
            <v>ENTREGADO</v>
          </cell>
          <cell r="O3749" t="str">
            <v>ENTREGADO</v>
          </cell>
        </row>
        <row r="3750">
          <cell r="A3750" t="str">
            <v>15418</v>
          </cell>
          <cell r="B3750" t="str">
            <v>JE0090 DN-01</v>
          </cell>
          <cell r="C3750" t="str">
            <v>JEM &amp; SO FOOD EXPRESS SRL</v>
          </cell>
          <cell r="D3750" t="str">
            <v>131891659</v>
          </cell>
          <cell r="E3750" t="str">
            <v>15</v>
          </cell>
          <cell r="F3750" t="str">
            <v>1505</v>
          </cell>
          <cell r="G3750" t="str">
            <v xml:space="preserve">ESPEJO BELLA COLINAS (LA CANELA) </v>
          </cell>
          <cell r="H3750" t="str">
            <v>P</v>
          </cell>
          <cell r="I3750">
            <v>620</v>
          </cell>
          <cell r="J3750">
            <v>620</v>
          </cell>
        </row>
        <row r="3751">
          <cell r="A3751" t="str">
            <v>16351</v>
          </cell>
          <cell r="B3751" t="str">
            <v>JE0071 SDO-32</v>
          </cell>
          <cell r="C3751" t="str">
            <v>JESSY DAYANA SANTOS GOMEZ</v>
          </cell>
          <cell r="D3751" t="str">
            <v>00113928022</v>
          </cell>
          <cell r="E3751" t="str">
            <v>15</v>
          </cell>
          <cell r="F3751" t="str">
            <v>1505</v>
          </cell>
          <cell r="G3751" t="str">
            <v>ROSARIO BALBUENA SORIANO</v>
          </cell>
          <cell r="H3751" t="str">
            <v>IP</v>
          </cell>
          <cell r="I3751">
            <v>651</v>
          </cell>
          <cell r="J3751">
            <v>729</v>
          </cell>
          <cell r="K3751" t="str">
            <v>ENTREGADO</v>
          </cell>
          <cell r="M3751" t="str">
            <v>ENTREGADO</v>
          </cell>
          <cell r="O3751" t="str">
            <v>ENTREGADO</v>
          </cell>
        </row>
        <row r="3752">
          <cell r="A3752" t="str">
            <v>00009</v>
          </cell>
          <cell r="B3752" t="str">
            <v>JE0103 DN-01</v>
          </cell>
          <cell r="C3752" t="str">
            <v>JUAN I ALMONTE D TOPIC S BUFFET SOLUCIONES GASTRONOMICAS SRL</v>
          </cell>
          <cell r="D3752">
            <v>130727724</v>
          </cell>
          <cell r="E3752" t="str">
            <v>15</v>
          </cell>
          <cell r="F3752" t="str">
            <v>1505</v>
          </cell>
          <cell r="G3752" t="str">
            <v>BARBADOS</v>
          </cell>
          <cell r="H3752" t="str">
            <v>IP</v>
          </cell>
          <cell r="I3752">
            <v>390</v>
          </cell>
          <cell r="J3752">
            <v>445</v>
          </cell>
          <cell r="K3752" t="str">
            <v>ENTREGADO</v>
          </cell>
          <cell r="M3752" t="str">
            <v>ENTREGADO</v>
          </cell>
          <cell r="O3752" t="str">
            <v>ENTREGADO</v>
          </cell>
        </row>
        <row r="3753">
          <cell r="A3753" t="str">
            <v>14570</v>
          </cell>
          <cell r="B3753" t="str">
            <v>JE0032 SDO-32</v>
          </cell>
          <cell r="C3753" t="str">
            <v>MANUEL AQUILES ALVAREZ EUSEBIO</v>
          </cell>
          <cell r="D3753" t="str">
            <v>00113759039</v>
          </cell>
          <cell r="E3753" t="str">
            <v>15</v>
          </cell>
          <cell r="F3753" t="str">
            <v>1505</v>
          </cell>
          <cell r="G3753" t="str">
            <v>GENERAL JOSE DE SAN MARTIN</v>
          </cell>
          <cell r="H3753" t="str">
            <v>P</v>
          </cell>
          <cell r="I3753">
            <v>609</v>
          </cell>
          <cell r="J3753">
            <v>583</v>
          </cell>
        </row>
        <row r="3754">
          <cell r="A3754" t="str">
            <v>14227</v>
          </cell>
          <cell r="B3754" t="str">
            <v>JE0048 SDO-32</v>
          </cell>
          <cell r="C3754" t="str">
            <v>MARY PILY REINOSO REYES</v>
          </cell>
          <cell r="D3754" t="str">
            <v>40220256669</v>
          </cell>
          <cell r="E3754" t="str">
            <v>15</v>
          </cell>
          <cell r="F3754" t="str">
            <v>1505</v>
          </cell>
          <cell r="G3754" t="str">
            <v>LICEO MARIA TERESA QUIDIELLO DE CASTILLO</v>
          </cell>
          <cell r="H3754" t="str">
            <v>S</v>
          </cell>
          <cell r="I3754">
            <v>750</v>
          </cell>
          <cell r="J3754">
            <v>686</v>
          </cell>
          <cell r="K3754" t="str">
            <v>ENTREGADO</v>
          </cell>
          <cell r="M3754" t="str">
            <v>ENTREGADO</v>
          </cell>
          <cell r="O3754" t="str">
            <v>ENTREGADO</v>
          </cell>
        </row>
        <row r="3755">
          <cell r="A3755" t="str">
            <v>00352</v>
          </cell>
          <cell r="B3755" t="str">
            <v>JE0004 SDO-32</v>
          </cell>
          <cell r="C3755" t="str">
            <v>MOLPI SRL</v>
          </cell>
          <cell r="D3755" t="str">
            <v>131552056</v>
          </cell>
          <cell r="E3755" t="str">
            <v>15</v>
          </cell>
          <cell r="F3755" t="str">
            <v>1505</v>
          </cell>
          <cell r="G3755" t="str">
            <v>JUAN BOSCH GAVIÑO PROF. - LA ROSA</v>
          </cell>
          <cell r="H3755" t="str">
            <v>IP</v>
          </cell>
          <cell r="I3755">
            <v>724</v>
          </cell>
          <cell r="J3755">
            <v>839</v>
          </cell>
          <cell r="K3755" t="str">
            <v>ENTREGADO</v>
          </cell>
          <cell r="M3755" t="str">
            <v>ENTREGADO</v>
          </cell>
          <cell r="O3755" t="str">
            <v>ENTREGADO</v>
          </cell>
        </row>
        <row r="3756">
          <cell r="A3756" t="str">
            <v>13349</v>
          </cell>
          <cell r="B3756" t="str">
            <v>JE0002 SDO-32</v>
          </cell>
          <cell r="C3756" t="str">
            <v>MOLVIER EIRL</v>
          </cell>
          <cell r="D3756" t="str">
            <v>131845152</v>
          </cell>
          <cell r="E3756" t="str">
            <v>15</v>
          </cell>
          <cell r="F3756" t="str">
            <v>1505</v>
          </cell>
          <cell r="G3756" t="str">
            <v>MARIA INMACULADA - FE Y ALEGRIA</v>
          </cell>
          <cell r="H3756" t="str">
            <v>IP</v>
          </cell>
          <cell r="I3756">
            <v>344</v>
          </cell>
          <cell r="J3756">
            <v>322</v>
          </cell>
          <cell r="K3756" t="str">
            <v>ENTREGADO</v>
          </cell>
          <cell r="M3756" t="str">
            <v>ENTREGADO</v>
          </cell>
          <cell r="O3756" t="str">
            <v>ENTREGADO</v>
          </cell>
        </row>
        <row r="3757">
          <cell r="A3757" t="str">
            <v>11725</v>
          </cell>
          <cell r="B3757" t="str">
            <v>JE0036 SDO-32</v>
          </cell>
          <cell r="C3757" t="str">
            <v>PAJAVIRE GOURMET SRL</v>
          </cell>
          <cell r="D3757" t="str">
            <v>131888331</v>
          </cell>
          <cell r="E3757" t="str">
            <v>15</v>
          </cell>
          <cell r="F3757" t="str">
            <v>1505</v>
          </cell>
          <cell r="G3757" t="str">
            <v>CENTRO SANTO NIÑO JESUS, F Y A</v>
          </cell>
          <cell r="H3757" t="str">
            <v>P</v>
          </cell>
          <cell r="I3757">
            <v>405</v>
          </cell>
          <cell r="J3757">
            <v>402</v>
          </cell>
          <cell r="K3757" t="str">
            <v>ENTREGADO</v>
          </cell>
          <cell r="M3757" t="str">
            <v>ENTREGADO</v>
          </cell>
          <cell r="O3757" t="str">
            <v>ENTREGADO</v>
          </cell>
        </row>
        <row r="3758">
          <cell r="A3758" t="str">
            <v>00365</v>
          </cell>
          <cell r="B3758" t="str">
            <v>JE0036 SDO-32</v>
          </cell>
          <cell r="C3758" t="str">
            <v>PAJAVIRE GOURMET SRL</v>
          </cell>
          <cell r="D3758" t="str">
            <v>131888331</v>
          </cell>
          <cell r="E3758" t="str">
            <v>15</v>
          </cell>
          <cell r="F3758" t="str">
            <v>1505</v>
          </cell>
          <cell r="G3758" t="str">
            <v>MADRE TERESA DE CALCUTA - BARRIO NUEVO CABALLONA</v>
          </cell>
          <cell r="H3758" t="str">
            <v>IP</v>
          </cell>
          <cell r="I3758">
            <v>273</v>
          </cell>
          <cell r="J3758">
            <v>273</v>
          </cell>
          <cell r="K3758" t="str">
            <v>ENTREGADO</v>
          </cell>
          <cell r="M3758" t="str">
            <v>ENTREGADO</v>
          </cell>
          <cell r="O3758" t="str">
            <v>ENTREGADO</v>
          </cell>
        </row>
        <row r="3759">
          <cell r="A3759" t="str">
            <v>00240</v>
          </cell>
          <cell r="B3759" t="str">
            <v>JE0003 SDO-32</v>
          </cell>
          <cell r="C3759" t="str">
            <v>PINEDA CRUZ SUPPLY SRL</v>
          </cell>
          <cell r="D3759" t="str">
            <v>131831869</v>
          </cell>
          <cell r="E3759" t="str">
            <v>15</v>
          </cell>
          <cell r="F3759" t="str">
            <v>1505</v>
          </cell>
          <cell r="G3759" t="str">
            <v xml:space="preserve">CONRADO MIESES </v>
          </cell>
          <cell r="H3759" t="str">
            <v>IP</v>
          </cell>
          <cell r="I3759">
            <v>715</v>
          </cell>
          <cell r="J3759">
            <v>715</v>
          </cell>
          <cell r="K3759" t="str">
            <v>ENTREGADO</v>
          </cell>
          <cell r="M3759" t="str">
            <v>ENTREGADO</v>
          </cell>
          <cell r="O3759" t="str">
            <v>ENTREGADO</v>
          </cell>
        </row>
        <row r="3760">
          <cell r="A3760" t="str">
            <v>00329</v>
          </cell>
          <cell r="B3760" t="str">
            <v>JE0127 SDO-32</v>
          </cell>
          <cell r="C3760" t="str">
            <v>RAFAEL ANTONIO PEÑA FRIAS</v>
          </cell>
          <cell r="D3760" t="str">
            <v>00106771751</v>
          </cell>
          <cell r="E3760" t="str">
            <v>15</v>
          </cell>
          <cell r="F3760" t="str">
            <v>1505</v>
          </cell>
          <cell r="G3760" t="str">
            <v>NUESTRA SEÑORA DE LAS MERCEDES - LAS MERCEDES</v>
          </cell>
          <cell r="H3760" t="str">
            <v>IP</v>
          </cell>
          <cell r="I3760">
            <v>730</v>
          </cell>
          <cell r="J3760">
            <v>684</v>
          </cell>
          <cell r="K3760" t="str">
            <v>ENTREGADO</v>
          </cell>
          <cell r="M3760" t="str">
            <v>ENTREGADO</v>
          </cell>
          <cell r="O3760" t="str">
            <v>ENTREGADO</v>
          </cell>
        </row>
        <row r="3761">
          <cell r="A3761" t="str">
            <v>00130</v>
          </cell>
          <cell r="B3761" t="str">
            <v>JE0028 DN-01</v>
          </cell>
          <cell r="C3761" t="str">
            <v>SABOR AL GUSTO EIRL</v>
          </cell>
          <cell r="D3761" t="str">
            <v>131283314</v>
          </cell>
          <cell r="E3761" t="str">
            <v>15</v>
          </cell>
          <cell r="F3761" t="str">
            <v>1505</v>
          </cell>
          <cell r="G3761" t="str">
            <v xml:space="preserve">NICOLAS UREÑA DE MENDOZA </v>
          </cell>
          <cell r="H3761" t="str">
            <v>IP</v>
          </cell>
          <cell r="I3761">
            <v>493</v>
          </cell>
          <cell r="J3761">
            <v>493</v>
          </cell>
          <cell r="K3761" t="str">
            <v>ENTREGADO</v>
          </cell>
          <cell r="M3761" t="str">
            <v>ENTREGADO</v>
          </cell>
          <cell r="O3761" t="str">
            <v>ENTREGADO</v>
          </cell>
        </row>
        <row r="3762">
          <cell r="A3762" t="str">
            <v>15482</v>
          </cell>
          <cell r="B3762" t="str">
            <v>JE0067 SDO-32</v>
          </cell>
          <cell r="C3762" t="str">
            <v>SERVICIOS ALIMENTICIOS DEYALU SRL</v>
          </cell>
          <cell r="D3762" t="str">
            <v>131327842</v>
          </cell>
          <cell r="E3762" t="str">
            <v>15</v>
          </cell>
          <cell r="F3762" t="str">
            <v>1505</v>
          </cell>
          <cell r="G3762" t="str">
            <v>CARMEN LUISA DE LOS SANTOS PROF.</v>
          </cell>
          <cell r="H3762" t="str">
            <v>S</v>
          </cell>
          <cell r="I3762">
            <v>1015</v>
          </cell>
          <cell r="J3762">
            <v>1258</v>
          </cell>
          <cell r="K3762" t="str">
            <v>ENTREGADO</v>
          </cell>
          <cell r="M3762" t="str">
            <v>ENTREGADO</v>
          </cell>
          <cell r="O3762" t="str">
            <v>ENTREGADO</v>
          </cell>
        </row>
        <row r="3763">
          <cell r="A3763" t="str">
            <v>15134</v>
          </cell>
          <cell r="B3763" t="str">
            <v>JE0023 SDO-32</v>
          </cell>
          <cell r="C3763" t="str">
            <v>RAFAEL FRANCISCO LLUBERES RIVERA</v>
          </cell>
          <cell r="D3763" t="str">
            <v>00112040365</v>
          </cell>
          <cell r="E3763" t="str">
            <v>15</v>
          </cell>
          <cell r="F3763" t="str">
            <v>1505</v>
          </cell>
          <cell r="G3763" t="str">
            <v>FIORDALIZA CASTILLO (BÁSICA PALAVE)</v>
          </cell>
          <cell r="H3763" t="str">
            <v>IP</v>
          </cell>
          <cell r="I3763">
            <v>714</v>
          </cell>
          <cell r="J3763">
            <v>721</v>
          </cell>
          <cell r="K3763" t="str">
            <v>ENTREGADO</v>
          </cell>
          <cell r="M3763" t="str">
            <v>ENTREGADO</v>
          </cell>
          <cell r="O3763" t="str">
            <v>ENTREGADO</v>
          </cell>
        </row>
        <row r="3764">
          <cell r="A3764" t="str">
            <v>15515</v>
          </cell>
          <cell r="B3764" t="str">
            <v>JE0018 SDO-32</v>
          </cell>
          <cell r="C3764" t="str">
            <v>CIMA DISCO SRL</v>
          </cell>
          <cell r="D3764" t="str">
            <v>131334301</v>
          </cell>
          <cell r="E3764" t="str">
            <v>15</v>
          </cell>
          <cell r="F3764" t="str">
            <v>1506</v>
          </cell>
          <cell r="G3764" t="str">
            <v>SAN JOSE OBRERO</v>
          </cell>
          <cell r="H3764" t="str">
            <v>P</v>
          </cell>
          <cell r="I3764">
            <v>945</v>
          </cell>
          <cell r="J3764">
            <v>794</v>
          </cell>
          <cell r="K3764" t="str">
            <v>ENTREGADO</v>
          </cell>
          <cell r="M3764" t="str">
            <v>ENTREGADO</v>
          </cell>
          <cell r="O3764" t="str">
            <v>ENTREGADO</v>
          </cell>
        </row>
        <row r="3765">
          <cell r="A3765" t="str">
            <v>00146</v>
          </cell>
          <cell r="B3765" t="str">
            <v>JE0329 SDE-32</v>
          </cell>
          <cell r="C3765" t="str">
            <v>FIANMA SOLUSYON SRL</v>
          </cell>
          <cell r="D3765" t="str">
            <v>131537172</v>
          </cell>
          <cell r="E3765" t="str">
            <v>15</v>
          </cell>
          <cell r="F3765" t="str">
            <v>1506</v>
          </cell>
          <cell r="G3765" t="str">
            <v>SALUSTIANO ACEBAL MARTINO - LOS COROZOS</v>
          </cell>
          <cell r="H3765" t="str">
            <v>IP</v>
          </cell>
          <cell r="I3765">
            <v>300</v>
          </cell>
          <cell r="J3765">
            <v>326</v>
          </cell>
          <cell r="K3765" t="str">
            <v>ENTREGADO</v>
          </cell>
          <cell r="M3765" t="str">
            <v>ENTREGADO</v>
          </cell>
          <cell r="O3765" t="str">
            <v>ENTREGADO</v>
          </cell>
        </row>
        <row r="3766">
          <cell r="A3766" t="str">
            <v>14600</v>
          </cell>
          <cell r="B3766" t="str">
            <v>JE0058 PB-32</v>
          </cell>
          <cell r="C3766" t="str">
            <v>REYES MORALES PROVISIONES Y SERVICIOS EMPRESARIALES SRL</v>
          </cell>
          <cell r="D3766" t="str">
            <v>131541722</v>
          </cell>
          <cell r="E3766" t="str">
            <v>15</v>
          </cell>
          <cell r="F3766" t="str">
            <v>1506</v>
          </cell>
          <cell r="G3766" t="str">
            <v>FRANCIA MARGARITA AYALA</v>
          </cell>
          <cell r="H3766" t="str">
            <v>IP</v>
          </cell>
          <cell r="I3766">
            <v>466</v>
          </cell>
          <cell r="J3766">
            <v>463</v>
          </cell>
          <cell r="K3766" t="str">
            <v>ENTREGADO</v>
          </cell>
          <cell r="M3766" t="str">
            <v>ENTREGADO</v>
          </cell>
          <cell r="O3766" t="str">
            <v>ENTREGADO</v>
          </cell>
        </row>
        <row r="3767">
          <cell r="A3767" t="str">
            <v>00260</v>
          </cell>
          <cell r="B3767" t="str">
            <v>JE0177 PB-32</v>
          </cell>
          <cell r="C3767" t="str">
            <v>FELIIS LUIS</v>
          </cell>
          <cell r="D3767" t="str">
            <v>00105825053</v>
          </cell>
          <cell r="E3767" t="str">
            <v>15</v>
          </cell>
          <cell r="F3767" t="str">
            <v>1506</v>
          </cell>
          <cell r="G3767" t="str">
            <v>FANCUNDO LAVATTA RAMIREZ - EL LIMON</v>
          </cell>
          <cell r="H3767" t="str">
            <v>IP</v>
          </cell>
          <cell r="I3767">
            <v>96</v>
          </cell>
          <cell r="J3767">
            <v>104</v>
          </cell>
          <cell r="K3767" t="str">
            <v>ENTREGADO</v>
          </cell>
          <cell r="M3767" t="str">
            <v>ENTREGADO</v>
          </cell>
          <cell r="O3767" t="str">
            <v>ENTREGADO</v>
          </cell>
        </row>
        <row r="3768">
          <cell r="A3768" t="str">
            <v>00414</v>
          </cell>
          <cell r="B3768" t="str">
            <v>JE0177 PB-32</v>
          </cell>
          <cell r="C3768" t="str">
            <v>FELIIS LUIS</v>
          </cell>
          <cell r="D3768" t="str">
            <v>00105825053</v>
          </cell>
          <cell r="E3768" t="str">
            <v>15</v>
          </cell>
          <cell r="F3768" t="str">
            <v>1506</v>
          </cell>
          <cell r="G3768" t="str">
            <v>PATRIA MIRABAL - MALENITA</v>
          </cell>
          <cell r="H3768" t="str">
            <v>IP</v>
          </cell>
          <cell r="I3768">
            <v>34</v>
          </cell>
          <cell r="J3768">
            <v>41</v>
          </cell>
          <cell r="K3768" t="str">
            <v>ENTREGADO</v>
          </cell>
          <cell r="M3768" t="str">
            <v>ENTREGADO</v>
          </cell>
          <cell r="O3768" t="str">
            <v>ENTREGADO</v>
          </cell>
        </row>
        <row r="3769">
          <cell r="A3769" t="str">
            <v>04870</v>
          </cell>
          <cell r="B3769" t="str">
            <v>JE0177 PB-32</v>
          </cell>
          <cell r="C3769" t="str">
            <v>FELIIS LUIS</v>
          </cell>
          <cell r="D3769" t="str">
            <v>00105825053</v>
          </cell>
          <cell r="E3769" t="str">
            <v>15</v>
          </cell>
          <cell r="F3769" t="str">
            <v>1506</v>
          </cell>
          <cell r="G3769" t="str">
            <v>HORACIO VASQUEZ-LOS AGUACATES</v>
          </cell>
          <cell r="H3769" t="str">
            <v>IP</v>
          </cell>
          <cell r="I3769">
            <v>65</v>
          </cell>
          <cell r="J3769">
            <v>112</v>
          </cell>
          <cell r="K3769" t="str">
            <v>ENTREGADO</v>
          </cell>
          <cell r="M3769" t="str">
            <v>ENTREGADO</v>
          </cell>
          <cell r="O3769" t="str">
            <v>ENTREGADO</v>
          </cell>
        </row>
        <row r="3770">
          <cell r="A3770" t="str">
            <v>15204</v>
          </cell>
          <cell r="B3770" t="str">
            <v>JE0030 SDO-32</v>
          </cell>
          <cell r="C3770" t="str">
            <v>D ARIBER BUFFET Y CAFETERIA SRL</v>
          </cell>
          <cell r="D3770" t="str">
            <v>131571166</v>
          </cell>
          <cell r="E3770" t="str">
            <v>15</v>
          </cell>
          <cell r="F3770" t="str">
            <v>1506</v>
          </cell>
          <cell r="G3770" t="str">
            <v>ESCUELA PALAMARA</v>
          </cell>
          <cell r="H3770" t="str">
            <v>P</v>
          </cell>
          <cell r="I3770">
            <v>140</v>
          </cell>
          <cell r="J3770">
            <v>140</v>
          </cell>
          <cell r="K3770" t="str">
            <v>ENTREGADO</v>
          </cell>
          <cell r="M3770" t="str">
            <v>ENTREGADO</v>
          </cell>
          <cell r="O3770" t="str">
            <v>ENTREGADO</v>
          </cell>
        </row>
        <row r="3771">
          <cell r="A3771" t="str">
            <v>00253</v>
          </cell>
          <cell r="B3771" t="str">
            <v>JE0025 DN-01</v>
          </cell>
          <cell r="C3771" t="str">
            <v>DINO CAFETERIA SRL</v>
          </cell>
          <cell r="D3771" t="str">
            <v>131102646</v>
          </cell>
          <cell r="E3771" t="str">
            <v>15</v>
          </cell>
          <cell r="F3771" t="str">
            <v>1506</v>
          </cell>
          <cell r="G3771" t="str">
            <v>MARINO MORENO GONZALEZ - EL PEDREGAL</v>
          </cell>
          <cell r="H3771" t="str">
            <v>IP</v>
          </cell>
          <cell r="I3771">
            <v>627</v>
          </cell>
          <cell r="J3771">
            <v>555</v>
          </cell>
          <cell r="K3771" t="str">
            <v>ENTREGADO</v>
          </cell>
          <cell r="M3771" t="str">
            <v>ENTREGADO</v>
          </cell>
          <cell r="O3771" t="str">
            <v>ENTREGADO</v>
          </cell>
        </row>
        <row r="3772">
          <cell r="A3772" t="str">
            <v>00004</v>
          </cell>
          <cell r="B3772" t="str">
            <v>JE0151 SDO-32</v>
          </cell>
          <cell r="C3772" t="str">
            <v>GRUPO SUADI SRL</v>
          </cell>
          <cell r="D3772" t="str">
            <v>130581053</v>
          </cell>
          <cell r="E3772" t="str">
            <v>15</v>
          </cell>
          <cell r="F3772" t="str">
            <v>1506</v>
          </cell>
          <cell r="G3772" t="str">
            <v>JOSE FRANCISCO PEÑA GOMEZ DR. - PALAMARA</v>
          </cell>
          <cell r="H3772" t="str">
            <v>IP</v>
          </cell>
          <cell r="I3772">
            <v>304</v>
          </cell>
          <cell r="J3772">
            <v>304</v>
          </cell>
          <cell r="K3772" t="str">
            <v>NO ENTREGADO</v>
          </cell>
          <cell r="M3772" t="str">
            <v>NO ENTREGADO</v>
          </cell>
          <cell r="O3772" t="str">
            <v>ENTREGADO</v>
          </cell>
        </row>
        <row r="3773">
          <cell r="A3773" t="str">
            <v>00150</v>
          </cell>
          <cell r="B3773" t="str">
            <v>JE0166 DN-01</v>
          </cell>
          <cell r="C3773" t="str">
            <v>HAPPYDONIA SRL</v>
          </cell>
          <cell r="D3773" t="str">
            <v>131734172</v>
          </cell>
          <cell r="E3773" t="str">
            <v>15</v>
          </cell>
          <cell r="F3773" t="str">
            <v>1506</v>
          </cell>
          <cell r="G3773" t="str">
            <v>PEDRO BRAND</v>
          </cell>
          <cell r="H3773" t="str">
            <v>IP</v>
          </cell>
          <cell r="I3773">
            <v>724</v>
          </cell>
          <cell r="J3773">
            <v>654</v>
          </cell>
          <cell r="K3773" t="str">
            <v>ENTREGADO</v>
          </cell>
          <cell r="M3773" t="str">
            <v>ENTREGADO</v>
          </cell>
          <cell r="O3773" t="str">
            <v>ENTREGADO</v>
          </cell>
        </row>
        <row r="3774">
          <cell r="A3774" t="str">
            <v>13574</v>
          </cell>
          <cell r="B3774" t="str">
            <v>JE0143 LA-32</v>
          </cell>
          <cell r="C3774" t="str">
            <v>INVERSIONES YAGUDA SRL</v>
          </cell>
          <cell r="D3774">
            <v>131873529</v>
          </cell>
          <cell r="E3774" t="str">
            <v>15</v>
          </cell>
          <cell r="F3774" t="str">
            <v>1506</v>
          </cell>
          <cell r="G3774" t="str">
            <v>LAS MARGARITAS</v>
          </cell>
          <cell r="H3774" t="str">
            <v>IP</v>
          </cell>
          <cell r="I3774">
            <v>171</v>
          </cell>
          <cell r="J3774">
            <v>168</v>
          </cell>
          <cell r="K3774" t="str">
            <v>ENTREGADO</v>
          </cell>
          <cell r="M3774" t="str">
            <v>ENTREGADO</v>
          </cell>
          <cell r="O3774" t="str">
            <v>ENTREGADO</v>
          </cell>
        </row>
        <row r="3775">
          <cell r="A3775" t="str">
            <v>15509</v>
          </cell>
          <cell r="B3775" t="str">
            <v>JE0118 SDO-32</v>
          </cell>
          <cell r="C3775" t="str">
            <v>LEXSIL SRL</v>
          </cell>
          <cell r="D3775" t="str">
            <v>131269737</v>
          </cell>
          <cell r="E3775" t="str">
            <v>15</v>
          </cell>
          <cell r="F3775" t="str">
            <v>1506</v>
          </cell>
          <cell r="G3775" t="str">
            <v>FELIX LOPE DE VEGA</v>
          </cell>
          <cell r="H3775" t="str">
            <v>IP</v>
          </cell>
          <cell r="I3775">
            <v>956</v>
          </cell>
          <cell r="J3775">
            <v>953</v>
          </cell>
          <cell r="K3775" t="str">
            <v>ENTREGADO</v>
          </cell>
          <cell r="M3775" t="str">
            <v>ENTREGADO</v>
          </cell>
          <cell r="O3775" t="str">
            <v>ENTREGADO</v>
          </cell>
        </row>
        <row r="3776">
          <cell r="A3776" t="str">
            <v>00254</v>
          </cell>
          <cell r="B3776" t="str">
            <v>JE0139 LA-32</v>
          </cell>
          <cell r="C3776" t="str">
            <v>NANYI LIDIA MATEO LUCIANO</v>
          </cell>
          <cell r="D3776" t="str">
            <v>40225696265</v>
          </cell>
          <cell r="E3776" t="str">
            <v>15</v>
          </cell>
          <cell r="F3776" t="str">
            <v>1506</v>
          </cell>
          <cell r="G3776" t="str">
            <v>GREGORIO PEREZ - SALAMANCA</v>
          </cell>
          <cell r="H3776" t="str">
            <v>IP</v>
          </cell>
          <cell r="I3776">
            <v>156</v>
          </cell>
          <cell r="J3776">
            <v>168</v>
          </cell>
          <cell r="K3776" t="str">
            <v>ENTREGADO</v>
          </cell>
          <cell r="M3776" t="str">
            <v>ENTREGADO</v>
          </cell>
          <cell r="O3776" t="str">
            <v>ENTREGADO</v>
          </cell>
        </row>
        <row r="3777">
          <cell r="A3777" t="str">
            <v>05795</v>
          </cell>
          <cell r="B3777" t="str">
            <v>JE0092 LA-32</v>
          </cell>
          <cell r="C3777" t="str">
            <v>SOLUCIONES DIVERSAS METROPOLITANA SDM SRL</v>
          </cell>
          <cell r="D3777" t="str">
            <v>131219802</v>
          </cell>
          <cell r="E3777" t="str">
            <v>15</v>
          </cell>
          <cell r="F3777" t="str">
            <v>1506</v>
          </cell>
          <cell r="G3777" t="str">
            <v>JOSE MANUEL BURET TAVERAS (AVIGAEL MEJIA)</v>
          </cell>
          <cell r="H3777" t="str">
            <v>S</v>
          </cell>
          <cell r="I3777">
            <v>374</v>
          </cell>
          <cell r="J3777">
            <v>327</v>
          </cell>
          <cell r="K3777" t="str">
            <v>ENTREGADO</v>
          </cell>
          <cell r="M3777" t="str">
            <v>ENTREGADO</v>
          </cell>
          <cell r="O3777" t="str">
            <v>ENTREGADO</v>
          </cell>
        </row>
        <row r="3778">
          <cell r="A3778" t="str">
            <v>05797</v>
          </cell>
          <cell r="B3778" t="str">
            <v>JE0130 LA-32</v>
          </cell>
          <cell r="C3778" t="str">
            <v>SUSAN MARLENY DE DIOS TEJADA</v>
          </cell>
          <cell r="D3778" t="str">
            <v>40224201646</v>
          </cell>
          <cell r="E3778" t="str">
            <v>15</v>
          </cell>
          <cell r="F3778" t="str">
            <v>1506</v>
          </cell>
          <cell r="G3778" t="str">
            <v>MARINO MORENO GONZALEZ</v>
          </cell>
          <cell r="H3778" t="str">
            <v>S</v>
          </cell>
          <cell r="I3778">
            <v>310</v>
          </cell>
          <cell r="J3778">
            <v>310</v>
          </cell>
          <cell r="K3778" t="str">
            <v>ENTREGADO</v>
          </cell>
          <cell r="M3778" t="str">
            <v>ENTREGADO</v>
          </cell>
          <cell r="O3778" t="str">
            <v>ENTREGADO</v>
          </cell>
        </row>
        <row r="3779">
          <cell r="A3779" t="str">
            <v>00290</v>
          </cell>
          <cell r="B3779" t="str">
            <v>JE0064 LA-32</v>
          </cell>
          <cell r="C3779" t="str">
            <v>XIODANY DEL CARMEN LIZARDO FRIAS</v>
          </cell>
          <cell r="D3779" t="str">
            <v>00113598395</v>
          </cell>
          <cell r="E3779" t="str">
            <v>15</v>
          </cell>
          <cell r="F3779" t="str">
            <v>1506</v>
          </cell>
          <cell r="G3779" t="str">
            <v>FLERIDA DE NOLASCO - LOS GARCIA</v>
          </cell>
          <cell r="H3779" t="str">
            <v>IP</v>
          </cell>
          <cell r="I3779">
            <v>280</v>
          </cell>
          <cell r="J3779">
            <v>280</v>
          </cell>
          <cell r="K3779" t="str">
            <v>ENTREGADO</v>
          </cell>
          <cell r="M3779" t="str">
            <v>ENTREGADO</v>
          </cell>
          <cell r="O3779" t="str">
            <v>ENTREGADO</v>
          </cell>
        </row>
        <row r="3780">
          <cell r="A3780" t="str">
            <v>03663</v>
          </cell>
          <cell r="B3780" t="str">
            <v>JE0995 C-24</v>
          </cell>
          <cell r="C3780" t="str">
            <v>ANDREINA CRUZ CORNIEL</v>
          </cell>
          <cell r="D3780" t="str">
            <v>04900866692</v>
          </cell>
          <cell r="E3780" t="str">
            <v>16</v>
          </cell>
          <cell r="F3780" t="str">
            <v>1601</v>
          </cell>
          <cell r="G3780" t="str">
            <v>TAIRA MAGDALENA MARIA RODRIGUEZ</v>
          </cell>
          <cell r="H3780" t="str">
            <v>IP</v>
          </cell>
          <cell r="I3780">
            <v>406</v>
          </cell>
          <cell r="J3780">
            <v>356</v>
          </cell>
          <cell r="K3780" t="str">
            <v xml:space="preserve">ENTREGADO </v>
          </cell>
          <cell r="M3780" t="str">
            <v>ENTREGADO</v>
          </cell>
          <cell r="O3780" t="str">
            <v>ENTREGADO</v>
          </cell>
        </row>
        <row r="3781">
          <cell r="A3781" t="str">
            <v>03718</v>
          </cell>
          <cell r="B3781" t="str">
            <v>JE0995 C-24</v>
          </cell>
          <cell r="C3781" t="str">
            <v>ANDREINA CRUZ CORNIEL</v>
          </cell>
          <cell r="D3781" t="str">
            <v>04900866692</v>
          </cell>
          <cell r="E3781" t="str">
            <v>16</v>
          </cell>
          <cell r="F3781" t="str">
            <v>1601</v>
          </cell>
          <cell r="G3781" t="str">
            <v>SABANA AL MEDIO</v>
          </cell>
          <cell r="H3781" t="str">
            <v>IP</v>
          </cell>
          <cell r="I3781">
            <v>466</v>
          </cell>
          <cell r="J3781">
            <v>462</v>
          </cell>
          <cell r="K3781" t="str">
            <v xml:space="preserve">ENTREGADO </v>
          </cell>
          <cell r="M3781" t="str">
            <v>ENTREGADO</v>
          </cell>
          <cell r="O3781" t="str">
            <v>ENTREGADO</v>
          </cell>
        </row>
        <row r="3782">
          <cell r="A3782" t="str">
            <v>08464</v>
          </cell>
          <cell r="B3782" t="str">
            <v>JE0995 C-24</v>
          </cell>
          <cell r="C3782" t="str">
            <v>ANDREINA CRUZ CORNIEL</v>
          </cell>
          <cell r="D3782" t="str">
            <v>04900866692</v>
          </cell>
          <cell r="E3782" t="str">
            <v>16</v>
          </cell>
          <cell r="F3782" t="str">
            <v>1601</v>
          </cell>
          <cell r="G3782" t="str">
            <v>MARIA DOLORES VELASQUEZ ROMERO</v>
          </cell>
          <cell r="H3782" t="str">
            <v>S</v>
          </cell>
          <cell r="I3782">
            <v>397</v>
          </cell>
          <cell r="J3782">
            <v>407</v>
          </cell>
          <cell r="K3782" t="str">
            <v xml:space="preserve">ENTREGADO </v>
          </cell>
          <cell r="M3782" t="str">
            <v>ENTREGADO</v>
          </cell>
          <cell r="O3782" t="str">
            <v>ENTREGADO</v>
          </cell>
        </row>
        <row r="3783">
          <cell r="A3783" t="str">
            <v>03701</v>
          </cell>
          <cell r="B3783" t="str">
            <v>JE1011 C-24</v>
          </cell>
          <cell r="C3783" t="str">
            <v>DULCE MARIA DE LA CRUZ PICHARDO</v>
          </cell>
          <cell r="D3783" t="str">
            <v>04900625304</v>
          </cell>
          <cell r="E3783" t="str">
            <v>16</v>
          </cell>
          <cell r="F3783" t="str">
            <v>1601</v>
          </cell>
          <cell r="G3783" t="str">
            <v>VILLA RAZA</v>
          </cell>
          <cell r="H3783" t="str">
            <v>IP</v>
          </cell>
          <cell r="I3783">
            <v>54</v>
          </cell>
          <cell r="J3783">
            <v>53</v>
          </cell>
          <cell r="K3783" t="str">
            <v xml:space="preserve">ENTREGADO </v>
          </cell>
          <cell r="M3783" t="str">
            <v>ENTREGADO</v>
          </cell>
          <cell r="O3783" t="str">
            <v>ENTREGADO</v>
          </cell>
        </row>
        <row r="3784">
          <cell r="A3784" t="str">
            <v>03719</v>
          </cell>
          <cell r="B3784" t="str">
            <v>JE1011 C-24</v>
          </cell>
          <cell r="C3784" t="str">
            <v>DULCE MARIA DE LA CRUZ PICHARDO</v>
          </cell>
          <cell r="D3784" t="str">
            <v>04900625304</v>
          </cell>
          <cell r="E3784" t="str">
            <v>16</v>
          </cell>
          <cell r="F3784" t="str">
            <v>1601</v>
          </cell>
          <cell r="G3784" t="str">
            <v>PROFESOR MELIDA GARCIA</v>
          </cell>
          <cell r="H3784" t="str">
            <v>IP</v>
          </cell>
          <cell r="I3784">
            <v>142</v>
          </cell>
          <cell r="J3784">
            <v>152</v>
          </cell>
          <cell r="K3784" t="str">
            <v xml:space="preserve">ENTREGADO </v>
          </cell>
          <cell r="M3784" t="str">
            <v>ENTREGADO</v>
          </cell>
          <cell r="O3784" t="str">
            <v>ENTREGADO</v>
          </cell>
        </row>
        <row r="3785">
          <cell r="A3785" t="str">
            <v>14379</v>
          </cell>
          <cell r="B3785" t="str">
            <v>JE1011 C-24</v>
          </cell>
          <cell r="C3785" t="str">
            <v>DULCE MARIA DE LA CRUZ PICHARDO</v>
          </cell>
          <cell r="D3785" t="str">
            <v>04900625304</v>
          </cell>
          <cell r="E3785" t="str">
            <v>16</v>
          </cell>
          <cell r="F3785" t="str">
            <v>1601</v>
          </cell>
          <cell r="G3785" t="str">
            <v xml:space="preserve">JUAN RICARDO HERNANDEZ POLACON </v>
          </cell>
          <cell r="H3785" t="str">
            <v>IP</v>
          </cell>
          <cell r="I3785">
            <v>614</v>
          </cell>
          <cell r="J3785">
            <v>644</v>
          </cell>
          <cell r="K3785" t="str">
            <v xml:space="preserve">ENTREGADO </v>
          </cell>
          <cell r="M3785" t="str">
            <v>ENTREGADO</v>
          </cell>
          <cell r="O3785" t="str">
            <v>ENTREGADO</v>
          </cell>
        </row>
        <row r="3786">
          <cell r="A3786" t="str">
            <v>03700</v>
          </cell>
          <cell r="B3786" t="str">
            <v>JE1010 C-24</v>
          </cell>
          <cell r="C3786" t="str">
            <v>E J NUNEZ MONEGRO SERVICIOS GENERALES SRL</v>
          </cell>
          <cell r="D3786" t="str">
            <v>131379079</v>
          </cell>
          <cell r="E3786" t="str">
            <v>16</v>
          </cell>
          <cell r="F3786" t="str">
            <v>1601</v>
          </cell>
          <cell r="G3786" t="str">
            <v xml:space="preserve">ROSA ELVIRA NUÑEZ JEREZ </v>
          </cell>
          <cell r="H3786" t="str">
            <v>IP</v>
          </cell>
          <cell r="I3786">
            <v>105</v>
          </cell>
          <cell r="J3786">
            <v>105</v>
          </cell>
          <cell r="K3786" t="str">
            <v xml:space="preserve">ENTREGADO </v>
          </cell>
          <cell r="M3786" t="str">
            <v>ENTREGADO</v>
          </cell>
          <cell r="O3786" t="str">
            <v>ENTREGADO</v>
          </cell>
        </row>
        <row r="3787">
          <cell r="A3787" t="str">
            <v>03814</v>
          </cell>
          <cell r="B3787" t="str">
            <v>JE1010 C-24</v>
          </cell>
          <cell r="C3787" t="str">
            <v>E J NUNEZ MONEGRO SERVICIOS GENERALES SRL</v>
          </cell>
          <cell r="D3787" t="str">
            <v>131379079</v>
          </cell>
          <cell r="E3787" t="str">
            <v>16</v>
          </cell>
          <cell r="F3787" t="str">
            <v>1601</v>
          </cell>
          <cell r="G3787" t="str">
            <v>ISIDORA OTAÑEZ PEREZ</v>
          </cell>
          <cell r="H3787" t="str">
            <v>IP</v>
          </cell>
          <cell r="I3787">
            <v>281</v>
          </cell>
          <cell r="J3787">
            <v>265</v>
          </cell>
          <cell r="K3787" t="str">
            <v xml:space="preserve">ENTREGADO </v>
          </cell>
          <cell r="M3787" t="str">
            <v>ENTREGADO</v>
          </cell>
          <cell r="O3787" t="str">
            <v>ENTREGADO</v>
          </cell>
        </row>
        <row r="3788">
          <cell r="A3788" t="str">
            <v>11857</v>
          </cell>
          <cell r="B3788" t="str">
            <v>JE1010 C-24</v>
          </cell>
          <cell r="C3788" t="str">
            <v>E J NUNEZ MONEGRO SERVICIOS GENERALES SRL</v>
          </cell>
          <cell r="D3788" t="str">
            <v>131379079</v>
          </cell>
          <cell r="E3788" t="str">
            <v>16</v>
          </cell>
          <cell r="F3788" t="str">
            <v>1601</v>
          </cell>
          <cell r="G3788" t="str">
            <v>FELIX ANTONIO RODRIGUEZ DUVERGE</v>
          </cell>
          <cell r="H3788" t="str">
            <v>S</v>
          </cell>
          <cell r="I3788">
            <v>258</v>
          </cell>
          <cell r="J3788">
            <v>244</v>
          </cell>
          <cell r="K3788" t="str">
            <v xml:space="preserve">ENTREGADO </v>
          </cell>
          <cell r="M3788" t="str">
            <v>ENTREGADO</v>
          </cell>
          <cell r="O3788" t="str">
            <v>ENTREGADO</v>
          </cell>
        </row>
        <row r="3789">
          <cell r="A3789" t="str">
            <v>03686</v>
          </cell>
          <cell r="B3789" t="str">
            <v>JE0989 C-24</v>
          </cell>
          <cell r="C3789" t="str">
            <v>FRANCISCO ANTONIO VASQUEZ RAMOS</v>
          </cell>
          <cell r="D3789" t="str">
            <v>04900009244</v>
          </cell>
          <cell r="E3789" t="str">
            <v>16</v>
          </cell>
          <cell r="F3789" t="str">
            <v>1601</v>
          </cell>
          <cell r="G3789" t="str">
            <v>ANDRES DE LA CRUZ BELEN</v>
          </cell>
          <cell r="H3789" t="str">
            <v>IP</v>
          </cell>
          <cell r="I3789">
            <v>130</v>
          </cell>
          <cell r="J3789">
            <v>130</v>
          </cell>
          <cell r="K3789" t="str">
            <v xml:space="preserve">ENTREGADO </v>
          </cell>
          <cell r="M3789" t="str">
            <v>ENTREGADO</v>
          </cell>
          <cell r="O3789" t="str">
            <v>ENTREGADO</v>
          </cell>
        </row>
        <row r="3790">
          <cell r="A3790" t="str">
            <v>03691</v>
          </cell>
          <cell r="B3790" t="str">
            <v>JE0989 C-24</v>
          </cell>
          <cell r="C3790" t="str">
            <v>FRANCISCO ANTONIO VASQUEZ RAMOS</v>
          </cell>
          <cell r="D3790" t="str">
            <v>04900009244</v>
          </cell>
          <cell r="E3790" t="str">
            <v>16</v>
          </cell>
          <cell r="F3790" t="str">
            <v>1601</v>
          </cell>
          <cell r="G3790" t="str">
            <v>PROFESOR LEOPORDO MORALES REGALADO</v>
          </cell>
          <cell r="H3790" t="str">
            <v>IP</v>
          </cell>
          <cell r="I3790">
            <v>118</v>
          </cell>
          <cell r="J3790">
            <v>118</v>
          </cell>
          <cell r="K3790" t="str">
            <v xml:space="preserve">ENTREGADO </v>
          </cell>
          <cell r="M3790" t="str">
            <v>ENTREGADO</v>
          </cell>
          <cell r="O3790" t="str">
            <v>ENTREGADO</v>
          </cell>
        </row>
        <row r="3791">
          <cell r="A3791" t="str">
            <v>03696</v>
          </cell>
          <cell r="B3791" t="str">
            <v>JE0989 C-24</v>
          </cell>
          <cell r="C3791" t="str">
            <v>FRANCISCO ANTONIO VASQUEZ RAMOS</v>
          </cell>
          <cell r="D3791" t="str">
            <v>04900009244</v>
          </cell>
          <cell r="E3791" t="str">
            <v>16</v>
          </cell>
          <cell r="F3791" t="str">
            <v>1601</v>
          </cell>
          <cell r="G3791" t="str">
            <v xml:space="preserve">LEONCIA RAMOS </v>
          </cell>
          <cell r="H3791" t="str">
            <v>IP</v>
          </cell>
          <cell r="I3791">
            <v>91</v>
          </cell>
          <cell r="J3791">
            <v>87</v>
          </cell>
          <cell r="K3791" t="str">
            <v xml:space="preserve">ENTREGADO </v>
          </cell>
          <cell r="M3791" t="str">
            <v>ENTREGADO</v>
          </cell>
          <cell r="O3791" t="str">
            <v>ENTREGADO</v>
          </cell>
        </row>
        <row r="3792">
          <cell r="A3792" t="str">
            <v>09965</v>
          </cell>
          <cell r="B3792" t="str">
            <v>JE0989 C-24</v>
          </cell>
          <cell r="C3792" t="str">
            <v>FRANCISCO ANTONIO VASQUEZ RAMOS</v>
          </cell>
          <cell r="D3792" t="str">
            <v>04900009244</v>
          </cell>
          <cell r="E3792" t="str">
            <v>16</v>
          </cell>
          <cell r="F3792" t="str">
            <v>1601</v>
          </cell>
          <cell r="G3792" t="str">
            <v>LICEO JOSE ADON ADAMES ABREU</v>
          </cell>
          <cell r="H3792" t="str">
            <v>S</v>
          </cell>
          <cell r="I3792">
            <v>238</v>
          </cell>
          <cell r="J3792">
            <v>296</v>
          </cell>
          <cell r="K3792" t="str">
            <v xml:space="preserve">ENTREGADO </v>
          </cell>
          <cell r="M3792" t="str">
            <v>ENTREGADO</v>
          </cell>
          <cell r="O3792" t="str">
            <v>ENTREGADO</v>
          </cell>
        </row>
        <row r="3793">
          <cell r="A3793" t="str">
            <v>03659</v>
          </cell>
          <cell r="B3793" t="str">
            <v>JE0997 C-24</v>
          </cell>
          <cell r="C3793" t="str">
            <v>GREMYS ODALKYS LAZALA LAZALA</v>
          </cell>
          <cell r="D3793" t="str">
            <v>40221688597</v>
          </cell>
          <cell r="E3793" t="str">
            <v>16</v>
          </cell>
          <cell r="F3793" t="str">
            <v>1601</v>
          </cell>
          <cell r="G3793" t="str">
            <v>DOMINGO ANTONIO FABIAN CASTRO</v>
          </cell>
          <cell r="H3793" t="str">
            <v>IP</v>
          </cell>
          <cell r="I3793">
            <v>330</v>
          </cell>
          <cell r="J3793">
            <v>342</v>
          </cell>
          <cell r="K3793" t="str">
            <v xml:space="preserve">ENTREGADO </v>
          </cell>
          <cell r="M3793" t="str">
            <v>ENTREGADO</v>
          </cell>
          <cell r="O3793" t="str">
            <v>ENTREGADO</v>
          </cell>
        </row>
        <row r="3794">
          <cell r="A3794" t="str">
            <v>03705</v>
          </cell>
          <cell r="B3794" t="str">
            <v>JE0996 C-24</v>
          </cell>
          <cell r="C3794" t="str">
            <v>JUDITH MARGARITA SANTOS BOYA</v>
          </cell>
          <cell r="D3794" t="str">
            <v>04900346588</v>
          </cell>
          <cell r="E3794" t="str">
            <v>16</v>
          </cell>
          <cell r="F3794" t="str">
            <v>1601</v>
          </cell>
          <cell r="G3794" t="str">
            <v>MATIAS</v>
          </cell>
          <cell r="H3794" t="str">
            <v>IP</v>
          </cell>
          <cell r="I3794">
            <v>102</v>
          </cell>
          <cell r="J3794">
            <v>97</v>
          </cell>
          <cell r="K3794" t="str">
            <v xml:space="preserve">ENTREGADO </v>
          </cell>
          <cell r="M3794" t="str">
            <v>ENTREGADO</v>
          </cell>
          <cell r="O3794" t="str">
            <v>ENTREGADO</v>
          </cell>
        </row>
        <row r="3795">
          <cell r="A3795" t="str">
            <v>03706</v>
          </cell>
          <cell r="B3795" t="str">
            <v>JE0996 C-24</v>
          </cell>
          <cell r="C3795" t="str">
            <v>JUDITH MARGARITA SANTOS BOYA</v>
          </cell>
          <cell r="D3795" t="str">
            <v>04900346588</v>
          </cell>
          <cell r="E3795" t="str">
            <v>16</v>
          </cell>
          <cell r="F3795" t="str">
            <v>1601</v>
          </cell>
          <cell r="G3795" t="str">
            <v>DON MIGUEL</v>
          </cell>
          <cell r="H3795" t="str">
            <v>P</v>
          </cell>
          <cell r="I3795">
            <v>14</v>
          </cell>
          <cell r="J3795">
            <v>14</v>
          </cell>
          <cell r="K3795" t="str">
            <v xml:space="preserve">ENTREGADO </v>
          </cell>
          <cell r="M3795" t="str">
            <v>ENTREGADO</v>
          </cell>
          <cell r="O3795" t="str">
            <v>ENTREGADO</v>
          </cell>
        </row>
        <row r="3796">
          <cell r="A3796" t="str">
            <v>03707</v>
          </cell>
          <cell r="B3796" t="str">
            <v>JE0996 C-24</v>
          </cell>
          <cell r="C3796" t="str">
            <v>JUDITH MARGARITA SANTOS BOYA</v>
          </cell>
          <cell r="D3796" t="str">
            <v>04900346588</v>
          </cell>
          <cell r="E3796" t="str">
            <v>16</v>
          </cell>
          <cell r="F3796" t="str">
            <v>1601</v>
          </cell>
          <cell r="G3796" t="str">
            <v>BABARI</v>
          </cell>
          <cell r="H3796" t="str">
            <v>IP</v>
          </cell>
          <cell r="I3796">
            <v>31</v>
          </cell>
          <cell r="J3796">
            <v>30</v>
          </cell>
          <cell r="K3796" t="str">
            <v xml:space="preserve">ENTREGADO </v>
          </cell>
          <cell r="M3796" t="str">
            <v>ENTREGADO</v>
          </cell>
          <cell r="O3796" t="str">
            <v>ENTREGADO</v>
          </cell>
        </row>
        <row r="3797">
          <cell r="A3797" t="str">
            <v>03709</v>
          </cell>
          <cell r="B3797" t="str">
            <v>JE0996 C-24</v>
          </cell>
          <cell r="C3797" t="str">
            <v>JUDITH MARGARITA SANTOS BOYA</v>
          </cell>
          <cell r="D3797" t="str">
            <v>04900346588</v>
          </cell>
          <cell r="E3797" t="str">
            <v>16</v>
          </cell>
          <cell r="F3797" t="str">
            <v>1601</v>
          </cell>
          <cell r="G3797" t="str">
            <v>EL TOPE</v>
          </cell>
          <cell r="H3797" t="str">
            <v>P</v>
          </cell>
          <cell r="I3797">
            <v>28</v>
          </cell>
          <cell r="J3797">
            <v>28</v>
          </cell>
          <cell r="K3797" t="str">
            <v xml:space="preserve">ENTREGADO </v>
          </cell>
          <cell r="M3797" t="str">
            <v>ENTREGADO</v>
          </cell>
          <cell r="O3797" t="str">
            <v>ENTREGADO</v>
          </cell>
        </row>
        <row r="3798">
          <cell r="A3798" t="str">
            <v>03712</v>
          </cell>
          <cell r="B3798" t="str">
            <v>JE0996 C-24</v>
          </cell>
          <cell r="C3798" t="str">
            <v>JUDITH MARGARITA SANTOS BOYA</v>
          </cell>
          <cell r="D3798" t="str">
            <v>04900346588</v>
          </cell>
          <cell r="E3798" t="str">
            <v>16</v>
          </cell>
          <cell r="F3798" t="str">
            <v>1601</v>
          </cell>
          <cell r="G3798" t="str">
            <v>CHACUEY ABAJO</v>
          </cell>
          <cell r="H3798" t="str">
            <v>IP</v>
          </cell>
          <cell r="I3798">
            <v>104</v>
          </cell>
          <cell r="J3798">
            <v>111</v>
          </cell>
          <cell r="K3798" t="str">
            <v xml:space="preserve">ENTREGADO </v>
          </cell>
          <cell r="M3798" t="str">
            <v>ENTREGADO</v>
          </cell>
          <cell r="O3798" t="str">
            <v>ENTREGADO</v>
          </cell>
        </row>
        <row r="3799">
          <cell r="A3799" t="str">
            <v>03793</v>
          </cell>
          <cell r="B3799" t="str">
            <v>JE0996 C-24</v>
          </cell>
          <cell r="C3799" t="str">
            <v>JUDITH MARGARITA SANTOS BOYA</v>
          </cell>
          <cell r="D3799" t="str">
            <v>04900346588</v>
          </cell>
          <cell r="E3799" t="str">
            <v>16</v>
          </cell>
          <cell r="F3799" t="str">
            <v>1601</v>
          </cell>
          <cell r="G3799" t="str">
            <v>LA LOMA COLORA</v>
          </cell>
          <cell r="H3799" t="str">
            <v>IP</v>
          </cell>
          <cell r="I3799">
            <v>28</v>
          </cell>
          <cell r="J3799">
            <v>30</v>
          </cell>
          <cell r="K3799" t="str">
            <v xml:space="preserve">ENTREGADO </v>
          </cell>
          <cell r="M3799" t="str">
            <v>ENTREGADO</v>
          </cell>
          <cell r="O3799" t="str">
            <v>ENTREGADO</v>
          </cell>
        </row>
        <row r="3800">
          <cell r="A3800" t="str">
            <v>03794</v>
          </cell>
          <cell r="B3800" t="str">
            <v>JE0996 C-24</v>
          </cell>
          <cell r="C3800" t="str">
            <v>JUDITH MARGARITA SANTOS BOYA</v>
          </cell>
          <cell r="D3800" t="str">
            <v>04900346588</v>
          </cell>
          <cell r="E3800" t="str">
            <v>16</v>
          </cell>
          <cell r="F3800" t="str">
            <v>1601</v>
          </cell>
          <cell r="G3800" t="str">
            <v>AMOR Y PROGRESO</v>
          </cell>
          <cell r="H3800" t="str">
            <v>IP</v>
          </cell>
          <cell r="I3800">
            <v>201</v>
          </cell>
          <cell r="J3800">
            <v>168</v>
          </cell>
          <cell r="K3800" t="str">
            <v xml:space="preserve">ENTREGADO </v>
          </cell>
          <cell r="M3800" t="str">
            <v>ENTREGADO</v>
          </cell>
          <cell r="O3800" t="str">
            <v>ENTREGADO</v>
          </cell>
        </row>
        <row r="3801">
          <cell r="A3801" t="str">
            <v>08400</v>
          </cell>
          <cell r="B3801" t="str">
            <v>JE0996 C-24</v>
          </cell>
          <cell r="C3801" t="str">
            <v>JUDITH MARGARITA SANTOS BOYA</v>
          </cell>
          <cell r="D3801" t="str">
            <v>04900346588</v>
          </cell>
          <cell r="E3801" t="str">
            <v>16</v>
          </cell>
          <cell r="F3801" t="str">
            <v>1601</v>
          </cell>
          <cell r="G3801" t="str">
            <v>POLITECNICO JUAN SANCHEZ RAMIREZ</v>
          </cell>
          <cell r="H3801" t="str">
            <v>S</v>
          </cell>
          <cell r="I3801">
            <v>552</v>
          </cell>
          <cell r="J3801">
            <v>513</v>
          </cell>
          <cell r="K3801" t="str">
            <v xml:space="preserve">ENTREGADO </v>
          </cell>
          <cell r="M3801" t="str">
            <v>ENTREGADO</v>
          </cell>
          <cell r="O3801" t="str">
            <v>ENTREGADO</v>
          </cell>
        </row>
        <row r="3802">
          <cell r="A3802" t="str">
            <v>03725</v>
          </cell>
          <cell r="B3802" t="str">
            <v>JE1015 C-24</v>
          </cell>
          <cell r="C3802" t="str">
            <v>MARIA YOBON HOSTAL SRL</v>
          </cell>
          <cell r="D3802" t="str">
            <v>130945896</v>
          </cell>
          <cell r="E3802" t="str">
            <v>16</v>
          </cell>
          <cell r="F3802" t="str">
            <v>1601</v>
          </cell>
          <cell r="G3802" t="str">
            <v>MARIA ENCARNACIÓN REYES</v>
          </cell>
          <cell r="H3802" t="str">
            <v>IP</v>
          </cell>
          <cell r="I3802">
            <v>297</v>
          </cell>
          <cell r="J3802">
            <v>316</v>
          </cell>
          <cell r="K3802" t="str">
            <v xml:space="preserve">ENTREGADO </v>
          </cell>
          <cell r="M3802" t="str">
            <v>ENTREGADO</v>
          </cell>
          <cell r="O3802" t="str">
            <v>ENTREGADO</v>
          </cell>
        </row>
        <row r="3803">
          <cell r="A3803" t="str">
            <v>03661</v>
          </cell>
          <cell r="B3803" t="str">
            <v>JE1000 C-24</v>
          </cell>
          <cell r="C3803" t="str">
            <v>MAYRA EDUVIGIS DE LA CRUZ DE ALCANTARA</v>
          </cell>
          <cell r="D3803" t="str">
            <v>04900358930</v>
          </cell>
          <cell r="E3803" t="str">
            <v>16</v>
          </cell>
          <cell r="F3803" t="str">
            <v>1601</v>
          </cell>
          <cell r="G3803" t="str">
            <v>LA ALTAGRACIA</v>
          </cell>
          <cell r="H3803" t="str">
            <v>IP</v>
          </cell>
          <cell r="I3803">
            <v>575</v>
          </cell>
          <cell r="J3803">
            <v>533</v>
          </cell>
          <cell r="K3803" t="str">
            <v>NO ENTREGADO</v>
          </cell>
          <cell r="M3803" t="str">
            <v>NO ENTREGADO</v>
          </cell>
          <cell r="O3803" t="str">
            <v>NO ENTREGADO</v>
          </cell>
        </row>
        <row r="3804">
          <cell r="A3804" t="str">
            <v>03704</v>
          </cell>
          <cell r="B3804" t="str">
            <v>JE1000 C-24</v>
          </cell>
          <cell r="C3804" t="str">
            <v>MAYRA EDUVIGIS DE LA CRUZ DE ALCANTARA</v>
          </cell>
          <cell r="D3804" t="str">
            <v>04900358930</v>
          </cell>
          <cell r="E3804" t="str">
            <v>16</v>
          </cell>
          <cell r="F3804" t="str">
            <v>1601</v>
          </cell>
          <cell r="G3804" t="str">
            <v>AGUSTIN HERRERA RODRIGUEZ</v>
          </cell>
          <cell r="H3804" t="str">
            <v>IP</v>
          </cell>
          <cell r="I3804">
            <v>177</v>
          </cell>
          <cell r="J3804">
            <v>165</v>
          </cell>
          <cell r="K3804" t="str">
            <v>NO ENTREGADO</v>
          </cell>
          <cell r="M3804" t="str">
            <v>NO ENTREGADO</v>
          </cell>
          <cell r="O3804" t="str">
            <v>NO ENTREGADO</v>
          </cell>
        </row>
        <row r="3805">
          <cell r="A3805" t="str">
            <v>08441</v>
          </cell>
          <cell r="B3805" t="str">
            <v>JE1000 C-24</v>
          </cell>
          <cell r="C3805" t="str">
            <v>MAYRA EDUVIGIS DE LA CRUZ DE ALCANTARA</v>
          </cell>
          <cell r="D3805" t="str">
            <v>04900358930</v>
          </cell>
          <cell r="E3805" t="str">
            <v>16</v>
          </cell>
          <cell r="F3805" t="str">
            <v>1601</v>
          </cell>
          <cell r="G3805" t="str">
            <v>LICEO PROF. ROBERTO CAMILO RECIO</v>
          </cell>
          <cell r="H3805" t="str">
            <v>S</v>
          </cell>
          <cell r="I3805">
            <v>349</v>
          </cell>
          <cell r="J3805">
            <v>362</v>
          </cell>
          <cell r="K3805" t="str">
            <v>NO ENTREGADO</v>
          </cell>
          <cell r="M3805" t="str">
            <v>NO ENTREGADO</v>
          </cell>
          <cell r="O3805" t="str">
            <v>NO ENTREGADO</v>
          </cell>
        </row>
        <row r="3806">
          <cell r="A3806" t="str">
            <v>03678</v>
          </cell>
          <cell r="B3806" t="str">
            <v>JE0986 C-24</v>
          </cell>
          <cell r="C3806" t="str">
            <v>MILAGROS GARCIA VILORIA</v>
          </cell>
          <cell r="D3806" t="str">
            <v>04900266075</v>
          </cell>
          <cell r="E3806" t="str">
            <v>16</v>
          </cell>
          <cell r="F3806" t="str">
            <v>1601</v>
          </cell>
          <cell r="G3806" t="str">
            <v>CLAUDIO PEQUERO ABAD</v>
          </cell>
          <cell r="H3806" t="str">
            <v>IP</v>
          </cell>
          <cell r="I3806">
            <v>92</v>
          </cell>
          <cell r="J3806">
            <v>89</v>
          </cell>
          <cell r="K3806" t="str">
            <v>ENTREGADO</v>
          </cell>
          <cell r="M3806" t="str">
            <v>ENTREGADO</v>
          </cell>
          <cell r="O3806" t="str">
            <v>ENTREGADO</v>
          </cell>
        </row>
        <row r="3807">
          <cell r="A3807" t="str">
            <v>03680</v>
          </cell>
          <cell r="B3807" t="str">
            <v>JE0986 C-24</v>
          </cell>
          <cell r="C3807" t="str">
            <v>MILAGROS GARCIA VILORIA</v>
          </cell>
          <cell r="D3807" t="str">
            <v>04900266075</v>
          </cell>
          <cell r="E3807" t="str">
            <v>16</v>
          </cell>
          <cell r="F3807" t="str">
            <v>1601</v>
          </cell>
          <cell r="G3807" t="str">
            <v>LA HONDONADA</v>
          </cell>
          <cell r="H3807" t="str">
            <v>IP</v>
          </cell>
          <cell r="I3807">
            <v>33</v>
          </cell>
          <cell r="J3807">
            <v>46</v>
          </cell>
          <cell r="K3807" t="str">
            <v>ENTREGADO</v>
          </cell>
          <cell r="M3807" t="str">
            <v>ENTREGADO</v>
          </cell>
          <cell r="O3807" t="str">
            <v>ENTREGADO</v>
          </cell>
        </row>
        <row r="3808">
          <cell r="A3808" t="str">
            <v>03683</v>
          </cell>
          <cell r="B3808" t="str">
            <v>JE0986 C-24</v>
          </cell>
          <cell r="C3808" t="str">
            <v>MILAGROS GARCIA VILORIA</v>
          </cell>
          <cell r="D3808" t="str">
            <v>04900266075</v>
          </cell>
          <cell r="E3808" t="str">
            <v>16</v>
          </cell>
          <cell r="F3808" t="str">
            <v>1601</v>
          </cell>
          <cell r="G3808" t="str">
            <v>LA LLANADA</v>
          </cell>
          <cell r="H3808" t="str">
            <v>IP</v>
          </cell>
          <cell r="I3808">
            <v>19</v>
          </cell>
          <cell r="J3808">
            <v>17</v>
          </cell>
          <cell r="K3808" t="str">
            <v>ENTREGADO</v>
          </cell>
          <cell r="M3808" t="str">
            <v>ENTREGADO</v>
          </cell>
          <cell r="O3808" t="str">
            <v>ENTREGADO</v>
          </cell>
        </row>
        <row r="3809">
          <cell r="A3809" t="str">
            <v>03684</v>
          </cell>
          <cell r="B3809" t="str">
            <v>JE0986 C-24</v>
          </cell>
          <cell r="C3809" t="str">
            <v>MILAGROS GARCIA VILORIA</v>
          </cell>
          <cell r="D3809" t="str">
            <v>04900266075</v>
          </cell>
          <cell r="E3809" t="str">
            <v>16</v>
          </cell>
          <cell r="F3809" t="str">
            <v>1601</v>
          </cell>
          <cell r="G3809" t="str">
            <v>TOJIN</v>
          </cell>
          <cell r="H3809" t="str">
            <v>IP</v>
          </cell>
          <cell r="I3809">
            <v>149</v>
          </cell>
          <cell r="J3809">
            <v>153</v>
          </cell>
          <cell r="K3809" t="str">
            <v>ENTREGADO</v>
          </cell>
          <cell r="M3809" t="str">
            <v>ENTREGADO</v>
          </cell>
          <cell r="O3809" t="str">
            <v>ENTREGADO</v>
          </cell>
        </row>
        <row r="3810">
          <cell r="A3810" t="str">
            <v>03688</v>
          </cell>
          <cell r="B3810" t="str">
            <v>JE0986 C-24</v>
          </cell>
          <cell r="C3810" t="str">
            <v>MILAGROS GARCIA VILORIA</v>
          </cell>
          <cell r="D3810" t="str">
            <v>04900266075</v>
          </cell>
          <cell r="E3810" t="str">
            <v>16</v>
          </cell>
          <cell r="F3810" t="str">
            <v>1601</v>
          </cell>
          <cell r="G3810" t="str">
            <v>LIMON ARRIBA</v>
          </cell>
          <cell r="H3810" t="str">
            <v>IP</v>
          </cell>
          <cell r="I3810">
            <v>48</v>
          </cell>
          <cell r="J3810">
            <v>49</v>
          </cell>
          <cell r="K3810" t="str">
            <v>ENTREGADO</v>
          </cell>
          <cell r="M3810" t="str">
            <v>ENTREGADO</v>
          </cell>
          <cell r="O3810" t="str">
            <v>ENTREGADO</v>
          </cell>
        </row>
        <row r="3811">
          <cell r="A3811" t="str">
            <v>03689</v>
          </cell>
          <cell r="B3811" t="str">
            <v>JE0986 C-24</v>
          </cell>
          <cell r="C3811" t="str">
            <v>MILAGROS GARCIA VILORIA</v>
          </cell>
          <cell r="D3811" t="str">
            <v>04900266075</v>
          </cell>
          <cell r="E3811" t="str">
            <v>16</v>
          </cell>
          <cell r="F3811" t="str">
            <v>1601</v>
          </cell>
          <cell r="G3811" t="str">
            <v>EL COTORRO</v>
          </cell>
          <cell r="H3811" t="str">
            <v>IP</v>
          </cell>
          <cell r="I3811">
            <v>19</v>
          </cell>
          <cell r="J3811">
            <v>18</v>
          </cell>
          <cell r="K3811" t="str">
            <v>ENTREGADO</v>
          </cell>
          <cell r="M3811" t="str">
            <v>ENTREGADO</v>
          </cell>
          <cell r="O3811" t="str">
            <v>ENTREGADO</v>
          </cell>
        </row>
        <row r="3812">
          <cell r="A3812" t="str">
            <v>03717</v>
          </cell>
          <cell r="B3812" t="str">
            <v>JE0986 C-24</v>
          </cell>
          <cell r="C3812" t="str">
            <v>MILAGROS GARCIA VILORIA</v>
          </cell>
          <cell r="D3812" t="str">
            <v>04900266075</v>
          </cell>
          <cell r="E3812" t="str">
            <v>16</v>
          </cell>
          <cell r="F3812" t="str">
            <v>1601</v>
          </cell>
          <cell r="G3812" t="str">
            <v>COLONIA JUAN SANCHEZ RAMIREZ</v>
          </cell>
          <cell r="H3812" t="str">
            <v>IP</v>
          </cell>
          <cell r="I3812">
            <v>339</v>
          </cell>
          <cell r="J3812">
            <v>308</v>
          </cell>
          <cell r="K3812" t="str">
            <v>ENTREGADO</v>
          </cell>
          <cell r="M3812" t="str">
            <v>ENTREGADO</v>
          </cell>
          <cell r="O3812" t="str">
            <v>ENTREGADO</v>
          </cell>
        </row>
        <row r="3813">
          <cell r="A3813" t="str">
            <v>03722</v>
          </cell>
          <cell r="B3813" t="str">
            <v>JE0986 C-24</v>
          </cell>
          <cell r="C3813" t="str">
            <v>MILAGROS GARCIA VILORIA</v>
          </cell>
          <cell r="D3813" t="str">
            <v>04900266075</v>
          </cell>
          <cell r="E3813" t="str">
            <v>16</v>
          </cell>
          <cell r="F3813" t="str">
            <v>1601</v>
          </cell>
          <cell r="G3813" t="str">
            <v>JUAN OVALLE POLANCO - LA ATRAVEZADA</v>
          </cell>
          <cell r="H3813" t="str">
            <v>IP</v>
          </cell>
          <cell r="I3813">
            <v>17</v>
          </cell>
          <cell r="J3813">
            <v>32</v>
          </cell>
          <cell r="K3813" t="str">
            <v>ENTREGADO</v>
          </cell>
          <cell r="M3813" t="str">
            <v>ENTREGADO</v>
          </cell>
          <cell r="O3813" t="str">
            <v>ENTREGADO</v>
          </cell>
        </row>
        <row r="3814">
          <cell r="A3814" t="str">
            <v>03726</v>
          </cell>
          <cell r="B3814" t="str">
            <v>JE0986 C-24</v>
          </cell>
          <cell r="C3814" t="str">
            <v>MILAGROS GARCIA VILORIA</v>
          </cell>
          <cell r="D3814" t="str">
            <v>04900266075</v>
          </cell>
          <cell r="E3814" t="str">
            <v>16</v>
          </cell>
          <cell r="F3814" t="str">
            <v>1601</v>
          </cell>
          <cell r="G3814" t="str">
            <v>PROF. MARIA LUISA TORRES LUGO</v>
          </cell>
          <cell r="H3814" t="str">
            <v>IP</v>
          </cell>
          <cell r="I3814">
            <v>154</v>
          </cell>
          <cell r="J3814">
            <v>160</v>
          </cell>
          <cell r="K3814" t="str">
            <v>ENTREGADO</v>
          </cell>
          <cell r="M3814" t="str">
            <v>ENTREGADO</v>
          </cell>
          <cell r="O3814" t="str">
            <v>ENTREGADO</v>
          </cell>
        </row>
        <row r="3815">
          <cell r="A3815" t="str">
            <v>03790</v>
          </cell>
          <cell r="B3815" t="str">
            <v>JE0986 C-24</v>
          </cell>
          <cell r="C3815" t="str">
            <v>MILAGROS GARCIA VILORIA</v>
          </cell>
          <cell r="D3815" t="str">
            <v>04900266075</v>
          </cell>
          <cell r="E3815" t="str">
            <v>16</v>
          </cell>
          <cell r="F3815" t="str">
            <v>1601</v>
          </cell>
          <cell r="G3815" t="str">
            <v>LOS COROCITOS</v>
          </cell>
          <cell r="H3815" t="str">
            <v>IP</v>
          </cell>
          <cell r="I3815">
            <v>44</v>
          </cell>
          <cell r="J3815">
            <v>44</v>
          </cell>
          <cell r="K3815" t="str">
            <v>ENTREGADO</v>
          </cell>
          <cell r="M3815" t="str">
            <v>ENTREGADO</v>
          </cell>
          <cell r="O3815" t="str">
            <v>ENTREGADO</v>
          </cell>
        </row>
        <row r="3816">
          <cell r="A3816" t="str">
            <v>03800</v>
          </cell>
          <cell r="B3816" t="str">
            <v>JE0986 C-24</v>
          </cell>
          <cell r="C3816" t="str">
            <v>MILAGROS GARCIA VILORIA</v>
          </cell>
          <cell r="D3816" t="str">
            <v>04900266075</v>
          </cell>
          <cell r="E3816" t="str">
            <v>16</v>
          </cell>
          <cell r="F3816" t="str">
            <v>1601</v>
          </cell>
          <cell r="G3816" t="str">
            <v>RONALDO SANCHEZ - LA JAGUA</v>
          </cell>
          <cell r="H3816" t="str">
            <v>P</v>
          </cell>
          <cell r="I3816">
            <v>20</v>
          </cell>
          <cell r="J3816">
            <v>17</v>
          </cell>
          <cell r="K3816" t="str">
            <v>ENTREGADO</v>
          </cell>
          <cell r="M3816" t="str">
            <v>ENTREGADO</v>
          </cell>
          <cell r="O3816" t="str">
            <v>ENTREGADO</v>
          </cell>
        </row>
        <row r="3817">
          <cell r="A3817" t="str">
            <v>03817</v>
          </cell>
          <cell r="B3817" t="str">
            <v>JE0986 C-24</v>
          </cell>
          <cell r="C3817" t="str">
            <v>MILAGROS GARCIA VILORIA</v>
          </cell>
          <cell r="D3817" t="str">
            <v>04900266075</v>
          </cell>
          <cell r="E3817" t="str">
            <v>16</v>
          </cell>
          <cell r="F3817" t="str">
            <v>1601</v>
          </cell>
          <cell r="G3817" t="str">
            <v>VICTORIANO SANTOS HILARIO</v>
          </cell>
          <cell r="H3817" t="str">
            <v>IP</v>
          </cell>
          <cell r="I3817">
            <v>331</v>
          </cell>
          <cell r="J3817">
            <v>333</v>
          </cell>
          <cell r="K3817" t="str">
            <v>ENTREGADO</v>
          </cell>
          <cell r="M3817" t="str">
            <v>ENTREGADO</v>
          </cell>
          <cell r="O3817" t="str">
            <v>ENTREGADO</v>
          </cell>
        </row>
        <row r="3818">
          <cell r="A3818" t="str">
            <v>04897</v>
          </cell>
          <cell r="B3818" t="str">
            <v>JE0986 C-24</v>
          </cell>
          <cell r="C3818" t="str">
            <v>MILAGROS GARCIA VILORIA</v>
          </cell>
          <cell r="D3818" t="str">
            <v>04900266075</v>
          </cell>
          <cell r="E3818" t="str">
            <v>16</v>
          </cell>
          <cell r="F3818" t="str">
            <v>1601</v>
          </cell>
          <cell r="G3818" t="str">
            <v>JOBO CLARO</v>
          </cell>
          <cell r="H3818" t="str">
            <v>IP</v>
          </cell>
          <cell r="I3818">
            <v>20</v>
          </cell>
          <cell r="J3818">
            <v>20</v>
          </cell>
          <cell r="K3818" t="str">
            <v>ENTREGADO</v>
          </cell>
          <cell r="M3818" t="str">
            <v>ENTREGADO</v>
          </cell>
          <cell r="O3818" t="str">
            <v>ENTREGADO</v>
          </cell>
        </row>
        <row r="3819">
          <cell r="A3819" t="str">
            <v>03664</v>
          </cell>
          <cell r="B3819" t="str">
            <v>JE1009 C-24</v>
          </cell>
          <cell r="C3819" t="str">
            <v>NELSON DIAZ ALMONTE</v>
          </cell>
          <cell r="D3819" t="str">
            <v>00103309241</v>
          </cell>
          <cell r="E3819" t="str">
            <v>16</v>
          </cell>
          <cell r="F3819" t="str">
            <v>1601</v>
          </cell>
          <cell r="G3819" t="str">
            <v>JUAN SANCHEZ RAMIREZ</v>
          </cell>
          <cell r="H3819" t="str">
            <v>IP</v>
          </cell>
          <cell r="I3819">
            <v>684</v>
          </cell>
          <cell r="J3819">
            <v>650</v>
          </cell>
          <cell r="K3819" t="str">
            <v>ENTREGADO</v>
          </cell>
          <cell r="M3819" t="str">
            <v>ENTREGADO</v>
          </cell>
          <cell r="O3819" t="str">
            <v>ENTREGADO</v>
          </cell>
        </row>
        <row r="3820">
          <cell r="A3820" t="str">
            <v>03692</v>
          </cell>
          <cell r="B3820" t="str">
            <v>JE1009 C-24</v>
          </cell>
          <cell r="C3820" t="str">
            <v>NELSON DIAZ ALMONTE</v>
          </cell>
          <cell r="D3820" t="str">
            <v>00103309241</v>
          </cell>
          <cell r="E3820" t="str">
            <v>16</v>
          </cell>
          <cell r="F3820" t="str">
            <v>1601</v>
          </cell>
          <cell r="G3820" t="str">
            <v>JUAN FRANCISCO ADAMES (LICO)</v>
          </cell>
          <cell r="H3820" t="str">
            <v>IP</v>
          </cell>
          <cell r="I3820">
            <v>276</v>
          </cell>
          <cell r="J3820">
            <v>263</v>
          </cell>
          <cell r="K3820" t="str">
            <v>ENTREGADO</v>
          </cell>
          <cell r="M3820" t="str">
            <v>ENTREGADO</v>
          </cell>
          <cell r="O3820" t="str">
            <v>ENTREGADO</v>
          </cell>
        </row>
        <row r="3821">
          <cell r="A3821" t="str">
            <v>03822</v>
          </cell>
          <cell r="B3821" t="str">
            <v>JE1009 C-24</v>
          </cell>
          <cell r="C3821" t="str">
            <v>NELSON DIAZ ALMONTE</v>
          </cell>
          <cell r="D3821" t="str">
            <v>00103309241</v>
          </cell>
          <cell r="E3821" t="str">
            <v>16</v>
          </cell>
          <cell r="F3821" t="str">
            <v>1601</v>
          </cell>
          <cell r="G3821" t="str">
            <v>ANGEL MARIA NUÑEZ NICASIO PROF.</v>
          </cell>
          <cell r="H3821" t="str">
            <v>IP</v>
          </cell>
          <cell r="I3821">
            <v>101</v>
          </cell>
          <cell r="J3821">
            <v>93</v>
          </cell>
          <cell r="K3821" t="str">
            <v>ENTREGADO</v>
          </cell>
          <cell r="M3821" t="str">
            <v>ENTREGADO</v>
          </cell>
          <cell r="O3821" t="str">
            <v>ENTREGADO</v>
          </cell>
        </row>
        <row r="3822">
          <cell r="A3822" t="str">
            <v>03662</v>
          </cell>
          <cell r="B3822" t="str">
            <v>JE0987 C-24</v>
          </cell>
          <cell r="C3822" t="str">
            <v>OFELIA VICIOSO MORALES</v>
          </cell>
          <cell r="D3822" t="str">
            <v>00100841105</v>
          </cell>
          <cell r="E3822" t="str">
            <v>16</v>
          </cell>
          <cell r="F3822" t="str">
            <v>1601</v>
          </cell>
          <cell r="G3822" t="str">
            <v>LOS MINEROS</v>
          </cell>
          <cell r="H3822" t="str">
            <v>IP</v>
          </cell>
          <cell r="I3822">
            <v>287</v>
          </cell>
          <cell r="J3822">
            <v>287</v>
          </cell>
          <cell r="K3822" t="str">
            <v>ENTREGADO</v>
          </cell>
          <cell r="M3822" t="str">
            <v>ENTREGADO</v>
          </cell>
          <cell r="O3822" t="str">
            <v>ENTREGADO</v>
          </cell>
        </row>
        <row r="3823">
          <cell r="A3823" t="str">
            <v>14232</v>
          </cell>
          <cell r="B3823" t="str">
            <v>JE0987 C-24</v>
          </cell>
          <cell r="C3823" t="str">
            <v>OFELIA VICIOSO MORALES</v>
          </cell>
          <cell r="D3823" t="str">
            <v>00100841105</v>
          </cell>
          <cell r="E3823" t="str">
            <v>16</v>
          </cell>
          <cell r="F3823" t="str">
            <v>1601</v>
          </cell>
          <cell r="G3823" t="str">
            <v>SALOME UREÑA</v>
          </cell>
          <cell r="H3823" t="str">
            <v>IP</v>
          </cell>
          <cell r="I3823">
            <v>450</v>
          </cell>
          <cell r="J3823">
            <v>436</v>
          </cell>
          <cell r="K3823" t="str">
            <v>ENTREGADO</v>
          </cell>
          <cell r="M3823" t="str">
            <v>ENTREGADO</v>
          </cell>
          <cell r="O3823" t="str">
            <v>ENTREGADO</v>
          </cell>
        </row>
        <row r="3824">
          <cell r="A3824" t="str">
            <v>03702</v>
          </cell>
          <cell r="B3824" t="str">
            <v>JE0994 C-24</v>
          </cell>
          <cell r="C3824" t="str">
            <v>PURIFICACION VIRGEN BOYA CONCEPCION DE SANTOS</v>
          </cell>
          <cell r="D3824" t="str">
            <v>04900340748</v>
          </cell>
          <cell r="E3824" t="str">
            <v>16</v>
          </cell>
          <cell r="F3824" t="str">
            <v>1601</v>
          </cell>
          <cell r="G3824" t="str">
            <v>ROSA AMERICA SANCHEZ PROF. ( LA CABIRMA )</v>
          </cell>
          <cell r="H3824" t="str">
            <v>IP</v>
          </cell>
          <cell r="I3824">
            <v>120</v>
          </cell>
          <cell r="J3824">
            <v>129</v>
          </cell>
          <cell r="K3824" t="str">
            <v>ENTREGADO</v>
          </cell>
          <cell r="M3824" t="str">
            <v>ENTREGADO</v>
          </cell>
          <cell r="O3824" t="str">
            <v>ENTREGADO</v>
          </cell>
        </row>
        <row r="3825">
          <cell r="A3825" t="str">
            <v>04887</v>
          </cell>
          <cell r="B3825" t="str">
            <v>JE0994 C-24</v>
          </cell>
          <cell r="C3825" t="str">
            <v>PURIFICACION VIRGEN BOYA CONCEPCION DE SANTOS</v>
          </cell>
          <cell r="D3825" t="str">
            <v>04900340748</v>
          </cell>
          <cell r="E3825" t="str">
            <v>16</v>
          </cell>
          <cell r="F3825" t="str">
            <v>1601</v>
          </cell>
          <cell r="G3825" t="str">
            <v>PEDRO MARIA PAULINO VASQUEZ</v>
          </cell>
          <cell r="H3825" t="str">
            <v>IP</v>
          </cell>
          <cell r="I3825">
            <v>432</v>
          </cell>
          <cell r="J3825">
            <v>446</v>
          </cell>
          <cell r="K3825" t="str">
            <v>ENTREGADO</v>
          </cell>
          <cell r="M3825" t="str">
            <v>ENTREGADO</v>
          </cell>
          <cell r="O3825" t="str">
            <v>ENTREGADO</v>
          </cell>
        </row>
        <row r="3826">
          <cell r="A3826" t="str">
            <v>03685</v>
          </cell>
          <cell r="B3826" t="str">
            <v>JE1003 C-24</v>
          </cell>
          <cell r="C3826" t="str">
            <v>S&amp;S INTERNACIONAL SERVICIOS &amp; SISTEMAS INTERNACIONAL SRL</v>
          </cell>
          <cell r="D3826" t="str">
            <v>124004802</v>
          </cell>
          <cell r="E3826" t="str">
            <v>16</v>
          </cell>
          <cell r="F3826" t="str">
            <v>1601</v>
          </cell>
          <cell r="G3826" t="str">
            <v xml:space="preserve">PROF. ELADIO DE JESUS MIRAMBEAUX </v>
          </cell>
          <cell r="H3826" t="str">
            <v>IP</v>
          </cell>
          <cell r="I3826">
            <v>102</v>
          </cell>
          <cell r="J3826">
            <v>107</v>
          </cell>
          <cell r="K3826" t="str">
            <v>ENTREGADO</v>
          </cell>
          <cell r="M3826" t="str">
            <v>ENTREGADO</v>
          </cell>
          <cell r="O3826" t="str">
            <v>ENTREGADO</v>
          </cell>
        </row>
        <row r="3827">
          <cell r="A3827" t="str">
            <v>03693</v>
          </cell>
          <cell r="B3827" t="str">
            <v>JE1003 C-24</v>
          </cell>
          <cell r="C3827" t="str">
            <v>S&amp;S INTERNACIONAL SERVICIOS &amp; SISTEMAS INTERNACIONAL SRL</v>
          </cell>
          <cell r="D3827" t="str">
            <v>124004802</v>
          </cell>
          <cell r="E3827" t="str">
            <v>16</v>
          </cell>
          <cell r="F3827" t="str">
            <v>1601</v>
          </cell>
          <cell r="G3827" t="str">
            <v>LAS TRES BOCAS</v>
          </cell>
          <cell r="H3827" t="str">
            <v>IP</v>
          </cell>
          <cell r="I3827">
            <v>136</v>
          </cell>
          <cell r="J3827">
            <v>104</v>
          </cell>
          <cell r="K3827" t="str">
            <v>ENTREGADO</v>
          </cell>
          <cell r="M3827" t="str">
            <v>ENTREGADO</v>
          </cell>
          <cell r="O3827" t="str">
            <v>ENTREGADO</v>
          </cell>
        </row>
        <row r="3828">
          <cell r="A3828" t="str">
            <v>03703</v>
          </cell>
          <cell r="B3828" t="str">
            <v>JE1003 C-24</v>
          </cell>
          <cell r="C3828" t="str">
            <v>S&amp;S INTERNACIONAL SERVICIOS &amp; SISTEMAS INTERNACIONAL SRL</v>
          </cell>
          <cell r="D3828" t="str">
            <v>124004802</v>
          </cell>
          <cell r="E3828" t="str">
            <v>16</v>
          </cell>
          <cell r="F3828" t="str">
            <v>1601</v>
          </cell>
          <cell r="G3828" t="str">
            <v>LA LECHOSA</v>
          </cell>
          <cell r="H3828" t="str">
            <v>IP</v>
          </cell>
          <cell r="I3828">
            <v>33</v>
          </cell>
          <cell r="J3828">
            <v>34</v>
          </cell>
          <cell r="K3828" t="str">
            <v>ENTREGADO</v>
          </cell>
          <cell r="M3828" t="str">
            <v>ENTREGADO</v>
          </cell>
          <cell r="O3828" t="str">
            <v>ENTREGADO</v>
          </cell>
        </row>
        <row r="3829">
          <cell r="A3829" t="str">
            <v>03727</v>
          </cell>
          <cell r="B3829" t="str">
            <v>JE1003 C-24</v>
          </cell>
          <cell r="C3829" t="str">
            <v>S&amp;S INTERNACIONAL SERVICIOS &amp; SISTEMAS INTERNACIONAL SRL</v>
          </cell>
          <cell r="D3829" t="str">
            <v>124004802</v>
          </cell>
          <cell r="E3829" t="str">
            <v>16</v>
          </cell>
          <cell r="F3829" t="str">
            <v>1601</v>
          </cell>
          <cell r="G3829" t="str">
            <v>ARROYO VUELTA</v>
          </cell>
          <cell r="H3829" t="str">
            <v>IP</v>
          </cell>
          <cell r="I3829">
            <v>83</v>
          </cell>
          <cell r="J3829">
            <v>82</v>
          </cell>
          <cell r="K3829" t="str">
            <v>ENTREGADO</v>
          </cell>
          <cell r="M3829" t="str">
            <v>ENTREGADO</v>
          </cell>
          <cell r="O3829" t="str">
            <v>ENTREGADO</v>
          </cell>
        </row>
        <row r="3830">
          <cell r="A3830" t="str">
            <v>03791</v>
          </cell>
          <cell r="B3830" t="str">
            <v>JE1003 C-24</v>
          </cell>
          <cell r="C3830" t="str">
            <v>S&amp;S INTERNACIONAL SERVICIOS &amp; SISTEMAS INTERNACIONAL SRL</v>
          </cell>
          <cell r="D3830" t="str">
            <v>124004802</v>
          </cell>
          <cell r="E3830" t="str">
            <v>16</v>
          </cell>
          <cell r="F3830" t="str">
            <v>1601</v>
          </cell>
          <cell r="G3830" t="str">
            <v>MARIA MERCEDES MALDONADO ALBERTO</v>
          </cell>
          <cell r="H3830" t="str">
            <v>IP</v>
          </cell>
          <cell r="I3830">
            <v>236</v>
          </cell>
          <cell r="J3830">
            <v>244</v>
          </cell>
          <cell r="K3830" t="str">
            <v>ENTREGADO</v>
          </cell>
          <cell r="M3830" t="str">
            <v>ENTREGADO</v>
          </cell>
          <cell r="O3830" t="str">
            <v>ENTREGADO</v>
          </cell>
        </row>
        <row r="3831">
          <cell r="A3831" t="str">
            <v>03801</v>
          </cell>
          <cell r="B3831" t="str">
            <v>JE1003 C-24</v>
          </cell>
          <cell r="C3831" t="str">
            <v>S&amp;S INTERNACIONAL SERVICIOS &amp; SISTEMAS INTERNACIONAL SRL</v>
          </cell>
          <cell r="D3831" t="str">
            <v>124004802</v>
          </cell>
          <cell r="E3831" t="str">
            <v>16</v>
          </cell>
          <cell r="F3831" t="str">
            <v>1601</v>
          </cell>
          <cell r="G3831" t="str">
            <v>SABANA DEL REY</v>
          </cell>
          <cell r="H3831" t="str">
            <v>IP</v>
          </cell>
          <cell r="I3831">
            <v>163</v>
          </cell>
          <cell r="J3831">
            <v>136</v>
          </cell>
          <cell r="K3831" t="str">
            <v>ENTREGADO</v>
          </cell>
          <cell r="M3831" t="str">
            <v>ENTREGADO</v>
          </cell>
          <cell r="O3831" t="str">
            <v>ENTREGADO</v>
          </cell>
        </row>
        <row r="3832">
          <cell r="A3832" t="str">
            <v>03811</v>
          </cell>
          <cell r="B3832" t="str">
            <v>JE1003 C-24</v>
          </cell>
          <cell r="C3832" t="str">
            <v>S&amp;S INTERNACIONAL SERVICIOS &amp; SISTEMAS INTERNACIONAL SRL</v>
          </cell>
          <cell r="D3832" t="str">
            <v>124004802</v>
          </cell>
          <cell r="E3832" t="str">
            <v>16</v>
          </cell>
          <cell r="F3832" t="str">
            <v>1601</v>
          </cell>
          <cell r="G3832" t="str">
            <v>JIMINILLO</v>
          </cell>
          <cell r="H3832" t="str">
            <v>IP</v>
          </cell>
          <cell r="I3832">
            <v>24</v>
          </cell>
          <cell r="J3832">
            <v>36</v>
          </cell>
          <cell r="K3832" t="str">
            <v>ENTREGADO</v>
          </cell>
          <cell r="M3832" t="str">
            <v>ENTREGADO</v>
          </cell>
          <cell r="O3832" t="str">
            <v>ENTREGADO</v>
          </cell>
        </row>
        <row r="3833">
          <cell r="A3833" t="str">
            <v>03818</v>
          </cell>
          <cell r="B3833" t="str">
            <v>JE1003 C-24</v>
          </cell>
          <cell r="C3833" t="str">
            <v>S&amp;S INTERNACIONAL SERVICIOS &amp; SISTEMAS INTERNACIONAL SRL</v>
          </cell>
          <cell r="D3833" t="str">
            <v>124004802</v>
          </cell>
          <cell r="E3833" t="str">
            <v>16</v>
          </cell>
          <cell r="F3833" t="str">
            <v>1601</v>
          </cell>
          <cell r="G3833" t="str">
            <v>JOSE FRANCISCO PEÑA GOMEZ DR.</v>
          </cell>
          <cell r="H3833" t="str">
            <v>IP</v>
          </cell>
          <cell r="I3833">
            <v>85</v>
          </cell>
          <cell r="J3833">
            <v>84</v>
          </cell>
          <cell r="K3833" t="str">
            <v>ENTREGADO</v>
          </cell>
          <cell r="M3833" t="str">
            <v>ENTREGADO</v>
          </cell>
          <cell r="O3833" t="str">
            <v>ENTREGADO</v>
          </cell>
        </row>
        <row r="3834">
          <cell r="A3834" t="str">
            <v>03665</v>
          </cell>
          <cell r="B3834" t="str">
            <v>JE0992 C-24</v>
          </cell>
          <cell r="C3834" t="str">
            <v>SERVILUNCH SRL</v>
          </cell>
          <cell r="D3834" t="str">
            <v>131295738</v>
          </cell>
          <cell r="E3834" t="str">
            <v>16</v>
          </cell>
          <cell r="F3834" t="str">
            <v>1601</v>
          </cell>
          <cell r="G3834" t="str">
            <v>ANA MARTINA JOSE</v>
          </cell>
          <cell r="H3834" t="str">
            <v>IP</v>
          </cell>
          <cell r="I3834">
            <v>388</v>
          </cell>
          <cell r="J3834">
            <v>389</v>
          </cell>
          <cell r="K3834" t="str">
            <v>ENTREGADO</v>
          </cell>
          <cell r="M3834" t="str">
            <v>ENTREGADO</v>
          </cell>
          <cell r="O3834" t="str">
            <v>ENTREGADO</v>
          </cell>
        </row>
        <row r="3835">
          <cell r="A3835" t="str">
            <v>03679</v>
          </cell>
          <cell r="B3835" t="str">
            <v>JE0992 C-24</v>
          </cell>
          <cell r="C3835" t="str">
            <v>SERVILUNCH SRL</v>
          </cell>
          <cell r="D3835" t="str">
            <v>131295738</v>
          </cell>
          <cell r="E3835" t="str">
            <v>16</v>
          </cell>
          <cell r="F3835" t="str">
            <v>1601</v>
          </cell>
          <cell r="G3835" t="str">
            <v>LA CULATA</v>
          </cell>
          <cell r="H3835" t="str">
            <v>IP</v>
          </cell>
          <cell r="I3835">
            <v>34</v>
          </cell>
          <cell r="J3835">
            <v>35</v>
          </cell>
          <cell r="K3835" t="str">
            <v>ENTREGADO</v>
          </cell>
          <cell r="M3835" t="str">
            <v>ENTREGADO</v>
          </cell>
          <cell r="O3835" t="str">
            <v>ENTREGADO</v>
          </cell>
        </row>
        <row r="3836">
          <cell r="A3836" t="str">
            <v>03682</v>
          </cell>
          <cell r="B3836" t="str">
            <v>JE0992 C-24</v>
          </cell>
          <cell r="C3836" t="str">
            <v>SERVILUNCH SRL</v>
          </cell>
          <cell r="D3836" t="str">
            <v>131295738</v>
          </cell>
          <cell r="E3836" t="str">
            <v>16</v>
          </cell>
          <cell r="F3836" t="str">
            <v>1601</v>
          </cell>
          <cell r="G3836" t="str">
            <v>YAGRUMOS, LOS FELIX SURIEL</v>
          </cell>
          <cell r="H3836" t="str">
            <v>IP</v>
          </cell>
          <cell r="I3836">
            <v>170</v>
          </cell>
          <cell r="J3836">
            <v>184</v>
          </cell>
          <cell r="K3836" t="str">
            <v>ENTREGADO</v>
          </cell>
          <cell r="M3836" t="str">
            <v>ENTREGADO</v>
          </cell>
          <cell r="O3836" t="str">
            <v>ENTREGADO</v>
          </cell>
        </row>
        <row r="3837">
          <cell r="A3837" t="str">
            <v>03715</v>
          </cell>
          <cell r="B3837" t="str">
            <v>JE0992 C-24</v>
          </cell>
          <cell r="C3837" t="str">
            <v>SERVILUNCH SRL</v>
          </cell>
          <cell r="D3837" t="str">
            <v>131295738</v>
          </cell>
          <cell r="E3837" t="str">
            <v>16</v>
          </cell>
          <cell r="F3837" t="str">
            <v>1601</v>
          </cell>
          <cell r="G3837" t="str">
            <v>RINCON LOS HATOS</v>
          </cell>
          <cell r="H3837" t="str">
            <v>IP</v>
          </cell>
          <cell r="I3837">
            <v>68</v>
          </cell>
          <cell r="J3837">
            <v>60</v>
          </cell>
          <cell r="K3837" t="str">
            <v>ENTREGADO</v>
          </cell>
          <cell r="M3837" t="str">
            <v>ENTREGADO</v>
          </cell>
          <cell r="O3837" t="str">
            <v>ENTREGADO</v>
          </cell>
        </row>
        <row r="3838">
          <cell r="A3838" t="str">
            <v>03815</v>
          </cell>
          <cell r="B3838" t="str">
            <v>JE0992 C-24</v>
          </cell>
          <cell r="C3838" t="str">
            <v>SERVILUNCH SRL</v>
          </cell>
          <cell r="D3838" t="str">
            <v>131295738</v>
          </cell>
          <cell r="E3838" t="str">
            <v>16</v>
          </cell>
          <cell r="F3838" t="str">
            <v>1601</v>
          </cell>
          <cell r="G3838" t="str">
            <v xml:space="preserve">ANA MERCEDES CASSO </v>
          </cell>
          <cell r="H3838" t="str">
            <v>IP</v>
          </cell>
          <cell r="I3838">
            <v>191</v>
          </cell>
          <cell r="J3838">
            <v>176</v>
          </cell>
          <cell r="K3838" t="str">
            <v>ENTREGADO</v>
          </cell>
          <cell r="M3838" t="str">
            <v>ENTREGADO</v>
          </cell>
          <cell r="O3838" t="str">
            <v>ENTREGADO</v>
          </cell>
        </row>
        <row r="3839">
          <cell r="A3839" t="str">
            <v>03770</v>
          </cell>
          <cell r="B3839" t="str">
            <v>JE0998 LM-24</v>
          </cell>
          <cell r="C3839" t="str">
            <v>WINSTON RAFAEL FABIAN REYNOSO</v>
          </cell>
          <cell r="D3839" t="str">
            <v>00113402705</v>
          </cell>
          <cell r="E3839">
            <v>16</v>
          </cell>
          <cell r="F3839" t="str">
            <v>1601</v>
          </cell>
          <cell r="G3839" t="str">
            <v>JOSE HENRY FABIAN</v>
          </cell>
          <cell r="H3839" t="str">
            <v>IP</v>
          </cell>
          <cell r="I3839">
            <v>198</v>
          </cell>
          <cell r="J3839">
            <v>224</v>
          </cell>
          <cell r="K3839" t="str">
            <v>ENTREGADO</v>
          </cell>
          <cell r="M3839" t="str">
            <v>ENTREGADO</v>
          </cell>
        </row>
        <row r="3840">
          <cell r="A3840" t="str">
            <v>04921</v>
          </cell>
          <cell r="B3840" t="str">
            <v>JE0998 LM-24</v>
          </cell>
          <cell r="C3840" t="str">
            <v>WINSTON RAFAEL FABIAN REYNOSO</v>
          </cell>
          <cell r="D3840" t="str">
            <v>00113402705</v>
          </cell>
          <cell r="E3840" t="str">
            <v>16</v>
          </cell>
          <cell r="F3840" t="str">
            <v>1601</v>
          </cell>
          <cell r="G3840" t="str">
            <v>VALENTINA HERRERA</v>
          </cell>
          <cell r="H3840" t="str">
            <v>IP</v>
          </cell>
          <cell r="I3840">
            <v>64</v>
          </cell>
          <cell r="J3840">
            <v>66</v>
          </cell>
          <cell r="K3840" t="str">
            <v>ENTREGADO</v>
          </cell>
          <cell r="M3840" t="str">
            <v>ENTREGADO</v>
          </cell>
          <cell r="O3840" t="str">
            <v>ENTREGADO</v>
          </cell>
        </row>
        <row r="3841">
          <cell r="A3841" t="str">
            <v>03720</v>
          </cell>
          <cell r="B3841" t="str">
            <v>JE1002 C-24</v>
          </cell>
          <cell r="C3841" t="str">
            <v>YANERIS WALQUIDIA ALTAGRACIA LUNA DE LUNA</v>
          </cell>
          <cell r="D3841" t="str">
            <v>04900567662</v>
          </cell>
          <cell r="E3841" t="str">
            <v>16</v>
          </cell>
          <cell r="F3841" t="str">
            <v>1601</v>
          </cell>
          <cell r="G3841" t="str">
            <v>CLARA SOTO DE NUÑEZ</v>
          </cell>
          <cell r="H3841" t="str">
            <v>IP</v>
          </cell>
          <cell r="I3841">
            <v>144</v>
          </cell>
          <cell r="J3841">
            <v>134</v>
          </cell>
          <cell r="K3841" t="str">
            <v>ENTREGADO</v>
          </cell>
          <cell r="M3841" t="str">
            <v>ENTREGADO</v>
          </cell>
          <cell r="O3841" t="str">
            <v>ENTREGADO</v>
          </cell>
        </row>
        <row r="3842">
          <cell r="A3842" t="str">
            <v>08428</v>
          </cell>
          <cell r="B3842" t="str">
            <v>JE1008 F-24</v>
          </cell>
          <cell r="C3842" t="str">
            <v>ALEIDA RODRIGUEZ DE CORONADO</v>
          </cell>
          <cell r="D3842" t="str">
            <v>08700034815</v>
          </cell>
          <cell r="E3842" t="str">
            <v>06</v>
          </cell>
          <cell r="F3842" t="str">
            <v>0610</v>
          </cell>
          <cell r="G3842" t="str">
            <v>LA ROMANA</v>
          </cell>
          <cell r="H3842" t="str">
            <v>S</v>
          </cell>
          <cell r="I3842">
            <v>113</v>
          </cell>
          <cell r="J3842">
            <v>124</v>
          </cell>
          <cell r="K3842" t="str">
            <v xml:space="preserve">ENTREGADO </v>
          </cell>
          <cell r="M3842" t="str">
            <v>ENTREGADO</v>
          </cell>
          <cell r="O3842" t="str">
            <v xml:space="preserve">ENTREGADO </v>
          </cell>
        </row>
        <row r="3843">
          <cell r="A3843" t="str">
            <v>03759</v>
          </cell>
          <cell r="B3843" t="str">
            <v>JE0990 F-24</v>
          </cell>
          <cell r="C3843" t="str">
            <v>LEONARDO ANTONIO GALAN ACEVEDO</v>
          </cell>
          <cell r="D3843" t="str">
            <v>08700160990</v>
          </cell>
          <cell r="E3843" t="str">
            <v>06</v>
          </cell>
          <cell r="F3843" t="str">
            <v>0610</v>
          </cell>
          <cell r="G3843" t="str">
            <v>LA ROMANA</v>
          </cell>
          <cell r="H3843" t="str">
            <v>IP</v>
          </cell>
          <cell r="I3843">
            <v>172</v>
          </cell>
          <cell r="J3843">
            <v>165</v>
          </cell>
          <cell r="K3843" t="str">
            <v xml:space="preserve">ENTREGADO </v>
          </cell>
          <cell r="M3843" t="str">
            <v>ENTREGADO</v>
          </cell>
          <cell r="O3843" t="str">
            <v xml:space="preserve">ENTREGADO </v>
          </cell>
        </row>
        <row r="3844">
          <cell r="A3844" t="str">
            <v>03671</v>
          </cell>
          <cell r="B3844" t="str">
            <v>JE1008 F-24</v>
          </cell>
          <cell r="C3844" t="str">
            <v>ALEIDA RODRIGUEZ DE CORONADO</v>
          </cell>
          <cell r="D3844" t="str">
            <v>08700034815</v>
          </cell>
          <cell r="E3844" t="str">
            <v>16</v>
          </cell>
          <cell r="F3844" t="str">
            <v>1602</v>
          </cell>
          <cell r="G3844" t="str">
            <v>LOS CABORIES</v>
          </cell>
          <cell r="H3844" t="str">
            <v>IPS</v>
          </cell>
          <cell r="I3844">
            <v>101</v>
          </cell>
          <cell r="J3844">
            <v>132</v>
          </cell>
          <cell r="K3844" t="str">
            <v>ENTREGADO</v>
          </cell>
          <cell r="M3844" t="str">
            <v>ENTREGADO</v>
          </cell>
          <cell r="O3844" t="str">
            <v>ENTREGADO</v>
          </cell>
        </row>
        <row r="3845">
          <cell r="A3845" t="str">
            <v>03758</v>
          </cell>
          <cell r="B3845" t="str">
            <v>JE1008 F-24</v>
          </cell>
          <cell r="C3845" t="str">
            <v>ALEIDA RODRIGUEZ DE CORONADO</v>
          </cell>
          <cell r="D3845" t="str">
            <v>08700034815</v>
          </cell>
          <cell r="E3845" t="str">
            <v>16</v>
          </cell>
          <cell r="F3845" t="str">
            <v>1602</v>
          </cell>
          <cell r="G3845" t="str">
            <v>LOS CAPACES</v>
          </cell>
          <cell r="H3845" t="str">
            <v>IP</v>
          </cell>
          <cell r="I3845">
            <v>84</v>
          </cell>
          <cell r="J3845">
            <v>116</v>
          </cell>
          <cell r="K3845" t="str">
            <v>ENTREGADO</v>
          </cell>
          <cell r="M3845" t="str">
            <v>ENTREGADO</v>
          </cell>
          <cell r="O3845" t="str">
            <v>ENTREGADO</v>
          </cell>
        </row>
        <row r="3846">
          <cell r="A3846" t="str">
            <v>08429</v>
          </cell>
          <cell r="B3846" t="str">
            <v>JE1008 F-24</v>
          </cell>
          <cell r="C3846" t="str">
            <v>ALEIDA RODRIGUEZ DE CORONADO</v>
          </cell>
          <cell r="D3846" t="str">
            <v>08700034815</v>
          </cell>
          <cell r="E3846" t="str">
            <v>16</v>
          </cell>
          <cell r="F3846" t="str">
            <v>1602</v>
          </cell>
          <cell r="G3846" t="str">
            <v>SIERRA PRIETA</v>
          </cell>
          <cell r="H3846" t="str">
            <v>IP</v>
          </cell>
          <cell r="I3846">
            <v>114</v>
          </cell>
          <cell r="J3846">
            <v>118</v>
          </cell>
          <cell r="K3846" t="str">
            <v>ENTREGADO</v>
          </cell>
          <cell r="M3846" t="str">
            <v>ENTREGADO</v>
          </cell>
          <cell r="O3846" t="str">
            <v>ENTREGADO</v>
          </cell>
        </row>
        <row r="3847">
          <cell r="A3847" t="str">
            <v>14376</v>
          </cell>
          <cell r="B3847" t="str">
            <v>JE1008 F-24</v>
          </cell>
          <cell r="C3847" t="str">
            <v>ALEIDA RODRIGUEZ DE CORONADO</v>
          </cell>
          <cell r="D3847" t="str">
            <v>08700034815</v>
          </cell>
          <cell r="E3847" t="str">
            <v>16</v>
          </cell>
          <cell r="F3847" t="str">
            <v>1602</v>
          </cell>
          <cell r="G3847" t="str">
            <v>EROINA DIAZ</v>
          </cell>
          <cell r="H3847" t="str">
            <v>IP</v>
          </cell>
          <cell r="I3847">
            <v>152</v>
          </cell>
          <cell r="J3847">
            <v>234</v>
          </cell>
          <cell r="K3847" t="str">
            <v>ENTREGADO</v>
          </cell>
          <cell r="M3847" t="str">
            <v>ENTREGADO</v>
          </cell>
          <cell r="O3847" t="str">
            <v>ENTREGADO</v>
          </cell>
        </row>
        <row r="3848">
          <cell r="A3848" t="str">
            <v>03667</v>
          </cell>
          <cell r="B3848" t="str">
            <v>JE0991 F-24</v>
          </cell>
          <cell r="C3848" t="str">
            <v>ANTONIO SANCHEZ LEOCADIO</v>
          </cell>
          <cell r="D3848" t="str">
            <v>08700084745</v>
          </cell>
          <cell r="E3848" t="str">
            <v>16</v>
          </cell>
          <cell r="F3848" t="str">
            <v>1602</v>
          </cell>
          <cell r="G3848" t="str">
            <v>GREGORIO GUZMAN ALMONTE - ATALAYA</v>
          </cell>
          <cell r="H3848" t="str">
            <v>IP</v>
          </cell>
          <cell r="I3848">
            <v>101</v>
          </cell>
          <cell r="J3848">
            <v>117</v>
          </cell>
          <cell r="K3848" t="str">
            <v>ENTREGADO</v>
          </cell>
          <cell r="M3848" t="str">
            <v>ENTREGADO</v>
          </cell>
          <cell r="O3848" t="str">
            <v>ENTREGADO</v>
          </cell>
        </row>
        <row r="3849">
          <cell r="A3849" t="str">
            <v>03677</v>
          </cell>
          <cell r="B3849" t="str">
            <v>JE0991 F-24</v>
          </cell>
          <cell r="C3849" t="str">
            <v>ANTONIO SANCHEZ LEOCADIO</v>
          </cell>
          <cell r="D3849" t="str">
            <v>08700084745</v>
          </cell>
          <cell r="E3849" t="str">
            <v>16</v>
          </cell>
          <cell r="F3849" t="str">
            <v>1602</v>
          </cell>
          <cell r="G3849" t="str">
            <v>BEATRIZ AMARANTE ROBLE PROF. - CABALLERO</v>
          </cell>
          <cell r="H3849" t="str">
            <v>IP</v>
          </cell>
          <cell r="I3849">
            <v>144</v>
          </cell>
          <cell r="J3849">
            <v>170</v>
          </cell>
          <cell r="K3849" t="str">
            <v>ENTREGADO</v>
          </cell>
          <cell r="M3849" t="str">
            <v>ENTREGADO</v>
          </cell>
          <cell r="O3849" t="str">
            <v>ENTREGADO</v>
          </cell>
        </row>
        <row r="3850">
          <cell r="A3850" t="str">
            <v>08403</v>
          </cell>
          <cell r="B3850" t="str">
            <v>JE0991 F-24</v>
          </cell>
          <cell r="C3850" t="str">
            <v>ANTONIO SANCHEZ LEOCADIO</v>
          </cell>
          <cell r="D3850" t="str">
            <v>08700084745</v>
          </cell>
          <cell r="E3850" t="str">
            <v>16</v>
          </cell>
          <cell r="F3850" t="str">
            <v>1602</v>
          </cell>
          <cell r="G3850" t="str">
            <v>LICEO FRANCISCO CASSO</v>
          </cell>
          <cell r="H3850" t="str">
            <v>S</v>
          </cell>
          <cell r="I3850">
            <v>206</v>
          </cell>
          <cell r="J3850">
            <v>193</v>
          </cell>
          <cell r="K3850" t="str">
            <v>ENTREGADO</v>
          </cell>
          <cell r="M3850" t="str">
            <v>ENTREGADO</v>
          </cell>
          <cell r="O3850" t="str">
            <v>ENTREGADO</v>
          </cell>
        </row>
        <row r="3851">
          <cell r="A3851" t="str">
            <v>03673</v>
          </cell>
          <cell r="B3851" t="str">
            <v>JE0988 F-24</v>
          </cell>
          <cell r="C3851" t="str">
            <v>BARBARA MARIA MONCION SALDANA</v>
          </cell>
          <cell r="D3851" t="str">
            <v>40214360014</v>
          </cell>
          <cell r="E3851" t="str">
            <v>16</v>
          </cell>
          <cell r="F3851" t="str">
            <v>1602</v>
          </cell>
          <cell r="G3851" t="str">
            <v>MANUEL M. MORILLO SANCHEZ, PROF. - COMEDERO ARRIBA - FE Y ALEGRIA</v>
          </cell>
          <cell r="H3851" t="str">
            <v>IP</v>
          </cell>
          <cell r="I3851">
            <v>162</v>
          </cell>
          <cell r="J3851">
            <v>162</v>
          </cell>
          <cell r="K3851" t="str">
            <v>ENTREGADO</v>
          </cell>
          <cell r="M3851" t="str">
            <v>ENTREGADO</v>
          </cell>
          <cell r="O3851" t="str">
            <v>ENTREGADO</v>
          </cell>
        </row>
        <row r="3852">
          <cell r="A3852" t="str">
            <v>08455</v>
          </cell>
          <cell r="B3852" t="str">
            <v>JE0988 F-24</v>
          </cell>
          <cell r="C3852" t="str">
            <v>BARBARA MARIA MONCION SALDANA</v>
          </cell>
          <cell r="D3852" t="str">
            <v>40214360014</v>
          </cell>
          <cell r="E3852" t="str">
            <v>16</v>
          </cell>
          <cell r="F3852" t="str">
            <v>1602</v>
          </cell>
          <cell r="G3852" t="str">
            <v>LA PRESENTACION FE Y ALEGRIA</v>
          </cell>
          <cell r="H3852" t="str">
            <v>S</v>
          </cell>
          <cell r="I3852">
            <v>185</v>
          </cell>
          <cell r="J3852">
            <v>185</v>
          </cell>
          <cell r="K3852" t="str">
            <v>ENTREGADO</v>
          </cell>
          <cell r="M3852" t="str">
            <v>ENTREGADO</v>
          </cell>
          <cell r="O3852" t="str">
            <v>ENTREGADO</v>
          </cell>
        </row>
        <row r="3853">
          <cell r="A3853" t="str">
            <v>03751</v>
          </cell>
          <cell r="B3853" t="str">
            <v>JE1004 F-24</v>
          </cell>
          <cell r="C3853" t="str">
            <v>CESAR AUGUSTO SALDAÑA JAQUEZ</v>
          </cell>
          <cell r="D3853" t="str">
            <v>08700176848</v>
          </cell>
          <cell r="E3853" t="str">
            <v>16</v>
          </cell>
          <cell r="F3853" t="str">
            <v>1602</v>
          </cell>
          <cell r="G3853" t="str">
            <v>VILLA SAN PEDRO - ALTO DEL PINO</v>
          </cell>
          <cell r="H3853" t="str">
            <v>IP</v>
          </cell>
          <cell r="I3853">
            <v>105</v>
          </cell>
          <cell r="J3853">
            <v>129</v>
          </cell>
          <cell r="K3853" t="str">
            <v>ENTREGADO</v>
          </cell>
          <cell r="M3853" t="str">
            <v>ENTREGADO</v>
          </cell>
          <cell r="O3853" t="str">
            <v>NO ENTREGADO</v>
          </cell>
        </row>
        <row r="3854">
          <cell r="A3854" t="str">
            <v>03748</v>
          </cell>
          <cell r="B3854" t="str">
            <v>JE1007 F-24</v>
          </cell>
          <cell r="C3854" t="str">
            <v>JACQUELINE ALTAGRACIA AMPARO DE JESUS</v>
          </cell>
          <cell r="D3854" t="str">
            <v>08700006748</v>
          </cell>
          <cell r="E3854" t="str">
            <v>16</v>
          </cell>
          <cell r="F3854" t="str">
            <v>1602</v>
          </cell>
          <cell r="G3854" t="str">
            <v>JUAN BAUTISTA MARIA DOMINGUEZ - COMEDERO ABAJO</v>
          </cell>
          <cell r="H3854" t="str">
            <v>IP</v>
          </cell>
          <cell r="I3854">
            <v>167</v>
          </cell>
          <cell r="J3854">
            <v>220</v>
          </cell>
          <cell r="K3854" t="str">
            <v>ENTREGADO</v>
          </cell>
          <cell r="M3854" t="str">
            <v>ENTREGADO</v>
          </cell>
          <cell r="O3854" t="str">
            <v>NO ENTREGADO</v>
          </cell>
        </row>
        <row r="3855">
          <cell r="A3855" t="str">
            <v>03749</v>
          </cell>
          <cell r="B3855" t="str">
            <v>JE1007 F-24</v>
          </cell>
          <cell r="C3855" t="str">
            <v>JACQUELINE ALTAGRACIA AMPARO DE JESUS</v>
          </cell>
          <cell r="D3855" t="str">
            <v>08700006748</v>
          </cell>
          <cell r="E3855" t="str">
            <v>16</v>
          </cell>
          <cell r="F3855" t="str">
            <v>1602</v>
          </cell>
          <cell r="G3855" t="str">
            <v>CAOBAL</v>
          </cell>
          <cell r="H3855" t="str">
            <v>IP</v>
          </cell>
          <cell r="I3855">
            <v>75</v>
          </cell>
          <cell r="J3855">
            <v>94</v>
          </cell>
          <cell r="K3855" t="str">
            <v>ENTREGADO</v>
          </cell>
          <cell r="M3855" t="str">
            <v>ENTREGADO</v>
          </cell>
          <cell r="O3855" t="str">
            <v>NO ENTREGADO</v>
          </cell>
        </row>
        <row r="3856">
          <cell r="A3856" t="str">
            <v>03752</v>
          </cell>
          <cell r="B3856" t="str">
            <v>JE1007 F-24</v>
          </cell>
          <cell r="C3856" t="str">
            <v>JACQUELINE ALTAGRACIA AMPARO DE JESUS</v>
          </cell>
          <cell r="D3856" t="str">
            <v>08700006748</v>
          </cell>
          <cell r="E3856" t="str">
            <v>16</v>
          </cell>
          <cell r="F3856" t="str">
            <v>1602</v>
          </cell>
          <cell r="G3856" t="str">
            <v>HATO MAYOR</v>
          </cell>
          <cell r="H3856" t="str">
            <v>IP</v>
          </cell>
          <cell r="I3856">
            <v>100</v>
          </cell>
          <cell r="J3856">
            <v>127</v>
          </cell>
          <cell r="K3856" t="str">
            <v>ENTREGADO</v>
          </cell>
          <cell r="M3856" t="str">
            <v>ENTREGADO</v>
          </cell>
          <cell r="O3856" t="str">
            <v>NO ENTREGADO</v>
          </cell>
        </row>
        <row r="3857">
          <cell r="A3857" t="str">
            <v>03776</v>
          </cell>
          <cell r="B3857" t="str">
            <v>JE1007 F-24</v>
          </cell>
          <cell r="C3857" t="str">
            <v>JACQUELINE ALTAGRACIA AMPARO DE JESUS</v>
          </cell>
          <cell r="D3857" t="str">
            <v>08700006748</v>
          </cell>
          <cell r="E3857" t="str">
            <v>16</v>
          </cell>
          <cell r="F3857" t="str">
            <v>1602</v>
          </cell>
          <cell r="G3857" t="str">
            <v>OVIDIO GARCIA PEÑA - EL RODEO</v>
          </cell>
          <cell r="H3857" t="str">
            <v>IP</v>
          </cell>
          <cell r="I3857">
            <v>130</v>
          </cell>
          <cell r="J3857">
            <v>187</v>
          </cell>
          <cell r="K3857" t="str">
            <v>ENTREGADO</v>
          </cell>
          <cell r="M3857" t="str">
            <v>ENTREGADO</v>
          </cell>
          <cell r="O3857" t="str">
            <v>NO ENTREGADO</v>
          </cell>
        </row>
        <row r="3858">
          <cell r="A3858" t="str">
            <v>08470</v>
          </cell>
          <cell r="B3858" t="str">
            <v>JE1007 F-24</v>
          </cell>
          <cell r="C3858" t="str">
            <v>JACQUELINE ALTAGRACIA AMPARO DE JESUS</v>
          </cell>
          <cell r="D3858" t="str">
            <v>08700006748</v>
          </cell>
          <cell r="E3858" t="str">
            <v>16</v>
          </cell>
          <cell r="F3858" t="str">
            <v>1602</v>
          </cell>
          <cell r="G3858" t="str">
            <v>LICEO COMEDERO ABAJO</v>
          </cell>
          <cell r="H3858" t="str">
            <v>S</v>
          </cell>
          <cell r="I3858">
            <v>181</v>
          </cell>
          <cell r="J3858">
            <v>194</v>
          </cell>
          <cell r="K3858" t="str">
            <v>ENTREGADO</v>
          </cell>
          <cell r="M3858" t="str">
            <v>ENTREGADO</v>
          </cell>
          <cell r="O3858" t="str">
            <v>NO ENTREGADO</v>
          </cell>
        </row>
        <row r="3859">
          <cell r="A3859" t="str">
            <v>03674</v>
          </cell>
          <cell r="B3859" t="str">
            <v>JE0990 F-24</v>
          </cell>
          <cell r="C3859" t="str">
            <v>LEONARDO ANTONIO GALAN ACEVEDO</v>
          </cell>
          <cell r="D3859" t="str">
            <v>08700160990</v>
          </cell>
          <cell r="E3859" t="str">
            <v>16</v>
          </cell>
          <cell r="F3859" t="str">
            <v>1602</v>
          </cell>
          <cell r="G3859" t="str">
            <v>EL YUJO</v>
          </cell>
          <cell r="H3859" t="str">
            <v>IP</v>
          </cell>
          <cell r="I3859">
            <v>31</v>
          </cell>
          <cell r="J3859">
            <v>49</v>
          </cell>
          <cell r="K3859" t="str">
            <v>ENTREGADO</v>
          </cell>
          <cell r="M3859" t="str">
            <v>ENTREGADO</v>
          </cell>
          <cell r="O3859" t="str">
            <v>ENTREGADO</v>
          </cell>
        </row>
        <row r="3860">
          <cell r="A3860" t="str">
            <v>03676</v>
          </cell>
          <cell r="B3860" t="str">
            <v>JE0990 F-24</v>
          </cell>
          <cell r="C3860" t="str">
            <v>LEONARDO ANTONIO GALAN ACEVEDO</v>
          </cell>
          <cell r="D3860" t="str">
            <v>08700160990</v>
          </cell>
          <cell r="E3860" t="str">
            <v>16</v>
          </cell>
          <cell r="F3860" t="str">
            <v>1602</v>
          </cell>
          <cell r="G3860" t="str">
            <v>LOMA DE COMEDERO</v>
          </cell>
          <cell r="H3860" t="str">
            <v>IP</v>
          </cell>
          <cell r="I3860">
            <v>12</v>
          </cell>
          <cell r="J3860">
            <v>10</v>
          </cell>
          <cell r="K3860" t="str">
            <v>ENTREGADO</v>
          </cell>
          <cell r="M3860" t="str">
            <v>ENTREGADO</v>
          </cell>
          <cell r="O3860" t="str">
            <v>ENTREGADO</v>
          </cell>
        </row>
        <row r="3861">
          <cell r="A3861" t="str">
            <v>03756</v>
          </cell>
          <cell r="B3861" t="str">
            <v>JE0990 F-24</v>
          </cell>
          <cell r="C3861" t="str">
            <v>LEONARDO ANTONIO GALAN ACEVEDO</v>
          </cell>
          <cell r="D3861" t="str">
            <v>08700160990</v>
          </cell>
          <cell r="E3861" t="str">
            <v>16</v>
          </cell>
          <cell r="F3861" t="str">
            <v>1602</v>
          </cell>
          <cell r="G3861" t="str">
            <v>MANUEL ROSARIO GUILLOT - PIÑA VIEJA</v>
          </cell>
          <cell r="H3861" t="str">
            <v>IP</v>
          </cell>
          <cell r="I3861">
            <v>246</v>
          </cell>
          <cell r="J3861">
            <v>343</v>
          </cell>
          <cell r="K3861" t="str">
            <v>ENTREGADO</v>
          </cell>
          <cell r="M3861" t="str">
            <v>ENTREGADO</v>
          </cell>
          <cell r="O3861" t="str">
            <v>ENTREGADO</v>
          </cell>
        </row>
        <row r="3862">
          <cell r="A3862" t="str">
            <v>03757</v>
          </cell>
          <cell r="B3862" t="str">
            <v>JE0990 F-24</v>
          </cell>
          <cell r="C3862" t="str">
            <v>LEONARDO ANTONIO GALAN ACEVEDO</v>
          </cell>
          <cell r="D3862" t="str">
            <v>08700160990</v>
          </cell>
          <cell r="E3862" t="str">
            <v>16</v>
          </cell>
          <cell r="F3862" t="str">
            <v>1602</v>
          </cell>
          <cell r="G3862" t="str">
            <v>EL CAN</v>
          </cell>
          <cell r="H3862" t="str">
            <v>IP</v>
          </cell>
          <cell r="I3862">
            <v>44</v>
          </cell>
          <cell r="J3862">
            <v>56</v>
          </cell>
          <cell r="K3862" t="str">
            <v>ENTREGADO</v>
          </cell>
          <cell r="M3862" t="str">
            <v>ENTREGADO</v>
          </cell>
          <cell r="O3862" t="str">
            <v>ENTREGADO</v>
          </cell>
        </row>
        <row r="3863">
          <cell r="A3863" t="str">
            <v>10498</v>
          </cell>
          <cell r="B3863" t="str">
            <v>JE0990 F-24</v>
          </cell>
          <cell r="C3863" t="str">
            <v>LEONARDO ANTONIO GALAN ACEVEDO</v>
          </cell>
          <cell r="D3863" t="str">
            <v>08700160990</v>
          </cell>
          <cell r="E3863" t="str">
            <v>16</v>
          </cell>
          <cell r="F3863" t="str">
            <v>1602</v>
          </cell>
          <cell r="G3863" t="str">
            <v>LOS MANGOS</v>
          </cell>
          <cell r="H3863" t="str">
            <v>IP</v>
          </cell>
          <cell r="I3863">
            <v>29</v>
          </cell>
          <cell r="J3863">
            <v>45</v>
          </cell>
          <cell r="K3863" t="str">
            <v>ENTREGADO</v>
          </cell>
          <cell r="M3863" t="str">
            <v>ENTREGADO</v>
          </cell>
          <cell r="O3863" t="str">
            <v>ENTREGADO</v>
          </cell>
        </row>
        <row r="3864">
          <cell r="A3864" t="str">
            <v>03747</v>
          </cell>
          <cell r="B3864" t="str">
            <v>JE1012  F-24</v>
          </cell>
          <cell r="C3864" t="str">
            <v>MAGA PLUS SRL</v>
          </cell>
          <cell r="D3864" t="str">
            <v>131340431</v>
          </cell>
          <cell r="E3864" t="str">
            <v>16</v>
          </cell>
          <cell r="F3864" t="str">
            <v>1602</v>
          </cell>
          <cell r="G3864" t="str">
            <v>LUCIA PLASCENCIA ABREU PROF. - BACUMI</v>
          </cell>
          <cell r="H3864" t="str">
            <v>IP</v>
          </cell>
          <cell r="I3864">
            <v>230</v>
          </cell>
          <cell r="J3864">
            <v>312</v>
          </cell>
          <cell r="K3864" t="str">
            <v>ENTREGADO</v>
          </cell>
          <cell r="M3864" t="str">
            <v>ENTREGADO</v>
          </cell>
          <cell r="O3864" t="str">
            <v>ENTREGADO</v>
          </cell>
        </row>
        <row r="3865">
          <cell r="A3865" t="str">
            <v>03666</v>
          </cell>
          <cell r="B3865" t="str">
            <v>JE1006 F-24</v>
          </cell>
          <cell r="C3865" t="str">
            <v>MARIA MARCELINA DURAN ORTIZ</v>
          </cell>
          <cell r="D3865" t="str">
            <v>08700021416</v>
          </cell>
          <cell r="E3865" t="str">
            <v>16</v>
          </cell>
          <cell r="F3865" t="str">
            <v>1602</v>
          </cell>
          <cell r="G3865" t="str">
            <v>LOS PALMARITOS</v>
          </cell>
          <cell r="H3865" t="str">
            <v>IP</v>
          </cell>
          <cell r="I3865">
            <v>60</v>
          </cell>
          <cell r="J3865">
            <v>65</v>
          </cell>
          <cell r="K3865" t="str">
            <v>ENTREGADO</v>
          </cell>
          <cell r="M3865" t="str">
            <v>ENTREGADO</v>
          </cell>
          <cell r="O3865" t="str">
            <v>ENTREGADO</v>
          </cell>
        </row>
        <row r="3866">
          <cell r="A3866" t="str">
            <v>03750</v>
          </cell>
          <cell r="B3866" t="str">
            <v>JE1006 F-24</v>
          </cell>
          <cell r="C3866" t="str">
            <v>MARIA MARCELINA DURAN ORTIZ</v>
          </cell>
          <cell r="D3866" t="str">
            <v>08700021416</v>
          </cell>
          <cell r="E3866" t="str">
            <v>16</v>
          </cell>
          <cell r="F3866" t="str">
            <v>1602</v>
          </cell>
          <cell r="G3866" t="str">
            <v>LA PAZ.</v>
          </cell>
          <cell r="H3866" t="str">
            <v>IP</v>
          </cell>
          <cell r="I3866">
            <v>81</v>
          </cell>
          <cell r="J3866">
            <v>114</v>
          </cell>
          <cell r="K3866" t="str">
            <v>ENTREGADO</v>
          </cell>
          <cell r="M3866" t="str">
            <v>ENTREGADO</v>
          </cell>
          <cell r="O3866" t="str">
            <v>ENTREGADO</v>
          </cell>
        </row>
        <row r="3867">
          <cell r="A3867" t="str">
            <v>03755</v>
          </cell>
          <cell r="B3867" t="str">
            <v>JE1006 F-24</v>
          </cell>
          <cell r="C3867" t="str">
            <v>MARIA MARCELINA DURAN ORTIZ</v>
          </cell>
          <cell r="D3867" t="str">
            <v>08700021416</v>
          </cell>
          <cell r="E3867" t="str">
            <v>16</v>
          </cell>
          <cell r="F3867" t="str">
            <v>1602</v>
          </cell>
          <cell r="G3867" t="str">
            <v>DON JUAN</v>
          </cell>
          <cell r="H3867" t="str">
            <v>IP</v>
          </cell>
          <cell r="I3867">
            <v>53</v>
          </cell>
          <cell r="J3867">
            <v>68</v>
          </cell>
          <cell r="K3867" t="str">
            <v>ENTREGADO</v>
          </cell>
          <cell r="M3867" t="str">
            <v>ENTREGADO</v>
          </cell>
          <cell r="O3867" t="str">
            <v>ENTREGADO</v>
          </cell>
        </row>
        <row r="3868">
          <cell r="A3868" t="str">
            <v>03798</v>
          </cell>
          <cell r="B3868" t="str">
            <v>JE1006 F-24</v>
          </cell>
          <cell r="C3868" t="str">
            <v>MARIA MARCELINA DURAN ORTIZ</v>
          </cell>
          <cell r="D3868" t="str">
            <v>08700021416</v>
          </cell>
          <cell r="E3868" t="str">
            <v>16</v>
          </cell>
          <cell r="F3868" t="str">
            <v>1602</v>
          </cell>
          <cell r="G3868" t="str">
            <v>ABRAHAN CANAAN - CAMU PIÑA VIEJA</v>
          </cell>
          <cell r="H3868" t="str">
            <v>IP</v>
          </cell>
          <cell r="I3868">
            <v>105</v>
          </cell>
          <cell r="J3868">
            <v>137</v>
          </cell>
          <cell r="K3868" t="str">
            <v>ENTREGADO</v>
          </cell>
          <cell r="M3868" t="str">
            <v>ENTREGADO</v>
          </cell>
          <cell r="O3868" t="str">
            <v>NO ENTREGADO</v>
          </cell>
        </row>
        <row r="3869">
          <cell r="A3869" t="str">
            <v>08424</v>
          </cell>
          <cell r="B3869" t="str">
            <v>JE1006 F-24</v>
          </cell>
          <cell r="C3869" t="str">
            <v>MARIA MARCELINA DURAN ORTIZ</v>
          </cell>
          <cell r="D3869" t="str">
            <v>08700021416</v>
          </cell>
          <cell r="E3869" t="str">
            <v>16</v>
          </cell>
          <cell r="F3869" t="str">
            <v>1602</v>
          </cell>
          <cell r="G3869" t="str">
            <v>POLITECNICO PADRE FANTINO</v>
          </cell>
          <cell r="H3869" t="str">
            <v>S</v>
          </cell>
          <cell r="I3869">
            <v>842</v>
          </cell>
          <cell r="J3869">
            <v>837</v>
          </cell>
          <cell r="K3869" t="str">
            <v>ENTREGADO</v>
          </cell>
          <cell r="M3869" t="str">
            <v>ENTREGADO</v>
          </cell>
          <cell r="O3869" t="str">
            <v>ENTREGADO</v>
          </cell>
        </row>
        <row r="3870">
          <cell r="A3870" t="str">
            <v>03713</v>
          </cell>
          <cell r="B3870" t="str">
            <v>JE1005 C-24</v>
          </cell>
          <cell r="C3870" t="str">
            <v>AMBIORIX LORA DIAZ</v>
          </cell>
          <cell r="D3870" t="str">
            <v>05200091428</v>
          </cell>
          <cell r="E3870" t="str">
            <v>16</v>
          </cell>
          <cell r="F3870" t="str">
            <v>1603</v>
          </cell>
          <cell r="G3870" t="str">
            <v>BÁSICA JUAN TOMAS DIAZ QUEZADA - SABALLO</v>
          </cell>
          <cell r="H3870" t="str">
            <v>IP</v>
          </cell>
          <cell r="I3870">
            <v>120</v>
          </cell>
          <cell r="J3870">
            <v>117</v>
          </cell>
          <cell r="K3870" t="str">
            <v>ENTREGADO</v>
          </cell>
          <cell r="M3870" t="str">
            <v>ENTREGADO</v>
          </cell>
          <cell r="O3870" t="str">
            <v>ENTREGADO</v>
          </cell>
        </row>
        <row r="3871">
          <cell r="A3871" t="str">
            <v>03733</v>
          </cell>
          <cell r="B3871" t="str">
            <v>JE1005 C-24</v>
          </cell>
          <cell r="C3871" t="str">
            <v>AMBIORIX LORA DIAZ</v>
          </cell>
          <cell r="D3871" t="str">
            <v>05200091428</v>
          </cell>
          <cell r="E3871" t="str">
            <v>16</v>
          </cell>
          <cell r="F3871" t="str">
            <v>1603</v>
          </cell>
          <cell r="G3871" t="str">
            <v>GREGORIO SANTANA RAMIREZ - DOÑA MARIA</v>
          </cell>
          <cell r="H3871" t="str">
            <v>IP</v>
          </cell>
          <cell r="I3871">
            <v>50</v>
          </cell>
          <cell r="J3871">
            <v>50</v>
          </cell>
          <cell r="K3871" t="str">
            <v>ENTREGADO</v>
          </cell>
          <cell r="M3871" t="str">
            <v>ENTREGADO</v>
          </cell>
          <cell r="O3871" t="str">
            <v>ENTREGADO</v>
          </cell>
        </row>
        <row r="3872">
          <cell r="A3872" t="str">
            <v>03734</v>
          </cell>
          <cell r="B3872" t="str">
            <v>JE1005 C-24</v>
          </cell>
          <cell r="C3872" t="str">
            <v>AMBIORIX LORA DIAZ</v>
          </cell>
          <cell r="D3872" t="str">
            <v>05200091428</v>
          </cell>
          <cell r="E3872" t="str">
            <v>16</v>
          </cell>
          <cell r="F3872" t="str">
            <v>1603</v>
          </cell>
          <cell r="G3872" t="str">
            <v>BATEY DOÑA MARIA</v>
          </cell>
          <cell r="H3872" t="str">
            <v>IP</v>
          </cell>
          <cell r="I3872">
            <v>32</v>
          </cell>
          <cell r="J3872">
            <v>30</v>
          </cell>
          <cell r="K3872" t="str">
            <v>ENTREGADO</v>
          </cell>
          <cell r="M3872" t="str">
            <v>ENTREGADO</v>
          </cell>
          <cell r="O3872" t="str">
            <v>ENTREGADO</v>
          </cell>
        </row>
        <row r="3873">
          <cell r="A3873" t="str">
            <v>03735</v>
          </cell>
          <cell r="B3873" t="str">
            <v>JE1005 C-24</v>
          </cell>
          <cell r="C3873" t="str">
            <v>AMBIORIX LORA DIAZ</v>
          </cell>
          <cell r="D3873" t="str">
            <v>05200091428</v>
          </cell>
          <cell r="E3873" t="str">
            <v>16</v>
          </cell>
          <cell r="F3873" t="str">
            <v>1603</v>
          </cell>
          <cell r="G3873" t="str">
            <v>RAMON PAULINO GARCIA - CUESTA BLANCA</v>
          </cell>
          <cell r="H3873" t="str">
            <v>IP</v>
          </cell>
          <cell r="I3873">
            <v>41</v>
          </cell>
          <cell r="J3873">
            <v>38</v>
          </cell>
          <cell r="K3873" t="str">
            <v>ENTREGADO</v>
          </cell>
          <cell r="M3873" t="str">
            <v>ENTREGADO</v>
          </cell>
          <cell r="O3873" t="str">
            <v>ENTREGADO</v>
          </cell>
        </row>
        <row r="3874">
          <cell r="A3874" t="str">
            <v>03736</v>
          </cell>
          <cell r="B3874" t="str">
            <v>JE1005 C-24</v>
          </cell>
          <cell r="C3874" t="str">
            <v>AMBIORIX LORA DIAZ</v>
          </cell>
          <cell r="D3874" t="str">
            <v>05200091428</v>
          </cell>
          <cell r="E3874" t="str">
            <v>16</v>
          </cell>
          <cell r="F3874" t="str">
            <v>1603</v>
          </cell>
          <cell r="G3874" t="str">
            <v>JABONICO</v>
          </cell>
          <cell r="H3874" t="str">
            <v>IP</v>
          </cell>
          <cell r="I3874">
            <v>66</v>
          </cell>
          <cell r="J3874">
            <v>57</v>
          </cell>
          <cell r="K3874" t="str">
            <v>ENTREGADO</v>
          </cell>
          <cell r="M3874" t="str">
            <v>ENTREGADO</v>
          </cell>
        </row>
        <row r="3875">
          <cell r="A3875" t="str">
            <v>03737</v>
          </cell>
          <cell r="B3875" t="str">
            <v>JE1005 C-24</v>
          </cell>
          <cell r="C3875" t="str">
            <v>AMBIORIX LORA DIAZ</v>
          </cell>
          <cell r="D3875" t="str">
            <v>05200091428</v>
          </cell>
          <cell r="E3875" t="str">
            <v>16</v>
          </cell>
          <cell r="F3875" t="str">
            <v>1603</v>
          </cell>
          <cell r="G3875" t="str">
            <v>ARENOSO</v>
          </cell>
          <cell r="H3875" t="str">
            <v>IP</v>
          </cell>
          <cell r="I3875">
            <v>89</v>
          </cell>
          <cell r="J3875">
            <v>81</v>
          </cell>
          <cell r="K3875" t="str">
            <v>ENTREGADO</v>
          </cell>
          <cell r="M3875" t="str">
            <v>ENTREGADO</v>
          </cell>
          <cell r="O3875" t="str">
            <v>ENTREGADO</v>
          </cell>
        </row>
        <row r="3876">
          <cell r="A3876" t="str">
            <v>03738</v>
          </cell>
          <cell r="B3876" t="str">
            <v>JE1005 C-24</v>
          </cell>
          <cell r="C3876" t="str">
            <v>AMBIORIX LORA DIAZ</v>
          </cell>
          <cell r="D3876" t="str">
            <v>05200091428</v>
          </cell>
          <cell r="E3876" t="str">
            <v>16</v>
          </cell>
          <cell r="F3876" t="str">
            <v>1603</v>
          </cell>
          <cell r="G3876" t="str">
            <v>JOSE MARIA SALCEDO JEREZ - SABANA DEL RIO</v>
          </cell>
          <cell r="H3876" t="str">
            <v>IP</v>
          </cell>
          <cell r="I3876">
            <v>77</v>
          </cell>
          <cell r="J3876">
            <v>84</v>
          </cell>
          <cell r="K3876" t="str">
            <v>ENTREGADO</v>
          </cell>
          <cell r="M3876" t="str">
            <v>ENTREGADO</v>
          </cell>
          <cell r="O3876" t="str">
            <v>ENTREGADO</v>
          </cell>
        </row>
        <row r="3877">
          <cell r="A3877" t="str">
            <v>03740</v>
          </cell>
          <cell r="B3877" t="str">
            <v>JE1005 C-24</v>
          </cell>
          <cell r="C3877" t="str">
            <v>AMBIORIX LORA DIAZ</v>
          </cell>
          <cell r="D3877" t="str">
            <v>05200091428</v>
          </cell>
          <cell r="E3877" t="str">
            <v>16</v>
          </cell>
          <cell r="F3877" t="str">
            <v>1603</v>
          </cell>
          <cell r="G3877" t="str">
            <v>EUGENIO FELIPE - LAS GUAYIGAS</v>
          </cell>
          <cell r="H3877" t="str">
            <v>IP</v>
          </cell>
          <cell r="I3877">
            <v>11</v>
          </cell>
          <cell r="J3877">
            <v>5</v>
          </cell>
          <cell r="K3877" t="str">
            <v>ENTREGADO</v>
          </cell>
          <cell r="M3877" t="str">
            <v>ENTREGADO</v>
          </cell>
          <cell r="O3877" t="str">
            <v>ENTREGADO</v>
          </cell>
        </row>
        <row r="3878">
          <cell r="A3878" t="str">
            <v>03763</v>
          </cell>
          <cell r="B3878" t="str">
            <v>JE1005 C-24</v>
          </cell>
          <cell r="C3878" t="str">
            <v>AMBIORIX LORA DIAZ</v>
          </cell>
          <cell r="D3878" t="str">
            <v>05200091428</v>
          </cell>
          <cell r="E3878" t="str">
            <v>16</v>
          </cell>
          <cell r="F3878" t="str">
            <v>1603</v>
          </cell>
          <cell r="G3878" t="str">
            <v xml:space="preserve">CARLOS SORIANO DIAZ </v>
          </cell>
          <cell r="H3878" t="str">
            <v>IP</v>
          </cell>
          <cell r="I3878">
            <v>141</v>
          </cell>
          <cell r="J3878">
            <v>126</v>
          </cell>
          <cell r="K3878" t="str">
            <v>ENTREGADO</v>
          </cell>
          <cell r="M3878" t="str">
            <v>ENTREGADO</v>
          </cell>
          <cell r="O3878" t="str">
            <v>ENTREGADO</v>
          </cell>
        </row>
        <row r="3879">
          <cell r="A3879" t="str">
            <v>03802</v>
          </cell>
          <cell r="B3879" t="str">
            <v>JE1005 C-24</v>
          </cell>
          <cell r="C3879" t="str">
            <v>AMBIORIX LORA DIAZ</v>
          </cell>
          <cell r="D3879" t="str">
            <v>05200091428</v>
          </cell>
          <cell r="E3879" t="str">
            <v>16</v>
          </cell>
          <cell r="F3879" t="str">
            <v>1603</v>
          </cell>
          <cell r="G3879" t="str">
            <v>JESUS MARIA CACERES - SABANA GRANDE DE SABALLO</v>
          </cell>
          <cell r="H3879" t="str">
            <v>IP</v>
          </cell>
          <cell r="I3879">
            <v>57</v>
          </cell>
          <cell r="J3879">
            <v>60</v>
          </cell>
          <cell r="K3879" t="str">
            <v>ENTREGADO</v>
          </cell>
          <cell r="M3879" t="str">
            <v>ENTREGADO</v>
          </cell>
          <cell r="O3879" t="str">
            <v>ENTREGADO</v>
          </cell>
        </row>
        <row r="3880">
          <cell r="A3880" t="str">
            <v>03806</v>
          </cell>
          <cell r="B3880" t="str">
            <v>JE1005 C-24</v>
          </cell>
          <cell r="C3880" t="str">
            <v>AMBIORIX LORA DIAZ</v>
          </cell>
          <cell r="D3880" t="str">
            <v>05200091428</v>
          </cell>
          <cell r="E3880" t="str">
            <v>16</v>
          </cell>
          <cell r="F3880" t="str">
            <v>1603</v>
          </cell>
          <cell r="G3880" t="str">
            <v>MANUEL PEÑA PROF. - SAN LUIS</v>
          </cell>
          <cell r="H3880" t="str">
            <v>IP</v>
          </cell>
          <cell r="I3880">
            <v>34</v>
          </cell>
          <cell r="J3880">
            <v>42</v>
          </cell>
          <cell r="K3880" t="str">
            <v>ENTREGADO</v>
          </cell>
          <cell r="M3880" t="str">
            <v>ENTREGADO</v>
          </cell>
          <cell r="O3880" t="str">
            <v>ENTREGADO</v>
          </cell>
        </row>
        <row r="3881">
          <cell r="A3881" t="str">
            <v>08408</v>
          </cell>
          <cell r="B3881" t="str">
            <v>JE1005 C-24</v>
          </cell>
          <cell r="C3881" t="str">
            <v>AMBIORIX LORA DIAZ</v>
          </cell>
          <cell r="D3881" t="str">
            <v>05200091428</v>
          </cell>
          <cell r="E3881" t="str">
            <v>16</v>
          </cell>
          <cell r="F3881" t="str">
            <v>1603</v>
          </cell>
          <cell r="G3881" t="str">
            <v>TVCENTRO JUAN TOMAS DIAZ</v>
          </cell>
          <cell r="H3881" t="str">
            <v>S</v>
          </cell>
          <cell r="I3881">
            <v>155</v>
          </cell>
          <cell r="J3881">
            <v>138</v>
          </cell>
          <cell r="K3881" t="str">
            <v>ENTREGADO</v>
          </cell>
          <cell r="M3881" t="str">
            <v>ENTREGADO</v>
          </cell>
          <cell r="O3881" t="str">
            <v>ENTREGADO</v>
          </cell>
        </row>
        <row r="3882">
          <cell r="A3882" t="str">
            <v>08419</v>
          </cell>
          <cell r="B3882" t="str">
            <v>JE1005 C-24</v>
          </cell>
          <cell r="C3882" t="str">
            <v>AMBIORIX LORA DIAZ</v>
          </cell>
          <cell r="D3882" t="str">
            <v>05200091428</v>
          </cell>
          <cell r="E3882" t="str">
            <v>16</v>
          </cell>
          <cell r="F3882" t="str">
            <v>1603</v>
          </cell>
          <cell r="G3882" t="str">
            <v>LOS ARROYOS</v>
          </cell>
          <cell r="H3882" t="str">
            <v>IP</v>
          </cell>
          <cell r="I3882">
            <v>48</v>
          </cell>
          <cell r="J3882">
            <v>52</v>
          </cell>
          <cell r="K3882" t="str">
            <v>ENTREGADO</v>
          </cell>
          <cell r="M3882" t="str">
            <v>ENTREGADO</v>
          </cell>
          <cell r="O3882" t="str">
            <v>ENTREGADO</v>
          </cell>
        </row>
        <row r="3883">
          <cell r="A3883" t="str">
            <v>11114</v>
          </cell>
          <cell r="B3883" t="str">
            <v>JE1005 C-24</v>
          </cell>
          <cell r="C3883" t="str">
            <v>AMBIORIX LORA DIAZ</v>
          </cell>
          <cell r="D3883" t="str">
            <v>05200091428</v>
          </cell>
          <cell r="E3883" t="str">
            <v>16</v>
          </cell>
          <cell r="F3883" t="str">
            <v>1603</v>
          </cell>
          <cell r="G3883" t="str">
            <v>JUAN ANTONIO PEREZ PLACENCIA</v>
          </cell>
          <cell r="H3883" t="str">
            <v>S</v>
          </cell>
          <cell r="I3883">
            <v>163</v>
          </cell>
          <cell r="J3883">
            <v>182</v>
          </cell>
        </row>
        <row r="3884">
          <cell r="A3884" t="str">
            <v>03730</v>
          </cell>
          <cell r="B3884" t="str">
            <v>JE1001 CE-24</v>
          </cell>
          <cell r="C3884" t="str">
            <v>EUGENIO ANTONIO ALMONTE VARGAS</v>
          </cell>
          <cell r="D3884" t="str">
            <v>05200035110</v>
          </cell>
          <cell r="E3884" t="str">
            <v>16</v>
          </cell>
          <cell r="F3884" t="str">
            <v>1603</v>
          </cell>
          <cell r="G3884" t="str">
            <v>JUAN BURET TORRES - CAÑADA DEL NARANJO</v>
          </cell>
          <cell r="H3884" t="str">
            <v>IP</v>
          </cell>
          <cell r="I3884">
            <v>11</v>
          </cell>
          <cell r="J3884">
            <v>14</v>
          </cell>
          <cell r="K3884" t="str">
            <v>ENTREGADO</v>
          </cell>
          <cell r="M3884" t="str">
            <v>ENTREGADO</v>
          </cell>
          <cell r="O3884" t="str">
            <v>ENTREGADO</v>
          </cell>
        </row>
        <row r="3885">
          <cell r="A3885" t="str">
            <v>03731</v>
          </cell>
          <cell r="B3885" t="str">
            <v>JE1001 CE-24</v>
          </cell>
          <cell r="C3885" t="str">
            <v>EUGENIO ANTONIO ALMONTE VARGAS</v>
          </cell>
          <cell r="D3885" t="str">
            <v>05200035110</v>
          </cell>
          <cell r="E3885" t="str">
            <v>16</v>
          </cell>
          <cell r="F3885" t="str">
            <v>1603</v>
          </cell>
          <cell r="G3885" t="str">
            <v>ABADESA-BIENVENIDO SALVADOR</v>
          </cell>
          <cell r="H3885" t="str">
            <v>IP</v>
          </cell>
          <cell r="I3885">
            <v>11</v>
          </cell>
          <cell r="J3885">
            <v>11</v>
          </cell>
        </row>
        <row r="3886">
          <cell r="A3886" t="str">
            <v>03762</v>
          </cell>
          <cell r="B3886" t="str">
            <v>JE1001 CE-24</v>
          </cell>
          <cell r="C3886" t="str">
            <v>EUGENIO ANTONIO ALMONTE VARGAS</v>
          </cell>
          <cell r="D3886" t="str">
            <v>05200035110</v>
          </cell>
          <cell r="E3886" t="str">
            <v>16</v>
          </cell>
          <cell r="F3886" t="str">
            <v>1603</v>
          </cell>
          <cell r="G3886" t="str">
            <v>HILDA MARIA RAMOS - LA COLECITA</v>
          </cell>
          <cell r="H3886" t="str">
            <v>IP</v>
          </cell>
          <cell r="I3886">
            <v>26</v>
          </cell>
          <cell r="J3886">
            <v>21</v>
          </cell>
          <cell r="K3886" t="str">
            <v>ENTREGADO</v>
          </cell>
          <cell r="M3886" t="str">
            <v>ENTREGADO</v>
          </cell>
        </row>
        <row r="3887">
          <cell r="A3887" t="str">
            <v>03804</v>
          </cell>
          <cell r="B3887" t="str">
            <v>JE1001 CE-24</v>
          </cell>
          <cell r="C3887" t="str">
            <v>EUGENIO ANTONIO ALMONTE VARGAS</v>
          </cell>
          <cell r="D3887" t="str">
            <v>05200035110</v>
          </cell>
          <cell r="E3887" t="str">
            <v>16</v>
          </cell>
          <cell r="F3887" t="str">
            <v>1603</v>
          </cell>
          <cell r="G3887" t="str">
            <v>ANGELA JIMENEZ - LA UNION</v>
          </cell>
          <cell r="H3887" t="str">
            <v>IP</v>
          </cell>
          <cell r="I3887">
            <v>55</v>
          </cell>
          <cell r="J3887">
            <v>63</v>
          </cell>
          <cell r="K3887" t="str">
            <v>ENTREGADO</v>
          </cell>
          <cell r="M3887" t="str">
            <v>ENTREGADO</v>
          </cell>
          <cell r="O3887" t="str">
            <v>ENTREGADO</v>
          </cell>
        </row>
        <row r="3888">
          <cell r="A3888" t="str">
            <v>03809</v>
          </cell>
          <cell r="B3888" t="str">
            <v>JE1001 CE-24</v>
          </cell>
          <cell r="C3888" t="str">
            <v>EUGENIO ANTONIO ALMONTE VARGAS</v>
          </cell>
          <cell r="D3888" t="str">
            <v>05200035110</v>
          </cell>
          <cell r="E3888" t="str">
            <v>16</v>
          </cell>
          <cell r="F3888" t="str">
            <v>1603</v>
          </cell>
          <cell r="G3888" t="str">
            <v>ENEMESIO PEÑA</v>
          </cell>
          <cell r="H3888" t="str">
            <v>IP</v>
          </cell>
          <cell r="I3888">
            <v>36</v>
          </cell>
          <cell r="J3888">
            <v>33</v>
          </cell>
          <cell r="K3888" t="str">
            <v>ENTREGADO</v>
          </cell>
          <cell r="M3888" t="str">
            <v>ENTREGADO</v>
          </cell>
          <cell r="O3888" t="str">
            <v>ENTREGADO</v>
          </cell>
        </row>
        <row r="3889">
          <cell r="A3889" t="str">
            <v>08412</v>
          </cell>
          <cell r="B3889" t="str">
            <v>JE1001 CE-24</v>
          </cell>
          <cell r="C3889" t="str">
            <v>EUGENIO ANTONIO ALMONTE VARGAS</v>
          </cell>
          <cell r="D3889" t="str">
            <v>05200035110</v>
          </cell>
          <cell r="E3889" t="str">
            <v>16</v>
          </cell>
          <cell r="F3889" t="str">
            <v>1603</v>
          </cell>
          <cell r="G3889" t="str">
            <v>LICEO FERNANDO ARTURO DE MERIÑO</v>
          </cell>
          <cell r="H3889" t="str">
            <v>S</v>
          </cell>
          <cell r="I3889">
            <v>490</v>
          </cell>
          <cell r="J3889">
            <v>501</v>
          </cell>
          <cell r="K3889" t="str">
            <v>ENTREGADO</v>
          </cell>
          <cell r="M3889" t="str">
            <v>ENTREGADO</v>
          </cell>
          <cell r="O3889" t="str">
            <v>ENTREGADO</v>
          </cell>
        </row>
        <row r="3890">
          <cell r="A3890" t="str">
            <v>08421</v>
          </cell>
          <cell r="B3890" t="str">
            <v>JE1001 CE-24</v>
          </cell>
          <cell r="C3890" t="str">
            <v>EUGENIO ANTONIO ALMONTE VARGAS</v>
          </cell>
          <cell r="D3890" t="str">
            <v>05200035110</v>
          </cell>
          <cell r="E3890" t="str">
            <v>16</v>
          </cell>
          <cell r="F3890" t="str">
            <v>1603</v>
          </cell>
          <cell r="G3890" t="str">
            <v>TV. RAMON MARIA DOMINGUEZ- BATERO</v>
          </cell>
          <cell r="H3890" t="str">
            <v>S</v>
          </cell>
          <cell r="I3890">
            <v>138</v>
          </cell>
          <cell r="J3890">
            <v>123</v>
          </cell>
          <cell r="K3890" t="str">
            <v>ENTREGADO</v>
          </cell>
          <cell r="M3890" t="str">
            <v>ENTREGADO</v>
          </cell>
          <cell r="O3890" t="str">
            <v>ENTREGADO</v>
          </cell>
        </row>
        <row r="3891">
          <cell r="A3891" t="str">
            <v>08430</v>
          </cell>
          <cell r="B3891" t="str">
            <v>JE1001 CE-24</v>
          </cell>
          <cell r="C3891" t="str">
            <v>EUGENIO ANTONIO ALMONTE VARGAS</v>
          </cell>
          <cell r="D3891" t="str">
            <v>05200035110</v>
          </cell>
          <cell r="E3891" t="str">
            <v>16</v>
          </cell>
          <cell r="F3891" t="str">
            <v>1603</v>
          </cell>
          <cell r="G3891" t="str">
            <v>LIC. SOCORRO DEL ROSARIO SANCHEZ</v>
          </cell>
          <cell r="H3891" t="str">
            <v>S</v>
          </cell>
          <cell r="I3891">
            <v>379</v>
          </cell>
          <cell r="J3891">
            <v>347</v>
          </cell>
          <cell r="K3891" t="str">
            <v>ENTREGADO</v>
          </cell>
          <cell r="M3891" t="str">
            <v>ENTREGADO</v>
          </cell>
          <cell r="O3891" t="str">
            <v>ENTREGADO</v>
          </cell>
        </row>
        <row r="3892">
          <cell r="A3892" t="str">
            <v>08473</v>
          </cell>
          <cell r="B3892" t="str">
            <v>JE1001 CE-24</v>
          </cell>
          <cell r="C3892" t="str">
            <v>EUGENIO ANTONIO ALMONTE VARGAS</v>
          </cell>
          <cell r="D3892" t="str">
            <v>05200035110</v>
          </cell>
          <cell r="E3892" t="str">
            <v>16</v>
          </cell>
          <cell r="F3892" t="str">
            <v>1603</v>
          </cell>
          <cell r="G3892" t="str">
            <v>TEOFILO MORENO - SABANA DEL RIO ABAJO</v>
          </cell>
          <cell r="H3892" t="str">
            <v>IP</v>
          </cell>
          <cell r="I3892">
            <v>41</v>
          </cell>
          <cell r="J3892">
            <v>56</v>
          </cell>
          <cell r="K3892" t="str">
            <v>ENTREGADO</v>
          </cell>
          <cell r="M3892" t="str">
            <v>ENTREGADO</v>
          </cell>
          <cell r="O3892" t="str">
            <v>ENTREGADO</v>
          </cell>
        </row>
        <row r="3893">
          <cell r="A3893" t="str">
            <v>04386</v>
          </cell>
          <cell r="B3893" t="str">
            <v>JE1060 B-28</v>
          </cell>
          <cell r="C3893" t="str">
            <v>AGUSTINA MERCEDES CACERES POLANCO</v>
          </cell>
          <cell r="D3893" t="str">
            <v>04800392625</v>
          </cell>
          <cell r="E3893" t="str">
            <v>16</v>
          </cell>
          <cell r="F3893" t="str">
            <v>1604</v>
          </cell>
          <cell r="G3893" t="str">
            <v>MANUEL AYBAR</v>
          </cell>
          <cell r="H3893" t="str">
            <v>IP</v>
          </cell>
          <cell r="I3893">
            <v>588</v>
          </cell>
          <cell r="J3893">
            <v>605</v>
          </cell>
          <cell r="K3893" t="str">
            <v xml:space="preserve">ENTREGADO </v>
          </cell>
          <cell r="M3893" t="str">
            <v>ENTREGADO</v>
          </cell>
          <cell r="O3893" t="str">
            <v>ENTREGADO</v>
          </cell>
        </row>
        <row r="3894">
          <cell r="A3894" t="str">
            <v>04433</v>
          </cell>
          <cell r="B3894" t="str">
            <v>JE1060 B-28</v>
          </cell>
          <cell r="C3894" t="str">
            <v>AGUSTINA MERCEDES CACERES POLANCO</v>
          </cell>
          <cell r="D3894" t="str">
            <v>04800392625</v>
          </cell>
          <cell r="E3894" t="str">
            <v>16</v>
          </cell>
          <cell r="F3894" t="str">
            <v>1604</v>
          </cell>
          <cell r="G3894" t="str">
            <v>RUFINO RIVAS PROF. - CARACOL A</v>
          </cell>
          <cell r="H3894" t="str">
            <v>IP</v>
          </cell>
          <cell r="I3894">
            <v>370</v>
          </cell>
          <cell r="J3894">
            <v>404</v>
          </cell>
          <cell r="K3894" t="str">
            <v xml:space="preserve">ENTREGADO </v>
          </cell>
          <cell r="M3894" t="str">
            <v>ENTREGADO</v>
          </cell>
          <cell r="O3894" t="str">
            <v>ENTREGADO</v>
          </cell>
        </row>
        <row r="3895">
          <cell r="A3895" t="str">
            <v>04414</v>
          </cell>
          <cell r="B3895" t="str">
            <v>JE1072 B-28</v>
          </cell>
          <cell r="C3895" t="str">
            <v>ANTONIA HIERRO DE LA CRUZ</v>
          </cell>
          <cell r="D3895" t="str">
            <v>04800664189</v>
          </cell>
          <cell r="E3895" t="str">
            <v>16</v>
          </cell>
          <cell r="F3895" t="str">
            <v>1604</v>
          </cell>
          <cell r="G3895" t="str">
            <v>ALTAGRACIA PIÑA - EL TANQUE</v>
          </cell>
          <cell r="H3895" t="str">
            <v>IP</v>
          </cell>
          <cell r="I3895">
            <v>113</v>
          </cell>
          <cell r="J3895">
            <v>136</v>
          </cell>
          <cell r="K3895" t="str">
            <v xml:space="preserve">ENTREGADO </v>
          </cell>
          <cell r="M3895" t="str">
            <v>ENTREGADO</v>
          </cell>
          <cell r="O3895" t="str">
            <v>ENTREGADO</v>
          </cell>
        </row>
        <row r="3896">
          <cell r="A3896" t="str">
            <v>09053</v>
          </cell>
          <cell r="B3896" t="str">
            <v>JE1072 B-28</v>
          </cell>
          <cell r="C3896" t="str">
            <v>ANTONIA HIERRO DE LA CRUZ</v>
          </cell>
          <cell r="D3896" t="str">
            <v>04800664189</v>
          </cell>
          <cell r="E3896" t="str">
            <v>16</v>
          </cell>
          <cell r="F3896" t="str">
            <v>1604</v>
          </cell>
          <cell r="G3896" t="str">
            <v>SILVESTRE ANTONIO MEJIA ALVAREZ - LOS QUEMADOS</v>
          </cell>
          <cell r="H3896" t="str">
            <v>S</v>
          </cell>
          <cell r="I3896">
            <v>161</v>
          </cell>
          <cell r="J3896">
            <v>161</v>
          </cell>
          <cell r="K3896" t="str">
            <v xml:space="preserve">ENTREGADO </v>
          </cell>
          <cell r="M3896" t="str">
            <v>ENTREGADO</v>
          </cell>
          <cell r="O3896" t="str">
            <v>ENTREGADO</v>
          </cell>
        </row>
        <row r="3897">
          <cell r="A3897" t="str">
            <v>15307</v>
          </cell>
          <cell r="B3897" t="str">
            <v>JE1074 B-28</v>
          </cell>
          <cell r="C3897" t="str">
            <v>ROSA MARIA HIERRO DE LA CRUZ</v>
          </cell>
          <cell r="D3897" t="str">
            <v>04800473466</v>
          </cell>
          <cell r="E3897">
            <v>16</v>
          </cell>
          <cell r="F3897" t="str">
            <v>1604</v>
          </cell>
          <cell r="G3897" t="str">
            <v>BÁSICA PROF. ADELINA GARCIA MORRILLO</v>
          </cell>
          <cell r="H3897" t="str">
            <v>IP</v>
          </cell>
          <cell r="I3897">
            <v>554</v>
          </cell>
          <cell r="J3897">
            <v>470</v>
          </cell>
          <cell r="K3897" t="str">
            <v xml:space="preserve">ENTREGADO </v>
          </cell>
          <cell r="M3897" t="str">
            <v>ENTREGADO</v>
          </cell>
          <cell r="O3897" t="str">
            <v>ENTREGADO</v>
          </cell>
        </row>
        <row r="3898">
          <cell r="A3898" t="str">
            <v>04384</v>
          </cell>
          <cell r="B3898" t="str">
            <v>JE1044 B-28</v>
          </cell>
          <cell r="C3898" t="str">
            <v>YHWH ENERGY TRUST SRL</v>
          </cell>
          <cell r="D3898" t="str">
            <v>131615872</v>
          </cell>
          <cell r="E3898" t="str">
            <v>16</v>
          </cell>
          <cell r="F3898" t="str">
            <v>1604</v>
          </cell>
          <cell r="G3898" t="str">
            <v>BENITO ROSARIO ALBERTO</v>
          </cell>
          <cell r="H3898" t="str">
            <v>IP</v>
          </cell>
          <cell r="I3898">
            <v>618</v>
          </cell>
          <cell r="J3898">
            <v>606</v>
          </cell>
          <cell r="K3898" t="str">
            <v xml:space="preserve">ENTREGADO </v>
          </cell>
          <cell r="M3898" t="str">
            <v>ENTREGADO</v>
          </cell>
          <cell r="O3898" t="str">
            <v>ENTREGADO</v>
          </cell>
        </row>
        <row r="3899">
          <cell r="A3899" t="str">
            <v>09099</v>
          </cell>
          <cell r="B3899" t="str">
            <v>JE1062 B-13</v>
          </cell>
          <cell r="C3899" t="str">
            <v>VICTORIA COLLADO GARCIA</v>
          </cell>
          <cell r="D3899" t="str">
            <v>04800278568</v>
          </cell>
          <cell r="E3899" t="str">
            <v>16</v>
          </cell>
          <cell r="F3899" t="str">
            <v>1604</v>
          </cell>
          <cell r="G3899" t="str">
            <v>JOSE DELIO GUZMAN</v>
          </cell>
          <cell r="H3899" t="str">
            <v>S</v>
          </cell>
          <cell r="I3899">
            <v>528</v>
          </cell>
          <cell r="J3899">
            <v>453</v>
          </cell>
          <cell r="K3899" t="str">
            <v xml:space="preserve">ENTREGADO </v>
          </cell>
          <cell r="M3899" t="str">
            <v>ENTREGADO</v>
          </cell>
          <cell r="O3899" t="str">
            <v>ENTREGADO</v>
          </cell>
        </row>
        <row r="3900">
          <cell r="A3900" t="str">
            <v>14372</v>
          </cell>
          <cell r="B3900" t="str">
            <v>JE1035 B-28</v>
          </cell>
          <cell r="C3900" t="str">
            <v>APOLINAR MEJIA FERNANDEZ</v>
          </cell>
          <cell r="D3900" t="str">
            <v>04800237077</v>
          </cell>
          <cell r="E3900" t="str">
            <v>16</v>
          </cell>
          <cell r="F3900" t="str">
            <v>1604</v>
          </cell>
          <cell r="G3900" t="str">
            <v>MARIA ALTAGRACIA RUSSO</v>
          </cell>
          <cell r="H3900" t="str">
            <v>IP</v>
          </cell>
          <cell r="I3900">
            <v>564</v>
          </cell>
          <cell r="J3900">
            <v>578</v>
          </cell>
          <cell r="K3900" t="str">
            <v xml:space="preserve">ENTREGADO </v>
          </cell>
          <cell r="M3900" t="str">
            <v>ENTREGADO</v>
          </cell>
          <cell r="O3900" t="str">
            <v>ENTREGADO</v>
          </cell>
        </row>
        <row r="3901">
          <cell r="A3901" t="str">
            <v>04421</v>
          </cell>
          <cell r="B3901" t="str">
            <v>JE1032 B-28</v>
          </cell>
          <cell r="C3901" t="str">
            <v>AGNER YEREMIL CALDERON LACHAPELL</v>
          </cell>
          <cell r="D3901" t="str">
            <v>40225525829</v>
          </cell>
          <cell r="E3901" t="str">
            <v>16</v>
          </cell>
          <cell r="F3901" t="str">
            <v>1604</v>
          </cell>
          <cell r="G3901" t="str">
            <v>JOSE SINENCIO FERNANDEZ VARGAS - LOS SINENCIOS</v>
          </cell>
          <cell r="H3901" t="str">
            <v>IP</v>
          </cell>
          <cell r="I3901">
            <v>18</v>
          </cell>
          <cell r="J3901">
            <v>17</v>
          </cell>
          <cell r="K3901" t="str">
            <v xml:space="preserve">ENTREGADO </v>
          </cell>
          <cell r="M3901" t="str">
            <v>ENTREGADO</v>
          </cell>
          <cell r="O3901" t="str">
            <v>ENTREGADO</v>
          </cell>
        </row>
        <row r="3902">
          <cell r="A3902" t="str">
            <v>04424</v>
          </cell>
          <cell r="B3902" t="str">
            <v>JE1032 B-28</v>
          </cell>
          <cell r="C3902" t="str">
            <v>AGNER YEREMIL CALDERON LACHAPELL</v>
          </cell>
          <cell r="D3902" t="str">
            <v>40225525829</v>
          </cell>
          <cell r="E3902" t="str">
            <v>16</v>
          </cell>
          <cell r="F3902" t="str">
            <v>1604</v>
          </cell>
          <cell r="G3902" t="str">
            <v>MARCELINO VARGAS GARCIAS - CRUCE DE BLANCO</v>
          </cell>
          <cell r="H3902" t="str">
            <v>IP</v>
          </cell>
          <cell r="I3902">
            <v>84</v>
          </cell>
          <cell r="J3902">
            <v>79</v>
          </cell>
          <cell r="K3902" t="str">
            <v xml:space="preserve">ENTREGADO </v>
          </cell>
          <cell r="M3902" t="str">
            <v>ENTREGADO</v>
          </cell>
          <cell r="O3902" t="str">
            <v>ENTREGADO</v>
          </cell>
        </row>
        <row r="3903">
          <cell r="A3903" t="str">
            <v>04440</v>
          </cell>
          <cell r="B3903" t="str">
            <v>JE1032 B-28</v>
          </cell>
          <cell r="C3903" t="str">
            <v>AGNER YEREMIL CALDERON LACHAPELL</v>
          </cell>
          <cell r="D3903" t="str">
            <v>40225525829</v>
          </cell>
          <cell r="E3903" t="str">
            <v>16</v>
          </cell>
          <cell r="F3903" t="str">
            <v>1604</v>
          </cell>
          <cell r="G3903" t="str">
            <v>JOSE ANTONIO CASTILLO</v>
          </cell>
          <cell r="H3903" t="str">
            <v>IP</v>
          </cell>
          <cell r="I3903">
            <v>26</v>
          </cell>
          <cell r="J3903">
            <v>24</v>
          </cell>
          <cell r="K3903" t="str">
            <v xml:space="preserve">ENTREGADO </v>
          </cell>
          <cell r="M3903" t="str">
            <v>ENTREGADO</v>
          </cell>
          <cell r="O3903" t="str">
            <v>ENTREGADO</v>
          </cell>
        </row>
        <row r="3904">
          <cell r="A3904" t="str">
            <v>04472</v>
          </cell>
          <cell r="B3904" t="str">
            <v>JE1032 B-28</v>
          </cell>
          <cell r="C3904" t="str">
            <v>AGNER YEREMIL CALDERON LACHAPELL</v>
          </cell>
          <cell r="D3904" t="str">
            <v>40225525829</v>
          </cell>
          <cell r="E3904" t="str">
            <v>16</v>
          </cell>
          <cell r="F3904" t="str">
            <v>1604</v>
          </cell>
          <cell r="G3904" t="str">
            <v>MANUEL DE JESUS JIMENEZ-LA CEIBA DE BLANCO</v>
          </cell>
          <cell r="H3904" t="str">
            <v>IP</v>
          </cell>
          <cell r="I3904">
            <v>21</v>
          </cell>
          <cell r="J3904">
            <v>16</v>
          </cell>
          <cell r="K3904" t="str">
            <v xml:space="preserve">ENTREGADO </v>
          </cell>
          <cell r="M3904" t="str">
            <v>ENTREGADO</v>
          </cell>
          <cell r="O3904" t="str">
            <v>ENTREGADO</v>
          </cell>
        </row>
        <row r="3905">
          <cell r="A3905" t="str">
            <v>04478</v>
          </cell>
          <cell r="B3905" t="str">
            <v>JE1032 B-28</v>
          </cell>
          <cell r="C3905" t="str">
            <v>AGNER YEREMIL CALDERON LACHAPELL</v>
          </cell>
          <cell r="D3905" t="str">
            <v>40225525829</v>
          </cell>
          <cell r="E3905" t="str">
            <v>16</v>
          </cell>
          <cell r="F3905" t="str">
            <v>1604</v>
          </cell>
          <cell r="G3905" t="str">
            <v>LOS CAPACES</v>
          </cell>
          <cell r="H3905" t="str">
            <v>IP</v>
          </cell>
          <cell r="I3905">
            <v>12</v>
          </cell>
          <cell r="J3905">
            <v>12</v>
          </cell>
        </row>
        <row r="3906">
          <cell r="A3906" t="str">
            <v>12708</v>
          </cell>
          <cell r="B3906" t="str">
            <v>JE1032 B-28</v>
          </cell>
          <cell r="C3906" t="str">
            <v>AGNER YEREMIL CALDERON LACHAPELL</v>
          </cell>
          <cell r="D3906" t="str">
            <v>40225525829</v>
          </cell>
          <cell r="E3906" t="str">
            <v>16</v>
          </cell>
          <cell r="F3906" t="str">
            <v>1604</v>
          </cell>
          <cell r="G3906" t="str">
            <v>JUAN UBALDO CUELLO PROF.-EL BOTAO</v>
          </cell>
          <cell r="H3906" t="str">
            <v>IP</v>
          </cell>
          <cell r="I3906">
            <v>22</v>
          </cell>
          <cell r="J3906">
            <v>14</v>
          </cell>
          <cell r="K3906" t="str">
            <v xml:space="preserve">ENTREGADO </v>
          </cell>
          <cell r="M3906" t="str">
            <v>ENTREGADO</v>
          </cell>
          <cell r="O3906" t="str">
            <v>ENTREGADO</v>
          </cell>
        </row>
        <row r="3907">
          <cell r="A3907" t="str">
            <v>14375</v>
          </cell>
          <cell r="B3907" t="str">
            <v>JE1032 B-28</v>
          </cell>
          <cell r="C3907" t="str">
            <v>AGNER YEREMIL CALDERON LACHAPELL</v>
          </cell>
          <cell r="D3907" t="str">
            <v>40225525829</v>
          </cell>
          <cell r="E3907" t="str">
            <v>16</v>
          </cell>
          <cell r="F3907" t="str">
            <v>1604</v>
          </cell>
          <cell r="G3907" t="str">
            <v>PROF. FANNY PIMENTEL COLUMNA</v>
          </cell>
          <cell r="H3907" t="str">
            <v>IP</v>
          </cell>
          <cell r="I3907">
            <v>539</v>
          </cell>
          <cell r="J3907">
            <v>512</v>
          </cell>
          <cell r="K3907" t="str">
            <v xml:space="preserve">ENTREGADO </v>
          </cell>
          <cell r="M3907" t="str">
            <v>ENTREGADO</v>
          </cell>
          <cell r="O3907" t="str">
            <v>ENTREGADO</v>
          </cell>
        </row>
        <row r="3908">
          <cell r="A3908" t="str">
            <v>04422</v>
          </cell>
          <cell r="B3908" t="str">
            <v>JE1047 B-28</v>
          </cell>
          <cell r="C3908" t="str">
            <v>ANA VICTORIA GONZALEZ BOTTIER</v>
          </cell>
          <cell r="D3908" t="str">
            <v>04800438667</v>
          </cell>
          <cell r="E3908" t="str">
            <v>16</v>
          </cell>
          <cell r="F3908" t="str">
            <v>1604</v>
          </cell>
          <cell r="G3908" t="str">
            <v>JOSE RODRIGUEZ PEÑA - LOS PLATANOS</v>
          </cell>
          <cell r="H3908" t="str">
            <v>IP</v>
          </cell>
          <cell r="I3908">
            <v>95</v>
          </cell>
          <cell r="J3908">
            <v>90</v>
          </cell>
          <cell r="K3908" t="str">
            <v xml:space="preserve">ENTREGADO </v>
          </cell>
          <cell r="M3908" t="str">
            <v>ENTREGADO</v>
          </cell>
          <cell r="O3908" t="str">
            <v>ENTREGADO</v>
          </cell>
        </row>
        <row r="3909">
          <cell r="A3909" t="str">
            <v>09021</v>
          </cell>
          <cell r="B3909" t="str">
            <v>JE1047 B-28</v>
          </cell>
          <cell r="C3909" t="str">
            <v>ANA VICTORIA GONZALEZ BOTTIER</v>
          </cell>
          <cell r="D3909" t="str">
            <v>04800438667</v>
          </cell>
          <cell r="E3909" t="str">
            <v>16</v>
          </cell>
          <cell r="F3909" t="str">
            <v>1604</v>
          </cell>
          <cell r="G3909" t="str">
            <v>FRANCISCO ANTONIO BATISTA GARCIA (POLITECNICO)</v>
          </cell>
          <cell r="H3909" t="str">
            <v>S</v>
          </cell>
          <cell r="I3909">
            <v>780</v>
          </cell>
          <cell r="J3909">
            <v>643</v>
          </cell>
          <cell r="K3909" t="str">
            <v xml:space="preserve">ENTREGADO </v>
          </cell>
          <cell r="M3909" t="str">
            <v>ENTREGADO</v>
          </cell>
          <cell r="O3909" t="str">
            <v>ENTREGADO</v>
          </cell>
        </row>
        <row r="3910">
          <cell r="A3910" t="str">
            <v>10905</v>
          </cell>
          <cell r="B3910" t="str">
            <v>JE1047 B-28</v>
          </cell>
          <cell r="C3910" t="str">
            <v>ANA VICTORIA GONZALEZ BOTTIER</v>
          </cell>
          <cell r="D3910" t="str">
            <v>04800438667</v>
          </cell>
          <cell r="E3910" t="str">
            <v>16</v>
          </cell>
          <cell r="F3910" t="str">
            <v>1604</v>
          </cell>
          <cell r="G3910" t="str">
            <v>LICEO ARROYO TORO ARRIBA</v>
          </cell>
          <cell r="H3910" t="str">
            <v>S</v>
          </cell>
          <cell r="I3910">
            <v>141</v>
          </cell>
          <cell r="J3910">
            <v>136</v>
          </cell>
          <cell r="K3910" t="str">
            <v xml:space="preserve">ENTREGADO </v>
          </cell>
          <cell r="M3910" t="str">
            <v>ENTREGADO</v>
          </cell>
          <cell r="O3910" t="str">
            <v>ENTREGADO</v>
          </cell>
        </row>
        <row r="3911">
          <cell r="A3911" t="str">
            <v>04415</v>
          </cell>
          <cell r="B3911" t="str">
            <v>JE1072 B-28</v>
          </cell>
          <cell r="C3911" t="str">
            <v>ANTONIA HIERRO DE LA CRUZ</v>
          </cell>
          <cell r="D3911" t="str">
            <v>04800664189</v>
          </cell>
          <cell r="E3911" t="str">
            <v>16</v>
          </cell>
          <cell r="F3911" t="str">
            <v>1604</v>
          </cell>
          <cell r="G3911" t="str">
            <v>LOS PEDREGONES</v>
          </cell>
          <cell r="H3911" t="str">
            <v>IP</v>
          </cell>
          <cell r="I3911">
            <v>65</v>
          </cell>
          <cell r="J3911">
            <v>60</v>
          </cell>
          <cell r="K3911" t="str">
            <v xml:space="preserve">ENTREGADO </v>
          </cell>
          <cell r="M3911" t="str">
            <v>ENTREGADO</v>
          </cell>
          <cell r="O3911" t="str">
            <v>ENTREGADO</v>
          </cell>
        </row>
        <row r="3912">
          <cell r="A3912" t="str">
            <v>09092</v>
          </cell>
          <cell r="B3912" t="str">
            <v>JE1072 B-28</v>
          </cell>
          <cell r="C3912" t="str">
            <v>ANTONIA HIERRO DE LA CRUZ</v>
          </cell>
          <cell r="D3912" t="str">
            <v>04800664189</v>
          </cell>
          <cell r="E3912" t="str">
            <v>16</v>
          </cell>
          <cell r="F3912" t="str">
            <v>1604</v>
          </cell>
          <cell r="G3912" t="str">
            <v>ESPECIAL DE BONAO</v>
          </cell>
          <cell r="H3912" t="str">
            <v>IPS</v>
          </cell>
          <cell r="I3912">
            <v>173</v>
          </cell>
          <cell r="J3912">
            <v>150</v>
          </cell>
          <cell r="K3912" t="str">
            <v xml:space="preserve">ENTREGADO </v>
          </cell>
          <cell r="M3912" t="str">
            <v>ENTREGADO</v>
          </cell>
          <cell r="O3912" t="str">
            <v>ENTREGADO</v>
          </cell>
        </row>
        <row r="3913">
          <cell r="A3913" t="str">
            <v>09020</v>
          </cell>
          <cell r="B3913" t="str">
            <v>JE1048 B-28</v>
          </cell>
          <cell r="C3913" t="str">
            <v>APEX SOLUCIONES SIN FRONTERAS EIRL</v>
          </cell>
          <cell r="D3913" t="str">
            <v>130970211</v>
          </cell>
          <cell r="E3913" t="str">
            <v>16</v>
          </cell>
          <cell r="F3913" t="str">
            <v>1604</v>
          </cell>
          <cell r="G3913" t="str">
            <v>LOS HEROES</v>
          </cell>
          <cell r="H3913" t="str">
            <v>S</v>
          </cell>
          <cell r="I3913">
            <v>450</v>
          </cell>
          <cell r="J3913">
            <v>356</v>
          </cell>
          <cell r="K3913" t="str">
            <v xml:space="preserve">ENTREGADO </v>
          </cell>
          <cell r="M3913" t="str">
            <v>ENTREGADO</v>
          </cell>
          <cell r="O3913" t="str">
            <v>ENTREGADO</v>
          </cell>
        </row>
        <row r="3914">
          <cell r="A3914" t="str">
            <v>04470</v>
          </cell>
          <cell r="B3914" t="str">
            <v>JE1073 B-28</v>
          </cell>
          <cell r="C3914" t="str">
            <v>JISSEL YAMILKA BAEZ ORTEGA</v>
          </cell>
          <cell r="D3914" t="str">
            <v>04800968481</v>
          </cell>
          <cell r="E3914" t="str">
            <v>16</v>
          </cell>
          <cell r="F3914" t="str">
            <v>1604</v>
          </cell>
          <cell r="G3914" t="str">
            <v>NUESTRA SEÑORA DE GUADALUPE</v>
          </cell>
          <cell r="H3914" t="str">
            <v>IP</v>
          </cell>
          <cell r="I3914">
            <v>419</v>
          </cell>
          <cell r="J3914">
            <v>469</v>
          </cell>
          <cell r="K3914" t="str">
            <v xml:space="preserve">ENTREGADO </v>
          </cell>
          <cell r="M3914" t="str">
            <v>ENTREGADO</v>
          </cell>
          <cell r="O3914" t="str">
            <v>ENTREGADO</v>
          </cell>
        </row>
        <row r="3915">
          <cell r="A3915" t="str">
            <v>04383</v>
          </cell>
          <cell r="B3915" t="str">
            <v>JE1074 B-28</v>
          </cell>
          <cell r="C3915" t="str">
            <v>ROSA MARIA HIERRO DE LA CRUZ</v>
          </cell>
          <cell r="D3915" t="str">
            <v>04800473466</v>
          </cell>
          <cell r="E3915" t="str">
            <v>16</v>
          </cell>
          <cell r="F3915" t="str">
            <v>1604</v>
          </cell>
          <cell r="G3915" t="str">
            <v>LIBERTAD</v>
          </cell>
          <cell r="H3915" t="str">
            <v>IP</v>
          </cell>
          <cell r="I3915">
            <v>233</v>
          </cell>
          <cell r="J3915">
            <v>236</v>
          </cell>
          <cell r="K3915" t="str">
            <v xml:space="preserve">ENTREGADO </v>
          </cell>
          <cell r="M3915" t="str">
            <v>ENTREGADO</v>
          </cell>
          <cell r="O3915" t="str">
            <v>ENTREGADO</v>
          </cell>
        </row>
        <row r="3916">
          <cell r="A3916" t="str">
            <v>04416</v>
          </cell>
          <cell r="B3916" t="str">
            <v>JE1050 B-28</v>
          </cell>
          <cell r="C3916" t="str">
            <v>SEFARDIES PROVEEDORES DIVERSOS SRL</v>
          </cell>
          <cell r="D3916" t="str">
            <v>131344992</v>
          </cell>
          <cell r="E3916" t="str">
            <v>16</v>
          </cell>
          <cell r="F3916" t="str">
            <v>1604</v>
          </cell>
          <cell r="G3916" t="str">
            <v>SILVESTRE ANTONIO MEJIA ALVAREZ - LOS QUEMADOS</v>
          </cell>
          <cell r="H3916" t="str">
            <v>IP</v>
          </cell>
          <cell r="I3916">
            <v>322</v>
          </cell>
          <cell r="J3916">
            <v>322</v>
          </cell>
          <cell r="K3916" t="str">
            <v xml:space="preserve">ENTREGADO </v>
          </cell>
          <cell r="M3916" t="str">
            <v>ENTREGADO</v>
          </cell>
          <cell r="O3916" t="str">
            <v>ENTREGADO</v>
          </cell>
        </row>
        <row r="3917">
          <cell r="A3917" t="str">
            <v>04417</v>
          </cell>
          <cell r="B3917" t="str">
            <v>JE1050 B-28</v>
          </cell>
          <cell r="C3917" t="str">
            <v>SEFARDIES PROVEEDORES DIVERSOS SRL</v>
          </cell>
          <cell r="D3917" t="str">
            <v>131344992</v>
          </cell>
          <cell r="E3917" t="str">
            <v>16</v>
          </cell>
          <cell r="F3917" t="str">
            <v>1604</v>
          </cell>
          <cell r="G3917" t="str">
            <v>JUAN JOSE VARGAS GARCIA - BOCA DE BLANCO</v>
          </cell>
          <cell r="H3917" t="str">
            <v>IP</v>
          </cell>
          <cell r="I3917">
            <v>48</v>
          </cell>
          <cell r="J3917">
            <v>56</v>
          </cell>
          <cell r="K3917" t="str">
            <v xml:space="preserve">ENTREGADO </v>
          </cell>
          <cell r="M3917" t="str">
            <v>ENTREGADO</v>
          </cell>
          <cell r="O3917" t="str">
            <v>ENTREGADO</v>
          </cell>
        </row>
        <row r="3918">
          <cell r="A3918" t="str">
            <v>04418</v>
          </cell>
          <cell r="B3918" t="str">
            <v>JE1050 B-28</v>
          </cell>
          <cell r="C3918" t="str">
            <v>SEFARDIES PROVEEDORES DIVERSOS SRL</v>
          </cell>
          <cell r="D3918" t="str">
            <v>131344992</v>
          </cell>
          <cell r="E3918" t="str">
            <v>16</v>
          </cell>
          <cell r="F3918" t="str">
            <v>1604</v>
          </cell>
          <cell r="G3918" t="str">
            <v>EL CAPA</v>
          </cell>
          <cell r="H3918" t="str">
            <v>IP</v>
          </cell>
          <cell r="I3918">
            <v>10</v>
          </cell>
          <cell r="J3918">
            <v>10</v>
          </cell>
          <cell r="K3918" t="str">
            <v xml:space="preserve">ENTREGADO </v>
          </cell>
          <cell r="M3918" t="str">
            <v>ENTREGADO</v>
          </cell>
          <cell r="O3918" t="str">
            <v>ENTREGADO</v>
          </cell>
        </row>
        <row r="3919">
          <cell r="A3919" t="str">
            <v>04425</v>
          </cell>
          <cell r="B3919" t="str">
            <v>JE1050 B-28</v>
          </cell>
          <cell r="C3919" t="str">
            <v>SEFARDIES PROVEEDORES DIVERSOS SRL</v>
          </cell>
          <cell r="D3919" t="str">
            <v>131344992</v>
          </cell>
          <cell r="E3919" t="str">
            <v>16</v>
          </cell>
          <cell r="F3919" t="str">
            <v>1604</v>
          </cell>
          <cell r="G3919" t="str">
            <v xml:space="preserve">LUCIANO ROSARIO RODRIGUEZ </v>
          </cell>
          <cell r="H3919" t="str">
            <v>IP</v>
          </cell>
          <cell r="I3919">
            <v>33</v>
          </cell>
          <cell r="J3919">
            <v>30</v>
          </cell>
          <cell r="K3919" t="str">
            <v xml:space="preserve">ENTREGADO </v>
          </cell>
          <cell r="M3919" t="str">
            <v>ENTREGADO</v>
          </cell>
          <cell r="O3919" t="str">
            <v>ENTREGADO</v>
          </cell>
        </row>
        <row r="3920">
          <cell r="A3920" t="str">
            <v>04441</v>
          </cell>
          <cell r="B3920" t="str">
            <v>JE1050 B-28</v>
          </cell>
          <cell r="C3920" t="str">
            <v>SEFARDIES PROVEEDORES DIVERSOS SRL</v>
          </cell>
          <cell r="D3920" t="str">
            <v>131344992</v>
          </cell>
          <cell r="E3920" t="str">
            <v>16</v>
          </cell>
          <cell r="F3920" t="str">
            <v>1604</v>
          </cell>
          <cell r="G3920" t="str">
            <v>GASPAR POLANCO</v>
          </cell>
          <cell r="H3920" t="str">
            <v>P</v>
          </cell>
          <cell r="I3920">
            <v>10</v>
          </cell>
          <cell r="J3920">
            <v>10</v>
          </cell>
        </row>
        <row r="3921">
          <cell r="A3921" t="str">
            <v>04423</v>
          </cell>
          <cell r="B3921" t="str">
            <v>JE1050 B-28</v>
          </cell>
          <cell r="C3921" t="str">
            <v>SEFARDIES PROVEEDORES DIVERSOS SRL</v>
          </cell>
          <cell r="D3921" t="str">
            <v>131344992</v>
          </cell>
          <cell r="E3921" t="str">
            <v>16</v>
          </cell>
          <cell r="F3921" t="str">
            <v>1604</v>
          </cell>
          <cell r="G3921" t="str">
            <v xml:space="preserve">ARROYO TORO ARRIBA </v>
          </cell>
          <cell r="H3921" t="str">
            <v>IP</v>
          </cell>
          <cell r="I3921">
            <v>192</v>
          </cell>
          <cell r="J3921">
            <v>120</v>
          </cell>
          <cell r="K3921" t="str">
            <v xml:space="preserve">ENTREGADO </v>
          </cell>
          <cell r="M3921" t="str">
            <v>ENTREGADO</v>
          </cell>
          <cell r="O3921" t="str">
            <v>ENTREGADO</v>
          </cell>
        </row>
        <row r="3922">
          <cell r="A3922" t="str">
            <v>04382</v>
          </cell>
          <cell r="B3922" t="str">
            <v>JE1030 PB-28</v>
          </cell>
          <cell r="C3922" t="str">
            <v>YOHANNA DEL CARMEN RODRIGUEZ PANIAGUA</v>
          </cell>
          <cell r="D3922" t="str">
            <v>12300132326</v>
          </cell>
          <cell r="E3922" t="str">
            <v>16</v>
          </cell>
          <cell r="F3922" t="str">
            <v>1604</v>
          </cell>
          <cell r="G3922" t="str">
            <v>PEDRO ANTONIO BOBEA</v>
          </cell>
          <cell r="H3922" t="str">
            <v>IP</v>
          </cell>
          <cell r="I3922">
            <v>815</v>
          </cell>
          <cell r="J3922">
            <v>752</v>
          </cell>
          <cell r="K3922" t="str">
            <v xml:space="preserve">ENTREGADO </v>
          </cell>
          <cell r="M3922" t="str">
            <v>ENTREGADO</v>
          </cell>
          <cell r="O3922" t="str">
            <v>ENTREGADO</v>
          </cell>
        </row>
        <row r="3923">
          <cell r="A3923" t="str">
            <v>04444</v>
          </cell>
          <cell r="B3923" t="str">
            <v>JE1039 M-28</v>
          </cell>
          <cell r="C3923" t="str">
            <v>AMABLE REYES VALERIO</v>
          </cell>
          <cell r="D3923" t="str">
            <v>11800014851</v>
          </cell>
          <cell r="E3923" t="str">
            <v>16</v>
          </cell>
          <cell r="F3923" t="str">
            <v>1605</v>
          </cell>
          <cell r="G3923" t="str">
            <v>EUGENIO MARIA DE HOSTOS</v>
          </cell>
          <cell r="H3923" t="str">
            <v>IP</v>
          </cell>
          <cell r="I3923">
            <v>816</v>
          </cell>
          <cell r="J3923">
            <v>810</v>
          </cell>
          <cell r="K3923" t="str">
            <v>ENTREGADO</v>
          </cell>
          <cell r="M3923" t="str">
            <v>ENTREGADO</v>
          </cell>
          <cell r="O3923" t="str">
            <v>ENTREGADO</v>
          </cell>
        </row>
        <row r="3924">
          <cell r="A3924" t="str">
            <v>14439</v>
          </cell>
          <cell r="B3924" t="str">
            <v>JE1039 M-28</v>
          </cell>
          <cell r="C3924" t="str">
            <v>AMABLE REYES VALERIO</v>
          </cell>
          <cell r="D3924" t="str">
            <v>11800014851</v>
          </cell>
          <cell r="E3924" t="str">
            <v>16</v>
          </cell>
          <cell r="F3924" t="str">
            <v>1605</v>
          </cell>
          <cell r="G3924" t="str">
            <v>POLITECNICO PEDRO FRANCISCO BONO 2</v>
          </cell>
          <cell r="H3924" t="str">
            <v>S</v>
          </cell>
          <cell r="I3924">
            <v>650</v>
          </cell>
          <cell r="J3924">
            <v>627</v>
          </cell>
          <cell r="K3924" t="str">
            <v>ENTREGADO</v>
          </cell>
          <cell r="M3924" t="str">
            <v>ENTREGADO</v>
          </cell>
          <cell r="O3924" t="str">
            <v>ENTREGADO</v>
          </cell>
        </row>
        <row r="3925">
          <cell r="A3925" t="str">
            <v>04465</v>
          </cell>
          <cell r="B3925" t="str">
            <v>JE1029 PB-28</v>
          </cell>
          <cell r="C3925" t="str">
            <v>ANA VIRGINIA VALDEZ GRULLON</v>
          </cell>
          <cell r="D3925" t="str">
            <v>40221014422</v>
          </cell>
          <cell r="E3925" t="str">
            <v>16</v>
          </cell>
          <cell r="F3925" t="str">
            <v>1605</v>
          </cell>
          <cell r="G3925" t="str">
            <v>JUAN RAMON DE LA CRUZ PROF. - ARROYO VUELTA</v>
          </cell>
          <cell r="H3925" t="str">
            <v>IP</v>
          </cell>
          <cell r="I3925">
            <v>116</v>
          </cell>
          <cell r="J3925">
            <v>126</v>
          </cell>
          <cell r="K3925" t="str">
            <v>ENTREGADO</v>
          </cell>
          <cell r="M3925" t="str">
            <v>ENTREGADO</v>
          </cell>
          <cell r="O3925" t="str">
            <v>ENTREGADO</v>
          </cell>
        </row>
        <row r="3926">
          <cell r="A3926" t="str">
            <v>04469</v>
          </cell>
          <cell r="B3926" t="str">
            <v>JE1029 PB-28</v>
          </cell>
          <cell r="C3926" t="str">
            <v>ANA VIRGINIA VALDEZ GRULLON</v>
          </cell>
          <cell r="D3926" t="str">
            <v>40221014422</v>
          </cell>
          <cell r="E3926" t="str">
            <v>16</v>
          </cell>
          <cell r="F3926" t="str">
            <v>1605</v>
          </cell>
          <cell r="G3926" t="str">
            <v>V CENTENARIO</v>
          </cell>
          <cell r="H3926" t="str">
            <v>IP</v>
          </cell>
          <cell r="I3926">
            <v>301</v>
          </cell>
          <cell r="J3926">
            <v>306</v>
          </cell>
          <cell r="K3926" t="str">
            <v>ENTREGADO</v>
          </cell>
          <cell r="M3926" t="str">
            <v>ENTREGADO</v>
          </cell>
          <cell r="O3926" t="str">
            <v>ENTREGADO</v>
          </cell>
        </row>
        <row r="3927">
          <cell r="A3927" t="str">
            <v>04486</v>
          </cell>
          <cell r="B3927" t="str">
            <v>JE1029 PB-28</v>
          </cell>
          <cell r="C3927" t="str">
            <v>ANA VIRGINIA VALDEZ GRULLON</v>
          </cell>
          <cell r="D3927" t="str">
            <v>40221014422</v>
          </cell>
          <cell r="E3927" t="str">
            <v>16</v>
          </cell>
          <cell r="F3927" t="str">
            <v>1605</v>
          </cell>
          <cell r="G3927" t="str">
            <v>JOSEFA HERRERA</v>
          </cell>
          <cell r="H3927" t="str">
            <v>IP</v>
          </cell>
          <cell r="I3927">
            <v>117</v>
          </cell>
          <cell r="J3927">
            <v>114</v>
          </cell>
          <cell r="K3927" t="str">
            <v>ENTREGADO</v>
          </cell>
          <cell r="M3927" t="str">
            <v>ENTREGADO</v>
          </cell>
          <cell r="O3927" t="str">
            <v>ENTREGADO</v>
          </cell>
        </row>
        <row r="3928">
          <cell r="A3928" t="str">
            <v>04451</v>
          </cell>
          <cell r="B3928" t="str">
            <v>JE1048 B-28</v>
          </cell>
          <cell r="C3928" t="str">
            <v>APEX SOLUCIONES SIN FRONTERAS EIRL</v>
          </cell>
          <cell r="D3928" t="str">
            <v>130970211</v>
          </cell>
          <cell r="E3928" t="str">
            <v>16</v>
          </cell>
          <cell r="F3928" t="str">
            <v>1605</v>
          </cell>
          <cell r="G3928" t="str">
            <v>CACIQUE RAFAEL BONAO - SONADOR</v>
          </cell>
          <cell r="H3928" t="str">
            <v>IP</v>
          </cell>
          <cell r="I3928">
            <v>315</v>
          </cell>
          <cell r="J3928">
            <v>408</v>
          </cell>
          <cell r="K3928" t="str">
            <v>ENTREGADO</v>
          </cell>
          <cell r="M3928" t="str">
            <v>ENTREGADO</v>
          </cell>
          <cell r="O3928" t="str">
            <v>ENTREGADO</v>
          </cell>
        </row>
        <row r="3929">
          <cell r="A3929" t="str">
            <v>04459</v>
          </cell>
          <cell r="B3929" t="str">
            <v>JE1048 B-28</v>
          </cell>
          <cell r="C3929" t="str">
            <v>APEX SOLUCIONES SIN FRONTERAS EIRL</v>
          </cell>
          <cell r="D3929" t="str">
            <v>130970211</v>
          </cell>
          <cell r="E3929" t="str">
            <v>16</v>
          </cell>
          <cell r="F3929" t="str">
            <v>1605</v>
          </cell>
          <cell r="G3929" t="str">
            <v>ZENAIDA VICENTE GARCIA</v>
          </cell>
          <cell r="H3929" t="str">
            <v>IP</v>
          </cell>
          <cell r="I3929">
            <v>151</v>
          </cell>
          <cell r="J3929">
            <v>176</v>
          </cell>
          <cell r="K3929" t="str">
            <v>ENTREGADO</v>
          </cell>
          <cell r="M3929" t="str">
            <v>ENTREGADO</v>
          </cell>
          <cell r="O3929" t="str">
            <v>ENTREGADO</v>
          </cell>
        </row>
        <row r="3930">
          <cell r="A3930" t="str">
            <v>04479</v>
          </cell>
          <cell r="B3930" t="str">
            <v>JE1048 B-28</v>
          </cell>
          <cell r="C3930" t="str">
            <v>APEX SOLUCIONES SIN FRONTERAS EIRL</v>
          </cell>
          <cell r="D3930" t="str">
            <v>130970211</v>
          </cell>
          <cell r="E3930" t="str">
            <v>16</v>
          </cell>
          <cell r="F3930" t="str">
            <v>1605</v>
          </cell>
          <cell r="G3930" t="str">
            <v>PETRONILA MERCEDES PEREZ DEL ROSARIO -</v>
          </cell>
          <cell r="H3930" t="str">
            <v>IP</v>
          </cell>
          <cell r="I3930">
            <v>182</v>
          </cell>
          <cell r="J3930">
            <v>194</v>
          </cell>
          <cell r="K3930" t="str">
            <v xml:space="preserve">ENTREGADO </v>
          </cell>
          <cell r="M3930" t="str">
            <v>ENTREGADO</v>
          </cell>
          <cell r="O3930" t="str">
            <v>ENTREGADO</v>
          </cell>
        </row>
        <row r="3931">
          <cell r="A3931" t="str">
            <v>04443</v>
          </cell>
          <cell r="B3931" t="str">
            <v>JE1043 B-28</v>
          </cell>
          <cell r="C3931" t="str">
            <v>HORNEADOS DIVERSOS HORDI SRL</v>
          </cell>
          <cell r="D3931" t="str">
            <v>131175171</v>
          </cell>
          <cell r="E3931">
            <v>16</v>
          </cell>
          <cell r="F3931" t="str">
            <v>1605</v>
          </cell>
          <cell r="G3931" t="str">
            <v>ANGEL ROSARIO MARTE - PUERTO RICO</v>
          </cell>
          <cell r="H3931" t="str">
            <v>IP</v>
          </cell>
          <cell r="I3931">
            <v>450</v>
          </cell>
          <cell r="J3931">
            <v>464</v>
          </cell>
          <cell r="K3931" t="str">
            <v>ENTREGADO</v>
          </cell>
          <cell r="M3931" t="str">
            <v>ENTREGADO</v>
          </cell>
          <cell r="O3931" t="str">
            <v>ENTREGADO</v>
          </cell>
        </row>
        <row r="3932">
          <cell r="A3932" t="str">
            <v>04454</v>
          </cell>
          <cell r="B3932" t="str">
            <v>JE1043 B-28</v>
          </cell>
          <cell r="C3932" t="str">
            <v>HORNEADOS DIVERSOS HORDI SRL</v>
          </cell>
          <cell r="D3932" t="str">
            <v>131175171</v>
          </cell>
          <cell r="E3932" t="str">
            <v>16</v>
          </cell>
          <cell r="F3932" t="str">
            <v>1605</v>
          </cell>
          <cell r="G3932" t="str">
            <v>MIGUEL ALTAGRACIA - EL CACAO</v>
          </cell>
          <cell r="H3932" t="str">
            <v>IP</v>
          </cell>
          <cell r="I3932">
            <v>26</v>
          </cell>
          <cell r="J3932">
            <v>35</v>
          </cell>
          <cell r="K3932" t="str">
            <v>ENTREGADO</v>
          </cell>
          <cell r="M3932" t="str">
            <v>ENTREGADO</v>
          </cell>
          <cell r="O3932" t="str">
            <v>ENTREGADO</v>
          </cell>
        </row>
        <row r="3933">
          <cell r="A3933" t="str">
            <v>04458</v>
          </cell>
          <cell r="B3933" t="str">
            <v>JE1043 B-28</v>
          </cell>
          <cell r="C3933" t="str">
            <v>HORNEADOS DIVERSOS HORDI SRL</v>
          </cell>
          <cell r="D3933" t="str">
            <v>131175171</v>
          </cell>
          <cell r="E3933" t="str">
            <v>16</v>
          </cell>
          <cell r="F3933" t="str">
            <v>1605</v>
          </cell>
          <cell r="G3933" t="str">
            <v>JUAN PABLO DUARTE</v>
          </cell>
          <cell r="H3933" t="str">
            <v>IP</v>
          </cell>
          <cell r="I3933">
            <v>249</v>
          </cell>
          <cell r="J3933">
            <v>258</v>
          </cell>
          <cell r="K3933" t="str">
            <v>ENTREGADO</v>
          </cell>
          <cell r="M3933" t="str">
            <v>ENTREGADO</v>
          </cell>
          <cell r="O3933" t="str">
            <v>ENTREGADO</v>
          </cell>
        </row>
        <row r="3934">
          <cell r="A3934" t="str">
            <v>09065</v>
          </cell>
          <cell r="B3934" t="str">
            <v>JE1043 B-28</v>
          </cell>
          <cell r="C3934" t="str">
            <v>HORNEADOS DIVERSOS HORDI SRL</v>
          </cell>
          <cell r="D3934" t="str">
            <v>131175171</v>
          </cell>
          <cell r="E3934" t="str">
            <v>16</v>
          </cell>
          <cell r="F3934" t="str">
            <v>1605</v>
          </cell>
          <cell r="G3934" t="str">
            <v>MIGUEL COCCO GUERRERO</v>
          </cell>
          <cell r="H3934" t="str">
            <v>S</v>
          </cell>
          <cell r="I3934">
            <v>565</v>
          </cell>
          <cell r="J3934">
            <v>547</v>
          </cell>
          <cell r="K3934" t="str">
            <v>ENTREGADO</v>
          </cell>
          <cell r="M3934" t="str">
            <v>ENTREGADO</v>
          </cell>
          <cell r="O3934" t="str">
            <v>ENTREGADO</v>
          </cell>
        </row>
        <row r="3935">
          <cell r="A3935" t="str">
            <v>09080</v>
          </cell>
          <cell r="B3935" t="str">
            <v>JE1043 B-28</v>
          </cell>
          <cell r="C3935" t="str">
            <v>HORNEADOS DIVERSOS HORDI SRL</v>
          </cell>
          <cell r="D3935" t="str">
            <v>131175171</v>
          </cell>
          <cell r="E3935" t="str">
            <v>16</v>
          </cell>
          <cell r="F3935" t="str">
            <v>1605</v>
          </cell>
          <cell r="G3935" t="str">
            <v>PEDRO OLIVAREZ DIAZ</v>
          </cell>
          <cell r="H3935" t="str">
            <v>S</v>
          </cell>
          <cell r="I3935">
            <v>261</v>
          </cell>
          <cell r="J3935">
            <v>267</v>
          </cell>
          <cell r="K3935" t="str">
            <v>ENTREGADO</v>
          </cell>
          <cell r="M3935" t="str">
            <v>ENTREGADO</v>
          </cell>
          <cell r="O3935" t="str">
            <v>ENTREGADO</v>
          </cell>
        </row>
        <row r="3936">
          <cell r="A3936" t="str">
            <v>04460</v>
          </cell>
          <cell r="B3936" t="str">
            <v>JE1028 PB-28</v>
          </cell>
          <cell r="C3936" t="str">
            <v>JESUS ARGENIS VALDEZ GRULLON</v>
          </cell>
          <cell r="D3936" t="str">
            <v>12300144149</v>
          </cell>
          <cell r="E3936" t="str">
            <v>16</v>
          </cell>
          <cell r="F3936" t="str">
            <v>1605</v>
          </cell>
          <cell r="G3936" t="str">
            <v>HIPOLITO JAVIER REINOSO - LA CEIBITA</v>
          </cell>
          <cell r="H3936" t="str">
            <v>IP</v>
          </cell>
          <cell r="I3936">
            <v>72</v>
          </cell>
          <cell r="J3936">
            <v>59</v>
          </cell>
          <cell r="K3936" t="str">
            <v>ENTREGADO</v>
          </cell>
          <cell r="M3936" t="str">
            <v>ENTREGADO</v>
          </cell>
          <cell r="O3936" t="str">
            <v>ENTREGADO</v>
          </cell>
        </row>
        <row r="3937">
          <cell r="A3937" t="str">
            <v>04462</v>
          </cell>
          <cell r="B3937" t="str">
            <v>JE1028 PB-28</v>
          </cell>
          <cell r="C3937" t="str">
            <v>JESUS ARGENIS VALDEZ GRULLON</v>
          </cell>
          <cell r="D3937" t="str">
            <v>12300144149</v>
          </cell>
          <cell r="E3937" t="str">
            <v>16</v>
          </cell>
          <cell r="F3937" t="str">
            <v>1605</v>
          </cell>
          <cell r="G3937" t="str">
            <v>MIREYA CESSE DE TEJADA</v>
          </cell>
          <cell r="H3937" t="str">
            <v>IP</v>
          </cell>
          <cell r="I3937">
            <v>134</v>
          </cell>
          <cell r="J3937">
            <v>150</v>
          </cell>
          <cell r="K3937" t="str">
            <v>ENTREGADO</v>
          </cell>
          <cell r="M3937" t="str">
            <v>ENTREGADO</v>
          </cell>
          <cell r="O3937" t="str">
            <v>ENTREGADO</v>
          </cell>
        </row>
        <row r="3938">
          <cell r="A3938" t="str">
            <v>04487</v>
          </cell>
          <cell r="B3938" t="str">
            <v>JE1028 PB-28</v>
          </cell>
          <cell r="C3938" t="str">
            <v>JESUS ARGENIS VALDEZ GRULLON</v>
          </cell>
          <cell r="D3938" t="str">
            <v>12300144149</v>
          </cell>
          <cell r="E3938">
            <v>16</v>
          </cell>
          <cell r="F3938" t="str">
            <v>1605</v>
          </cell>
          <cell r="G3938" t="str">
            <v>JOSE FRANCISCO PEÑA GOMEZ DR.</v>
          </cell>
          <cell r="H3938" t="str">
            <v>IP</v>
          </cell>
          <cell r="I3938">
            <v>140</v>
          </cell>
          <cell r="J3938">
            <v>150</v>
          </cell>
          <cell r="K3938" t="str">
            <v>ENTREGADO</v>
          </cell>
          <cell r="M3938" t="str">
            <v>ENTREGADO</v>
          </cell>
          <cell r="O3938" t="str">
            <v>ENTREGADO</v>
          </cell>
        </row>
        <row r="3939">
          <cell r="A3939" t="str">
            <v>04495</v>
          </cell>
          <cell r="B3939" t="str">
            <v>JE1028 PB-28</v>
          </cell>
          <cell r="C3939" t="str">
            <v>JESUS ARGENIS VALDEZ GRULLON</v>
          </cell>
          <cell r="D3939" t="str">
            <v>12300144149</v>
          </cell>
          <cell r="E3939" t="str">
            <v>16</v>
          </cell>
          <cell r="F3939" t="str">
            <v>1605</v>
          </cell>
          <cell r="G3939" t="str">
            <v>JUAN BOSCH PROF.</v>
          </cell>
          <cell r="H3939" t="str">
            <v>IP</v>
          </cell>
          <cell r="I3939">
            <v>105</v>
          </cell>
          <cell r="J3939">
            <v>113</v>
          </cell>
          <cell r="K3939" t="str">
            <v>ENTREGADO</v>
          </cell>
          <cell r="M3939" t="str">
            <v>ENTREGADO</v>
          </cell>
          <cell r="O3939" t="str">
            <v>ENTREGADO</v>
          </cell>
        </row>
        <row r="3940">
          <cell r="A3940" t="str">
            <v>13358</v>
          </cell>
          <cell r="B3940" t="str">
            <v>JE1028 PB-28</v>
          </cell>
          <cell r="C3940" t="str">
            <v>JESUS ARGENIS VALDEZ GRULLON</v>
          </cell>
          <cell r="D3940" t="str">
            <v>12300144149</v>
          </cell>
          <cell r="E3940" t="str">
            <v>16</v>
          </cell>
          <cell r="F3940" t="str">
            <v>1605</v>
          </cell>
          <cell r="G3940" t="str">
            <v>GILBERTO ANTONIO DÍAZ CAMILO</v>
          </cell>
          <cell r="H3940" t="str">
            <v>IP</v>
          </cell>
          <cell r="I3940">
            <v>133</v>
          </cell>
          <cell r="J3940">
            <v>145</v>
          </cell>
          <cell r="K3940" t="str">
            <v>ENTREGADO</v>
          </cell>
          <cell r="M3940" t="str">
            <v>ENTREGADO</v>
          </cell>
          <cell r="O3940" t="str">
            <v>ENTREGADO</v>
          </cell>
        </row>
        <row r="3941">
          <cell r="A3941" t="str">
            <v>14438</v>
          </cell>
          <cell r="B3941" t="str">
            <v>JE1028 PB-28</v>
          </cell>
          <cell r="C3941" t="str">
            <v>JESUS ARGENIS VALDEZ GRULLON</v>
          </cell>
          <cell r="D3941" t="str">
            <v>12300144149</v>
          </cell>
          <cell r="E3941" t="str">
            <v>16</v>
          </cell>
          <cell r="F3941" t="str">
            <v>1605</v>
          </cell>
          <cell r="G3941" t="str">
            <v>LICEO PROF. FRANCISCA FRIAS PUJOLS</v>
          </cell>
          <cell r="H3941" t="str">
            <v>S</v>
          </cell>
          <cell r="I3941">
            <v>339</v>
          </cell>
          <cell r="J3941">
            <v>352</v>
          </cell>
          <cell r="K3941" t="str">
            <v>ENTREGADO</v>
          </cell>
          <cell r="M3941" t="str">
            <v>ENTREGADO</v>
          </cell>
          <cell r="O3941" t="str">
            <v>ENTREGADO</v>
          </cell>
        </row>
        <row r="3942">
          <cell r="A3942" t="str">
            <v>15369</v>
          </cell>
          <cell r="B3942" t="str">
            <v>JE1028 PB-28</v>
          </cell>
          <cell r="C3942" t="str">
            <v>JESUS ARGENIS VALDEZ GRULLON</v>
          </cell>
          <cell r="D3942" t="str">
            <v>12300144149</v>
          </cell>
          <cell r="E3942" t="str">
            <v>16</v>
          </cell>
          <cell r="F3942" t="str">
            <v>1605</v>
          </cell>
          <cell r="G3942" t="str">
            <v>PROF. FRANCISCO RAMIREZ CAPELLAN</v>
          </cell>
          <cell r="H3942" t="str">
            <v>S</v>
          </cell>
          <cell r="I3942">
            <v>185</v>
          </cell>
          <cell r="J3942">
            <v>185</v>
          </cell>
        </row>
        <row r="3943">
          <cell r="A3943" t="str">
            <v>04435</v>
          </cell>
          <cell r="B3943" t="str">
            <v>JE1040 PB-28</v>
          </cell>
          <cell r="C3943" t="str">
            <v>JESUS HICIANO REYES</v>
          </cell>
          <cell r="D3943" t="str">
            <v>00102895760</v>
          </cell>
          <cell r="E3943" t="str">
            <v>16</v>
          </cell>
          <cell r="F3943" t="str">
            <v>1605</v>
          </cell>
          <cell r="G3943" t="str">
            <v>FLORA TOLENTINO PROF. - LA MINITA</v>
          </cell>
          <cell r="H3943" t="str">
            <v>IP</v>
          </cell>
          <cell r="I3943">
            <v>86</v>
          </cell>
          <cell r="J3943">
            <v>88</v>
          </cell>
          <cell r="K3943" t="str">
            <v>ENTREGADO</v>
          </cell>
          <cell r="M3943" t="str">
            <v>ENTREGADO</v>
          </cell>
          <cell r="O3943" t="str">
            <v>ENTREGADO</v>
          </cell>
        </row>
        <row r="3944">
          <cell r="A3944" t="str">
            <v>04450</v>
          </cell>
          <cell r="B3944" t="str">
            <v>JE1040 PB-28</v>
          </cell>
          <cell r="C3944" t="str">
            <v>JESUS HICIANO REYES</v>
          </cell>
          <cell r="D3944" t="str">
            <v>00102895760</v>
          </cell>
          <cell r="E3944" t="str">
            <v>16</v>
          </cell>
          <cell r="F3944" t="str">
            <v>1605</v>
          </cell>
          <cell r="G3944" t="str">
            <v>GEORGINA REYES SARAPIO - EL MIRADOR</v>
          </cell>
          <cell r="H3944" t="str">
            <v>IP</v>
          </cell>
          <cell r="I3944">
            <v>111</v>
          </cell>
          <cell r="J3944">
            <v>122</v>
          </cell>
          <cell r="K3944" t="str">
            <v>ENTREGADO</v>
          </cell>
          <cell r="M3944" t="str">
            <v>ENTREGADO</v>
          </cell>
          <cell r="O3944" t="str">
            <v>ENTREGADO</v>
          </cell>
        </row>
        <row r="3945">
          <cell r="A3945" t="str">
            <v>04452</v>
          </cell>
          <cell r="B3945" t="str">
            <v>JE1040 PB-28</v>
          </cell>
          <cell r="C3945" t="str">
            <v>JESUS HICIANO REYES</v>
          </cell>
          <cell r="D3945" t="str">
            <v>00102895760</v>
          </cell>
          <cell r="E3945" t="str">
            <v>16</v>
          </cell>
          <cell r="F3945" t="str">
            <v>1605</v>
          </cell>
          <cell r="G3945" t="str">
            <v>FRANCISCO DEL ROSARIO SANCHEZ - LA PRIVADA</v>
          </cell>
          <cell r="H3945" t="str">
            <v>IP</v>
          </cell>
          <cell r="I3945">
            <v>47</v>
          </cell>
          <cell r="J3945">
            <v>48</v>
          </cell>
          <cell r="K3945" t="str">
            <v>ENTREGADO</v>
          </cell>
          <cell r="M3945" t="str">
            <v>ENTREGADO</v>
          </cell>
          <cell r="O3945" t="str">
            <v>ENTREGADO</v>
          </cell>
        </row>
        <row r="3946">
          <cell r="A3946" t="str">
            <v>04455</v>
          </cell>
          <cell r="B3946" t="str">
            <v>JE1040 PB-28</v>
          </cell>
          <cell r="C3946" t="str">
            <v>JESUS HICIANO REYES</v>
          </cell>
          <cell r="D3946" t="str">
            <v>00102895760</v>
          </cell>
          <cell r="E3946" t="str">
            <v>16</v>
          </cell>
          <cell r="F3946" t="str">
            <v>1605</v>
          </cell>
          <cell r="G3946" t="str">
            <v>JOSE MOSQUEA SOLANO - ZUMBADOR</v>
          </cell>
          <cell r="H3946" t="str">
            <v>IP</v>
          </cell>
          <cell r="I3946">
            <v>83</v>
          </cell>
          <cell r="J3946">
            <v>89</v>
          </cell>
          <cell r="K3946" t="str">
            <v>ENTREGADO</v>
          </cell>
          <cell r="M3946" t="str">
            <v>ENTREGADO</v>
          </cell>
          <cell r="O3946" t="str">
            <v>ENTREGADO</v>
          </cell>
        </row>
        <row r="3947">
          <cell r="A3947" t="str">
            <v>04463</v>
          </cell>
          <cell r="B3947" t="str">
            <v>JE1040 PB-28</v>
          </cell>
          <cell r="C3947" t="str">
            <v>JESUS HICIANO REYES</v>
          </cell>
          <cell r="D3947" t="str">
            <v>00102895760</v>
          </cell>
          <cell r="E3947" t="str">
            <v>16</v>
          </cell>
          <cell r="F3947" t="str">
            <v>1605</v>
          </cell>
          <cell r="G3947" t="str">
            <v>CARMEN PERALTA - HOJA ANCHA</v>
          </cell>
          <cell r="H3947" t="str">
            <v>IP</v>
          </cell>
          <cell r="I3947">
            <v>95</v>
          </cell>
          <cell r="J3947">
            <v>90</v>
          </cell>
          <cell r="K3947" t="str">
            <v>ENTREGADO</v>
          </cell>
          <cell r="M3947" t="str">
            <v>ENTREGADO</v>
          </cell>
          <cell r="O3947" t="str">
            <v>ENTREGADO</v>
          </cell>
        </row>
        <row r="3948">
          <cell r="A3948" t="str">
            <v>04464</v>
          </cell>
          <cell r="B3948" t="str">
            <v>JE1040 PB-28</v>
          </cell>
          <cell r="C3948" t="str">
            <v>JESUS HICIANO REYES</v>
          </cell>
          <cell r="D3948" t="str">
            <v>00102895760</v>
          </cell>
          <cell r="E3948" t="str">
            <v>16</v>
          </cell>
          <cell r="F3948" t="str">
            <v>1605</v>
          </cell>
          <cell r="G3948" t="str">
            <v xml:space="preserve">THELMA OLIVERIO MORALES </v>
          </cell>
          <cell r="H3948" t="str">
            <v>IP</v>
          </cell>
          <cell r="I3948">
            <v>102</v>
          </cell>
          <cell r="J3948">
            <v>141</v>
          </cell>
          <cell r="K3948" t="str">
            <v>ENTREGADO</v>
          </cell>
          <cell r="M3948" t="str">
            <v>ENTREGADO</v>
          </cell>
          <cell r="O3948" t="str">
            <v>ENTREGADO</v>
          </cell>
        </row>
        <row r="3949">
          <cell r="A3949" t="str">
            <v>04471</v>
          </cell>
          <cell r="B3949" t="str">
            <v>JE1040 PB-28</v>
          </cell>
          <cell r="C3949" t="str">
            <v>JESUS HICIANO REYES</v>
          </cell>
          <cell r="D3949" t="str">
            <v>00102895760</v>
          </cell>
          <cell r="E3949" t="str">
            <v>16</v>
          </cell>
          <cell r="F3949" t="str">
            <v>1605</v>
          </cell>
          <cell r="G3949" t="str">
            <v>JUANA ANTONIA SANTANA - EL BATEY</v>
          </cell>
          <cell r="H3949" t="str">
            <v>IP</v>
          </cell>
          <cell r="I3949">
            <v>71</v>
          </cell>
          <cell r="J3949">
            <v>85</v>
          </cell>
          <cell r="K3949" t="str">
            <v>ENTREGADO</v>
          </cell>
          <cell r="M3949" t="str">
            <v>ENTREGADO</v>
          </cell>
          <cell r="O3949" t="str">
            <v>ENTREGADO</v>
          </cell>
        </row>
        <row r="3950">
          <cell r="A3950" t="str">
            <v>04474</v>
          </cell>
          <cell r="B3950" t="str">
            <v>JE1040 PB-28</v>
          </cell>
          <cell r="C3950" t="str">
            <v>JESUS HICIANO REYES</v>
          </cell>
          <cell r="D3950" t="str">
            <v>00102895760</v>
          </cell>
          <cell r="E3950" t="str">
            <v>16</v>
          </cell>
          <cell r="F3950" t="str">
            <v>1605</v>
          </cell>
          <cell r="G3950" t="str">
            <v>SALOME URENA</v>
          </cell>
          <cell r="H3950" t="str">
            <v>IP</v>
          </cell>
          <cell r="I3950">
            <v>615</v>
          </cell>
          <cell r="J3950">
            <v>492</v>
          </cell>
          <cell r="K3950" t="str">
            <v>ENTREGADO</v>
          </cell>
          <cell r="M3950" t="str">
            <v>ENTREGADO</v>
          </cell>
          <cell r="O3950" t="str">
            <v>ENTREGADO</v>
          </cell>
        </row>
        <row r="3951">
          <cell r="A3951" t="str">
            <v>04447</v>
          </cell>
          <cell r="B3951" t="str">
            <v>JE1071 M-28</v>
          </cell>
          <cell r="C3951" t="str">
            <v>JONATHAN FELIPE ORTIZ CRUZ</v>
          </cell>
          <cell r="D3951" t="str">
            <v>11800116862</v>
          </cell>
          <cell r="E3951" t="str">
            <v>16</v>
          </cell>
          <cell r="F3951" t="str">
            <v>1605</v>
          </cell>
          <cell r="G3951" t="str">
            <v>JUAN ANTONIO GARCIA DIAZ - LOS MARTINEZ</v>
          </cell>
          <cell r="H3951" t="str">
            <v>IP</v>
          </cell>
          <cell r="I3951">
            <v>175</v>
          </cell>
          <cell r="J3951">
            <v>185</v>
          </cell>
          <cell r="K3951" t="str">
            <v>ENTREGADO</v>
          </cell>
          <cell r="M3951" t="str">
            <v>ENTREGADO</v>
          </cell>
          <cell r="O3951" t="str">
            <v>ENTREGADO</v>
          </cell>
        </row>
        <row r="3952">
          <cell r="A3952" t="str">
            <v>04448</v>
          </cell>
          <cell r="B3952" t="str">
            <v>JE1071 M-28</v>
          </cell>
          <cell r="C3952" t="str">
            <v>JONATHAN FELIPE ORTIZ CRUZ</v>
          </cell>
          <cell r="D3952" t="str">
            <v>11800116862</v>
          </cell>
          <cell r="E3952" t="str">
            <v>16</v>
          </cell>
          <cell r="F3952" t="str">
            <v>1605</v>
          </cell>
          <cell r="G3952" t="str">
            <v>JUAN BAUTISTA RODRIGUEZ - EL COPEY</v>
          </cell>
          <cell r="H3952" t="str">
            <v>IP</v>
          </cell>
          <cell r="I3952">
            <v>141</v>
          </cell>
          <cell r="J3952">
            <v>131</v>
          </cell>
          <cell r="K3952" t="str">
            <v>ENTREGADO</v>
          </cell>
          <cell r="M3952" t="str">
            <v>ENTREGADO</v>
          </cell>
          <cell r="O3952" t="str">
            <v>ENTREGADO</v>
          </cell>
        </row>
        <row r="3953">
          <cell r="A3953" t="str">
            <v>04467</v>
          </cell>
          <cell r="B3953" t="str">
            <v>JE1071 M-28</v>
          </cell>
          <cell r="C3953" t="str">
            <v>JONATHAN FELIPE ORTIZ CRUZ</v>
          </cell>
          <cell r="D3953" t="str">
            <v>11800116862</v>
          </cell>
          <cell r="E3953" t="str">
            <v>16</v>
          </cell>
          <cell r="F3953" t="str">
            <v>1605</v>
          </cell>
          <cell r="G3953" t="str">
            <v>DAMIAN PERALTA (PIEDROSO I)</v>
          </cell>
          <cell r="H3953" t="str">
            <v>IP</v>
          </cell>
          <cell r="I3953">
            <v>20</v>
          </cell>
          <cell r="J3953">
            <v>10</v>
          </cell>
        </row>
        <row r="3954">
          <cell r="A3954" t="str">
            <v>04485</v>
          </cell>
          <cell r="B3954" t="str">
            <v>JE1071 M-28</v>
          </cell>
          <cell r="C3954" t="str">
            <v>JONATHAN FELIPE ORTIZ CRUZ</v>
          </cell>
          <cell r="D3954" t="str">
            <v>11800116862</v>
          </cell>
          <cell r="E3954" t="str">
            <v>16</v>
          </cell>
          <cell r="F3954" t="str">
            <v>1605</v>
          </cell>
          <cell r="G3954" t="str">
            <v>MARIA DEL ORBE - PALO DE CUABA</v>
          </cell>
          <cell r="H3954" t="str">
            <v>IP</v>
          </cell>
          <cell r="I3954">
            <v>72</v>
          </cell>
          <cell r="J3954">
            <v>63</v>
          </cell>
        </row>
        <row r="3955">
          <cell r="A3955" t="str">
            <v>09686</v>
          </cell>
          <cell r="B3955" t="str">
            <v>JE1071 M-28</v>
          </cell>
          <cell r="C3955" t="str">
            <v>JONATHAN FELIPE ORTIZ CRUZ</v>
          </cell>
          <cell r="D3955" t="str">
            <v>11800116862</v>
          </cell>
          <cell r="E3955" t="str">
            <v>16</v>
          </cell>
          <cell r="F3955" t="str">
            <v>1605</v>
          </cell>
          <cell r="G3955" t="str">
            <v>GREGORIO LUPERON</v>
          </cell>
          <cell r="H3955" t="str">
            <v>S</v>
          </cell>
          <cell r="I3955">
            <v>227</v>
          </cell>
          <cell r="J3955">
            <v>219</v>
          </cell>
          <cell r="K3955" t="str">
            <v>ENTREGADO</v>
          </cell>
          <cell r="M3955" t="str">
            <v>ENTREGADO</v>
          </cell>
          <cell r="O3955" t="str">
            <v>ENTREGADO</v>
          </cell>
        </row>
        <row r="3956">
          <cell r="A3956" t="str">
            <v>04490</v>
          </cell>
          <cell r="B3956" t="str">
            <v>JE1080 M-28</v>
          </cell>
          <cell r="C3956" t="str">
            <v>LUIS ALBERTO CRUZ SANCHEZ</v>
          </cell>
          <cell r="D3956" t="str">
            <v>11800034537</v>
          </cell>
          <cell r="E3956" t="str">
            <v>16</v>
          </cell>
          <cell r="F3956" t="str">
            <v>1605</v>
          </cell>
          <cell r="G3956" t="str">
            <v>MANUEL DE LEON - LA CURVA</v>
          </cell>
          <cell r="H3956" t="str">
            <v>P</v>
          </cell>
          <cell r="I3956">
            <v>34</v>
          </cell>
          <cell r="J3956">
            <v>31</v>
          </cell>
          <cell r="K3956" t="str">
            <v>ENTREGADO</v>
          </cell>
          <cell r="M3956" t="str">
            <v>ENTREGADO</v>
          </cell>
          <cell r="O3956" t="str">
            <v>ENTREGADO</v>
          </cell>
        </row>
        <row r="3957">
          <cell r="A3957" t="str">
            <v>09064</v>
          </cell>
          <cell r="B3957" t="str">
            <v>JE1080 M-28</v>
          </cell>
          <cell r="C3957" t="str">
            <v>LUIS ALBERTO CRUZ SANCHEZ</v>
          </cell>
          <cell r="D3957" t="str">
            <v>11800034537</v>
          </cell>
          <cell r="E3957" t="str">
            <v>16</v>
          </cell>
          <cell r="F3957" t="str">
            <v>1605</v>
          </cell>
          <cell r="G3957" t="str">
            <v>REVERENDO ERNESTO ROQUE FRIAS</v>
          </cell>
          <cell r="H3957" t="str">
            <v>IP</v>
          </cell>
          <cell r="I3957">
            <v>593</v>
          </cell>
          <cell r="J3957">
            <v>672</v>
          </cell>
          <cell r="K3957" t="str">
            <v>ENTREGADO</v>
          </cell>
          <cell r="M3957" t="str">
            <v>ENTREGADO</v>
          </cell>
          <cell r="O3957" t="str">
            <v>ENTREGADO</v>
          </cell>
        </row>
        <row r="3958">
          <cell r="A3958" t="str">
            <v>15366</v>
          </cell>
          <cell r="B3958" t="str">
            <v>JE1080 M-28</v>
          </cell>
          <cell r="C3958" t="str">
            <v>LUIS ALBERTO CRUZ SANCHEZ</v>
          </cell>
          <cell r="D3958" t="str">
            <v>11800034537</v>
          </cell>
          <cell r="E3958" t="str">
            <v>16</v>
          </cell>
          <cell r="F3958" t="str">
            <v>1605</v>
          </cell>
          <cell r="G3958" t="str">
            <v>MARTINA VIZCAINO</v>
          </cell>
          <cell r="H3958" t="str">
            <v>IP</v>
          </cell>
          <cell r="I3958">
            <v>338</v>
          </cell>
          <cell r="J3958">
            <v>338</v>
          </cell>
          <cell r="K3958" t="str">
            <v>ENTREGADO</v>
          </cell>
          <cell r="M3958" t="str">
            <v>ENTREGADO</v>
          </cell>
          <cell r="O3958" t="str">
            <v>ENTREGADO</v>
          </cell>
        </row>
        <row r="3959">
          <cell r="A3959" t="str">
            <v>04445</v>
          </cell>
          <cell r="B3959" t="str">
            <v>JE1054 M-28</v>
          </cell>
          <cell r="C3959" t="str">
            <v>RAYNIER JOSE ABREU SANTOS</v>
          </cell>
          <cell r="D3959" t="str">
            <v>04900837628</v>
          </cell>
          <cell r="E3959" t="str">
            <v>16</v>
          </cell>
          <cell r="F3959" t="str">
            <v>1605</v>
          </cell>
          <cell r="G3959" t="str">
            <v>FELICIA CASTILLO PROF. - BATEY MAIMON</v>
          </cell>
          <cell r="H3959" t="str">
            <v>IP</v>
          </cell>
          <cell r="I3959">
            <v>165</v>
          </cell>
          <cell r="J3959">
            <v>175</v>
          </cell>
          <cell r="K3959" t="str">
            <v>ENTREGADO</v>
          </cell>
          <cell r="M3959" t="str">
            <v>ENTREGADO</v>
          </cell>
          <cell r="O3959" t="str">
            <v>ENTREGADO</v>
          </cell>
        </row>
        <row r="3960">
          <cell r="A3960" t="str">
            <v>04446</v>
          </cell>
          <cell r="B3960" t="str">
            <v>JE1054 M-28</v>
          </cell>
          <cell r="C3960" t="str">
            <v>RAYNIER JOSE ABREU SANTOS</v>
          </cell>
          <cell r="D3960" t="str">
            <v>04900837628</v>
          </cell>
          <cell r="E3960" t="str">
            <v>16</v>
          </cell>
          <cell r="F3960" t="str">
            <v>1605</v>
          </cell>
          <cell r="G3960" t="str">
            <v>BASILIO ACEVEDO - HATO VIEJO</v>
          </cell>
          <cell r="H3960" t="str">
            <v>IP</v>
          </cell>
          <cell r="I3960">
            <v>36</v>
          </cell>
          <cell r="J3960">
            <v>38</v>
          </cell>
          <cell r="K3960" t="str">
            <v>ENTREGADO</v>
          </cell>
          <cell r="M3960" t="str">
            <v>ENTREGADO</v>
          </cell>
          <cell r="O3960" t="str">
            <v>ENTREGADO</v>
          </cell>
        </row>
        <row r="3961">
          <cell r="A3961" t="str">
            <v>04473</v>
          </cell>
          <cell r="B3961" t="str">
            <v>JE1054 M-28</v>
          </cell>
          <cell r="C3961" t="str">
            <v>RAYNIER JOSE ABREU SANTOS</v>
          </cell>
          <cell r="D3961" t="str">
            <v>04900837628</v>
          </cell>
          <cell r="E3961" t="str">
            <v>16</v>
          </cell>
          <cell r="F3961" t="str">
            <v>1605</v>
          </cell>
          <cell r="G3961" t="str">
            <v>HERMANAS MIRABAL - HATILLO</v>
          </cell>
          <cell r="H3961" t="str">
            <v>IP</v>
          </cell>
          <cell r="I3961">
            <v>18</v>
          </cell>
          <cell r="J3961">
            <v>18</v>
          </cell>
          <cell r="K3961" t="str">
            <v>ENTREGADO</v>
          </cell>
          <cell r="M3961" t="str">
            <v>ENTREGADO</v>
          </cell>
          <cell r="O3961" t="str">
            <v>ENTREGADO</v>
          </cell>
        </row>
        <row r="3962">
          <cell r="A3962" t="str">
            <v>04480</v>
          </cell>
          <cell r="B3962" t="str">
            <v>JE1054 M-28</v>
          </cell>
          <cell r="C3962" t="str">
            <v>RAYNIER JOSE ABREU SANTOS</v>
          </cell>
          <cell r="D3962" t="str">
            <v>04900837628</v>
          </cell>
          <cell r="E3962" t="str">
            <v>16</v>
          </cell>
          <cell r="F3962" t="str">
            <v>1605</v>
          </cell>
          <cell r="G3962" t="str">
            <v>CIPRIAN PEÑA - EL GUANO</v>
          </cell>
          <cell r="H3962" t="str">
            <v>IP</v>
          </cell>
          <cell r="I3962">
            <v>18</v>
          </cell>
          <cell r="J3962">
            <v>20</v>
          </cell>
          <cell r="K3962" t="str">
            <v>ENTREGADO</v>
          </cell>
          <cell r="M3962" t="str">
            <v>ENTREGADO</v>
          </cell>
          <cell r="O3962" t="str">
            <v>ENTREGADO</v>
          </cell>
        </row>
        <row r="3963">
          <cell r="A3963" t="str">
            <v>04494</v>
          </cell>
          <cell r="B3963" t="str">
            <v>JE1054 M-28</v>
          </cell>
          <cell r="C3963" t="str">
            <v>RAYNIER JOSE ABREU SANTOS</v>
          </cell>
          <cell r="D3963" t="str">
            <v>04900837628</v>
          </cell>
          <cell r="E3963" t="str">
            <v>16</v>
          </cell>
          <cell r="F3963" t="str">
            <v>1605</v>
          </cell>
          <cell r="G3963" t="str">
            <v xml:space="preserve"> DOÑA LIDIA RODRIGUEZ PANIAGUA</v>
          </cell>
          <cell r="H3963" t="str">
            <v>IP</v>
          </cell>
          <cell r="I3963">
            <v>291</v>
          </cell>
          <cell r="J3963">
            <v>290</v>
          </cell>
          <cell r="K3963" t="str">
            <v>ENTREGADO</v>
          </cell>
          <cell r="M3963" t="str">
            <v>ENTREGADO</v>
          </cell>
          <cell r="O3963" t="str">
            <v>ENTREGADO</v>
          </cell>
        </row>
        <row r="3964">
          <cell r="A3964" t="str">
            <v>09090</v>
          </cell>
          <cell r="B3964" t="str">
            <v>JE1054 M-28</v>
          </cell>
          <cell r="C3964" t="str">
            <v>RAYNIER JOSE ABREU SANTOS</v>
          </cell>
          <cell r="D3964" t="str">
            <v>04900837628</v>
          </cell>
          <cell r="E3964" t="str">
            <v>16</v>
          </cell>
          <cell r="F3964" t="str">
            <v>1605</v>
          </cell>
          <cell r="G3964" t="str">
            <v>ARTURO HERNANDEZ-CINZ</v>
          </cell>
          <cell r="H3964" t="str">
            <v>IP</v>
          </cell>
          <cell r="I3964">
            <v>38</v>
          </cell>
          <cell r="J3964">
            <v>45</v>
          </cell>
          <cell r="K3964" t="str">
            <v>ENTREGADO</v>
          </cell>
          <cell r="M3964" t="str">
            <v>ENTREGADO</v>
          </cell>
          <cell r="O3964" t="str">
            <v>ENTREGADO</v>
          </cell>
        </row>
        <row r="3965">
          <cell r="A3965" t="str">
            <v>04385</v>
          </cell>
          <cell r="B3965" t="str">
            <v>JE1074 B-28</v>
          </cell>
          <cell r="C3965" t="str">
            <v>ROSA MARIA HIERRO DE LA CRUZ</v>
          </cell>
          <cell r="D3965" t="str">
            <v>04800473466</v>
          </cell>
          <cell r="E3965" t="str">
            <v>16</v>
          </cell>
          <cell r="F3965" t="str">
            <v>1606</v>
          </cell>
          <cell r="G3965" t="str">
            <v>SEBASTIAN PAREDES</v>
          </cell>
          <cell r="H3965" t="str">
            <v>IP</v>
          </cell>
          <cell r="I3965">
            <v>257</v>
          </cell>
          <cell r="J3965">
            <v>255</v>
          </cell>
          <cell r="K3965" t="str">
            <v>ENTREGADO</v>
          </cell>
          <cell r="M3965" t="str">
            <v>ENTREGADO</v>
          </cell>
          <cell r="O3965" t="str">
            <v>ENTREGADO</v>
          </cell>
        </row>
        <row r="3966">
          <cell r="A3966" t="str">
            <v>10502</v>
          </cell>
          <cell r="B3966" t="str">
            <v>JE1074 B-28</v>
          </cell>
          <cell r="C3966" t="str">
            <v>ROSA MARIA HIERRO DE LA CRUZ</v>
          </cell>
          <cell r="D3966" t="str">
            <v>04800473466</v>
          </cell>
          <cell r="E3966" t="str">
            <v>16</v>
          </cell>
          <cell r="F3966" t="str">
            <v>1606</v>
          </cell>
          <cell r="G3966" t="str">
            <v>FELIX ANTONIO MARTINEZ-SAN MIGUEL</v>
          </cell>
          <cell r="H3966" t="str">
            <v>IP</v>
          </cell>
          <cell r="I3966">
            <v>99</v>
          </cell>
          <cell r="J3966">
            <v>103</v>
          </cell>
          <cell r="K3966" t="str">
            <v>ENTREGADO</v>
          </cell>
          <cell r="M3966" t="str">
            <v>ENTREGADO</v>
          </cell>
          <cell r="O3966" t="str">
            <v>ENTREGADO</v>
          </cell>
        </row>
        <row r="3967">
          <cell r="A3967" t="str">
            <v>04412</v>
          </cell>
          <cell r="B3967" t="str">
            <v>JE1074 B-28</v>
          </cell>
          <cell r="C3967" t="str">
            <v>ROSA MARIA HIERRO DE LA CRUZ</v>
          </cell>
          <cell r="D3967" t="str">
            <v>04800473466</v>
          </cell>
          <cell r="E3967" t="str">
            <v>16</v>
          </cell>
          <cell r="F3967" t="str">
            <v>1606</v>
          </cell>
          <cell r="G3967" t="str">
            <v>GREGORIO LUPERON</v>
          </cell>
          <cell r="H3967" t="str">
            <v>IP</v>
          </cell>
          <cell r="I3967">
            <v>145</v>
          </cell>
          <cell r="J3967">
            <v>159</v>
          </cell>
          <cell r="K3967" t="str">
            <v>ENTREGADO</v>
          </cell>
          <cell r="M3967" t="str">
            <v>ENTREGADO</v>
          </cell>
          <cell r="O3967" t="str">
            <v>ENTREGADO</v>
          </cell>
        </row>
        <row r="3968">
          <cell r="A3968" t="str">
            <v>04489</v>
          </cell>
          <cell r="B3968" t="str">
            <v>JE1074 B-28</v>
          </cell>
          <cell r="C3968" t="str">
            <v>ROSA MARIA HIERRO DE LA CRUZ</v>
          </cell>
          <cell r="D3968" t="str">
            <v>04800473466</v>
          </cell>
          <cell r="E3968" t="str">
            <v>16</v>
          </cell>
          <cell r="F3968" t="str">
            <v>1606</v>
          </cell>
          <cell r="G3968" t="str">
            <v>LOS ARIAS</v>
          </cell>
          <cell r="H3968" t="str">
            <v>IP</v>
          </cell>
          <cell r="I3968">
            <v>118</v>
          </cell>
          <cell r="J3968">
            <v>90</v>
          </cell>
          <cell r="K3968" t="str">
            <v>ENTREGADO</v>
          </cell>
          <cell r="M3968" t="str">
            <v>ENTREGADO</v>
          </cell>
          <cell r="O3968" t="str">
            <v>ENTREGADO</v>
          </cell>
        </row>
        <row r="3969">
          <cell r="A3969" t="str">
            <v>09051</v>
          </cell>
          <cell r="B3969" t="str">
            <v>JE1074 B-28</v>
          </cell>
          <cell r="C3969" t="str">
            <v>ROSA MARIA HIERRO DE LA CRUZ</v>
          </cell>
          <cell r="D3969" t="str">
            <v>04800473466</v>
          </cell>
          <cell r="E3969" t="str">
            <v>16</v>
          </cell>
          <cell r="F3969" t="str">
            <v>1606</v>
          </cell>
          <cell r="G3969" t="str">
            <v>JOSE FRANCISCO PEÑA GOMEZ (El Verde)</v>
          </cell>
          <cell r="H3969" t="str">
            <v>S</v>
          </cell>
          <cell r="I3969">
            <v>152</v>
          </cell>
          <cell r="J3969">
            <v>130</v>
          </cell>
          <cell r="K3969" t="str">
            <v>ENTREGADO</v>
          </cell>
          <cell r="M3969" t="str">
            <v>ENTREGADO</v>
          </cell>
          <cell r="O3969" t="str">
            <v>ENTREGADO</v>
          </cell>
        </row>
        <row r="3970">
          <cell r="A3970" t="str">
            <v>14381</v>
          </cell>
          <cell r="B3970" t="str">
            <v>JE1074 B-28</v>
          </cell>
          <cell r="C3970" t="str">
            <v>ROSA MARIA HIERRO DE LA CRUZ</v>
          </cell>
          <cell r="D3970" t="str">
            <v>04800473466</v>
          </cell>
          <cell r="E3970" t="str">
            <v>16</v>
          </cell>
          <cell r="F3970" t="str">
            <v>1606</v>
          </cell>
          <cell r="G3970" t="str">
            <v xml:space="preserve">LICEO MERCEDES SALCEDO FEFITA </v>
          </cell>
          <cell r="H3970" t="str">
            <v>S</v>
          </cell>
          <cell r="I3970">
            <v>155</v>
          </cell>
          <cell r="J3970">
            <v>184</v>
          </cell>
          <cell r="K3970" t="str">
            <v>ENTREGADO</v>
          </cell>
          <cell r="M3970" t="str">
            <v>ENTREGADO</v>
          </cell>
          <cell r="O3970" t="str">
            <v>ENTREGADO</v>
          </cell>
        </row>
        <row r="3971">
          <cell r="A3971" t="str">
            <v>04426</v>
          </cell>
          <cell r="B3971" t="str">
            <v>JE1047 B-28</v>
          </cell>
          <cell r="C3971" t="str">
            <v>ANA VICTORIA GONZALEZ BOTTIER</v>
          </cell>
          <cell r="D3971" t="str">
            <v>04800438667</v>
          </cell>
          <cell r="E3971" t="str">
            <v>16</v>
          </cell>
          <cell r="F3971" t="str">
            <v>1606</v>
          </cell>
          <cell r="G3971" t="str">
            <v>JOSE ANTONIO ALVAREZ - LOS PALMARITOS</v>
          </cell>
          <cell r="H3971" t="str">
            <v>IP</v>
          </cell>
          <cell r="I3971">
            <v>247</v>
          </cell>
          <cell r="J3971">
            <v>247</v>
          </cell>
          <cell r="K3971" t="str">
            <v>ENTREGADO</v>
          </cell>
          <cell r="M3971" t="str">
            <v>ENTREGADO</v>
          </cell>
          <cell r="O3971" t="str">
            <v>ENTREGADO</v>
          </cell>
        </row>
        <row r="3972">
          <cell r="A3972" t="str">
            <v>04428</v>
          </cell>
          <cell r="B3972" t="str">
            <v>JE1047 B-28</v>
          </cell>
          <cell r="C3972" t="str">
            <v>ANA VICTORIA GONZALEZ BOTTIER</v>
          </cell>
          <cell r="D3972" t="str">
            <v>04800438667</v>
          </cell>
          <cell r="E3972" t="str">
            <v>16</v>
          </cell>
          <cell r="F3972" t="str">
            <v>1606</v>
          </cell>
          <cell r="G3972" t="str">
            <v xml:space="preserve">ERCILIA PEPIN ESTRELLA </v>
          </cell>
          <cell r="H3972" t="str">
            <v>IP</v>
          </cell>
          <cell r="I3972">
            <v>378</v>
          </cell>
          <cell r="J3972">
            <v>326</v>
          </cell>
          <cell r="K3972" t="str">
            <v>ENTREGADO</v>
          </cell>
          <cell r="M3972" t="str">
            <v>ENTREGADO</v>
          </cell>
          <cell r="O3972" t="str">
            <v>ENTREGADO</v>
          </cell>
        </row>
        <row r="3973">
          <cell r="A3973" t="str">
            <v>04484</v>
          </cell>
          <cell r="B3973" t="str">
            <v>JE1047 B-28</v>
          </cell>
          <cell r="C3973" t="str">
            <v>ANA VICTORIA GONZALEZ BOTTIER</v>
          </cell>
          <cell r="D3973" t="str">
            <v>04800438667</v>
          </cell>
          <cell r="E3973" t="str">
            <v>16</v>
          </cell>
          <cell r="F3973" t="str">
            <v>1606</v>
          </cell>
          <cell r="G3973" t="str">
            <v>MARCELINO VEGA</v>
          </cell>
          <cell r="H3973" t="str">
            <v>IP</v>
          </cell>
          <cell r="I3973">
            <v>47</v>
          </cell>
          <cell r="J3973">
            <v>40</v>
          </cell>
          <cell r="K3973" t="str">
            <v>ENTREGADO</v>
          </cell>
          <cell r="M3973" t="str">
            <v>ENTREGADO</v>
          </cell>
          <cell r="O3973" t="str">
            <v>ENTREGADO</v>
          </cell>
        </row>
        <row r="3974">
          <cell r="A3974" t="str">
            <v>04437</v>
          </cell>
          <cell r="B3974" t="str">
            <v>JE1072 B-28</v>
          </cell>
          <cell r="C3974" t="str">
            <v>ANTONIA HIERRO DE LA CRUZ</v>
          </cell>
          <cell r="D3974" t="str">
            <v>04800664189</v>
          </cell>
          <cell r="E3974" t="str">
            <v>16</v>
          </cell>
          <cell r="F3974" t="str">
            <v>1606</v>
          </cell>
          <cell r="G3974" t="str">
            <v>EDUVIRGEN MERCEDES MATOS PROF. - LA CUEVAS</v>
          </cell>
          <cell r="H3974" t="str">
            <v>IP</v>
          </cell>
          <cell r="I3974">
            <v>61</v>
          </cell>
          <cell r="J3974">
            <v>60</v>
          </cell>
          <cell r="K3974" t="str">
            <v>ENTREGADO</v>
          </cell>
          <cell r="M3974" t="str">
            <v>ENTREGADO</v>
          </cell>
          <cell r="O3974" t="str">
            <v>ENTREGADO</v>
          </cell>
        </row>
        <row r="3975">
          <cell r="A3975" t="str">
            <v>04493</v>
          </cell>
          <cell r="B3975" t="str">
            <v>JE1048 B-28</v>
          </cell>
          <cell r="C3975" t="str">
            <v>APEX SOLUCIONES SIN FRONTERAS EIRL</v>
          </cell>
          <cell r="D3975" t="str">
            <v>130970211</v>
          </cell>
          <cell r="E3975" t="str">
            <v>16</v>
          </cell>
          <cell r="F3975" t="str">
            <v>1606</v>
          </cell>
          <cell r="G3975" t="str">
            <v>LAS PALMAS</v>
          </cell>
          <cell r="H3975" t="str">
            <v>IP</v>
          </cell>
          <cell r="I3975">
            <v>285</v>
          </cell>
          <cell r="J3975">
            <v>262</v>
          </cell>
          <cell r="K3975" t="str">
            <v>ENTREGADO</v>
          </cell>
          <cell r="M3975" t="str">
            <v>ENTREGADO</v>
          </cell>
          <cell r="O3975" t="str">
            <v>ENTREGADO</v>
          </cell>
        </row>
        <row r="3976">
          <cell r="A3976" t="str">
            <v>15614</v>
          </cell>
          <cell r="B3976" t="str">
            <v>JE1048 B-28</v>
          </cell>
          <cell r="C3976" t="str">
            <v>APEX SOLUCIONES SIN FRONTERAS EIRL</v>
          </cell>
          <cell r="D3976" t="str">
            <v>130970211</v>
          </cell>
          <cell r="E3976" t="str">
            <v>16</v>
          </cell>
          <cell r="F3976" t="str">
            <v>1606</v>
          </cell>
          <cell r="G3976" t="str">
            <v>NIEVES PEÑA DE GUTIERREZ</v>
          </cell>
          <cell r="H3976" t="str">
            <v>IP</v>
          </cell>
          <cell r="I3976">
            <v>164</v>
          </cell>
          <cell r="J3976">
            <v>141</v>
          </cell>
          <cell r="K3976" t="str">
            <v>ENTREGADO</v>
          </cell>
          <cell r="M3976" t="str">
            <v>ENTREGADO</v>
          </cell>
          <cell r="O3976" t="str">
            <v>ENTREGADO</v>
          </cell>
        </row>
        <row r="3977">
          <cell r="A3977" t="str">
            <v>04403</v>
          </cell>
          <cell r="B3977" t="str">
            <v>JE1035 B-28</v>
          </cell>
          <cell r="C3977" t="str">
            <v>APOLINAR MEJIA FERNANDEZ</v>
          </cell>
          <cell r="D3977" t="str">
            <v>04800237077</v>
          </cell>
          <cell r="E3977" t="str">
            <v>16</v>
          </cell>
          <cell r="F3977" t="str">
            <v>1606</v>
          </cell>
          <cell r="G3977" t="str">
            <v>ESTEBAN DE LA CRUZ - PEÑALO</v>
          </cell>
          <cell r="H3977" t="str">
            <v>IP</v>
          </cell>
          <cell r="I3977">
            <v>23</v>
          </cell>
          <cell r="J3977">
            <v>22</v>
          </cell>
          <cell r="K3977" t="str">
            <v>ENTREGADO</v>
          </cell>
          <cell r="M3977" t="str">
            <v>ENTREGADO</v>
          </cell>
          <cell r="O3977" t="str">
            <v>ENTREGADO</v>
          </cell>
        </row>
        <row r="3978">
          <cell r="A3978" t="str">
            <v>04466</v>
          </cell>
          <cell r="B3978" t="str">
            <v>JE1035 B-28</v>
          </cell>
          <cell r="C3978" t="str">
            <v>APOLINAR MEJIA FERNANDEZ</v>
          </cell>
          <cell r="D3978" t="str">
            <v>04800237077</v>
          </cell>
          <cell r="E3978" t="str">
            <v>16</v>
          </cell>
          <cell r="F3978" t="str">
            <v>1606</v>
          </cell>
          <cell r="G3978" t="str">
            <v>JOSE ANTONIO JIMENEZ - CALLE LA PIEDRA</v>
          </cell>
          <cell r="H3978" t="str">
            <v>IP</v>
          </cell>
          <cell r="I3978">
            <v>175</v>
          </cell>
          <cell r="J3978">
            <v>193</v>
          </cell>
          <cell r="K3978" t="str">
            <v>ENTREGADO</v>
          </cell>
          <cell r="M3978" t="str">
            <v>ENTREGADO</v>
          </cell>
          <cell r="O3978" t="str">
            <v>ENTREGADO</v>
          </cell>
        </row>
        <row r="3979">
          <cell r="A3979" t="str">
            <v>09057</v>
          </cell>
          <cell r="B3979" t="str">
            <v>JE1073 B-28</v>
          </cell>
          <cell r="C3979" t="str">
            <v>JISSEL YAMILKA BAEZ ORTEGA</v>
          </cell>
          <cell r="D3979" t="str">
            <v>04800968481</v>
          </cell>
          <cell r="E3979" t="str">
            <v>16</v>
          </cell>
          <cell r="F3979" t="str">
            <v>1606</v>
          </cell>
          <cell r="G3979" t="str">
            <v>LICEO PROF. ALEJANDRO GOMERA</v>
          </cell>
          <cell r="H3979" t="str">
            <v>S</v>
          </cell>
          <cell r="I3979">
            <v>415</v>
          </cell>
          <cell r="J3979">
            <v>399</v>
          </cell>
          <cell r="K3979" t="str">
            <v>ENTREGADO</v>
          </cell>
          <cell r="M3979" t="str">
            <v>ENTREGADO</v>
          </cell>
          <cell r="O3979" t="str">
            <v>ENTREGADO</v>
          </cell>
        </row>
        <row r="3980">
          <cell r="A3980" t="str">
            <v>13523</v>
          </cell>
          <cell r="B3980" t="str">
            <v>JE1073 B-28</v>
          </cell>
          <cell r="C3980" t="str">
            <v>JISSEL YAMILKA BAEZ ORTEGA</v>
          </cell>
          <cell r="D3980" t="str">
            <v>04800968481</v>
          </cell>
          <cell r="E3980" t="str">
            <v>16</v>
          </cell>
          <cell r="F3980" t="str">
            <v>1606</v>
          </cell>
          <cell r="G3980" t="str">
            <v>RAMON AGUSTIN CORCINO ACOSTA PROF.</v>
          </cell>
          <cell r="H3980" t="str">
            <v>S</v>
          </cell>
          <cell r="I3980">
            <v>417</v>
          </cell>
          <cell r="J3980">
            <v>413</v>
          </cell>
          <cell r="K3980" t="str">
            <v>ENTREGADO</v>
          </cell>
          <cell r="M3980" t="str">
            <v>ENTREGADO</v>
          </cell>
          <cell r="O3980" t="str">
            <v>ENTREGADO</v>
          </cell>
        </row>
        <row r="3981">
          <cell r="A3981" t="str">
            <v>04400</v>
          </cell>
          <cell r="B3981" t="str">
            <v>JE1021 B-28</v>
          </cell>
          <cell r="C3981" t="str">
            <v>OROZCO EXTERMINACIONES EIRL</v>
          </cell>
          <cell r="D3981" t="str">
            <v>131600069</v>
          </cell>
          <cell r="E3981" t="str">
            <v>16</v>
          </cell>
          <cell r="F3981" t="str">
            <v>1606</v>
          </cell>
          <cell r="G3981" t="str">
            <v>JUSTINIANO RODRIGUEZ RODRIGUEZ - CRUCE LA CEIBA</v>
          </cell>
          <cell r="H3981" t="str">
            <v>IP</v>
          </cell>
          <cell r="I3981">
            <v>126</v>
          </cell>
          <cell r="J3981">
            <v>114</v>
          </cell>
          <cell r="K3981" t="str">
            <v>ENTREGADO</v>
          </cell>
          <cell r="M3981" t="str">
            <v>ENTREGADO</v>
          </cell>
          <cell r="O3981" t="str">
            <v>ENTREGADO</v>
          </cell>
        </row>
        <row r="3982">
          <cell r="A3982" t="str">
            <v>04410</v>
          </cell>
          <cell r="B3982" t="str">
            <v>JE1021 B-28</v>
          </cell>
          <cell r="C3982" t="str">
            <v>OROZCO EXTERMINACIONES EIRL</v>
          </cell>
          <cell r="D3982" t="str">
            <v>131600069</v>
          </cell>
          <cell r="E3982" t="str">
            <v>16</v>
          </cell>
          <cell r="F3982" t="str">
            <v>1606</v>
          </cell>
          <cell r="G3982" t="str">
            <v>NICOLASINA SURIEL TAVERA - CARIBE</v>
          </cell>
          <cell r="H3982" t="str">
            <v>IP</v>
          </cell>
          <cell r="I3982">
            <v>93</v>
          </cell>
          <cell r="J3982">
            <v>77</v>
          </cell>
          <cell r="K3982" t="str">
            <v>ENTREGADO</v>
          </cell>
          <cell r="M3982" t="str">
            <v>ENTREGADO</v>
          </cell>
          <cell r="O3982" t="str">
            <v>ENTREGADO</v>
          </cell>
        </row>
        <row r="3983">
          <cell r="A3983" t="str">
            <v>04475</v>
          </cell>
          <cell r="B3983" t="str">
            <v>JE1021 B-28</v>
          </cell>
          <cell r="C3983" t="str">
            <v>OROZCO EXTERMINACIONES EIRL</v>
          </cell>
          <cell r="D3983" t="str">
            <v>131600069</v>
          </cell>
          <cell r="E3983" t="str">
            <v>16</v>
          </cell>
          <cell r="F3983" t="str">
            <v>1606</v>
          </cell>
          <cell r="G3983" t="str">
            <v>MATIAS RAMON MELLA - CHARCO PRIETO</v>
          </cell>
          <cell r="H3983" t="str">
            <v>IP</v>
          </cell>
          <cell r="I3983">
            <v>130</v>
          </cell>
          <cell r="J3983">
            <v>90</v>
          </cell>
          <cell r="K3983" t="str">
            <v>ENTREGADO</v>
          </cell>
          <cell r="M3983" t="str">
            <v>ENTREGADO</v>
          </cell>
          <cell r="O3983" t="str">
            <v>ENTREGADO</v>
          </cell>
        </row>
        <row r="3984">
          <cell r="A3984" t="str">
            <v>09100</v>
          </cell>
          <cell r="B3984" t="str">
            <v>JE1021 B-28</v>
          </cell>
          <cell r="C3984" t="str">
            <v>OROZCO EXTERMINACIONES EIRL</v>
          </cell>
          <cell r="D3984" t="str">
            <v>131600069</v>
          </cell>
          <cell r="E3984" t="str">
            <v>16</v>
          </cell>
          <cell r="F3984" t="str">
            <v>1606</v>
          </cell>
          <cell r="G3984" t="str">
            <v>CENTRO DE FORMACION INTEGRAL CIGAR FAMILY (CFICF)</v>
          </cell>
          <cell r="H3984" t="str">
            <v>IP</v>
          </cell>
          <cell r="I3984">
            <v>290</v>
          </cell>
          <cell r="J3984">
            <v>287</v>
          </cell>
          <cell r="K3984" t="str">
            <v>ENTREGADO</v>
          </cell>
          <cell r="M3984" t="str">
            <v>ENTREGADO</v>
          </cell>
          <cell r="O3984" t="str">
            <v>ENTREGADO</v>
          </cell>
        </row>
        <row r="3985">
          <cell r="A3985" t="str">
            <v>09101</v>
          </cell>
          <cell r="B3985" t="str">
            <v>JE1021 B-28</v>
          </cell>
          <cell r="C3985" t="str">
            <v>OROZCO EXTERMINACIONES EIRL</v>
          </cell>
          <cell r="D3985" t="str">
            <v>131600069</v>
          </cell>
          <cell r="E3985" t="str">
            <v>16</v>
          </cell>
          <cell r="F3985" t="str">
            <v>1606</v>
          </cell>
          <cell r="G3985" t="str">
            <v>CENTRO DE FORMACION INTEGRAL CIGAR FAMILY</v>
          </cell>
          <cell r="H3985" t="str">
            <v>S</v>
          </cell>
          <cell r="I3985">
            <v>260</v>
          </cell>
          <cell r="J3985">
            <v>252</v>
          </cell>
          <cell r="K3985" t="str">
            <v>ENTREGADO</v>
          </cell>
          <cell r="M3985" t="str">
            <v>ENTREGADO</v>
          </cell>
          <cell r="O3985" t="str">
            <v>ENTREGADO</v>
          </cell>
        </row>
        <row r="3986">
          <cell r="A3986" t="str">
            <v>04399</v>
          </cell>
          <cell r="B3986" t="str">
            <v>JE1070 B-28</v>
          </cell>
          <cell r="C3986" t="str">
            <v>PLAZA SABANA DEL PUERTO SRL</v>
          </cell>
          <cell r="D3986" t="str">
            <v>130906076</v>
          </cell>
          <cell r="E3986" t="str">
            <v>16</v>
          </cell>
          <cell r="F3986" t="str">
            <v>1606</v>
          </cell>
          <cell r="G3986" t="str">
            <v>JOSE ANTONIO CESPEDES FERNANDEZ - LA CEIBA</v>
          </cell>
          <cell r="H3986" t="str">
            <v>IP</v>
          </cell>
          <cell r="I3986">
            <v>243</v>
          </cell>
          <cell r="J3986">
            <v>162</v>
          </cell>
          <cell r="K3986" t="str">
            <v>ENTREGADO</v>
          </cell>
          <cell r="M3986" t="str">
            <v>ENTREGADO</v>
          </cell>
          <cell r="O3986" t="str">
            <v>ENTREGADO</v>
          </cell>
        </row>
        <row r="3987">
          <cell r="A3987" t="str">
            <v>15364</v>
          </cell>
          <cell r="B3987" t="str">
            <v>JE1070 B-28</v>
          </cell>
          <cell r="C3987" t="str">
            <v>PLAZA SABANA DEL PUERTO SRL</v>
          </cell>
          <cell r="D3987" t="str">
            <v>130906076</v>
          </cell>
          <cell r="E3987" t="str">
            <v>16</v>
          </cell>
          <cell r="F3987" t="str">
            <v>1606</v>
          </cell>
          <cell r="G3987" t="str">
            <v>POLITECNICO TIPICO BONAO ( PEDRO ANTONIO FRIAS)</v>
          </cell>
          <cell r="H3987" t="str">
            <v>S</v>
          </cell>
          <cell r="I3987">
            <v>708</v>
          </cell>
          <cell r="J3987">
            <v>708</v>
          </cell>
        </row>
        <row r="3988">
          <cell r="A3988" t="str">
            <v>04406</v>
          </cell>
          <cell r="B3988" t="str">
            <v>JE1046 B-28</v>
          </cell>
          <cell r="C3988" t="str">
            <v>RAMON MATIA MOREL DELGADO</v>
          </cell>
          <cell r="D3988" t="str">
            <v>00114779622</v>
          </cell>
          <cell r="E3988" t="str">
            <v>16</v>
          </cell>
          <cell r="F3988" t="str">
            <v>1606</v>
          </cell>
          <cell r="G3988" t="str">
            <v>ELPIDIO ACOSTA DIAZ PROF. - LOS ANEGADIZOS</v>
          </cell>
          <cell r="H3988" t="str">
            <v>IP</v>
          </cell>
          <cell r="I3988">
            <v>294</v>
          </cell>
          <cell r="J3988">
            <v>269</v>
          </cell>
          <cell r="K3988" t="str">
            <v>ENTREGADO</v>
          </cell>
          <cell r="M3988" t="str">
            <v>ENTREGADO</v>
          </cell>
          <cell r="O3988" t="str">
            <v>ENTREGADO</v>
          </cell>
        </row>
        <row r="3989">
          <cell r="A3989" t="str">
            <v>04407</v>
          </cell>
          <cell r="B3989" t="str">
            <v>JE1046 B-28</v>
          </cell>
          <cell r="C3989" t="str">
            <v>RAMON MATIA MOREL DELGADO</v>
          </cell>
          <cell r="D3989" t="str">
            <v>00114779622</v>
          </cell>
          <cell r="E3989" t="str">
            <v>16</v>
          </cell>
          <cell r="F3989" t="str">
            <v>1606</v>
          </cell>
          <cell r="G3989" t="str">
            <v>MARTIN BATISTA FERNANDEZ - LOS BLEOS</v>
          </cell>
          <cell r="H3989" t="str">
            <v>IP</v>
          </cell>
          <cell r="I3989">
            <v>58</v>
          </cell>
          <cell r="J3989">
            <v>43</v>
          </cell>
          <cell r="K3989" t="str">
            <v>ENTREGADO</v>
          </cell>
          <cell r="M3989" t="str">
            <v>ENTREGADO</v>
          </cell>
          <cell r="O3989" t="str">
            <v>ENTREGADO</v>
          </cell>
        </row>
        <row r="3990">
          <cell r="A3990" t="str">
            <v>04408</v>
          </cell>
          <cell r="B3990" t="str">
            <v>JE1046 B-28</v>
          </cell>
          <cell r="C3990" t="str">
            <v>RAMON MATIA MOREL DELGADO</v>
          </cell>
          <cell r="D3990" t="str">
            <v>00114779622</v>
          </cell>
          <cell r="E3990" t="str">
            <v>16</v>
          </cell>
          <cell r="F3990" t="str">
            <v>1606</v>
          </cell>
          <cell r="G3990" t="str">
            <v>PEDRO OFELIO JIMENEZ NUÑEZ - MASIPEDRO</v>
          </cell>
          <cell r="H3990" t="str">
            <v>IP</v>
          </cell>
          <cell r="I3990">
            <v>58</v>
          </cell>
          <cell r="J3990">
            <v>58</v>
          </cell>
          <cell r="K3990" t="str">
            <v>ENTREGADO</v>
          </cell>
          <cell r="M3990" t="str">
            <v>ENTREGADO</v>
          </cell>
          <cell r="O3990" t="str">
            <v>ENTREGADO</v>
          </cell>
        </row>
        <row r="3991">
          <cell r="A3991" t="str">
            <v>04483</v>
          </cell>
          <cell r="B3991" t="str">
            <v>JE1046 B-28</v>
          </cell>
          <cell r="C3991" t="str">
            <v>RAMON MATIA MOREL DELGADO</v>
          </cell>
          <cell r="D3991" t="str">
            <v>00114779622</v>
          </cell>
          <cell r="E3991" t="str">
            <v>16</v>
          </cell>
          <cell r="F3991" t="str">
            <v>1606</v>
          </cell>
          <cell r="G3991" t="str">
            <v>JUAN FRANCISCO PEREZ VELASQUEZ - VILLA LINDA</v>
          </cell>
          <cell r="H3991" t="str">
            <v>IP</v>
          </cell>
          <cell r="I3991">
            <v>450</v>
          </cell>
          <cell r="J3991">
            <v>405</v>
          </cell>
          <cell r="K3991" t="str">
            <v>ENTREGADO</v>
          </cell>
          <cell r="M3991" t="str">
            <v>ENTREGADO</v>
          </cell>
          <cell r="O3991" t="str">
            <v>ENTREGADO</v>
          </cell>
        </row>
        <row r="3992">
          <cell r="A3992" t="str">
            <v>04877</v>
          </cell>
          <cell r="B3992" t="str">
            <v>JE1046 B-28</v>
          </cell>
          <cell r="C3992" t="str">
            <v>RAMON MATIA MOREL DELGADO</v>
          </cell>
          <cell r="D3992" t="str">
            <v>00114779622</v>
          </cell>
          <cell r="E3992" t="str">
            <v>16</v>
          </cell>
          <cell r="F3992" t="str">
            <v>1606</v>
          </cell>
          <cell r="G3992" t="str">
            <v>LA TRINITARIA</v>
          </cell>
          <cell r="H3992" t="str">
            <v>IP</v>
          </cell>
          <cell r="I3992">
            <v>75</v>
          </cell>
          <cell r="J3992">
            <v>61</v>
          </cell>
          <cell r="K3992" t="str">
            <v>ENTREGADO</v>
          </cell>
          <cell r="M3992" t="str">
            <v>ENTREGADO</v>
          </cell>
          <cell r="O3992" t="str">
            <v>ENTREGADO</v>
          </cell>
        </row>
        <row r="3993">
          <cell r="A3993" t="str">
            <v>09060</v>
          </cell>
          <cell r="B3993" t="str">
            <v>JE1081 B-28</v>
          </cell>
          <cell r="C3993" t="str">
            <v>RAUL GARCIA PEÑA</v>
          </cell>
          <cell r="D3993" t="str">
            <v>00116172719</v>
          </cell>
          <cell r="E3993" t="str">
            <v>16</v>
          </cell>
          <cell r="F3993" t="str">
            <v>1606</v>
          </cell>
          <cell r="G3993" t="str">
            <v>EUNICE DEYANIRA MATEO PROF.</v>
          </cell>
          <cell r="H3993" t="str">
            <v>S</v>
          </cell>
          <cell r="I3993">
            <v>497</v>
          </cell>
          <cell r="J3993">
            <v>572</v>
          </cell>
          <cell r="K3993" t="str">
            <v>PENDIENTE DE ENTREGA</v>
          </cell>
          <cell r="M3993" t="str">
            <v>ENTREGADO</v>
          </cell>
          <cell r="O3993" t="str">
            <v>ENTREGADO</v>
          </cell>
        </row>
        <row r="3994">
          <cell r="A3994" t="str">
            <v>09046</v>
          </cell>
          <cell r="B3994" t="str">
            <v>JE1074 B-28</v>
          </cell>
          <cell r="C3994" t="str">
            <v>ROSA MARIA HIERRO DE LA CRUZ</v>
          </cell>
          <cell r="D3994" t="str">
            <v>04800473466</v>
          </cell>
          <cell r="E3994" t="str">
            <v>16</v>
          </cell>
          <cell r="F3994" t="str">
            <v>1606</v>
          </cell>
          <cell r="G3994" t="str">
            <v>MARIA CARLITA DE LA ROSA PEÑA - KILOMETRO 101</v>
          </cell>
          <cell r="H3994" t="str">
            <v>IP</v>
          </cell>
          <cell r="I3994">
            <v>77</v>
          </cell>
          <cell r="J3994">
            <v>75</v>
          </cell>
          <cell r="K3994" t="str">
            <v>ENTREGADO</v>
          </cell>
          <cell r="M3994" t="str">
            <v>ENTREGADO</v>
          </cell>
          <cell r="O3994" t="str">
            <v>ENTREGADO</v>
          </cell>
        </row>
        <row r="3995">
          <cell r="A3995" t="str">
            <v>04431</v>
          </cell>
          <cell r="B3995" t="str">
            <v>JE1051 B-28</v>
          </cell>
          <cell r="C3995" t="str">
            <v>SERVICIOS MULTIPLES ENCARGE SRL</v>
          </cell>
          <cell r="D3995" t="str">
            <v>131456227</v>
          </cell>
          <cell r="E3995" t="str">
            <v>16</v>
          </cell>
          <cell r="F3995" t="str">
            <v>1606</v>
          </cell>
          <cell r="G3995" t="str">
            <v>ANTONIO ROSARIO PEREZ PROF. - SAN ISIDRO</v>
          </cell>
          <cell r="H3995" t="str">
            <v>IP</v>
          </cell>
          <cell r="I3995">
            <v>502</v>
          </cell>
          <cell r="J3995">
            <v>443</v>
          </cell>
          <cell r="K3995" t="str">
            <v>ENTREGADO</v>
          </cell>
          <cell r="M3995" t="str">
            <v>NO ENTREGADO</v>
          </cell>
          <cell r="O3995" t="str">
            <v>NO ENTREGADO</v>
          </cell>
        </row>
        <row r="3996">
          <cell r="A3996" t="str">
            <v>04397</v>
          </cell>
          <cell r="B3996" t="str">
            <v>JE1062 B-13</v>
          </cell>
          <cell r="C3996" t="str">
            <v>VICTORIA COLLADO GARCIA</v>
          </cell>
          <cell r="D3996" t="str">
            <v>04800278568</v>
          </cell>
          <cell r="E3996">
            <v>16</v>
          </cell>
          <cell r="F3996" t="str">
            <v>1606</v>
          </cell>
          <cell r="G3996" t="str">
            <v xml:space="preserve">JUAN BOSCH PROF. </v>
          </cell>
          <cell r="H3996" t="str">
            <v>IP</v>
          </cell>
          <cell r="I3996">
            <v>174</v>
          </cell>
          <cell r="J3996">
            <v>128</v>
          </cell>
          <cell r="K3996" t="str">
            <v>ENTREGADO</v>
          </cell>
          <cell r="M3996" t="str">
            <v>ENTREGADO</v>
          </cell>
          <cell r="O3996" t="str">
            <v>ENTREGADO</v>
          </cell>
        </row>
        <row r="3997">
          <cell r="A3997" t="str">
            <v>04398</v>
          </cell>
          <cell r="B3997" t="str">
            <v>JE1062 B-13</v>
          </cell>
          <cell r="C3997" t="str">
            <v>VICTORIA COLLADO GARCIA</v>
          </cell>
          <cell r="D3997" t="str">
            <v>04800278568</v>
          </cell>
          <cell r="E3997" t="str">
            <v>16</v>
          </cell>
          <cell r="F3997" t="str">
            <v>1606</v>
          </cell>
          <cell r="G3997" t="str">
            <v xml:space="preserve">SATURNINO DE JESUS PEÑA PAEZ </v>
          </cell>
          <cell r="H3997" t="str">
            <v>IP</v>
          </cell>
          <cell r="I3997">
            <v>284</v>
          </cell>
          <cell r="J3997">
            <v>255</v>
          </cell>
          <cell r="K3997" t="str">
            <v>ENTREGADO</v>
          </cell>
          <cell r="M3997" t="str">
            <v>ENTREGADO</v>
          </cell>
          <cell r="O3997" t="str">
            <v>ENTREGADO</v>
          </cell>
        </row>
        <row r="3998">
          <cell r="A3998" t="str">
            <v>04404</v>
          </cell>
          <cell r="B3998" t="str">
            <v>JE1062 B-13</v>
          </cell>
          <cell r="C3998" t="str">
            <v>VICTORIA COLLADO GARCIA</v>
          </cell>
          <cell r="D3998" t="str">
            <v>04800278568</v>
          </cell>
          <cell r="E3998" t="str">
            <v>16</v>
          </cell>
          <cell r="F3998" t="str">
            <v>1606</v>
          </cell>
          <cell r="G3998" t="str">
            <v>EUSTAQUIA MARTE - BLANCO JIMA</v>
          </cell>
          <cell r="H3998" t="str">
            <v>IP</v>
          </cell>
          <cell r="I3998">
            <v>69</v>
          </cell>
          <cell r="J3998">
            <v>70</v>
          </cell>
          <cell r="K3998" t="str">
            <v>ENTREGADO</v>
          </cell>
          <cell r="M3998" t="str">
            <v>ENTREGADO</v>
          </cell>
          <cell r="O3998" t="str">
            <v>ENTREGADO</v>
          </cell>
        </row>
        <row r="3999">
          <cell r="A3999" t="str">
            <v>04436</v>
          </cell>
          <cell r="B3999" t="str">
            <v>JE1062 B-13</v>
          </cell>
          <cell r="C3999" t="str">
            <v>VICTORIA COLLADO GARCIA</v>
          </cell>
          <cell r="D3999" t="str">
            <v>04800278568</v>
          </cell>
          <cell r="E3999" t="str">
            <v>16</v>
          </cell>
          <cell r="F3999" t="str">
            <v>1606</v>
          </cell>
          <cell r="G3999" t="str">
            <v>ESC. PRIMARIA PROF. MIREYA R. COLUMNA GARCIA</v>
          </cell>
          <cell r="H3999" t="str">
            <v>IP</v>
          </cell>
          <cell r="I3999">
            <v>271</v>
          </cell>
          <cell r="J3999">
            <v>261</v>
          </cell>
          <cell r="K3999" t="str">
            <v>ENTREGADO</v>
          </cell>
          <cell r="M3999" t="str">
            <v>ENTREGADO</v>
          </cell>
          <cell r="O3999" t="str">
            <v>ENTREGADO</v>
          </cell>
        </row>
        <row r="4000">
          <cell r="A4000" t="str">
            <v>04392</v>
          </cell>
          <cell r="B4000" t="str">
            <v>JE1044 B-28</v>
          </cell>
          <cell r="C4000" t="str">
            <v>YHWH ENERGY TRUST SRL</v>
          </cell>
          <cell r="D4000" t="str">
            <v>131615872</v>
          </cell>
          <cell r="E4000" t="str">
            <v>16</v>
          </cell>
          <cell r="F4000" t="str">
            <v>1606</v>
          </cell>
          <cell r="G4000" t="str">
            <v>JOSE DE MATA MORONTA - FULA</v>
          </cell>
          <cell r="H4000" t="str">
            <v>IP</v>
          </cell>
          <cell r="I4000">
            <v>48</v>
          </cell>
          <cell r="J4000">
            <v>50</v>
          </cell>
          <cell r="K4000" t="str">
            <v>ENTREGADO</v>
          </cell>
          <cell r="M4000" t="str">
            <v>ENTREGADO</v>
          </cell>
          <cell r="O4000" t="str">
            <v>ENTREGADO</v>
          </cell>
        </row>
        <row r="4001">
          <cell r="A4001" t="str">
            <v>04393</v>
          </cell>
          <cell r="B4001" t="str">
            <v>JE1044 B-28</v>
          </cell>
          <cell r="C4001" t="str">
            <v>YHWH ENERGY TRUST SRL</v>
          </cell>
          <cell r="D4001" t="str">
            <v>131615872</v>
          </cell>
          <cell r="E4001" t="str">
            <v>16</v>
          </cell>
          <cell r="F4001" t="str">
            <v>1606</v>
          </cell>
          <cell r="G4001" t="str">
            <v>ANA CEARA Y LUNA</v>
          </cell>
          <cell r="H4001" t="str">
            <v>IP</v>
          </cell>
          <cell r="I4001">
            <v>144</v>
          </cell>
          <cell r="J4001">
            <v>164</v>
          </cell>
          <cell r="K4001" t="str">
            <v>ENTREGADO</v>
          </cell>
          <cell r="M4001" t="str">
            <v>ENTREGADO</v>
          </cell>
          <cell r="O4001" t="str">
            <v>ENTREGADO</v>
          </cell>
        </row>
        <row r="4002">
          <cell r="A4002" t="str">
            <v>03772</v>
          </cell>
          <cell r="B4002" t="str">
            <v>JE1008 F-24</v>
          </cell>
          <cell r="C4002" t="str">
            <v>ALEIDA RODRIGUEZ DE CORONADO</v>
          </cell>
          <cell r="D4002" t="str">
            <v>08700034815</v>
          </cell>
          <cell r="E4002" t="str">
            <v>16</v>
          </cell>
          <cell r="F4002" t="str">
            <v>1607</v>
          </cell>
          <cell r="G4002" t="str">
            <v>PROYECTO AGRARIO</v>
          </cell>
          <cell r="H4002" t="str">
            <v>IP</v>
          </cell>
          <cell r="I4002">
            <v>397</v>
          </cell>
          <cell r="J4002">
            <v>391</v>
          </cell>
        </row>
        <row r="4003">
          <cell r="A4003" t="str">
            <v>03785</v>
          </cell>
          <cell r="B4003" t="str">
            <v>JE1008 F-24</v>
          </cell>
          <cell r="C4003" t="str">
            <v>ALEIDA RODRIGUEZ DE CORONADO</v>
          </cell>
          <cell r="D4003" t="str">
            <v>08700034815</v>
          </cell>
          <cell r="E4003" t="str">
            <v>16</v>
          </cell>
          <cell r="F4003" t="str">
            <v>1607</v>
          </cell>
          <cell r="G4003" t="str">
            <v>LA GUAMITA</v>
          </cell>
          <cell r="H4003" t="str">
            <v>IP</v>
          </cell>
          <cell r="I4003">
            <v>140</v>
          </cell>
          <cell r="J4003">
            <v>144</v>
          </cell>
        </row>
        <row r="4004">
          <cell r="A4004" t="str">
            <v>03774</v>
          </cell>
          <cell r="B4004" t="str">
            <v>JE0991 F-24</v>
          </cell>
          <cell r="C4004" t="str">
            <v>ANTONIO SANCHEZ LEOCADIO</v>
          </cell>
          <cell r="D4004" t="str">
            <v>08700084745</v>
          </cell>
          <cell r="E4004" t="str">
            <v>16</v>
          </cell>
          <cell r="F4004" t="str">
            <v>1607</v>
          </cell>
          <cell r="G4004" t="str">
            <v xml:space="preserve">ANDRES ANTONIO SUAREZ </v>
          </cell>
          <cell r="H4004" t="str">
            <v>IP</v>
          </cell>
          <cell r="I4004">
            <v>172</v>
          </cell>
          <cell r="J4004">
            <v>164</v>
          </cell>
          <cell r="K4004" t="str">
            <v>ENTREGADO</v>
          </cell>
          <cell r="M4004" t="str">
            <v>ENTREGADO</v>
          </cell>
        </row>
        <row r="4005">
          <cell r="A4005" t="str">
            <v>03775</v>
          </cell>
          <cell r="B4005" t="str">
            <v>JE0991 F-24</v>
          </cell>
          <cell r="C4005" t="str">
            <v>ANTONIO SANCHEZ LEOCADIO</v>
          </cell>
          <cell r="D4005" t="str">
            <v>08700084745</v>
          </cell>
          <cell r="E4005" t="str">
            <v>16</v>
          </cell>
          <cell r="F4005" t="str">
            <v>1607</v>
          </cell>
          <cell r="G4005" t="str">
            <v>JOSE ANTONIO DIAZ CABRERA - CRUCE DE ANGELINA</v>
          </cell>
          <cell r="H4005" t="str">
            <v>IP</v>
          </cell>
          <cell r="I4005">
            <v>201</v>
          </cell>
          <cell r="J4005">
            <v>190</v>
          </cell>
          <cell r="K4005" t="str">
            <v>ENTREGADO</v>
          </cell>
          <cell r="M4005" t="str">
            <v>ENTREGADO</v>
          </cell>
        </row>
        <row r="4006">
          <cell r="A4006" t="str">
            <v>03808</v>
          </cell>
          <cell r="B4006" t="str">
            <v>JE0991 F-24</v>
          </cell>
          <cell r="C4006" t="str">
            <v>ANTONIO SANCHEZ LEOCADIO</v>
          </cell>
          <cell r="D4006" t="str">
            <v>08700084745</v>
          </cell>
          <cell r="E4006" t="str">
            <v>16</v>
          </cell>
          <cell r="F4006" t="str">
            <v>1607</v>
          </cell>
          <cell r="G4006" t="str">
            <v>BARRIO LINDO</v>
          </cell>
          <cell r="H4006" t="str">
            <v>IP</v>
          </cell>
          <cell r="I4006">
            <v>236</v>
          </cell>
          <cell r="J4006">
            <v>247</v>
          </cell>
          <cell r="K4006" t="str">
            <v>ENTREGADO</v>
          </cell>
          <cell r="M4006" t="str">
            <v>ENTREGADO</v>
          </cell>
        </row>
        <row r="4007">
          <cell r="A4007" t="str">
            <v>03764</v>
          </cell>
          <cell r="B4007" t="str">
            <v>JE0999 LM-24</v>
          </cell>
          <cell r="C4007" t="str">
            <v>BAEZ &amp; BOCIO SRL</v>
          </cell>
          <cell r="D4007" t="str">
            <v>131215132</v>
          </cell>
          <cell r="E4007" t="str">
            <v>16</v>
          </cell>
          <cell r="F4007" t="str">
            <v>1607</v>
          </cell>
          <cell r="G4007" t="str">
            <v>PROF. EUGENIO GENAO REYES</v>
          </cell>
          <cell r="H4007" t="str">
            <v>IP</v>
          </cell>
          <cell r="I4007">
            <v>915</v>
          </cell>
          <cell r="J4007">
            <v>940</v>
          </cell>
          <cell r="K4007" t="str">
            <v>ENTREGADO</v>
          </cell>
          <cell r="M4007" t="str">
            <v>ENTREGADO</v>
          </cell>
        </row>
        <row r="4008">
          <cell r="A4008" t="str">
            <v>03765</v>
          </cell>
          <cell r="B4008" t="str">
            <v>JE0999 LM-24</v>
          </cell>
          <cell r="C4008" t="str">
            <v>BAEZ &amp; BOCIO SRL</v>
          </cell>
          <cell r="D4008" t="str">
            <v>131215132</v>
          </cell>
          <cell r="E4008" t="str">
            <v>16</v>
          </cell>
          <cell r="F4008" t="str">
            <v>1607</v>
          </cell>
          <cell r="G4008" t="str">
            <v>LA PALOMA</v>
          </cell>
          <cell r="H4008" t="str">
            <v>IP</v>
          </cell>
          <cell r="I4008">
            <v>222</v>
          </cell>
          <cell r="J4008">
            <v>207</v>
          </cell>
          <cell r="K4008" t="str">
            <v>ENTREGADO</v>
          </cell>
          <cell r="M4008" t="str">
            <v>ENTREGADO</v>
          </cell>
        </row>
        <row r="4009">
          <cell r="A4009" t="str">
            <v>03778</v>
          </cell>
          <cell r="B4009" t="str">
            <v>JE0999 LM-24</v>
          </cell>
          <cell r="C4009" t="str">
            <v>BAEZ &amp; BOCIO SRL</v>
          </cell>
          <cell r="D4009" t="str">
            <v>131215132</v>
          </cell>
          <cell r="E4009" t="str">
            <v>16</v>
          </cell>
          <cell r="F4009" t="str">
            <v>1607</v>
          </cell>
          <cell r="G4009" t="str">
            <v>MARIA ELENA JEREZ</v>
          </cell>
          <cell r="H4009" t="str">
            <v>IP</v>
          </cell>
          <cell r="I4009">
            <v>63</v>
          </cell>
          <cell r="J4009">
            <v>51</v>
          </cell>
          <cell r="K4009" t="str">
            <v>ENTREGADO</v>
          </cell>
          <cell r="M4009" t="str">
            <v>ENTREGADO</v>
          </cell>
        </row>
        <row r="4010">
          <cell r="A4010" t="str">
            <v>03789</v>
          </cell>
          <cell r="B4010" t="str">
            <v>JE0999 LM-24</v>
          </cell>
          <cell r="C4010" t="str">
            <v>BAEZ &amp; BOCIO SRL</v>
          </cell>
          <cell r="D4010" t="str">
            <v>131215132</v>
          </cell>
          <cell r="E4010" t="str">
            <v>16</v>
          </cell>
          <cell r="F4010" t="str">
            <v>1607</v>
          </cell>
          <cell r="G4010" t="str">
            <v>ISABEL ABREU VELASQUEZ - LOS COROZOS</v>
          </cell>
          <cell r="H4010" t="str">
            <v>IP</v>
          </cell>
          <cell r="I4010">
            <v>215</v>
          </cell>
          <cell r="J4010">
            <v>228</v>
          </cell>
          <cell r="K4010" t="str">
            <v>ENTREGADO</v>
          </cell>
          <cell r="M4010" t="str">
            <v>ENTREGADO</v>
          </cell>
        </row>
        <row r="4011">
          <cell r="A4011" t="str">
            <v>03819</v>
          </cell>
          <cell r="B4011" t="str">
            <v>JE0999 LM-24</v>
          </cell>
          <cell r="C4011" t="str">
            <v>BAEZ &amp; BOCIO SRL</v>
          </cell>
          <cell r="D4011" t="str">
            <v>131215132</v>
          </cell>
          <cell r="E4011" t="str">
            <v>16</v>
          </cell>
          <cell r="F4011" t="str">
            <v>1607</v>
          </cell>
          <cell r="G4011" t="str">
            <v>MARTIN MATIAS SUAZO</v>
          </cell>
          <cell r="H4011" t="str">
            <v>IP</v>
          </cell>
          <cell r="I4011">
            <v>262</v>
          </cell>
          <cell r="J4011">
            <v>246</v>
          </cell>
          <cell r="K4011" t="str">
            <v>ENTREGADO</v>
          </cell>
          <cell r="M4011" t="str">
            <v>ENTREGADO</v>
          </cell>
        </row>
        <row r="4012">
          <cell r="A4012" t="str">
            <v>03782</v>
          </cell>
          <cell r="B4012" t="str">
            <v>JE1004 F-24</v>
          </cell>
          <cell r="C4012" t="str">
            <v>CESAR AUGUSTO SALDAÑA JAQUEZ</v>
          </cell>
          <cell r="D4012" t="str">
            <v>08700176848</v>
          </cell>
          <cell r="E4012" t="str">
            <v>16</v>
          </cell>
          <cell r="F4012" t="str">
            <v>1607</v>
          </cell>
          <cell r="G4012" t="str">
            <v>QUEBRADA HONDA</v>
          </cell>
          <cell r="H4012" t="str">
            <v>IP</v>
          </cell>
          <cell r="I4012">
            <v>23</v>
          </cell>
          <cell r="J4012">
            <v>29</v>
          </cell>
          <cell r="K4012" t="str">
            <v>ENTREGADO</v>
          </cell>
          <cell r="M4012" t="str">
            <v>ENTREGADO</v>
          </cell>
        </row>
        <row r="4013">
          <cell r="A4013" t="str">
            <v>03786</v>
          </cell>
          <cell r="B4013" t="str">
            <v>JE1004 F-24</v>
          </cell>
          <cell r="C4013" t="str">
            <v>CESAR AUGUSTO SALDAÑA JAQUEZ</v>
          </cell>
          <cell r="D4013" t="str">
            <v>08700176848</v>
          </cell>
          <cell r="E4013" t="str">
            <v>16</v>
          </cell>
          <cell r="F4013" t="str">
            <v>1607</v>
          </cell>
          <cell r="G4013" t="str">
            <v>PROFESORA ELENA ABREU</v>
          </cell>
          <cell r="H4013" t="str">
            <v>IP</v>
          </cell>
          <cell r="I4013">
            <v>227</v>
          </cell>
          <cell r="J4013">
            <v>209</v>
          </cell>
          <cell r="K4013" t="str">
            <v>ENTREGADO</v>
          </cell>
          <cell r="M4013" t="str">
            <v>ENTREGADO</v>
          </cell>
        </row>
        <row r="4014">
          <cell r="A4014" t="str">
            <v>08465</v>
          </cell>
          <cell r="B4014" t="str">
            <v>JE1004 F-24</v>
          </cell>
          <cell r="C4014" t="str">
            <v>CESAR AUGUSTO SALDAÑA JAQUEZ</v>
          </cell>
          <cell r="D4014" t="str">
            <v>08700176848</v>
          </cell>
          <cell r="E4014" t="str">
            <v>16</v>
          </cell>
          <cell r="F4014" t="str">
            <v>1607</v>
          </cell>
          <cell r="G4014" t="str">
            <v>LICEO LAS CANAS</v>
          </cell>
          <cell r="H4014" t="str">
            <v>S</v>
          </cell>
          <cell r="I4014">
            <v>159</v>
          </cell>
          <cell r="J4014">
            <v>139</v>
          </cell>
          <cell r="K4014" t="str">
            <v>ENTREGADO</v>
          </cell>
          <cell r="M4014" t="str">
            <v>ENTREGADO</v>
          </cell>
        </row>
        <row r="4015">
          <cell r="A4015" t="str">
            <v>15362</v>
          </cell>
          <cell r="B4015" t="str">
            <v>JE1004 F-24</v>
          </cell>
          <cell r="C4015" t="str">
            <v>CESAR AUGUSTO SALDAÑA JAQUEZ</v>
          </cell>
          <cell r="D4015" t="str">
            <v>08700176848</v>
          </cell>
          <cell r="E4015" t="str">
            <v>16</v>
          </cell>
          <cell r="F4015" t="str">
            <v>1607</v>
          </cell>
          <cell r="G4015" t="str">
            <v>OLINDA GRULLON-CRUCE DE ANGELINA</v>
          </cell>
          <cell r="H4015" t="str">
            <v>S</v>
          </cell>
          <cell r="I4015">
            <v>412</v>
          </cell>
          <cell r="J4015">
            <v>416</v>
          </cell>
          <cell r="K4015" t="str">
            <v>ENTREGADO</v>
          </cell>
          <cell r="M4015" t="str">
            <v>ENTREGADO</v>
          </cell>
        </row>
        <row r="4016">
          <cell r="A4016" t="str">
            <v>03821</v>
          </cell>
          <cell r="B4016" t="str">
            <v>JE0989 C-24</v>
          </cell>
          <cell r="C4016" t="str">
            <v>FRANCISCO ANTONIO VASQUEZ RAMOS</v>
          </cell>
          <cell r="D4016" t="str">
            <v>04900009244</v>
          </cell>
          <cell r="E4016" t="str">
            <v>16</v>
          </cell>
          <cell r="F4016" t="str">
            <v>1607</v>
          </cell>
          <cell r="G4016" t="str">
            <v>SAN RAFAEL</v>
          </cell>
          <cell r="H4016" t="str">
            <v>P</v>
          </cell>
          <cell r="I4016">
            <v>49</v>
          </cell>
          <cell r="J4016">
            <v>39</v>
          </cell>
          <cell r="K4016" t="str">
            <v>ENTREGADO</v>
          </cell>
          <cell r="M4016" t="str">
            <v>ENTREGADO</v>
          </cell>
        </row>
        <row r="4017">
          <cell r="A4017" t="str">
            <v>03788</v>
          </cell>
          <cell r="B4017" t="str">
            <v>JE0997 C-24</v>
          </cell>
          <cell r="C4017" t="str">
            <v>GREMYS ODALKYS LAZALA LAZALA</v>
          </cell>
          <cell r="D4017" t="str">
            <v>40221688597</v>
          </cell>
          <cell r="E4017" t="str">
            <v>16</v>
          </cell>
          <cell r="F4017" t="str">
            <v>1607</v>
          </cell>
          <cell r="G4017" t="str">
            <v>ESC. PRIMARIA DOMINGO ABREU ADAMES</v>
          </cell>
          <cell r="H4017" t="str">
            <v>IP</v>
          </cell>
          <cell r="I4017">
            <v>503</v>
          </cell>
          <cell r="J4017">
            <v>449</v>
          </cell>
        </row>
        <row r="4018">
          <cell r="A4018" t="str">
            <v>03777</v>
          </cell>
          <cell r="B4018" t="str">
            <v>JE1007 F-24</v>
          </cell>
          <cell r="C4018" t="str">
            <v>JACQUELINE ALTAGRACIA AMPARO DE JESUS</v>
          </cell>
          <cell r="D4018" t="str">
            <v>08700006748</v>
          </cell>
          <cell r="E4018" t="str">
            <v>16</v>
          </cell>
          <cell r="F4018" t="str">
            <v>1607</v>
          </cell>
          <cell r="G4018" t="str">
            <v>FRANCISCO MATOS PROF. - PUNTA LARGA</v>
          </cell>
          <cell r="H4018" t="str">
            <v>IP</v>
          </cell>
          <cell r="I4018">
            <v>69</v>
          </cell>
          <cell r="J4018">
            <v>78</v>
          </cell>
          <cell r="K4018" t="str">
            <v>ENTREGADO</v>
          </cell>
          <cell r="M4018" t="str">
            <v>ENTREGADO</v>
          </cell>
        </row>
        <row r="4019">
          <cell r="A4019" t="str">
            <v>03779</v>
          </cell>
          <cell r="B4019" t="str">
            <v>JE1007 F-24</v>
          </cell>
          <cell r="C4019" t="str">
            <v>JACQUELINE ALTAGRACIA AMPARO DE JESUS</v>
          </cell>
          <cell r="D4019" t="str">
            <v>08700006748</v>
          </cell>
          <cell r="E4019" t="str">
            <v>16</v>
          </cell>
          <cell r="F4019" t="str">
            <v>1607</v>
          </cell>
          <cell r="G4019" t="str">
            <v>LUIS FARIA - EL AGUACATE</v>
          </cell>
          <cell r="H4019" t="str">
            <v>IP</v>
          </cell>
          <cell r="I4019">
            <v>20</v>
          </cell>
          <cell r="J4019">
            <v>17</v>
          </cell>
          <cell r="K4019" t="str">
            <v>ENTREGADO</v>
          </cell>
          <cell r="M4019" t="str">
            <v>ENTREGADO</v>
          </cell>
        </row>
        <row r="4020">
          <cell r="A4020" t="str">
            <v>03780</v>
          </cell>
          <cell r="B4020" t="str">
            <v>JE1007 F-24</v>
          </cell>
          <cell r="C4020" t="str">
            <v>JACQUELINE ALTAGRACIA AMPARO DE JESUS</v>
          </cell>
          <cell r="D4020" t="str">
            <v>08700006748</v>
          </cell>
          <cell r="E4020" t="str">
            <v>16</v>
          </cell>
          <cell r="F4020" t="str">
            <v>1607</v>
          </cell>
          <cell r="G4020" t="str">
            <v>LOS CONOCONES</v>
          </cell>
          <cell r="H4020" t="str">
            <v>IP</v>
          </cell>
          <cell r="I4020">
            <v>80</v>
          </cell>
          <cell r="J4020">
            <v>80</v>
          </cell>
          <cell r="K4020" t="str">
            <v>ENTREGADO</v>
          </cell>
          <cell r="M4020" t="str">
            <v>ENTREGADO</v>
          </cell>
        </row>
        <row r="4021">
          <cell r="A4021" t="str">
            <v>03783</v>
          </cell>
          <cell r="B4021" t="str">
            <v>JE1007 F-24</v>
          </cell>
          <cell r="C4021" t="str">
            <v>JACQUELINE ALTAGRACIA AMPARO DE JESUS</v>
          </cell>
          <cell r="D4021" t="str">
            <v>08700006748</v>
          </cell>
          <cell r="E4021" t="str">
            <v>16</v>
          </cell>
          <cell r="F4021" t="str">
            <v>1607</v>
          </cell>
          <cell r="G4021" t="str">
            <v xml:space="preserve">RAMON ANTONIO REINOSO </v>
          </cell>
          <cell r="H4021" t="str">
            <v>IP</v>
          </cell>
          <cell r="I4021">
            <v>152</v>
          </cell>
          <cell r="J4021">
            <v>153</v>
          </cell>
          <cell r="K4021" t="str">
            <v>ENTREGADO</v>
          </cell>
          <cell r="M4021" t="str">
            <v>ENTREGADO</v>
          </cell>
        </row>
        <row r="4022">
          <cell r="A4022" t="str">
            <v>03797</v>
          </cell>
          <cell r="B4022" t="str">
            <v>JE1007 F-24</v>
          </cell>
          <cell r="C4022" t="str">
            <v>JACQUELINE ALTAGRACIA AMPARO DE JESUS</v>
          </cell>
          <cell r="D4022" t="str">
            <v>08700006748</v>
          </cell>
          <cell r="E4022" t="str">
            <v>16</v>
          </cell>
          <cell r="F4022" t="str">
            <v>1607</v>
          </cell>
          <cell r="G4022" t="str">
            <v>EL HATO</v>
          </cell>
          <cell r="H4022" t="str">
            <v>IP</v>
          </cell>
          <cell r="I4022">
            <v>52</v>
          </cell>
          <cell r="J4022">
            <v>52</v>
          </cell>
          <cell r="K4022" t="str">
            <v>ENTREGADO</v>
          </cell>
          <cell r="M4022" t="str">
            <v>ENTREGADO</v>
          </cell>
        </row>
        <row r="4023">
          <cell r="A4023" t="str">
            <v>08462</v>
          </cell>
          <cell r="B4023" t="str">
            <v>JE1007 F-24</v>
          </cell>
          <cell r="C4023" t="str">
            <v>JACQUELINE ALTAGRACIA AMPARO DE JESUS</v>
          </cell>
          <cell r="D4023" t="str">
            <v>08700006748</v>
          </cell>
          <cell r="E4023" t="str">
            <v>16</v>
          </cell>
          <cell r="F4023" t="str">
            <v>1607</v>
          </cell>
          <cell r="G4023" t="str">
            <v>RAFAEL ANTONIO REYES</v>
          </cell>
          <cell r="H4023" t="str">
            <v>S</v>
          </cell>
          <cell r="I4023">
            <v>215</v>
          </cell>
          <cell r="J4023">
            <v>206</v>
          </cell>
          <cell r="K4023" t="str">
            <v>ENTREGADO</v>
          </cell>
          <cell r="M4023" t="str">
            <v>ENTREGADO</v>
          </cell>
        </row>
        <row r="4024">
          <cell r="A4024" t="str">
            <v>03773</v>
          </cell>
          <cell r="B4024" t="str">
            <v>JE0990 F-24</v>
          </cell>
          <cell r="C4024" t="str">
            <v>LEONARDO ANTONIO GALAN ACEVEDO</v>
          </cell>
          <cell r="D4024" t="str">
            <v>08700160990</v>
          </cell>
          <cell r="E4024" t="str">
            <v>16</v>
          </cell>
          <cell r="F4024" t="str">
            <v>1607</v>
          </cell>
          <cell r="G4024" t="str">
            <v>EL REMOLINO</v>
          </cell>
          <cell r="H4024" t="str">
            <v>IP</v>
          </cell>
          <cell r="I4024">
            <v>48</v>
          </cell>
          <cell r="J4024">
            <v>55</v>
          </cell>
          <cell r="K4024" t="str">
            <v>ENTREGADO</v>
          </cell>
          <cell r="M4024" t="str">
            <v>ENTREGADO</v>
          </cell>
        </row>
        <row r="4025">
          <cell r="A4025" t="str">
            <v>08442</v>
          </cell>
          <cell r="B4025" t="str">
            <v>JE0990 F-24</v>
          </cell>
          <cell r="C4025" t="str">
            <v>LEONARDO ANTONIO GALAN ACEVEDO</v>
          </cell>
          <cell r="D4025" t="str">
            <v>08700160990</v>
          </cell>
          <cell r="E4025" t="str">
            <v>16</v>
          </cell>
          <cell r="F4025" t="str">
            <v>1607</v>
          </cell>
          <cell r="G4025" t="str">
            <v>LIC. JUAN FRANCISCO ALFONSECA</v>
          </cell>
          <cell r="H4025" t="str">
            <v>S</v>
          </cell>
          <cell r="I4025">
            <v>500</v>
          </cell>
          <cell r="J4025">
            <v>482</v>
          </cell>
          <cell r="K4025" t="str">
            <v>ENTREGADO</v>
          </cell>
          <cell r="M4025" t="str">
            <v>ENTREGADO</v>
          </cell>
        </row>
        <row r="4026">
          <cell r="A4026" t="str">
            <v>03766</v>
          </cell>
          <cell r="B4026" t="str">
            <v>JE1006 F-24</v>
          </cell>
          <cell r="C4026" t="str">
            <v>MARIA MARCELINA DURAN ORTIZ</v>
          </cell>
          <cell r="D4026" t="str">
            <v>08700021416</v>
          </cell>
          <cell r="E4026" t="str">
            <v>16</v>
          </cell>
          <cell r="F4026" t="str">
            <v>1607</v>
          </cell>
          <cell r="G4026" t="str">
            <v>LOS CASTELLANOS</v>
          </cell>
          <cell r="H4026" t="str">
            <v>IP</v>
          </cell>
          <cell r="I4026">
            <v>107</v>
          </cell>
          <cell r="J4026">
            <v>105</v>
          </cell>
        </row>
        <row r="4027">
          <cell r="A4027" t="str">
            <v>03768</v>
          </cell>
          <cell r="B4027" t="str">
            <v>JE0994 C-24</v>
          </cell>
          <cell r="C4027" t="str">
            <v>PURIFICACION VIRGEN BOYA CONCEPCION DE SANTOS</v>
          </cell>
          <cell r="D4027" t="str">
            <v>04900340748</v>
          </cell>
          <cell r="E4027" t="str">
            <v>16</v>
          </cell>
          <cell r="F4027" t="str">
            <v>1607</v>
          </cell>
          <cell r="G4027" t="str">
            <v>BIENVENIDO PERDOMO - BOCA DE CAMU</v>
          </cell>
          <cell r="H4027" t="str">
            <v>IP</v>
          </cell>
          <cell r="I4027">
            <v>27</v>
          </cell>
          <cell r="J4027">
            <v>19</v>
          </cell>
          <cell r="K4027" t="str">
            <v>ENTREGADO</v>
          </cell>
          <cell r="M4027" t="str">
            <v>ENTREGADO</v>
          </cell>
        </row>
        <row r="4028">
          <cell r="A4028" t="str">
            <v>08440</v>
          </cell>
          <cell r="B4028" t="str">
            <v>JE0994 C-24</v>
          </cell>
          <cell r="C4028" t="str">
            <v>PURIFICACION VIRGEN BOYA CONCEPCION DE SANTOS</v>
          </cell>
          <cell r="D4028" t="str">
            <v>04900340748</v>
          </cell>
          <cell r="E4028" t="str">
            <v>16</v>
          </cell>
          <cell r="F4028" t="str">
            <v>1607</v>
          </cell>
          <cell r="G4028" t="str">
            <v>LICEO FELLO SANTOS</v>
          </cell>
          <cell r="H4028" t="str">
            <v>S</v>
          </cell>
          <cell r="I4028">
            <v>646</v>
          </cell>
          <cell r="J4028">
            <v>583</v>
          </cell>
          <cell r="K4028" t="str">
            <v>ENTREGADO</v>
          </cell>
          <cell r="M4028" t="str">
            <v>ENTREGADO</v>
          </cell>
        </row>
        <row r="4029">
          <cell r="A4029" t="str">
            <v>03787</v>
          </cell>
          <cell r="B4029" t="str">
            <v>JE0998 LM-24</v>
          </cell>
          <cell r="C4029" t="str">
            <v>WINSTON RAFAEL FABIAN REYNOSO</v>
          </cell>
          <cell r="D4029" t="str">
            <v>00113402705</v>
          </cell>
          <cell r="E4029" t="str">
            <v>16</v>
          </cell>
          <cell r="F4029" t="str">
            <v>1607</v>
          </cell>
          <cell r="G4029" t="str">
            <v>HECTOR MANUEL SANCHEZ - BATEY SOTO</v>
          </cell>
          <cell r="H4029" t="str">
            <v>IP</v>
          </cell>
          <cell r="I4029">
            <v>87</v>
          </cell>
          <cell r="J4029">
            <v>87</v>
          </cell>
          <cell r="K4029" t="str">
            <v>ENTREGADO</v>
          </cell>
          <cell r="M4029" t="str">
            <v>ENTREGADO</v>
          </cell>
        </row>
        <row r="4030">
          <cell r="A4030" t="str">
            <v>03810</v>
          </cell>
          <cell r="B4030" t="str">
            <v>JE0998 LM-24</v>
          </cell>
          <cell r="C4030" t="str">
            <v>WINSTON RAFAEL FABIAN REYNOSO</v>
          </cell>
          <cell r="D4030" t="str">
            <v>00113402705</v>
          </cell>
          <cell r="E4030" t="str">
            <v>16</v>
          </cell>
          <cell r="F4030" t="str">
            <v>1607</v>
          </cell>
          <cell r="G4030" t="str">
            <v>AMOR Y PAZ</v>
          </cell>
          <cell r="H4030" t="str">
            <v>IP</v>
          </cell>
          <cell r="I4030">
            <v>317</v>
          </cell>
          <cell r="J4030">
            <v>280</v>
          </cell>
          <cell r="K4030" t="str">
            <v>ENTREGADO</v>
          </cell>
          <cell r="M4030" t="str">
            <v>ENTREGADO</v>
          </cell>
        </row>
        <row r="4031">
          <cell r="A4031" t="str">
            <v>03820</v>
          </cell>
          <cell r="B4031" t="str">
            <v>JE0998 LM-24</v>
          </cell>
          <cell r="C4031" t="str">
            <v>WINSTON RAFAEL FABIAN REYNOSO</v>
          </cell>
          <cell r="D4031" t="str">
            <v>00113402705</v>
          </cell>
          <cell r="E4031" t="str">
            <v>16</v>
          </cell>
          <cell r="F4031" t="str">
            <v>1607</v>
          </cell>
          <cell r="G4031" t="str">
            <v>JUAN ANTONIO MOTA DOMINGUEZ</v>
          </cell>
          <cell r="H4031" t="str">
            <v>IP</v>
          </cell>
          <cell r="I4031">
            <v>85</v>
          </cell>
          <cell r="J4031">
            <v>77</v>
          </cell>
          <cell r="K4031" t="str">
            <v>ENTREGADO</v>
          </cell>
          <cell r="M4031" t="str">
            <v>ENTREGADO</v>
          </cell>
        </row>
        <row r="4032">
          <cell r="A4032" t="str">
            <v>03784</v>
          </cell>
          <cell r="B4032" t="str">
            <v>JE1002 C-24</v>
          </cell>
          <cell r="C4032" t="str">
            <v>YANERIS WALQUIDIA ALTAGRACIA LUNA DE LUNA</v>
          </cell>
          <cell r="D4032" t="str">
            <v>04900567662</v>
          </cell>
          <cell r="E4032" t="str">
            <v>16</v>
          </cell>
          <cell r="F4032" t="str">
            <v>1607</v>
          </cell>
          <cell r="G4032" t="str">
            <v>GASPAR RONDON PROF. - VERA DEL YUNA</v>
          </cell>
          <cell r="H4032" t="str">
            <v>IP</v>
          </cell>
          <cell r="I4032">
            <v>177</v>
          </cell>
          <cell r="J4032">
            <v>158</v>
          </cell>
          <cell r="K4032" t="str">
            <v>ENTREGADO</v>
          </cell>
          <cell r="M4032" t="str">
            <v>ENTREGADO</v>
          </cell>
        </row>
        <row r="4033">
          <cell r="A4033" t="str">
            <v>08433</v>
          </cell>
          <cell r="B4033" t="str">
            <v>JE1002 C-24</v>
          </cell>
          <cell r="C4033" t="str">
            <v>YANERIS WALQUIDIA ALTAGRACIA LUNA DE LUNA</v>
          </cell>
          <cell r="D4033" t="str">
            <v>04900567662</v>
          </cell>
          <cell r="E4033" t="str">
            <v>16</v>
          </cell>
          <cell r="F4033" t="str">
            <v>1607</v>
          </cell>
          <cell r="G4033" t="str">
            <v>LICEO DR. MIGUEL ANGEL GARCIA VILORIA</v>
          </cell>
          <cell r="H4033" t="str">
            <v>S</v>
          </cell>
          <cell r="I4033">
            <v>892</v>
          </cell>
          <cell r="J4033">
            <v>868</v>
          </cell>
          <cell r="K4033" t="str">
            <v>ENTREGADO</v>
          </cell>
          <cell r="M4033" t="str">
            <v>ENTREGADO</v>
          </cell>
        </row>
        <row r="4034">
          <cell r="A4034" t="str">
            <v>04613</v>
          </cell>
          <cell r="B4034" t="str">
            <v>JE0380 SDN-32</v>
          </cell>
          <cell r="C4034" t="str">
            <v>AGRICOLA SIDER SRL</v>
          </cell>
          <cell r="D4034" t="str">
            <v>130816646</v>
          </cell>
          <cell r="E4034" t="str">
            <v>17</v>
          </cell>
          <cell r="F4034" t="str">
            <v>1701</v>
          </cell>
          <cell r="G4034" t="str">
            <v>JUAN DE LOS SANTOS</v>
          </cell>
          <cell r="H4034" t="str">
            <v>IP</v>
          </cell>
          <cell r="I4034">
            <v>125</v>
          </cell>
          <cell r="J4034">
            <v>114</v>
          </cell>
          <cell r="K4034" t="str">
            <v>ENTREGADO</v>
          </cell>
          <cell r="M4034" t="str">
            <v>ENTREGADO</v>
          </cell>
          <cell r="O4034" t="str">
            <v>ENTREGADO</v>
          </cell>
        </row>
        <row r="4035">
          <cell r="A4035" t="str">
            <v>04620</v>
          </cell>
          <cell r="B4035" t="str">
            <v>JE0380 SDN-32</v>
          </cell>
          <cell r="C4035" t="str">
            <v>AGRICOLA SIDER SRL</v>
          </cell>
          <cell r="D4035" t="str">
            <v>130816646</v>
          </cell>
          <cell r="E4035" t="str">
            <v>17</v>
          </cell>
          <cell r="F4035" t="str">
            <v>1701</v>
          </cell>
          <cell r="G4035" t="str">
            <v>MARIA PETRONILA ROJAS-RESOLI</v>
          </cell>
          <cell r="H4035" t="str">
            <v>IP</v>
          </cell>
          <cell r="I4035">
            <v>103</v>
          </cell>
          <cell r="J4035">
            <v>103</v>
          </cell>
          <cell r="K4035" t="str">
            <v>ENTREGADO</v>
          </cell>
          <cell r="M4035" t="str">
            <v xml:space="preserve">ENTREGADO </v>
          </cell>
          <cell r="O4035" t="str">
            <v xml:space="preserve">ENTREGADO </v>
          </cell>
        </row>
        <row r="4036">
          <cell r="A4036" t="str">
            <v>04632</v>
          </cell>
          <cell r="B4036" t="str">
            <v>JE0380 SDN-32</v>
          </cell>
          <cell r="C4036" t="str">
            <v>AGRICOLA SIDER SRL</v>
          </cell>
          <cell r="D4036" t="str">
            <v>130816646</v>
          </cell>
          <cell r="E4036" t="str">
            <v>17</v>
          </cell>
          <cell r="F4036" t="str">
            <v>1701</v>
          </cell>
          <cell r="G4036" t="str">
            <v>LA CUNETA</v>
          </cell>
          <cell r="H4036" t="str">
            <v>IP</v>
          </cell>
          <cell r="I4036">
            <v>127</v>
          </cell>
          <cell r="J4036">
            <v>127</v>
          </cell>
          <cell r="K4036" t="str">
            <v>ENTREGADO</v>
          </cell>
          <cell r="M4036" t="str">
            <v xml:space="preserve">ENTREGADO </v>
          </cell>
          <cell r="O4036" t="str">
            <v xml:space="preserve">ENTREGADO </v>
          </cell>
        </row>
        <row r="4037">
          <cell r="A4037" t="str">
            <v>04635</v>
          </cell>
          <cell r="B4037" t="str">
            <v>JE0380 SDN-32</v>
          </cell>
          <cell r="C4037" t="str">
            <v>AGRICOLA SIDER SRL</v>
          </cell>
          <cell r="D4037" t="str">
            <v>130816646</v>
          </cell>
          <cell r="E4037" t="str">
            <v>17</v>
          </cell>
          <cell r="F4037" t="str">
            <v>1701</v>
          </cell>
          <cell r="G4037" t="str">
            <v>EL CAPA</v>
          </cell>
          <cell r="H4037" t="str">
            <v>IP</v>
          </cell>
          <cell r="I4037">
            <v>122</v>
          </cell>
          <cell r="J4037">
            <v>122</v>
          </cell>
          <cell r="K4037" t="str">
            <v>ENTREGADO</v>
          </cell>
          <cell r="M4037" t="str">
            <v xml:space="preserve">ENTREGADO </v>
          </cell>
          <cell r="O4037" t="str">
            <v>ENTREGADO</v>
          </cell>
        </row>
        <row r="4038">
          <cell r="A4038" t="str">
            <v>04636</v>
          </cell>
          <cell r="B4038" t="str">
            <v>JE0380 SDN-32</v>
          </cell>
          <cell r="C4038" t="str">
            <v>AGRICOLA SIDER SRL</v>
          </cell>
          <cell r="D4038" t="str">
            <v>130816646</v>
          </cell>
          <cell r="E4038" t="str">
            <v>17</v>
          </cell>
          <cell r="F4038" t="str">
            <v>1701</v>
          </cell>
          <cell r="G4038" t="str">
            <v>NARANJO</v>
          </cell>
          <cell r="H4038" t="str">
            <v>IPS</v>
          </cell>
          <cell r="I4038">
            <v>147</v>
          </cell>
          <cell r="J4038">
            <v>149</v>
          </cell>
          <cell r="K4038" t="str">
            <v>ENTREGADO</v>
          </cell>
          <cell r="M4038" t="str">
            <v xml:space="preserve">ENTREGADO </v>
          </cell>
          <cell r="O4038" t="str">
            <v xml:space="preserve">ENTREGADO </v>
          </cell>
        </row>
        <row r="4039">
          <cell r="A4039" t="str">
            <v>04638</v>
          </cell>
          <cell r="B4039" t="str">
            <v>JE0380 SDN-32</v>
          </cell>
          <cell r="C4039" t="str">
            <v>AGRICOLA SIDER SRL</v>
          </cell>
          <cell r="D4039" t="str">
            <v>130816646</v>
          </cell>
          <cell r="E4039" t="str">
            <v>17</v>
          </cell>
          <cell r="F4039" t="str">
            <v>1701</v>
          </cell>
          <cell r="G4039" t="str">
            <v>EL RANCHITO</v>
          </cell>
          <cell r="H4039" t="str">
            <v>IP</v>
          </cell>
          <cell r="I4039">
            <v>112</v>
          </cell>
          <cell r="J4039">
            <v>153</v>
          </cell>
          <cell r="K4039" t="str">
            <v>ENTREGADO</v>
          </cell>
          <cell r="M4039" t="str">
            <v xml:space="preserve">ENTREGADO </v>
          </cell>
          <cell r="O4039" t="str">
            <v xml:space="preserve">ENTREGADO </v>
          </cell>
        </row>
        <row r="4040">
          <cell r="A4040" t="str">
            <v>04649</v>
          </cell>
          <cell r="B4040" t="str">
            <v>JE0380 SDN-32</v>
          </cell>
          <cell r="C4040" t="str">
            <v>AGRICOLA SIDER SRL</v>
          </cell>
          <cell r="D4040" t="str">
            <v>130816646</v>
          </cell>
          <cell r="E4040" t="str">
            <v>17</v>
          </cell>
          <cell r="F4040" t="str">
            <v>1701</v>
          </cell>
          <cell r="G4040" t="str">
            <v>MOCHA JAGUA</v>
          </cell>
          <cell r="H4040" t="str">
            <v>IP</v>
          </cell>
          <cell r="I4040">
            <v>151</v>
          </cell>
          <cell r="J4040">
            <v>159</v>
          </cell>
          <cell r="K4040" t="str">
            <v>ENTREGADO</v>
          </cell>
          <cell r="M4040" t="str">
            <v xml:space="preserve">ENTREGADO </v>
          </cell>
          <cell r="O4040" t="str">
            <v xml:space="preserve">ENTREGADO </v>
          </cell>
        </row>
        <row r="4041">
          <cell r="A4041" t="str">
            <v>04651</v>
          </cell>
          <cell r="B4041" t="str">
            <v>JE0380 SDN-32</v>
          </cell>
          <cell r="C4041" t="str">
            <v>AGRICOLA SIDER SRL</v>
          </cell>
          <cell r="D4041" t="str">
            <v>130816646</v>
          </cell>
          <cell r="E4041" t="str">
            <v>17</v>
          </cell>
          <cell r="F4041" t="str">
            <v>1701</v>
          </cell>
          <cell r="G4041" t="str">
            <v>EL PLACER</v>
          </cell>
          <cell r="H4041" t="str">
            <v>IP</v>
          </cell>
          <cell r="I4041">
            <v>82</v>
          </cell>
          <cell r="J4041">
            <v>72</v>
          </cell>
          <cell r="K4041" t="str">
            <v>ENTREGADO</v>
          </cell>
          <cell r="M4041" t="str">
            <v xml:space="preserve">ENTREGADO </v>
          </cell>
          <cell r="O4041" t="str">
            <v xml:space="preserve">ENTREGADO </v>
          </cell>
        </row>
        <row r="4042">
          <cell r="A4042" t="str">
            <v>04652</v>
          </cell>
          <cell r="B4042" t="str">
            <v>JE0380 SDN-32</v>
          </cell>
          <cell r="C4042" t="str">
            <v>AGRICOLA SIDER SRL</v>
          </cell>
          <cell r="D4042" t="str">
            <v>130816646</v>
          </cell>
          <cell r="E4042" t="str">
            <v>17</v>
          </cell>
          <cell r="F4042" t="str">
            <v>1701</v>
          </cell>
          <cell r="G4042" t="str">
            <v>FELIPE DE LA CRUZ - PIEDRA GRANDE</v>
          </cell>
          <cell r="H4042" t="str">
            <v>P</v>
          </cell>
          <cell r="I4042">
            <v>26</v>
          </cell>
          <cell r="J4042">
            <v>15</v>
          </cell>
          <cell r="K4042" t="str">
            <v>ENTREGADO</v>
          </cell>
          <cell r="M4042" t="str">
            <v xml:space="preserve">ENTREGADO </v>
          </cell>
          <cell r="O4042" t="str">
            <v xml:space="preserve">ENTREGADO </v>
          </cell>
        </row>
        <row r="4043">
          <cell r="A4043" t="str">
            <v>04695</v>
          </cell>
          <cell r="B4043" t="str">
            <v>JE0380 SDN-32</v>
          </cell>
          <cell r="C4043" t="str">
            <v>AGRICOLA SIDER SRL</v>
          </cell>
          <cell r="D4043" t="str">
            <v>130816646</v>
          </cell>
          <cell r="E4043" t="str">
            <v>17</v>
          </cell>
          <cell r="F4043" t="str">
            <v>1701</v>
          </cell>
          <cell r="G4043" t="str">
            <v>EULOGIO MORETA - LA JAGUITA</v>
          </cell>
          <cell r="H4043" t="str">
            <v>IP</v>
          </cell>
          <cell r="I4043">
            <v>31</v>
          </cell>
          <cell r="J4043">
            <v>33</v>
          </cell>
          <cell r="K4043" t="str">
            <v>ENTREGADO</v>
          </cell>
          <cell r="M4043" t="str">
            <v xml:space="preserve">ENTREGADO </v>
          </cell>
          <cell r="O4043" t="str">
            <v xml:space="preserve">ENTREGADO </v>
          </cell>
        </row>
        <row r="4044">
          <cell r="A4044" t="str">
            <v>04712</v>
          </cell>
          <cell r="B4044" t="str">
            <v>JE0380 SDN-32</v>
          </cell>
          <cell r="C4044" t="str">
            <v>AGRICOLA SIDER SRL</v>
          </cell>
          <cell r="D4044" t="str">
            <v>130816646</v>
          </cell>
          <cell r="E4044" t="str">
            <v>17</v>
          </cell>
          <cell r="F4044" t="str">
            <v>1701</v>
          </cell>
          <cell r="G4044" t="str">
            <v>BOCA DE MAYIGA</v>
          </cell>
          <cell r="H4044" t="str">
            <v>IP</v>
          </cell>
          <cell r="I4044">
            <v>74</v>
          </cell>
          <cell r="J4044">
            <v>74</v>
          </cell>
          <cell r="K4044" t="str">
            <v>ENTREGADO</v>
          </cell>
          <cell r="M4044" t="str">
            <v xml:space="preserve">ENTREGADO </v>
          </cell>
          <cell r="O4044" t="str">
            <v xml:space="preserve">ENTREGADO </v>
          </cell>
        </row>
        <row r="4045">
          <cell r="A4045" t="str">
            <v>04717</v>
          </cell>
          <cell r="B4045" t="str">
            <v>JE0380 SDN-32</v>
          </cell>
          <cell r="C4045" t="str">
            <v>AGRICOLA SIDER SRL</v>
          </cell>
          <cell r="D4045" t="str">
            <v>130816646</v>
          </cell>
          <cell r="E4045" t="str">
            <v>17</v>
          </cell>
          <cell r="F4045" t="str">
            <v>1701</v>
          </cell>
          <cell r="G4045" t="str">
            <v>RAFAEL MARIA DIAZ GAVILÁN</v>
          </cell>
          <cell r="H4045" t="str">
            <v>S</v>
          </cell>
          <cell r="I4045">
            <v>361</v>
          </cell>
          <cell r="J4045">
            <v>376</v>
          </cell>
          <cell r="K4045" t="str">
            <v>ENTREGADO</v>
          </cell>
          <cell r="M4045" t="str">
            <v xml:space="preserve">ENTREGADO </v>
          </cell>
          <cell r="O4045" t="str">
            <v>ENTREGADO</v>
          </cell>
        </row>
        <row r="4046">
          <cell r="A4046" t="str">
            <v>09155</v>
          </cell>
          <cell r="B4046" t="str">
            <v>JE0380 SDN-32</v>
          </cell>
          <cell r="C4046" t="str">
            <v>AGRICOLA SIDER SRL</v>
          </cell>
          <cell r="D4046" t="str">
            <v>130816646</v>
          </cell>
          <cell r="E4046" t="str">
            <v>17</v>
          </cell>
          <cell r="F4046" t="str">
            <v>1701</v>
          </cell>
          <cell r="G4046" t="str">
            <v>LOS ANGELITOS</v>
          </cell>
          <cell r="H4046" t="str">
            <v>IP</v>
          </cell>
          <cell r="I4046">
            <v>189</v>
          </cell>
          <cell r="J4046">
            <v>189</v>
          </cell>
        </row>
        <row r="4047">
          <cell r="A4047" t="str">
            <v>09167</v>
          </cell>
          <cell r="B4047" t="str">
            <v>JE0380 SDN-32</v>
          </cell>
          <cell r="C4047" t="str">
            <v>AGRICOLA SIDER SRL</v>
          </cell>
          <cell r="D4047" t="str">
            <v>130816646</v>
          </cell>
          <cell r="E4047" t="str">
            <v>17</v>
          </cell>
          <cell r="F4047" t="str">
            <v>1701</v>
          </cell>
          <cell r="G4047" t="str">
            <v>LICEO BRIGIDO NOLAZCO</v>
          </cell>
          <cell r="H4047" t="str">
            <v>S</v>
          </cell>
          <cell r="I4047">
            <v>438</v>
          </cell>
          <cell r="J4047">
            <v>438</v>
          </cell>
          <cell r="K4047" t="str">
            <v>ENTREGADO</v>
          </cell>
          <cell r="M4047" t="str">
            <v xml:space="preserve">ENTREGADO </v>
          </cell>
          <cell r="O4047" t="str">
            <v xml:space="preserve">ENTREGADO </v>
          </cell>
        </row>
        <row r="4048">
          <cell r="A4048" t="str">
            <v>10510</v>
          </cell>
          <cell r="B4048" t="str">
            <v>JE0380 SDN-32</v>
          </cell>
          <cell r="C4048" t="str">
            <v>AGRICOLA SIDER SRL</v>
          </cell>
          <cell r="D4048" t="str">
            <v>130816646</v>
          </cell>
          <cell r="E4048" t="str">
            <v>17</v>
          </cell>
          <cell r="F4048" t="str">
            <v>1701</v>
          </cell>
          <cell r="G4048" t="str">
            <v>LA ESTANCIA</v>
          </cell>
          <cell r="H4048" t="str">
            <v>IP</v>
          </cell>
          <cell r="I4048">
            <v>258</v>
          </cell>
          <cell r="J4048">
            <v>231</v>
          </cell>
          <cell r="K4048" t="str">
            <v>ENTREGADO</v>
          </cell>
          <cell r="M4048" t="str">
            <v xml:space="preserve">ENTREGADO </v>
          </cell>
          <cell r="O4048" t="str">
            <v xml:space="preserve">ENTREGADO </v>
          </cell>
        </row>
        <row r="4049">
          <cell r="A4049" t="str">
            <v>10525</v>
          </cell>
          <cell r="B4049" t="str">
            <v>JE0380 SDN-32</v>
          </cell>
          <cell r="C4049" t="str">
            <v>AGRICOLA SIDER SRL</v>
          </cell>
          <cell r="D4049" t="str">
            <v>130816646</v>
          </cell>
          <cell r="E4049" t="str">
            <v>17</v>
          </cell>
          <cell r="F4049" t="str">
            <v>1701</v>
          </cell>
          <cell r="G4049" t="str">
            <v>SAN ANTONIO</v>
          </cell>
          <cell r="H4049" t="str">
            <v>IP</v>
          </cell>
          <cell r="I4049">
            <v>219</v>
          </cell>
          <cell r="J4049">
            <v>215</v>
          </cell>
          <cell r="K4049" t="str">
            <v>ENTREGADO</v>
          </cell>
          <cell r="M4049" t="str">
            <v xml:space="preserve">ENTREGADO </v>
          </cell>
          <cell r="O4049" t="str">
            <v xml:space="preserve">ENTREGADO </v>
          </cell>
        </row>
        <row r="4050">
          <cell r="A4050" t="str">
            <v>04614</v>
          </cell>
          <cell r="B4050" t="str">
            <v>JE0387 Y-29</v>
          </cell>
          <cell r="C4050" t="str">
            <v>ALEXANDER HEREDIA LANTIGUA</v>
          </cell>
          <cell r="D4050" t="str">
            <v>00500178454</v>
          </cell>
          <cell r="E4050" t="str">
            <v>17</v>
          </cell>
          <cell r="F4050" t="str">
            <v>1701</v>
          </cell>
          <cell r="G4050" t="str">
            <v>BATEY YAGUA</v>
          </cell>
          <cell r="H4050" t="str">
            <v>IP</v>
          </cell>
          <cell r="I4050">
            <v>123</v>
          </cell>
          <cell r="J4050">
            <v>123</v>
          </cell>
        </row>
        <row r="4051">
          <cell r="A4051" t="str">
            <v>04621</v>
          </cell>
          <cell r="B4051" t="str">
            <v>JE0387 Y-29</v>
          </cell>
          <cell r="C4051" t="str">
            <v>ALEXANDER HEREDIA LANTIGUA</v>
          </cell>
          <cell r="D4051" t="str">
            <v>00500178454</v>
          </cell>
          <cell r="E4051" t="str">
            <v>17</v>
          </cell>
          <cell r="F4051" t="str">
            <v>1701</v>
          </cell>
          <cell r="G4051" t="str">
            <v>LA PALMITA</v>
          </cell>
          <cell r="H4051" t="str">
            <v>IP</v>
          </cell>
          <cell r="I4051">
            <v>213</v>
          </cell>
          <cell r="J4051">
            <v>213</v>
          </cell>
          <cell r="K4051" t="str">
            <v>ENTREGADO</v>
          </cell>
          <cell r="M4051" t="str">
            <v xml:space="preserve">ENTREGADO </v>
          </cell>
          <cell r="O4051" t="str">
            <v xml:space="preserve">ENTREGADO </v>
          </cell>
        </row>
        <row r="4052">
          <cell r="A4052" t="str">
            <v>04624</v>
          </cell>
          <cell r="B4052" t="str">
            <v>JE0387 Y-29</v>
          </cell>
          <cell r="C4052" t="str">
            <v>ALEXANDER HEREDIA LANTIGUA</v>
          </cell>
          <cell r="D4052" t="str">
            <v>00500178454</v>
          </cell>
          <cell r="E4052" t="str">
            <v>17</v>
          </cell>
          <cell r="F4052" t="str">
            <v>1701</v>
          </cell>
          <cell r="G4052" t="str">
            <v>DEMETRIO HERNÁNDEZ - EL CAMARON DE LOS BOTADOS</v>
          </cell>
          <cell r="H4052" t="str">
            <v>IP</v>
          </cell>
          <cell r="I4052">
            <v>271</v>
          </cell>
          <cell r="J4052">
            <v>284</v>
          </cell>
          <cell r="K4052" t="str">
            <v>ENTREGADO</v>
          </cell>
          <cell r="M4052" t="str">
            <v xml:space="preserve">ENTREGADO </v>
          </cell>
          <cell r="O4052" t="str">
            <v>ENTREGADO</v>
          </cell>
        </row>
        <row r="4053">
          <cell r="A4053" t="str">
            <v>04629</v>
          </cell>
          <cell r="B4053" t="str">
            <v>JE0387 Y-29</v>
          </cell>
          <cell r="C4053" t="str">
            <v>ALEXANDER HEREDIA LANTIGUA</v>
          </cell>
          <cell r="D4053" t="str">
            <v>00500178454</v>
          </cell>
          <cell r="E4053" t="str">
            <v>17</v>
          </cell>
          <cell r="F4053" t="str">
            <v>1701</v>
          </cell>
          <cell r="G4053" t="str">
            <v>LOS JOVILLOS</v>
          </cell>
          <cell r="H4053" t="str">
            <v>IP</v>
          </cell>
          <cell r="I4053">
            <v>89</v>
          </cell>
          <cell r="J4053">
            <v>89</v>
          </cell>
          <cell r="K4053" t="str">
            <v>ENTREGADO</v>
          </cell>
          <cell r="M4053" t="str">
            <v xml:space="preserve">ENTREGADO </v>
          </cell>
          <cell r="O4053" t="str">
            <v xml:space="preserve">ENTREGADO </v>
          </cell>
        </row>
        <row r="4054">
          <cell r="A4054" t="str">
            <v>04639</v>
          </cell>
          <cell r="B4054" t="str">
            <v>JE0387 Y-29</v>
          </cell>
          <cell r="C4054" t="str">
            <v>ALEXANDER HEREDIA LANTIGUA</v>
          </cell>
          <cell r="D4054" t="str">
            <v>00500178454</v>
          </cell>
          <cell r="E4054" t="str">
            <v>17</v>
          </cell>
          <cell r="F4054" t="str">
            <v>1701</v>
          </cell>
          <cell r="G4054" t="str">
            <v>SABANA GRANDE</v>
          </cell>
          <cell r="H4054" t="str">
            <v>IP</v>
          </cell>
          <cell r="I4054">
            <v>544</v>
          </cell>
          <cell r="J4054">
            <v>502</v>
          </cell>
          <cell r="K4054" t="str">
            <v>ENTREGADO</v>
          </cell>
          <cell r="M4054" t="str">
            <v xml:space="preserve">ENTREGADO </v>
          </cell>
          <cell r="O4054" t="str">
            <v xml:space="preserve">ENTREGADO </v>
          </cell>
        </row>
        <row r="4055">
          <cell r="A4055" t="str">
            <v>04642</v>
          </cell>
          <cell r="B4055" t="str">
            <v>JE0387 Y-29</v>
          </cell>
          <cell r="C4055" t="str">
            <v>ALEXANDER HEREDIA LANTIGUA</v>
          </cell>
          <cell r="D4055" t="str">
            <v>00500178454</v>
          </cell>
          <cell r="E4055" t="str">
            <v>17</v>
          </cell>
          <cell r="F4055" t="str">
            <v>1701</v>
          </cell>
          <cell r="G4055" t="str">
            <v>CRISTINA HELENA CRUZ - EL MULO</v>
          </cell>
          <cell r="H4055" t="str">
            <v>IP</v>
          </cell>
          <cell r="I4055">
            <v>694</v>
          </cell>
          <cell r="J4055">
            <v>610</v>
          </cell>
          <cell r="K4055" t="str">
            <v>ENTREGADO</v>
          </cell>
          <cell r="M4055" t="str">
            <v>ENTREGADO</v>
          </cell>
          <cell r="O4055" t="str">
            <v xml:space="preserve">ENTREGADO </v>
          </cell>
        </row>
        <row r="4056">
          <cell r="A4056" t="str">
            <v>04648</v>
          </cell>
          <cell r="B4056" t="str">
            <v>JE0387 Y-29</v>
          </cell>
          <cell r="C4056" t="str">
            <v>ALEXANDER HEREDIA LANTIGUA</v>
          </cell>
          <cell r="D4056" t="str">
            <v>00500178454</v>
          </cell>
          <cell r="E4056" t="str">
            <v>17</v>
          </cell>
          <cell r="F4056" t="str">
            <v>1701</v>
          </cell>
          <cell r="G4056" t="str">
            <v>JAGUA ABAJO</v>
          </cell>
          <cell r="H4056" t="str">
            <v>IP</v>
          </cell>
          <cell r="I4056">
            <v>58</v>
          </cell>
          <cell r="J4056">
            <v>58</v>
          </cell>
          <cell r="K4056" t="str">
            <v>ENTREGADO</v>
          </cell>
          <cell r="M4056" t="str">
            <v>ENTREGADO</v>
          </cell>
          <cell r="O4056" t="str">
            <v>ENTREGADO</v>
          </cell>
        </row>
        <row r="4057">
          <cell r="A4057" t="str">
            <v>04734</v>
          </cell>
          <cell r="B4057" t="str">
            <v>JE0387 Y-29</v>
          </cell>
          <cell r="C4057" t="str">
            <v>ALEXANDER HEREDIA LANTIGUA</v>
          </cell>
          <cell r="D4057" t="str">
            <v>00500178454</v>
          </cell>
          <cell r="E4057" t="str">
            <v>17</v>
          </cell>
          <cell r="F4057" t="str">
            <v>1701</v>
          </cell>
          <cell r="G4057" t="str">
            <v>MARCELINO DE PAULA</v>
          </cell>
          <cell r="H4057" t="str">
            <v>IP</v>
          </cell>
          <cell r="I4057">
            <v>127</v>
          </cell>
          <cell r="J4057">
            <v>135</v>
          </cell>
        </row>
        <row r="4058">
          <cell r="A4058" t="str">
            <v>10512</v>
          </cell>
          <cell r="B4058" t="str">
            <v>JE0387 Y-29</v>
          </cell>
          <cell r="C4058" t="str">
            <v>ALEXANDER HEREDIA LANTIGUA</v>
          </cell>
          <cell r="D4058" t="str">
            <v>00500178454</v>
          </cell>
          <cell r="E4058" t="str">
            <v>17</v>
          </cell>
          <cell r="F4058" t="str">
            <v>1701</v>
          </cell>
          <cell r="G4058" t="str">
            <v>SABANA PIEDRA</v>
          </cell>
          <cell r="H4058" t="str">
            <v>IP</v>
          </cell>
          <cell r="I4058">
            <v>71</v>
          </cell>
          <cell r="J4058">
            <v>71</v>
          </cell>
          <cell r="K4058" t="str">
            <v>ENTREGADO</v>
          </cell>
          <cell r="M4058" t="str">
            <v xml:space="preserve">ENTREGADO </v>
          </cell>
          <cell r="O4058" t="str">
            <v xml:space="preserve">ENTREGADO </v>
          </cell>
        </row>
        <row r="4059">
          <cell r="A4059" t="str">
            <v>10522</v>
          </cell>
          <cell r="B4059" t="str">
            <v>JE0387 Y-29</v>
          </cell>
          <cell r="C4059" t="str">
            <v>ALEXANDER HEREDIA LANTIGUA</v>
          </cell>
          <cell r="D4059" t="str">
            <v>00500178454</v>
          </cell>
          <cell r="E4059" t="str">
            <v>17</v>
          </cell>
          <cell r="F4059" t="str">
            <v>1701</v>
          </cell>
          <cell r="G4059" t="str">
            <v>DR. JOSE FRANCISCO PEÑA GOMEZ</v>
          </cell>
          <cell r="H4059" t="str">
            <v>IP</v>
          </cell>
          <cell r="I4059">
            <v>143</v>
          </cell>
          <cell r="J4059">
            <v>143</v>
          </cell>
          <cell r="K4059" t="str">
            <v>ENTREGADO</v>
          </cell>
          <cell r="M4059" t="str">
            <v xml:space="preserve">ENTREGADO </v>
          </cell>
          <cell r="O4059" t="str">
            <v>ENTREGADO</v>
          </cell>
        </row>
        <row r="4060">
          <cell r="A4060" t="str">
            <v>15099</v>
          </cell>
          <cell r="B4060" t="str">
            <v>JE0387 Y-29</v>
          </cell>
          <cell r="C4060" t="str">
            <v>ALEXANDER HEREDIA LANTIGUA</v>
          </cell>
          <cell r="D4060" t="str">
            <v>00500178454</v>
          </cell>
          <cell r="E4060" t="str">
            <v>17</v>
          </cell>
          <cell r="F4060" t="str">
            <v>1701</v>
          </cell>
          <cell r="G4060" t="str">
            <v>HOMERO TAVERAS MARTINEZ</v>
          </cell>
          <cell r="H4060" t="str">
            <v>S</v>
          </cell>
          <cell r="I4060">
            <v>87</v>
          </cell>
          <cell r="J4060">
            <v>98</v>
          </cell>
          <cell r="K4060" t="str">
            <v>ENTREGADO</v>
          </cell>
          <cell r="M4060" t="str">
            <v>ENTREGADO</v>
          </cell>
          <cell r="O4060" t="str">
            <v xml:space="preserve">ENTREGADO </v>
          </cell>
        </row>
        <row r="4061">
          <cell r="A4061" t="str">
            <v>04611</v>
          </cell>
          <cell r="B4061" t="str">
            <v>JE0363 Y-29</v>
          </cell>
          <cell r="C4061" t="str">
            <v>EL SAZON DE MAMA TINGO SRL</v>
          </cell>
          <cell r="D4061" t="str">
            <v>131707823</v>
          </cell>
          <cell r="E4061" t="str">
            <v>17</v>
          </cell>
          <cell r="F4061" t="str">
            <v>1701</v>
          </cell>
          <cell r="G4061" t="str">
            <v>FRANCISCO ANTONIO DEL ROSARIO MUÑOZ</v>
          </cell>
          <cell r="H4061" t="str">
            <v>IP</v>
          </cell>
          <cell r="I4061">
            <v>344</v>
          </cell>
          <cell r="J4061">
            <v>385</v>
          </cell>
          <cell r="K4061" t="str">
            <v>ENTREGADO</v>
          </cell>
          <cell r="M4061" t="str">
            <v xml:space="preserve">ENTREGADO </v>
          </cell>
          <cell r="O4061" t="str">
            <v>ENTREGADO</v>
          </cell>
        </row>
        <row r="4062">
          <cell r="A4062" t="str">
            <v>04631</v>
          </cell>
          <cell r="B4062" t="str">
            <v>JE0363 Y-29</v>
          </cell>
          <cell r="C4062" t="str">
            <v>EL SAZON DE MAMA TINGO SRL</v>
          </cell>
          <cell r="D4062" t="str">
            <v>131707823</v>
          </cell>
          <cell r="E4062">
            <v>17</v>
          </cell>
          <cell r="F4062" t="str">
            <v>1701</v>
          </cell>
          <cell r="G4062" t="str">
            <v>GUAZUMITA</v>
          </cell>
          <cell r="H4062" t="str">
            <v>IP</v>
          </cell>
          <cell r="I4062">
            <v>145</v>
          </cell>
          <cell r="J4062">
            <v>130</v>
          </cell>
          <cell r="K4062" t="str">
            <v>ENTREGADO</v>
          </cell>
          <cell r="M4062" t="str">
            <v xml:space="preserve">ENTREGADO </v>
          </cell>
        </row>
        <row r="4063">
          <cell r="A4063" t="str">
            <v>04637</v>
          </cell>
          <cell r="B4063" t="str">
            <v>JE0363 Y-29</v>
          </cell>
          <cell r="C4063" t="str">
            <v>EL SAZON DE MAMA TINGO SRL</v>
          </cell>
          <cell r="D4063" t="str">
            <v>131707823</v>
          </cell>
          <cell r="E4063" t="str">
            <v>17</v>
          </cell>
          <cell r="F4063" t="str">
            <v>1701</v>
          </cell>
          <cell r="G4063" t="str">
            <v>MAIMON</v>
          </cell>
          <cell r="H4063" t="str">
            <v>IP</v>
          </cell>
          <cell r="I4063">
            <v>97</v>
          </cell>
          <cell r="J4063">
            <v>78</v>
          </cell>
          <cell r="K4063" t="str">
            <v>ENTREGADO</v>
          </cell>
          <cell r="M4063" t="str">
            <v xml:space="preserve">ENTREGADO </v>
          </cell>
        </row>
        <row r="4064">
          <cell r="A4064" t="str">
            <v>04667</v>
          </cell>
          <cell r="B4064" t="str">
            <v>JE0363 Y-29</v>
          </cell>
          <cell r="C4064" t="str">
            <v>EL SAZON DE MAMA TINGO SRL</v>
          </cell>
          <cell r="D4064" t="str">
            <v>131707823</v>
          </cell>
          <cell r="E4064" t="str">
            <v>17</v>
          </cell>
          <cell r="F4064" t="str">
            <v>1701</v>
          </cell>
          <cell r="G4064" t="str">
            <v>ISABEL DE LEÓN PROF. - EL CERCADILLO</v>
          </cell>
          <cell r="H4064" t="str">
            <v>IP</v>
          </cell>
          <cell r="I4064">
            <v>295</v>
          </cell>
          <cell r="J4064">
            <v>311</v>
          </cell>
          <cell r="K4064" t="str">
            <v>ENTREGADO</v>
          </cell>
          <cell r="M4064" t="str">
            <v>ENTREGADO</v>
          </cell>
          <cell r="O4064" t="str">
            <v xml:space="preserve">ENTREGADO </v>
          </cell>
        </row>
        <row r="4065">
          <cell r="A4065" t="str">
            <v>04727</v>
          </cell>
          <cell r="B4065" t="str">
            <v>JE0363 Y-29</v>
          </cell>
          <cell r="C4065" t="str">
            <v>EL SAZON DE MAMA TINGO SRL</v>
          </cell>
          <cell r="D4065" t="str">
            <v>131707823</v>
          </cell>
          <cell r="E4065" t="str">
            <v>17</v>
          </cell>
          <cell r="F4065" t="str">
            <v>1701</v>
          </cell>
          <cell r="G4065" t="str">
            <v>ANGEL CUSTODIO</v>
          </cell>
          <cell r="H4065" t="str">
            <v>IP</v>
          </cell>
          <cell r="I4065">
            <v>217</v>
          </cell>
          <cell r="J4065">
            <v>228</v>
          </cell>
          <cell r="K4065" t="str">
            <v>ENTREGADO</v>
          </cell>
          <cell r="M4065" t="str">
            <v xml:space="preserve">ENTREGADO </v>
          </cell>
          <cell r="O4065" t="str">
            <v xml:space="preserve">ENTREGADO </v>
          </cell>
        </row>
        <row r="4066">
          <cell r="A4066" t="str">
            <v>04899</v>
          </cell>
          <cell r="B4066" t="str">
            <v>JE0363 Y-29</v>
          </cell>
          <cell r="C4066" t="str">
            <v>EL SAZON DE MAMA TINGO SRL</v>
          </cell>
          <cell r="D4066" t="str">
            <v>131707823</v>
          </cell>
          <cell r="E4066" t="str">
            <v>17</v>
          </cell>
          <cell r="F4066" t="str">
            <v>1701</v>
          </cell>
          <cell r="G4066" t="str">
            <v>JUAN BOSCH PROF.</v>
          </cell>
          <cell r="H4066" t="str">
            <v>IP</v>
          </cell>
          <cell r="I4066">
            <v>432</v>
          </cell>
          <cell r="J4066">
            <v>659</v>
          </cell>
          <cell r="K4066" t="str">
            <v>ENTREGADO</v>
          </cell>
          <cell r="M4066" t="str">
            <v xml:space="preserve">ENTREGADO </v>
          </cell>
          <cell r="O4066" t="str">
            <v xml:space="preserve">ENTREGADO </v>
          </cell>
        </row>
        <row r="4067">
          <cell r="A4067" t="str">
            <v>09147</v>
          </cell>
          <cell r="B4067" t="str">
            <v>JE0363 Y-29</v>
          </cell>
          <cell r="C4067" t="str">
            <v>EL SAZON DE MAMA TINGO SRL</v>
          </cell>
          <cell r="D4067" t="str">
            <v>131707823</v>
          </cell>
          <cell r="E4067" t="str">
            <v>17</v>
          </cell>
          <cell r="F4067" t="str">
            <v>1701</v>
          </cell>
          <cell r="G4067" t="str">
            <v>VIRGINIA FIDELINA MATOS DE DE LA CRUZ</v>
          </cell>
          <cell r="H4067" t="str">
            <v>IPS</v>
          </cell>
          <cell r="I4067">
            <v>605</v>
          </cell>
          <cell r="J4067">
            <v>633</v>
          </cell>
          <cell r="K4067" t="str">
            <v>ENTREGADO</v>
          </cell>
          <cell r="M4067" t="str">
            <v>ENTREGADO</v>
          </cell>
          <cell r="O4067" t="str">
            <v>ENTREGADO</v>
          </cell>
        </row>
        <row r="4068">
          <cell r="A4068" t="str">
            <v>09196</v>
          </cell>
          <cell r="B4068" t="str">
            <v>JE0363 Y-29</v>
          </cell>
          <cell r="C4068" t="str">
            <v>EL SAZON DE MAMA TINGO SRL</v>
          </cell>
          <cell r="D4068" t="str">
            <v>131707823</v>
          </cell>
          <cell r="E4068" t="str">
            <v>17</v>
          </cell>
          <cell r="F4068" t="str">
            <v>1701</v>
          </cell>
          <cell r="G4068" t="str">
            <v>LICEO ANGEL MA. SANTAMARIA</v>
          </cell>
          <cell r="H4068" t="str">
            <v>S</v>
          </cell>
          <cell r="I4068">
            <v>182</v>
          </cell>
          <cell r="J4068">
            <v>187</v>
          </cell>
          <cell r="K4068" t="str">
            <v>ENTREGADO</v>
          </cell>
          <cell r="M4068" t="str">
            <v xml:space="preserve">ENTREGADO </v>
          </cell>
          <cell r="O4068" t="str">
            <v xml:space="preserve">ENTREGADO </v>
          </cell>
        </row>
        <row r="4069">
          <cell r="A4069" t="str">
            <v>13387</v>
          </cell>
          <cell r="B4069" t="str">
            <v>JE0363 Y-29</v>
          </cell>
          <cell r="C4069" t="str">
            <v>EL SAZON DE MAMA TINGO SRL</v>
          </cell>
          <cell r="D4069" t="str">
            <v>131707823</v>
          </cell>
          <cell r="E4069" t="str">
            <v>17</v>
          </cell>
          <cell r="F4069" t="str">
            <v>1701</v>
          </cell>
          <cell r="G4069" t="str">
            <v>JOSE REYES</v>
          </cell>
          <cell r="H4069" t="str">
            <v>S</v>
          </cell>
          <cell r="I4069">
            <v>728</v>
          </cell>
          <cell r="J4069">
            <v>734</v>
          </cell>
          <cell r="K4069" t="str">
            <v>ENTREGADO</v>
          </cell>
          <cell r="M4069" t="str">
            <v xml:space="preserve">ENTREGADO </v>
          </cell>
          <cell r="O4069" t="str">
            <v xml:space="preserve">ENTREGADO </v>
          </cell>
        </row>
        <row r="4070">
          <cell r="A4070" t="str">
            <v>13388</v>
          </cell>
          <cell r="B4070" t="str">
            <v>JE0363 Y-29</v>
          </cell>
          <cell r="C4070" t="str">
            <v>EL SAZON DE MAMA TINGO SRL</v>
          </cell>
          <cell r="D4070" t="str">
            <v>131707823</v>
          </cell>
          <cell r="E4070" t="str">
            <v>17</v>
          </cell>
          <cell r="F4070" t="str">
            <v>1701</v>
          </cell>
          <cell r="G4070" t="str">
            <v>FRANCISCO ALBERTO CAMAÑO</v>
          </cell>
          <cell r="H4070" t="str">
            <v>S</v>
          </cell>
          <cell r="I4070">
            <v>121</v>
          </cell>
          <cell r="J4070">
            <v>128</v>
          </cell>
          <cell r="K4070" t="str">
            <v>ENTREGADO</v>
          </cell>
          <cell r="M4070" t="str">
            <v xml:space="preserve">ENTREGADO </v>
          </cell>
          <cell r="O4070" t="str">
            <v xml:space="preserve">ENTREGADO </v>
          </cell>
        </row>
        <row r="4071">
          <cell r="A4071" t="str">
            <v>04615</v>
          </cell>
          <cell r="B4071" t="str">
            <v>JE0383 Y-29</v>
          </cell>
          <cell r="C4071" t="str">
            <v>JUSTINA ABAD B DE CONCEPCION</v>
          </cell>
          <cell r="D4071" t="str">
            <v>00500062567</v>
          </cell>
          <cell r="E4071" t="str">
            <v>17</v>
          </cell>
          <cell r="F4071" t="str">
            <v>1701</v>
          </cell>
          <cell r="G4071" t="str">
            <v>LOS CALLEJONES</v>
          </cell>
          <cell r="H4071" t="str">
            <v>IP</v>
          </cell>
          <cell r="I4071">
            <v>37</v>
          </cell>
          <cell r="J4071">
            <v>35</v>
          </cell>
          <cell r="K4071" t="str">
            <v xml:space="preserve">ENTREGADO </v>
          </cell>
          <cell r="M4071" t="str">
            <v xml:space="preserve">ENTREGADO </v>
          </cell>
          <cell r="O4071" t="str">
            <v xml:space="preserve">ENTREGADO </v>
          </cell>
        </row>
        <row r="4072">
          <cell r="A4072" t="str">
            <v>04617</v>
          </cell>
          <cell r="B4072" t="str">
            <v>JE0383 Y-29</v>
          </cell>
          <cell r="C4072" t="str">
            <v>JUSTINA ABAD B DE CONCEPCION</v>
          </cell>
          <cell r="D4072" t="str">
            <v>00500062567</v>
          </cell>
          <cell r="E4072" t="str">
            <v>17</v>
          </cell>
          <cell r="F4072" t="str">
            <v>1701</v>
          </cell>
          <cell r="G4072" t="str">
            <v>EMILIO PRUD´ HOMME - REPARADERO</v>
          </cell>
          <cell r="H4072" t="str">
            <v>IP</v>
          </cell>
          <cell r="I4072">
            <v>272</v>
          </cell>
          <cell r="J4072">
            <v>369</v>
          </cell>
          <cell r="K4072" t="str">
            <v>ENTREGADO</v>
          </cell>
          <cell r="M4072" t="str">
            <v xml:space="preserve">ENTREGADO </v>
          </cell>
          <cell r="O4072" t="str">
            <v xml:space="preserve">ENTREGADO </v>
          </cell>
        </row>
        <row r="4073">
          <cell r="A4073" t="str">
            <v>04625</v>
          </cell>
          <cell r="B4073" t="str">
            <v>JE0383 Y-29</v>
          </cell>
          <cell r="C4073" t="str">
            <v>JUSTINA ABAD B DE CONCEPCION</v>
          </cell>
          <cell r="D4073" t="str">
            <v>00500062567</v>
          </cell>
          <cell r="E4073" t="str">
            <v>17</v>
          </cell>
          <cell r="F4073" t="str">
            <v>1701</v>
          </cell>
          <cell r="G4073" t="str">
            <v>BUENOS AIRES</v>
          </cell>
          <cell r="H4073" t="str">
            <v>IP</v>
          </cell>
          <cell r="I4073">
            <v>494</v>
          </cell>
          <cell r="J4073">
            <v>516</v>
          </cell>
          <cell r="K4073" t="str">
            <v xml:space="preserve">ENTREGADO </v>
          </cell>
          <cell r="M4073" t="str">
            <v xml:space="preserve">ENTREGADO </v>
          </cell>
          <cell r="O4073" t="str">
            <v xml:space="preserve">ENTREGADO </v>
          </cell>
        </row>
        <row r="4074">
          <cell r="A4074" t="str">
            <v>04627</v>
          </cell>
          <cell r="B4074" t="str">
            <v>JE0383 Y-29</v>
          </cell>
          <cell r="C4074" t="str">
            <v>JUSTINA ABAD B DE CONCEPCION</v>
          </cell>
          <cell r="D4074" t="str">
            <v>00500062567</v>
          </cell>
          <cell r="E4074" t="str">
            <v>17</v>
          </cell>
          <cell r="F4074" t="str">
            <v>1701</v>
          </cell>
          <cell r="G4074" t="str">
            <v>FRANCISCO MORENO NUÑEZ</v>
          </cell>
          <cell r="H4074" t="str">
            <v>IP</v>
          </cell>
          <cell r="I4074">
            <v>224</v>
          </cell>
          <cell r="J4074">
            <v>199</v>
          </cell>
          <cell r="K4074" t="str">
            <v>ENTREGADO</v>
          </cell>
          <cell r="M4074" t="str">
            <v xml:space="preserve">ENTREGADO </v>
          </cell>
          <cell r="O4074" t="str">
            <v xml:space="preserve">ENTREGADO </v>
          </cell>
        </row>
        <row r="4075">
          <cell r="A4075" t="str">
            <v>04643</v>
          </cell>
          <cell r="B4075" t="str">
            <v>JE0383 Y-29</v>
          </cell>
          <cell r="C4075" t="str">
            <v>JUSTINA ABAD B DE CONCEPCION</v>
          </cell>
          <cell r="D4075" t="str">
            <v>00500062567</v>
          </cell>
          <cell r="E4075" t="str">
            <v>17</v>
          </cell>
          <cell r="F4075" t="str">
            <v>1701</v>
          </cell>
          <cell r="G4075" t="str">
            <v>OTILIO NUÑEZ DE LA CRUZ - LA PARCELA</v>
          </cell>
          <cell r="H4075" t="str">
            <v>IP</v>
          </cell>
          <cell r="I4075">
            <v>250</v>
          </cell>
          <cell r="J4075">
            <v>250</v>
          </cell>
          <cell r="K4075" t="str">
            <v>ENTREGADO</v>
          </cell>
          <cell r="M4075" t="str">
            <v xml:space="preserve">ENTREGADO </v>
          </cell>
          <cell r="O4075" t="str">
            <v xml:space="preserve">ENTREGADO </v>
          </cell>
        </row>
        <row r="4076">
          <cell r="A4076" t="str">
            <v>04645</v>
          </cell>
          <cell r="B4076" t="str">
            <v>JE0383 Y-29</v>
          </cell>
          <cell r="C4076" t="str">
            <v>JUSTINA ABAD B DE CONCEPCION</v>
          </cell>
          <cell r="D4076" t="str">
            <v>00500062567</v>
          </cell>
          <cell r="E4076" t="str">
            <v>17</v>
          </cell>
          <cell r="F4076" t="str">
            <v>1701</v>
          </cell>
          <cell r="G4076" t="str">
            <v>PANTOITA</v>
          </cell>
          <cell r="H4076" t="str">
            <v>IP</v>
          </cell>
          <cell r="I4076">
            <v>19</v>
          </cell>
          <cell r="J4076">
            <v>19</v>
          </cell>
          <cell r="K4076" t="str">
            <v>ENTREGADO</v>
          </cell>
          <cell r="M4076" t="str">
            <v xml:space="preserve">ENTREGADO </v>
          </cell>
          <cell r="O4076" t="str">
            <v xml:space="preserve">ENTREGADO </v>
          </cell>
        </row>
        <row r="4077">
          <cell r="A4077" t="str">
            <v>04739</v>
          </cell>
          <cell r="B4077" t="str">
            <v>JE0383 Y-29</v>
          </cell>
          <cell r="C4077" t="str">
            <v>JUSTINA ABAD B DE CONCEPCION</v>
          </cell>
          <cell r="D4077" t="str">
            <v>00500062567</v>
          </cell>
          <cell r="E4077" t="str">
            <v>17</v>
          </cell>
          <cell r="F4077" t="str">
            <v>1701</v>
          </cell>
          <cell r="G4077" t="str">
            <v>ISABEL MARTINEZ</v>
          </cell>
          <cell r="H4077" t="str">
            <v>IP</v>
          </cell>
          <cell r="I4077">
            <v>63</v>
          </cell>
          <cell r="J4077">
            <v>56</v>
          </cell>
          <cell r="K4077" t="str">
            <v>ENTREGADO</v>
          </cell>
          <cell r="M4077" t="str">
            <v xml:space="preserve">ENTREGADO </v>
          </cell>
          <cell r="O4077" t="str">
            <v xml:space="preserve">ENTREGADO </v>
          </cell>
        </row>
        <row r="4078">
          <cell r="A4078" t="str">
            <v>09150</v>
          </cell>
          <cell r="B4078" t="str">
            <v>JE0383 Y-29</v>
          </cell>
          <cell r="C4078" t="str">
            <v>JUSTINA ABAD B DE CONCEPCION</v>
          </cell>
          <cell r="D4078" t="str">
            <v>00500062567</v>
          </cell>
          <cell r="E4078" t="str">
            <v>17</v>
          </cell>
          <cell r="F4078" t="str">
            <v>1701</v>
          </cell>
          <cell r="G4078" t="str">
            <v>YAUTIA, TOMAS QUEZADA</v>
          </cell>
          <cell r="H4078" t="str">
            <v>IP</v>
          </cell>
          <cell r="I4078">
            <v>85</v>
          </cell>
          <cell r="J4078">
            <v>85</v>
          </cell>
          <cell r="K4078" t="str">
            <v>ENTREGADO</v>
          </cell>
          <cell r="M4078" t="str">
            <v>ENTREGADO</v>
          </cell>
          <cell r="O4078" t="str">
            <v xml:space="preserve">ENTREGADO </v>
          </cell>
        </row>
        <row r="4079">
          <cell r="A4079" t="str">
            <v>10523</v>
          </cell>
          <cell r="B4079" t="str">
            <v>JE0383 Y-29</v>
          </cell>
          <cell r="C4079" t="str">
            <v>JUSTINA ABAD B DE CONCEPCION</v>
          </cell>
          <cell r="D4079" t="str">
            <v>00500062567</v>
          </cell>
          <cell r="E4079" t="str">
            <v>17</v>
          </cell>
          <cell r="F4079" t="str">
            <v>1701</v>
          </cell>
          <cell r="G4079" t="str">
            <v>FERNANDO ARTURO DE MERIÑO</v>
          </cell>
          <cell r="H4079" t="str">
            <v>IP</v>
          </cell>
          <cell r="I4079">
            <v>124</v>
          </cell>
          <cell r="J4079">
            <v>129</v>
          </cell>
          <cell r="K4079" t="str">
            <v>ENTREGADO</v>
          </cell>
          <cell r="M4079" t="str">
            <v xml:space="preserve">ENTREGADO </v>
          </cell>
        </row>
        <row r="4080">
          <cell r="A4080" t="str">
            <v>04612</v>
          </cell>
          <cell r="B4080" t="str">
            <v>JE0349 Y-29</v>
          </cell>
          <cell r="C4080" t="str">
            <v>MARILYN LIBURD DICLO SRL</v>
          </cell>
          <cell r="D4080" t="str">
            <v>131657095</v>
          </cell>
          <cell r="E4080" t="str">
            <v>17</v>
          </cell>
          <cell r="F4080" t="str">
            <v>1701</v>
          </cell>
          <cell r="G4080" t="str">
            <v>ESTANISLAO DE LEÓN DE PAULA - SABANA LAS MAYAS</v>
          </cell>
          <cell r="H4080" t="str">
            <v>IP</v>
          </cell>
          <cell r="I4080">
            <v>105</v>
          </cell>
          <cell r="J4080">
            <v>107</v>
          </cell>
          <cell r="K4080" t="str">
            <v>ENTREGADO</v>
          </cell>
          <cell r="M4080" t="str">
            <v xml:space="preserve">ENTREGADO </v>
          </cell>
          <cell r="O4080" t="str">
            <v>ENTREGADO</v>
          </cell>
        </row>
        <row r="4081">
          <cell r="A4081" t="str">
            <v>04616</v>
          </cell>
          <cell r="B4081" t="str">
            <v>JE0349 Y-29</v>
          </cell>
          <cell r="C4081" t="str">
            <v>MARILYN LIBURD DICLO SRL</v>
          </cell>
          <cell r="D4081" t="str">
            <v>131657095</v>
          </cell>
          <cell r="E4081" t="str">
            <v>17</v>
          </cell>
          <cell r="F4081" t="str">
            <v>1701</v>
          </cell>
          <cell r="G4081" t="str">
            <v>PEDRO DE LOS SANTOS - LOS CAÑOS</v>
          </cell>
          <cell r="H4081" t="str">
            <v>IP</v>
          </cell>
          <cell r="I4081">
            <v>179</v>
          </cell>
          <cell r="J4081">
            <v>187</v>
          </cell>
          <cell r="K4081" t="str">
            <v>ENTREGADO</v>
          </cell>
          <cell r="M4081" t="str">
            <v xml:space="preserve">ENTREGADO </v>
          </cell>
          <cell r="O4081" t="str">
            <v xml:space="preserve">ENTREGADO </v>
          </cell>
        </row>
        <row r="4082">
          <cell r="A4082" t="str">
            <v>04628</v>
          </cell>
          <cell r="B4082" t="str">
            <v>JE0349 Y-29</v>
          </cell>
          <cell r="C4082" t="str">
            <v>MARILYN LIBURD DICLO SRL</v>
          </cell>
          <cell r="D4082" t="str">
            <v>131657095</v>
          </cell>
          <cell r="E4082" t="str">
            <v>17</v>
          </cell>
          <cell r="F4082" t="str">
            <v>1701</v>
          </cell>
          <cell r="G4082" t="str">
            <v>LAS SEJAS</v>
          </cell>
          <cell r="H4082" t="str">
            <v>IPS</v>
          </cell>
          <cell r="I4082">
            <v>174</v>
          </cell>
          <cell r="J4082">
            <v>145</v>
          </cell>
          <cell r="K4082" t="str">
            <v>ENTREGADO</v>
          </cell>
          <cell r="M4082" t="str">
            <v xml:space="preserve">ENTREGADO </v>
          </cell>
          <cell r="O4082" t="str">
            <v xml:space="preserve">ENTREGADO </v>
          </cell>
        </row>
        <row r="4083">
          <cell r="A4083" t="str">
            <v>04630</v>
          </cell>
          <cell r="B4083" t="str">
            <v>JE0349 Y-29</v>
          </cell>
          <cell r="C4083" t="str">
            <v>MARILYN LIBURD DICLO SRL</v>
          </cell>
          <cell r="D4083" t="str">
            <v>131657095</v>
          </cell>
          <cell r="E4083" t="str">
            <v>17</v>
          </cell>
          <cell r="F4083" t="str">
            <v>1701</v>
          </cell>
          <cell r="G4083" t="str">
            <v>RAMON EMILIO CABA - LA CUESTA DEL JOBO</v>
          </cell>
          <cell r="H4083" t="str">
            <v>IP</v>
          </cell>
          <cell r="I4083">
            <v>280</v>
          </cell>
          <cell r="J4083">
            <v>247</v>
          </cell>
          <cell r="K4083" t="str">
            <v>ENTREGADO</v>
          </cell>
          <cell r="M4083" t="str">
            <v xml:space="preserve">ENTREGADO </v>
          </cell>
          <cell r="O4083" t="str">
            <v xml:space="preserve">ENTREGADO </v>
          </cell>
        </row>
        <row r="4084">
          <cell r="A4084" t="str">
            <v>04641</v>
          </cell>
          <cell r="B4084" t="str">
            <v>JE0349 Y-29</v>
          </cell>
          <cell r="C4084" t="str">
            <v>MARILYN LIBURD DICLO SRL</v>
          </cell>
          <cell r="D4084" t="str">
            <v>131657095</v>
          </cell>
          <cell r="E4084" t="str">
            <v>17</v>
          </cell>
          <cell r="F4084" t="str">
            <v>1701</v>
          </cell>
          <cell r="G4084" t="str">
            <v>LA LAMBEDERA</v>
          </cell>
          <cell r="H4084" t="str">
            <v>IP</v>
          </cell>
          <cell r="I4084">
            <v>138</v>
          </cell>
          <cell r="J4084">
            <v>125</v>
          </cell>
          <cell r="K4084" t="str">
            <v>ENTREGADO</v>
          </cell>
          <cell r="M4084" t="str">
            <v xml:space="preserve">ENTREGADO </v>
          </cell>
          <cell r="O4084" t="str">
            <v>ENTREGADO</v>
          </cell>
        </row>
        <row r="4085">
          <cell r="A4085" t="str">
            <v>04644</v>
          </cell>
          <cell r="B4085" t="str">
            <v>JE0349 Y-29</v>
          </cell>
          <cell r="C4085" t="str">
            <v>MARILYN LIBURD DICLO SRL</v>
          </cell>
          <cell r="D4085" t="str">
            <v>131657095</v>
          </cell>
          <cell r="E4085" t="str">
            <v>17</v>
          </cell>
          <cell r="F4085" t="str">
            <v>1701</v>
          </cell>
          <cell r="G4085" t="str">
            <v>CRISTINO DE LOS SANTOS - LOS MOSQUITOS</v>
          </cell>
          <cell r="H4085" t="str">
            <v>IP</v>
          </cell>
          <cell r="I4085">
            <v>73</v>
          </cell>
          <cell r="J4085">
            <v>71</v>
          </cell>
          <cell r="K4085" t="str">
            <v>ENTREGADO</v>
          </cell>
          <cell r="M4085" t="str">
            <v xml:space="preserve">ENTREGADO </v>
          </cell>
          <cell r="O4085" t="str">
            <v>ENTREGADO</v>
          </cell>
        </row>
        <row r="4086">
          <cell r="A4086" t="str">
            <v>04669</v>
          </cell>
          <cell r="B4086" t="str">
            <v>JE0349 Y-29</v>
          </cell>
          <cell r="C4086" t="str">
            <v>MARILYN LIBURD DICLO SRL</v>
          </cell>
          <cell r="D4086" t="str">
            <v>131657095</v>
          </cell>
          <cell r="E4086" t="str">
            <v>17</v>
          </cell>
          <cell r="F4086" t="str">
            <v>1701</v>
          </cell>
          <cell r="G4086" t="str">
            <v>ROSALIO DE LA ROSA - EL CAIMITO</v>
          </cell>
          <cell r="H4086" t="str">
            <v>IP</v>
          </cell>
          <cell r="I4086">
            <v>252</v>
          </cell>
          <cell r="J4086">
            <v>275</v>
          </cell>
          <cell r="K4086" t="str">
            <v>ENTREGADO</v>
          </cell>
          <cell r="M4086" t="str">
            <v xml:space="preserve">ENTREGADO </v>
          </cell>
          <cell r="O4086" t="str">
            <v>ENTREGADO</v>
          </cell>
        </row>
        <row r="4087">
          <cell r="A4087" t="str">
            <v>04895</v>
          </cell>
          <cell r="B4087" t="str">
            <v>JE0349 Y-29</v>
          </cell>
          <cell r="C4087" t="str">
            <v>MARILYN LIBURD DICLO SRL</v>
          </cell>
          <cell r="D4087" t="str">
            <v>131657095</v>
          </cell>
          <cell r="E4087" t="str">
            <v>17</v>
          </cell>
          <cell r="F4087" t="str">
            <v>1701</v>
          </cell>
          <cell r="G4087" t="str">
            <v>GENERAL GREGORIO LUPERON</v>
          </cell>
          <cell r="H4087" t="str">
            <v>IP</v>
          </cell>
          <cell r="I4087">
            <v>107</v>
          </cell>
          <cell r="J4087">
            <v>99</v>
          </cell>
          <cell r="K4087" t="str">
            <v>ENTREGADO</v>
          </cell>
          <cell r="M4087" t="str">
            <v xml:space="preserve">ENTREGADO </v>
          </cell>
          <cell r="O4087" t="str">
            <v>ENTREGADO</v>
          </cell>
        </row>
        <row r="4088">
          <cell r="A4088" t="str">
            <v>04610</v>
          </cell>
          <cell r="B4088" t="str">
            <v>JE0350 Y-29</v>
          </cell>
          <cell r="C4088" t="str">
            <v>VENANCIO REYES POZO</v>
          </cell>
          <cell r="D4088" t="str">
            <v>00113677603</v>
          </cell>
          <cell r="E4088" t="str">
            <v>17</v>
          </cell>
          <cell r="F4088" t="str">
            <v>1701</v>
          </cell>
          <cell r="G4088" t="str">
            <v>FRAY PEDRO DE CORDOVA</v>
          </cell>
          <cell r="H4088" t="str">
            <v>IP</v>
          </cell>
          <cell r="I4088">
            <v>580</v>
          </cell>
          <cell r="J4088">
            <v>506</v>
          </cell>
          <cell r="K4088" t="str">
            <v>ENTREGADO</v>
          </cell>
          <cell r="M4088" t="str">
            <v xml:space="preserve">ENTREGADO </v>
          </cell>
          <cell r="O4088" t="str">
            <v xml:space="preserve">ENTREGADO </v>
          </cell>
        </row>
        <row r="4089">
          <cell r="A4089" t="str">
            <v>04668</v>
          </cell>
          <cell r="B4089" t="str">
            <v>JE0350 Y-29</v>
          </cell>
          <cell r="C4089" t="str">
            <v>VENANCIO REYES POZO</v>
          </cell>
          <cell r="D4089" t="str">
            <v>00113677603</v>
          </cell>
          <cell r="E4089">
            <v>17</v>
          </cell>
          <cell r="F4089" t="str">
            <v>1701</v>
          </cell>
          <cell r="G4089" t="str">
            <v>FRANCISCO DE LA CRUZ DE DIOS - GORRETA</v>
          </cell>
          <cell r="H4089" t="str">
            <v>IP</v>
          </cell>
          <cell r="I4089">
            <v>123</v>
          </cell>
          <cell r="J4089">
            <v>110</v>
          </cell>
          <cell r="K4089" t="str">
            <v>ENTREGADO</v>
          </cell>
          <cell r="M4089" t="str">
            <v xml:space="preserve">ENTREGADO </v>
          </cell>
        </row>
        <row r="4090">
          <cell r="A4090" t="str">
            <v>09146</v>
          </cell>
          <cell r="B4090" t="str">
            <v>JE0350 Y-29</v>
          </cell>
          <cell r="C4090" t="str">
            <v>VENANCIO REYES POZO</v>
          </cell>
          <cell r="D4090" t="str">
            <v>00113677603</v>
          </cell>
          <cell r="E4090" t="str">
            <v>17</v>
          </cell>
          <cell r="F4090" t="str">
            <v>1701</v>
          </cell>
          <cell r="G4090" t="str">
            <v>SAN MARTIN DE PORRES</v>
          </cell>
          <cell r="H4090" t="str">
            <v>S</v>
          </cell>
          <cell r="I4090">
            <v>599</v>
          </cell>
          <cell r="J4090">
            <v>599</v>
          </cell>
        </row>
        <row r="4091">
          <cell r="A4091" t="str">
            <v>09168</v>
          </cell>
          <cell r="B4091" t="str">
            <v>JE0350 Y-29</v>
          </cell>
          <cell r="C4091" t="str">
            <v>VENANCIO REYES POZO</v>
          </cell>
          <cell r="D4091" t="str">
            <v>00113677603</v>
          </cell>
          <cell r="E4091" t="str">
            <v>17</v>
          </cell>
          <cell r="F4091" t="str">
            <v>1701</v>
          </cell>
          <cell r="G4091" t="str">
            <v>GENERAL EUSEBIO MANZUETA-RAFAEL MARIA DIAZ GAVILAN</v>
          </cell>
          <cell r="H4091" t="str">
            <v>IP</v>
          </cell>
          <cell r="I4091">
            <v>817</v>
          </cell>
          <cell r="J4091">
            <v>817</v>
          </cell>
          <cell r="K4091" t="str">
            <v>ENTREGADO</v>
          </cell>
          <cell r="M4091" t="str">
            <v xml:space="preserve">ENTREGADO </v>
          </cell>
          <cell r="O4091" t="str">
            <v xml:space="preserve">ENTREGADO </v>
          </cell>
        </row>
        <row r="4092">
          <cell r="A4092" t="str">
            <v>09189</v>
          </cell>
          <cell r="B4092" t="str">
            <v>JE0350 Y-29</v>
          </cell>
          <cell r="C4092" t="str">
            <v>VENANCIO REYES POZO</v>
          </cell>
          <cell r="D4092" t="str">
            <v>00113677603</v>
          </cell>
          <cell r="E4092" t="str">
            <v>17</v>
          </cell>
          <cell r="F4092" t="str">
            <v>1701</v>
          </cell>
          <cell r="G4092" t="str">
            <v>POLITECNICO PARROQUIAL SOR SUSANA DALY-CENTRO DE PROMOCION RURAL</v>
          </cell>
          <cell r="H4092" t="str">
            <v>S</v>
          </cell>
          <cell r="I4092">
            <v>486</v>
          </cell>
          <cell r="J4092">
            <v>486</v>
          </cell>
          <cell r="K4092" t="str">
            <v>ENTREGADO</v>
          </cell>
          <cell r="M4092" t="str">
            <v>ENTREGADO</v>
          </cell>
          <cell r="O4092" t="str">
            <v>ENTREGADO</v>
          </cell>
        </row>
        <row r="4093">
          <cell r="A4093" t="str">
            <v>11401</v>
          </cell>
          <cell r="B4093" t="str">
            <v>JE0350 Y-29</v>
          </cell>
          <cell r="C4093" t="str">
            <v>VENANCIO REYES POZO</v>
          </cell>
          <cell r="D4093" t="str">
            <v>00113677603</v>
          </cell>
          <cell r="E4093" t="str">
            <v>17</v>
          </cell>
          <cell r="F4093" t="str">
            <v>1701</v>
          </cell>
          <cell r="G4093" t="str">
            <v>SAN MARTIN DE PORRES</v>
          </cell>
          <cell r="H4093" t="str">
            <v>S</v>
          </cell>
          <cell r="I4093">
            <v>360</v>
          </cell>
          <cell r="J4093">
            <v>446</v>
          </cell>
        </row>
        <row r="4094">
          <cell r="A4094" t="str">
            <v>15295</v>
          </cell>
          <cell r="B4094" t="str">
            <v>JE0350 Y-29</v>
          </cell>
          <cell r="C4094" t="str">
            <v>VENANCIO REYES POZO</v>
          </cell>
          <cell r="D4094" t="str">
            <v>00113677603</v>
          </cell>
          <cell r="E4094" t="str">
            <v>17</v>
          </cell>
          <cell r="F4094" t="str">
            <v>1701</v>
          </cell>
          <cell r="G4094" t="str">
            <v>PATRICIO RAMIREZ</v>
          </cell>
          <cell r="H4094" t="str">
            <v>S</v>
          </cell>
          <cell r="I4094">
            <v>384</v>
          </cell>
          <cell r="J4094">
            <v>367</v>
          </cell>
          <cell r="K4094" t="str">
            <v>ENTREGADO</v>
          </cell>
          <cell r="M4094" t="str">
            <v xml:space="preserve">ENTREGADO </v>
          </cell>
          <cell r="O4094" t="str">
            <v>ENTREGADO</v>
          </cell>
        </row>
        <row r="4095">
          <cell r="A4095" t="str">
            <v>04502</v>
          </cell>
          <cell r="B4095" t="str">
            <v>JE0364 MP-29</v>
          </cell>
          <cell r="C4095" t="str">
            <v>AGUA CENTELLA SRL</v>
          </cell>
          <cell r="D4095" t="str">
            <v>130846359</v>
          </cell>
          <cell r="E4095" t="str">
            <v>17</v>
          </cell>
          <cell r="F4095" t="str">
            <v>1702</v>
          </cell>
          <cell r="G4095" t="str">
            <v>EL CACIQUE</v>
          </cell>
          <cell r="H4095" t="str">
            <v>IP</v>
          </cell>
          <cell r="I4095">
            <v>322</v>
          </cell>
          <cell r="J4095">
            <v>227</v>
          </cell>
          <cell r="K4095" t="str">
            <v>ENTREGADO</v>
          </cell>
          <cell r="M4095" t="str">
            <v>ENTREGADO</v>
          </cell>
          <cell r="O4095" t="str">
            <v>ENTREGADO</v>
          </cell>
        </row>
        <row r="4096">
          <cell r="A4096" t="str">
            <v>04513</v>
          </cell>
          <cell r="B4096" t="str">
            <v>JE0364 MP-29</v>
          </cell>
          <cell r="C4096" t="str">
            <v>AGUA CENTELLA SRL</v>
          </cell>
          <cell r="D4096" t="str">
            <v>130846359</v>
          </cell>
          <cell r="E4096" t="str">
            <v>17</v>
          </cell>
          <cell r="F4096" t="str">
            <v>1702</v>
          </cell>
          <cell r="G4096" t="str">
            <v>CRUCE DE MELA - EL CERCADILLO</v>
          </cell>
          <cell r="H4096" t="str">
            <v>P</v>
          </cell>
          <cell r="I4096">
            <v>93</v>
          </cell>
          <cell r="J4096">
            <v>103</v>
          </cell>
          <cell r="K4096" t="str">
            <v>ENTREGADO</v>
          </cell>
          <cell r="M4096" t="str">
            <v>ENTREGADO</v>
          </cell>
          <cell r="O4096" t="str">
            <v xml:space="preserve">ENTREGADO </v>
          </cell>
        </row>
        <row r="4097">
          <cell r="A4097" t="str">
            <v>04514</v>
          </cell>
          <cell r="B4097" t="str">
            <v>JE0364 MP-29</v>
          </cell>
          <cell r="C4097" t="str">
            <v>AGUA CENTELLA SRL</v>
          </cell>
          <cell r="D4097" t="str">
            <v>130846359</v>
          </cell>
          <cell r="E4097" t="str">
            <v>17</v>
          </cell>
          <cell r="F4097" t="str">
            <v>1702</v>
          </cell>
          <cell r="G4097" t="str">
            <v>EL DEAN</v>
          </cell>
          <cell r="H4097" t="str">
            <v>IP</v>
          </cell>
          <cell r="I4097">
            <v>351</v>
          </cell>
          <cell r="J4097">
            <v>306</v>
          </cell>
          <cell r="K4097" t="str">
            <v>ENTREGADO</v>
          </cell>
          <cell r="M4097" t="str">
            <v xml:space="preserve">ENTREGADO </v>
          </cell>
          <cell r="O4097" t="str">
            <v xml:space="preserve">ENTREGADO </v>
          </cell>
        </row>
        <row r="4098">
          <cell r="A4098" t="str">
            <v>04676</v>
          </cell>
          <cell r="B4098" t="str">
            <v>JE0364 MP-29</v>
          </cell>
          <cell r="C4098" t="str">
            <v>AGUA CENTELLA SRL</v>
          </cell>
          <cell r="D4098" t="str">
            <v>130846359</v>
          </cell>
          <cell r="E4098" t="str">
            <v>17</v>
          </cell>
          <cell r="F4098" t="str">
            <v>1702</v>
          </cell>
          <cell r="G4098" t="str">
            <v>EL BOSQUE</v>
          </cell>
          <cell r="H4098" t="str">
            <v>IP</v>
          </cell>
          <cell r="I4098">
            <v>337</v>
          </cell>
          <cell r="J4098">
            <v>212</v>
          </cell>
          <cell r="K4098" t="str">
            <v>ENTREGADO</v>
          </cell>
          <cell r="M4098" t="str">
            <v>ENTREGADO</v>
          </cell>
          <cell r="O4098" t="str">
            <v>ENTREGADO</v>
          </cell>
        </row>
        <row r="4099">
          <cell r="A4099" t="str">
            <v>09115</v>
          </cell>
          <cell r="B4099" t="str">
            <v>JE0364 MP-29</v>
          </cell>
          <cell r="C4099" t="str">
            <v>AGUA CENTELLA SRL</v>
          </cell>
          <cell r="D4099" t="str">
            <v>130846359</v>
          </cell>
          <cell r="E4099" t="str">
            <v>17</v>
          </cell>
          <cell r="F4099" t="str">
            <v>1702</v>
          </cell>
          <cell r="G4099" t="str">
            <v>TV CENTRO EL CACIQUE</v>
          </cell>
          <cell r="H4099" t="str">
            <v>S</v>
          </cell>
          <cell r="I4099">
            <v>226</v>
          </cell>
          <cell r="J4099">
            <v>274</v>
          </cell>
          <cell r="K4099" t="str">
            <v>ENTREGADO</v>
          </cell>
          <cell r="M4099" t="str">
            <v>ENTREGADO</v>
          </cell>
          <cell r="O4099" t="str">
            <v xml:space="preserve">ENTREGADO </v>
          </cell>
        </row>
        <row r="4100">
          <cell r="A4100" t="str">
            <v>09119</v>
          </cell>
          <cell r="B4100" t="str">
            <v>JE0364 MP-29</v>
          </cell>
          <cell r="C4100" t="str">
            <v>AGUA CENTELLA SRL</v>
          </cell>
          <cell r="D4100" t="str">
            <v>130846359</v>
          </cell>
          <cell r="E4100" t="str">
            <v>17</v>
          </cell>
          <cell r="F4100" t="str">
            <v>1702</v>
          </cell>
          <cell r="G4100" t="str">
            <v>TV CENTRO EL DEAN</v>
          </cell>
          <cell r="H4100" t="str">
            <v>S</v>
          </cell>
          <cell r="I4100">
            <v>270</v>
          </cell>
          <cell r="J4100">
            <v>267</v>
          </cell>
          <cell r="K4100" t="str">
            <v>ENTREGADO</v>
          </cell>
          <cell r="M4100" t="str">
            <v>ENTREGADO</v>
          </cell>
          <cell r="O4100" t="str">
            <v xml:space="preserve">ENTREGADO </v>
          </cell>
        </row>
        <row r="4101">
          <cell r="A4101" t="str">
            <v>09160</v>
          </cell>
          <cell r="B4101" t="str">
            <v>JE0364 MP-29</v>
          </cell>
          <cell r="C4101" t="str">
            <v>AGUA CENTELLA SRL</v>
          </cell>
          <cell r="D4101" t="str">
            <v>130846359</v>
          </cell>
          <cell r="E4101" t="str">
            <v>17</v>
          </cell>
          <cell r="F4101" t="str">
            <v>1702</v>
          </cell>
          <cell r="G4101" t="str">
            <v>TV BOSQUE</v>
          </cell>
          <cell r="H4101" t="str">
            <v>S</v>
          </cell>
          <cell r="I4101">
            <v>160</v>
          </cell>
          <cell r="J4101">
            <v>160</v>
          </cell>
          <cell r="K4101" t="str">
            <v>ENTREGADO</v>
          </cell>
          <cell r="M4101" t="str">
            <v>ENTREGADO</v>
          </cell>
          <cell r="O4101" t="str">
            <v>ENTREGADO</v>
          </cell>
        </row>
        <row r="4102">
          <cell r="A4102" t="str">
            <v>04527</v>
          </cell>
          <cell r="B4102" t="str">
            <v>JE0465 MP-29</v>
          </cell>
          <cell r="C4102" t="str">
            <v>BELQUIS DOMINGA CHIRENO</v>
          </cell>
          <cell r="D4102" t="str">
            <v>00103755799</v>
          </cell>
          <cell r="E4102" t="str">
            <v>17</v>
          </cell>
          <cell r="F4102" t="str">
            <v>1702</v>
          </cell>
          <cell r="G4102" t="str">
            <v>CHIRINO (BASICA)</v>
          </cell>
          <cell r="H4102" t="str">
            <v>IP</v>
          </cell>
          <cell r="I4102">
            <v>231</v>
          </cell>
          <cell r="J4102">
            <v>204</v>
          </cell>
          <cell r="K4102" t="str">
            <v>ENTREGADO</v>
          </cell>
          <cell r="M4102" t="str">
            <v xml:space="preserve">ENTREGADO </v>
          </cell>
          <cell r="O4102" t="str">
            <v>ENTREGADO</v>
          </cell>
        </row>
        <row r="4103">
          <cell r="A4103" t="str">
            <v>04529</v>
          </cell>
          <cell r="B4103" t="str">
            <v>JE0465 MP-29</v>
          </cell>
          <cell r="C4103" t="str">
            <v>BELQUIS DOMINGA CHIRENO</v>
          </cell>
          <cell r="D4103" t="str">
            <v>00103755799</v>
          </cell>
          <cell r="E4103" t="str">
            <v>17</v>
          </cell>
          <cell r="F4103" t="str">
            <v>1702</v>
          </cell>
          <cell r="G4103" t="str">
            <v>CASUEZA</v>
          </cell>
          <cell r="H4103" t="str">
            <v>IP</v>
          </cell>
          <cell r="I4103">
            <v>30</v>
          </cell>
          <cell r="J4103">
            <v>29</v>
          </cell>
          <cell r="K4103" t="str">
            <v>ENTREGADO</v>
          </cell>
          <cell r="M4103" t="str">
            <v>ENTREGADO</v>
          </cell>
          <cell r="O4103" t="str">
            <v xml:space="preserve">ENTREGADO </v>
          </cell>
        </row>
        <row r="4104">
          <cell r="A4104" t="str">
            <v>04530</v>
          </cell>
          <cell r="B4104" t="str">
            <v>JE0465 MP-29</v>
          </cell>
          <cell r="C4104" t="str">
            <v>BELQUIS DOMINGA CHIRENO</v>
          </cell>
          <cell r="D4104" t="str">
            <v>00103755799</v>
          </cell>
          <cell r="E4104" t="str">
            <v>17</v>
          </cell>
          <cell r="F4104" t="str">
            <v>1702</v>
          </cell>
          <cell r="G4104" t="str">
            <v>BATEY SAN JOSE</v>
          </cell>
          <cell r="H4104" t="str">
            <v>IP</v>
          </cell>
          <cell r="I4104">
            <v>68</v>
          </cell>
          <cell r="J4104">
            <v>49</v>
          </cell>
          <cell r="K4104" t="str">
            <v xml:space="preserve">ENTREGADO </v>
          </cell>
          <cell r="M4104" t="str">
            <v>ENTREGADO</v>
          </cell>
          <cell r="O4104" t="str">
            <v>ENTREGADO</v>
          </cell>
        </row>
        <row r="4105">
          <cell r="A4105" t="str">
            <v>04531</v>
          </cell>
          <cell r="B4105" t="str">
            <v>JE0465 MP-29</v>
          </cell>
          <cell r="C4105" t="str">
            <v>BELQUIS DOMINGA CHIRENO</v>
          </cell>
          <cell r="D4105" t="str">
            <v>00103755799</v>
          </cell>
          <cell r="E4105" t="str">
            <v>17</v>
          </cell>
          <cell r="F4105" t="str">
            <v>1702</v>
          </cell>
          <cell r="G4105" t="str">
            <v>SAN JUAN DE BUENA VISTA</v>
          </cell>
          <cell r="H4105" t="str">
            <v>IP</v>
          </cell>
          <cell r="I4105">
            <v>117</v>
          </cell>
          <cell r="J4105">
            <v>106</v>
          </cell>
          <cell r="K4105" t="str">
            <v>ENTREGADO</v>
          </cell>
          <cell r="M4105" t="str">
            <v>ENTREGADO</v>
          </cell>
          <cell r="O4105" t="str">
            <v xml:space="preserve">ENTREGADO </v>
          </cell>
        </row>
        <row r="4106">
          <cell r="A4106" t="str">
            <v>04703</v>
          </cell>
          <cell r="B4106" t="str">
            <v>JE0465 MP-29</v>
          </cell>
          <cell r="C4106" t="str">
            <v>BELQUIS DOMINGA CHIRENO</v>
          </cell>
          <cell r="D4106" t="str">
            <v>00103755799</v>
          </cell>
          <cell r="E4106" t="str">
            <v>17</v>
          </cell>
          <cell r="F4106" t="str">
            <v>1702</v>
          </cell>
          <cell r="G4106" t="str">
            <v>CRUZ VERDE</v>
          </cell>
          <cell r="H4106" t="str">
            <v>IP</v>
          </cell>
          <cell r="I4106">
            <v>24</v>
          </cell>
          <cell r="J4106">
            <v>23</v>
          </cell>
          <cell r="K4106" t="str">
            <v>ENTREGADO</v>
          </cell>
          <cell r="M4106" t="str">
            <v xml:space="preserve"> ENTREGADO </v>
          </cell>
          <cell r="O4106" t="str">
            <v xml:space="preserve">ENTREGADO </v>
          </cell>
        </row>
        <row r="4107">
          <cell r="A4107" t="str">
            <v>04704</v>
          </cell>
          <cell r="B4107" t="str">
            <v>JE0465 MP-29</v>
          </cell>
          <cell r="C4107" t="str">
            <v>BELQUIS DOMINGA CHIRENO</v>
          </cell>
          <cell r="D4107" t="str">
            <v>00103755799</v>
          </cell>
          <cell r="E4107" t="str">
            <v>17</v>
          </cell>
          <cell r="F4107" t="str">
            <v>1702</v>
          </cell>
          <cell r="G4107" t="str">
            <v>BATEY YABACAO</v>
          </cell>
          <cell r="H4107" t="str">
            <v>P</v>
          </cell>
          <cell r="I4107">
            <v>35</v>
          </cell>
          <cell r="J4107">
            <v>24</v>
          </cell>
          <cell r="K4107" t="str">
            <v>ENTREGADO</v>
          </cell>
          <cell r="M4107" t="str">
            <v xml:space="preserve">ENTREGADO </v>
          </cell>
          <cell r="O4107" t="str">
            <v xml:space="preserve">ENTREGADO </v>
          </cell>
        </row>
        <row r="4108">
          <cell r="A4108" t="str">
            <v>09121</v>
          </cell>
          <cell r="B4108" t="str">
            <v>JE0465 MP-29</v>
          </cell>
          <cell r="C4108" t="str">
            <v>BELQUIS DOMINGA CHIRENO</v>
          </cell>
          <cell r="D4108" t="str">
            <v>00103755799</v>
          </cell>
          <cell r="E4108" t="str">
            <v>17</v>
          </cell>
          <cell r="F4108" t="str">
            <v>1702</v>
          </cell>
          <cell r="G4108" t="str">
            <v>LICEO CHIRINO</v>
          </cell>
          <cell r="H4108" t="str">
            <v>S</v>
          </cell>
          <cell r="I4108">
            <v>368</v>
          </cell>
          <cell r="J4108">
            <v>299</v>
          </cell>
          <cell r="K4108" t="str">
            <v>ENTREGADO</v>
          </cell>
          <cell r="M4108" t="str">
            <v xml:space="preserve">ENTREGADO </v>
          </cell>
          <cell r="O4108" t="str">
            <v xml:space="preserve">ENTREGADO </v>
          </cell>
        </row>
        <row r="4109">
          <cell r="A4109" t="str">
            <v>09122</v>
          </cell>
          <cell r="B4109" t="str">
            <v>JE0465 MP-29</v>
          </cell>
          <cell r="C4109" t="str">
            <v>BELQUIS DOMINGA CHIRENO</v>
          </cell>
          <cell r="D4109" t="str">
            <v>00103755799</v>
          </cell>
          <cell r="E4109" t="str">
            <v>17</v>
          </cell>
          <cell r="F4109" t="str">
            <v>1702</v>
          </cell>
          <cell r="G4109" t="str">
            <v>YABACAO ABAJO</v>
          </cell>
          <cell r="H4109" t="str">
            <v>IP</v>
          </cell>
          <cell r="I4109">
            <v>153</v>
          </cell>
          <cell r="J4109">
            <v>137</v>
          </cell>
          <cell r="K4109" t="str">
            <v>ENTREGADO</v>
          </cell>
          <cell r="M4109" t="str">
            <v>ENTREGADO</v>
          </cell>
          <cell r="O4109" t="str">
            <v xml:space="preserve">ENTREGADO </v>
          </cell>
        </row>
        <row r="4110">
          <cell r="A4110" t="str">
            <v>09171</v>
          </cell>
          <cell r="B4110" t="str">
            <v>JE0465 MP-29</v>
          </cell>
          <cell r="C4110" t="str">
            <v>BELQUIS DOMINGA CHIRENO</v>
          </cell>
          <cell r="D4110" t="str">
            <v>00103755799</v>
          </cell>
          <cell r="E4110" t="str">
            <v>17</v>
          </cell>
          <cell r="F4110" t="str">
            <v>1702</v>
          </cell>
          <cell r="G4110" t="str">
            <v>TV. CENTRO YABACAO</v>
          </cell>
          <cell r="H4110" t="str">
            <v>S</v>
          </cell>
          <cell r="I4110">
            <v>265</v>
          </cell>
          <cell r="J4110">
            <v>262</v>
          </cell>
          <cell r="K4110" t="str">
            <v>ENTREGADO</v>
          </cell>
          <cell r="M4110" t="str">
            <v xml:space="preserve">ENTREGADO </v>
          </cell>
          <cell r="O4110" t="str">
            <v xml:space="preserve">ENTREGADO </v>
          </cell>
        </row>
        <row r="4111">
          <cell r="A4111" t="str">
            <v>13159</v>
          </cell>
          <cell r="B4111" t="str">
            <v>JE0465 MP-29</v>
          </cell>
          <cell r="C4111" t="str">
            <v>BELQUIS DOMINGA CHIRENO</v>
          </cell>
          <cell r="D4111" t="str">
            <v>00103755799</v>
          </cell>
          <cell r="E4111" t="str">
            <v>17</v>
          </cell>
          <cell r="F4111" t="str">
            <v>1702</v>
          </cell>
          <cell r="G4111" t="str">
            <v>FRANCOIS-JACQUES ROUSSIN</v>
          </cell>
          <cell r="H4111" t="str">
            <v>IP</v>
          </cell>
          <cell r="I4111">
            <v>42</v>
          </cell>
          <cell r="J4111">
            <v>32</v>
          </cell>
          <cell r="K4111" t="str">
            <v>ENTREGADO</v>
          </cell>
          <cell r="M4111" t="str">
            <v>ENTREGADO</v>
          </cell>
          <cell r="O4111" t="str">
            <v xml:space="preserve">ENTREGADO </v>
          </cell>
        </row>
        <row r="4112">
          <cell r="A4112" t="str">
            <v>04499</v>
          </cell>
          <cell r="B4112" t="str">
            <v>JE0396 MP-29</v>
          </cell>
          <cell r="C4112" t="str">
            <v>CADENA REGIONAL DE NEGOCIOS SUPER PEREZ SRL</v>
          </cell>
          <cell r="D4112" t="str">
            <v>131455842</v>
          </cell>
          <cell r="E4112" t="str">
            <v>17</v>
          </cell>
          <cell r="F4112" t="str">
            <v>1702</v>
          </cell>
          <cell r="G4112" t="str">
            <v>CARA LINDA</v>
          </cell>
          <cell r="H4112" t="str">
            <v>IP</v>
          </cell>
          <cell r="I4112">
            <v>56</v>
          </cell>
          <cell r="J4112">
            <v>46</v>
          </cell>
          <cell r="K4112" t="str">
            <v>ENTREGADO</v>
          </cell>
          <cell r="M4112" t="str">
            <v>ENTREGADO</v>
          </cell>
          <cell r="O4112" t="str">
            <v xml:space="preserve">ENTREGADO </v>
          </cell>
        </row>
        <row r="4113">
          <cell r="A4113" t="str">
            <v>04510</v>
          </cell>
          <cell r="B4113" t="str">
            <v>JE0396 MP-29</v>
          </cell>
          <cell r="C4113" t="str">
            <v>CADENA REGIONAL DE NEGOCIOS SUPER PEREZ SRL</v>
          </cell>
          <cell r="D4113" t="str">
            <v>131455842</v>
          </cell>
          <cell r="E4113" t="str">
            <v>17</v>
          </cell>
          <cell r="F4113" t="str">
            <v>1702</v>
          </cell>
          <cell r="G4113" t="str">
            <v>EL COQUITO</v>
          </cell>
          <cell r="H4113" t="str">
            <v>IP</v>
          </cell>
          <cell r="I4113">
            <v>163</v>
          </cell>
          <cell r="J4113">
            <v>112</v>
          </cell>
          <cell r="K4113" t="str">
            <v>ENTREGADO</v>
          </cell>
          <cell r="M4113" t="str">
            <v>ENTREGADO</v>
          </cell>
          <cell r="O4113" t="str">
            <v>ENTREGADO</v>
          </cell>
        </row>
        <row r="4114">
          <cell r="A4114" t="str">
            <v>04511</v>
          </cell>
          <cell r="B4114" t="str">
            <v>JE0396 MP-29</v>
          </cell>
          <cell r="C4114" t="str">
            <v>CADENA REGIONAL DE NEGOCIOS SUPER PEREZ SRL</v>
          </cell>
          <cell r="D4114" t="str">
            <v>131455842</v>
          </cell>
          <cell r="E4114" t="str">
            <v>17</v>
          </cell>
          <cell r="F4114" t="str">
            <v>1702</v>
          </cell>
          <cell r="G4114" t="str">
            <v>LA ESTRELLA VIEJA</v>
          </cell>
          <cell r="H4114" t="str">
            <v>IP</v>
          </cell>
          <cell r="I4114">
            <v>97</v>
          </cell>
          <cell r="J4114">
            <v>103</v>
          </cell>
          <cell r="K4114" t="str">
            <v>ENTREGADO</v>
          </cell>
          <cell r="M4114" t="str">
            <v>ENTREGADO</v>
          </cell>
          <cell r="O4114" t="str">
            <v xml:space="preserve">ENTREGADO </v>
          </cell>
        </row>
        <row r="4115">
          <cell r="A4115" t="str">
            <v>04512</v>
          </cell>
          <cell r="B4115" t="str">
            <v>JE0396 MP-29</v>
          </cell>
          <cell r="C4115" t="str">
            <v>CADENA REGIONAL DE NEGOCIOS SUPER PEREZ SRL</v>
          </cell>
          <cell r="D4115" t="str">
            <v>131455842</v>
          </cell>
          <cell r="E4115" t="str">
            <v>17</v>
          </cell>
          <cell r="F4115" t="str">
            <v>1702</v>
          </cell>
          <cell r="G4115" t="str">
            <v>EL HATILLO</v>
          </cell>
          <cell r="H4115" t="str">
            <v>P</v>
          </cell>
          <cell r="I4115">
            <v>58</v>
          </cell>
          <cell r="J4115">
            <v>55</v>
          </cell>
          <cell r="K4115" t="str">
            <v>ENTREGADO</v>
          </cell>
          <cell r="M4115" t="str">
            <v xml:space="preserve">ENTREGADO </v>
          </cell>
          <cell r="O4115" t="str">
            <v xml:space="preserve">ENTREGADO </v>
          </cell>
        </row>
        <row r="4116">
          <cell r="A4116" t="str">
            <v>04515</v>
          </cell>
          <cell r="B4116" t="str">
            <v>JE0396 MP-29</v>
          </cell>
          <cell r="C4116" t="str">
            <v>CADENA REGIONAL DE NEGOCIOS SUPER PEREZ SRL</v>
          </cell>
          <cell r="D4116" t="str">
            <v>131455842</v>
          </cell>
          <cell r="E4116" t="str">
            <v>17</v>
          </cell>
          <cell r="F4116" t="str">
            <v>1702</v>
          </cell>
          <cell r="G4116" t="str">
            <v>EL PRADO</v>
          </cell>
          <cell r="H4116" t="str">
            <v>P</v>
          </cell>
          <cell r="I4116">
            <v>58</v>
          </cell>
          <cell r="J4116">
            <v>48</v>
          </cell>
          <cell r="K4116" t="str">
            <v>ENTREGADO</v>
          </cell>
          <cell r="M4116" t="str">
            <v>ENTREGADO</v>
          </cell>
          <cell r="O4116" t="str">
            <v xml:space="preserve">ENTREGADO </v>
          </cell>
        </row>
        <row r="4117">
          <cell r="A4117" t="str">
            <v>04517</v>
          </cell>
          <cell r="B4117" t="str">
            <v>JE0451 MP-29</v>
          </cell>
          <cell r="C4117" t="str">
            <v>ELVIS ALFONSO JIMENEZ RAMIREZ</v>
          </cell>
          <cell r="D4117" t="str">
            <v>01000300465</v>
          </cell>
          <cell r="E4117" t="str">
            <v>17</v>
          </cell>
          <cell r="F4117" t="str">
            <v>1702</v>
          </cell>
          <cell r="G4117" t="str">
            <v>LA JAGUA</v>
          </cell>
          <cell r="H4117" t="str">
            <v>IPS</v>
          </cell>
          <cell r="I4117">
            <v>235</v>
          </cell>
          <cell r="J4117">
            <v>307</v>
          </cell>
          <cell r="K4117" t="str">
            <v>ENTREGADO</v>
          </cell>
          <cell r="M4117" t="str">
            <v xml:space="preserve">ENTREGADO </v>
          </cell>
          <cell r="O4117" t="str">
            <v xml:space="preserve">ENTREGADO </v>
          </cell>
        </row>
        <row r="4118">
          <cell r="A4118" t="str">
            <v>04671</v>
          </cell>
          <cell r="B4118" t="str">
            <v>JE0451 MP-29</v>
          </cell>
          <cell r="C4118" t="str">
            <v>ELVIS ALFONSO JIMENEZ RAMIREZ</v>
          </cell>
          <cell r="D4118" t="str">
            <v>01000300465</v>
          </cell>
          <cell r="E4118" t="str">
            <v>17</v>
          </cell>
          <cell r="F4118" t="str">
            <v>1702</v>
          </cell>
          <cell r="G4118" t="str">
            <v>BÁSICA DON JUAN</v>
          </cell>
          <cell r="H4118" t="str">
            <v>IP</v>
          </cell>
          <cell r="I4118">
            <v>390</v>
          </cell>
          <cell r="J4118">
            <v>339</v>
          </cell>
          <cell r="K4118" t="str">
            <v>ENTREGADO</v>
          </cell>
          <cell r="M4118" t="str">
            <v>ENTREGADO</v>
          </cell>
          <cell r="O4118" t="str">
            <v xml:space="preserve">ENTREGADO </v>
          </cell>
        </row>
        <row r="4119">
          <cell r="A4119" t="str">
            <v>04672</v>
          </cell>
          <cell r="B4119" t="str">
            <v>JE0451 MP-29</v>
          </cell>
          <cell r="C4119" t="str">
            <v>ELVIS ALFONSO JIMENEZ RAMIREZ</v>
          </cell>
          <cell r="D4119" t="str">
            <v>01000300465</v>
          </cell>
          <cell r="E4119" t="str">
            <v>17</v>
          </cell>
          <cell r="F4119" t="str">
            <v>1702</v>
          </cell>
          <cell r="G4119" t="str">
            <v>FRIAS</v>
          </cell>
          <cell r="H4119" t="str">
            <v>IP</v>
          </cell>
          <cell r="I4119">
            <v>161</v>
          </cell>
          <cell r="J4119">
            <v>167</v>
          </cell>
          <cell r="K4119" t="str">
            <v>ENTREGADO</v>
          </cell>
          <cell r="M4119" t="str">
            <v>ENTREGADO</v>
          </cell>
          <cell r="O4119" t="str">
            <v xml:space="preserve">ENTREGADO </v>
          </cell>
        </row>
        <row r="4120">
          <cell r="A4120" t="str">
            <v>04675</v>
          </cell>
          <cell r="B4120" t="str">
            <v>JE0451 MP-29</v>
          </cell>
          <cell r="C4120" t="str">
            <v>ELVIS ALFONSO JIMENEZ RAMIREZ</v>
          </cell>
          <cell r="D4120" t="str">
            <v>01000300465</v>
          </cell>
          <cell r="E4120" t="str">
            <v>17</v>
          </cell>
          <cell r="F4120" t="str">
            <v>1702</v>
          </cell>
          <cell r="G4120" t="str">
            <v>BATEY FRIAS</v>
          </cell>
          <cell r="H4120" t="str">
            <v>IP</v>
          </cell>
          <cell r="I4120">
            <v>31</v>
          </cell>
          <cell r="J4120">
            <v>56</v>
          </cell>
          <cell r="K4120" t="str">
            <v>ENTREGADO</v>
          </cell>
          <cell r="M4120" t="str">
            <v>ENTREGADO</v>
          </cell>
          <cell r="O4120" t="str">
            <v xml:space="preserve">ENTREGADO </v>
          </cell>
        </row>
        <row r="4121">
          <cell r="A4121" t="str">
            <v>09184</v>
          </cell>
          <cell r="B4121" t="str">
            <v>JE0451 MP-29</v>
          </cell>
          <cell r="C4121" t="str">
            <v>ELVIS ALFONSO JIMENEZ RAMIREZ</v>
          </cell>
          <cell r="D4121" t="str">
            <v>01000300465</v>
          </cell>
          <cell r="E4121" t="str">
            <v>17</v>
          </cell>
          <cell r="F4121" t="str">
            <v>1702</v>
          </cell>
          <cell r="G4121" t="str">
            <v>COCREF BERMEJO</v>
          </cell>
          <cell r="H4121" t="str">
            <v>IP</v>
          </cell>
          <cell r="I4121">
            <v>252</v>
          </cell>
          <cell r="J4121">
            <v>204</v>
          </cell>
        </row>
        <row r="4122">
          <cell r="A4122" t="str">
            <v>13390</v>
          </cell>
          <cell r="B4122" t="str">
            <v>JE0451 MP-29</v>
          </cell>
          <cell r="C4122" t="str">
            <v>ELVIS ALFONSO JIMENEZ RAMIREZ</v>
          </cell>
          <cell r="D4122" t="str">
            <v>01000300465</v>
          </cell>
          <cell r="E4122" t="str">
            <v>17</v>
          </cell>
          <cell r="F4122" t="str">
            <v>1702</v>
          </cell>
          <cell r="G4122" t="str">
            <v>GREGORIO LUPERON</v>
          </cell>
          <cell r="H4122" t="str">
            <v>S</v>
          </cell>
          <cell r="I4122">
            <v>491</v>
          </cell>
          <cell r="J4122">
            <v>447</v>
          </cell>
        </row>
        <row r="4123">
          <cell r="A4123" t="str">
            <v>04673</v>
          </cell>
          <cell r="B4123" t="str">
            <v>JE0459 SGB-29</v>
          </cell>
          <cell r="C4123" t="str">
            <v>ESMERVI PEREZ FORTUNA</v>
          </cell>
          <cell r="D4123" t="str">
            <v>00118605062</v>
          </cell>
          <cell r="E4123" t="str">
            <v>17</v>
          </cell>
          <cell r="F4123" t="str">
            <v>1702</v>
          </cell>
          <cell r="G4123" t="str">
            <v>SABANA DE PAYABO</v>
          </cell>
          <cell r="H4123" t="str">
            <v>IP</v>
          </cell>
          <cell r="I4123">
            <v>76</v>
          </cell>
          <cell r="J4123">
            <v>61</v>
          </cell>
          <cell r="K4123" t="str">
            <v>ENTREGADO</v>
          </cell>
          <cell r="M4123" t="str">
            <v xml:space="preserve">NO ENTREGADO </v>
          </cell>
          <cell r="O4123" t="str">
            <v xml:space="preserve">NO ENTREGADO </v>
          </cell>
        </row>
        <row r="4124">
          <cell r="A4124" t="str">
            <v>04674</v>
          </cell>
          <cell r="B4124" t="str">
            <v>JE0459 SGB-29</v>
          </cell>
          <cell r="C4124" t="str">
            <v>ESMERVI PEREZ FORTUNA</v>
          </cell>
          <cell r="D4124" t="str">
            <v>00118605062</v>
          </cell>
          <cell r="E4124" t="str">
            <v>17</v>
          </cell>
          <cell r="F4124" t="str">
            <v>1702</v>
          </cell>
          <cell r="G4124" t="str">
            <v>VISTA ALEGRE</v>
          </cell>
          <cell r="H4124" t="str">
            <v>IP</v>
          </cell>
          <cell r="I4124">
            <v>32</v>
          </cell>
          <cell r="J4124">
            <v>43</v>
          </cell>
          <cell r="K4124" t="str">
            <v>ENTREGADO</v>
          </cell>
          <cell r="M4124" t="str">
            <v xml:space="preserve">NO ENTREGADO </v>
          </cell>
          <cell r="O4124" t="str">
            <v xml:space="preserve">NO ENTREGADO </v>
          </cell>
        </row>
        <row r="4125">
          <cell r="A4125" t="str">
            <v>04702</v>
          </cell>
          <cell r="B4125" t="str">
            <v>JE0459 SGB-29</v>
          </cell>
          <cell r="C4125" t="str">
            <v>ESMERVI PEREZ FORTUNA</v>
          </cell>
          <cell r="D4125" t="str">
            <v>00118605062</v>
          </cell>
          <cell r="E4125" t="str">
            <v>17</v>
          </cell>
          <cell r="F4125" t="str">
            <v>1702</v>
          </cell>
          <cell r="G4125" t="str">
            <v>CRUCE DE PAYABO</v>
          </cell>
          <cell r="H4125" t="str">
            <v>IP</v>
          </cell>
          <cell r="I4125">
            <v>202</v>
          </cell>
          <cell r="J4125">
            <v>208</v>
          </cell>
          <cell r="K4125" t="str">
            <v>ENTREGADO</v>
          </cell>
          <cell r="M4125" t="str">
            <v xml:space="preserve">NO ENTREGADO </v>
          </cell>
          <cell r="O4125" t="str">
            <v xml:space="preserve">NO ENTREGADO </v>
          </cell>
        </row>
        <row r="4126">
          <cell r="A4126" t="str">
            <v>04496</v>
          </cell>
          <cell r="B4126" t="str">
            <v>JE0390 MP-29</v>
          </cell>
          <cell r="C4126" t="str">
            <v>GLOSA SRL</v>
          </cell>
          <cell r="D4126">
            <v>131400345</v>
          </cell>
          <cell r="E4126" t="str">
            <v>17</v>
          </cell>
          <cell r="F4126" t="str">
            <v>1702</v>
          </cell>
          <cell r="G4126" t="str">
            <v>FERNANDO ARTURO DE MERIÑO</v>
          </cell>
          <cell r="H4126" t="str">
            <v>IP</v>
          </cell>
          <cell r="I4126">
            <v>895</v>
          </cell>
          <cell r="J4126">
            <v>942</v>
          </cell>
          <cell r="K4126" t="str">
            <v>ENTREGADO</v>
          </cell>
          <cell r="M4126" t="str">
            <v>ENTREGADO</v>
          </cell>
          <cell r="O4126" t="str">
            <v xml:space="preserve">ENTREGADO </v>
          </cell>
        </row>
        <row r="4127">
          <cell r="A4127" t="str">
            <v>04504</v>
          </cell>
          <cell r="B4127" t="str">
            <v>JE0401 MP-29</v>
          </cell>
          <cell r="C4127" t="str">
            <v>GRUPO CARRASCO MATA EIRL</v>
          </cell>
          <cell r="D4127" t="str">
            <v>131806473</v>
          </cell>
          <cell r="E4127" t="str">
            <v>17</v>
          </cell>
          <cell r="F4127" t="str">
            <v>1702</v>
          </cell>
          <cell r="G4127" t="str">
            <v>EL MIRADOR</v>
          </cell>
          <cell r="H4127" t="str">
            <v>IP</v>
          </cell>
          <cell r="I4127">
            <v>48</v>
          </cell>
          <cell r="J4127">
            <v>43</v>
          </cell>
          <cell r="K4127" t="str">
            <v>ENTREGADO</v>
          </cell>
          <cell r="M4127" t="str">
            <v xml:space="preserve">ENTREGADO </v>
          </cell>
          <cell r="O4127" t="str">
            <v>ENTREGADO</v>
          </cell>
        </row>
        <row r="4128">
          <cell r="A4128" t="str">
            <v>04506</v>
          </cell>
          <cell r="B4128" t="str">
            <v>JE0401 MP-29</v>
          </cell>
          <cell r="C4128" t="str">
            <v>GRUPO CARRASCO MATA EIRL</v>
          </cell>
          <cell r="D4128" t="str">
            <v>131806473</v>
          </cell>
          <cell r="E4128" t="str">
            <v>17</v>
          </cell>
          <cell r="F4128" t="str">
            <v>1702</v>
          </cell>
          <cell r="G4128" t="str">
            <v>OTAÑA</v>
          </cell>
          <cell r="H4128" t="str">
            <v>IP</v>
          </cell>
          <cell r="I4128">
            <v>32</v>
          </cell>
          <cell r="J4128">
            <v>29</v>
          </cell>
          <cell r="K4128" t="str">
            <v>ENTREGADO</v>
          </cell>
          <cell r="M4128" t="str">
            <v xml:space="preserve">ENTREGADO </v>
          </cell>
          <cell r="O4128" t="str">
            <v xml:space="preserve">ENTREGADO </v>
          </cell>
        </row>
        <row r="4129">
          <cell r="A4129" t="str">
            <v>04507</v>
          </cell>
          <cell r="B4129" t="str">
            <v>JE0401 MP-29</v>
          </cell>
          <cell r="C4129" t="str">
            <v>GRUPO CARRASCO MATA EIRL</v>
          </cell>
          <cell r="D4129" t="str">
            <v>131806473</v>
          </cell>
          <cell r="E4129" t="str">
            <v>17</v>
          </cell>
          <cell r="F4129" t="str">
            <v>1702</v>
          </cell>
          <cell r="G4129" t="str">
            <v>EL MAMEY</v>
          </cell>
          <cell r="H4129" t="str">
            <v>IP</v>
          </cell>
          <cell r="I4129">
            <v>135</v>
          </cell>
          <cell r="J4129">
            <v>118</v>
          </cell>
          <cell r="K4129" t="str">
            <v>ENTREGADO</v>
          </cell>
          <cell r="M4129" t="str">
            <v xml:space="preserve">ENTREGADO </v>
          </cell>
          <cell r="O4129" t="str">
            <v xml:space="preserve">ENTREGADO </v>
          </cell>
        </row>
        <row r="4130">
          <cell r="A4130" t="str">
            <v>04733</v>
          </cell>
          <cell r="B4130" t="str">
            <v>JE0401 MP-29</v>
          </cell>
          <cell r="C4130" t="str">
            <v>GRUPO CARRASCO MATA EIRL</v>
          </cell>
          <cell r="D4130" t="str">
            <v>131806473</v>
          </cell>
          <cell r="E4130" t="str">
            <v>17</v>
          </cell>
          <cell r="F4130" t="str">
            <v>1702</v>
          </cell>
          <cell r="G4130" t="str">
            <v>ESPERANZA MONTAÑO (PARROQUIAL)</v>
          </cell>
          <cell r="H4130" t="str">
            <v>IP</v>
          </cell>
          <cell r="I4130">
            <v>149</v>
          </cell>
          <cell r="J4130">
            <v>155</v>
          </cell>
          <cell r="K4130" t="str">
            <v>ENTREGADO</v>
          </cell>
          <cell r="M4130" t="str">
            <v>ENTREGADO</v>
          </cell>
          <cell r="O4130" t="str">
            <v xml:space="preserve">ENTREGADO </v>
          </cell>
        </row>
        <row r="4131">
          <cell r="A4131" t="str">
            <v>04497</v>
          </cell>
          <cell r="B4131" t="str">
            <v>JE0400 MP-29</v>
          </cell>
          <cell r="C4131" t="str">
            <v>GRUPO DE JESUS DURAN SRL</v>
          </cell>
          <cell r="D4131" t="str">
            <v>131696041</v>
          </cell>
          <cell r="E4131" t="str">
            <v>17</v>
          </cell>
          <cell r="F4131" t="str">
            <v>1702</v>
          </cell>
          <cell r="G4131" t="str">
            <v>JOSE DEL CARMEN RAMIREZ</v>
          </cell>
          <cell r="H4131" t="str">
            <v>S</v>
          </cell>
          <cell r="I4131">
            <v>410</v>
          </cell>
          <cell r="J4131">
            <v>410</v>
          </cell>
        </row>
        <row r="4132">
          <cell r="A4132" t="str">
            <v>04498</v>
          </cell>
          <cell r="B4132" t="str">
            <v>JE0400 MP-29</v>
          </cell>
          <cell r="C4132" t="str">
            <v>GRUPO DE JESUS DURAN SRL</v>
          </cell>
          <cell r="D4132" t="str">
            <v>131696041</v>
          </cell>
          <cell r="E4132" t="str">
            <v>17</v>
          </cell>
          <cell r="F4132" t="str">
            <v>1702</v>
          </cell>
          <cell r="G4132" t="str">
            <v>PADRE ARTURO</v>
          </cell>
          <cell r="H4132" t="str">
            <v>IP</v>
          </cell>
          <cell r="I4132">
            <v>964</v>
          </cell>
          <cell r="J4132">
            <v>949</v>
          </cell>
          <cell r="K4132" t="str">
            <v>ENTREGADO</v>
          </cell>
          <cell r="M4132" t="str">
            <v xml:space="preserve">ENTREGADO </v>
          </cell>
          <cell r="O4132" t="str">
            <v xml:space="preserve">ENTREGADO </v>
          </cell>
        </row>
        <row r="4133">
          <cell r="A4133" t="str">
            <v>04520</v>
          </cell>
          <cell r="B4133" t="str">
            <v>JE0400 MP-29</v>
          </cell>
          <cell r="C4133" t="str">
            <v>GRUPO DE JESUS DURAN SRL</v>
          </cell>
          <cell r="D4133" t="str">
            <v>131696041</v>
          </cell>
          <cell r="E4133" t="str">
            <v>17</v>
          </cell>
          <cell r="F4133" t="str">
            <v>1702</v>
          </cell>
          <cell r="G4133" t="str">
            <v>PLAZA CACIQUE</v>
          </cell>
          <cell r="H4133" t="str">
            <v>IP</v>
          </cell>
          <cell r="I4133">
            <v>52</v>
          </cell>
          <cell r="J4133">
            <v>61</v>
          </cell>
          <cell r="K4133" t="str">
            <v>ENTREGADO</v>
          </cell>
          <cell r="M4133" t="str">
            <v xml:space="preserve">ENTREGADO </v>
          </cell>
          <cell r="O4133" t="str">
            <v xml:space="preserve">ENTREGADO </v>
          </cell>
        </row>
        <row r="4134">
          <cell r="A4134" t="str">
            <v>04521</v>
          </cell>
          <cell r="B4134" t="str">
            <v>JE0400 MP-29</v>
          </cell>
          <cell r="C4134" t="str">
            <v>GRUPO DE JESUS DURAN SRL</v>
          </cell>
          <cell r="D4134" t="str">
            <v>131696041</v>
          </cell>
          <cell r="E4134" t="str">
            <v>17</v>
          </cell>
          <cell r="F4134" t="str">
            <v>1702</v>
          </cell>
          <cell r="G4134" t="str">
            <v>SABANA LARGA</v>
          </cell>
          <cell r="H4134" t="str">
            <v>IP</v>
          </cell>
          <cell r="I4134">
            <v>29</v>
          </cell>
          <cell r="J4134">
            <v>38</v>
          </cell>
          <cell r="K4134" t="str">
            <v>ENTREGADO</v>
          </cell>
          <cell r="M4134" t="str">
            <v>ENTREGADO</v>
          </cell>
          <cell r="O4134" t="str">
            <v>ENTREGADO</v>
          </cell>
        </row>
        <row r="4135">
          <cell r="A4135" t="str">
            <v>09169</v>
          </cell>
          <cell r="B4135" t="str">
            <v>JE0400 MP-29</v>
          </cell>
          <cell r="C4135" t="str">
            <v>GRUPO DE JESUS DURAN SRL</v>
          </cell>
          <cell r="D4135" t="str">
            <v>131696041</v>
          </cell>
          <cell r="E4135" t="str">
            <v>17</v>
          </cell>
          <cell r="F4135" t="str">
            <v>1702</v>
          </cell>
          <cell r="G4135" t="str">
            <v>MADRE ASECION NICOL</v>
          </cell>
          <cell r="H4135" t="str">
            <v>S</v>
          </cell>
          <cell r="I4135">
            <v>488</v>
          </cell>
          <cell r="J4135">
            <v>450</v>
          </cell>
        </row>
        <row r="4136">
          <cell r="A4136" t="str">
            <v>00197</v>
          </cell>
          <cell r="B4136" t="str">
            <v>JE0413 MP-29</v>
          </cell>
          <cell r="C4136" t="str">
            <v>JOSE MIGUEL ACOSTA SANTANA</v>
          </cell>
          <cell r="D4136" t="str">
            <v>40208801544</v>
          </cell>
          <cell r="E4136" t="str">
            <v>17</v>
          </cell>
          <cell r="F4136" t="str">
            <v>1702</v>
          </cell>
          <cell r="G4136" t="str">
            <v>DR. JOSE FRANCISCO PEÑA GOMEZ, LA LUISA PRIETA</v>
          </cell>
          <cell r="H4136" t="str">
            <v>IP</v>
          </cell>
          <cell r="I4136">
            <v>296</v>
          </cell>
          <cell r="J4136">
            <v>241</v>
          </cell>
          <cell r="K4136" t="str">
            <v>ENTREGADO</v>
          </cell>
          <cell r="M4136" t="str">
            <v>ENTREGADO</v>
          </cell>
          <cell r="O4136" t="str">
            <v>ENTREGADO</v>
          </cell>
        </row>
        <row r="4137">
          <cell r="A4137" t="str">
            <v>04500</v>
          </cell>
          <cell r="B4137" t="str">
            <v>JE0413 MP-29</v>
          </cell>
          <cell r="C4137" t="str">
            <v>JOSE MIGUEL ACOSTA SANTANA</v>
          </cell>
          <cell r="D4137" t="str">
            <v>40208801544</v>
          </cell>
          <cell r="E4137" t="str">
            <v>17</v>
          </cell>
          <cell r="F4137" t="str">
            <v>1702</v>
          </cell>
          <cell r="G4137" t="str">
            <v>PROYECTO VELASQUEZ</v>
          </cell>
          <cell r="H4137" t="str">
            <v>IP</v>
          </cell>
          <cell r="I4137">
            <v>18</v>
          </cell>
          <cell r="J4137">
            <v>17</v>
          </cell>
          <cell r="K4137" t="str">
            <v>ENTREGADO</v>
          </cell>
          <cell r="O4137" t="str">
            <v xml:space="preserve">ENTREGADO </v>
          </cell>
        </row>
        <row r="4138">
          <cell r="A4138" t="str">
            <v>04518</v>
          </cell>
          <cell r="B4138" t="str">
            <v>JE0413 MP-29</v>
          </cell>
          <cell r="C4138" t="str">
            <v>JOSE MIGUEL ACOSTA SANTANA</v>
          </cell>
          <cell r="D4138" t="str">
            <v>40208801544</v>
          </cell>
          <cell r="E4138" t="str">
            <v>17</v>
          </cell>
          <cell r="F4138" t="str">
            <v>1702</v>
          </cell>
          <cell r="G4138" t="str">
            <v>LA LUISA</v>
          </cell>
          <cell r="H4138" t="str">
            <v>IP</v>
          </cell>
          <cell r="I4138">
            <v>393</v>
          </cell>
          <cell r="J4138">
            <v>393</v>
          </cell>
          <cell r="K4138" t="str">
            <v>ENTREGADO</v>
          </cell>
          <cell r="M4138" t="str">
            <v xml:space="preserve">ENTREGADO </v>
          </cell>
          <cell r="O4138" t="str">
            <v>ENTREGADO</v>
          </cell>
        </row>
        <row r="4139">
          <cell r="A4139" t="str">
            <v>05703</v>
          </cell>
          <cell r="B4139" t="str">
            <v>JE0413 MP-29</v>
          </cell>
          <cell r="C4139" t="str">
            <v>JOSE MIGUEL ACOSTA SANTANA</v>
          </cell>
          <cell r="D4139" t="str">
            <v>40208801544</v>
          </cell>
          <cell r="E4139" t="str">
            <v>17</v>
          </cell>
          <cell r="F4139" t="str">
            <v>1702</v>
          </cell>
          <cell r="G4139" t="str">
            <v>JOSE FRANCISCO PEÑA GOMEZ</v>
          </cell>
          <cell r="H4139" t="str">
            <v>S</v>
          </cell>
          <cell r="I4139">
            <v>330</v>
          </cell>
          <cell r="J4139">
            <v>290</v>
          </cell>
          <cell r="K4139" t="str">
            <v>ENTREGADO</v>
          </cell>
          <cell r="M4139" t="str">
            <v>ENTREGADO</v>
          </cell>
          <cell r="O4139" t="str">
            <v xml:space="preserve">ENTREGADO </v>
          </cell>
        </row>
        <row r="4140">
          <cell r="A4140" t="str">
            <v>04526</v>
          </cell>
          <cell r="B4140" t="str">
            <v>JE0353 MP-29</v>
          </cell>
          <cell r="C4140" t="str">
            <v>MARIELA TAMAIRYS LOVERA ROSARIO DE GIL</v>
          </cell>
          <cell r="D4140" t="str">
            <v>22300390493</v>
          </cell>
          <cell r="E4140" t="str">
            <v>17</v>
          </cell>
          <cell r="F4140" t="str">
            <v>1702</v>
          </cell>
          <cell r="G4140" t="str">
            <v>SAN FRANCISCO</v>
          </cell>
          <cell r="H4140" t="str">
            <v>IP</v>
          </cell>
          <cell r="I4140">
            <v>181</v>
          </cell>
          <cell r="J4140">
            <v>178</v>
          </cell>
          <cell r="K4140" t="str">
            <v>ENTREGADO</v>
          </cell>
          <cell r="M4140" t="str">
            <v>ENTREGADO</v>
          </cell>
          <cell r="O4140" t="str">
            <v xml:space="preserve">ENTREGADO </v>
          </cell>
        </row>
        <row r="4141">
          <cell r="A4141" t="str">
            <v>04737</v>
          </cell>
          <cell r="B4141" t="str">
            <v>JE0353 MP-29</v>
          </cell>
          <cell r="C4141" t="str">
            <v>MARIELA TAMAIRYS LOVERA ROSARIO DE GIL</v>
          </cell>
          <cell r="D4141" t="str">
            <v>22300390493</v>
          </cell>
          <cell r="E4141" t="str">
            <v>17</v>
          </cell>
          <cell r="F4141" t="str">
            <v>1702</v>
          </cell>
          <cell r="G4141" t="str">
            <v>VILLA JUANA</v>
          </cell>
          <cell r="H4141" t="str">
            <v>IP</v>
          </cell>
          <cell r="I4141">
            <v>77</v>
          </cell>
          <cell r="J4141">
            <v>85</v>
          </cell>
          <cell r="K4141" t="str">
            <v>ENTREGADO</v>
          </cell>
          <cell r="M4141" t="str">
            <v xml:space="preserve"> ENTREGADO </v>
          </cell>
          <cell r="O4141" t="str">
            <v>ENTREGADO</v>
          </cell>
        </row>
        <row r="4142">
          <cell r="A4142" t="str">
            <v>15376</v>
          </cell>
          <cell r="B4142" t="str">
            <v>JE0353 MP-29</v>
          </cell>
          <cell r="C4142" t="str">
            <v>MARIELA TAMAIRYS LOVERA ROSARIO DE GIL</v>
          </cell>
          <cell r="D4142" t="str">
            <v>22300390493</v>
          </cell>
          <cell r="E4142" t="str">
            <v>17</v>
          </cell>
          <cell r="F4142" t="str">
            <v>1702</v>
          </cell>
          <cell r="G4142" t="str">
            <v>ASIA LUISA CONCEPCION DE JESUS -TV SAN FRANCISCO-</v>
          </cell>
          <cell r="H4142" t="str">
            <v>S</v>
          </cell>
          <cell r="I4142">
            <v>170</v>
          </cell>
          <cell r="J4142">
            <v>164</v>
          </cell>
          <cell r="K4142" t="str">
            <v>ENTREGADO</v>
          </cell>
          <cell r="M4142" t="str">
            <v>ENTREGADO</v>
          </cell>
          <cell r="O4142" t="str">
            <v xml:space="preserve">ENTREGADO </v>
          </cell>
        </row>
        <row r="4143">
          <cell r="A4143" t="str">
            <v>04519</v>
          </cell>
          <cell r="B4143" t="str">
            <v>JE0443 SDN-32</v>
          </cell>
          <cell r="C4143" t="str">
            <v>SALOME DE LOS SANTOS FANI DE ROEDAN</v>
          </cell>
          <cell r="D4143" t="str">
            <v>00800185340</v>
          </cell>
          <cell r="E4143" t="str">
            <v>17</v>
          </cell>
          <cell r="F4143" t="str">
            <v>1702</v>
          </cell>
          <cell r="G4143" t="str">
            <v>LOS ARROYOS</v>
          </cell>
          <cell r="H4143" t="str">
            <v>P</v>
          </cell>
          <cell r="I4143">
            <v>29</v>
          </cell>
          <cell r="J4143">
            <v>23</v>
          </cell>
          <cell r="K4143" t="str">
            <v>ENTREGADO</v>
          </cell>
          <cell r="M4143" t="str">
            <v xml:space="preserve">ENTREGADO </v>
          </cell>
          <cell r="O4143" t="str">
            <v xml:space="preserve">ENTREGADO </v>
          </cell>
        </row>
        <row r="4144">
          <cell r="A4144" t="str">
            <v>04522</v>
          </cell>
          <cell r="B4144" t="str">
            <v>JE0443 SDN-32</v>
          </cell>
          <cell r="C4144" t="str">
            <v>SALOME DE LOS SANTOS FANI DE ROEDAN</v>
          </cell>
          <cell r="D4144" t="str">
            <v>00800185340</v>
          </cell>
          <cell r="E4144" t="str">
            <v>17</v>
          </cell>
          <cell r="F4144" t="str">
            <v>1702</v>
          </cell>
          <cell r="G4144" t="str">
            <v>RIO BOYA</v>
          </cell>
          <cell r="H4144" t="str">
            <v>IP</v>
          </cell>
          <cell r="I4144">
            <v>341</v>
          </cell>
          <cell r="J4144">
            <v>354</v>
          </cell>
          <cell r="K4144" t="str">
            <v>ENTREGADO</v>
          </cell>
          <cell r="M4144" t="str">
            <v xml:space="preserve">ENTREGADO </v>
          </cell>
          <cell r="O4144" t="str">
            <v xml:space="preserve">ENTREGADO </v>
          </cell>
        </row>
        <row r="4145">
          <cell r="A4145" t="str">
            <v>04524</v>
          </cell>
          <cell r="B4145" t="str">
            <v>JE0443 SDN-32</v>
          </cell>
          <cell r="C4145" t="str">
            <v>SALOME DE LOS SANTOS FANI DE ROEDAN</v>
          </cell>
          <cell r="D4145" t="str">
            <v>00800185340</v>
          </cell>
          <cell r="E4145" t="str">
            <v>17</v>
          </cell>
          <cell r="F4145" t="str">
            <v>1702</v>
          </cell>
          <cell r="G4145" t="str">
            <v>KILOMETRO 5</v>
          </cell>
          <cell r="H4145" t="str">
            <v>IP</v>
          </cell>
          <cell r="I4145">
            <v>93</v>
          </cell>
          <cell r="J4145">
            <v>92</v>
          </cell>
          <cell r="K4145" t="str">
            <v>ENTREGADO</v>
          </cell>
          <cell r="M4145" t="str">
            <v xml:space="preserve">ENTREGADO </v>
          </cell>
          <cell r="O4145" t="str">
            <v xml:space="preserve">ENTREGADO </v>
          </cell>
        </row>
        <row r="4146">
          <cell r="A4146" t="str">
            <v>04525</v>
          </cell>
          <cell r="B4146" t="str">
            <v>JE0443 SDN-32</v>
          </cell>
          <cell r="C4146" t="str">
            <v>SALOME DE LOS SANTOS FANI DE ROEDAN</v>
          </cell>
          <cell r="D4146" t="str">
            <v>00800185340</v>
          </cell>
          <cell r="E4146" t="str">
            <v>17</v>
          </cell>
          <cell r="F4146" t="str">
            <v>1702</v>
          </cell>
          <cell r="G4146" t="str">
            <v>EL HICACAL</v>
          </cell>
          <cell r="H4146" t="str">
            <v>IP</v>
          </cell>
          <cell r="I4146">
            <v>24</v>
          </cell>
          <cell r="J4146">
            <v>17</v>
          </cell>
          <cell r="K4146" t="str">
            <v>ENTREGADO</v>
          </cell>
          <cell r="M4146" t="str">
            <v>ENTREGADO</v>
          </cell>
          <cell r="O4146" t="str">
            <v xml:space="preserve">ENTREGADO </v>
          </cell>
        </row>
        <row r="4147">
          <cell r="A4147" t="str">
            <v>04533</v>
          </cell>
          <cell r="B4147" t="str">
            <v>JE0443 SDN-32</v>
          </cell>
          <cell r="C4147" t="str">
            <v>SALOME DE LOS SANTOS FANI DE ROEDAN</v>
          </cell>
          <cell r="D4147" t="str">
            <v>00800185340</v>
          </cell>
          <cell r="E4147" t="str">
            <v>17</v>
          </cell>
          <cell r="F4147" t="str">
            <v>1702</v>
          </cell>
          <cell r="G4147" t="str">
            <v>JOBO GRANDE</v>
          </cell>
          <cell r="H4147" t="str">
            <v>IP</v>
          </cell>
          <cell r="I4147">
            <v>61</v>
          </cell>
          <cell r="J4147">
            <v>70</v>
          </cell>
          <cell r="K4147" t="str">
            <v>ENTREGADO</v>
          </cell>
          <cell r="M4147" t="str">
            <v>ENTREGADO</v>
          </cell>
          <cell r="O4147" t="str">
            <v>ENTREGADO</v>
          </cell>
        </row>
        <row r="4148">
          <cell r="A4148" t="str">
            <v>04535</v>
          </cell>
          <cell r="B4148" t="str">
            <v>JE0443 SDN-32</v>
          </cell>
          <cell r="C4148" t="str">
            <v>SALOME DE LOS SANTOS FANI DE ROEDAN</v>
          </cell>
          <cell r="D4148" t="str">
            <v>00800185340</v>
          </cell>
          <cell r="E4148" t="str">
            <v>17</v>
          </cell>
          <cell r="F4148" t="str">
            <v>1702</v>
          </cell>
          <cell r="G4148" t="str">
            <v>MATA LIMON</v>
          </cell>
          <cell r="H4148" t="str">
            <v>IP</v>
          </cell>
          <cell r="I4148">
            <v>245</v>
          </cell>
          <cell r="J4148">
            <v>245</v>
          </cell>
          <cell r="K4148" t="str">
            <v>ENTREGADO</v>
          </cell>
          <cell r="M4148" t="str">
            <v>ENTREGADO</v>
          </cell>
          <cell r="O4148" t="str">
            <v xml:space="preserve">ENTREGADO </v>
          </cell>
        </row>
        <row r="4149">
          <cell r="A4149" t="str">
            <v>04547</v>
          </cell>
          <cell r="B4149" t="str">
            <v>JE0443 SDN-32</v>
          </cell>
          <cell r="C4149" t="str">
            <v>SALOME DE LOS SANTOS FANI DE ROEDAN</v>
          </cell>
          <cell r="D4149" t="str">
            <v>00800185340</v>
          </cell>
          <cell r="E4149" t="str">
            <v>17</v>
          </cell>
          <cell r="F4149" t="str">
            <v>1702</v>
          </cell>
          <cell r="G4149" t="str">
            <v>AGUA BUENA</v>
          </cell>
          <cell r="H4149" t="str">
            <v>IP</v>
          </cell>
          <cell r="I4149">
            <v>43</v>
          </cell>
          <cell r="J4149">
            <v>43</v>
          </cell>
          <cell r="K4149" t="str">
            <v>ENTREGADO</v>
          </cell>
          <cell r="M4149" t="str">
            <v xml:space="preserve">ENTREGADO </v>
          </cell>
          <cell r="O4149" t="str">
            <v xml:space="preserve">ENTREGADO </v>
          </cell>
        </row>
        <row r="4150">
          <cell r="A4150" t="str">
            <v>04722</v>
          </cell>
          <cell r="B4150" t="str">
            <v>JE0443 SDN-32</v>
          </cell>
          <cell r="C4150" t="str">
            <v>SALOME DE LOS SANTOS FANI DE ROEDAN</v>
          </cell>
          <cell r="D4150" t="str">
            <v>00800185340</v>
          </cell>
          <cell r="E4150">
            <v>17</v>
          </cell>
          <cell r="F4150" t="str">
            <v>1702</v>
          </cell>
          <cell r="G4150" t="str">
            <v>LOS ARROYOS ABAJO</v>
          </cell>
          <cell r="H4150" t="str">
            <v>IP</v>
          </cell>
          <cell r="I4150">
            <v>15</v>
          </cell>
          <cell r="J4150">
            <v>15</v>
          </cell>
          <cell r="K4150" t="str">
            <v>ENTREGADO</v>
          </cell>
          <cell r="M4150" t="str">
            <v>ENTREGADO</v>
          </cell>
          <cell r="O4150" t="str">
            <v xml:space="preserve">ENTREGADO </v>
          </cell>
        </row>
        <row r="4151">
          <cell r="A4151" t="str">
            <v>04501</v>
          </cell>
          <cell r="B4151" t="str">
            <v>JE0403 MP-29</v>
          </cell>
          <cell r="C4151" t="str">
            <v>SOLUCIONES EMPRESARIALES Y DE NEGOCIOS DIAZ MORE S R L</v>
          </cell>
          <cell r="D4151" t="str">
            <v>130659273</v>
          </cell>
          <cell r="E4151" t="str">
            <v>17</v>
          </cell>
          <cell r="F4151" t="str">
            <v>1702</v>
          </cell>
          <cell r="G4151" t="str">
            <v>LOS NARANJOS</v>
          </cell>
          <cell r="H4151" t="str">
            <v>IP</v>
          </cell>
          <cell r="I4151">
            <v>71</v>
          </cell>
          <cell r="J4151">
            <v>72</v>
          </cell>
        </row>
        <row r="4152">
          <cell r="A4152" t="str">
            <v>04503</v>
          </cell>
          <cell r="B4152" t="str">
            <v>JE0403 MP-29</v>
          </cell>
          <cell r="C4152" t="str">
            <v>SOLUCIONES EMPRESARIALES Y DE NEGOCIOS DIAZ MORE S R L</v>
          </cell>
          <cell r="D4152" t="str">
            <v>130659273</v>
          </cell>
          <cell r="E4152" t="str">
            <v>17</v>
          </cell>
          <cell r="F4152" t="str">
            <v>1702</v>
          </cell>
          <cell r="G4152" t="str">
            <v>ANA SANTANA</v>
          </cell>
          <cell r="H4152" t="str">
            <v>IP</v>
          </cell>
          <cell r="I4152">
            <v>44</v>
          </cell>
          <cell r="J4152">
            <v>40</v>
          </cell>
        </row>
        <row r="4153">
          <cell r="A4153" t="str">
            <v>04505</v>
          </cell>
          <cell r="B4153" t="str">
            <v>JE0403 MP-29</v>
          </cell>
          <cell r="C4153" t="str">
            <v>SOLUCIONES EMPRESARIALES Y DE NEGOCIOS DIAZ MORE S R L</v>
          </cell>
          <cell r="D4153" t="str">
            <v>130659273</v>
          </cell>
          <cell r="E4153" t="str">
            <v>17</v>
          </cell>
          <cell r="F4153" t="str">
            <v>1702</v>
          </cell>
          <cell r="G4153" t="str">
            <v>BOYA</v>
          </cell>
          <cell r="H4153" t="str">
            <v>IPS</v>
          </cell>
          <cell r="I4153">
            <v>316</v>
          </cell>
          <cell r="J4153">
            <v>312</v>
          </cell>
          <cell r="K4153" t="str">
            <v>ENTREGADO</v>
          </cell>
          <cell r="M4153" t="str">
            <v>ENTREGADO</v>
          </cell>
          <cell r="O4153" t="str">
            <v xml:space="preserve">ENTREGADO </v>
          </cell>
        </row>
        <row r="4154">
          <cell r="A4154" t="str">
            <v>04508</v>
          </cell>
          <cell r="B4154" t="str">
            <v>JE0403 MP-29</v>
          </cell>
          <cell r="C4154" t="str">
            <v>SOLUCIONES EMPRESARIALES Y DE NEGOCIOS DIAZ MORE S R L</v>
          </cell>
          <cell r="D4154" t="str">
            <v>130659273</v>
          </cell>
          <cell r="E4154" t="str">
            <v>17</v>
          </cell>
          <cell r="F4154" t="str">
            <v>1702</v>
          </cell>
          <cell r="G4154" t="str">
            <v>EL RODEO</v>
          </cell>
          <cell r="H4154" t="str">
            <v>IP</v>
          </cell>
          <cell r="I4154">
            <v>41</v>
          </cell>
          <cell r="J4154">
            <v>34</v>
          </cell>
        </row>
        <row r="4155">
          <cell r="A4155" t="str">
            <v>04509</v>
          </cell>
          <cell r="B4155" t="str">
            <v>JE0403 MP-29</v>
          </cell>
          <cell r="C4155" t="str">
            <v>SOLUCIONES EMPRESARIALES Y DE NEGOCIOS DIAZ MORE S R L</v>
          </cell>
          <cell r="D4155" t="str">
            <v>130659273</v>
          </cell>
          <cell r="E4155" t="str">
            <v>17</v>
          </cell>
          <cell r="F4155" t="str">
            <v>1702</v>
          </cell>
          <cell r="G4155" t="str">
            <v>CRUZ DE MORILLO</v>
          </cell>
          <cell r="H4155" t="str">
            <v>IP</v>
          </cell>
          <cell r="I4155">
            <v>84</v>
          </cell>
          <cell r="J4155">
            <v>88</v>
          </cell>
          <cell r="K4155" t="str">
            <v>ENTREGADO</v>
          </cell>
          <cell r="M4155" t="str">
            <v xml:space="preserve">ENTREGADO </v>
          </cell>
          <cell r="O4155" t="str">
            <v xml:space="preserve">ENTREGADO </v>
          </cell>
        </row>
        <row r="4156">
          <cell r="A4156" t="str">
            <v>13164</v>
          </cell>
          <cell r="B4156" t="str">
            <v>JE0403 MP-29</v>
          </cell>
          <cell r="C4156" t="str">
            <v>SOLUCIONES EMPRESARIALES Y DE NEGOCIOS DIAZ MORE S R L</v>
          </cell>
          <cell r="D4156" t="str">
            <v>130659273</v>
          </cell>
          <cell r="E4156" t="str">
            <v>17</v>
          </cell>
          <cell r="F4156" t="str">
            <v>1702</v>
          </cell>
          <cell r="G4156" t="str">
            <v>LICEO DR. JULIO ABREU CUELLO</v>
          </cell>
          <cell r="H4156" t="str">
            <v>S</v>
          </cell>
          <cell r="I4156">
            <v>723</v>
          </cell>
          <cell r="J4156">
            <v>656</v>
          </cell>
          <cell r="K4156" t="str">
            <v>ENTREGADO</v>
          </cell>
          <cell r="M4156" t="str">
            <v>ENTREGADO</v>
          </cell>
          <cell r="O4156" t="str">
            <v>ENTREGADO</v>
          </cell>
        </row>
        <row r="4157">
          <cell r="A4157" t="str">
            <v>14234</v>
          </cell>
          <cell r="B4157" t="str">
            <v>JE0395 MP-29</v>
          </cell>
          <cell r="C4157" t="str">
            <v>STEVEN ARGENIS PEÑA PAULINO</v>
          </cell>
          <cell r="D4157" t="str">
            <v>00800332223</v>
          </cell>
          <cell r="E4157" t="str">
            <v>17</v>
          </cell>
          <cell r="F4157" t="str">
            <v>1702</v>
          </cell>
          <cell r="G4157" t="str">
            <v>POLITECNICO CIUDAD DEL CONOCIMIENTO</v>
          </cell>
          <cell r="H4157" t="str">
            <v>S</v>
          </cell>
          <cell r="I4157">
            <v>782</v>
          </cell>
          <cell r="J4157">
            <v>795</v>
          </cell>
          <cell r="K4157" t="str">
            <v>ENTREGADO</v>
          </cell>
          <cell r="M4157" t="str">
            <v xml:space="preserve">ENTREGADO </v>
          </cell>
          <cell r="O4157" t="str">
            <v xml:space="preserve">ENTREGADO </v>
          </cell>
        </row>
        <row r="4158">
          <cell r="A4158" t="str">
            <v>14344</v>
          </cell>
          <cell r="B4158" t="str">
            <v>JE0395 MP-29</v>
          </cell>
          <cell r="C4158" t="str">
            <v>STEVEN ARGENIS PEÑA PAULINO</v>
          </cell>
          <cell r="D4158" t="str">
            <v>00800332223</v>
          </cell>
          <cell r="E4158" t="str">
            <v>17</v>
          </cell>
          <cell r="F4158" t="str">
            <v>1702</v>
          </cell>
          <cell r="G4158" t="str">
            <v>BÁSICA MONTE PLATA</v>
          </cell>
          <cell r="H4158" t="str">
            <v>IP</v>
          </cell>
          <cell r="I4158">
            <v>568</v>
          </cell>
          <cell r="J4158">
            <v>575</v>
          </cell>
          <cell r="K4158" t="str">
            <v>ENTREGADO</v>
          </cell>
          <cell r="M4158" t="str">
            <v>ENTREGADO</v>
          </cell>
          <cell r="O4158" t="str">
            <v xml:space="preserve">ENTREGADO </v>
          </cell>
        </row>
        <row r="4159">
          <cell r="A4159" t="str">
            <v>04555</v>
          </cell>
          <cell r="B4159" t="str">
            <v>JE0452 SGB-29</v>
          </cell>
          <cell r="C4159" t="str">
            <v>ANTONIO FERREYRA JIMENEZ</v>
          </cell>
          <cell r="D4159" t="str">
            <v>09000119041</v>
          </cell>
          <cell r="E4159" t="str">
            <v>17</v>
          </cell>
          <cell r="F4159" t="str">
            <v>1703</v>
          </cell>
          <cell r="G4159" t="str">
            <v>JUAN SÁNCHEZ RAMÍREZ - EL CERCADO</v>
          </cell>
          <cell r="H4159" t="str">
            <v>IP</v>
          </cell>
          <cell r="I4159">
            <v>66</v>
          </cell>
          <cell r="J4159">
            <v>65</v>
          </cell>
          <cell r="K4159" t="str">
            <v xml:space="preserve">ENTREGADO </v>
          </cell>
          <cell r="M4159" t="str">
            <v xml:space="preserve">ENTREGADO </v>
          </cell>
          <cell r="O4159" t="str">
            <v xml:space="preserve">ENTREGADO </v>
          </cell>
        </row>
        <row r="4160">
          <cell r="A4160" t="str">
            <v>04559</v>
          </cell>
          <cell r="B4160" t="str">
            <v>JE0452 SGB-29</v>
          </cell>
          <cell r="C4160" t="str">
            <v>ANTONIO FERREYRA JIMENEZ</v>
          </cell>
          <cell r="D4160" t="str">
            <v>09000119041</v>
          </cell>
          <cell r="E4160" t="str">
            <v>17</v>
          </cell>
          <cell r="F4160" t="str">
            <v>1703</v>
          </cell>
          <cell r="G4160" t="str">
            <v>FRANCISCO GREGORIO BILLINI - MATA SANTIAGO</v>
          </cell>
          <cell r="H4160" t="str">
            <v>IP</v>
          </cell>
          <cell r="I4160">
            <v>141</v>
          </cell>
          <cell r="J4160">
            <v>141</v>
          </cell>
          <cell r="K4160" t="str">
            <v xml:space="preserve">ENTREGADO </v>
          </cell>
          <cell r="M4160" t="str">
            <v xml:space="preserve">ENTREGADO </v>
          </cell>
          <cell r="O4160" t="str">
            <v xml:space="preserve">ENTREGADO </v>
          </cell>
        </row>
        <row r="4161">
          <cell r="A4161" t="str">
            <v>04560</v>
          </cell>
          <cell r="B4161" t="str">
            <v>JE0452 SGB-29</v>
          </cell>
          <cell r="C4161" t="str">
            <v>ANTONIO FERREYRA JIMENEZ</v>
          </cell>
          <cell r="D4161" t="str">
            <v>09000119041</v>
          </cell>
          <cell r="E4161" t="str">
            <v>17</v>
          </cell>
          <cell r="F4161" t="str">
            <v>1703</v>
          </cell>
          <cell r="G4161" t="str">
            <v>LA LOMA</v>
          </cell>
          <cell r="H4161" t="str">
            <v>IP</v>
          </cell>
          <cell r="I4161">
            <v>22</v>
          </cell>
          <cell r="J4161">
            <v>26</v>
          </cell>
        </row>
        <row r="4162">
          <cell r="A4162" t="str">
            <v>04563</v>
          </cell>
          <cell r="B4162" t="str">
            <v>JE0452 SGB-29</v>
          </cell>
          <cell r="C4162" t="str">
            <v>ANTONIO FERREYRA JIMENEZ</v>
          </cell>
          <cell r="D4162" t="str">
            <v>09000119041</v>
          </cell>
          <cell r="E4162" t="str">
            <v>17</v>
          </cell>
          <cell r="F4162" t="str">
            <v>1703</v>
          </cell>
          <cell r="G4162" t="str">
            <v>GENERAL TIMOTEO OGANDO ENCARNACIÓN - SABANA DE LOS JAVIERES</v>
          </cell>
          <cell r="H4162" t="str">
            <v>IP</v>
          </cell>
          <cell r="I4162">
            <v>132</v>
          </cell>
          <cell r="J4162">
            <v>114</v>
          </cell>
          <cell r="K4162" t="str">
            <v xml:space="preserve">ENTREGADO </v>
          </cell>
          <cell r="M4162" t="str">
            <v xml:space="preserve">ENTREGADO </v>
          </cell>
          <cell r="O4162" t="str">
            <v xml:space="preserve">ENTREGADO </v>
          </cell>
        </row>
        <row r="4163">
          <cell r="A4163" t="str">
            <v>04738</v>
          </cell>
          <cell r="B4163" t="str">
            <v>JE0452 SGB-29</v>
          </cell>
          <cell r="C4163" t="str">
            <v>ANTONIO FERREYRA JIMENEZ</v>
          </cell>
          <cell r="D4163" t="str">
            <v>09000119041</v>
          </cell>
          <cell r="E4163" t="str">
            <v>17</v>
          </cell>
          <cell r="F4163" t="str">
            <v>1703</v>
          </cell>
          <cell r="G4163" t="str">
            <v>GREGORIO LUPERON - PILANCONCITO</v>
          </cell>
          <cell r="H4163" t="str">
            <v>IP</v>
          </cell>
          <cell r="I4163">
            <v>280</v>
          </cell>
          <cell r="J4163">
            <v>256</v>
          </cell>
          <cell r="K4163" t="str">
            <v xml:space="preserve">ENTREGADO </v>
          </cell>
          <cell r="M4163" t="str">
            <v xml:space="preserve">ENTREGADO </v>
          </cell>
          <cell r="O4163" t="str">
            <v xml:space="preserve">ENTREGADO </v>
          </cell>
        </row>
        <row r="4164">
          <cell r="A4164" t="str">
            <v>04548</v>
          </cell>
          <cell r="B4164" t="str">
            <v>JE0465 MP-29</v>
          </cell>
          <cell r="C4164" t="str">
            <v>BELQUIS DOMINGA CHIRENO</v>
          </cell>
          <cell r="D4164" t="str">
            <v>00103755799</v>
          </cell>
          <cell r="E4164" t="str">
            <v>17</v>
          </cell>
          <cell r="F4164" t="str">
            <v>1703</v>
          </cell>
          <cell r="G4164" t="str">
            <v>MATIAS RAMON MELLA - YERBA LARGA</v>
          </cell>
          <cell r="H4164" t="str">
            <v>IP</v>
          </cell>
          <cell r="I4164">
            <v>29</v>
          </cell>
          <cell r="J4164">
            <v>24</v>
          </cell>
          <cell r="K4164" t="str">
            <v>PRESENTA INCONVENIENTES</v>
          </cell>
          <cell r="M4164" t="str">
            <v>PRESENTA INCONVENIENTES</v>
          </cell>
          <cell r="O4164" t="str">
            <v>PRESENTA INCONVENIENTES</v>
          </cell>
        </row>
        <row r="4165">
          <cell r="A4165" t="str">
            <v>09138</v>
          </cell>
          <cell r="B4165" t="str">
            <v>JE0361 MP-29</v>
          </cell>
          <cell r="C4165" t="str">
            <v>BERQUI MARISOL BERIGUETE DE OLEO DE MULLER</v>
          </cell>
          <cell r="D4165" t="str">
            <v>00108176785</v>
          </cell>
          <cell r="E4165" t="str">
            <v>17</v>
          </cell>
          <cell r="F4165" t="str">
            <v>1703</v>
          </cell>
          <cell r="G4165" t="str">
            <v>TV CENTRO EUGENIO MARIA DE HOSTOS - LOS LIMONES</v>
          </cell>
          <cell r="H4165" t="str">
            <v>S</v>
          </cell>
          <cell r="I4165">
            <v>307</v>
          </cell>
          <cell r="J4165">
            <v>307</v>
          </cell>
        </row>
        <row r="4166">
          <cell r="A4166" t="str">
            <v>04536</v>
          </cell>
          <cell r="B4166" t="str">
            <v>JE0410 B-29</v>
          </cell>
          <cell r="C4166" t="str">
            <v>CARIMERCA SRL</v>
          </cell>
          <cell r="D4166" t="str">
            <v>130963231</v>
          </cell>
          <cell r="E4166" t="str">
            <v>17</v>
          </cell>
          <cell r="F4166" t="str">
            <v>1703</v>
          </cell>
          <cell r="G4166" t="str">
            <v>27 DE FEBRERO</v>
          </cell>
          <cell r="H4166" t="str">
            <v>IP</v>
          </cell>
          <cell r="I4166">
            <v>858</v>
          </cell>
          <cell r="J4166">
            <v>839</v>
          </cell>
          <cell r="K4166" t="str">
            <v xml:space="preserve">ENTREGADO </v>
          </cell>
          <cell r="M4166" t="str">
            <v xml:space="preserve">ENTREGADO </v>
          </cell>
          <cell r="O4166" t="str">
            <v xml:space="preserve">ENTREGADO </v>
          </cell>
        </row>
        <row r="4167">
          <cell r="A4167" t="str">
            <v>04538</v>
          </cell>
          <cell r="B4167" t="str">
            <v>JE0410 B-29</v>
          </cell>
          <cell r="C4167" t="str">
            <v>CARIMERCA SRL</v>
          </cell>
          <cell r="D4167" t="str">
            <v>130963231</v>
          </cell>
          <cell r="E4167" t="str">
            <v>17</v>
          </cell>
          <cell r="F4167" t="str">
            <v>1703</v>
          </cell>
          <cell r="G4167" t="str">
            <v>MANUEL EMILIO DE LOS SANTOS</v>
          </cell>
          <cell r="H4167" t="str">
            <v>IP</v>
          </cell>
          <cell r="I4167">
            <v>510</v>
          </cell>
          <cell r="J4167">
            <v>518</v>
          </cell>
          <cell r="K4167" t="str">
            <v xml:space="preserve">ENTREGADO </v>
          </cell>
          <cell r="M4167" t="str">
            <v xml:space="preserve">ENTREGADO </v>
          </cell>
          <cell r="O4167" t="str">
            <v xml:space="preserve">ENTREGADO </v>
          </cell>
        </row>
        <row r="4168">
          <cell r="A4168" t="str">
            <v>04706</v>
          </cell>
          <cell r="B4168" t="str">
            <v>JE0410 B-29</v>
          </cell>
          <cell r="C4168" t="str">
            <v>CARIMERCA SRL</v>
          </cell>
          <cell r="D4168" t="str">
            <v>130963231</v>
          </cell>
          <cell r="E4168" t="str">
            <v>17</v>
          </cell>
          <cell r="F4168" t="str">
            <v>1703</v>
          </cell>
          <cell r="G4168" t="str">
            <v>DOMINICA</v>
          </cell>
          <cell r="H4168" t="str">
            <v>IPS</v>
          </cell>
          <cell r="I4168">
            <v>599</v>
          </cell>
          <cell r="J4168">
            <v>603</v>
          </cell>
          <cell r="K4168" t="str">
            <v xml:space="preserve">ENTREGADO </v>
          </cell>
          <cell r="M4168" t="str">
            <v xml:space="preserve">ENTREGADO </v>
          </cell>
          <cell r="O4168" t="str">
            <v xml:space="preserve">ENTREGADO </v>
          </cell>
        </row>
        <row r="4169">
          <cell r="A4169" t="str">
            <v>14998</v>
          </cell>
          <cell r="B4169" t="str">
            <v>JE0410 B-29</v>
          </cell>
          <cell r="C4169" t="str">
            <v>CARIMERCA SRL</v>
          </cell>
          <cell r="D4169" t="str">
            <v>130963231</v>
          </cell>
          <cell r="E4169" t="str">
            <v>17</v>
          </cell>
          <cell r="F4169" t="str">
            <v>1703</v>
          </cell>
          <cell r="G4169" t="str">
            <v>FELIX RAFAEL NOVA -MORAYMA VELOZ DE BAEZ-</v>
          </cell>
          <cell r="H4169" t="str">
            <v>S</v>
          </cell>
          <cell r="I4169">
            <v>698</v>
          </cell>
          <cell r="J4169">
            <v>630</v>
          </cell>
          <cell r="K4169" t="str">
            <v xml:space="preserve">ENTREGADO </v>
          </cell>
          <cell r="M4169" t="str">
            <v xml:space="preserve">ENTREGADO </v>
          </cell>
          <cell r="O4169" t="str">
            <v>ENTREGADO</v>
          </cell>
        </row>
        <row r="4170">
          <cell r="A4170" t="str">
            <v>04537</v>
          </cell>
          <cell r="B4170" t="str">
            <v>JE0449 B-29</v>
          </cell>
          <cell r="C4170" t="str">
            <v>COCINA AQUILINO VARGAS SRL</v>
          </cell>
          <cell r="D4170">
            <v>131890182</v>
          </cell>
          <cell r="E4170" t="str">
            <v>17</v>
          </cell>
          <cell r="F4170" t="str">
            <v>1703</v>
          </cell>
          <cell r="G4170" t="str">
            <v>MORAYMA VELOZ DE BAEZ</v>
          </cell>
          <cell r="H4170" t="str">
            <v>IP</v>
          </cell>
          <cell r="I4170">
            <v>456</v>
          </cell>
          <cell r="J4170">
            <v>456</v>
          </cell>
          <cell r="K4170" t="str">
            <v xml:space="preserve">ENTREGADO </v>
          </cell>
          <cell r="M4170" t="str">
            <v xml:space="preserve">ENTREGADO </v>
          </cell>
          <cell r="O4170" t="str">
            <v xml:space="preserve">ENTREGADO </v>
          </cell>
        </row>
        <row r="4171">
          <cell r="A4171" t="str">
            <v>09126</v>
          </cell>
          <cell r="B4171" t="str">
            <v>JE0449 B-29</v>
          </cell>
          <cell r="C4171" t="str">
            <v>COCINA AQUILINO VARGAS SRL</v>
          </cell>
          <cell r="D4171">
            <v>131890182</v>
          </cell>
          <cell r="E4171" t="str">
            <v>17</v>
          </cell>
          <cell r="F4171" t="str">
            <v>1703</v>
          </cell>
          <cell r="G4171" t="str">
            <v>MORAIMA VELOZ DE BAEZ</v>
          </cell>
          <cell r="H4171" t="str">
            <v>S</v>
          </cell>
          <cell r="I4171">
            <v>725</v>
          </cell>
          <cell r="J4171">
            <v>725</v>
          </cell>
          <cell r="K4171" t="str">
            <v xml:space="preserve">ENTREGADO </v>
          </cell>
          <cell r="M4171" t="str">
            <v xml:space="preserve">ENTREGADO </v>
          </cell>
          <cell r="O4171" t="str">
            <v xml:space="preserve">ENTREGADO </v>
          </cell>
        </row>
        <row r="4172">
          <cell r="A4172" t="str">
            <v>04550</v>
          </cell>
          <cell r="B4172" t="str">
            <v>JE0354 B-29</v>
          </cell>
          <cell r="C4172" t="str">
            <v>JOSELIN JIMENEZ REYES</v>
          </cell>
          <cell r="D4172" t="str">
            <v>00109453175</v>
          </cell>
          <cell r="E4172" t="str">
            <v>17</v>
          </cell>
          <cell r="F4172" t="str">
            <v>1703</v>
          </cell>
          <cell r="G4172" t="str">
            <v>RAMÓN AGUSTÍN ROJAS - CARABELA</v>
          </cell>
          <cell r="H4172" t="str">
            <v>IP</v>
          </cell>
          <cell r="I4172">
            <v>55</v>
          </cell>
          <cell r="J4172">
            <v>63</v>
          </cell>
          <cell r="K4172" t="str">
            <v xml:space="preserve">ENTREGADO </v>
          </cell>
          <cell r="M4172" t="str">
            <v xml:space="preserve">ENTREGADO </v>
          </cell>
          <cell r="O4172" t="str">
            <v xml:space="preserve">ENTREGADO </v>
          </cell>
        </row>
        <row r="4173">
          <cell r="A4173" t="str">
            <v>04724</v>
          </cell>
          <cell r="B4173" t="str">
            <v>JE0354 B-29</v>
          </cell>
          <cell r="C4173" t="str">
            <v>JOSELIN JIMENEZ REYES</v>
          </cell>
          <cell r="D4173" t="str">
            <v>00109453175</v>
          </cell>
          <cell r="E4173" t="str">
            <v>17</v>
          </cell>
          <cell r="F4173" t="str">
            <v>1703</v>
          </cell>
          <cell r="G4173" t="str">
            <v>VICENTE CELESTINO DUARTE - BATEY CEA</v>
          </cell>
          <cell r="H4173" t="str">
            <v>IP</v>
          </cell>
          <cell r="I4173">
            <v>229</v>
          </cell>
          <cell r="J4173">
            <v>229</v>
          </cell>
          <cell r="K4173" t="str">
            <v xml:space="preserve">ENTREGADO </v>
          </cell>
          <cell r="M4173" t="str">
            <v xml:space="preserve">ENTREGADO </v>
          </cell>
          <cell r="O4173" t="str">
            <v xml:space="preserve">ENTREGADO </v>
          </cell>
        </row>
        <row r="4174">
          <cell r="A4174" t="str">
            <v>12580</v>
          </cell>
          <cell r="B4174" t="str">
            <v>JE0354 B-29</v>
          </cell>
          <cell r="C4174" t="str">
            <v>JOSELIN JIMENEZ REYES</v>
          </cell>
          <cell r="D4174" t="str">
            <v>00109453175</v>
          </cell>
          <cell r="E4174" t="str">
            <v>17</v>
          </cell>
          <cell r="F4174" t="str">
            <v>1703</v>
          </cell>
          <cell r="G4174" t="str">
            <v>TV CENTRO PEDRO MARIA BALLESTERO</v>
          </cell>
          <cell r="H4174" t="str">
            <v>S</v>
          </cell>
          <cell r="I4174">
            <v>83</v>
          </cell>
          <cell r="J4174">
            <v>83</v>
          </cell>
          <cell r="K4174" t="str">
            <v xml:space="preserve">ENTREGADO </v>
          </cell>
          <cell r="M4174" t="str">
            <v xml:space="preserve">ENTREGADO </v>
          </cell>
          <cell r="O4174" t="str">
            <v xml:space="preserve">ENTREGADO </v>
          </cell>
        </row>
        <row r="4175">
          <cell r="A4175" t="str">
            <v>04556</v>
          </cell>
          <cell r="B4175" t="str">
            <v>JE0393 B-29</v>
          </cell>
          <cell r="C4175" t="str">
            <v>KAINOS SRL</v>
          </cell>
          <cell r="D4175" t="str">
            <v>131824161</v>
          </cell>
          <cell r="E4175">
            <v>17</v>
          </cell>
          <cell r="F4175" t="str">
            <v>1703</v>
          </cell>
          <cell r="G4175" t="str">
            <v>JUANA AMINTA SORIANO - SIERRA DE AGUA</v>
          </cell>
          <cell r="H4175" t="str">
            <v>IPS</v>
          </cell>
          <cell r="I4175">
            <v>259</v>
          </cell>
          <cell r="J4175">
            <v>252</v>
          </cell>
          <cell r="K4175" t="str">
            <v>ENTREGADO</v>
          </cell>
          <cell r="M4175" t="str">
            <v>ENTREGADO</v>
          </cell>
          <cell r="O4175" t="str">
            <v xml:space="preserve">ENTREGADO </v>
          </cell>
        </row>
        <row r="4176">
          <cell r="A4176" t="str">
            <v>04557</v>
          </cell>
          <cell r="B4176" t="str">
            <v>JE0393 B-29</v>
          </cell>
          <cell r="C4176" t="str">
            <v>KAINOS SRL</v>
          </cell>
          <cell r="D4176" t="str">
            <v>131824161</v>
          </cell>
          <cell r="E4176" t="str">
            <v>17</v>
          </cell>
          <cell r="F4176" t="str">
            <v>1703</v>
          </cell>
          <cell r="G4176" t="str">
            <v>RINCON NARANJO-MANUEL DEL CABRAL</v>
          </cell>
          <cell r="H4176" t="str">
            <v>IP</v>
          </cell>
          <cell r="I4176">
            <v>29</v>
          </cell>
          <cell r="J4176">
            <v>29</v>
          </cell>
          <cell r="K4176" t="str">
            <v xml:space="preserve">ENTREGADO </v>
          </cell>
          <cell r="M4176" t="str">
            <v>ENTREGADO</v>
          </cell>
          <cell r="O4176" t="str">
            <v xml:space="preserve">ENTREGADO </v>
          </cell>
        </row>
        <row r="4177">
          <cell r="A4177" t="str">
            <v>04566</v>
          </cell>
          <cell r="B4177" t="str">
            <v>JE0393 B-29</v>
          </cell>
          <cell r="C4177" t="str">
            <v>KAINOS SRL</v>
          </cell>
          <cell r="D4177" t="str">
            <v>131824161</v>
          </cell>
          <cell r="E4177" t="str">
            <v>17</v>
          </cell>
          <cell r="F4177" t="str">
            <v>1703</v>
          </cell>
          <cell r="G4177" t="str">
            <v>SEBASTIAN RIJO CEDEÑO PROF. - TRINIDAD</v>
          </cell>
          <cell r="H4177" t="str">
            <v>IP</v>
          </cell>
          <cell r="I4177">
            <v>26</v>
          </cell>
          <cell r="J4177">
            <v>11</v>
          </cell>
          <cell r="K4177" t="str">
            <v xml:space="preserve">ENTREGADO </v>
          </cell>
          <cell r="M4177" t="str">
            <v xml:space="preserve">ENTREGADO </v>
          </cell>
          <cell r="O4177" t="str">
            <v xml:space="preserve">ENTREGADO </v>
          </cell>
        </row>
        <row r="4178">
          <cell r="A4178" t="str">
            <v>10240</v>
          </cell>
          <cell r="B4178" t="str">
            <v>JE0393 B-29</v>
          </cell>
          <cell r="C4178" t="str">
            <v>KAINOS SRL</v>
          </cell>
          <cell r="D4178" t="str">
            <v>131824161</v>
          </cell>
          <cell r="E4178" t="str">
            <v>17</v>
          </cell>
          <cell r="F4178" t="str">
            <v>1703</v>
          </cell>
          <cell r="G4178" t="str">
            <v>TV CENTRO SIERRA DE AGUA</v>
          </cell>
          <cell r="H4178" t="str">
            <v>S</v>
          </cell>
          <cell r="I4178">
            <v>95</v>
          </cell>
          <cell r="J4178">
            <v>95</v>
          </cell>
        </row>
        <row r="4179">
          <cell r="A4179" t="str">
            <v>04539</v>
          </cell>
          <cell r="B4179" t="str">
            <v>JE0445 B-29</v>
          </cell>
          <cell r="C4179" t="str">
            <v>SERVICIOS WILANGEL DELICATESSEN SRL</v>
          </cell>
          <cell r="D4179" t="str">
            <v>131886061</v>
          </cell>
          <cell r="E4179" t="str">
            <v>17</v>
          </cell>
          <cell r="F4179" t="str">
            <v>1703</v>
          </cell>
          <cell r="G4179" t="str">
            <v>JOSE PANTALEON CASTILLO</v>
          </cell>
          <cell r="H4179" t="str">
            <v>IP</v>
          </cell>
          <cell r="I4179">
            <v>742</v>
          </cell>
          <cell r="J4179">
            <v>742</v>
          </cell>
          <cell r="K4179" t="str">
            <v xml:space="preserve">ENTREGADO </v>
          </cell>
          <cell r="M4179" t="str">
            <v xml:space="preserve">ENTREGADO </v>
          </cell>
          <cell r="O4179" t="str">
            <v xml:space="preserve">ENTREGADO </v>
          </cell>
        </row>
        <row r="4180">
          <cell r="A4180" t="str">
            <v>04553</v>
          </cell>
          <cell r="B4180" t="str">
            <v>JE0445 B-29</v>
          </cell>
          <cell r="C4180" t="str">
            <v>SERVICIOS WILANGEL DELICATESSEN SRL</v>
          </cell>
          <cell r="D4180" t="str">
            <v>131886061</v>
          </cell>
          <cell r="E4180" t="str">
            <v>17</v>
          </cell>
          <cell r="F4180" t="str">
            <v>1703</v>
          </cell>
          <cell r="G4180" t="str">
            <v>REYNALDO ANTONIO CONTRERAS MEJÍA PROF. - COMATILLO</v>
          </cell>
          <cell r="H4180" t="str">
            <v>IP</v>
          </cell>
          <cell r="I4180">
            <v>75</v>
          </cell>
          <cell r="J4180">
            <v>75</v>
          </cell>
          <cell r="K4180" t="str">
            <v xml:space="preserve">ENTREGADO </v>
          </cell>
          <cell r="M4180" t="str">
            <v xml:space="preserve">ENTREGADO </v>
          </cell>
          <cell r="O4180" t="str">
            <v xml:space="preserve">ENTREGADO </v>
          </cell>
        </row>
        <row r="4181">
          <cell r="A4181" t="str">
            <v>04554</v>
          </cell>
          <cell r="B4181" t="str">
            <v>JE0445 B-29</v>
          </cell>
          <cell r="C4181" t="str">
            <v>SERVICIOS WILANGEL DELICATESSEN SRL</v>
          </cell>
          <cell r="D4181" t="str">
            <v>131886061</v>
          </cell>
          <cell r="E4181" t="str">
            <v>17</v>
          </cell>
          <cell r="F4181" t="str">
            <v>1703</v>
          </cell>
          <cell r="G4181" t="str">
            <v>PATRICIO ANTONIO BONÉT MANZANILLO PROF. - SANTA CRUZ</v>
          </cell>
          <cell r="H4181" t="str">
            <v>IP</v>
          </cell>
          <cell r="I4181">
            <v>36</v>
          </cell>
          <cell r="J4181">
            <v>36</v>
          </cell>
          <cell r="K4181" t="str">
            <v xml:space="preserve">ENTREGADO </v>
          </cell>
          <cell r="M4181" t="str">
            <v xml:space="preserve">ENTREGADO </v>
          </cell>
          <cell r="O4181" t="str">
            <v xml:space="preserve">ENTREGADO </v>
          </cell>
        </row>
        <row r="4182">
          <cell r="A4182" t="str">
            <v>04573</v>
          </cell>
          <cell r="B4182" t="str">
            <v>JE0445 B-29</v>
          </cell>
          <cell r="C4182" t="str">
            <v>SERVICIOS WILANGEL DELICATESSEN SRL</v>
          </cell>
          <cell r="D4182" t="str">
            <v>131886061</v>
          </cell>
          <cell r="E4182" t="str">
            <v>17</v>
          </cell>
          <cell r="F4182" t="str">
            <v>1703</v>
          </cell>
          <cell r="G4182" t="str">
            <v>MANUEL DE JESÚS GALVÁN - LOS ARROYOS</v>
          </cell>
          <cell r="H4182" t="str">
            <v>IP</v>
          </cell>
          <cell r="I4182">
            <v>46</v>
          </cell>
          <cell r="J4182">
            <v>48</v>
          </cell>
          <cell r="K4182" t="str">
            <v xml:space="preserve">ENTREGADO </v>
          </cell>
          <cell r="M4182" t="str">
            <v xml:space="preserve">ENTREGADO </v>
          </cell>
          <cell r="O4182" t="str">
            <v xml:space="preserve">ENTREGADO </v>
          </cell>
        </row>
        <row r="4183">
          <cell r="A4183" t="str">
            <v>04577</v>
          </cell>
          <cell r="B4183" t="str">
            <v>JE0445 B-29</v>
          </cell>
          <cell r="C4183" t="str">
            <v>SERVICIOS WILANGEL DELICATESSEN SRL</v>
          </cell>
          <cell r="D4183" t="str">
            <v>131886061</v>
          </cell>
          <cell r="E4183" t="str">
            <v>17</v>
          </cell>
          <cell r="F4183" t="str">
            <v>1703</v>
          </cell>
          <cell r="G4183" t="str">
            <v>INGINIA D´ LEÓN SÁNCHEZ - PULGARIN</v>
          </cell>
          <cell r="H4183" t="str">
            <v>IP</v>
          </cell>
          <cell r="I4183">
            <v>66</v>
          </cell>
          <cell r="J4183">
            <v>50</v>
          </cell>
          <cell r="K4183" t="str">
            <v xml:space="preserve">ENTREGADO </v>
          </cell>
          <cell r="M4183" t="str">
            <v xml:space="preserve">ENTREGADO </v>
          </cell>
          <cell r="O4183" t="str">
            <v xml:space="preserve">ENTREGADO </v>
          </cell>
        </row>
        <row r="4184">
          <cell r="A4184" t="str">
            <v>04578</v>
          </cell>
          <cell r="B4184" t="str">
            <v>JE0445 B-29</v>
          </cell>
          <cell r="C4184" t="str">
            <v>SERVICIOS WILANGEL DELICATESSEN SRL</v>
          </cell>
          <cell r="D4184" t="str">
            <v>131886061</v>
          </cell>
          <cell r="E4184" t="str">
            <v>17</v>
          </cell>
          <cell r="F4184" t="str">
            <v>1703</v>
          </cell>
          <cell r="G4184" t="str">
            <v>PEDRO HENRIQUEZ UREÑA - YUVINA</v>
          </cell>
          <cell r="H4184" t="str">
            <v>IP</v>
          </cell>
          <cell r="I4184">
            <v>28</v>
          </cell>
          <cell r="J4184">
            <v>28</v>
          </cell>
          <cell r="K4184" t="str">
            <v xml:space="preserve">ENTREGADO </v>
          </cell>
          <cell r="M4184" t="str">
            <v xml:space="preserve">ENTREGADO </v>
          </cell>
          <cell r="O4184" t="str">
            <v xml:space="preserve">ENTREGADO </v>
          </cell>
        </row>
        <row r="4185">
          <cell r="A4185" t="str">
            <v>04707</v>
          </cell>
          <cell r="B4185" t="str">
            <v>JE0445 B-29</v>
          </cell>
          <cell r="C4185" t="str">
            <v>SERVICIOS WILANGEL DELICATESSEN SRL</v>
          </cell>
          <cell r="D4185" t="str">
            <v>131886061</v>
          </cell>
          <cell r="E4185" t="str">
            <v>17</v>
          </cell>
          <cell r="F4185" t="str">
            <v>1703</v>
          </cell>
          <cell r="G4185" t="str">
            <v>JUAN SEBASTIÁN LEMBA - BATEY LAURA</v>
          </cell>
          <cell r="H4185" t="str">
            <v>IP</v>
          </cell>
          <cell r="I4185">
            <v>173</v>
          </cell>
          <cell r="J4185">
            <v>173</v>
          </cell>
          <cell r="K4185" t="str">
            <v>ENTREGADO</v>
          </cell>
          <cell r="M4185" t="str">
            <v xml:space="preserve">ENTREGADO </v>
          </cell>
          <cell r="O4185" t="str">
            <v xml:space="preserve">ENTREGADO </v>
          </cell>
        </row>
        <row r="4186">
          <cell r="A4186" t="str">
            <v>13330</v>
          </cell>
          <cell r="B4186" t="str">
            <v>JE0445 B-29</v>
          </cell>
          <cell r="C4186" t="str">
            <v>SERVICIOS WILANGEL DELICATESSEN SRL</v>
          </cell>
          <cell r="D4186" t="str">
            <v>131886061</v>
          </cell>
          <cell r="E4186" t="str">
            <v>17</v>
          </cell>
          <cell r="F4186" t="str">
            <v>1703</v>
          </cell>
          <cell r="G4186" t="str">
            <v>ESCUELA EUGENIO MARIA DE HOSTOS</v>
          </cell>
          <cell r="H4186" t="str">
            <v>S</v>
          </cell>
          <cell r="I4186">
            <v>478</v>
          </cell>
          <cell r="J4186">
            <v>511</v>
          </cell>
          <cell r="K4186" t="str">
            <v xml:space="preserve">ENTREGADO </v>
          </cell>
          <cell r="M4186" t="str">
            <v xml:space="preserve">ENTREGADO </v>
          </cell>
          <cell r="O4186" t="str">
            <v xml:space="preserve">ENTREGADO </v>
          </cell>
        </row>
        <row r="4187">
          <cell r="A4187" t="str">
            <v>04540</v>
          </cell>
          <cell r="B4187" t="str">
            <v>JE0433 SDN-32</v>
          </cell>
          <cell r="C4187" t="str">
            <v>TEJASA DELICATESES SRL</v>
          </cell>
          <cell r="D4187" t="str">
            <v>131718795</v>
          </cell>
          <cell r="E4187" t="str">
            <v>17</v>
          </cell>
          <cell r="F4187" t="str">
            <v>1703</v>
          </cell>
          <cell r="G4187" t="str">
            <v>JESÚS MEJÍA MEJÍA PROF. - DAJAO</v>
          </cell>
          <cell r="H4187" t="str">
            <v>IP</v>
          </cell>
          <cell r="I4187">
            <v>50</v>
          </cell>
          <cell r="J4187">
            <v>46</v>
          </cell>
        </row>
        <row r="4188">
          <cell r="A4188" t="str">
            <v>04542</v>
          </cell>
          <cell r="B4188" t="str">
            <v>JE0433 SDN-32</v>
          </cell>
          <cell r="C4188" t="str">
            <v>TEJASA DELICATESES SRL</v>
          </cell>
          <cell r="D4188" t="str">
            <v>131718795</v>
          </cell>
          <cell r="E4188" t="str">
            <v>17</v>
          </cell>
          <cell r="F4188" t="str">
            <v>1703</v>
          </cell>
          <cell r="G4188" t="str">
            <v>MANUEL EMILIO OLMOS ROBLES PROF. - EL PLATANAL</v>
          </cell>
          <cell r="H4188" t="str">
            <v>IP</v>
          </cell>
          <cell r="I4188">
            <v>30</v>
          </cell>
          <cell r="J4188">
            <v>30</v>
          </cell>
          <cell r="K4188" t="str">
            <v xml:space="preserve">ENTREGADO </v>
          </cell>
          <cell r="M4188" t="str">
            <v xml:space="preserve">ENTREGADO </v>
          </cell>
          <cell r="O4188" t="str">
            <v xml:space="preserve">ENTREGADO </v>
          </cell>
        </row>
        <row r="4189">
          <cell r="A4189" t="str">
            <v>04544</v>
          </cell>
          <cell r="B4189" t="str">
            <v>JE0433 SDN-32</v>
          </cell>
          <cell r="C4189" t="str">
            <v>TEJASA DELICATESES SRL</v>
          </cell>
          <cell r="D4189" t="str">
            <v>131718795</v>
          </cell>
          <cell r="E4189" t="str">
            <v>17</v>
          </cell>
          <cell r="F4189" t="str">
            <v>1703</v>
          </cell>
          <cell r="G4189" t="str">
            <v>AMAURY GERMÁN ARISTY - SABANA DEL ESTADO</v>
          </cell>
          <cell r="H4189" t="str">
            <v>IP</v>
          </cell>
          <cell r="I4189">
            <v>39</v>
          </cell>
          <cell r="J4189">
            <v>34</v>
          </cell>
          <cell r="K4189" t="str">
            <v xml:space="preserve">ENTREGADO </v>
          </cell>
          <cell r="M4189" t="str">
            <v xml:space="preserve">ENTREGADO </v>
          </cell>
          <cell r="O4189" t="str">
            <v xml:space="preserve">ENTREGADO </v>
          </cell>
        </row>
        <row r="4190">
          <cell r="A4190" t="str">
            <v>04549</v>
          </cell>
          <cell r="B4190" t="str">
            <v>JE0433 SDN-32</v>
          </cell>
          <cell r="C4190" t="str">
            <v>TEJASA DELICATESES SRL</v>
          </cell>
          <cell r="D4190" t="str">
            <v>131718795</v>
          </cell>
          <cell r="E4190" t="str">
            <v>17</v>
          </cell>
          <cell r="F4190" t="str">
            <v>1703</v>
          </cell>
          <cell r="G4190" t="str">
            <v>MERCEDES DOMINGA CARABALLO - CAÑUELO</v>
          </cell>
          <cell r="H4190" t="str">
            <v>IP</v>
          </cell>
          <cell r="I4190">
            <v>24</v>
          </cell>
          <cell r="J4190">
            <v>13</v>
          </cell>
          <cell r="K4190" t="str">
            <v xml:space="preserve">ENTREGADO </v>
          </cell>
          <cell r="M4190" t="str">
            <v xml:space="preserve">ENTREGADO </v>
          </cell>
          <cell r="O4190" t="str">
            <v xml:space="preserve">ENTREGADO </v>
          </cell>
        </row>
        <row r="4191">
          <cell r="A4191" t="str">
            <v>04551</v>
          </cell>
          <cell r="B4191" t="str">
            <v>JE0433 SDN-32</v>
          </cell>
          <cell r="C4191" t="str">
            <v>TEJASA DELICATESES SRL</v>
          </cell>
          <cell r="D4191" t="str">
            <v>131718795</v>
          </cell>
          <cell r="E4191" t="str">
            <v>17</v>
          </cell>
          <cell r="F4191" t="str">
            <v>1703</v>
          </cell>
          <cell r="G4191" t="str">
            <v>JOSÉ LUIS GONZÁLEZ - EL BOMBON</v>
          </cell>
          <cell r="H4191" t="str">
            <v>IP</v>
          </cell>
          <cell r="I4191">
            <v>84</v>
          </cell>
          <cell r="J4191">
            <v>92</v>
          </cell>
          <cell r="K4191" t="str">
            <v xml:space="preserve">ENTREGADO </v>
          </cell>
          <cell r="M4191" t="str">
            <v xml:space="preserve">ENTREGADO </v>
          </cell>
          <cell r="O4191" t="str">
            <v xml:space="preserve">ENTREGADO </v>
          </cell>
        </row>
        <row r="4192">
          <cell r="A4192" t="str">
            <v>04742</v>
          </cell>
          <cell r="B4192" t="str">
            <v>JE0433 SDN-32</v>
          </cell>
          <cell r="C4192" t="str">
            <v>TEJASA DELICATESES SRL</v>
          </cell>
          <cell r="D4192" t="str">
            <v>131718795</v>
          </cell>
          <cell r="E4192" t="str">
            <v>17</v>
          </cell>
          <cell r="F4192" t="str">
            <v>1703</v>
          </cell>
          <cell r="G4192" t="str">
            <v>CENTRO ADONAI</v>
          </cell>
          <cell r="H4192" t="str">
            <v>IP</v>
          </cell>
          <cell r="I4192">
            <v>410</v>
          </cell>
          <cell r="J4192">
            <v>402</v>
          </cell>
          <cell r="K4192" t="str">
            <v xml:space="preserve">ENTREGADO </v>
          </cell>
          <cell r="M4192" t="str">
            <v xml:space="preserve">ENTREGADO </v>
          </cell>
          <cell r="O4192" t="str">
            <v xml:space="preserve">ENTREGADO </v>
          </cell>
        </row>
        <row r="4193">
          <cell r="A4193" t="str">
            <v>04606</v>
          </cell>
          <cell r="B4193" t="str">
            <v>JE0428 SGB-29</v>
          </cell>
          <cell r="C4193" t="str">
            <v>ALTAGRACIA CUETO FERNANDEZ DE VELAZQUEZ</v>
          </cell>
          <cell r="D4193" t="str">
            <v>09000154022</v>
          </cell>
          <cell r="E4193" t="str">
            <v>17</v>
          </cell>
          <cell r="F4193" t="str">
            <v>1704</v>
          </cell>
          <cell r="G4193" t="str">
            <v>JUAN ISIDRO PÉREZ - LOS MAPOLOS</v>
          </cell>
          <cell r="H4193" t="str">
            <v>S</v>
          </cell>
          <cell r="I4193">
            <v>375</v>
          </cell>
          <cell r="J4193">
            <v>315</v>
          </cell>
          <cell r="K4193" t="str">
            <v xml:space="preserve">ENTREGADO </v>
          </cell>
          <cell r="M4193" t="str">
            <v xml:space="preserve">ENTREGADO </v>
          </cell>
          <cell r="O4193" t="str">
            <v xml:space="preserve">ENTREGADO </v>
          </cell>
        </row>
        <row r="4194">
          <cell r="A4194" t="str">
            <v>10484</v>
          </cell>
          <cell r="B4194" t="str">
            <v>JE0428 SGB-29</v>
          </cell>
          <cell r="C4194" t="str">
            <v>ALTAGRACIA CUETO FERNANDEZ DE VELAZQUEZ</v>
          </cell>
          <cell r="D4194" t="str">
            <v>09000154022</v>
          </cell>
          <cell r="E4194">
            <v>17</v>
          </cell>
          <cell r="F4194" t="str">
            <v>1704</v>
          </cell>
          <cell r="G4194" t="str">
            <v>MINERVA MIRABAL - EL MANGUITO</v>
          </cell>
          <cell r="H4194" t="str">
            <v>P</v>
          </cell>
          <cell r="I4194">
            <v>234</v>
          </cell>
          <cell r="J4194">
            <v>255</v>
          </cell>
          <cell r="K4194" t="str">
            <v>ENTREGADO</v>
          </cell>
          <cell r="M4194" t="str">
            <v xml:space="preserve">ENTREGADO </v>
          </cell>
          <cell r="O4194" t="str">
            <v xml:space="preserve">ENTREGADO </v>
          </cell>
        </row>
        <row r="4195">
          <cell r="A4195" t="str">
            <v>04585</v>
          </cell>
          <cell r="B4195" t="str">
            <v>JE0361 MP-29</v>
          </cell>
          <cell r="C4195" t="str">
            <v>BERQUI MARISOL BERIGUETE DE OLEO DE MULLER</v>
          </cell>
          <cell r="D4195" t="str">
            <v>00108176785</v>
          </cell>
          <cell r="E4195" t="str">
            <v>17</v>
          </cell>
          <cell r="F4195" t="str">
            <v>1704</v>
          </cell>
          <cell r="G4195" t="str">
            <v>EUGENIO MARIA DE HOSTOS - LOS LIMONES</v>
          </cell>
          <cell r="H4195" t="str">
            <v>IPS</v>
          </cell>
          <cell r="I4195">
            <v>310</v>
          </cell>
          <cell r="J4195">
            <v>362</v>
          </cell>
        </row>
        <row r="4196">
          <cell r="A4196" t="str">
            <v>04593</v>
          </cell>
          <cell r="B4196" t="str">
            <v>JE0361 MP-29</v>
          </cell>
          <cell r="C4196" t="str">
            <v>BERQUI MARISOL BERIGUETE DE OLEO DE MULLER</v>
          </cell>
          <cell r="D4196" t="str">
            <v>00108176785</v>
          </cell>
          <cell r="E4196" t="str">
            <v>17</v>
          </cell>
          <cell r="F4196" t="str">
            <v>1704</v>
          </cell>
          <cell r="G4196" t="str">
            <v>PEDRO MIR - SABANA LARGA GONZALO</v>
          </cell>
          <cell r="H4196" t="str">
            <v>IP</v>
          </cell>
          <cell r="I4196">
            <v>77</v>
          </cell>
          <cell r="J4196">
            <v>80</v>
          </cell>
          <cell r="K4196" t="str">
            <v xml:space="preserve">ENTREGADO </v>
          </cell>
          <cell r="M4196" t="str">
            <v xml:space="preserve">ENTREGADO </v>
          </cell>
          <cell r="O4196" t="str">
            <v xml:space="preserve">ENTREGADO </v>
          </cell>
        </row>
        <row r="4197">
          <cell r="A4197" t="str">
            <v>10524</v>
          </cell>
          <cell r="B4197" t="str">
            <v>JE0361 MP-29</v>
          </cell>
          <cell r="C4197" t="str">
            <v>BERQUI MARISOL BERIGUETE DE OLEO DE MULLER</v>
          </cell>
          <cell r="D4197" t="str">
            <v>00108176785</v>
          </cell>
          <cell r="E4197" t="str">
            <v>17</v>
          </cell>
          <cell r="F4197" t="str">
            <v>1704</v>
          </cell>
          <cell r="G4197" t="str">
            <v>MANUEL RUEDA - LOS ARROYOS</v>
          </cell>
          <cell r="H4197" t="str">
            <v>IP</v>
          </cell>
          <cell r="I4197">
            <v>20</v>
          </cell>
          <cell r="J4197">
            <v>14</v>
          </cell>
          <cell r="K4197" t="str">
            <v xml:space="preserve">ENTREGADO </v>
          </cell>
          <cell r="M4197" t="str">
            <v xml:space="preserve">ENTREGADO </v>
          </cell>
          <cell r="O4197" t="str">
            <v xml:space="preserve">ENTREGADO </v>
          </cell>
        </row>
        <row r="4198">
          <cell r="A4198" t="str">
            <v>04580</v>
          </cell>
          <cell r="B4198" t="str">
            <v>JE0358 SGB-29</v>
          </cell>
          <cell r="C4198" t="str">
            <v>DIOGENES MORALES</v>
          </cell>
          <cell r="D4198" t="str">
            <v>02301078461</v>
          </cell>
          <cell r="E4198" t="str">
            <v>17</v>
          </cell>
          <cell r="F4198" t="str">
            <v>1704</v>
          </cell>
          <cell r="G4198" t="str">
            <v>JUAN BOSCH PROF. - PRESBITERIO CARLOS NOUEL</v>
          </cell>
          <cell r="H4198" t="str">
            <v>IP</v>
          </cell>
          <cell r="I4198">
            <v>1037</v>
          </cell>
          <cell r="J4198">
            <v>1074</v>
          </cell>
          <cell r="K4198" t="str">
            <v xml:space="preserve">ENTREGADO </v>
          </cell>
          <cell r="M4198" t="str">
            <v xml:space="preserve">ENTREGADO </v>
          </cell>
          <cell r="O4198" t="str">
            <v xml:space="preserve">ENTREGADO </v>
          </cell>
        </row>
        <row r="4199">
          <cell r="A4199" t="str">
            <v>04582</v>
          </cell>
          <cell r="B4199" t="str">
            <v>JE0358 SGB-29</v>
          </cell>
          <cell r="C4199" t="str">
            <v>DIOGENES MORALES</v>
          </cell>
          <cell r="D4199" t="str">
            <v>02301078461</v>
          </cell>
          <cell r="E4199" t="str">
            <v>17</v>
          </cell>
          <cell r="F4199" t="str">
            <v>1704</v>
          </cell>
          <cell r="G4199" t="str">
            <v>CAMILA HENRIQUEZ UREÑA PROF. - CABEZA DE TORO</v>
          </cell>
          <cell r="H4199" t="str">
            <v>IP</v>
          </cell>
          <cell r="I4199">
            <v>41</v>
          </cell>
          <cell r="J4199">
            <v>33</v>
          </cell>
          <cell r="K4199" t="str">
            <v xml:space="preserve">ENTREGADO </v>
          </cell>
          <cell r="M4199" t="str">
            <v xml:space="preserve">ENTREGADO </v>
          </cell>
          <cell r="O4199" t="str">
            <v xml:space="preserve">ENTREGADO </v>
          </cell>
        </row>
        <row r="4200">
          <cell r="A4200" t="str">
            <v>04714</v>
          </cell>
          <cell r="B4200" t="str">
            <v>JE0358 SGB-29</v>
          </cell>
          <cell r="C4200" t="str">
            <v>DIOGENES MORALES</v>
          </cell>
          <cell r="D4200" t="str">
            <v>02301078461</v>
          </cell>
          <cell r="E4200" t="str">
            <v>17</v>
          </cell>
          <cell r="F4200" t="str">
            <v>1704</v>
          </cell>
          <cell r="G4200" t="str">
            <v>ANA VIRGINIA REYNOSO</v>
          </cell>
          <cell r="H4200" t="str">
            <v>IPS</v>
          </cell>
          <cell r="I4200">
            <v>855</v>
          </cell>
          <cell r="J4200">
            <v>845</v>
          </cell>
          <cell r="K4200" t="str">
            <v xml:space="preserve">ENTREGADO </v>
          </cell>
          <cell r="M4200" t="str">
            <v xml:space="preserve">ENTREGADO </v>
          </cell>
          <cell r="O4200" t="str">
            <v xml:space="preserve">ENTREGADO </v>
          </cell>
        </row>
        <row r="4201">
          <cell r="A4201" t="str">
            <v>04581</v>
          </cell>
          <cell r="B4201" t="str">
            <v>JE0470 SGB-29</v>
          </cell>
          <cell r="C4201" t="str">
            <v>FACTORIA DE MUEBLES DOMINICANOS FMD SRL</v>
          </cell>
          <cell r="D4201" t="str">
            <v>131320971</v>
          </cell>
          <cell r="E4201" t="str">
            <v>17</v>
          </cell>
          <cell r="F4201" t="str">
            <v>1704</v>
          </cell>
          <cell r="G4201" t="str">
            <v>EUGENIO PERDOMO - SABANA LARGA COJOBAL</v>
          </cell>
          <cell r="H4201" t="str">
            <v>IP</v>
          </cell>
          <cell r="I4201">
            <v>18</v>
          </cell>
          <cell r="J4201">
            <v>20</v>
          </cell>
          <cell r="K4201" t="str">
            <v xml:space="preserve">ENTREGADO </v>
          </cell>
          <cell r="M4201" t="str">
            <v xml:space="preserve">ENTREGADO </v>
          </cell>
          <cell r="O4201" t="str">
            <v xml:space="preserve">ENTREGADO </v>
          </cell>
        </row>
        <row r="4202">
          <cell r="A4202" t="str">
            <v>04599</v>
          </cell>
          <cell r="B4202" t="str">
            <v>JE0470 SGB-29</v>
          </cell>
          <cell r="C4202" t="str">
            <v>FACTORIA DE MUEBLES DOMINICANOS FMD SRL</v>
          </cell>
          <cell r="D4202" t="str">
            <v>131320971</v>
          </cell>
          <cell r="E4202" t="str">
            <v>17</v>
          </cell>
          <cell r="F4202" t="str">
            <v>1704</v>
          </cell>
          <cell r="G4202" t="str">
            <v>JOSEFA PERDOMO - COJOBAL</v>
          </cell>
          <cell r="H4202" t="str">
            <v>IP</v>
          </cell>
          <cell r="I4202">
            <v>60</v>
          </cell>
          <cell r="J4202">
            <v>70</v>
          </cell>
          <cell r="K4202" t="str">
            <v xml:space="preserve">ENTREGADO </v>
          </cell>
          <cell r="M4202" t="str">
            <v xml:space="preserve">ENTREGADO </v>
          </cell>
          <cell r="O4202" t="str">
            <v xml:space="preserve">ENTREGADO </v>
          </cell>
        </row>
        <row r="4203">
          <cell r="A4203" t="str">
            <v>04604</v>
          </cell>
          <cell r="B4203" t="str">
            <v>JE0470 SGB-29</v>
          </cell>
          <cell r="C4203" t="str">
            <v>FACTORIA DE MUEBLES DOMINICANOS FMD SRL</v>
          </cell>
          <cell r="D4203" t="str">
            <v>131320971</v>
          </cell>
          <cell r="E4203" t="str">
            <v>17</v>
          </cell>
          <cell r="F4203" t="str">
            <v>1704</v>
          </cell>
          <cell r="G4203" t="str">
            <v>GREGORIO AYBAR CONTRERAS - LOS GUINEOS</v>
          </cell>
          <cell r="H4203" t="str">
            <v>IP</v>
          </cell>
          <cell r="I4203">
            <v>184</v>
          </cell>
          <cell r="J4203">
            <v>184</v>
          </cell>
        </row>
        <row r="4204">
          <cell r="A4204" t="str">
            <v>04605</v>
          </cell>
          <cell r="B4204" t="str">
            <v>JE0470 SGB-29</v>
          </cell>
          <cell r="C4204" t="str">
            <v>FACTORIA DE MUEBLES DOMINICANOS FMD SRL</v>
          </cell>
          <cell r="D4204" t="str">
            <v>131320971</v>
          </cell>
          <cell r="E4204" t="str">
            <v>17</v>
          </cell>
          <cell r="F4204" t="str">
            <v>1704</v>
          </cell>
          <cell r="G4204" t="str">
            <v>MANUEL DE JESÚS ABREU - SANTA ROSA</v>
          </cell>
          <cell r="H4204" t="str">
            <v>IP</v>
          </cell>
          <cell r="I4204">
            <v>52</v>
          </cell>
          <cell r="J4204">
            <v>52</v>
          </cell>
          <cell r="K4204" t="str">
            <v xml:space="preserve">ENTREGADO </v>
          </cell>
          <cell r="M4204" t="str">
            <v xml:space="preserve">ENTREGADO </v>
          </cell>
          <cell r="O4204" t="str">
            <v xml:space="preserve">ENTREGADO </v>
          </cell>
        </row>
        <row r="4205">
          <cell r="A4205" t="str">
            <v>09143</v>
          </cell>
          <cell r="B4205" t="str">
            <v>JE0470 SGB-29</v>
          </cell>
          <cell r="C4205" t="str">
            <v>FACTORIA DE MUEBLES DOMINICANOS FMD SRL</v>
          </cell>
          <cell r="D4205" t="str">
            <v>131320971</v>
          </cell>
          <cell r="E4205" t="str">
            <v>17</v>
          </cell>
          <cell r="F4205" t="str">
            <v>1704</v>
          </cell>
          <cell r="G4205" t="str">
            <v>LICEO GREGORIO AYBAR</v>
          </cell>
          <cell r="H4205" t="str">
            <v>S</v>
          </cell>
          <cell r="I4205">
            <v>136</v>
          </cell>
          <cell r="J4205">
            <v>136</v>
          </cell>
          <cell r="K4205" t="str">
            <v xml:space="preserve">ENTREGADO </v>
          </cell>
          <cell r="M4205" t="str">
            <v xml:space="preserve">ENTREGADO </v>
          </cell>
          <cell r="O4205" t="str">
            <v xml:space="preserve">ENTREGADO </v>
          </cell>
        </row>
        <row r="4206">
          <cell r="A4206" t="str">
            <v>04586</v>
          </cell>
          <cell r="B4206" t="str">
            <v>JE0404 SGB-29</v>
          </cell>
          <cell r="C4206" t="str">
            <v>MAUREEN Y LAS DELICIAS DE BOYA SRL</v>
          </cell>
          <cell r="D4206" t="str">
            <v>131893953</v>
          </cell>
          <cell r="E4206" t="str">
            <v>17</v>
          </cell>
          <cell r="F4206" t="str">
            <v>1704</v>
          </cell>
          <cell r="G4206" t="str">
            <v>LAS CABIRMAS - VICTOR GARRIDO</v>
          </cell>
          <cell r="H4206" t="str">
            <v>IP</v>
          </cell>
          <cell r="I4206">
            <v>27</v>
          </cell>
          <cell r="J4206">
            <v>36</v>
          </cell>
          <cell r="K4206" t="str">
            <v xml:space="preserve">ENTREGADO </v>
          </cell>
          <cell r="M4206" t="str">
            <v xml:space="preserve">ENTREGADO </v>
          </cell>
          <cell r="O4206" t="str">
            <v xml:space="preserve">ENTREGADO </v>
          </cell>
        </row>
        <row r="4207">
          <cell r="A4207" t="str">
            <v>04594</v>
          </cell>
          <cell r="B4207" t="str">
            <v>JE0404 SGB-29</v>
          </cell>
          <cell r="C4207" t="str">
            <v>MAUREEN Y LAS DELICIAS DE BOYA SRL</v>
          </cell>
          <cell r="D4207" t="str">
            <v>131893953</v>
          </cell>
          <cell r="E4207" t="str">
            <v>17</v>
          </cell>
          <cell r="F4207" t="str">
            <v>1704</v>
          </cell>
          <cell r="G4207" t="str">
            <v>ERCILIA PEPIN - BATEY ALTAGRACIA</v>
          </cell>
          <cell r="H4207" t="str">
            <v>IPS</v>
          </cell>
          <cell r="I4207">
            <v>93</v>
          </cell>
          <cell r="J4207">
            <v>102</v>
          </cell>
          <cell r="K4207" t="str">
            <v xml:space="preserve">ENTREGADO </v>
          </cell>
          <cell r="M4207" t="str">
            <v xml:space="preserve">ENTREGADO </v>
          </cell>
          <cell r="O4207" t="str">
            <v xml:space="preserve">ENTREGADO </v>
          </cell>
        </row>
        <row r="4208">
          <cell r="A4208" t="str">
            <v>04595</v>
          </cell>
          <cell r="B4208" t="str">
            <v>JE0404 SGB-29</v>
          </cell>
          <cell r="C4208" t="str">
            <v>MAUREEN Y LAS DELICIAS DE BOYA SRL</v>
          </cell>
          <cell r="D4208" t="str">
            <v>131893953</v>
          </cell>
          <cell r="E4208" t="str">
            <v>17</v>
          </cell>
          <cell r="F4208" t="str">
            <v>1704</v>
          </cell>
          <cell r="G4208" t="str">
            <v>NUESTRA SEÑORA DE LA CANDELA - JUAN SANCHEZ</v>
          </cell>
          <cell r="H4208" t="str">
            <v>IP</v>
          </cell>
          <cell r="I4208">
            <v>154</v>
          </cell>
          <cell r="J4208">
            <v>164</v>
          </cell>
          <cell r="K4208" t="str">
            <v xml:space="preserve">ENTREGADO </v>
          </cell>
          <cell r="M4208" t="str">
            <v xml:space="preserve">ENTREGADO </v>
          </cell>
          <cell r="O4208" t="str">
            <v xml:space="preserve">ENTREGADO </v>
          </cell>
        </row>
        <row r="4209">
          <cell r="A4209" t="str">
            <v>04601</v>
          </cell>
          <cell r="B4209" t="str">
            <v>JE0404 SGB-29</v>
          </cell>
          <cell r="C4209" t="str">
            <v>MAUREEN Y LAS DELICIAS DE BOYA SRL</v>
          </cell>
          <cell r="D4209" t="str">
            <v>131893953</v>
          </cell>
          <cell r="E4209" t="str">
            <v>17</v>
          </cell>
          <cell r="F4209" t="str">
            <v>1704</v>
          </cell>
          <cell r="G4209" t="str">
            <v>CESAR NICOLAS PENSON - SAN ANTONIO</v>
          </cell>
          <cell r="H4209" t="str">
            <v>P</v>
          </cell>
          <cell r="I4209">
            <v>25</v>
          </cell>
          <cell r="J4209">
            <v>14</v>
          </cell>
          <cell r="K4209" t="str">
            <v xml:space="preserve">ENTREGADO </v>
          </cell>
          <cell r="M4209" t="str">
            <v xml:space="preserve">ENTREGADO </v>
          </cell>
          <cell r="O4209" t="str">
            <v xml:space="preserve">ENTREGADO </v>
          </cell>
        </row>
        <row r="4210">
          <cell r="A4210" t="str">
            <v>04735</v>
          </cell>
          <cell r="B4210" t="str">
            <v>JE0404 SGB-29</v>
          </cell>
          <cell r="C4210" t="str">
            <v>MAUREEN Y LAS DELICIAS DE BOYA SRL</v>
          </cell>
          <cell r="D4210" t="str">
            <v>131893953</v>
          </cell>
          <cell r="E4210" t="str">
            <v>17</v>
          </cell>
          <cell r="F4210" t="str">
            <v>1704</v>
          </cell>
          <cell r="G4210" t="str">
            <v>JUAN ANTONIO ALIX - FRANCISQUITO ABAJO</v>
          </cell>
          <cell r="H4210" t="str">
            <v>IP</v>
          </cell>
          <cell r="I4210">
            <v>17</v>
          </cell>
          <cell r="J4210">
            <v>22</v>
          </cell>
          <cell r="K4210" t="str">
            <v xml:space="preserve">ENTREGADO </v>
          </cell>
          <cell r="M4210" t="str">
            <v xml:space="preserve">ENTREGADO </v>
          </cell>
          <cell r="O4210" t="str">
            <v xml:space="preserve">ENTREGADO </v>
          </cell>
        </row>
        <row r="4211">
          <cell r="A4211" t="str">
            <v>14012</v>
          </cell>
          <cell r="B4211" t="str">
            <v>JE0404 SGB-29</v>
          </cell>
          <cell r="C4211" t="str">
            <v>MAUREEN Y LAS DELICIAS DE BOYA SRL</v>
          </cell>
          <cell r="D4211" t="str">
            <v>131893953</v>
          </cell>
          <cell r="E4211" t="str">
            <v>17</v>
          </cell>
          <cell r="F4211" t="str">
            <v>1704</v>
          </cell>
          <cell r="G4211" t="str">
            <v>TV CENTRO ERCILIA PEPIN</v>
          </cell>
          <cell r="H4211" t="str">
            <v>S</v>
          </cell>
          <cell r="I4211">
            <v>69</v>
          </cell>
          <cell r="J4211">
            <v>69</v>
          </cell>
        </row>
        <row r="4212">
          <cell r="A4212" t="str">
            <v>04591</v>
          </cell>
          <cell r="B4212" t="str">
            <v>JE0362 SGB-29</v>
          </cell>
          <cell r="C4212" t="str">
            <v>PABLO CALDERON ADAMES</v>
          </cell>
          <cell r="D4212" t="str">
            <v>09000144957</v>
          </cell>
          <cell r="E4212" t="str">
            <v>17</v>
          </cell>
          <cell r="F4212" t="str">
            <v>1704</v>
          </cell>
          <cell r="G4212" t="str">
            <v>ESCUELA JOSE DE JESUS RAVELO</v>
          </cell>
          <cell r="H4212" t="str">
            <v>IP</v>
          </cell>
          <cell r="I4212">
            <v>353</v>
          </cell>
          <cell r="J4212">
            <v>317</v>
          </cell>
          <cell r="K4212" t="str">
            <v xml:space="preserve">ENTREGADO </v>
          </cell>
          <cell r="M4212" t="str">
            <v xml:space="preserve">ENTREGADO </v>
          </cell>
          <cell r="O4212" t="str">
            <v xml:space="preserve">ENTREGADO </v>
          </cell>
        </row>
        <row r="4213">
          <cell r="A4213" t="str">
            <v>04600</v>
          </cell>
          <cell r="B4213" t="str">
            <v>JE0362 SGB-29</v>
          </cell>
          <cell r="C4213" t="str">
            <v>PABLO CALDERON ADAMES</v>
          </cell>
          <cell r="D4213" t="str">
            <v>09000144957</v>
          </cell>
          <cell r="E4213" t="str">
            <v>17</v>
          </cell>
          <cell r="F4213" t="str">
            <v>1704</v>
          </cell>
          <cell r="G4213" t="str">
            <v>ANDRÉS BELLO - HATO SAN PEDRO</v>
          </cell>
          <cell r="H4213" t="str">
            <v>IP</v>
          </cell>
          <cell r="I4213">
            <v>187</v>
          </cell>
          <cell r="J4213">
            <v>160</v>
          </cell>
          <cell r="K4213" t="str">
            <v>ENTREGADO</v>
          </cell>
          <cell r="M4213" t="str">
            <v xml:space="preserve">ENTREGADO </v>
          </cell>
          <cell r="O4213" t="str">
            <v xml:space="preserve">ENTREGADO </v>
          </cell>
        </row>
        <row r="4214">
          <cell r="A4214" t="str">
            <v>04743</v>
          </cell>
          <cell r="B4214" t="str">
            <v>JE0362 SGB-29</v>
          </cell>
          <cell r="C4214" t="str">
            <v>PABLO CALDERON ADAMES</v>
          </cell>
          <cell r="D4214" t="str">
            <v>09000144957</v>
          </cell>
          <cell r="E4214" t="str">
            <v>17</v>
          </cell>
          <cell r="F4214" t="str">
            <v>1704</v>
          </cell>
          <cell r="G4214" t="str">
            <v>BÁSICA SEBERINO PEREZ SALAZAR</v>
          </cell>
          <cell r="H4214" t="str">
            <v>IP</v>
          </cell>
          <cell r="I4214">
            <v>397</v>
          </cell>
          <cell r="J4214">
            <v>402</v>
          </cell>
          <cell r="K4214" t="str">
            <v xml:space="preserve">ENTREGADO </v>
          </cell>
          <cell r="M4214" t="str">
            <v xml:space="preserve">ENTREGADO </v>
          </cell>
          <cell r="O4214" t="str">
            <v xml:space="preserve">ENTREGADO </v>
          </cell>
        </row>
        <row r="4215">
          <cell r="A4215" t="str">
            <v>09135</v>
          </cell>
          <cell r="B4215" t="str">
            <v>JE0362 SGB-29</v>
          </cell>
          <cell r="C4215" t="str">
            <v>PABLO CALDERON ADAMES</v>
          </cell>
          <cell r="D4215" t="str">
            <v>09000144957</v>
          </cell>
          <cell r="E4215" t="str">
            <v>17</v>
          </cell>
          <cell r="F4215" t="str">
            <v>1704</v>
          </cell>
          <cell r="G4215" t="str">
            <v>LICEO YOLANDA ESTHER RIVERA</v>
          </cell>
          <cell r="H4215" t="str">
            <v>S</v>
          </cell>
          <cell r="I4215">
            <v>386</v>
          </cell>
          <cell r="J4215">
            <v>399</v>
          </cell>
          <cell r="K4215" t="str">
            <v xml:space="preserve">ENTREGADO </v>
          </cell>
          <cell r="M4215" t="str">
            <v xml:space="preserve">ENTREGADO </v>
          </cell>
          <cell r="O4215" t="str">
            <v xml:space="preserve">ENTREGADO </v>
          </cell>
        </row>
        <row r="4216">
          <cell r="A4216" t="str">
            <v>09141</v>
          </cell>
          <cell r="B4216" t="str">
            <v>JE0362 SGB-29</v>
          </cell>
          <cell r="C4216" t="str">
            <v>PABLO CALDERON ADAMES</v>
          </cell>
          <cell r="D4216" t="str">
            <v>09000144957</v>
          </cell>
          <cell r="E4216" t="str">
            <v>17</v>
          </cell>
          <cell r="F4216" t="str">
            <v>1704</v>
          </cell>
          <cell r="G4216" t="str">
            <v>TV CENTRO HATO SAN PEDRO</v>
          </cell>
          <cell r="H4216" t="str">
            <v>S</v>
          </cell>
          <cell r="I4216">
            <v>330</v>
          </cell>
          <cell r="J4216">
            <v>145</v>
          </cell>
          <cell r="K4216" t="str">
            <v xml:space="preserve">ENTREGADO </v>
          </cell>
          <cell r="M4216" t="str">
            <v xml:space="preserve">ENTREGADO </v>
          </cell>
          <cell r="O4216" t="str">
            <v xml:space="preserve">ENTREGADO </v>
          </cell>
        </row>
        <row r="4217">
          <cell r="A4217" t="str">
            <v>04596</v>
          </cell>
          <cell r="B4217" t="str">
            <v>JE0450 SGB-29</v>
          </cell>
          <cell r="C4217" t="str">
            <v>SANDINO RAFAEL JIMENEZ RAMIREZ</v>
          </cell>
          <cell r="D4217" t="str">
            <v>01001188091</v>
          </cell>
          <cell r="E4217" t="str">
            <v>17</v>
          </cell>
          <cell r="F4217" t="str">
            <v>1704</v>
          </cell>
          <cell r="G4217" t="str">
            <v>YORYI MOREL - LAS CHARCAS</v>
          </cell>
          <cell r="H4217" t="str">
            <v>IP</v>
          </cell>
          <cell r="I4217">
            <v>267</v>
          </cell>
          <cell r="J4217">
            <v>50</v>
          </cell>
          <cell r="K4217" t="str">
            <v xml:space="preserve">ENTREGADO </v>
          </cell>
          <cell r="M4217" t="str">
            <v xml:space="preserve">ENTREGADO </v>
          </cell>
          <cell r="O4217" t="str">
            <v xml:space="preserve">ENTREGADO </v>
          </cell>
        </row>
        <row r="4218">
          <cell r="A4218" t="str">
            <v>04608</v>
          </cell>
          <cell r="B4218" t="str">
            <v>JE0450 SGB-29</v>
          </cell>
          <cell r="C4218" t="str">
            <v>SANDINO RAFAEL JIMENEZ RAMIREZ</v>
          </cell>
          <cell r="D4218" t="str">
            <v>01001188091</v>
          </cell>
          <cell r="E4218" t="str">
            <v>17</v>
          </cell>
          <cell r="F4218" t="str">
            <v>1704</v>
          </cell>
          <cell r="G4218" t="str">
            <v>ANA VALVERDE - LA CHINA</v>
          </cell>
          <cell r="H4218" t="str">
            <v>IP</v>
          </cell>
          <cell r="I4218">
            <v>19</v>
          </cell>
          <cell r="J4218">
            <v>20</v>
          </cell>
          <cell r="K4218" t="str">
            <v xml:space="preserve">ENTREGADO </v>
          </cell>
          <cell r="M4218" t="str">
            <v xml:space="preserve">ENTREGADO </v>
          </cell>
          <cell r="O4218" t="str">
            <v xml:space="preserve">ENTREGADO </v>
          </cell>
        </row>
        <row r="4219">
          <cell r="A4219" t="str">
            <v>10513</v>
          </cell>
          <cell r="B4219" t="str">
            <v>JE0450 SGB-29</v>
          </cell>
          <cell r="C4219" t="str">
            <v>SANDINO RAFAEL JIMENEZ RAMIREZ</v>
          </cell>
          <cell r="D4219" t="str">
            <v>01001188091</v>
          </cell>
          <cell r="E4219" t="str">
            <v>17</v>
          </cell>
          <cell r="F4219" t="str">
            <v>1704</v>
          </cell>
          <cell r="G4219" t="str">
            <v>BATEY NUEVO - MARIA TRINIDAD SANCHEZ</v>
          </cell>
          <cell r="H4219" t="str">
            <v>IP</v>
          </cell>
          <cell r="I4219">
            <v>50</v>
          </cell>
          <cell r="J4219">
            <v>47</v>
          </cell>
          <cell r="K4219" t="str">
            <v xml:space="preserve">ENTREGADO </v>
          </cell>
          <cell r="M4219" t="str">
            <v xml:space="preserve">ENTREGADO </v>
          </cell>
          <cell r="O4219" t="str">
            <v xml:space="preserve">ENTREGADO </v>
          </cell>
        </row>
        <row r="4220">
          <cell r="A4220" t="str">
            <v>03681</v>
          </cell>
          <cell r="B4220" t="str">
            <v>JE0432 Y-29</v>
          </cell>
          <cell r="C4220" t="str">
            <v>INVERSIONES REVAPLUS &amp; ASOCIADOS SRL</v>
          </cell>
          <cell r="D4220" t="str">
            <v>131078869</v>
          </cell>
          <cell r="E4220" t="str">
            <v>17</v>
          </cell>
          <cell r="F4220" t="str">
            <v>1705</v>
          </cell>
          <cell r="G4220" t="str">
            <v>MARCOS MORENO - LOMA DE LAS GALLINAS</v>
          </cell>
          <cell r="H4220" t="str">
            <v>IP</v>
          </cell>
          <cell r="I4220">
            <v>52</v>
          </cell>
          <cell r="J4220">
            <v>61</v>
          </cell>
          <cell r="K4220" t="str">
            <v xml:space="preserve">ENTREGADO </v>
          </cell>
          <cell r="M4220" t="str">
            <v xml:space="preserve">ENTREGADO </v>
          </cell>
          <cell r="O4220" t="str">
            <v xml:space="preserve">ENTREGADO </v>
          </cell>
        </row>
        <row r="4221">
          <cell r="A4221" t="str">
            <v>04633</v>
          </cell>
          <cell r="B4221" t="str">
            <v>JE0432 Y-29</v>
          </cell>
          <cell r="C4221" t="str">
            <v>INVERSIONES REVAPLUS &amp; ASOCIADOS SRL</v>
          </cell>
          <cell r="D4221" t="str">
            <v>131078869</v>
          </cell>
          <cell r="E4221">
            <v>17</v>
          </cell>
          <cell r="F4221" t="str">
            <v>1705</v>
          </cell>
          <cell r="G4221" t="str">
            <v>JOSE LEYBA DE LOS SANTOS</v>
          </cell>
          <cell r="H4221" t="str">
            <v>P</v>
          </cell>
          <cell r="I4221">
            <v>15</v>
          </cell>
          <cell r="J4221">
            <v>11</v>
          </cell>
          <cell r="K4221" t="str">
            <v xml:space="preserve">ENTREGADO </v>
          </cell>
          <cell r="M4221" t="str">
            <v xml:space="preserve">ENTREGADO </v>
          </cell>
          <cell r="O4221" t="str">
            <v xml:space="preserve">ENTREGADO </v>
          </cell>
        </row>
        <row r="4222">
          <cell r="A4222" t="str">
            <v>04646</v>
          </cell>
          <cell r="B4222" t="str">
            <v>JE0432 Y-29</v>
          </cell>
          <cell r="C4222" t="str">
            <v>INVERSIONES REVAPLUS &amp; ASOCIADOS SRL</v>
          </cell>
          <cell r="D4222" t="str">
            <v>131078869</v>
          </cell>
          <cell r="E4222" t="str">
            <v>17</v>
          </cell>
          <cell r="F4222" t="str">
            <v>1705</v>
          </cell>
          <cell r="G4222" t="str">
            <v>PEDRO CELESTINO CHALA - MAYIGA ARRIBA</v>
          </cell>
          <cell r="H4222" t="str">
            <v>IP</v>
          </cell>
          <cell r="I4222">
            <v>68</v>
          </cell>
          <cell r="J4222">
            <v>72</v>
          </cell>
          <cell r="K4222" t="str">
            <v xml:space="preserve">ENTREGADO </v>
          </cell>
          <cell r="M4222" t="str">
            <v xml:space="preserve">ENTREGADO </v>
          </cell>
          <cell r="O4222" t="str">
            <v xml:space="preserve">ENTREGADO </v>
          </cell>
        </row>
        <row r="4223">
          <cell r="A4223" t="str">
            <v>04647</v>
          </cell>
          <cell r="B4223" t="str">
            <v>JE0432 Y-29</v>
          </cell>
          <cell r="C4223" t="str">
            <v>INVERSIONES REVAPLUS &amp; ASOCIADOS SRL</v>
          </cell>
          <cell r="D4223" t="str">
            <v>131078869</v>
          </cell>
          <cell r="E4223" t="str">
            <v>17</v>
          </cell>
          <cell r="F4223" t="str">
            <v>1705</v>
          </cell>
          <cell r="G4223" t="str">
            <v>AQUILINO LORENZO - EL VEINTE</v>
          </cell>
          <cell r="H4223" t="str">
            <v>IP</v>
          </cell>
          <cell r="I4223">
            <v>69</v>
          </cell>
          <cell r="J4223">
            <v>64</v>
          </cell>
          <cell r="K4223" t="str">
            <v xml:space="preserve">ENTREGADO </v>
          </cell>
          <cell r="M4223" t="str">
            <v xml:space="preserve">ENTREGADO </v>
          </cell>
          <cell r="O4223" t="str">
            <v xml:space="preserve">ENTREGADO </v>
          </cell>
        </row>
        <row r="4224">
          <cell r="A4224" t="str">
            <v>04653</v>
          </cell>
          <cell r="B4224" t="str">
            <v>JE0432 Y-29</v>
          </cell>
          <cell r="C4224" t="str">
            <v>INVERSIONES REVAPLUS &amp; ASOCIADOS SRL</v>
          </cell>
          <cell r="D4224" t="str">
            <v>131078869</v>
          </cell>
          <cell r="E4224" t="str">
            <v>17</v>
          </cell>
          <cell r="F4224" t="str">
            <v>1705</v>
          </cell>
          <cell r="G4224" t="str">
            <v>DEMETRIO DE LOS SANTOS - RIO VERDE</v>
          </cell>
          <cell r="H4224" t="str">
            <v>P</v>
          </cell>
          <cell r="I4224">
            <v>16</v>
          </cell>
          <cell r="J4224">
            <v>26</v>
          </cell>
          <cell r="K4224" t="str">
            <v xml:space="preserve">ENTREGADO </v>
          </cell>
          <cell r="M4224" t="str">
            <v xml:space="preserve">ENTREGADO </v>
          </cell>
          <cell r="O4224" t="str">
            <v xml:space="preserve">ENTREGADO </v>
          </cell>
        </row>
        <row r="4225">
          <cell r="A4225" t="str">
            <v>04654</v>
          </cell>
          <cell r="B4225" t="str">
            <v>JE0432 Y-29</v>
          </cell>
          <cell r="C4225" t="str">
            <v>INVERSIONES REVAPLUS &amp; ASOCIADOS SRL</v>
          </cell>
          <cell r="D4225" t="str">
            <v>131078869</v>
          </cell>
          <cell r="E4225" t="str">
            <v>17</v>
          </cell>
          <cell r="F4225" t="str">
            <v>1705</v>
          </cell>
          <cell r="G4225" t="str">
            <v>JOSE MARIA POLANCO, LA JAVILLA</v>
          </cell>
          <cell r="H4225" t="str">
            <v>IP</v>
          </cell>
          <cell r="I4225">
            <v>103</v>
          </cell>
          <cell r="J4225">
            <v>103</v>
          </cell>
          <cell r="K4225" t="str">
            <v xml:space="preserve">ENTREGADO </v>
          </cell>
          <cell r="M4225" t="str">
            <v xml:space="preserve">ENTREGADO </v>
          </cell>
          <cell r="O4225" t="str">
            <v xml:space="preserve">ENTREGADO </v>
          </cell>
        </row>
        <row r="4226">
          <cell r="A4226" t="str">
            <v>04655</v>
          </cell>
          <cell r="B4226" t="str">
            <v>JE0432 Y-29</v>
          </cell>
          <cell r="C4226" t="str">
            <v>INVERSIONES REVAPLUS &amp; ASOCIADOS SRL</v>
          </cell>
          <cell r="D4226" t="str">
            <v>131078869</v>
          </cell>
          <cell r="E4226" t="str">
            <v>17</v>
          </cell>
          <cell r="F4226" t="str">
            <v>1705</v>
          </cell>
          <cell r="G4226" t="str">
            <v>FRANCISCO DEL ROSARIO SANCHEZ - LOS GUINEOS</v>
          </cell>
          <cell r="H4226" t="str">
            <v>IP</v>
          </cell>
          <cell r="I4226">
            <v>265</v>
          </cell>
          <cell r="J4226">
            <v>180</v>
          </cell>
          <cell r="K4226" t="str">
            <v xml:space="preserve">ENTREGADO </v>
          </cell>
          <cell r="M4226" t="str">
            <v xml:space="preserve">ENTREGADO </v>
          </cell>
          <cell r="O4226" t="str">
            <v xml:space="preserve">ENTREGADO </v>
          </cell>
        </row>
        <row r="4227">
          <cell r="A4227" t="str">
            <v>04657</v>
          </cell>
          <cell r="B4227" t="str">
            <v>JE0432 Y-29</v>
          </cell>
          <cell r="C4227" t="str">
            <v>INVERSIONES REVAPLUS &amp; ASOCIADOS SRL</v>
          </cell>
          <cell r="D4227" t="str">
            <v>131078869</v>
          </cell>
          <cell r="E4227" t="str">
            <v>17</v>
          </cell>
          <cell r="F4227" t="str">
            <v>1705</v>
          </cell>
          <cell r="G4227" t="str">
            <v>SALOME UREÑA - LA CUCHILLA</v>
          </cell>
          <cell r="H4227" t="str">
            <v>IP</v>
          </cell>
          <cell r="I4227">
            <v>62</v>
          </cell>
          <cell r="J4227">
            <v>62</v>
          </cell>
          <cell r="K4227" t="str">
            <v xml:space="preserve">ENTREGADO </v>
          </cell>
          <cell r="M4227" t="str">
            <v xml:space="preserve">ENTREGADO </v>
          </cell>
          <cell r="O4227" t="str">
            <v xml:space="preserve">ENTREGADO </v>
          </cell>
        </row>
        <row r="4228">
          <cell r="A4228" t="str">
            <v>04658</v>
          </cell>
          <cell r="B4228" t="str">
            <v>JE0432 Y-29</v>
          </cell>
          <cell r="C4228" t="str">
            <v>INVERSIONES REVAPLUS &amp; ASOCIADOS SRL</v>
          </cell>
          <cell r="D4228" t="str">
            <v>131078869</v>
          </cell>
          <cell r="E4228" t="str">
            <v>17</v>
          </cell>
          <cell r="F4228" t="str">
            <v>1705</v>
          </cell>
          <cell r="G4228" t="str">
            <v>PEPE PEREZ</v>
          </cell>
          <cell r="H4228" t="str">
            <v>IP</v>
          </cell>
          <cell r="I4228">
            <v>31</v>
          </cell>
          <cell r="J4228">
            <v>24</v>
          </cell>
          <cell r="K4228" t="str">
            <v xml:space="preserve">ENTREGADO </v>
          </cell>
          <cell r="M4228" t="str">
            <v xml:space="preserve">ENTREGADO </v>
          </cell>
          <cell r="O4228" t="str">
            <v xml:space="preserve">ENTREGADO </v>
          </cell>
        </row>
        <row r="4229">
          <cell r="A4229" t="str">
            <v>04659</v>
          </cell>
          <cell r="B4229" t="str">
            <v>JE0432 Y-29</v>
          </cell>
          <cell r="C4229" t="str">
            <v>INVERSIONES REVAPLUS &amp; ASOCIADOS SRL</v>
          </cell>
          <cell r="D4229" t="str">
            <v>131078869</v>
          </cell>
          <cell r="E4229" t="str">
            <v>17</v>
          </cell>
          <cell r="F4229" t="str">
            <v>1705</v>
          </cell>
          <cell r="G4229" t="str">
            <v>FERNANDO ARTURO DE MERIÑO - EL LLANO</v>
          </cell>
          <cell r="H4229" t="str">
            <v>IP</v>
          </cell>
          <cell r="I4229">
            <v>59</v>
          </cell>
          <cell r="J4229">
            <v>59</v>
          </cell>
          <cell r="K4229" t="str">
            <v xml:space="preserve">ENTREGADO </v>
          </cell>
          <cell r="M4229" t="str">
            <v xml:space="preserve">ENTREGADO </v>
          </cell>
          <cell r="O4229" t="str">
            <v xml:space="preserve">ENTREGADO </v>
          </cell>
        </row>
        <row r="4230">
          <cell r="A4230" t="str">
            <v>04660</v>
          </cell>
          <cell r="B4230" t="str">
            <v>JE0432 Y-29</v>
          </cell>
          <cell r="C4230" t="str">
            <v>INVERSIONES REVAPLUS &amp; ASOCIADOS SRL</v>
          </cell>
          <cell r="D4230" t="str">
            <v>131078869</v>
          </cell>
          <cell r="E4230">
            <v>17</v>
          </cell>
          <cell r="F4230" t="str">
            <v>1705</v>
          </cell>
          <cell r="G4230" t="str">
            <v>JOSE DEL CARMEN GUZMAN - EL CAMARON DE LOS GUINEO</v>
          </cell>
          <cell r="H4230" t="str">
            <v>P</v>
          </cell>
          <cell r="I4230">
            <v>8</v>
          </cell>
          <cell r="J4230">
            <v>13</v>
          </cell>
          <cell r="K4230" t="str">
            <v xml:space="preserve">ENTREGADO </v>
          </cell>
          <cell r="M4230" t="str">
            <v xml:space="preserve">ENTREGADO </v>
          </cell>
          <cell r="O4230" t="str">
            <v xml:space="preserve">ENTREGADO </v>
          </cell>
        </row>
        <row r="4231">
          <cell r="A4231" t="str">
            <v>04661</v>
          </cell>
          <cell r="B4231" t="str">
            <v>JE0432 Y-29</v>
          </cell>
          <cell r="C4231" t="str">
            <v>INVERSIONES REVAPLUS &amp; ASOCIADOS SRL</v>
          </cell>
          <cell r="D4231" t="str">
            <v>131078869</v>
          </cell>
          <cell r="E4231" t="str">
            <v>17</v>
          </cell>
          <cell r="F4231" t="str">
            <v>1705</v>
          </cell>
          <cell r="G4231" t="str">
            <v>GASPAR FLETE TINEO - EL SIETE</v>
          </cell>
          <cell r="H4231" t="str">
            <v>IP</v>
          </cell>
          <cell r="I4231">
            <v>153</v>
          </cell>
          <cell r="J4231">
            <v>166</v>
          </cell>
          <cell r="K4231" t="str">
            <v xml:space="preserve">ENTREGADO </v>
          </cell>
          <cell r="M4231" t="str">
            <v xml:space="preserve">ENTREGADO </v>
          </cell>
          <cell r="O4231" t="str">
            <v xml:space="preserve">ENTREGADO </v>
          </cell>
        </row>
        <row r="4232">
          <cell r="A4232" t="str">
            <v>04678</v>
          </cell>
          <cell r="B4232" t="str">
            <v>JE0432 Y-29</v>
          </cell>
          <cell r="C4232" t="str">
            <v>INVERSIONES REVAPLUS &amp; ASOCIADOS SRL</v>
          </cell>
          <cell r="D4232" t="str">
            <v>131078869</v>
          </cell>
          <cell r="E4232" t="str">
            <v>17</v>
          </cell>
          <cell r="F4232" t="str">
            <v>1705</v>
          </cell>
          <cell r="G4232" t="str">
            <v>PASCUAL PUELLO</v>
          </cell>
          <cell r="H4232" t="str">
            <v>IP</v>
          </cell>
          <cell r="I4232">
            <v>24</v>
          </cell>
          <cell r="J4232">
            <v>28</v>
          </cell>
          <cell r="K4232" t="str">
            <v xml:space="preserve">ENTREGADO </v>
          </cell>
          <cell r="M4232" t="str">
            <v xml:space="preserve">ENTREGADO </v>
          </cell>
          <cell r="O4232" t="str">
            <v xml:space="preserve">ENTREGADO </v>
          </cell>
        </row>
        <row r="4233">
          <cell r="A4233" t="str">
            <v>04679</v>
          </cell>
          <cell r="B4233" t="str">
            <v>JE0432 Y-29</v>
          </cell>
          <cell r="C4233" t="str">
            <v>INVERSIONES REVAPLUS &amp; ASOCIADOS SRL</v>
          </cell>
          <cell r="D4233" t="str">
            <v>131078869</v>
          </cell>
          <cell r="E4233">
            <v>17</v>
          </cell>
          <cell r="F4233" t="str">
            <v>1705</v>
          </cell>
          <cell r="G4233" t="str">
            <v>JESUS MARIA FLORENTINO</v>
          </cell>
          <cell r="H4233" t="str">
            <v>P</v>
          </cell>
          <cell r="I4233">
            <v>14</v>
          </cell>
          <cell r="J4233">
            <v>14</v>
          </cell>
          <cell r="K4233" t="str">
            <v xml:space="preserve">ENTREGADO </v>
          </cell>
          <cell r="M4233" t="str">
            <v xml:space="preserve">ENTREGADO </v>
          </cell>
          <cell r="O4233" t="str">
            <v xml:space="preserve">ENTREGADO </v>
          </cell>
        </row>
        <row r="4234">
          <cell r="A4234" t="str">
            <v>04680</v>
          </cell>
          <cell r="B4234" t="str">
            <v>JE0432 Y-29</v>
          </cell>
          <cell r="C4234" t="str">
            <v>INVERSIONES REVAPLUS &amp; ASOCIADOS SRL</v>
          </cell>
          <cell r="D4234" t="str">
            <v>131078869</v>
          </cell>
          <cell r="E4234" t="str">
            <v>17</v>
          </cell>
          <cell r="F4234" t="str">
            <v>1705</v>
          </cell>
          <cell r="G4234" t="str">
            <v>JOSE ALTAGRACIA MUÑOZ - ZAMBRANITA</v>
          </cell>
          <cell r="H4234" t="str">
            <v>IP</v>
          </cell>
          <cell r="I4234">
            <v>87</v>
          </cell>
          <cell r="J4234">
            <v>80</v>
          </cell>
          <cell r="K4234" t="str">
            <v xml:space="preserve">ENTREGADO </v>
          </cell>
          <cell r="M4234" t="str">
            <v xml:space="preserve">ENTREGADO </v>
          </cell>
          <cell r="O4234" t="str">
            <v xml:space="preserve">ENTREGADO </v>
          </cell>
        </row>
        <row r="4235">
          <cell r="A4235" t="str">
            <v>04682</v>
          </cell>
          <cell r="B4235" t="str">
            <v>JE0432 Y-29</v>
          </cell>
          <cell r="C4235" t="str">
            <v>INVERSIONES REVAPLUS &amp; ASOCIADOS SRL</v>
          </cell>
          <cell r="D4235" t="str">
            <v>131078869</v>
          </cell>
          <cell r="E4235" t="str">
            <v>17</v>
          </cell>
          <cell r="F4235" t="str">
            <v>1705</v>
          </cell>
          <cell r="G4235" t="str">
            <v>MELANIA MANZUETA - MATA DE PLATANO</v>
          </cell>
          <cell r="H4235" t="str">
            <v>IP</v>
          </cell>
          <cell r="I4235">
            <v>141</v>
          </cell>
          <cell r="J4235">
            <v>132</v>
          </cell>
          <cell r="K4235" t="str">
            <v xml:space="preserve">ENTREGADO </v>
          </cell>
          <cell r="M4235" t="str">
            <v xml:space="preserve">ENTREGADO </v>
          </cell>
          <cell r="O4235" t="str">
            <v xml:space="preserve">ENTREGADO </v>
          </cell>
        </row>
        <row r="4236">
          <cell r="A4236" t="str">
            <v>04683</v>
          </cell>
          <cell r="B4236" t="str">
            <v>JE0432 Y-29</v>
          </cell>
          <cell r="C4236" t="str">
            <v>INVERSIONES REVAPLUS &amp; ASOCIADOS SRL</v>
          </cell>
          <cell r="D4236" t="str">
            <v>131078869</v>
          </cell>
          <cell r="E4236" t="str">
            <v>17</v>
          </cell>
          <cell r="F4236" t="str">
            <v>1705</v>
          </cell>
          <cell r="G4236" t="str">
            <v>ALTAGRACIA SEPULVEDA - LA ENSENADA</v>
          </cell>
          <cell r="H4236" t="str">
            <v>IP</v>
          </cell>
          <cell r="I4236">
            <v>50</v>
          </cell>
          <cell r="J4236">
            <v>44</v>
          </cell>
          <cell r="K4236" t="str">
            <v xml:space="preserve">ENTREGADO </v>
          </cell>
          <cell r="M4236" t="str">
            <v xml:space="preserve">ENTREGADO </v>
          </cell>
          <cell r="O4236" t="str">
            <v xml:space="preserve">ENTREGADO </v>
          </cell>
        </row>
        <row r="4237">
          <cell r="A4237" t="str">
            <v>04684</v>
          </cell>
          <cell r="B4237" t="str">
            <v>JE0432 Y-29</v>
          </cell>
          <cell r="C4237" t="str">
            <v>INVERSIONES REVAPLUS &amp; ASOCIADOS SRL</v>
          </cell>
          <cell r="D4237" t="str">
            <v>131078869</v>
          </cell>
          <cell r="E4237" t="str">
            <v>17</v>
          </cell>
          <cell r="F4237" t="str">
            <v>1705</v>
          </cell>
          <cell r="G4237" t="str">
            <v>RAMON MARTINEZ - ARROYO CUABA</v>
          </cell>
          <cell r="H4237" t="str">
            <v>IP</v>
          </cell>
          <cell r="I4237">
            <v>211</v>
          </cell>
          <cell r="J4237">
            <v>211</v>
          </cell>
          <cell r="K4237" t="str">
            <v xml:space="preserve">ENTREGADO </v>
          </cell>
          <cell r="M4237" t="str">
            <v xml:space="preserve">ENTREGADO </v>
          </cell>
          <cell r="O4237" t="str">
            <v xml:space="preserve">ENTREGADO </v>
          </cell>
        </row>
        <row r="4238">
          <cell r="A4238" t="str">
            <v>04685</v>
          </cell>
          <cell r="B4238" t="str">
            <v>JE0432 Y-29</v>
          </cell>
          <cell r="C4238" t="str">
            <v>INVERSIONES REVAPLUS &amp; ASOCIADOS SRL</v>
          </cell>
          <cell r="D4238" t="str">
            <v>131078869</v>
          </cell>
          <cell r="E4238" t="str">
            <v>17</v>
          </cell>
          <cell r="F4238" t="str">
            <v>1705</v>
          </cell>
          <cell r="G4238" t="str">
            <v>MARTIN FERRER DE LOS SANTOS - CENTRO GUAZUMA</v>
          </cell>
          <cell r="H4238" t="str">
            <v>IP</v>
          </cell>
          <cell r="I4238">
            <v>220</v>
          </cell>
          <cell r="J4238">
            <v>254</v>
          </cell>
          <cell r="K4238" t="str">
            <v xml:space="preserve">ENTREGADO </v>
          </cell>
          <cell r="M4238" t="str">
            <v xml:space="preserve">ENTREGADO </v>
          </cell>
          <cell r="O4238" t="str">
            <v xml:space="preserve">ENTREGADO </v>
          </cell>
        </row>
        <row r="4239">
          <cell r="A4239" t="str">
            <v>04688</v>
          </cell>
          <cell r="B4239" t="str">
            <v>JE0432 Y-29</v>
          </cell>
          <cell r="C4239" t="str">
            <v>INVERSIONES REVAPLUS &amp; ASOCIADOS SRL</v>
          </cell>
          <cell r="D4239" t="str">
            <v>131078869</v>
          </cell>
          <cell r="E4239" t="str">
            <v>17</v>
          </cell>
          <cell r="F4239" t="str">
            <v>1705</v>
          </cell>
          <cell r="G4239" t="str">
            <v>BIENVENIDO VASQUEZ - COROZO GUARDIA</v>
          </cell>
          <cell r="H4239" t="str">
            <v>P</v>
          </cell>
          <cell r="I4239">
            <v>10</v>
          </cell>
          <cell r="J4239">
            <v>8</v>
          </cell>
          <cell r="K4239" t="str">
            <v xml:space="preserve">ENTREGADO </v>
          </cell>
          <cell r="M4239" t="str">
            <v xml:space="preserve">ENTREGADO </v>
          </cell>
          <cell r="O4239" t="str">
            <v xml:space="preserve">ENTREGADO </v>
          </cell>
        </row>
        <row r="4240">
          <cell r="A4240" t="str">
            <v>04689</v>
          </cell>
          <cell r="B4240" t="str">
            <v>JE0432 Y-29</v>
          </cell>
          <cell r="C4240" t="str">
            <v>INVERSIONES REVAPLUS &amp; ASOCIADOS SRL</v>
          </cell>
          <cell r="D4240" t="str">
            <v>131078869</v>
          </cell>
          <cell r="E4240" t="str">
            <v>17</v>
          </cell>
          <cell r="F4240" t="str">
            <v>1705</v>
          </cell>
          <cell r="G4240" t="str">
            <v>JOSE NATIVIDAD MARTE - MANO PILON</v>
          </cell>
          <cell r="H4240" t="str">
            <v>IP</v>
          </cell>
          <cell r="I4240">
            <v>37</v>
          </cell>
          <cell r="J4240">
            <v>31</v>
          </cell>
          <cell r="K4240" t="str">
            <v xml:space="preserve">ENTREGADO </v>
          </cell>
          <cell r="M4240" t="str">
            <v xml:space="preserve">ENTREGADO </v>
          </cell>
          <cell r="O4240" t="str">
            <v xml:space="preserve">ENTREGADO </v>
          </cell>
        </row>
        <row r="4241">
          <cell r="A4241" t="str">
            <v>04691</v>
          </cell>
          <cell r="B4241" t="str">
            <v>JE0432 Y-29</v>
          </cell>
          <cell r="C4241" t="str">
            <v>INVERSIONES REVAPLUS &amp; ASOCIADOS SRL</v>
          </cell>
          <cell r="D4241" t="str">
            <v>131078869</v>
          </cell>
          <cell r="E4241">
            <v>17</v>
          </cell>
          <cell r="F4241" t="str">
            <v>1705</v>
          </cell>
          <cell r="G4241" t="str">
            <v>EMOGENE DE LA CRUZ CUSTODIO - LA CERCA</v>
          </cell>
          <cell r="H4241" t="str">
            <v>IP</v>
          </cell>
          <cell r="I4241">
            <v>25</v>
          </cell>
          <cell r="J4241">
            <v>26</v>
          </cell>
          <cell r="K4241" t="str">
            <v xml:space="preserve">ENTREGADO </v>
          </cell>
          <cell r="M4241" t="str">
            <v xml:space="preserve">ENTREGADO </v>
          </cell>
          <cell r="O4241" t="str">
            <v xml:space="preserve">ENTREGADO </v>
          </cell>
        </row>
        <row r="4242">
          <cell r="A4242" t="str">
            <v>04696</v>
          </cell>
          <cell r="B4242" t="str">
            <v>JE0432 Y-29</v>
          </cell>
          <cell r="C4242" t="str">
            <v>INVERSIONES REVAPLUS &amp; ASOCIADOS SRL</v>
          </cell>
          <cell r="D4242" t="str">
            <v>131078869</v>
          </cell>
          <cell r="E4242" t="str">
            <v>17</v>
          </cell>
          <cell r="F4242" t="str">
            <v>1705</v>
          </cell>
          <cell r="G4242" t="str">
            <v>DOLORES TEJEDA - EL MATE - MEMISO</v>
          </cell>
          <cell r="H4242" t="str">
            <v>IP</v>
          </cell>
          <cell r="I4242">
            <v>59</v>
          </cell>
          <cell r="J4242">
            <v>60</v>
          </cell>
          <cell r="K4242" t="str">
            <v xml:space="preserve">ENTREGADO </v>
          </cell>
          <cell r="M4242" t="str">
            <v xml:space="preserve">ENTREGADO </v>
          </cell>
          <cell r="O4242" t="str">
            <v xml:space="preserve">ENTREGADO </v>
          </cell>
        </row>
        <row r="4243">
          <cell r="A4243" t="str">
            <v>04699</v>
          </cell>
          <cell r="B4243" t="str">
            <v>JE0432 Y-29</v>
          </cell>
          <cell r="C4243" t="str">
            <v>INVERSIONES REVAPLUS &amp; ASOCIADOS SRL</v>
          </cell>
          <cell r="D4243" t="str">
            <v>131078869</v>
          </cell>
          <cell r="E4243" t="str">
            <v>17</v>
          </cell>
          <cell r="F4243" t="str">
            <v>1705</v>
          </cell>
          <cell r="G4243" t="str">
            <v>JOSE VASQUEZ JIMENEZ - COROZO CHACUEY</v>
          </cell>
          <cell r="H4243" t="str">
            <v>IP</v>
          </cell>
          <cell r="I4243">
            <v>135</v>
          </cell>
          <cell r="J4243">
            <v>135</v>
          </cell>
          <cell r="K4243" t="str">
            <v xml:space="preserve">ENTREGADO </v>
          </cell>
          <cell r="M4243" t="str">
            <v xml:space="preserve">ENTREGADO </v>
          </cell>
          <cell r="O4243" t="str">
            <v xml:space="preserve">ENTREGADO </v>
          </cell>
        </row>
        <row r="4244">
          <cell r="A4244" t="str">
            <v>04700</v>
          </cell>
          <cell r="B4244" t="str">
            <v>JE0432 Y-29</v>
          </cell>
          <cell r="C4244" t="str">
            <v>INVERSIONES REVAPLUS &amp; ASOCIADOS SRL</v>
          </cell>
          <cell r="D4244" t="str">
            <v>131078869</v>
          </cell>
          <cell r="E4244" t="str">
            <v>17</v>
          </cell>
          <cell r="F4244" t="str">
            <v>1705</v>
          </cell>
          <cell r="G4244" t="str">
            <v>DOMINGO ALVAREZ - CUANCE</v>
          </cell>
          <cell r="H4244" t="str">
            <v>IP</v>
          </cell>
          <cell r="I4244">
            <v>15</v>
          </cell>
          <cell r="J4244">
            <v>18</v>
          </cell>
          <cell r="K4244" t="str">
            <v xml:space="preserve">ENTREGADO </v>
          </cell>
          <cell r="M4244" t="str">
            <v xml:space="preserve">ENTREGADO </v>
          </cell>
          <cell r="O4244" t="str">
            <v xml:space="preserve">ENTREGADO </v>
          </cell>
        </row>
        <row r="4245">
          <cell r="A4245" t="str">
            <v>04711</v>
          </cell>
          <cell r="B4245" t="str">
            <v>JE0432 Y-29</v>
          </cell>
          <cell r="C4245" t="str">
            <v>INVERSIONES REVAPLUS &amp; ASOCIADOS SRL</v>
          </cell>
          <cell r="D4245" t="str">
            <v>131078869</v>
          </cell>
          <cell r="E4245" t="str">
            <v>17</v>
          </cell>
          <cell r="F4245" t="str">
            <v>1705</v>
          </cell>
          <cell r="G4245" t="str">
            <v>EDUARDO HERRERA - HOYA FRESCA</v>
          </cell>
          <cell r="H4245" t="str">
            <v>IP</v>
          </cell>
          <cell r="I4245">
            <v>47</v>
          </cell>
          <cell r="J4245">
            <v>42</v>
          </cell>
          <cell r="K4245" t="str">
            <v xml:space="preserve">ENTREGADO </v>
          </cell>
          <cell r="M4245" t="str">
            <v xml:space="preserve">ENTREGADO </v>
          </cell>
          <cell r="O4245" t="str">
            <v xml:space="preserve">ENTREGADO </v>
          </cell>
        </row>
        <row r="4246">
          <cell r="A4246" t="str">
            <v>04715</v>
          </cell>
          <cell r="B4246" t="str">
            <v>JE0432 Y-29</v>
          </cell>
          <cell r="C4246" t="str">
            <v>INVERSIONES REVAPLUS &amp; ASOCIADOS SRL</v>
          </cell>
          <cell r="D4246" t="str">
            <v>131078869</v>
          </cell>
          <cell r="E4246" t="str">
            <v>17</v>
          </cell>
          <cell r="F4246" t="str">
            <v>1705</v>
          </cell>
          <cell r="G4246" t="str">
            <v>GREGORIO HERNANDEZ - SERRALLES ADENTRO</v>
          </cell>
          <cell r="H4246" t="str">
            <v>IP</v>
          </cell>
          <cell r="I4246">
            <v>10</v>
          </cell>
          <cell r="J4246">
            <v>7</v>
          </cell>
          <cell r="K4246" t="str">
            <v xml:space="preserve">ENTREGADO </v>
          </cell>
          <cell r="M4246" t="str">
            <v xml:space="preserve">ENTREGADO </v>
          </cell>
          <cell r="O4246" t="str">
            <v xml:space="preserve">ENTREGADO </v>
          </cell>
        </row>
        <row r="4247">
          <cell r="A4247" t="str">
            <v>04716</v>
          </cell>
          <cell r="B4247" t="str">
            <v>JE0432 Y-29</v>
          </cell>
          <cell r="C4247" t="str">
            <v>INVERSIONES REVAPLUS &amp; ASOCIADOS SRL</v>
          </cell>
          <cell r="D4247" t="str">
            <v>131078869</v>
          </cell>
          <cell r="E4247" t="str">
            <v>17</v>
          </cell>
          <cell r="F4247" t="str">
            <v>1705</v>
          </cell>
          <cell r="G4247" t="str">
            <v>MARIA TRINIDAD SANCHEZ - ARROYO MAJAGUA</v>
          </cell>
          <cell r="H4247" t="str">
            <v>IP</v>
          </cell>
          <cell r="I4247">
            <v>70</v>
          </cell>
          <cell r="J4247">
            <v>65</v>
          </cell>
          <cell r="K4247" t="str">
            <v xml:space="preserve">ENTREGADO </v>
          </cell>
          <cell r="M4247" t="str">
            <v xml:space="preserve">ENTREGADO </v>
          </cell>
          <cell r="O4247" t="str">
            <v xml:space="preserve">ENTREGADO </v>
          </cell>
        </row>
        <row r="4248">
          <cell r="A4248" t="str">
            <v>04723</v>
          </cell>
          <cell r="B4248" t="str">
            <v>JE0432 Y-29</v>
          </cell>
          <cell r="C4248" t="str">
            <v>INVERSIONES REVAPLUS &amp; ASOCIADOS SRL</v>
          </cell>
          <cell r="D4248" t="str">
            <v>131078869</v>
          </cell>
          <cell r="E4248" t="str">
            <v>17</v>
          </cell>
          <cell r="F4248" t="str">
            <v>1705</v>
          </cell>
          <cell r="G4248" t="str">
            <v>JUSTO BREA SOLANO - ARROYO CUABA ARRIBA</v>
          </cell>
          <cell r="H4248" t="str">
            <v>IP</v>
          </cell>
          <cell r="I4248">
            <v>147</v>
          </cell>
          <cell r="J4248">
            <v>147</v>
          </cell>
          <cell r="K4248" t="str">
            <v xml:space="preserve">ENTREGADO </v>
          </cell>
          <cell r="M4248" t="str">
            <v xml:space="preserve">ENTREGADO </v>
          </cell>
          <cell r="O4248" t="str">
            <v xml:space="preserve">ENTREGADO </v>
          </cell>
        </row>
        <row r="4249">
          <cell r="A4249" t="str">
            <v>04729</v>
          </cell>
          <cell r="B4249" t="str">
            <v>JE0432 Y-29</v>
          </cell>
          <cell r="C4249" t="str">
            <v>INVERSIONES REVAPLUS &amp; ASOCIADOS SRL</v>
          </cell>
          <cell r="D4249" t="str">
            <v>131078869</v>
          </cell>
          <cell r="E4249" t="str">
            <v>17</v>
          </cell>
          <cell r="F4249" t="str">
            <v>1705</v>
          </cell>
          <cell r="G4249" t="str">
            <v>MARIA TERESA MIRABAL - GUARDIA ARRIBA</v>
          </cell>
          <cell r="H4249" t="str">
            <v>IP</v>
          </cell>
          <cell r="I4249">
            <v>55</v>
          </cell>
          <cell r="J4249">
            <v>51</v>
          </cell>
          <cell r="K4249" t="str">
            <v xml:space="preserve">ENTREGADO </v>
          </cell>
          <cell r="M4249" t="str">
            <v xml:space="preserve">ENTREGADO </v>
          </cell>
          <cell r="O4249" t="str">
            <v xml:space="preserve">ENTREGADO </v>
          </cell>
        </row>
        <row r="4250">
          <cell r="A4250" t="str">
            <v>09158</v>
          </cell>
          <cell r="B4250" t="str">
            <v>JE0432 Y-29</v>
          </cell>
          <cell r="C4250" t="str">
            <v>INVERSIONES REVAPLUS &amp; ASOCIADOS SRL</v>
          </cell>
          <cell r="D4250" t="str">
            <v>131078869</v>
          </cell>
          <cell r="E4250" t="str">
            <v>17</v>
          </cell>
          <cell r="F4250" t="str">
            <v>1705</v>
          </cell>
          <cell r="G4250" t="str">
            <v>LICEO PROFESOR JUAN EMILIO BOSCH GAVIÑO</v>
          </cell>
          <cell r="H4250" t="str">
            <v>S</v>
          </cell>
          <cell r="I4250">
            <v>130</v>
          </cell>
          <cell r="J4250">
            <v>147</v>
          </cell>
          <cell r="K4250" t="str">
            <v xml:space="preserve">ENTREGADO </v>
          </cell>
          <cell r="M4250" t="str">
            <v xml:space="preserve">ENTREGADO </v>
          </cell>
          <cell r="O4250" t="str">
            <v xml:space="preserve">ENTREGADO </v>
          </cell>
        </row>
        <row r="4251">
          <cell r="A4251" t="str">
            <v>09162</v>
          </cell>
          <cell r="B4251" t="str">
            <v>JE0432 Y-29</v>
          </cell>
          <cell r="C4251" t="str">
            <v>INVERSIONES REVAPLUS &amp; ASOCIADOS SRL</v>
          </cell>
          <cell r="D4251" t="str">
            <v>131078869</v>
          </cell>
          <cell r="E4251" t="str">
            <v>17</v>
          </cell>
          <cell r="F4251" t="str">
            <v>1705</v>
          </cell>
          <cell r="G4251" t="str">
            <v>RAMON MOREL SANTO PROF.</v>
          </cell>
          <cell r="H4251" t="str">
            <v>S</v>
          </cell>
          <cell r="I4251">
            <v>250</v>
          </cell>
          <cell r="J4251">
            <v>232</v>
          </cell>
          <cell r="K4251" t="str">
            <v xml:space="preserve">ENTREGADO </v>
          </cell>
          <cell r="M4251" t="str">
            <v xml:space="preserve">ENTREGADO </v>
          </cell>
          <cell r="O4251" t="str">
            <v xml:space="preserve">ENTREGADO </v>
          </cell>
        </row>
        <row r="4252">
          <cell r="A4252" t="str">
            <v>09166</v>
          </cell>
          <cell r="B4252" t="str">
            <v>JE0432 Y-29</v>
          </cell>
          <cell r="C4252" t="str">
            <v>INVERSIONES REVAPLUS &amp; ASOCIADOS SRL</v>
          </cell>
          <cell r="D4252" t="str">
            <v>131078869</v>
          </cell>
          <cell r="E4252" t="str">
            <v>17</v>
          </cell>
          <cell r="F4252" t="str">
            <v>1705</v>
          </cell>
          <cell r="G4252" t="str">
            <v>LICEO RAFAEL CASTILLO</v>
          </cell>
          <cell r="H4252" t="str">
            <v>S</v>
          </cell>
          <cell r="I4252">
            <v>182</v>
          </cell>
          <cell r="J4252">
            <v>182</v>
          </cell>
          <cell r="K4252" t="str">
            <v xml:space="preserve">ENTREGADO </v>
          </cell>
          <cell r="M4252" t="str">
            <v xml:space="preserve">ENTREGADO </v>
          </cell>
          <cell r="O4252" t="str">
            <v xml:space="preserve">ENTREGADO </v>
          </cell>
        </row>
        <row r="4253">
          <cell r="A4253" t="str">
            <v>09186</v>
          </cell>
          <cell r="B4253" t="str">
            <v>JE0432 Y-29</v>
          </cell>
          <cell r="C4253" t="str">
            <v>INVERSIONES REVAPLUS &amp; ASOCIADOS SRL</v>
          </cell>
          <cell r="D4253" t="str">
            <v>131078869</v>
          </cell>
          <cell r="E4253" t="str">
            <v>17</v>
          </cell>
          <cell r="F4253" t="str">
            <v>1705</v>
          </cell>
          <cell r="G4253" t="str">
            <v>HILARIO VASQUEZ DE LEON</v>
          </cell>
          <cell r="H4253" t="str">
            <v>S</v>
          </cell>
          <cell r="I4253">
            <v>160</v>
          </cell>
          <cell r="J4253">
            <v>160</v>
          </cell>
        </row>
        <row r="4254">
          <cell r="A4254" t="str">
            <v>04665</v>
          </cell>
          <cell r="B4254" t="str">
            <v>JE0419 MP-29</v>
          </cell>
          <cell r="C4254" t="str">
            <v>NELVIS SANTOS CANDELARIO</v>
          </cell>
          <cell r="D4254" t="str">
            <v>00500417050</v>
          </cell>
          <cell r="E4254" t="str">
            <v>17</v>
          </cell>
          <cell r="F4254" t="str">
            <v>1705</v>
          </cell>
          <cell r="G4254" t="str">
            <v>MODESTO BELEN - EL CALVARIO</v>
          </cell>
          <cell r="H4254" t="str">
            <v>IP</v>
          </cell>
          <cell r="I4254">
            <v>57</v>
          </cell>
          <cell r="J4254">
            <v>64</v>
          </cell>
          <cell r="K4254" t="str">
            <v xml:space="preserve">ENTREGADO </v>
          </cell>
          <cell r="M4254" t="str">
            <v xml:space="preserve">ENTREGADO </v>
          </cell>
          <cell r="O4254" t="str">
            <v xml:space="preserve">ENTREGADO </v>
          </cell>
        </row>
        <row r="4255">
          <cell r="A4255" t="str">
            <v>04666</v>
          </cell>
          <cell r="B4255" t="str">
            <v>JE0419 MP-29</v>
          </cell>
          <cell r="C4255" t="str">
            <v>NELVIS SANTOS CANDELARIO</v>
          </cell>
          <cell r="D4255" t="str">
            <v>00500417050</v>
          </cell>
          <cell r="E4255" t="str">
            <v>17</v>
          </cell>
          <cell r="F4255" t="str">
            <v>1705</v>
          </cell>
          <cell r="G4255" t="str">
            <v>BRUNO BELEN - LA BLANCA</v>
          </cell>
          <cell r="H4255" t="str">
            <v>P</v>
          </cell>
          <cell r="I4255">
            <v>20</v>
          </cell>
          <cell r="J4255">
            <v>17</v>
          </cell>
          <cell r="K4255" t="str">
            <v xml:space="preserve">ENTREGADO </v>
          </cell>
          <cell r="M4255" t="str">
            <v xml:space="preserve">ENTREGADO </v>
          </cell>
          <cell r="O4255" t="str">
            <v xml:space="preserve">ENTREGADO </v>
          </cell>
        </row>
        <row r="4256">
          <cell r="A4256" t="str">
            <v>04690</v>
          </cell>
          <cell r="B4256" t="str">
            <v>JE0419 MP-29</v>
          </cell>
          <cell r="C4256" t="str">
            <v>NELVIS SANTOS CANDELARIO</v>
          </cell>
          <cell r="D4256" t="str">
            <v>00500417050</v>
          </cell>
          <cell r="E4256" t="str">
            <v>17</v>
          </cell>
          <cell r="F4256" t="str">
            <v>1705</v>
          </cell>
          <cell r="G4256" t="str">
            <v>FLORENCIA DE LA CRUZ - LOS ARROYOS</v>
          </cell>
          <cell r="H4256" t="str">
            <v>IP</v>
          </cell>
          <cell r="I4256">
            <v>156</v>
          </cell>
          <cell r="J4256">
            <v>157</v>
          </cell>
          <cell r="K4256" t="str">
            <v xml:space="preserve">ENTREGADO </v>
          </cell>
          <cell r="M4256" t="str">
            <v xml:space="preserve">ENTREGADO </v>
          </cell>
          <cell r="O4256" t="str">
            <v xml:space="preserve">ENTREGADO </v>
          </cell>
        </row>
        <row r="4257">
          <cell r="A4257" t="str">
            <v>04694</v>
          </cell>
          <cell r="B4257" t="str">
            <v>JE0419 MP-29</v>
          </cell>
          <cell r="C4257" t="str">
            <v>NELVIS SANTOS CANDELARIO</v>
          </cell>
          <cell r="D4257" t="str">
            <v>00500417050</v>
          </cell>
          <cell r="E4257" t="str">
            <v>17</v>
          </cell>
          <cell r="F4257" t="str">
            <v>1705</v>
          </cell>
          <cell r="G4257" t="str">
            <v>MANUELA MOREL HERNANDEZ - LOS MORONES</v>
          </cell>
          <cell r="H4257" t="str">
            <v>IP</v>
          </cell>
          <cell r="I4257">
            <v>184</v>
          </cell>
          <cell r="J4257">
            <v>149</v>
          </cell>
          <cell r="K4257" t="str">
            <v xml:space="preserve">ENTREGADO </v>
          </cell>
          <cell r="M4257" t="str">
            <v xml:space="preserve">ENTREGADO </v>
          </cell>
          <cell r="O4257" t="str">
            <v xml:space="preserve">ENTREGADO </v>
          </cell>
        </row>
        <row r="4258">
          <cell r="A4258" t="str">
            <v>04698</v>
          </cell>
          <cell r="B4258" t="str">
            <v>JE0419 MP-29</v>
          </cell>
          <cell r="C4258" t="str">
            <v>NELVIS SANTOS CANDELARIO</v>
          </cell>
          <cell r="D4258" t="str">
            <v>00500417050</v>
          </cell>
          <cell r="E4258" t="str">
            <v>17</v>
          </cell>
          <cell r="F4258" t="str">
            <v>1705</v>
          </cell>
          <cell r="G4258" t="str">
            <v>BRAULIO UREÑA - CENTRO PENSON</v>
          </cell>
          <cell r="H4258" t="str">
            <v>IP</v>
          </cell>
          <cell r="I4258">
            <v>174</v>
          </cell>
          <cell r="J4258">
            <v>174</v>
          </cell>
          <cell r="K4258" t="str">
            <v xml:space="preserve">ENTREGADO </v>
          </cell>
          <cell r="M4258" t="str">
            <v xml:space="preserve">ENTREGADO </v>
          </cell>
          <cell r="O4258" t="str">
            <v xml:space="preserve">ENTREGADO </v>
          </cell>
        </row>
        <row r="4259">
          <cell r="A4259" t="str">
            <v>04725</v>
          </cell>
          <cell r="B4259" t="str">
            <v>JE0419 MP-29</v>
          </cell>
          <cell r="C4259" t="str">
            <v>NELVIS SANTOS CANDELARIO</v>
          </cell>
          <cell r="D4259" t="str">
            <v>00500417050</v>
          </cell>
          <cell r="E4259" t="str">
            <v>17</v>
          </cell>
          <cell r="F4259" t="str">
            <v>1705</v>
          </cell>
          <cell r="G4259" t="str">
            <v>ALTAGRACIA SEPULVEDA - MORONES ADENTRO</v>
          </cell>
          <cell r="H4259" t="str">
            <v>IP</v>
          </cell>
          <cell r="I4259">
            <v>46</v>
          </cell>
          <cell r="J4259">
            <v>48</v>
          </cell>
          <cell r="K4259" t="str">
            <v xml:space="preserve">ENTREGADO </v>
          </cell>
          <cell r="M4259" t="str">
            <v xml:space="preserve">ENTREGADO </v>
          </cell>
          <cell r="O4259" t="str">
            <v xml:space="preserve">ENTREGADO </v>
          </cell>
        </row>
        <row r="4260">
          <cell r="A4260" t="str">
            <v>04728</v>
          </cell>
          <cell r="B4260" t="str">
            <v>JE0419 MP-29</v>
          </cell>
          <cell r="C4260" t="str">
            <v>NELVIS SANTOS CANDELARIO</v>
          </cell>
          <cell r="D4260" t="str">
            <v>00500417050</v>
          </cell>
          <cell r="E4260" t="str">
            <v>17</v>
          </cell>
          <cell r="F4260" t="str">
            <v>1705</v>
          </cell>
          <cell r="G4260" t="str">
            <v>SAN RAFAEL</v>
          </cell>
          <cell r="H4260" t="str">
            <v>IP</v>
          </cell>
          <cell r="I4260">
            <v>37</v>
          </cell>
          <cell r="J4260">
            <v>35</v>
          </cell>
          <cell r="K4260" t="str">
            <v xml:space="preserve">ENTREGADO </v>
          </cell>
          <cell r="M4260" t="str">
            <v xml:space="preserve">ENTREGADO </v>
          </cell>
          <cell r="O4260" t="str">
            <v xml:space="preserve">ENTREGADO </v>
          </cell>
        </row>
        <row r="4261">
          <cell r="A4261" t="str">
            <v>04736</v>
          </cell>
          <cell r="B4261" t="str">
            <v>JE0419 MP-29</v>
          </cell>
          <cell r="C4261" t="str">
            <v>NELVIS SANTOS CANDELARIO</v>
          </cell>
          <cell r="D4261" t="str">
            <v>00500417050</v>
          </cell>
          <cell r="E4261" t="str">
            <v>17</v>
          </cell>
          <cell r="F4261" t="str">
            <v>1705</v>
          </cell>
          <cell r="G4261" t="str">
            <v>ANA MORLA JIMENEZ - EL MANGUITO</v>
          </cell>
          <cell r="H4261" t="str">
            <v>IP</v>
          </cell>
          <cell r="I4261">
            <v>84</v>
          </cell>
          <cell r="J4261">
            <v>98</v>
          </cell>
          <cell r="K4261" t="str">
            <v xml:space="preserve">ENTREGADO </v>
          </cell>
          <cell r="M4261" t="str">
            <v xml:space="preserve">ENTREGADO </v>
          </cell>
          <cell r="O4261" t="str">
            <v xml:space="preserve">ENTREGADO </v>
          </cell>
        </row>
        <row r="4262">
          <cell r="A4262" t="str">
            <v>14160</v>
          </cell>
          <cell r="B4262" t="str">
            <v>JE0697 N-3</v>
          </cell>
          <cell r="C4262" t="str">
            <v>JOSE ANTONIO PEREZ ABREU</v>
          </cell>
          <cell r="D4262" t="str">
            <v>02200242309</v>
          </cell>
          <cell r="E4262" t="str">
            <v>18</v>
          </cell>
          <cell r="F4262" t="str">
            <v>1801</v>
          </cell>
          <cell r="G4262" t="str">
            <v>SAN BARTOLOME APOSTOL FE Y ALEGRIA</v>
          </cell>
          <cell r="H4262" t="str">
            <v>S</v>
          </cell>
          <cell r="I4262">
            <v>737</v>
          </cell>
          <cell r="J4262">
            <v>765</v>
          </cell>
        </row>
        <row r="4263">
          <cell r="A4263" t="str">
            <v>13987</v>
          </cell>
          <cell r="B4263" t="str">
            <v>JE0691 N-3</v>
          </cell>
          <cell r="C4263" t="str">
            <v>JAIRO ERNESTO ROSADO MENDEZ</v>
          </cell>
          <cell r="D4263" t="str">
            <v>02200258321</v>
          </cell>
          <cell r="E4263" t="str">
            <v>18</v>
          </cell>
          <cell r="F4263" t="str">
            <v>1801</v>
          </cell>
          <cell r="G4263" t="str">
            <v>ERNESTINA GONZALEZ - PLANTEL NUEVO NEYBA</v>
          </cell>
          <cell r="H4263" t="str">
            <v>S</v>
          </cell>
          <cell r="I4263">
            <v>696</v>
          </cell>
          <cell r="J4263">
            <v>766</v>
          </cell>
          <cell r="K4263" t="str">
            <v>ENTREGADO</v>
          </cell>
          <cell r="M4263" t="str">
            <v>ENTREGADO</v>
          </cell>
          <cell r="O4263" t="str">
            <v>ENTREGADO</v>
          </cell>
        </row>
        <row r="4264">
          <cell r="A4264" t="str">
            <v>00611</v>
          </cell>
          <cell r="B4264" t="str">
            <v>JE0712 G-3</v>
          </cell>
          <cell r="C4264" t="str">
            <v>ANNY CLARIVEL TONOS PEÑA</v>
          </cell>
          <cell r="D4264" t="str">
            <v>07900102992</v>
          </cell>
          <cell r="E4264" t="str">
            <v>18</v>
          </cell>
          <cell r="F4264" t="str">
            <v>1801</v>
          </cell>
          <cell r="G4264" t="str">
            <v>JOSE TITO SANTANA - EL TAMARINDO</v>
          </cell>
          <cell r="H4264" t="str">
            <v>P</v>
          </cell>
          <cell r="I4264">
            <v>166</v>
          </cell>
          <cell r="J4264">
            <v>160</v>
          </cell>
          <cell r="K4264" t="str">
            <v>ENTREGADO</v>
          </cell>
          <cell r="M4264" t="str">
            <v>ENTREGADO</v>
          </cell>
          <cell r="O4264" t="str">
            <v>ENTREGADO</v>
          </cell>
        </row>
        <row r="4265">
          <cell r="A4265" t="str">
            <v>00597</v>
          </cell>
          <cell r="B4265" t="str">
            <v>JE0715 G-3</v>
          </cell>
          <cell r="C4265" t="str">
            <v>CANA FLOR HERMANOS SRL</v>
          </cell>
          <cell r="D4265" t="str">
            <v>131035337</v>
          </cell>
          <cell r="E4265" t="str">
            <v>18</v>
          </cell>
          <cell r="F4265" t="str">
            <v>1801</v>
          </cell>
          <cell r="G4265" t="str">
            <v>JULIA JIMENEZ CRISTO - PLACER BONITO</v>
          </cell>
          <cell r="H4265" t="str">
            <v>IP</v>
          </cell>
          <cell r="I4265">
            <v>83</v>
          </cell>
          <cell r="J4265">
            <v>83</v>
          </cell>
        </row>
        <row r="4266">
          <cell r="A4266" t="str">
            <v>00599</v>
          </cell>
          <cell r="B4266" t="str">
            <v>JE0715 G-3</v>
          </cell>
          <cell r="C4266" t="str">
            <v>CANA FLOR HERMANOS SRL</v>
          </cell>
          <cell r="D4266" t="str">
            <v>131035337</v>
          </cell>
          <cell r="E4266" t="str">
            <v>18</v>
          </cell>
          <cell r="F4266" t="str">
            <v>1801</v>
          </cell>
          <cell r="G4266" t="str">
            <v>PAGANEL JIMENEZ JIMENEZ - EL MILLO</v>
          </cell>
          <cell r="H4266" t="str">
            <v>P</v>
          </cell>
          <cell r="I4266">
            <v>73</v>
          </cell>
          <cell r="J4266">
            <v>75</v>
          </cell>
          <cell r="K4266" t="str">
            <v>ENTREGADO</v>
          </cell>
          <cell r="M4266" t="str">
            <v>ENTREGADO</v>
          </cell>
          <cell r="O4266" t="str">
            <v>ENTREGADO</v>
          </cell>
        </row>
        <row r="4267">
          <cell r="A4267" t="str">
            <v>00602</v>
          </cell>
          <cell r="B4267" t="str">
            <v>JE0715 G-3</v>
          </cell>
          <cell r="C4267" t="str">
            <v>CANA FLOR HERMANOS SRL</v>
          </cell>
          <cell r="D4267" t="str">
            <v>131035337</v>
          </cell>
          <cell r="E4267" t="str">
            <v>18</v>
          </cell>
          <cell r="F4267" t="str">
            <v>1801</v>
          </cell>
          <cell r="G4267" t="str">
            <v>PALMA REAL- BOCA DE PALMAR</v>
          </cell>
          <cell r="H4267" t="str">
            <v>P</v>
          </cell>
          <cell r="I4267">
            <v>109</v>
          </cell>
          <cell r="J4267">
            <v>114</v>
          </cell>
          <cell r="K4267" t="str">
            <v>ENTREGADO</v>
          </cell>
          <cell r="M4267" t="str">
            <v>ENTREGADO</v>
          </cell>
          <cell r="O4267" t="str">
            <v>ENTREGADO</v>
          </cell>
        </row>
        <row r="4268">
          <cell r="A4268" t="str">
            <v>00603</v>
          </cell>
          <cell r="B4268" t="str">
            <v>JE0715 G-3</v>
          </cell>
          <cell r="C4268" t="str">
            <v>CANA FLOR HERMANOS SRL</v>
          </cell>
          <cell r="D4268" t="str">
            <v>131035337</v>
          </cell>
          <cell r="E4268" t="str">
            <v>18</v>
          </cell>
          <cell r="F4268" t="str">
            <v>1801</v>
          </cell>
          <cell r="G4268" t="str">
            <v>13 DE MARZO - EL RODEO</v>
          </cell>
          <cell r="H4268" t="str">
            <v>P</v>
          </cell>
          <cell r="I4268">
            <v>118</v>
          </cell>
          <cell r="J4268">
            <v>111</v>
          </cell>
          <cell r="K4268" t="str">
            <v>ENTREGADO</v>
          </cell>
          <cell r="M4268" t="str">
            <v>ENTREGADO</v>
          </cell>
          <cell r="O4268" t="str">
            <v>ENTREGADO</v>
          </cell>
        </row>
        <row r="4269">
          <cell r="A4269" t="str">
            <v>00606</v>
          </cell>
          <cell r="B4269" t="str">
            <v>JE0715 G-3</v>
          </cell>
          <cell r="C4269" t="str">
            <v>CANA FLOR HERMANOS SRL</v>
          </cell>
          <cell r="D4269" t="str">
            <v>131035337</v>
          </cell>
          <cell r="E4269" t="str">
            <v>18</v>
          </cell>
          <cell r="F4269" t="str">
            <v>1801</v>
          </cell>
          <cell r="G4269" t="str">
            <v>ROBERTINA MONTERO MORETA - LAS TEJAS</v>
          </cell>
          <cell r="H4269" t="str">
            <v>P</v>
          </cell>
          <cell r="I4269">
            <v>179</v>
          </cell>
          <cell r="J4269">
            <v>187</v>
          </cell>
          <cell r="K4269" t="str">
            <v>ENTREGADO</v>
          </cell>
          <cell r="M4269" t="str">
            <v>ENTREGADO</v>
          </cell>
          <cell r="O4269" t="str">
            <v>ENTREGADO</v>
          </cell>
        </row>
        <row r="4270">
          <cell r="A4270" t="str">
            <v>00607</v>
          </cell>
          <cell r="B4270" t="str">
            <v>JE0715 G-3</v>
          </cell>
          <cell r="C4270" t="str">
            <v>CANA FLOR HERMANOS SRL</v>
          </cell>
          <cell r="D4270" t="str">
            <v>131035337</v>
          </cell>
          <cell r="E4270" t="str">
            <v>18</v>
          </cell>
          <cell r="F4270" t="str">
            <v>1801</v>
          </cell>
          <cell r="G4270" t="str">
            <v>JULIO PEREZ - CABIRMAL</v>
          </cell>
          <cell r="H4270" t="str">
            <v>P</v>
          </cell>
          <cell r="I4270">
            <v>176</v>
          </cell>
          <cell r="J4270">
            <v>180</v>
          </cell>
          <cell r="K4270" t="str">
            <v>ENTREGADO</v>
          </cell>
          <cell r="M4270" t="str">
            <v>ENTREGADO</v>
          </cell>
          <cell r="O4270" t="str">
            <v>ENTREGADO</v>
          </cell>
        </row>
        <row r="4271">
          <cell r="A4271" t="str">
            <v>00609</v>
          </cell>
          <cell r="B4271" t="str">
            <v>JE0715 G-3</v>
          </cell>
          <cell r="C4271" t="str">
            <v>CANA FLOR HERMANOS SRL</v>
          </cell>
          <cell r="D4271" t="str">
            <v>131035337</v>
          </cell>
          <cell r="E4271" t="str">
            <v>18</v>
          </cell>
          <cell r="F4271" t="str">
            <v>1801</v>
          </cell>
          <cell r="G4271" t="str">
            <v>FRANCISCO HERASME - LOS ARROYITOS</v>
          </cell>
          <cell r="H4271" t="str">
            <v>P</v>
          </cell>
          <cell r="I4271">
            <v>75</v>
          </cell>
          <cell r="J4271">
            <v>57</v>
          </cell>
        </row>
        <row r="4272">
          <cell r="A4272" t="str">
            <v>00595</v>
          </cell>
          <cell r="B4272" t="str">
            <v>JE0692 G-3</v>
          </cell>
          <cell r="C4272" t="str">
            <v>COCINA INDUSTRIAL ENMANUEL SRL</v>
          </cell>
          <cell r="D4272" t="str">
            <v>131301835</v>
          </cell>
          <cell r="E4272" t="str">
            <v>18</v>
          </cell>
          <cell r="F4272" t="str">
            <v>1801</v>
          </cell>
          <cell r="G4272" t="str">
            <v>OFELIA MEDINA CAYO - GALVAN</v>
          </cell>
          <cell r="H4272" t="str">
            <v>P</v>
          </cell>
          <cell r="I4272">
            <v>618</v>
          </cell>
          <cell r="J4272">
            <v>511</v>
          </cell>
          <cell r="K4272" t="str">
            <v>ENTREGADO</v>
          </cell>
          <cell r="M4272" t="str">
            <v>ENTREGADO</v>
          </cell>
          <cell r="O4272" t="str">
            <v>ENTREGADO</v>
          </cell>
        </row>
        <row r="4273">
          <cell r="A4273" t="str">
            <v>14249</v>
          </cell>
          <cell r="B4273" t="str">
            <v>JE0695 N-3</v>
          </cell>
          <cell r="C4273" t="str">
            <v>DANEIRIS MENDEZ HERASME</v>
          </cell>
          <cell r="D4273" t="str">
            <v>02200293914</v>
          </cell>
          <cell r="E4273">
            <v>18</v>
          </cell>
          <cell r="F4273" t="str">
            <v>1801</v>
          </cell>
          <cell r="G4273" t="str">
            <v>RAMON MATIAS MELLA (BOCA DE CACHON)</v>
          </cell>
          <cell r="H4273" t="str">
            <v>S</v>
          </cell>
          <cell r="I4273">
            <v>446</v>
          </cell>
          <cell r="J4273">
            <v>446</v>
          </cell>
        </row>
        <row r="4274">
          <cell r="A4274" t="str">
            <v>00580</v>
          </cell>
          <cell r="B4274" t="str">
            <v>JE0711 G-3</v>
          </cell>
          <cell r="C4274" t="str">
            <v>EUGELINA ROSALI GALVAN LUCIANO</v>
          </cell>
          <cell r="D4274" t="str">
            <v>40220502013</v>
          </cell>
          <cell r="E4274" t="str">
            <v>18</v>
          </cell>
          <cell r="F4274" t="str">
            <v>1801</v>
          </cell>
          <cell r="G4274" t="str">
            <v>PAULINA MENDEZ HERAME PROF. - EL ESTERO</v>
          </cell>
          <cell r="H4274" t="str">
            <v>P</v>
          </cell>
          <cell r="I4274">
            <v>162</v>
          </cell>
          <cell r="J4274">
            <v>135</v>
          </cell>
          <cell r="K4274" t="str">
            <v>ENTREGADO</v>
          </cell>
          <cell r="M4274" t="str">
            <v>ENTREGADO</v>
          </cell>
          <cell r="O4274" t="str">
            <v>ENTREGADO</v>
          </cell>
        </row>
        <row r="4275">
          <cell r="A4275" t="str">
            <v>00598</v>
          </cell>
          <cell r="B4275" t="str">
            <v>JE0711 G-3</v>
          </cell>
          <cell r="C4275" t="str">
            <v>EUGELINA ROSALI GALVAN LUCIANO</v>
          </cell>
          <cell r="D4275" t="str">
            <v>40220502013</v>
          </cell>
          <cell r="E4275" t="str">
            <v>18</v>
          </cell>
          <cell r="F4275" t="str">
            <v>1801</v>
          </cell>
          <cell r="G4275" t="str">
            <v>MARIA DE LOS SANTOS PEREZ - MUERTO SENTADO</v>
          </cell>
          <cell r="H4275" t="str">
            <v>P</v>
          </cell>
          <cell r="I4275">
            <v>64</v>
          </cell>
          <cell r="J4275">
            <v>70</v>
          </cell>
          <cell r="K4275" t="str">
            <v>ENTREGADO</v>
          </cell>
          <cell r="M4275" t="str">
            <v>ENTREGADO</v>
          </cell>
          <cell r="O4275" t="str">
            <v>ENTREGADO</v>
          </cell>
        </row>
        <row r="4276">
          <cell r="A4276" t="str">
            <v>00605</v>
          </cell>
          <cell r="B4276" t="str">
            <v>JE0711 G-3</v>
          </cell>
          <cell r="C4276" t="str">
            <v>EUGELINA ROSALI GALVAN LUCIANO</v>
          </cell>
          <cell r="D4276" t="str">
            <v>40220502013</v>
          </cell>
          <cell r="E4276" t="str">
            <v>18</v>
          </cell>
          <cell r="F4276" t="str">
            <v>1801</v>
          </cell>
          <cell r="G4276" t="str">
            <v>ADELCIDA PEÑA MENDEZ - EL SALADO</v>
          </cell>
          <cell r="H4276" t="str">
            <v>P</v>
          </cell>
          <cell r="I4276">
            <v>261</v>
          </cell>
          <cell r="J4276">
            <v>247</v>
          </cell>
          <cell r="K4276" t="str">
            <v>ENTREGADO</v>
          </cell>
          <cell r="M4276" t="str">
            <v>ENTREGADO</v>
          </cell>
          <cell r="O4276" t="str">
            <v>ENTREGADO</v>
          </cell>
        </row>
        <row r="4277">
          <cell r="A4277" t="str">
            <v>00610</v>
          </cell>
          <cell r="B4277" t="str">
            <v>JE0711 G-3</v>
          </cell>
          <cell r="C4277" t="str">
            <v>EUGELINA ROSALI GALVAN LUCIANO</v>
          </cell>
          <cell r="D4277" t="str">
            <v>40220502013</v>
          </cell>
          <cell r="E4277" t="str">
            <v>18</v>
          </cell>
          <cell r="F4277" t="str">
            <v>1801</v>
          </cell>
          <cell r="G4277" t="str">
            <v>FRANCISCO ALBERTO CAAMAÑO DEÑO - EL MUNDITO</v>
          </cell>
          <cell r="H4277" t="str">
            <v>P</v>
          </cell>
          <cell r="I4277">
            <v>55</v>
          </cell>
          <cell r="J4277">
            <v>65</v>
          </cell>
          <cell r="K4277" t="str">
            <v>ENTREGADO</v>
          </cell>
          <cell r="M4277" t="str">
            <v>ENTREGADO</v>
          </cell>
          <cell r="O4277" t="str">
            <v>ENTREGADO</v>
          </cell>
        </row>
        <row r="4278">
          <cell r="A4278" t="str">
            <v>00678</v>
          </cell>
          <cell r="B4278" t="str">
            <v>JE0694 N-3</v>
          </cell>
          <cell r="C4278" t="str">
            <v>FLORENTINO ROSADO CUEVAS</v>
          </cell>
          <cell r="D4278" t="str">
            <v>02200260046</v>
          </cell>
          <cell r="E4278" t="str">
            <v>18</v>
          </cell>
          <cell r="F4278" t="str">
            <v>1801</v>
          </cell>
          <cell r="G4278" t="str">
            <v>ESTANILA FLORIAN</v>
          </cell>
          <cell r="H4278" t="str">
            <v>P</v>
          </cell>
          <cell r="I4278">
            <v>742</v>
          </cell>
          <cell r="J4278">
            <v>806</v>
          </cell>
        </row>
        <row r="4279">
          <cell r="A4279" t="str">
            <v>06414</v>
          </cell>
          <cell r="B4279" t="str">
            <v>JE0685 N-3</v>
          </cell>
          <cell r="C4279" t="str">
            <v>GLENNIS CROGNIS MATOS DIAZ</v>
          </cell>
          <cell r="D4279" t="str">
            <v>02200023345</v>
          </cell>
          <cell r="E4279" t="str">
            <v>18</v>
          </cell>
          <cell r="F4279" t="str">
            <v>1801</v>
          </cell>
          <cell r="G4279" t="str">
            <v>MANUEL DE JESUS GALVAN</v>
          </cell>
          <cell r="H4279" t="str">
            <v>S</v>
          </cell>
          <cell r="I4279">
            <v>1164</v>
          </cell>
          <cell r="J4279">
            <v>862</v>
          </cell>
          <cell r="K4279" t="str">
            <v>ENTREGADO</v>
          </cell>
          <cell r="M4279" t="str">
            <v>ENTREGADO</v>
          </cell>
          <cell r="O4279" t="str">
            <v>ENTREGADO</v>
          </cell>
        </row>
        <row r="4280">
          <cell r="A4280" t="str">
            <v>00601</v>
          </cell>
          <cell r="B4280" t="str">
            <v>JE0693 N -3</v>
          </cell>
          <cell r="C4280" t="str">
            <v>GROUP ASPARKABLY SRL</v>
          </cell>
          <cell r="D4280" t="str">
            <v>131567576</v>
          </cell>
          <cell r="E4280" t="str">
            <v>18</v>
          </cell>
          <cell r="F4280" t="str">
            <v>1801</v>
          </cell>
          <cell r="G4280" t="str">
            <v>JOSE FRANCISCO PEÑA GOMEZ - CERRO AL MEDIO</v>
          </cell>
          <cell r="H4280" t="str">
            <v>P</v>
          </cell>
          <cell r="I4280">
            <v>511</v>
          </cell>
          <cell r="J4280">
            <v>412</v>
          </cell>
          <cell r="K4280" t="str">
            <v>ENTREGADO</v>
          </cell>
          <cell r="M4280" t="str">
            <v>ENTREGADO</v>
          </cell>
          <cell r="O4280" t="str">
            <v>ENTREGADO</v>
          </cell>
        </row>
        <row r="4281">
          <cell r="A4281" t="str">
            <v>00594</v>
          </cell>
          <cell r="B4281" t="str">
            <v>JE0691 N-3</v>
          </cell>
          <cell r="C4281" t="str">
            <v>JAIRO ERNESTO ROSADO MENDEZ</v>
          </cell>
          <cell r="D4281" t="str">
            <v>02200258321</v>
          </cell>
          <cell r="E4281" t="str">
            <v>18</v>
          </cell>
          <cell r="F4281" t="str">
            <v>1801</v>
          </cell>
          <cell r="G4281" t="str">
            <v>ADRIANA HERASME DE MENDEZ - PLAZA CACIQUE</v>
          </cell>
          <cell r="H4281" t="str">
            <v>P</v>
          </cell>
          <cell r="I4281">
            <v>89</v>
          </cell>
          <cell r="J4281">
            <v>97</v>
          </cell>
          <cell r="K4281" t="str">
            <v>ENTREGADO</v>
          </cell>
          <cell r="M4281" t="str">
            <v>ENTREGADO</v>
          </cell>
          <cell r="O4281" t="str">
            <v>ENTREGADO</v>
          </cell>
        </row>
        <row r="4282">
          <cell r="A4282" t="str">
            <v>00618</v>
          </cell>
          <cell r="B4282" t="str">
            <v>JE0691 N-3</v>
          </cell>
          <cell r="C4282" t="str">
            <v>JAIRO ERNESTO ROSADO MENDEZ</v>
          </cell>
          <cell r="D4282" t="str">
            <v>02200258321</v>
          </cell>
          <cell r="E4282" t="str">
            <v>18</v>
          </cell>
          <cell r="F4282" t="str">
            <v>1801</v>
          </cell>
          <cell r="G4282" t="str">
            <v>ERNESTO VASQUEZ BATISTA - LAS CAÑAS</v>
          </cell>
          <cell r="H4282" t="str">
            <v>P</v>
          </cell>
          <cell r="I4282">
            <v>48</v>
          </cell>
          <cell r="J4282">
            <v>40</v>
          </cell>
          <cell r="K4282" t="str">
            <v>ENTREGADO</v>
          </cell>
          <cell r="M4282" t="str">
            <v>ENTREGADO</v>
          </cell>
          <cell r="O4282" t="str">
            <v>ENTREGADO</v>
          </cell>
        </row>
        <row r="4283">
          <cell r="A4283" t="str">
            <v>00569</v>
          </cell>
          <cell r="B4283" t="str">
            <v>JE0714 G-3</v>
          </cell>
          <cell r="C4283" t="str">
            <v>JEFFREY IMPORT SRL</v>
          </cell>
          <cell r="D4283" t="str">
            <v>130918945</v>
          </cell>
          <cell r="E4283" t="str">
            <v>18</v>
          </cell>
          <cell r="F4283" t="str">
            <v>1801</v>
          </cell>
          <cell r="G4283" t="str">
            <v>MARIA TRINIDAD SANCHEZ - EL TEJAL</v>
          </cell>
          <cell r="H4283" t="str">
            <v>P</v>
          </cell>
          <cell r="I4283">
            <v>323</v>
          </cell>
          <cell r="J4283">
            <v>313</v>
          </cell>
          <cell r="K4283" t="str">
            <v>ENTREGADO</v>
          </cell>
          <cell r="M4283" t="str">
            <v>ENTREGADO</v>
          </cell>
          <cell r="O4283" t="str">
            <v>ENTREGADO</v>
          </cell>
        </row>
        <row r="4284">
          <cell r="A4284" t="str">
            <v>00570</v>
          </cell>
          <cell r="B4284" t="str">
            <v>JE0714 G-3</v>
          </cell>
          <cell r="C4284" t="str">
            <v>JEFFREY IMPORT SRL</v>
          </cell>
          <cell r="D4284" t="str">
            <v>130918945</v>
          </cell>
          <cell r="E4284" t="str">
            <v>18</v>
          </cell>
          <cell r="F4284" t="str">
            <v>1801</v>
          </cell>
          <cell r="G4284" t="str">
            <v>CANDELARIO FLORIAN - EL TANQUE</v>
          </cell>
          <cell r="H4284" t="str">
            <v>P</v>
          </cell>
          <cell r="I4284">
            <v>273</v>
          </cell>
          <cell r="J4284">
            <v>296</v>
          </cell>
        </row>
        <row r="4285">
          <cell r="A4285" t="str">
            <v>00571</v>
          </cell>
          <cell r="B4285" t="str">
            <v>JE0714 G-3</v>
          </cell>
          <cell r="C4285" t="str">
            <v>JEFFREY IMPORT SRL</v>
          </cell>
          <cell r="D4285" t="str">
            <v>130918945</v>
          </cell>
          <cell r="E4285" t="str">
            <v>18</v>
          </cell>
          <cell r="F4285" t="str">
            <v>1801</v>
          </cell>
          <cell r="G4285" t="str">
            <v>ARZOBISPO VALERA</v>
          </cell>
          <cell r="H4285" t="str">
            <v>P</v>
          </cell>
          <cell r="I4285">
            <v>779</v>
          </cell>
          <cell r="J4285">
            <v>609</v>
          </cell>
          <cell r="K4285" t="str">
            <v>ENTREGADO</v>
          </cell>
          <cell r="M4285" t="str">
            <v>ENTREGADO</v>
          </cell>
          <cell r="O4285" t="str">
            <v>ENTREGADO</v>
          </cell>
        </row>
        <row r="4286">
          <cell r="A4286" t="str">
            <v>00572</v>
          </cell>
          <cell r="B4286" t="str">
            <v>JE0716 G-3</v>
          </cell>
          <cell r="C4286" t="str">
            <v>KOOPMAN SRL</v>
          </cell>
          <cell r="D4286" t="str">
            <v>131031498</v>
          </cell>
          <cell r="E4286" t="str">
            <v>18</v>
          </cell>
          <cell r="F4286" t="str">
            <v>1801</v>
          </cell>
          <cell r="G4286" t="str">
            <v>JOHN ABRAHAM</v>
          </cell>
          <cell r="H4286" t="str">
            <v>P</v>
          </cell>
          <cell r="I4286">
            <v>526</v>
          </cell>
          <cell r="J4286">
            <v>516</v>
          </cell>
          <cell r="K4286" t="str">
            <v>ENTREGADO</v>
          </cell>
          <cell r="M4286" t="str">
            <v>ENTREGADO</v>
          </cell>
          <cell r="O4286" t="str">
            <v>ENTREGADO</v>
          </cell>
        </row>
        <row r="4287">
          <cell r="A4287" t="str">
            <v>00573</v>
          </cell>
          <cell r="B4287" t="str">
            <v>JE0708 N-3</v>
          </cell>
          <cell r="C4287" t="str">
            <v>MAYORLIN BELTRE PUJOLS</v>
          </cell>
          <cell r="D4287" t="str">
            <v>01001066867</v>
          </cell>
          <cell r="E4287" t="str">
            <v>18</v>
          </cell>
          <cell r="F4287" t="str">
            <v>1801</v>
          </cell>
          <cell r="G4287" t="str">
            <v>APOLINAR PERDOMO</v>
          </cell>
          <cell r="H4287" t="str">
            <v>P</v>
          </cell>
          <cell r="I4287">
            <v>175</v>
          </cell>
          <cell r="J4287">
            <v>134</v>
          </cell>
          <cell r="K4287" t="str">
            <v>ENTREGADO</v>
          </cell>
          <cell r="M4287" t="str">
            <v>ENTREGADO</v>
          </cell>
          <cell r="O4287" t="str">
            <v>ENTREGADO</v>
          </cell>
        </row>
        <row r="4288">
          <cell r="A4288" t="str">
            <v>00575</v>
          </cell>
          <cell r="B4288" t="str">
            <v>JE0708 N-3</v>
          </cell>
          <cell r="C4288" t="str">
            <v>MAYORLIN BELTRE PUJOLS</v>
          </cell>
          <cell r="D4288" t="str">
            <v>01001066867</v>
          </cell>
          <cell r="E4288" t="str">
            <v>18</v>
          </cell>
          <cell r="F4288" t="str">
            <v>1801</v>
          </cell>
          <cell r="G4288" t="str">
            <v>MINERVA ARGENTINA MIRABAL -EL COPEY</v>
          </cell>
          <cell r="H4288" t="str">
            <v>P</v>
          </cell>
          <cell r="I4288">
            <v>61</v>
          </cell>
          <cell r="J4288">
            <v>53</v>
          </cell>
          <cell r="K4288" t="str">
            <v>ENTREGADO</v>
          </cell>
          <cell r="M4288" t="str">
            <v>ENTREGADO</v>
          </cell>
          <cell r="O4288" t="str">
            <v>ENTREGADO</v>
          </cell>
        </row>
        <row r="4289">
          <cell r="A4289" t="str">
            <v>00576</v>
          </cell>
          <cell r="B4289" t="str">
            <v>JE0708 N-3</v>
          </cell>
          <cell r="C4289" t="str">
            <v>MAYORLIN BELTRE PUJOLS</v>
          </cell>
          <cell r="D4289" t="str">
            <v>01001066867</v>
          </cell>
          <cell r="E4289" t="str">
            <v>18</v>
          </cell>
          <cell r="F4289" t="str">
            <v>1801</v>
          </cell>
          <cell r="G4289" t="str">
            <v>ANGEL BOLIVAR PEÑA VARGAS - AGAPITO</v>
          </cell>
          <cell r="H4289" t="str">
            <v>P</v>
          </cell>
          <cell r="I4289">
            <v>23</v>
          </cell>
          <cell r="J4289">
            <v>28</v>
          </cell>
          <cell r="K4289" t="str">
            <v>ENTREGADO</v>
          </cell>
          <cell r="M4289" t="str">
            <v>ENTREGADO</v>
          </cell>
          <cell r="O4289" t="str">
            <v>ENTREGADO</v>
          </cell>
        </row>
        <row r="4290">
          <cell r="A4290" t="str">
            <v>00581</v>
          </cell>
          <cell r="B4290" t="str">
            <v>JE0708 N-3</v>
          </cell>
          <cell r="C4290" t="str">
            <v>MAYORLIN BELTRE PUJOLS</v>
          </cell>
          <cell r="D4290" t="str">
            <v>01001066867</v>
          </cell>
          <cell r="E4290" t="str">
            <v>18</v>
          </cell>
          <cell r="F4290" t="str">
            <v>1801</v>
          </cell>
          <cell r="G4290" t="str">
            <v>PETRONILA CUEVAS VARGAS - CACHON SECO</v>
          </cell>
          <cell r="H4290" t="str">
            <v>P</v>
          </cell>
          <cell r="I4290">
            <v>111</v>
          </cell>
          <cell r="J4290">
            <v>150</v>
          </cell>
          <cell r="K4290" t="str">
            <v>ENTREGADO</v>
          </cell>
          <cell r="M4290" t="str">
            <v>ENTREGADO</v>
          </cell>
          <cell r="O4290" t="str">
            <v>ENTREGADO</v>
          </cell>
        </row>
        <row r="4291">
          <cell r="A4291" t="str">
            <v>00588</v>
          </cell>
          <cell r="B4291" t="str">
            <v>JE0708 N-3</v>
          </cell>
          <cell r="C4291" t="str">
            <v>MAYORLIN BELTRE PUJOLS</v>
          </cell>
          <cell r="D4291" t="str">
            <v>01001066867</v>
          </cell>
          <cell r="E4291" t="str">
            <v>18</v>
          </cell>
          <cell r="F4291" t="str">
            <v>1801</v>
          </cell>
          <cell r="G4291" t="str">
            <v>OCTAVIO VASQUEZ GONZALEZ PROF. - LOS GUINEOS</v>
          </cell>
          <cell r="H4291" t="str">
            <v>P</v>
          </cell>
          <cell r="I4291">
            <v>42</v>
          </cell>
          <cell r="J4291">
            <v>43</v>
          </cell>
          <cell r="K4291" t="str">
            <v>ENTREGADO</v>
          </cell>
          <cell r="M4291" t="str">
            <v>ENTREGADO</v>
          </cell>
          <cell r="O4291" t="str">
            <v>ENTREGADO</v>
          </cell>
        </row>
        <row r="4292">
          <cell r="A4292" t="str">
            <v>00568</v>
          </cell>
          <cell r="B4292" t="str">
            <v>JE0677 N-3</v>
          </cell>
          <cell r="C4292" t="str">
            <v>NOHEMI VOLQUEZ DE NOVAS</v>
          </cell>
          <cell r="D4292" t="str">
            <v>02200290779</v>
          </cell>
          <cell r="E4292" t="str">
            <v>18</v>
          </cell>
          <cell r="F4292" t="str">
            <v>1801</v>
          </cell>
          <cell r="G4292" t="str">
            <v>JUAN BOSCH PROF.PUERTO PLATA</v>
          </cell>
          <cell r="H4292" t="str">
            <v>P</v>
          </cell>
          <cell r="I4292">
            <v>739</v>
          </cell>
          <cell r="J4292">
            <v>770</v>
          </cell>
          <cell r="K4292" t="str">
            <v>ENTREGADO</v>
          </cell>
          <cell r="M4292" t="str">
            <v>ENTREGADO</v>
          </cell>
          <cell r="O4292" t="str">
            <v>ENTREGADO</v>
          </cell>
        </row>
        <row r="4293">
          <cell r="A4293" t="str">
            <v>00596</v>
          </cell>
          <cell r="B4293" t="str">
            <v>JE0700 G-3</v>
          </cell>
          <cell r="C4293" t="str">
            <v>SAHORY EXCLUSIVIDADES SRL</v>
          </cell>
          <cell r="D4293" t="str">
            <v>131379397</v>
          </cell>
          <cell r="E4293" t="str">
            <v>18</v>
          </cell>
          <cell r="F4293" t="str">
            <v>1801</v>
          </cell>
          <cell r="G4293" t="str">
            <v>ULPINA GONZALEZ MENDEZ - EL MAMON</v>
          </cell>
          <cell r="H4293" t="str">
            <v>P</v>
          </cell>
          <cell r="I4293">
            <v>579</v>
          </cell>
          <cell r="J4293">
            <v>596</v>
          </cell>
          <cell r="K4293" t="str">
            <v>ENTREGADO</v>
          </cell>
          <cell r="M4293" t="str">
            <v>ENTREGADO</v>
          </cell>
          <cell r="O4293" t="str">
            <v>ENTREGADO</v>
          </cell>
        </row>
        <row r="4294">
          <cell r="A4294" t="str">
            <v>00574</v>
          </cell>
          <cell r="B4294" t="str">
            <v>JE0725 N-3</v>
          </cell>
          <cell r="C4294" t="str">
            <v>SIDECK SRL</v>
          </cell>
          <cell r="D4294" t="str">
            <v>131892698</v>
          </cell>
          <cell r="E4294" t="str">
            <v>18</v>
          </cell>
          <cell r="F4294" t="str">
            <v>1801</v>
          </cell>
          <cell r="G4294" t="str">
            <v>IRENE MEDINA FERRERAS - LOS DOS BRAZOS</v>
          </cell>
          <cell r="H4294" t="str">
            <v>P</v>
          </cell>
          <cell r="I4294">
            <v>54</v>
          </cell>
          <cell r="J4294">
            <v>51</v>
          </cell>
          <cell r="K4294" t="str">
            <v>ENTREGADO</v>
          </cell>
          <cell r="M4294" t="str">
            <v>ENTREGADO</v>
          </cell>
          <cell r="O4294" t="str">
            <v>ENTREGADO</v>
          </cell>
        </row>
        <row r="4295">
          <cell r="A4295" t="str">
            <v>00577</v>
          </cell>
          <cell r="B4295" t="str">
            <v>JE0725 N-3</v>
          </cell>
          <cell r="C4295" t="str">
            <v>SIDECK SRL</v>
          </cell>
          <cell r="D4295" t="str">
            <v>131892698</v>
          </cell>
          <cell r="E4295" t="str">
            <v>18</v>
          </cell>
          <cell r="F4295" t="str">
            <v>1801</v>
          </cell>
          <cell r="G4295" t="str">
            <v>MARIA TERESA MIRABAL - LOS HOYITOS</v>
          </cell>
          <cell r="H4295" t="str">
            <v>P</v>
          </cell>
          <cell r="I4295">
            <v>72</v>
          </cell>
          <cell r="J4295">
            <v>60</v>
          </cell>
          <cell r="K4295" t="str">
            <v>ENTREGADO</v>
          </cell>
          <cell r="M4295" t="str">
            <v>ENTREGADO</v>
          </cell>
          <cell r="O4295" t="str">
            <v>ENTREGADO</v>
          </cell>
        </row>
        <row r="4296">
          <cell r="A4296" t="str">
            <v>00579</v>
          </cell>
          <cell r="B4296" t="str">
            <v>JE0725 N-3</v>
          </cell>
          <cell r="C4296" t="str">
            <v>SIDECK SRL</v>
          </cell>
          <cell r="D4296" t="str">
            <v>131892698</v>
          </cell>
          <cell r="E4296" t="str">
            <v>18</v>
          </cell>
          <cell r="F4296" t="str">
            <v>1801</v>
          </cell>
          <cell r="G4296" t="str">
            <v>SOR JUANA INES DE LA CRUZ - EL BOTAO</v>
          </cell>
          <cell r="H4296" t="str">
            <v>P</v>
          </cell>
          <cell r="I4296">
            <v>105</v>
          </cell>
          <cell r="J4296">
            <v>70</v>
          </cell>
          <cell r="K4296" t="str">
            <v>ENTREGADO</v>
          </cell>
          <cell r="M4296" t="str">
            <v>ENTREGADO</v>
          </cell>
          <cell r="O4296" t="str">
            <v>ENTREGADO</v>
          </cell>
        </row>
        <row r="4297">
          <cell r="A4297" t="str">
            <v>00589</v>
          </cell>
          <cell r="B4297" t="str">
            <v>JE0725 N-3</v>
          </cell>
          <cell r="C4297" t="str">
            <v>SIDECK SRL</v>
          </cell>
          <cell r="D4297" t="str">
            <v>131892698</v>
          </cell>
          <cell r="E4297" t="str">
            <v>18</v>
          </cell>
          <cell r="F4297" t="str">
            <v>1801</v>
          </cell>
          <cell r="G4297" t="str">
            <v>SECUNDINO MENDEZ - LOS SEGUNDOS</v>
          </cell>
          <cell r="H4297" t="str">
            <v>P</v>
          </cell>
          <cell r="I4297">
            <v>54</v>
          </cell>
          <cell r="J4297">
            <v>50</v>
          </cell>
          <cell r="K4297" t="str">
            <v>ENTREGADO</v>
          </cell>
          <cell r="M4297" t="str">
            <v>ENTREGADO</v>
          </cell>
          <cell r="O4297" t="str">
            <v>ENTREGADO</v>
          </cell>
        </row>
        <row r="4298">
          <cell r="A4298" t="str">
            <v>00592</v>
          </cell>
          <cell r="B4298" t="str">
            <v>JE0725 N-3</v>
          </cell>
          <cell r="C4298" t="str">
            <v>SIDECK SRL</v>
          </cell>
          <cell r="D4298" t="str">
            <v>131892698</v>
          </cell>
          <cell r="E4298" t="str">
            <v>18</v>
          </cell>
          <cell r="F4298" t="str">
            <v>1801</v>
          </cell>
          <cell r="G4298" t="str">
            <v>PATRIA MERCEDES MIRABAL - LAS PETACAS</v>
          </cell>
          <cell r="H4298" t="str">
            <v>P</v>
          </cell>
          <cell r="I4298">
            <v>53</v>
          </cell>
          <cell r="J4298">
            <v>49</v>
          </cell>
          <cell r="K4298" t="str">
            <v>ENTREGADO</v>
          </cell>
          <cell r="M4298" t="str">
            <v>ENTREGADO</v>
          </cell>
          <cell r="O4298" t="str">
            <v>ENTREGADO</v>
          </cell>
        </row>
        <row r="4299">
          <cell r="A4299" t="str">
            <v>06421</v>
          </cell>
          <cell r="B4299" t="str">
            <v>JE0725 N-3</v>
          </cell>
          <cell r="C4299" t="str">
            <v>SIDECK SRL</v>
          </cell>
          <cell r="D4299" t="str">
            <v>131892698</v>
          </cell>
          <cell r="E4299" t="str">
            <v>18</v>
          </cell>
          <cell r="F4299" t="str">
            <v>1801</v>
          </cell>
          <cell r="G4299" t="str">
            <v>ANGUSTIO DIAZ - EL AGUACATE</v>
          </cell>
          <cell r="H4299" t="str">
            <v>P</v>
          </cell>
          <cell r="I4299">
            <v>108</v>
          </cell>
          <cell r="J4299">
            <v>88</v>
          </cell>
          <cell r="K4299" t="str">
            <v>ENTREGADO</v>
          </cell>
          <cell r="M4299" t="str">
            <v>ENTREGADO</v>
          </cell>
          <cell r="O4299" t="str">
            <v>ENTREGADO</v>
          </cell>
        </row>
        <row r="4300">
          <cell r="A4300" t="str">
            <v>00672</v>
          </cell>
          <cell r="B4300" t="str">
            <v>JE0701 G-3</v>
          </cell>
          <cell r="C4300" t="str">
            <v>SUPLICORP S A</v>
          </cell>
          <cell r="D4300" t="str">
            <v>130132046</v>
          </cell>
          <cell r="E4300" t="str">
            <v>18</v>
          </cell>
          <cell r="F4300" t="str">
            <v>1801</v>
          </cell>
          <cell r="G4300" t="str">
            <v>PEDRO MIR - EL MANGUITO</v>
          </cell>
          <cell r="H4300" t="str">
            <v>P</v>
          </cell>
          <cell r="I4300">
            <v>194</v>
          </cell>
          <cell r="J4300">
            <v>183</v>
          </cell>
          <cell r="K4300" t="str">
            <v>ENTREGADO</v>
          </cell>
          <cell r="M4300" t="str">
            <v>ENTREGADO</v>
          </cell>
          <cell r="O4300" t="str">
            <v>ENTREGADO</v>
          </cell>
        </row>
        <row r="4301">
          <cell r="A4301" t="str">
            <v>00677</v>
          </cell>
          <cell r="B4301" t="str">
            <v>JE0701 G-3</v>
          </cell>
          <cell r="C4301" t="str">
            <v>SUPLICORP S A</v>
          </cell>
          <cell r="D4301" t="str">
            <v>130132046</v>
          </cell>
          <cell r="E4301" t="str">
            <v>18</v>
          </cell>
          <cell r="F4301" t="str">
            <v>1801</v>
          </cell>
          <cell r="G4301" t="str">
            <v>CAONABO - LA GUAMA</v>
          </cell>
          <cell r="H4301" t="str">
            <v>IP</v>
          </cell>
          <cell r="I4301">
            <v>137</v>
          </cell>
          <cell r="J4301">
            <v>137</v>
          </cell>
        </row>
        <row r="4302">
          <cell r="A4302" t="str">
            <v>00634</v>
          </cell>
          <cell r="B4302" t="str">
            <v>JE0684 T-3</v>
          </cell>
          <cell r="C4302" t="str">
            <v>AIDA CUELLO SENA</v>
          </cell>
          <cell r="D4302" t="str">
            <v>07600188168</v>
          </cell>
          <cell r="E4302" t="str">
            <v>18</v>
          </cell>
          <cell r="F4302" t="str">
            <v>1802</v>
          </cell>
          <cell r="G4302" t="str">
            <v>LIDIA MARIA BELTRE REYES PROF. - MONSERRATE</v>
          </cell>
          <cell r="H4302" t="str">
            <v>P</v>
          </cell>
          <cell r="I4302">
            <v>442</v>
          </cell>
          <cell r="J4302">
            <v>323</v>
          </cell>
          <cell r="K4302" t="str">
            <v>ENTREGADO</v>
          </cell>
          <cell r="M4302" t="str">
            <v>ENTREGADO</v>
          </cell>
          <cell r="O4302" t="str">
            <v>ENTREGADO</v>
          </cell>
        </row>
        <row r="4303">
          <cell r="A4303" t="str">
            <v>00643</v>
          </cell>
          <cell r="B4303" t="str">
            <v>JE0717 T-3</v>
          </cell>
          <cell r="C4303" t="str">
            <v>ARIANCY ALEXANDER MEDINA RAMIREZ</v>
          </cell>
          <cell r="D4303" t="str">
            <v>40225902895</v>
          </cell>
          <cell r="E4303" t="str">
            <v>18</v>
          </cell>
          <cell r="F4303" t="str">
            <v>1802</v>
          </cell>
          <cell r="G4303" t="str">
            <v>PATRIA MERCEDES MIRABAL - BATEY 1</v>
          </cell>
          <cell r="H4303" t="str">
            <v>P</v>
          </cell>
          <cell r="I4303">
            <v>174</v>
          </cell>
          <cell r="J4303">
            <v>154</v>
          </cell>
          <cell r="K4303" t="str">
            <v>ENTREGADO</v>
          </cell>
          <cell r="M4303" t="str">
            <v>ENTREGADO</v>
          </cell>
          <cell r="O4303" t="str">
            <v>ENTREGADO</v>
          </cell>
        </row>
        <row r="4304">
          <cell r="A4304" t="str">
            <v>00646</v>
          </cell>
          <cell r="B4304" t="str">
            <v>JE0729 T-3</v>
          </cell>
          <cell r="C4304" t="str">
            <v>BRENNIS ANTONIO FELIZ MATOS</v>
          </cell>
          <cell r="D4304" t="str">
            <v>07600188028</v>
          </cell>
          <cell r="E4304">
            <v>18</v>
          </cell>
          <cell r="F4304" t="str">
            <v>1802</v>
          </cell>
          <cell r="G4304" t="str">
            <v>RAFAEL TOMAS FERNANDEZ DOMINGUEZ - BATEY CUCHILLA</v>
          </cell>
          <cell r="H4304" t="str">
            <v>IP</v>
          </cell>
          <cell r="I4304">
            <v>148</v>
          </cell>
          <cell r="J4304">
            <v>148</v>
          </cell>
          <cell r="K4304" t="str">
            <v>ENTREGADO</v>
          </cell>
          <cell r="M4304" t="str">
            <v>ENTREGADO</v>
          </cell>
          <cell r="O4304" t="str">
            <v>ENTREGADO</v>
          </cell>
        </row>
        <row r="4305">
          <cell r="A4305" t="str">
            <v>00582</v>
          </cell>
          <cell r="B4305" t="str">
            <v>JE0687 T-3</v>
          </cell>
          <cell r="C4305" t="str">
            <v>COMEDOR KG SRL</v>
          </cell>
          <cell r="D4305" t="str">
            <v>131149227</v>
          </cell>
          <cell r="E4305" t="str">
            <v>18</v>
          </cell>
          <cell r="F4305" t="str">
            <v>1802</v>
          </cell>
          <cell r="G4305" t="str">
            <v>ULISES FRANCISCO ESPALLIAT</v>
          </cell>
          <cell r="H4305" t="str">
            <v>P</v>
          </cell>
          <cell r="I4305">
            <v>307</v>
          </cell>
          <cell r="J4305">
            <v>237</v>
          </cell>
          <cell r="K4305" t="str">
            <v>ENTREGADO</v>
          </cell>
          <cell r="M4305" t="str">
            <v>ENTREGADO</v>
          </cell>
          <cell r="O4305" t="str">
            <v>ENTREGADO</v>
          </cell>
        </row>
        <row r="4306">
          <cell r="A4306" t="str">
            <v>00583</v>
          </cell>
          <cell r="B4306" t="str">
            <v>JE0687 T-3</v>
          </cell>
          <cell r="C4306" t="str">
            <v>COMEDOR KG SRL</v>
          </cell>
          <cell r="D4306" t="str">
            <v>131149227</v>
          </cell>
          <cell r="E4306" t="str">
            <v>18</v>
          </cell>
          <cell r="F4306" t="str">
            <v>1802</v>
          </cell>
          <cell r="G4306" t="str">
            <v>JACINTO DE LA CONCHA - BATEY 3</v>
          </cell>
          <cell r="H4306" t="str">
            <v>P</v>
          </cell>
          <cell r="I4306">
            <v>249</v>
          </cell>
          <cell r="J4306">
            <v>201</v>
          </cell>
          <cell r="K4306" t="str">
            <v>ENTREGADO</v>
          </cell>
          <cell r="M4306" t="str">
            <v>ENTREGADO</v>
          </cell>
          <cell r="O4306" t="str">
            <v>ENTREGADO</v>
          </cell>
        </row>
        <row r="4307">
          <cell r="A4307" t="str">
            <v>00629</v>
          </cell>
          <cell r="B4307" t="str">
            <v>JE0724 T-3</v>
          </cell>
          <cell r="C4307" t="str">
            <v>ELISEO ANTONIO REYES MATEO</v>
          </cell>
          <cell r="D4307" t="str">
            <v>00117390146</v>
          </cell>
          <cell r="E4307" t="str">
            <v>18</v>
          </cell>
          <cell r="F4307" t="str">
            <v>1802</v>
          </cell>
          <cell r="G4307" t="str">
            <v>ANACAONA - CABEZA DE TORO</v>
          </cell>
          <cell r="H4307" t="str">
            <v>P</v>
          </cell>
          <cell r="I4307">
            <v>192</v>
          </cell>
          <cell r="J4307">
            <v>192</v>
          </cell>
          <cell r="K4307" t="str">
            <v>ENTREGADO</v>
          </cell>
          <cell r="M4307" t="str">
            <v>ENTREGADO</v>
          </cell>
          <cell r="O4307" t="str">
            <v>ENTREGADO</v>
          </cell>
        </row>
        <row r="4308">
          <cell r="A4308" t="str">
            <v>00633</v>
          </cell>
          <cell r="B4308" t="str">
            <v>JE0722 T-3</v>
          </cell>
          <cell r="C4308" t="str">
            <v>FAUSTO FRANCISCO FELIZ FELIZ</v>
          </cell>
          <cell r="D4308" t="str">
            <v>07600016419</v>
          </cell>
          <cell r="E4308" t="str">
            <v>18</v>
          </cell>
          <cell r="F4308" t="str">
            <v>1802</v>
          </cell>
          <cell r="G4308" t="str">
            <v>GREGORIO URBANO GILBERT SUERO - EL JOBO</v>
          </cell>
          <cell r="H4308" t="str">
            <v>IP</v>
          </cell>
          <cell r="I4308">
            <v>209</v>
          </cell>
          <cell r="J4308">
            <v>209</v>
          </cell>
          <cell r="K4308" t="str">
            <v>ENTREGADO</v>
          </cell>
          <cell r="M4308" t="str">
            <v>ENTREGADO</v>
          </cell>
          <cell r="O4308" t="str">
            <v>ENTREGADO</v>
          </cell>
        </row>
        <row r="4309">
          <cell r="A4309" t="str">
            <v>00644</v>
          </cell>
          <cell r="B4309" t="str">
            <v>JE0722 T-3</v>
          </cell>
          <cell r="C4309" t="str">
            <v>FAUSTO FRANCISCO FELIZ FELIZ</v>
          </cell>
          <cell r="D4309" t="str">
            <v>07600016419</v>
          </cell>
          <cell r="E4309" t="str">
            <v>18</v>
          </cell>
          <cell r="F4309" t="str">
            <v>1802</v>
          </cell>
          <cell r="G4309" t="str">
            <v>GREGORIO LUPERON - BATEY 4</v>
          </cell>
          <cell r="H4309" t="str">
            <v>P</v>
          </cell>
          <cell r="I4309">
            <v>269</v>
          </cell>
          <cell r="J4309">
            <v>279</v>
          </cell>
          <cell r="K4309" t="str">
            <v>ENTREGADO</v>
          </cell>
          <cell r="M4309" t="str">
            <v>ENTREGADO</v>
          </cell>
          <cell r="O4309" t="str">
            <v>ENTREGADO</v>
          </cell>
        </row>
        <row r="4310">
          <cell r="A4310" t="str">
            <v>10465</v>
          </cell>
          <cell r="B4310" t="str">
            <v>JE0722 T-3</v>
          </cell>
          <cell r="C4310" t="str">
            <v>FAUSTO FRANCISCO FELIZ FELIZ</v>
          </cell>
          <cell r="D4310" t="str">
            <v>07600016419</v>
          </cell>
          <cell r="E4310" t="str">
            <v>18</v>
          </cell>
          <cell r="F4310" t="str">
            <v>1802</v>
          </cell>
          <cell r="G4310" t="str">
            <v>APOLINAR PERDOMO</v>
          </cell>
          <cell r="H4310" t="str">
            <v>IP</v>
          </cell>
          <cell r="I4310">
            <v>652</v>
          </cell>
          <cell r="J4310">
            <v>652</v>
          </cell>
          <cell r="K4310" t="str">
            <v>ENTREGADO</v>
          </cell>
          <cell r="M4310" t="str">
            <v>ENTREGADO</v>
          </cell>
          <cell r="O4310" t="str">
            <v>ENTREGADO</v>
          </cell>
        </row>
        <row r="4311">
          <cell r="A4311" t="str">
            <v>00624</v>
          </cell>
          <cell r="B4311" t="str">
            <v>JE0705 T-3</v>
          </cell>
          <cell r="C4311" t="str">
            <v>FELIZ SANCHEZ SUPLIDORA SRL</v>
          </cell>
          <cell r="D4311" t="str">
            <v>131408206</v>
          </cell>
          <cell r="E4311" t="str">
            <v>18</v>
          </cell>
          <cell r="F4311" t="str">
            <v>1802</v>
          </cell>
          <cell r="G4311" t="str">
            <v>FRANCISCO HENRIQUEZ Y CARVAJAL - SAN JOSE DEL JOBO</v>
          </cell>
          <cell r="H4311" t="str">
            <v>P</v>
          </cell>
          <cell r="I4311">
            <v>161</v>
          </cell>
          <cell r="J4311">
            <v>133</v>
          </cell>
          <cell r="K4311" t="str">
            <v>ENTREGADO</v>
          </cell>
          <cell r="M4311" t="str">
            <v>ENTREGADO</v>
          </cell>
          <cell r="O4311" t="str">
            <v>ENTREGADO</v>
          </cell>
        </row>
        <row r="4312">
          <cell r="A4312" t="str">
            <v>00635</v>
          </cell>
          <cell r="B4312" t="str">
            <v>JE0705 T-3</v>
          </cell>
          <cell r="C4312" t="str">
            <v>FELIZ SANCHEZ SUPLIDORA SRL</v>
          </cell>
          <cell r="D4312" t="str">
            <v>131408206</v>
          </cell>
          <cell r="E4312" t="str">
            <v>18</v>
          </cell>
          <cell r="F4312" t="str">
            <v>1802</v>
          </cell>
          <cell r="G4312" t="str">
            <v>AMERICO LUGO HERRERAS - SANTA MARIA</v>
          </cell>
          <cell r="H4312" t="str">
            <v>P</v>
          </cell>
          <cell r="I4312">
            <v>213</v>
          </cell>
          <cell r="J4312">
            <v>226</v>
          </cell>
          <cell r="K4312" t="str">
            <v>ENTREGADO</v>
          </cell>
          <cell r="M4312" t="str">
            <v>ENTREGADO</v>
          </cell>
          <cell r="O4312" t="str">
            <v>ENTREGADO</v>
          </cell>
        </row>
        <row r="4313">
          <cell r="A4313" t="str">
            <v>06450</v>
          </cell>
          <cell r="B4313" t="str">
            <v>JE0709 T-3</v>
          </cell>
          <cell r="C4313" t="str">
            <v>GEIDY CARMINIA FELIZ GARCIA</v>
          </cell>
          <cell r="D4313" t="str">
            <v>02000153185</v>
          </cell>
          <cell r="E4313" t="str">
            <v>18</v>
          </cell>
          <cell r="F4313" t="str">
            <v>1802</v>
          </cell>
          <cell r="G4313" t="str">
            <v>FRANCISCO DEL ROSARIO SANCHEZ - BATEY 6</v>
          </cell>
          <cell r="H4313" t="str">
            <v>S</v>
          </cell>
          <cell r="I4313">
            <v>235</v>
          </cell>
          <cell r="J4313">
            <v>300</v>
          </cell>
          <cell r="K4313" t="str">
            <v>ENTREGADO</v>
          </cell>
          <cell r="M4313" t="str">
            <v>ENTREGADO</v>
          </cell>
          <cell r="O4313" t="str">
            <v>ENTREGADO</v>
          </cell>
        </row>
        <row r="4314">
          <cell r="A4314" t="str">
            <v>00649</v>
          </cell>
          <cell r="B4314" t="str">
            <v>JE0728 T-3</v>
          </cell>
          <cell r="C4314" t="str">
            <v>INDHIRA AYASIRA GOMEZ MONTERO</v>
          </cell>
          <cell r="D4314" t="str">
            <v>07600197912</v>
          </cell>
          <cell r="E4314" t="str">
            <v>18</v>
          </cell>
          <cell r="F4314" t="str">
            <v>1802</v>
          </cell>
          <cell r="G4314" t="str">
            <v>CRISTINO MATOS LEDESMA - MENA</v>
          </cell>
          <cell r="H4314" t="str">
            <v>IP</v>
          </cell>
          <cell r="I4314">
            <v>282</v>
          </cell>
          <cell r="J4314">
            <v>282</v>
          </cell>
          <cell r="K4314" t="str">
            <v>ENTREGADO</v>
          </cell>
          <cell r="M4314" t="str">
            <v>ENTREGADO</v>
          </cell>
          <cell r="O4314" t="str">
            <v>ENTREGADO</v>
          </cell>
        </row>
        <row r="4315">
          <cell r="A4315" t="str">
            <v>12477</v>
          </cell>
          <cell r="B4315" t="str">
            <v>JE0728 T-3</v>
          </cell>
          <cell r="C4315" t="str">
            <v>INDHIRA AYASIRA GOMEZ MONTERO</v>
          </cell>
          <cell r="D4315" t="str">
            <v>07600197912</v>
          </cell>
          <cell r="E4315" t="str">
            <v>18</v>
          </cell>
          <cell r="F4315" t="str">
            <v>1802</v>
          </cell>
          <cell r="G4315" t="str">
            <v>JUAN PABLO DUARTE</v>
          </cell>
          <cell r="H4315" t="str">
            <v>S</v>
          </cell>
          <cell r="I4315">
            <v>177</v>
          </cell>
          <cell r="J4315">
            <v>200</v>
          </cell>
          <cell r="K4315" t="str">
            <v>ENTREGADO</v>
          </cell>
          <cell r="M4315" t="str">
            <v>ENTREGADO</v>
          </cell>
          <cell r="O4315" t="str">
            <v>ENTREGADO</v>
          </cell>
        </row>
        <row r="4316">
          <cell r="A4316" t="str">
            <v>00647</v>
          </cell>
          <cell r="B4316" t="str">
            <v>JE0710 T-3</v>
          </cell>
          <cell r="C4316" t="str">
            <v>JAIRON RODRIGUEZ JIMENEZ</v>
          </cell>
          <cell r="D4316" t="str">
            <v>07600147883</v>
          </cell>
          <cell r="E4316" t="str">
            <v>18</v>
          </cell>
          <cell r="F4316" t="str">
            <v>1802</v>
          </cell>
          <cell r="G4316" t="str">
            <v>SAN RAMON - ALTAMIRA- -SALOME URENA-</v>
          </cell>
          <cell r="H4316" t="str">
            <v>P</v>
          </cell>
          <cell r="I4316">
            <v>363</v>
          </cell>
          <cell r="J4316">
            <v>395</v>
          </cell>
          <cell r="K4316" t="str">
            <v>ENTREGADO</v>
          </cell>
          <cell r="M4316" t="str">
            <v>ENTREGADO</v>
          </cell>
          <cell r="O4316" t="str">
            <v>ENTREGADO</v>
          </cell>
        </row>
        <row r="4317">
          <cell r="A4317" t="str">
            <v>00630</v>
          </cell>
          <cell r="B4317" t="str">
            <v>JE0683 T-3</v>
          </cell>
          <cell r="C4317" t="str">
            <v>JUNIOR SENA PEREZ</v>
          </cell>
          <cell r="D4317" t="str">
            <v>07600190305</v>
          </cell>
          <cell r="E4317" t="str">
            <v>18</v>
          </cell>
          <cell r="F4317" t="str">
            <v>1802</v>
          </cell>
          <cell r="G4317" t="str">
            <v>CAONABO - EL GRANADO</v>
          </cell>
          <cell r="H4317" t="str">
            <v>IP</v>
          </cell>
          <cell r="I4317">
            <v>93</v>
          </cell>
          <cell r="J4317">
            <v>93</v>
          </cell>
          <cell r="K4317" t="str">
            <v>ENTREGADO</v>
          </cell>
          <cell r="M4317" t="str">
            <v>ENTREGADO</v>
          </cell>
          <cell r="O4317" t="str">
            <v>ENTREGADO</v>
          </cell>
        </row>
        <row r="4318">
          <cell r="A4318" t="str">
            <v>00631</v>
          </cell>
          <cell r="B4318" t="str">
            <v>JE0683 T-3</v>
          </cell>
          <cell r="C4318" t="str">
            <v>JUNIOR SENA PEREZ</v>
          </cell>
          <cell r="D4318" t="str">
            <v>07600190305</v>
          </cell>
          <cell r="E4318" t="str">
            <v>18</v>
          </cell>
          <cell r="F4318" t="str">
            <v>1802</v>
          </cell>
          <cell r="G4318" t="str">
            <v>ENRIQUILLO - GUANARATE</v>
          </cell>
          <cell r="H4318" t="str">
            <v>P</v>
          </cell>
          <cell r="I4318">
            <v>66</v>
          </cell>
          <cell r="J4318">
            <v>61</v>
          </cell>
          <cell r="K4318" t="str">
            <v>ENTREGADO</v>
          </cell>
          <cell r="M4318" t="str">
            <v>ENTREGADO</v>
          </cell>
          <cell r="O4318" t="str">
            <v>ENTREGADO</v>
          </cell>
        </row>
        <row r="4319">
          <cell r="A4319" t="str">
            <v>00636</v>
          </cell>
          <cell r="B4319" t="str">
            <v>JE0723 T-3</v>
          </cell>
          <cell r="C4319" t="str">
            <v>LILIANA MATEO CUEVAS</v>
          </cell>
          <cell r="D4319" t="str">
            <v>07600008101</v>
          </cell>
          <cell r="E4319" t="str">
            <v>18</v>
          </cell>
          <cell r="F4319" t="str">
            <v>1802</v>
          </cell>
          <cell r="G4319" t="str">
            <v>MAURICIO BÁEZ - BAYAHONDA</v>
          </cell>
          <cell r="H4319" t="str">
            <v>P</v>
          </cell>
          <cell r="I4319">
            <v>193</v>
          </cell>
          <cell r="J4319">
            <v>185</v>
          </cell>
          <cell r="K4319" t="str">
            <v>ENTREGADO</v>
          </cell>
          <cell r="M4319" t="str">
            <v>ENTREGADO</v>
          </cell>
          <cell r="O4319" t="str">
            <v>ENTREGADO</v>
          </cell>
        </row>
        <row r="4320">
          <cell r="A4320" t="str">
            <v>10551</v>
          </cell>
          <cell r="B4320" t="str">
            <v>JE0723 T-3</v>
          </cell>
          <cell r="C4320" t="str">
            <v>LILIANA MATEO CUEVAS</v>
          </cell>
          <cell r="D4320" t="str">
            <v>07600008101</v>
          </cell>
          <cell r="E4320" t="str">
            <v>18</v>
          </cell>
          <cell r="F4320" t="str">
            <v>1802</v>
          </cell>
          <cell r="G4320" t="str">
            <v>JUAN PABLO DUARTE - HATO NUEVO</v>
          </cell>
          <cell r="H4320" t="str">
            <v>P</v>
          </cell>
          <cell r="I4320">
            <v>140</v>
          </cell>
          <cell r="J4320">
            <v>148</v>
          </cell>
          <cell r="K4320" t="str">
            <v>ENTREGADO</v>
          </cell>
          <cell r="M4320" t="str">
            <v>ENTREGADO</v>
          </cell>
          <cell r="O4320" t="str">
            <v>ENTREGADO</v>
          </cell>
        </row>
        <row r="4321">
          <cell r="A4321" t="str">
            <v>14387</v>
          </cell>
          <cell r="B4321" t="str">
            <v>JE0719 T-3</v>
          </cell>
          <cell r="C4321" t="str">
            <v>LUCITANIA FABIAN</v>
          </cell>
          <cell r="D4321" t="str">
            <v>07600190875</v>
          </cell>
          <cell r="E4321" t="str">
            <v>18</v>
          </cell>
          <cell r="F4321" t="str">
            <v>1802</v>
          </cell>
          <cell r="G4321" t="str">
            <v>CESAR NICOLAS PENSON</v>
          </cell>
          <cell r="H4321" t="str">
            <v>S</v>
          </cell>
          <cell r="I4321">
            <v>493</v>
          </cell>
          <cell r="J4321">
            <v>357</v>
          </cell>
          <cell r="K4321" t="str">
            <v>ENTREGADO</v>
          </cell>
          <cell r="M4321" t="str">
            <v>ENTREGADO</v>
          </cell>
          <cell r="O4321" t="str">
            <v>ENTREGADO</v>
          </cell>
        </row>
        <row r="4322">
          <cell r="A4322" t="str">
            <v>00665</v>
          </cell>
          <cell r="B4322" t="str">
            <v>JE0718 T-3</v>
          </cell>
          <cell r="C4322" t="str">
            <v>MARISOL MEDINA REYES</v>
          </cell>
          <cell r="D4322" t="str">
            <v>07600042373</v>
          </cell>
          <cell r="E4322" t="str">
            <v>18</v>
          </cell>
          <cell r="F4322" t="str">
            <v>1802</v>
          </cell>
          <cell r="G4322" t="str">
            <v>FRANCISCO GREGORIO BILLINI-EL CERRO</v>
          </cell>
          <cell r="H4322" t="str">
            <v>P</v>
          </cell>
          <cell r="I4322">
            <v>124</v>
          </cell>
          <cell r="J4322">
            <v>156</v>
          </cell>
          <cell r="K4322" t="str">
            <v>ENTREGADO</v>
          </cell>
          <cell r="M4322" t="str">
            <v>ENTREGADO</v>
          </cell>
          <cell r="O4322" t="str">
            <v>ENTREGADO</v>
          </cell>
        </row>
        <row r="4323">
          <cell r="A4323" t="str">
            <v>06452</v>
          </cell>
          <cell r="B4323" t="str">
            <v>JE0718 T-3</v>
          </cell>
          <cell r="C4323" t="str">
            <v>MARISOL MEDINA REYES</v>
          </cell>
          <cell r="D4323" t="str">
            <v>07600042373</v>
          </cell>
          <cell r="E4323" t="str">
            <v>18</v>
          </cell>
          <cell r="F4323" t="str">
            <v>1802</v>
          </cell>
          <cell r="G4323" t="str">
            <v>LUCIA MEDINA VOLQUEZ</v>
          </cell>
          <cell r="H4323" t="str">
            <v>S</v>
          </cell>
          <cell r="I4323">
            <v>275</v>
          </cell>
          <cell r="J4323">
            <v>252</v>
          </cell>
          <cell r="K4323" t="str">
            <v>ENTREGADO</v>
          </cell>
          <cell r="M4323" t="str">
            <v>ENTREGADO</v>
          </cell>
          <cell r="O4323" t="str">
            <v>ENTREGADO</v>
          </cell>
        </row>
        <row r="4324">
          <cell r="A4324" t="str">
            <v>00625</v>
          </cell>
          <cell r="B4324" t="str">
            <v>JE0682 T-3</v>
          </cell>
          <cell r="C4324" t="str">
            <v>MIRIAN PATRIA CUEVAS FELIZ</v>
          </cell>
          <cell r="D4324" t="str">
            <v>07600227008</v>
          </cell>
          <cell r="E4324" t="str">
            <v>18</v>
          </cell>
          <cell r="F4324" t="str">
            <v>1802</v>
          </cell>
          <cell r="G4324" t="str">
            <v>MARIA TERESA MIRABAL - BARRANCA</v>
          </cell>
          <cell r="H4324" t="str">
            <v>P</v>
          </cell>
          <cell r="I4324">
            <v>74</v>
          </cell>
          <cell r="J4324">
            <v>63</v>
          </cell>
          <cell r="K4324" t="str">
            <v>ENTREGADO</v>
          </cell>
          <cell r="M4324" t="str">
            <v>ENTREGADO</v>
          </cell>
          <cell r="O4324" t="str">
            <v>ENTREGADO</v>
          </cell>
        </row>
        <row r="4325">
          <cell r="A4325" t="str">
            <v>00628</v>
          </cell>
          <cell r="B4325" t="str">
            <v>JE0682 T-3</v>
          </cell>
          <cell r="C4325" t="str">
            <v>MIRIAN PATRIA CUEVAS FELIZ</v>
          </cell>
          <cell r="D4325" t="str">
            <v>07600227008</v>
          </cell>
          <cell r="E4325" t="str">
            <v>18</v>
          </cell>
          <cell r="F4325" t="str">
            <v>1802</v>
          </cell>
          <cell r="G4325" t="str">
            <v>MANUEL DE JESUS GALVAN - VUELTA GRANDE</v>
          </cell>
          <cell r="H4325" t="str">
            <v>IP</v>
          </cell>
          <cell r="I4325">
            <v>53</v>
          </cell>
          <cell r="J4325">
            <v>53</v>
          </cell>
          <cell r="K4325" t="str">
            <v>ENTREGADO</v>
          </cell>
          <cell r="M4325" t="str">
            <v>ENTREGADO</v>
          </cell>
          <cell r="O4325" t="str">
            <v>ENTREGADO</v>
          </cell>
        </row>
        <row r="4326">
          <cell r="A4326" t="str">
            <v>10466</v>
          </cell>
          <cell r="B4326" t="str">
            <v>JE0682 T-3</v>
          </cell>
          <cell r="C4326" t="str">
            <v>MIRIAN PATRIA CUEVAS FELIZ</v>
          </cell>
          <cell r="D4326" t="str">
            <v>07600227008</v>
          </cell>
          <cell r="E4326" t="str">
            <v>18</v>
          </cell>
          <cell r="F4326" t="str">
            <v>1802</v>
          </cell>
          <cell r="G4326" t="str">
            <v>MANUEL DE JESUS TRONCOSO DE LA CONCHA - ARROYO SECO</v>
          </cell>
          <cell r="H4326" t="str">
            <v>P</v>
          </cell>
          <cell r="I4326">
            <v>40</v>
          </cell>
          <cell r="J4326">
            <v>32</v>
          </cell>
          <cell r="K4326" t="str">
            <v>ENTREGADO</v>
          </cell>
          <cell r="M4326" t="str">
            <v>ENTREGADO</v>
          </cell>
          <cell r="O4326" t="str">
            <v>ENTREGADO</v>
          </cell>
        </row>
        <row r="4327">
          <cell r="A4327" t="str">
            <v>00650</v>
          </cell>
          <cell r="B4327" t="str">
            <v>JE0696 T-3</v>
          </cell>
          <cell r="C4327" t="str">
            <v>RAMONA VICENTE VICTORIANO</v>
          </cell>
          <cell r="D4327" t="str">
            <v>00101818250</v>
          </cell>
          <cell r="E4327" t="str">
            <v>18</v>
          </cell>
          <cell r="F4327" t="str">
            <v>1802</v>
          </cell>
          <cell r="G4327" t="str">
            <v>MENA ABAJO</v>
          </cell>
          <cell r="H4327" t="str">
            <v>IP</v>
          </cell>
          <cell r="I4327">
            <v>309</v>
          </cell>
          <cell r="J4327">
            <v>309</v>
          </cell>
          <cell r="K4327" t="str">
            <v>ENTREGADO</v>
          </cell>
          <cell r="M4327" t="str">
            <v>ENTREGADO</v>
          </cell>
          <cell r="O4327" t="str">
            <v>ENTREGADO</v>
          </cell>
        </row>
        <row r="4328">
          <cell r="A4328" t="str">
            <v>06451</v>
          </cell>
          <cell r="B4328" t="str">
            <v>JE0696 T-3</v>
          </cell>
          <cell r="C4328" t="str">
            <v>RAMONA VICENTE VICTORIANO</v>
          </cell>
          <cell r="D4328" t="str">
            <v>00101818250</v>
          </cell>
          <cell r="E4328" t="str">
            <v>18</v>
          </cell>
          <cell r="F4328" t="str">
            <v>1802</v>
          </cell>
          <cell r="G4328" t="str">
            <v>ANA DILCIA SANTANA</v>
          </cell>
          <cell r="H4328" t="str">
            <v>S</v>
          </cell>
          <cell r="I4328">
            <v>302</v>
          </cell>
          <cell r="J4328">
            <v>244</v>
          </cell>
          <cell r="K4328" t="str">
            <v>ENTREGADO</v>
          </cell>
          <cell r="M4328" t="str">
            <v>ENTREGADO</v>
          </cell>
          <cell r="O4328" t="str">
            <v>ENTREGADO</v>
          </cell>
        </row>
        <row r="4329">
          <cell r="A4329" t="str">
            <v>14388</v>
          </cell>
          <cell r="B4329" t="str">
            <v>JE0696 T-3</v>
          </cell>
          <cell r="C4329" t="str">
            <v>RAMONA VICENTE VICTORIANO</v>
          </cell>
          <cell r="D4329" t="str">
            <v>00101818250</v>
          </cell>
          <cell r="E4329" t="str">
            <v>18</v>
          </cell>
          <cell r="F4329" t="str">
            <v>1802</v>
          </cell>
          <cell r="G4329" t="str">
            <v>LICEO PROFESOR JUAN BOSCH Y GAVIÑO</v>
          </cell>
          <cell r="H4329" t="str">
            <v>S</v>
          </cell>
          <cell r="I4329">
            <v>618</v>
          </cell>
          <cell r="J4329">
            <v>640</v>
          </cell>
        </row>
        <row r="4330">
          <cell r="A4330" t="str">
            <v>00648</v>
          </cell>
          <cell r="B4330" t="str">
            <v>JE0681 T-3</v>
          </cell>
          <cell r="C4330" t="str">
            <v>ROIDE DAVID CUEVAS JIMENEZ</v>
          </cell>
          <cell r="D4330" t="str">
            <v>07600011048</v>
          </cell>
          <cell r="E4330" t="str">
            <v>18</v>
          </cell>
          <cell r="F4330" t="str">
            <v>1802</v>
          </cell>
          <cell r="G4330" t="str">
            <v>MAXIMO CABRAL - BATEY LOS BLOCK DE MENA</v>
          </cell>
          <cell r="H4330" t="str">
            <v>P</v>
          </cell>
          <cell r="I4330">
            <v>118</v>
          </cell>
          <cell r="J4330">
            <v>126</v>
          </cell>
          <cell r="K4330" t="str">
            <v>ENTREGADO</v>
          </cell>
          <cell r="M4330" t="str">
            <v>ENTREGADO</v>
          </cell>
          <cell r="O4330" t="str">
            <v>ENTREGADO</v>
          </cell>
        </row>
        <row r="4331">
          <cell r="A4331" t="str">
            <v>00640</v>
          </cell>
          <cell r="B4331" t="str">
            <v>JE0680 N-3</v>
          </cell>
          <cell r="C4331" t="str">
            <v>SANTO SALVADOR CUEVAS JIMENEZ</v>
          </cell>
          <cell r="D4331" t="str">
            <v>07600020783</v>
          </cell>
          <cell r="E4331" t="str">
            <v>18</v>
          </cell>
          <cell r="F4331" t="str">
            <v>1802</v>
          </cell>
          <cell r="G4331" t="str">
            <v>CONCEPCION BONA - LOS CONUQUITOS</v>
          </cell>
          <cell r="H4331" t="str">
            <v>P</v>
          </cell>
          <cell r="I4331">
            <v>91</v>
          </cell>
          <cell r="J4331">
            <v>95</v>
          </cell>
          <cell r="K4331" t="str">
            <v>ENTREGADO</v>
          </cell>
          <cell r="M4331" t="str">
            <v>ENTREGADO</v>
          </cell>
          <cell r="O4331" t="str">
            <v>ENTREGADO</v>
          </cell>
        </row>
        <row r="4332">
          <cell r="A4332" t="str">
            <v>00641</v>
          </cell>
          <cell r="B4332" t="str">
            <v>JE0680 N-3</v>
          </cell>
          <cell r="C4332" t="str">
            <v>SANTO SALVADOR CUEVAS JIMENEZ</v>
          </cell>
          <cell r="D4332" t="str">
            <v>07600020783</v>
          </cell>
          <cell r="E4332" t="str">
            <v>18</v>
          </cell>
          <cell r="F4332" t="str">
            <v>1802</v>
          </cell>
          <cell r="G4332" t="str">
            <v>JUAN BAUTISTA VICINI - SAN RAMON</v>
          </cell>
          <cell r="H4332" t="str">
            <v>P</v>
          </cell>
          <cell r="I4332">
            <v>95</v>
          </cell>
          <cell r="J4332">
            <v>95</v>
          </cell>
          <cell r="K4332" t="str">
            <v>ENTREGADO</v>
          </cell>
          <cell r="M4332" t="str">
            <v>ENTREGADO</v>
          </cell>
          <cell r="O4332" t="str">
            <v>ENTREGADO</v>
          </cell>
        </row>
        <row r="4333">
          <cell r="A4333" t="str">
            <v>00676</v>
          </cell>
          <cell r="B4333" t="str">
            <v>JE0727 T-3</v>
          </cell>
          <cell r="C4333" t="str">
            <v>SUR STAR SERVICE SRL</v>
          </cell>
          <cell r="D4333" t="str">
            <v>131642642</v>
          </cell>
          <cell r="E4333" t="str">
            <v>18</v>
          </cell>
          <cell r="F4333" t="str">
            <v>1802</v>
          </cell>
          <cell r="G4333" t="str">
            <v>JOSE GABRIEL GARCIA - BATEY LOS ROBLES</v>
          </cell>
          <cell r="H4333" t="str">
            <v>P</v>
          </cell>
          <cell r="I4333">
            <v>160</v>
          </cell>
          <cell r="J4333">
            <v>168</v>
          </cell>
        </row>
        <row r="4334">
          <cell r="A4334" t="str">
            <v>15183</v>
          </cell>
          <cell r="B4334" t="str">
            <v>JE0713 T-3</v>
          </cell>
          <cell r="C4334" t="str">
            <v>VICENTA PEREZ GONZALEZ</v>
          </cell>
          <cell r="D4334" t="str">
            <v>07600062280</v>
          </cell>
          <cell r="E4334" t="str">
            <v>18</v>
          </cell>
          <cell r="F4334" t="str">
            <v>1802</v>
          </cell>
          <cell r="G4334" t="str">
            <v>ALERIS MAGDALENA MONTERO ARIAS</v>
          </cell>
          <cell r="H4334" t="str">
            <v>P</v>
          </cell>
          <cell r="I4334">
            <v>408</v>
          </cell>
          <cell r="J4334">
            <v>288</v>
          </cell>
          <cell r="K4334" t="str">
            <v>ENTREGADO</v>
          </cell>
          <cell r="M4334" t="str">
            <v>ENTREGADO</v>
          </cell>
          <cell r="O4334" t="str">
            <v>ENTREGADO</v>
          </cell>
        </row>
        <row r="4335">
          <cell r="A4335" t="str">
            <v>06437</v>
          </cell>
          <cell r="B4335" t="str">
            <v>JE0726 T-3</v>
          </cell>
          <cell r="C4335" t="str">
            <v>WILFIDO MONTILLA JIMENEZ</v>
          </cell>
          <cell r="D4335" t="str">
            <v>07600084920</v>
          </cell>
          <cell r="E4335" t="str">
            <v>18</v>
          </cell>
          <cell r="F4335" t="str">
            <v>1802</v>
          </cell>
          <cell r="G4335" t="str">
            <v>MARIA ANTONIA GOMEZ</v>
          </cell>
          <cell r="H4335" t="str">
            <v>S</v>
          </cell>
          <cell r="I4335">
            <v>544</v>
          </cell>
          <cell r="J4335">
            <v>494</v>
          </cell>
          <cell r="K4335" t="str">
            <v>ENTREGADO</v>
          </cell>
          <cell r="M4335" t="str">
            <v>ENTREGADO</v>
          </cell>
          <cell r="O4335" t="str">
            <v>ENTREGADO</v>
          </cell>
        </row>
        <row r="4336">
          <cell r="A4336" t="str">
            <v>00653</v>
          </cell>
          <cell r="B4336" t="str">
            <v>JE0721 VJ-3</v>
          </cell>
          <cell r="C4336" t="str">
            <v>CENTRO COMERCIAL GLENNIS EIRL</v>
          </cell>
          <cell r="D4336" t="str">
            <v>130609162</v>
          </cell>
          <cell r="E4336" t="str">
            <v>18</v>
          </cell>
          <cell r="F4336" t="str">
            <v>1803</v>
          </cell>
          <cell r="G4336" t="str">
            <v>ANACAONA</v>
          </cell>
          <cell r="H4336" t="str">
            <v>IP</v>
          </cell>
          <cell r="I4336">
            <v>827</v>
          </cell>
          <cell r="J4336">
            <v>827</v>
          </cell>
          <cell r="K4336" t="str">
            <v>ENTREGADO</v>
          </cell>
          <cell r="M4336" t="str">
            <v>ENTREGADO</v>
          </cell>
          <cell r="O4336" t="str">
            <v>ENTREGADO</v>
          </cell>
        </row>
        <row r="4337">
          <cell r="A4337" t="str">
            <v>06444</v>
          </cell>
          <cell r="B4337" t="str">
            <v>JE0716 G-3</v>
          </cell>
          <cell r="C4337" t="str">
            <v>KOOPMAN SRL</v>
          </cell>
          <cell r="D4337" t="str">
            <v>131031498</v>
          </cell>
          <cell r="E4337" t="str">
            <v>18</v>
          </cell>
          <cell r="F4337" t="str">
            <v>1803</v>
          </cell>
          <cell r="G4337" t="str">
            <v>LICEO JARAGUA</v>
          </cell>
          <cell r="H4337" t="str">
            <v>S</v>
          </cell>
          <cell r="I4337">
            <v>428</v>
          </cell>
          <cell r="J4337">
            <v>457</v>
          </cell>
          <cell r="K4337" t="str">
            <v>PENDIENTE DE ENTREGA</v>
          </cell>
          <cell r="M4337" t="str">
            <v>ENTREGADO</v>
          </cell>
          <cell r="O4337" t="str">
            <v>ENTREGADO</v>
          </cell>
        </row>
        <row r="4338">
          <cell r="A4338" t="str">
            <v>00615</v>
          </cell>
          <cell r="B4338" t="str">
            <v>JE0721 VJ-3</v>
          </cell>
          <cell r="C4338" t="str">
            <v>CENTRO COMERCIAL GLENNIS EIRL</v>
          </cell>
          <cell r="D4338" t="str">
            <v>130609162</v>
          </cell>
          <cell r="E4338" t="str">
            <v>18</v>
          </cell>
          <cell r="F4338" t="str">
            <v>1803</v>
          </cell>
          <cell r="G4338" t="str">
            <v>HERMANAS MIRABAL - HATO NUEVO</v>
          </cell>
          <cell r="H4338" t="str">
            <v>P</v>
          </cell>
          <cell r="I4338">
            <v>221</v>
          </cell>
          <cell r="J4338">
            <v>241</v>
          </cell>
          <cell r="K4338" t="str">
            <v>ENTREGADO</v>
          </cell>
          <cell r="M4338" t="str">
            <v>ENTREGADO</v>
          </cell>
          <cell r="O4338" t="str">
            <v>ENTREGADO</v>
          </cell>
        </row>
        <row r="4339">
          <cell r="A4339" t="str">
            <v>00669</v>
          </cell>
          <cell r="B4339" t="str">
            <v>JE0721 VJ-3</v>
          </cell>
          <cell r="C4339" t="str">
            <v>CENTRO COMERCIAL GLENNIS EIRL</v>
          </cell>
          <cell r="D4339" t="str">
            <v>130609162</v>
          </cell>
          <cell r="E4339" t="str">
            <v>18</v>
          </cell>
          <cell r="F4339" t="str">
            <v>1803</v>
          </cell>
          <cell r="G4339" t="str">
            <v>MARIE POUSSEPIN- FE Y ALEGRIA</v>
          </cell>
          <cell r="H4339" t="str">
            <v>P</v>
          </cell>
          <cell r="I4339">
            <v>940</v>
          </cell>
          <cell r="J4339">
            <v>448</v>
          </cell>
          <cell r="K4339" t="str">
            <v>ENTREGADO</v>
          </cell>
          <cell r="M4339" t="str">
            <v>ENTREGADO</v>
          </cell>
          <cell r="O4339" t="str">
            <v>ENTREGADO</v>
          </cell>
        </row>
        <row r="4340">
          <cell r="A4340" t="str">
            <v>00612</v>
          </cell>
          <cell r="B4340" t="str">
            <v>JE0707 LR-3</v>
          </cell>
          <cell r="C4340" t="str">
            <v>DIOGENES SIERRA CUEVAS</v>
          </cell>
          <cell r="D4340" t="str">
            <v>07800075504</v>
          </cell>
          <cell r="E4340" t="str">
            <v>18</v>
          </cell>
          <cell r="F4340" t="str">
            <v>1803</v>
          </cell>
          <cell r="G4340" t="str">
            <v>JUAN PABLO DUARTE - LOS RIOS</v>
          </cell>
          <cell r="H4340" t="str">
            <v>IP</v>
          </cell>
          <cell r="I4340">
            <v>553</v>
          </cell>
          <cell r="J4340">
            <v>579</v>
          </cell>
          <cell r="K4340" t="str">
            <v>ENTREGADO</v>
          </cell>
          <cell r="M4340" t="str">
            <v>ENTREGADO</v>
          </cell>
          <cell r="O4340" t="str">
            <v>ENTREGADO</v>
          </cell>
        </row>
        <row r="4341">
          <cell r="A4341" t="str">
            <v>00616</v>
          </cell>
          <cell r="B4341" t="str">
            <v>JE0707 LR-3</v>
          </cell>
          <cell r="C4341" t="str">
            <v>DIOGENES SIERRA CUEVAS</v>
          </cell>
          <cell r="D4341" t="str">
            <v>07800075504</v>
          </cell>
          <cell r="E4341" t="str">
            <v>18</v>
          </cell>
          <cell r="F4341" t="str">
            <v>1803</v>
          </cell>
          <cell r="G4341" t="str">
            <v>FRANCISCO DEL ROSARIO SANCHEZ - PINO FRESCO</v>
          </cell>
          <cell r="H4341" t="str">
            <v>P</v>
          </cell>
          <cell r="I4341">
            <v>25</v>
          </cell>
          <cell r="J4341">
            <v>25</v>
          </cell>
          <cell r="K4341" t="str">
            <v>ENTREGADO</v>
          </cell>
          <cell r="M4341" t="str">
            <v>ENTREGADO</v>
          </cell>
          <cell r="O4341" t="str">
            <v>ENTREGADO</v>
          </cell>
        </row>
        <row r="4342">
          <cell r="A4342" t="str">
            <v>00617</v>
          </cell>
          <cell r="B4342" t="str">
            <v>JE0707 LR-3</v>
          </cell>
          <cell r="C4342" t="str">
            <v>DIOGENES SIERRA CUEVAS</v>
          </cell>
          <cell r="D4342" t="str">
            <v>07800075504</v>
          </cell>
          <cell r="E4342" t="str">
            <v>18</v>
          </cell>
          <cell r="F4342" t="str">
            <v>1803</v>
          </cell>
          <cell r="G4342" t="str">
            <v>JACINTO DE LA CONCHA - EL HIGO DE LA CRUZ</v>
          </cell>
          <cell r="H4342" t="str">
            <v>P</v>
          </cell>
          <cell r="I4342">
            <v>123</v>
          </cell>
          <cell r="J4342">
            <v>152</v>
          </cell>
          <cell r="K4342" t="str">
            <v>ENTREGADO</v>
          </cell>
          <cell r="M4342" t="str">
            <v>ENTREGADO</v>
          </cell>
          <cell r="O4342" t="str">
            <v>ENTREGADO</v>
          </cell>
        </row>
        <row r="4343">
          <cell r="A4343" t="str">
            <v>00620</v>
          </cell>
          <cell r="B4343" t="str">
            <v>JE0707 LR-3</v>
          </cell>
          <cell r="C4343" t="str">
            <v>DIOGENES SIERRA CUEVAS</v>
          </cell>
          <cell r="D4343" t="str">
            <v>07800075504</v>
          </cell>
          <cell r="E4343" t="str">
            <v>18</v>
          </cell>
          <cell r="F4343" t="str">
            <v>1803</v>
          </cell>
          <cell r="G4343" t="str">
            <v>LA FINCA</v>
          </cell>
          <cell r="H4343" t="str">
            <v>P</v>
          </cell>
          <cell r="I4343">
            <v>36</v>
          </cell>
          <cell r="J4343">
            <v>24</v>
          </cell>
          <cell r="K4343" t="str">
            <v>ENTREGADO</v>
          </cell>
          <cell r="M4343" t="str">
            <v>ENTREGADO</v>
          </cell>
          <cell r="O4343" t="str">
            <v>ENTREGADO</v>
          </cell>
        </row>
        <row r="4344">
          <cell r="A4344" t="str">
            <v>00621</v>
          </cell>
          <cell r="B4344" t="str">
            <v>JE0707 LR-3</v>
          </cell>
          <cell r="C4344" t="str">
            <v>DIOGENES SIERRA CUEVAS</v>
          </cell>
          <cell r="D4344" t="str">
            <v>07800075504</v>
          </cell>
          <cell r="E4344" t="str">
            <v>18</v>
          </cell>
          <cell r="F4344" t="str">
            <v>1803</v>
          </cell>
          <cell r="G4344" t="str">
            <v>AMERICO LUGO HERRERAS - LA GUAMITA</v>
          </cell>
          <cell r="H4344" t="str">
            <v>P</v>
          </cell>
          <cell r="I4344">
            <v>40</v>
          </cell>
          <cell r="J4344">
            <v>37</v>
          </cell>
          <cell r="K4344" t="str">
            <v>ENTREGADO</v>
          </cell>
          <cell r="M4344" t="str">
            <v>ENTREGADO</v>
          </cell>
          <cell r="O4344" t="str">
            <v>ENTREGADO</v>
          </cell>
        </row>
        <row r="4345">
          <cell r="A4345" t="str">
            <v>00622</v>
          </cell>
          <cell r="B4345" t="str">
            <v>JE0707 LR-3</v>
          </cell>
          <cell r="C4345" t="str">
            <v>DIOGENES SIERRA CUEVAS</v>
          </cell>
          <cell r="D4345" t="str">
            <v>07800075504</v>
          </cell>
          <cell r="E4345" t="str">
            <v>18</v>
          </cell>
          <cell r="F4345" t="str">
            <v>1803</v>
          </cell>
          <cell r="G4345" t="str">
            <v>MINERVA ARGENTINA MIRABAL - LOS MOSQUITOS</v>
          </cell>
          <cell r="H4345" t="str">
            <v>P</v>
          </cell>
          <cell r="I4345">
            <v>36</v>
          </cell>
          <cell r="J4345">
            <v>36</v>
          </cell>
          <cell r="K4345" t="str">
            <v>ENTREGADO</v>
          </cell>
          <cell r="M4345" t="str">
            <v>ENTREGADO</v>
          </cell>
          <cell r="O4345" t="str">
            <v>ENTREGADO</v>
          </cell>
        </row>
        <row r="4346">
          <cell r="A4346" t="str">
            <v>00623</v>
          </cell>
          <cell r="B4346" t="str">
            <v>JE0707 LR-3</v>
          </cell>
          <cell r="C4346" t="str">
            <v>DIOGENES SIERRA CUEVAS</v>
          </cell>
          <cell r="D4346" t="str">
            <v>07800075504</v>
          </cell>
          <cell r="E4346" t="str">
            <v>18</v>
          </cell>
          <cell r="F4346" t="str">
            <v>1803</v>
          </cell>
          <cell r="G4346" t="str">
            <v>MATIAS RAMON MELLA - LAS BARRERAS</v>
          </cell>
          <cell r="H4346" t="str">
            <v>P</v>
          </cell>
          <cell r="I4346">
            <v>37</v>
          </cell>
          <cell r="J4346">
            <v>45</v>
          </cell>
          <cell r="K4346" t="str">
            <v>ENTREGADO</v>
          </cell>
          <cell r="M4346" t="str">
            <v>ENTREGADO</v>
          </cell>
          <cell r="O4346" t="str">
            <v>ENTREGADO</v>
          </cell>
        </row>
        <row r="4347">
          <cell r="A4347" t="str">
            <v>06430</v>
          </cell>
          <cell r="B4347" t="str">
            <v>JE0707 LR-3</v>
          </cell>
          <cell r="C4347" t="str">
            <v>DIOGENES SIERRA CUEVAS</v>
          </cell>
          <cell r="D4347" t="str">
            <v>07800075504</v>
          </cell>
          <cell r="E4347" t="str">
            <v>18</v>
          </cell>
          <cell r="F4347" t="str">
            <v>1803</v>
          </cell>
          <cell r="G4347" t="str">
            <v>LICEO HUMBERTO RECIO</v>
          </cell>
          <cell r="H4347" t="str">
            <v>S</v>
          </cell>
          <cell r="I4347">
            <v>544</v>
          </cell>
          <cell r="J4347">
            <v>544</v>
          </cell>
          <cell r="K4347" t="str">
            <v>ENTREGADO</v>
          </cell>
          <cell r="M4347" t="str">
            <v>ENTREGADO</v>
          </cell>
          <cell r="O4347" t="str">
            <v>ENTREGADO</v>
          </cell>
        </row>
        <row r="4348">
          <cell r="A4348" t="str">
            <v>00651</v>
          </cell>
          <cell r="B4348" t="str">
            <v>JE0714 G-3</v>
          </cell>
          <cell r="C4348" t="str">
            <v>JEFFREY IMPORT SRL</v>
          </cell>
          <cell r="D4348" t="str">
            <v>130918945</v>
          </cell>
          <cell r="E4348" t="str">
            <v>18</v>
          </cell>
          <cell r="F4348" t="str">
            <v>1803</v>
          </cell>
          <cell r="G4348" t="str">
            <v>MANUEL AURELIO TAVÁREZ JUSTO - LA MADRE</v>
          </cell>
          <cell r="H4348" t="str">
            <v>IP</v>
          </cell>
          <cell r="I4348">
            <v>226</v>
          </cell>
          <cell r="J4348">
            <v>226</v>
          </cell>
          <cell r="K4348" t="str">
            <v>ENTREGADO</v>
          </cell>
          <cell r="M4348" t="str">
            <v>ENTREGADO</v>
          </cell>
          <cell r="O4348" t="str">
            <v>ENTREGADO</v>
          </cell>
        </row>
        <row r="4349">
          <cell r="A4349" t="str">
            <v>00613</v>
          </cell>
          <cell r="B4349" t="str">
            <v>JE0698 VJ-3</v>
          </cell>
          <cell r="C4349" t="str">
            <v>JUAN TOMAS COCINA INDUSTRIAL SRL</v>
          </cell>
          <cell r="D4349" t="str">
            <v>131878326</v>
          </cell>
          <cell r="E4349" t="str">
            <v>18</v>
          </cell>
          <cell r="F4349" t="str">
            <v>1803</v>
          </cell>
          <cell r="G4349" t="str">
            <v>GREGORIO LUPERON - EL FARO DEL CERRO</v>
          </cell>
          <cell r="H4349" t="str">
            <v>IP</v>
          </cell>
          <cell r="I4349">
            <v>240</v>
          </cell>
          <cell r="J4349">
            <v>240</v>
          </cell>
          <cell r="K4349" t="str">
            <v>PENDIENTE DE ENTREGA</v>
          </cell>
          <cell r="M4349" t="str">
            <v>ENTREGADO</v>
          </cell>
          <cell r="O4349" t="str">
            <v>ENTREGADO</v>
          </cell>
        </row>
        <row r="4350">
          <cell r="A4350" t="str">
            <v>00655</v>
          </cell>
          <cell r="B4350" t="str">
            <v>JE0698 VJ-3</v>
          </cell>
          <cell r="C4350" t="str">
            <v>JUAN TOMAS COCINA INDUSTRIAL SRL</v>
          </cell>
          <cell r="D4350" t="str">
            <v>131878326</v>
          </cell>
          <cell r="E4350" t="str">
            <v>18</v>
          </cell>
          <cell r="F4350" t="str">
            <v>1803</v>
          </cell>
          <cell r="G4350" t="str">
            <v>CESAR NICOLAS PENSON - LAS CAÑITAS</v>
          </cell>
          <cell r="H4350" t="str">
            <v>P</v>
          </cell>
          <cell r="I4350">
            <v>46</v>
          </cell>
          <cell r="J4350">
            <v>55</v>
          </cell>
          <cell r="K4350" t="str">
            <v>PENDIENTE DE ENTREGA</v>
          </cell>
          <cell r="M4350" t="str">
            <v>ENTREGADO</v>
          </cell>
          <cell r="O4350" t="str">
            <v>ENTREGADO</v>
          </cell>
        </row>
        <row r="4351">
          <cell r="A4351" t="str">
            <v>00657</v>
          </cell>
          <cell r="B4351" t="str">
            <v>JE0698 VJ-3</v>
          </cell>
          <cell r="C4351" t="str">
            <v>JUAN TOMAS COCINA INDUSTRIAL SRL</v>
          </cell>
          <cell r="D4351" t="str">
            <v>131878326</v>
          </cell>
          <cell r="E4351" t="str">
            <v>18</v>
          </cell>
          <cell r="F4351" t="str">
            <v>1803</v>
          </cell>
          <cell r="G4351" t="str">
            <v>ANTONIODUVERGÉ - EL VALLE</v>
          </cell>
          <cell r="H4351" t="str">
            <v>P</v>
          </cell>
          <cell r="I4351">
            <v>39</v>
          </cell>
          <cell r="J4351">
            <v>27</v>
          </cell>
          <cell r="K4351" t="str">
            <v>ENTREGADO</v>
          </cell>
          <cell r="M4351" t="str">
            <v>ENTREGADO</v>
          </cell>
          <cell r="O4351" t="str">
            <v>ENTREGADO</v>
          </cell>
        </row>
        <row r="4352">
          <cell r="A4352" t="str">
            <v>00660</v>
          </cell>
          <cell r="B4352" t="str">
            <v>JE0698 VJ-3</v>
          </cell>
          <cell r="C4352" t="str">
            <v>JUAN TOMAS COCINA INDUSTRIAL SRL</v>
          </cell>
          <cell r="D4352" t="str">
            <v>131878326</v>
          </cell>
          <cell r="E4352" t="str">
            <v>18</v>
          </cell>
          <cell r="F4352" t="str">
            <v>1803</v>
          </cell>
          <cell r="G4352" t="str">
            <v>MARÍA TRINIDAD SÁNCHEZ - LAS LAGUNAS</v>
          </cell>
          <cell r="H4352" t="str">
            <v>P</v>
          </cell>
          <cell r="I4352">
            <v>10</v>
          </cell>
          <cell r="J4352">
            <v>22</v>
          </cell>
          <cell r="K4352" t="str">
            <v>PENDIENTE DE ENTREGA</v>
          </cell>
          <cell r="M4352" t="str">
            <v>ENTREGADO</v>
          </cell>
          <cell r="O4352" t="str">
            <v>ENTREGADO</v>
          </cell>
        </row>
        <row r="4353">
          <cell r="A4353" t="str">
            <v>00662</v>
          </cell>
          <cell r="B4353" t="str">
            <v>JE0698 VJ-3</v>
          </cell>
          <cell r="C4353" t="str">
            <v>JUAN TOMAS COCINA INDUSTRIAL SRL</v>
          </cell>
          <cell r="D4353" t="str">
            <v>131878326</v>
          </cell>
          <cell r="E4353" t="str">
            <v>18</v>
          </cell>
          <cell r="F4353" t="str">
            <v>1803</v>
          </cell>
          <cell r="G4353" t="str">
            <v>MAURICIO BÁEZ - PIE DE LA LOMA</v>
          </cell>
          <cell r="H4353" t="str">
            <v>P</v>
          </cell>
          <cell r="I4353">
            <v>22</v>
          </cell>
          <cell r="J4353">
            <v>28</v>
          </cell>
          <cell r="K4353" t="str">
            <v>PENDIENTE DE ENTREGA</v>
          </cell>
          <cell r="M4353" t="str">
            <v>ENTREGADO</v>
          </cell>
          <cell r="O4353" t="str">
            <v>ENTREGADO</v>
          </cell>
        </row>
        <row r="4354">
          <cell r="A4354" t="str">
            <v>00663</v>
          </cell>
          <cell r="B4354" t="str">
            <v>JE0698 VJ-3</v>
          </cell>
          <cell r="C4354" t="str">
            <v>JUAN TOMAS COCINA INDUSTRIAL SRL</v>
          </cell>
          <cell r="D4354" t="str">
            <v>131878326</v>
          </cell>
          <cell r="E4354" t="str">
            <v>18</v>
          </cell>
          <cell r="F4354" t="str">
            <v>1803</v>
          </cell>
          <cell r="G4354" t="str">
            <v>MANUELA DÍEZ - LOS HIERROS</v>
          </cell>
          <cell r="H4354" t="str">
            <v>P</v>
          </cell>
          <cell r="I4354">
            <v>16</v>
          </cell>
          <cell r="J4354">
            <v>15</v>
          </cell>
          <cell r="K4354" t="str">
            <v>PENDIENTE DE ENTREGA</v>
          </cell>
          <cell r="M4354" t="str">
            <v>ENTREGADO</v>
          </cell>
          <cell r="O4354" t="str">
            <v>PENDIENTE</v>
          </cell>
        </row>
        <row r="4355">
          <cell r="A4355" t="str">
            <v>00664</v>
          </cell>
          <cell r="B4355" t="str">
            <v>JE0698 VJ-3</v>
          </cell>
          <cell r="C4355" t="str">
            <v>JUAN TOMAS COCINA INDUSTRIAL SRL</v>
          </cell>
          <cell r="D4355" t="str">
            <v>131878326</v>
          </cell>
          <cell r="E4355" t="str">
            <v>18</v>
          </cell>
          <cell r="F4355" t="str">
            <v>1803</v>
          </cell>
          <cell r="G4355" t="str">
            <v>FERNANDO ARTURO DE MERIÑO - MATA DE NARANJA</v>
          </cell>
          <cell r="H4355" t="str">
            <v>P</v>
          </cell>
          <cell r="I4355">
            <v>23</v>
          </cell>
          <cell r="J4355">
            <v>27</v>
          </cell>
          <cell r="K4355" t="str">
            <v>PENDIENTE DE ENTREGA</v>
          </cell>
          <cell r="M4355" t="str">
            <v>ENTREGADO</v>
          </cell>
          <cell r="O4355" t="str">
            <v>ENTREGADO</v>
          </cell>
        </row>
        <row r="4356">
          <cell r="A4356" t="str">
            <v>00668</v>
          </cell>
          <cell r="B4356" t="str">
            <v>JE0698 VJ-3</v>
          </cell>
          <cell r="C4356" t="str">
            <v>JUAN TOMAS COCINA INDUSTRIAL SRL</v>
          </cell>
          <cell r="D4356" t="str">
            <v>131878326</v>
          </cell>
          <cell r="E4356" t="str">
            <v>18</v>
          </cell>
          <cell r="F4356" t="str">
            <v>1803</v>
          </cell>
          <cell r="G4356" t="str">
            <v>SALOME UREÑA DE HENRÍQUEZ - EL CERRO DE JARAGUA</v>
          </cell>
          <cell r="H4356" t="str">
            <v>P</v>
          </cell>
          <cell r="I4356">
            <v>162</v>
          </cell>
          <cell r="J4356">
            <v>164</v>
          </cell>
          <cell r="K4356" t="str">
            <v>PENDIENTE DE ENTREGA</v>
          </cell>
          <cell r="M4356" t="str">
            <v>ENTREGADO</v>
          </cell>
          <cell r="O4356" t="str">
            <v>ENTREGADO</v>
          </cell>
        </row>
        <row r="4357">
          <cell r="A4357" t="str">
            <v>00671</v>
          </cell>
          <cell r="B4357" t="str">
            <v>JE0698 VJ-3</v>
          </cell>
          <cell r="C4357" t="str">
            <v>JUAN TOMAS COCINA INDUSTRIAL SRL</v>
          </cell>
          <cell r="D4357" t="str">
            <v>131878326</v>
          </cell>
          <cell r="E4357" t="str">
            <v>18</v>
          </cell>
          <cell r="F4357" t="str">
            <v>1803</v>
          </cell>
          <cell r="G4357" t="str">
            <v>CONCEPCIÓN BONA - MAJAGUAL CENIZO</v>
          </cell>
          <cell r="H4357" t="str">
            <v>P</v>
          </cell>
          <cell r="I4357">
            <v>32</v>
          </cell>
          <cell r="J4357">
            <v>34</v>
          </cell>
          <cell r="K4357" t="str">
            <v>PENDIENTE DE ENTREGA</v>
          </cell>
          <cell r="M4357" t="str">
            <v>ENTREGADO</v>
          </cell>
          <cell r="O4357" t="str">
            <v>ENTREGADO</v>
          </cell>
        </row>
        <row r="4358">
          <cell r="A4358" t="str">
            <v>00673</v>
          </cell>
          <cell r="B4358" t="str">
            <v>JE0698 VJ-3</v>
          </cell>
          <cell r="C4358" t="str">
            <v>JUAN TOMAS COCINA INDUSTRIAL SRL</v>
          </cell>
          <cell r="D4358" t="str">
            <v>131878326</v>
          </cell>
          <cell r="E4358" t="str">
            <v>18</v>
          </cell>
          <cell r="F4358" t="str">
            <v>1803</v>
          </cell>
          <cell r="G4358" t="str">
            <v>JOSÉ GABRIEL GARCÍA - LOS YAGRUMOS</v>
          </cell>
          <cell r="H4358" t="str">
            <v>P</v>
          </cell>
          <cell r="I4358">
            <v>16</v>
          </cell>
          <cell r="J4358">
            <v>18</v>
          </cell>
        </row>
        <row r="4359">
          <cell r="A4359" t="str">
            <v>00652</v>
          </cell>
          <cell r="B4359" t="str">
            <v>JE0716 G-3</v>
          </cell>
          <cell r="C4359" t="str">
            <v>KOOPMAN SRL</v>
          </cell>
          <cell r="D4359" t="str">
            <v>131031498</v>
          </cell>
          <cell r="E4359">
            <v>18</v>
          </cell>
          <cell r="F4359" t="str">
            <v>1803</v>
          </cell>
          <cell r="G4359" t="str">
            <v>FRANCISCO HENRIQUEZ Y CARVAJAL - BARRIO NUEVO</v>
          </cell>
          <cell r="H4359" t="str">
            <v>P</v>
          </cell>
          <cell r="I4359">
            <v>232</v>
          </cell>
          <cell r="J4359">
            <v>232</v>
          </cell>
          <cell r="K4359" t="str">
            <v>ENTREGADO</v>
          </cell>
          <cell r="M4359" t="str">
            <v>ENTREGADO</v>
          </cell>
          <cell r="O4359" t="str">
            <v>ENTREGADO</v>
          </cell>
        </row>
        <row r="4360">
          <cell r="A4360" t="str">
            <v>00670</v>
          </cell>
          <cell r="B4360" t="str">
            <v>JE0716 G-3</v>
          </cell>
          <cell r="C4360" t="str">
            <v>KOOPMAN SRL</v>
          </cell>
          <cell r="D4360" t="str">
            <v>131031498</v>
          </cell>
          <cell r="E4360" t="str">
            <v>18</v>
          </cell>
          <cell r="F4360" t="str">
            <v>1803</v>
          </cell>
          <cell r="G4360" t="str">
            <v>JOSE ALTAGRACIA FERRERAS PROF. (LA SOLETA)</v>
          </cell>
          <cell r="H4360" t="str">
            <v>IP</v>
          </cell>
          <cell r="I4360">
            <v>124</v>
          </cell>
          <cell r="J4360">
            <v>124</v>
          </cell>
          <cell r="K4360" t="str">
            <v>ENTREGADO</v>
          </cell>
          <cell r="M4360" t="str">
            <v>ENTREGADO</v>
          </cell>
          <cell r="O4360" t="str">
            <v>ENTREGADO</v>
          </cell>
        </row>
        <row r="4361">
          <cell r="A4361" t="str">
            <v>00614</v>
          </cell>
          <cell r="B4361" t="str">
            <v>JE0679 VJ-3</v>
          </cell>
          <cell r="C4361" t="str">
            <v>WILSON ANTONIO MENDEZ PEÑA</v>
          </cell>
          <cell r="D4361" t="str">
            <v>07800009743</v>
          </cell>
          <cell r="E4361" t="str">
            <v>18</v>
          </cell>
          <cell r="F4361" t="str">
            <v>1803</v>
          </cell>
          <cell r="G4361" t="str">
            <v>MÁXIMO GÓMEZ - LAS CLAVELLINAS</v>
          </cell>
          <cell r="H4361" t="str">
            <v>IP</v>
          </cell>
          <cell r="I4361">
            <v>462</v>
          </cell>
          <cell r="J4361">
            <v>462</v>
          </cell>
          <cell r="K4361" t="str">
            <v>ENTREGADO</v>
          </cell>
          <cell r="M4361" t="str">
            <v>ENTREGADO</v>
          </cell>
          <cell r="O4361" t="str">
            <v>ENTREGADO</v>
          </cell>
        </row>
        <row r="4362">
          <cell r="A4362" t="str">
            <v>00674</v>
          </cell>
          <cell r="B4362" t="str">
            <v>JE0679 VJ-3</v>
          </cell>
          <cell r="C4362" t="str">
            <v>WILSON ANTONIO MENDEZ PEÑA</v>
          </cell>
          <cell r="D4362" t="str">
            <v>07800009743</v>
          </cell>
          <cell r="E4362" t="str">
            <v>18</v>
          </cell>
          <cell r="F4362" t="str">
            <v>1803</v>
          </cell>
          <cell r="G4362" t="str">
            <v>FRANCISCO ALBERTO CAAMAÑO DEÑO - EL PALENQUE</v>
          </cell>
          <cell r="H4362" t="str">
            <v>P</v>
          </cell>
          <cell r="I4362">
            <v>338</v>
          </cell>
          <cell r="J4362">
            <v>340</v>
          </cell>
          <cell r="K4362" t="str">
            <v>ENTREGADO</v>
          </cell>
          <cell r="M4362" t="str">
            <v>ENTREGADO</v>
          </cell>
          <cell r="O4362" t="str">
            <v>ENTREGADO</v>
          </cell>
        </row>
        <row r="4363">
          <cell r="A4363" t="str">
            <v>06431</v>
          </cell>
          <cell r="B4363" t="str">
            <v>JE0679 VJ-3</v>
          </cell>
          <cell r="C4363" t="str">
            <v>WILSON ANTONIO MENDEZ PEÑA</v>
          </cell>
          <cell r="D4363" t="str">
            <v>07800009743</v>
          </cell>
          <cell r="E4363" t="str">
            <v>18</v>
          </cell>
          <cell r="F4363" t="str">
            <v>1803</v>
          </cell>
          <cell r="G4363" t="str">
            <v>EUGENIO MARIA DE HOSTOS</v>
          </cell>
          <cell r="H4363" t="str">
            <v>S</v>
          </cell>
          <cell r="I4363">
            <v>140</v>
          </cell>
          <cell r="J4363">
            <v>151</v>
          </cell>
          <cell r="K4363" t="str">
            <v>ENTREGADO</v>
          </cell>
          <cell r="M4363" t="str">
            <v>ENTREGADO</v>
          </cell>
          <cell r="O4363" t="str">
            <v>ENTREGADO</v>
          </cell>
        </row>
        <row r="4364">
          <cell r="A4364" t="str">
            <v>01574</v>
          </cell>
          <cell r="B4364" t="str">
            <v>JE0688 J-10</v>
          </cell>
          <cell r="C4364" t="str">
            <v>CLAUDIO ANTONIO PEREZ SENA</v>
          </cell>
          <cell r="D4364" t="str">
            <v>07700060465</v>
          </cell>
          <cell r="E4364" t="str">
            <v>18</v>
          </cell>
          <cell r="F4364" t="str">
            <v>1804</v>
          </cell>
          <cell r="G4364" t="str">
            <v>FIDELINA MEDRANO - EL LIMON</v>
          </cell>
          <cell r="H4364" t="str">
            <v>P</v>
          </cell>
          <cell r="I4364">
            <v>508</v>
          </cell>
          <cell r="J4364">
            <v>538</v>
          </cell>
          <cell r="K4364" t="str">
            <v>ENTREGADO</v>
          </cell>
          <cell r="M4364" t="str">
            <v>ENTREGADO</v>
          </cell>
          <cell r="O4364" t="str">
            <v>ENTREGADO</v>
          </cell>
        </row>
        <row r="4365">
          <cell r="A4365" t="str">
            <v>01604</v>
          </cell>
          <cell r="B4365" t="str">
            <v>JE0688 J-10</v>
          </cell>
          <cell r="C4365" t="str">
            <v>CLAUDIO ANTONIO PEREZ SENA</v>
          </cell>
          <cell r="D4365" t="str">
            <v>07700060465</v>
          </cell>
          <cell r="E4365" t="str">
            <v>18</v>
          </cell>
          <cell r="F4365" t="str">
            <v>1804</v>
          </cell>
          <cell r="G4365" t="str">
            <v>BARRIO LAS 100</v>
          </cell>
          <cell r="H4365" t="str">
            <v>P</v>
          </cell>
          <cell r="I4365">
            <v>276</v>
          </cell>
          <cell r="J4365">
            <v>253</v>
          </cell>
          <cell r="K4365" t="str">
            <v>ENTREGADO</v>
          </cell>
          <cell r="M4365" t="str">
            <v>ENTREGADO</v>
          </cell>
          <cell r="O4365" t="str">
            <v>ENTREGADO</v>
          </cell>
        </row>
        <row r="4366">
          <cell r="A4366" t="str">
            <v>14368</v>
          </cell>
          <cell r="B4366" t="str">
            <v>JE0688 J-10</v>
          </cell>
          <cell r="C4366" t="str">
            <v>CLAUDIO ANTONIO PEREZ SENA</v>
          </cell>
          <cell r="D4366" t="str">
            <v>07700060465</v>
          </cell>
          <cell r="E4366" t="str">
            <v>18</v>
          </cell>
          <cell r="F4366" t="str">
            <v>1804</v>
          </cell>
          <cell r="G4366" t="str">
            <v>LICEO HOMERO TRINIDAD - BÁSICA JIMANI</v>
          </cell>
          <cell r="H4366" t="str">
            <v>S</v>
          </cell>
          <cell r="I4366">
            <v>703</v>
          </cell>
          <cell r="J4366">
            <v>654</v>
          </cell>
          <cell r="K4366" t="str">
            <v>ENTREGADO</v>
          </cell>
          <cell r="O4366" t="str">
            <v>ENTREGADO</v>
          </cell>
        </row>
        <row r="4367">
          <cell r="A4367" t="str">
            <v>01582</v>
          </cell>
          <cell r="B4367" t="str">
            <v>JE0704 LD-10</v>
          </cell>
          <cell r="C4367" t="str">
            <v>INVERSIONES MONTE PALMA INMOPAL SRL</v>
          </cell>
          <cell r="D4367" t="str">
            <v>131180841</v>
          </cell>
          <cell r="E4367" t="str">
            <v>18</v>
          </cell>
          <cell r="F4367" t="str">
            <v>1804</v>
          </cell>
          <cell r="G4367" t="str">
            <v>BÁSICA QUICA ALTAGRACIA MENDEZ</v>
          </cell>
          <cell r="H4367" t="str">
            <v>P</v>
          </cell>
          <cell r="I4367">
            <v>266</v>
          </cell>
          <cell r="J4367">
            <v>264</v>
          </cell>
          <cell r="K4367" t="str">
            <v>PENDIENTE DE ENTREGA</v>
          </cell>
          <cell r="O4367" t="str">
            <v>ENTREGADO</v>
          </cell>
        </row>
        <row r="4368">
          <cell r="A4368" t="str">
            <v>01583</v>
          </cell>
          <cell r="B4368" t="str">
            <v>JE0704 LD-10</v>
          </cell>
          <cell r="C4368" t="str">
            <v>INVERSIONES MONTE PALMA INMOPAL SRL</v>
          </cell>
          <cell r="D4368" t="str">
            <v>131180841</v>
          </cell>
          <cell r="E4368" t="str">
            <v>18</v>
          </cell>
          <cell r="F4368" t="str">
            <v>1804</v>
          </cell>
          <cell r="G4368" t="str">
            <v>JOVINA MEDINA FERRERAS - BELLER</v>
          </cell>
          <cell r="H4368" t="str">
            <v>P</v>
          </cell>
          <cell r="I4368">
            <v>339</v>
          </cell>
          <cell r="J4368">
            <v>398</v>
          </cell>
          <cell r="K4368" t="str">
            <v>PENDIENTE DE ENTREGA</v>
          </cell>
          <cell r="O4368" t="str">
            <v>ENTREGADO</v>
          </cell>
        </row>
        <row r="4369">
          <cell r="A4369" t="str">
            <v>01586</v>
          </cell>
          <cell r="B4369" t="str">
            <v>JE0704 LD-10</v>
          </cell>
          <cell r="C4369" t="str">
            <v>INVERSIONES MONTE PALMA INMOPAL SRL</v>
          </cell>
          <cell r="D4369" t="str">
            <v>131180841</v>
          </cell>
          <cell r="E4369">
            <v>18</v>
          </cell>
          <cell r="F4369" t="str">
            <v>1804</v>
          </cell>
          <cell r="G4369" t="str">
            <v>ALTAGRACIA BIENVENIDA PEÑA PROF. - LOS PINOS DEL EDEN</v>
          </cell>
          <cell r="H4369" t="str">
            <v>P</v>
          </cell>
          <cell r="I4369">
            <v>75</v>
          </cell>
          <cell r="J4369">
            <v>123</v>
          </cell>
        </row>
        <row r="4370">
          <cell r="A4370" t="str">
            <v>01591</v>
          </cell>
          <cell r="B4370" t="str">
            <v>JE0704 LD-10</v>
          </cell>
          <cell r="C4370" t="str">
            <v>INVERSIONES MONTE PALMA INMOPAL SRL</v>
          </cell>
          <cell r="D4370" t="str">
            <v>131180841</v>
          </cell>
          <cell r="E4370">
            <v>18</v>
          </cell>
          <cell r="F4370" t="str">
            <v>1804</v>
          </cell>
          <cell r="G4370" t="str">
            <v>JOSEFA MEDINA</v>
          </cell>
          <cell r="H4370" t="str">
            <v>P</v>
          </cell>
          <cell r="I4370">
            <v>432</v>
          </cell>
          <cell r="J4370">
            <v>464</v>
          </cell>
          <cell r="K4370" t="str">
            <v>PENDIENTE DE ENTREGA</v>
          </cell>
          <cell r="O4370" t="str">
            <v>ENTREGADO</v>
          </cell>
        </row>
        <row r="4371">
          <cell r="A4371" t="str">
            <v>01592</v>
          </cell>
          <cell r="B4371" t="str">
            <v>JE0704 LD-10</v>
          </cell>
          <cell r="C4371" t="str">
            <v>INVERSIONES MONTE PALMA INMOPAL SRL</v>
          </cell>
          <cell r="D4371" t="str">
            <v>131180841</v>
          </cell>
          <cell r="E4371" t="str">
            <v>18</v>
          </cell>
          <cell r="F4371" t="str">
            <v>1804</v>
          </cell>
          <cell r="G4371" t="str">
            <v>BÁSICA CRISTINA BATISTA TAPIA</v>
          </cell>
          <cell r="H4371" t="str">
            <v>P</v>
          </cell>
          <cell r="I4371">
            <v>145</v>
          </cell>
          <cell r="J4371">
            <v>131</v>
          </cell>
          <cell r="K4371" t="str">
            <v>PENDIENTE DE ENTREGA</v>
          </cell>
          <cell r="O4371" t="str">
            <v>ENTREGADO</v>
          </cell>
        </row>
        <row r="4372">
          <cell r="A4372" t="str">
            <v>06888</v>
          </cell>
          <cell r="B4372" t="str">
            <v>JE0704 LD-10</v>
          </cell>
          <cell r="C4372" t="str">
            <v>INVERSIONES MONTE PALMA INMOPAL SRL</v>
          </cell>
          <cell r="D4372" t="str">
            <v>131180841</v>
          </cell>
          <cell r="E4372" t="str">
            <v>18</v>
          </cell>
          <cell r="F4372" t="str">
            <v>1804</v>
          </cell>
          <cell r="G4372" t="str">
            <v>JOSE DOLORES VASQUEZ PENA, POSTRER RIO</v>
          </cell>
          <cell r="H4372" t="str">
            <v>S</v>
          </cell>
          <cell r="I4372">
            <v>337</v>
          </cell>
          <cell r="J4372">
            <v>337</v>
          </cell>
          <cell r="K4372" t="str">
            <v>PENDIENTE DE ENTREGA</v>
          </cell>
          <cell r="O4372" t="str">
            <v>ENTREGADO</v>
          </cell>
        </row>
        <row r="4373">
          <cell r="A4373" t="str">
            <v>06895</v>
          </cell>
          <cell r="B4373" t="str">
            <v>JE0704 LD-10</v>
          </cell>
          <cell r="C4373" t="str">
            <v>INVERSIONES MONTE PALMA INMOPAL SRL</v>
          </cell>
          <cell r="D4373" t="str">
            <v>131180841</v>
          </cell>
          <cell r="E4373" t="str">
            <v>18</v>
          </cell>
          <cell r="F4373" t="str">
            <v>1804</v>
          </cell>
          <cell r="G4373" t="str">
            <v>LICEO JOSE FRANCISCO PEÑA GOMEZ</v>
          </cell>
          <cell r="H4373" t="str">
            <v>S</v>
          </cell>
          <cell r="I4373">
            <v>209</v>
          </cell>
          <cell r="J4373">
            <v>195</v>
          </cell>
          <cell r="K4373" t="str">
            <v>PENDIENTE DE ENTREGA</v>
          </cell>
          <cell r="O4373" t="str">
            <v>ENTREGADO</v>
          </cell>
        </row>
        <row r="4374">
          <cell r="A4374" t="str">
            <v>14369</v>
          </cell>
          <cell r="B4374" t="str">
            <v>JE0704 LD-10</v>
          </cell>
          <cell r="C4374" t="str">
            <v>INVERSIONES MONTE PALMA INMOPAL SRL</v>
          </cell>
          <cell r="D4374" t="str">
            <v>131180841</v>
          </cell>
          <cell r="E4374" t="str">
            <v>18</v>
          </cell>
          <cell r="F4374" t="str">
            <v>1804</v>
          </cell>
          <cell r="G4374" t="str">
            <v xml:space="preserve">JULIAN FERRERA FLORIAN PROF. -BÁSICA LA DESCUBIERTA- </v>
          </cell>
          <cell r="H4374" t="str">
            <v>P</v>
          </cell>
          <cell r="I4374">
            <v>700</v>
          </cell>
          <cell r="J4374">
            <v>603</v>
          </cell>
          <cell r="K4374" t="str">
            <v>PENDIENTE DE ENTREGA</v>
          </cell>
          <cell r="O4374" t="str">
            <v>ENTREGADO</v>
          </cell>
        </row>
        <row r="4375">
          <cell r="A4375" t="str">
            <v>01571</v>
          </cell>
          <cell r="B4375" t="str">
            <v>JE0702 J-10</v>
          </cell>
          <cell r="C4375" t="str">
            <v>JULIO ERNESTO SANCHEZ ARIAS</v>
          </cell>
          <cell r="D4375" t="str">
            <v>00113030480</v>
          </cell>
          <cell r="E4375" t="str">
            <v>18</v>
          </cell>
          <cell r="F4375" t="str">
            <v>1804</v>
          </cell>
          <cell r="G4375" t="str">
            <v>ANTONIODUVERGÉ</v>
          </cell>
          <cell r="H4375" t="str">
            <v>P</v>
          </cell>
          <cell r="I4375">
            <v>802</v>
          </cell>
          <cell r="J4375">
            <v>807</v>
          </cell>
          <cell r="K4375" t="str">
            <v>ENTREGADO</v>
          </cell>
          <cell r="M4375" t="str">
            <v>ENTREGADO</v>
          </cell>
          <cell r="O4375" t="str">
            <v>ENTREGADO</v>
          </cell>
        </row>
        <row r="4376">
          <cell r="A4376" t="str">
            <v>01572</v>
          </cell>
          <cell r="B4376" t="str">
            <v>JE0702 J-10</v>
          </cell>
          <cell r="C4376" t="str">
            <v>JULIO ERNESTO SANCHEZ ARIAS</v>
          </cell>
          <cell r="D4376" t="str">
            <v>00113030480</v>
          </cell>
          <cell r="E4376" t="str">
            <v>18</v>
          </cell>
          <cell r="F4376" t="str">
            <v>1804</v>
          </cell>
          <cell r="G4376" t="str">
            <v>MARTIN CUEVAS</v>
          </cell>
          <cell r="H4376" t="str">
            <v>P</v>
          </cell>
          <cell r="I4376">
            <v>365</v>
          </cell>
          <cell r="J4376">
            <v>409</v>
          </cell>
          <cell r="K4376" t="str">
            <v>ENTREGADO</v>
          </cell>
          <cell r="M4376" t="str">
            <v>ENTREGADO</v>
          </cell>
          <cell r="O4376" t="str">
            <v>ENTREGADO</v>
          </cell>
        </row>
        <row r="4377">
          <cell r="A4377" t="str">
            <v>01573</v>
          </cell>
          <cell r="B4377" t="str">
            <v>JE0702 J-10</v>
          </cell>
          <cell r="C4377" t="str">
            <v>JULIO ERNESTO SANCHEZ ARIAS</v>
          </cell>
          <cell r="D4377" t="str">
            <v>00113030480</v>
          </cell>
          <cell r="E4377" t="str">
            <v>18</v>
          </cell>
          <cell r="F4377" t="str">
            <v>1804</v>
          </cell>
          <cell r="G4377" t="str">
            <v>CORNELIA-BOCA DE CACHON</v>
          </cell>
          <cell r="H4377" t="str">
            <v>P</v>
          </cell>
          <cell r="I4377">
            <v>448</v>
          </cell>
          <cell r="J4377">
            <v>450</v>
          </cell>
          <cell r="K4377" t="str">
            <v>ENTREGADO</v>
          </cell>
          <cell r="M4377" t="str">
            <v>ENTREGADO</v>
          </cell>
          <cell r="O4377" t="str">
            <v>ENTREGADO</v>
          </cell>
        </row>
        <row r="4378">
          <cell r="A4378" t="str">
            <v>01587</v>
          </cell>
          <cell r="B4378" t="str">
            <v>JE0702 J-10</v>
          </cell>
          <cell r="C4378" t="str">
            <v>JULIO ERNESTO SANCHEZ ARIAS</v>
          </cell>
          <cell r="D4378" t="str">
            <v>00113030480</v>
          </cell>
          <cell r="E4378" t="str">
            <v>18</v>
          </cell>
          <cell r="F4378" t="str">
            <v>1804</v>
          </cell>
          <cell r="G4378" t="str">
            <v>BÁSICA PILAR MENDEZ</v>
          </cell>
          <cell r="H4378" t="str">
            <v>P</v>
          </cell>
          <cell r="I4378">
            <v>201</v>
          </cell>
          <cell r="J4378">
            <v>155</v>
          </cell>
          <cell r="K4378" t="str">
            <v>ENTREGADO</v>
          </cell>
          <cell r="M4378" t="str">
            <v>ENTREGADO</v>
          </cell>
          <cell r="O4378" t="str">
            <v>ENTREGADO</v>
          </cell>
        </row>
        <row r="4379">
          <cell r="A4379" t="str">
            <v>06884</v>
          </cell>
          <cell r="B4379" t="str">
            <v>JE0702 J-10</v>
          </cell>
          <cell r="C4379" t="str">
            <v>JULIO ERNESTO SANCHEZ ARIAS</v>
          </cell>
          <cell r="D4379" t="str">
            <v>00113030480</v>
          </cell>
          <cell r="E4379" t="str">
            <v>18</v>
          </cell>
          <cell r="F4379" t="str">
            <v>1804</v>
          </cell>
          <cell r="G4379" t="str">
            <v>LICEO JUAN RUPERTO POLANCO</v>
          </cell>
          <cell r="H4379" t="str">
            <v>S</v>
          </cell>
          <cell r="I4379">
            <v>565</v>
          </cell>
          <cell r="J4379">
            <v>648</v>
          </cell>
          <cell r="K4379" t="str">
            <v>ENTREGADO</v>
          </cell>
          <cell r="M4379" t="str">
            <v>ENTREGADO</v>
          </cell>
          <cell r="O4379" t="str">
            <v>ENTREGADO</v>
          </cell>
        </row>
        <row r="4380">
          <cell r="A4380" t="str">
            <v>06894</v>
          </cell>
          <cell r="B4380" t="str">
            <v>JE0702 J-10</v>
          </cell>
          <cell r="C4380" t="str">
            <v>JULIO ERNESTO SANCHEZ ARIAS</v>
          </cell>
          <cell r="D4380" t="str">
            <v>00113030480</v>
          </cell>
          <cell r="E4380" t="str">
            <v>18</v>
          </cell>
          <cell r="F4380" t="str">
            <v>1804</v>
          </cell>
          <cell r="G4380" t="str">
            <v>LICEO TECNICO MANUEL NOVAS CUEVA</v>
          </cell>
          <cell r="H4380" t="str">
            <v>S</v>
          </cell>
          <cell r="I4380">
            <v>328</v>
          </cell>
          <cell r="J4380">
            <v>297</v>
          </cell>
          <cell r="K4380" t="str">
            <v>ENTREGADO</v>
          </cell>
          <cell r="O4380" t="str">
            <v>ENTREGADO</v>
          </cell>
        </row>
        <row r="4381">
          <cell r="A4381" t="str">
            <v>15248</v>
          </cell>
          <cell r="B4381" t="str">
            <v>JE0702 J-10</v>
          </cell>
          <cell r="C4381" t="str">
            <v>JULIO ERNESTO SANCHEZ ARIAS</v>
          </cell>
          <cell r="D4381" t="str">
            <v>00113030480</v>
          </cell>
          <cell r="E4381" t="str">
            <v>18</v>
          </cell>
          <cell r="F4381" t="str">
            <v>1804</v>
          </cell>
          <cell r="G4381" t="str">
            <v>PROF. NELIS MARINA CARABALLO PEREZ</v>
          </cell>
          <cell r="H4381" t="str">
            <v>P</v>
          </cell>
          <cell r="I4381">
            <v>119</v>
          </cell>
          <cell r="J4381">
            <v>122</v>
          </cell>
          <cell r="K4381" t="str">
            <v>ENTREGADO</v>
          </cell>
          <cell r="M4381" t="str">
            <v>ENTREGADO</v>
          </cell>
          <cell r="O4381" t="str">
            <v>ENTREGADO</v>
          </cell>
        </row>
        <row r="4382">
          <cell r="A4382" t="str">
            <v>01570</v>
          </cell>
          <cell r="B4382" t="str">
            <v>JE0689 J-10</v>
          </cell>
          <cell r="C4382" t="str">
            <v>PANIFICADORA Y REPOSTERIA INDEPENDENCIA SRL</v>
          </cell>
          <cell r="D4382" t="str">
            <v>130935068</v>
          </cell>
          <cell r="E4382" t="str">
            <v>18</v>
          </cell>
          <cell r="F4382" t="str">
            <v>1804</v>
          </cell>
          <cell r="G4382" t="str">
            <v>LEONOR NOVAS VOLQUEZ PROF. - JIMANI VIEJO</v>
          </cell>
          <cell r="H4382" t="str">
            <v>P</v>
          </cell>
          <cell r="I4382">
            <v>828</v>
          </cell>
          <cell r="J4382">
            <v>765</v>
          </cell>
          <cell r="K4382" t="str">
            <v>ENTREGADO</v>
          </cell>
          <cell r="M4382" t="str">
            <v>ENTREGADO</v>
          </cell>
          <cell r="O4382" t="str">
            <v>ENTREGADO</v>
          </cell>
        </row>
        <row r="4383">
          <cell r="A4383" t="str">
            <v>06871</v>
          </cell>
          <cell r="B4383" t="str">
            <v>JE0689 J-10</v>
          </cell>
          <cell r="C4383" t="str">
            <v>PANIFICADORA Y REPOSTERIA INDEPENDENCIA SRL</v>
          </cell>
          <cell r="D4383" t="str">
            <v>130935068</v>
          </cell>
          <cell r="E4383" t="str">
            <v>18</v>
          </cell>
          <cell r="F4383" t="str">
            <v>1804</v>
          </cell>
          <cell r="G4383" t="str">
            <v>MAXIMO PEREZ FLORIAN</v>
          </cell>
          <cell r="H4383" t="str">
            <v>S</v>
          </cell>
          <cell r="I4383">
            <v>625</v>
          </cell>
          <cell r="J4383">
            <v>691</v>
          </cell>
          <cell r="K4383" t="str">
            <v>ENTREGADO</v>
          </cell>
          <cell r="M4383" t="str">
            <v>ENTREGADO</v>
          </cell>
          <cell r="O4383" t="str">
            <v>ENTREGADO</v>
          </cell>
        </row>
        <row r="4384">
          <cell r="A4384" t="str">
            <v>06897</v>
          </cell>
          <cell r="B4384" t="str">
            <v>JE0678 D-10</v>
          </cell>
          <cell r="C4384" t="str">
            <v>ADALMIRO GONZALEZ MERCEDES</v>
          </cell>
          <cell r="D4384" t="str">
            <v>02000000774</v>
          </cell>
          <cell r="E4384" t="str">
            <v>18</v>
          </cell>
          <cell r="F4384" t="str">
            <v>1805</v>
          </cell>
          <cell r="G4384" t="str">
            <v>HOGAR ESCUELA NUEVOS HORIZONTES</v>
          </cell>
          <cell r="H4384" t="str">
            <v>P</v>
          </cell>
          <cell r="I4384">
            <v>345</v>
          </cell>
          <cell r="J4384">
            <v>340</v>
          </cell>
          <cell r="K4384" t="str">
            <v>ENTREGADO</v>
          </cell>
          <cell r="M4384" t="str">
            <v>ENTREGADO</v>
          </cell>
          <cell r="O4384" t="str">
            <v>ENTREGADO</v>
          </cell>
        </row>
        <row r="4385">
          <cell r="A4385" t="str">
            <v>01578</v>
          </cell>
          <cell r="B4385" t="str">
            <v>JE0699 M-10</v>
          </cell>
          <cell r="C4385" t="str">
            <v>COCINA DE ABASTO DE ALIMENTOS EL MELLERO &amp; MAS SRL</v>
          </cell>
          <cell r="D4385" t="str">
            <v>131448641</v>
          </cell>
          <cell r="E4385" t="str">
            <v>18</v>
          </cell>
          <cell r="F4385" t="str">
            <v>1805</v>
          </cell>
          <cell r="G4385" t="str">
            <v>FILOMENA PEREZ Y PEREZ - COLONIA MIXTA</v>
          </cell>
          <cell r="H4385" t="str">
            <v>P</v>
          </cell>
          <cell r="I4385">
            <v>206</v>
          </cell>
          <cell r="J4385">
            <v>205</v>
          </cell>
          <cell r="K4385" t="str">
            <v>ENTREGADO</v>
          </cell>
          <cell r="M4385" t="str">
            <v>ENTREGADO</v>
          </cell>
          <cell r="O4385" t="str">
            <v>ENTREGADO</v>
          </cell>
        </row>
        <row r="4386">
          <cell r="A4386" t="str">
            <v>01588</v>
          </cell>
          <cell r="B4386" t="str">
            <v>JE0699 M-10</v>
          </cell>
          <cell r="C4386" t="str">
            <v>COCINA DE ABASTO DE ALIMENTOS EL MELLERO &amp; MAS SRL</v>
          </cell>
          <cell r="D4386" t="str">
            <v>131448641</v>
          </cell>
          <cell r="E4386" t="str">
            <v>18</v>
          </cell>
          <cell r="F4386" t="str">
            <v>1805</v>
          </cell>
          <cell r="G4386" t="str">
            <v>DOMINICANA ALTAGRACIA MOQUETE SUAREZ PROF. - MELLA</v>
          </cell>
          <cell r="H4386" t="str">
            <v>P</v>
          </cell>
          <cell r="I4386">
            <v>395</v>
          </cell>
          <cell r="J4386">
            <v>391</v>
          </cell>
          <cell r="K4386" t="str">
            <v>ENTREGADO</v>
          </cell>
          <cell r="M4386" t="str">
            <v>ENTREGADO</v>
          </cell>
          <cell r="O4386" t="str">
            <v>ENTREGADO</v>
          </cell>
        </row>
        <row r="4387">
          <cell r="A4387" t="str">
            <v>01603</v>
          </cell>
          <cell r="B4387" t="str">
            <v>JE0699 M-10</v>
          </cell>
          <cell r="C4387" t="str">
            <v>COCINA DE ABASTO DE ALIMENTOS EL MELLERO &amp; MAS SRL</v>
          </cell>
          <cell r="D4387" t="str">
            <v>131448641</v>
          </cell>
          <cell r="E4387" t="str">
            <v>18</v>
          </cell>
          <cell r="F4387" t="str">
            <v>1805</v>
          </cell>
          <cell r="G4387" t="str">
            <v>JUAN DE LA ROSA HEREDIA - JAPON</v>
          </cell>
          <cell r="H4387" t="str">
            <v>P</v>
          </cell>
          <cell r="I4387">
            <v>79</v>
          </cell>
          <cell r="J4387">
            <v>91</v>
          </cell>
          <cell r="K4387" t="str">
            <v>ENTREGADO</v>
          </cell>
          <cell r="M4387" t="str">
            <v>ENTREGADO</v>
          </cell>
          <cell r="O4387" t="str">
            <v>ENTREGADO</v>
          </cell>
        </row>
        <row r="4388">
          <cell r="A4388" t="str">
            <v>01600</v>
          </cell>
          <cell r="B4388" t="str">
            <v>JE0690 C-10</v>
          </cell>
          <cell r="C4388" t="str">
            <v>SANTA AIDESYS FELIZ PEÑA</v>
          </cell>
          <cell r="D4388" t="str">
            <v>01900155795</v>
          </cell>
          <cell r="E4388" t="str">
            <v>18</v>
          </cell>
          <cell r="F4388" t="str">
            <v>1805</v>
          </cell>
          <cell r="G4388" t="str">
            <v>NURIS ARGENTINA PEÑA PEREZ - BATEY 9</v>
          </cell>
          <cell r="H4388" t="str">
            <v>P</v>
          </cell>
          <cell r="I4388">
            <v>305</v>
          </cell>
          <cell r="J4388">
            <v>313</v>
          </cell>
          <cell r="K4388" t="str">
            <v>ENTREGADO</v>
          </cell>
          <cell r="M4388" t="str">
            <v>ENTREGADO</v>
          </cell>
          <cell r="O4388" t="str">
            <v>ENTREGADO</v>
          </cell>
        </row>
        <row r="4389">
          <cell r="A4389" t="str">
            <v>14366</v>
          </cell>
          <cell r="B4389" t="str">
            <v>JE0690 C-10</v>
          </cell>
          <cell r="C4389" t="str">
            <v>SANTA AIDESYS FELIZ PEÑA</v>
          </cell>
          <cell r="D4389" t="str">
            <v>01900155795</v>
          </cell>
          <cell r="E4389" t="str">
            <v>18</v>
          </cell>
          <cell r="F4389" t="str">
            <v>1805</v>
          </cell>
          <cell r="G4389" t="str">
            <v>FREDY PEREZ PEREZ - BATEY 8</v>
          </cell>
          <cell r="H4389" t="str">
            <v>S</v>
          </cell>
          <cell r="I4389">
            <v>259</v>
          </cell>
          <cell r="J4389">
            <v>241</v>
          </cell>
          <cell r="K4389" t="str">
            <v>ENTREGADO</v>
          </cell>
          <cell r="M4389" t="str">
            <v>ENTREGADO</v>
          </cell>
          <cell r="O4389" t="str">
            <v>ENTREGADO</v>
          </cell>
        </row>
        <row r="4390">
          <cell r="A4390" t="str">
            <v>01581</v>
          </cell>
          <cell r="B4390" t="str">
            <v>JE0678 D-10</v>
          </cell>
          <cell r="C4390" t="str">
            <v>ADALMIRO GONZALEZ MERCEDES</v>
          </cell>
          <cell r="D4390" t="str">
            <v>02000000774</v>
          </cell>
          <cell r="E4390" t="str">
            <v>18</v>
          </cell>
          <cell r="F4390" t="str">
            <v>1805</v>
          </cell>
          <cell r="G4390" t="str">
            <v>ALTAGRACIA EDITH DAVID RAMIREZ - LAS BAITOAS</v>
          </cell>
          <cell r="H4390" t="str">
            <v>P</v>
          </cell>
          <cell r="I4390">
            <v>196</v>
          </cell>
          <cell r="J4390">
            <v>191</v>
          </cell>
          <cell r="K4390" t="str">
            <v>ENTREGADO</v>
          </cell>
          <cell r="M4390" t="str">
            <v>ENTREGADO</v>
          </cell>
          <cell r="O4390" t="str">
            <v>ENTREGADO</v>
          </cell>
        </row>
        <row r="4391">
          <cell r="A4391" t="str">
            <v>06877</v>
          </cell>
          <cell r="B4391" t="str">
            <v>JE0678 D-10</v>
          </cell>
          <cell r="C4391" t="str">
            <v>ADALMIRO GONZALEZ MERCEDES</v>
          </cell>
          <cell r="D4391" t="str">
            <v>02000000774</v>
          </cell>
          <cell r="E4391" t="str">
            <v>18</v>
          </cell>
          <cell r="F4391" t="str">
            <v>1805</v>
          </cell>
          <cell r="G4391" t="str">
            <v>LICEO SECUNDARIO ENRIQUILLO</v>
          </cell>
          <cell r="H4391" t="str">
            <v>S</v>
          </cell>
          <cell r="I4391">
            <v>470</v>
          </cell>
          <cell r="J4391">
            <v>573</v>
          </cell>
          <cell r="K4391" t="str">
            <v>ENTREGADO</v>
          </cell>
          <cell r="M4391" t="str">
            <v>ENTREGADO</v>
          </cell>
          <cell r="O4391" t="str">
            <v>ENTREGADO</v>
          </cell>
        </row>
        <row r="4392">
          <cell r="A4392" t="str">
            <v>06878</v>
          </cell>
          <cell r="B4392" t="str">
            <v>JE0678 D-10</v>
          </cell>
          <cell r="C4392" t="str">
            <v>ADALMIRO GONZALEZ MERCEDES</v>
          </cell>
          <cell r="D4392" t="str">
            <v>02000000774</v>
          </cell>
          <cell r="E4392" t="str">
            <v>18</v>
          </cell>
          <cell r="F4392" t="str">
            <v>1805</v>
          </cell>
          <cell r="G4392" t="str">
            <v>ENRIQUILLO - POLITECNICO</v>
          </cell>
          <cell r="H4392" t="str">
            <v>S</v>
          </cell>
          <cell r="I4392">
            <v>355</v>
          </cell>
          <cell r="J4392">
            <v>305</v>
          </cell>
          <cell r="K4392" t="str">
            <v>ENTREGADO</v>
          </cell>
          <cell r="M4392" t="str">
            <v>ENTREGADO</v>
          </cell>
          <cell r="O4392" t="str">
            <v>ENTREGADO</v>
          </cell>
        </row>
        <row r="4393">
          <cell r="A4393" t="str">
            <v>01589</v>
          </cell>
          <cell r="B4393" t="str">
            <v>JE0699 M-10</v>
          </cell>
          <cell r="C4393" t="str">
            <v>COCINA DE ABASTO DE ALIMENTOS EL MELLERO &amp; MAS SRL</v>
          </cell>
          <cell r="D4393" t="str">
            <v>131448641</v>
          </cell>
          <cell r="E4393" t="str">
            <v>18</v>
          </cell>
          <cell r="F4393" t="str">
            <v>1805</v>
          </cell>
          <cell r="G4393" t="str">
            <v>JORGE MENDEZ Y MENDEZ - ANGOSTURA</v>
          </cell>
          <cell r="H4393" t="str">
            <v>P</v>
          </cell>
          <cell r="I4393">
            <v>122</v>
          </cell>
          <cell r="J4393">
            <v>135</v>
          </cell>
          <cell r="K4393" t="str">
            <v>ENTREGADO</v>
          </cell>
          <cell r="M4393" t="str">
            <v>ENTREGADO</v>
          </cell>
          <cell r="O4393" t="str">
            <v>ENTREGADO</v>
          </cell>
        </row>
        <row r="4394">
          <cell r="A4394" t="str">
            <v>01590</v>
          </cell>
          <cell r="B4394" t="str">
            <v>JE0699 M-10</v>
          </cell>
          <cell r="C4394" t="str">
            <v>COCINA DE ABASTO DE ALIMENTOS EL MELLERO &amp; MAS SRL</v>
          </cell>
          <cell r="D4394" t="str">
            <v>131448641</v>
          </cell>
          <cell r="E4394" t="str">
            <v>18</v>
          </cell>
          <cell r="F4394" t="str">
            <v>1805</v>
          </cell>
          <cell r="G4394" t="str">
            <v>CASTULO ALCIBIADES PÉREZ - PROYECTO AGRARIO AC-151</v>
          </cell>
          <cell r="H4394" t="str">
            <v>P</v>
          </cell>
          <cell r="I4394">
            <v>62</v>
          </cell>
          <cell r="J4394">
            <v>38</v>
          </cell>
          <cell r="K4394" t="str">
            <v>ENTREGADO</v>
          </cell>
          <cell r="M4394" t="str">
            <v>ENTREGADO</v>
          </cell>
          <cell r="O4394" t="str">
            <v>ENTREGADO</v>
          </cell>
        </row>
        <row r="4395">
          <cell r="A4395" t="str">
            <v>06886</v>
          </cell>
          <cell r="B4395" t="str">
            <v>JE0699 M-10</v>
          </cell>
          <cell r="C4395" t="str">
            <v>COCINA DE ABASTO DE ALIMENTOS EL MELLERO &amp; MAS SRL</v>
          </cell>
          <cell r="D4395" t="str">
            <v>131448641</v>
          </cell>
          <cell r="E4395" t="str">
            <v>18</v>
          </cell>
          <cell r="F4395" t="str">
            <v>1805</v>
          </cell>
          <cell r="G4395" t="str">
            <v>LICEO PROFESOR ANTONIO PEÑA</v>
          </cell>
          <cell r="H4395" t="str">
            <v>S</v>
          </cell>
          <cell r="I4395">
            <v>258</v>
          </cell>
          <cell r="J4395">
            <v>254</v>
          </cell>
          <cell r="K4395" t="str">
            <v>ENTREGADO</v>
          </cell>
          <cell r="M4395" t="str">
            <v>ENTREGADO</v>
          </cell>
          <cell r="O4395" t="str">
            <v>ENTREGADO</v>
          </cell>
        </row>
        <row r="4396">
          <cell r="A4396" t="str">
            <v>01575</v>
          </cell>
          <cell r="B4396" t="str">
            <v>JE0703 D-10</v>
          </cell>
          <cell r="C4396" t="str">
            <v>D LIAM S BUFFET SRL</v>
          </cell>
          <cell r="D4396" t="str">
            <v>131274749</v>
          </cell>
          <cell r="E4396" t="str">
            <v>18</v>
          </cell>
          <cell r="F4396" t="str">
            <v>1805</v>
          </cell>
          <cell r="G4396" t="str">
            <v>FELIX MARIA DEL MONTE</v>
          </cell>
          <cell r="H4396" t="str">
            <v>P</v>
          </cell>
          <cell r="I4396">
            <v>690</v>
          </cell>
          <cell r="J4396">
            <v>684</v>
          </cell>
          <cell r="K4396" t="str">
            <v>ENTREGADO</v>
          </cell>
          <cell r="M4396" t="str">
            <v>ENTREGADO</v>
          </cell>
          <cell r="O4396" t="str">
            <v>ENTREGADO</v>
          </cell>
        </row>
        <row r="4397">
          <cell r="A4397" t="str">
            <v>01601</v>
          </cell>
          <cell r="B4397" t="str">
            <v>JE0703 D-10</v>
          </cell>
          <cell r="C4397" t="str">
            <v>D LIAM S BUFFET SRL</v>
          </cell>
          <cell r="D4397" t="str">
            <v>131274749</v>
          </cell>
          <cell r="E4397" t="str">
            <v>18</v>
          </cell>
          <cell r="F4397" t="str">
            <v>1805</v>
          </cell>
          <cell r="G4397" t="str">
            <v>NUESTRA SEÑORA DEL CARMEN</v>
          </cell>
          <cell r="H4397" t="str">
            <v>P</v>
          </cell>
          <cell r="I4397">
            <v>345</v>
          </cell>
          <cell r="J4397">
            <v>320</v>
          </cell>
          <cell r="K4397" t="str">
            <v>ENTREGADO</v>
          </cell>
          <cell r="M4397" t="str">
            <v>ENTREGADO</v>
          </cell>
          <cell r="O4397" t="str">
            <v>ENTREGADO</v>
          </cell>
        </row>
        <row r="4398">
          <cell r="A4398" t="str">
            <v>06890</v>
          </cell>
          <cell r="B4398" t="str">
            <v>JE0703 D-10</v>
          </cell>
          <cell r="C4398" t="str">
            <v>D LIAM S BUFFET SRL</v>
          </cell>
          <cell r="D4398" t="str">
            <v>131274749</v>
          </cell>
          <cell r="E4398" t="str">
            <v>18</v>
          </cell>
          <cell r="F4398" t="str">
            <v>1805</v>
          </cell>
          <cell r="G4398" t="str">
            <v>JOSE DEL CARMEN SENAS SEGURA</v>
          </cell>
          <cell r="H4398" t="str">
            <v>S</v>
          </cell>
          <cell r="I4398">
            <v>308</v>
          </cell>
          <cell r="J4398">
            <v>325</v>
          </cell>
          <cell r="K4398" t="str">
            <v>ENTREGADO</v>
          </cell>
          <cell r="M4398" t="str">
            <v>ENTREGADO</v>
          </cell>
          <cell r="O4398" t="str">
            <v>ENTREGADO</v>
          </cell>
        </row>
        <row r="4399">
          <cell r="A4399" t="str">
            <v>01577</v>
          </cell>
          <cell r="B4399" t="str">
            <v>JE0686 D-10</v>
          </cell>
          <cell r="C4399" t="str">
            <v>D NELIS BUFFET SRL</v>
          </cell>
          <cell r="D4399" t="str">
            <v>131236219</v>
          </cell>
          <cell r="E4399" t="str">
            <v>18</v>
          </cell>
          <cell r="F4399" t="str">
            <v>1805</v>
          </cell>
          <cell r="G4399" t="str">
            <v>ESC. BÁSICA JOSE CABRERA</v>
          </cell>
          <cell r="H4399" t="str">
            <v>P</v>
          </cell>
          <cell r="I4399">
            <v>404</v>
          </cell>
          <cell r="J4399">
            <v>419</v>
          </cell>
          <cell r="K4399" t="str">
            <v>ENTREGADO</v>
          </cell>
          <cell r="M4399" t="str">
            <v>ENTREGADO</v>
          </cell>
          <cell r="O4399" t="str">
            <v>ENTREGADO</v>
          </cell>
        </row>
        <row r="4400">
          <cell r="A4400" t="str">
            <v>01579</v>
          </cell>
          <cell r="B4400" t="str">
            <v>JE0686 D-10</v>
          </cell>
          <cell r="C4400" t="str">
            <v>D NELIS BUFFET SRL</v>
          </cell>
          <cell r="D4400" t="str">
            <v>131236219</v>
          </cell>
          <cell r="E4400" t="str">
            <v>18</v>
          </cell>
          <cell r="F4400" t="str">
            <v>1805</v>
          </cell>
          <cell r="G4400" t="str">
            <v>MANOLO PERDOMO - PUERTO ESCONDIDO</v>
          </cell>
          <cell r="H4400" t="str">
            <v>P</v>
          </cell>
          <cell r="I4400">
            <v>249</v>
          </cell>
          <cell r="J4400">
            <v>251</v>
          </cell>
          <cell r="K4400" t="str">
            <v>ENTREGADO</v>
          </cell>
          <cell r="M4400" t="str">
            <v>ENTREGADO</v>
          </cell>
          <cell r="O4400" t="str">
            <v>ENTREGADO</v>
          </cell>
        </row>
        <row r="4401">
          <cell r="A4401" t="str">
            <v>01602</v>
          </cell>
          <cell r="B4401" t="str">
            <v>JE0686 D-10</v>
          </cell>
          <cell r="C4401" t="str">
            <v>D NELIS BUFFET SRL</v>
          </cell>
          <cell r="D4401" t="str">
            <v>131236219</v>
          </cell>
          <cell r="E4401" t="str">
            <v>18</v>
          </cell>
          <cell r="F4401" t="str">
            <v>1805</v>
          </cell>
          <cell r="G4401" t="str">
            <v>LAS MERCEDES</v>
          </cell>
          <cell r="H4401" t="str">
            <v>P</v>
          </cell>
          <cell r="I4401">
            <v>296</v>
          </cell>
          <cell r="J4401">
            <v>282</v>
          </cell>
          <cell r="K4401" t="str">
            <v>ENTREGADO</v>
          </cell>
          <cell r="M4401" t="str">
            <v>ENTREGADO</v>
          </cell>
          <cell r="O4401" t="str">
            <v>ENTREGADO</v>
          </cell>
        </row>
        <row r="4402">
          <cell r="A4402" t="str">
            <v>06882</v>
          </cell>
          <cell r="B4402" t="str">
            <v>JE0686 D-10</v>
          </cell>
          <cell r="C4402" t="str">
            <v>D NELIS BUFFET SRL</v>
          </cell>
          <cell r="D4402" t="str">
            <v>131236219</v>
          </cell>
          <cell r="E4402" t="str">
            <v>18</v>
          </cell>
          <cell r="F4402" t="str">
            <v>1805</v>
          </cell>
          <cell r="G4402" t="str">
            <v>DAMIAN VOLQUEZ - VENGAN A VER</v>
          </cell>
          <cell r="H4402" t="str">
            <v>P</v>
          </cell>
          <cell r="I4402">
            <v>440</v>
          </cell>
          <cell r="J4402">
            <v>437</v>
          </cell>
          <cell r="K4402" t="str">
            <v>ENTREGADO</v>
          </cell>
          <cell r="M4402" t="str">
            <v>ENTREGADO</v>
          </cell>
          <cell r="O4402" t="str">
            <v>ENTREGADO</v>
          </cell>
        </row>
        <row r="4403">
          <cell r="A4403" t="str">
            <v>02339</v>
          </cell>
          <cell r="B4403" t="str">
            <v>CENTRO QUE COCINA</v>
          </cell>
          <cell r="E4403" t="str">
            <v>01</v>
          </cell>
          <cell r="F4403" t="str">
            <v>0101</v>
          </cell>
          <cell r="G4403" t="str">
            <v>LA ALTAGRACIA-LUIS DIAZ DIAZ</v>
          </cell>
          <cell r="H4403" t="str">
            <v>P</v>
          </cell>
          <cell r="I4403">
            <v>243</v>
          </cell>
          <cell r="K4403" t="str">
            <v>ENTREGADO</v>
          </cell>
          <cell r="M4403" t="str">
            <v>ENTREGADO</v>
          </cell>
          <cell r="O4403" t="str">
            <v>ENTREGADO</v>
          </cell>
        </row>
        <row r="4404">
          <cell r="A4404" t="str">
            <v>00712</v>
          </cell>
          <cell r="B4404" t="str">
            <v>CENTRO QUE COCINA</v>
          </cell>
          <cell r="E4404" t="str">
            <v>01</v>
          </cell>
          <cell r="F4404" t="str">
            <v>0102</v>
          </cell>
          <cell r="G4404" t="str">
            <v>ISMAEL MIRANDA</v>
          </cell>
          <cell r="H4404" t="str">
            <v>P</v>
          </cell>
          <cell r="I4404">
            <v>656</v>
          </cell>
          <cell r="K4404" t="str">
            <v>ENTREGADO</v>
          </cell>
          <cell r="M4404" t="str">
            <v>ENTREGADO</v>
          </cell>
          <cell r="O4404" t="str">
            <v>ENTREGADO</v>
          </cell>
        </row>
        <row r="4405">
          <cell r="A4405" t="str">
            <v>06483</v>
          </cell>
          <cell r="B4405" t="str">
            <v>CENTRO QUE COCINA</v>
          </cell>
          <cell r="E4405" t="str">
            <v>01</v>
          </cell>
          <cell r="F4405" t="str">
            <v>0102</v>
          </cell>
          <cell r="G4405" t="str">
            <v>POLITÉCNICO GUAROCUYA</v>
          </cell>
          <cell r="H4405" t="str">
            <v>S</v>
          </cell>
          <cell r="I4405">
            <v>465</v>
          </cell>
          <cell r="K4405" t="str">
            <v>ENTREGADO</v>
          </cell>
          <cell r="M4405" t="str">
            <v>ENTREGADO</v>
          </cell>
          <cell r="O4405" t="str">
            <v>ENTREGADO</v>
          </cell>
        </row>
        <row r="4406">
          <cell r="A4406" t="str">
            <v>00771</v>
          </cell>
          <cell r="B4406" t="str">
            <v>CENTRO QUE COCINA</v>
          </cell>
          <cell r="E4406" t="str">
            <v>01</v>
          </cell>
          <cell r="F4406" t="str">
            <v>0103</v>
          </cell>
          <cell r="G4406" t="str">
            <v>HILDA CELESTE RAMIREZ MATOS -  LOS  JAQUIMEYES</v>
          </cell>
          <cell r="H4406" t="str">
            <v>P</v>
          </cell>
          <cell r="I4406">
            <v>554</v>
          </cell>
          <cell r="K4406" t="str">
            <v>ENTREGADO</v>
          </cell>
          <cell r="M4406" t="str">
            <v>ENTREGADO</v>
          </cell>
          <cell r="O4406" t="str">
            <v>ENTREGADO</v>
          </cell>
        </row>
        <row r="4407">
          <cell r="A4407" t="str">
            <v>06458</v>
          </cell>
          <cell r="B4407" t="str">
            <v>CENTRO QUE COCINA</v>
          </cell>
          <cell r="E4407" t="str">
            <v>01</v>
          </cell>
          <cell r="F4407" t="str">
            <v>0103</v>
          </cell>
          <cell r="G4407" t="str">
            <v>PARROQUIAL CRISTO REY</v>
          </cell>
          <cell r="H4407" t="str">
            <v>S</v>
          </cell>
          <cell r="I4407">
            <v>534</v>
          </cell>
          <cell r="K4407" t="str">
            <v>ENTREGADO</v>
          </cell>
          <cell r="M4407" t="str">
            <v>ENTREGADO</v>
          </cell>
          <cell r="O4407" t="str">
            <v>ENTREGADO</v>
          </cell>
        </row>
        <row r="4408">
          <cell r="A4408" t="str">
            <v>06459</v>
          </cell>
          <cell r="B4408" t="str">
            <v>CENTRO QUE COCINA</v>
          </cell>
          <cell r="E4408" t="str">
            <v>01</v>
          </cell>
          <cell r="F4408" t="str">
            <v>0103</v>
          </cell>
          <cell r="G4408" t="str">
            <v>LICEO TECNICO CRISTO REY</v>
          </cell>
          <cell r="H4408" t="str">
            <v>S</v>
          </cell>
          <cell r="I4408">
            <v>476</v>
          </cell>
          <cell r="K4408" t="str">
            <v>ENTREGADO</v>
          </cell>
          <cell r="M4408" t="str">
            <v>ENTREGADO</v>
          </cell>
          <cell r="O4408" t="str">
            <v>ENTREGADO</v>
          </cell>
        </row>
        <row r="4409">
          <cell r="A4409" t="str">
            <v>06501</v>
          </cell>
          <cell r="B4409" t="str">
            <v>CENTRO QUE COCINA</v>
          </cell>
          <cell r="E4409" t="str">
            <v>01</v>
          </cell>
          <cell r="F4409" t="str">
            <v>0103</v>
          </cell>
          <cell r="G4409" t="str">
            <v>JUAN BOSCH PROF. - LOS JAQUIMEYES</v>
          </cell>
          <cell r="H4409" t="str">
            <v>S</v>
          </cell>
          <cell r="I4409">
            <v>424</v>
          </cell>
        </row>
        <row r="4410">
          <cell r="A4410" t="str">
            <v>00732</v>
          </cell>
          <cell r="B4410" t="str">
            <v>CENTRO QUE COCINA</v>
          </cell>
          <cell r="E4410" t="str">
            <v>01</v>
          </cell>
          <cell r="F4410" t="str">
            <v>0104</v>
          </cell>
          <cell r="G4410" t="str">
            <v>LAS SALINAS</v>
          </cell>
          <cell r="H4410" t="str">
            <v>P</v>
          </cell>
          <cell r="I4410">
            <v>485</v>
          </cell>
        </row>
        <row r="4411">
          <cell r="A4411" t="str">
            <v>01181</v>
          </cell>
          <cell r="B4411" t="str">
            <v>CENTRO QUE COCINA</v>
          </cell>
          <cell r="E4411" t="str">
            <v>02</v>
          </cell>
          <cell r="F4411" t="str">
            <v>0202</v>
          </cell>
          <cell r="G4411" t="str">
            <v>EVA MARIA PELLERANO</v>
          </cell>
          <cell r="H4411" t="str">
            <v>P</v>
          </cell>
          <cell r="I4411">
            <v>242</v>
          </cell>
          <cell r="K4411" t="str">
            <v>ENTREGADO</v>
          </cell>
          <cell r="M4411" t="str">
            <v>ENTREGADO</v>
          </cell>
          <cell r="O4411" t="str">
            <v>ENTREGADO</v>
          </cell>
        </row>
        <row r="4412">
          <cell r="A4412" t="str">
            <v>01219</v>
          </cell>
          <cell r="B4412" t="str">
            <v>CENTRO QUE COCINA</v>
          </cell>
          <cell r="E4412" t="str">
            <v>02</v>
          </cell>
          <cell r="F4412" t="str">
            <v>0202</v>
          </cell>
          <cell r="G4412" t="str">
            <v>ANTONIO DUVERGE</v>
          </cell>
          <cell r="H4412" t="str">
            <v>P</v>
          </cell>
          <cell r="I4412">
            <v>222</v>
          </cell>
          <cell r="K4412" t="str">
            <v>ENTREGADO</v>
          </cell>
          <cell r="M4412" t="str">
            <v>ENTREGADO</v>
          </cell>
          <cell r="O4412" t="str">
            <v>ENTREGADO</v>
          </cell>
        </row>
        <row r="4413">
          <cell r="A4413" t="str">
            <v>01222</v>
          </cell>
          <cell r="B4413" t="str">
            <v>CENTRO QUE COCINA</v>
          </cell>
          <cell r="E4413" t="str">
            <v>02</v>
          </cell>
          <cell r="F4413" t="str">
            <v>0202</v>
          </cell>
          <cell r="G4413" t="str">
            <v>EL CORBANO</v>
          </cell>
          <cell r="H4413" t="str">
            <v>P</v>
          </cell>
          <cell r="I4413">
            <v>86</v>
          </cell>
          <cell r="K4413" t="str">
            <v>ENTREGADO</v>
          </cell>
          <cell r="M4413" t="str">
            <v>ENTREGADO</v>
          </cell>
          <cell r="O4413" t="str">
            <v>ENTREGADO</v>
          </cell>
        </row>
        <row r="4414">
          <cell r="A4414" t="str">
            <v>06720</v>
          </cell>
          <cell r="B4414" t="str">
            <v>CENTRO QUE COCINA</v>
          </cell>
          <cell r="E4414" t="str">
            <v>02</v>
          </cell>
          <cell r="F4414" t="str">
            <v>0202</v>
          </cell>
          <cell r="G4414" t="str">
            <v xml:space="preserve">SAN FRANCISCO DE ASIS                   </v>
          </cell>
          <cell r="H4414" t="str">
            <v>S</v>
          </cell>
          <cell r="I4414">
            <v>300</v>
          </cell>
          <cell r="K4414" t="str">
            <v>ENTREGADO</v>
          </cell>
          <cell r="M4414" t="str">
            <v>ENTREGADO</v>
          </cell>
          <cell r="O4414" t="str">
            <v>ENTREGADO</v>
          </cell>
        </row>
        <row r="4415">
          <cell r="A4415" t="str">
            <v>10476</v>
          </cell>
          <cell r="B4415" t="str">
            <v>CENTRO QUE COCINA</v>
          </cell>
          <cell r="E4415" t="str">
            <v>02</v>
          </cell>
          <cell r="F4415" t="str">
            <v>0202</v>
          </cell>
          <cell r="G4415" t="str">
            <v>HATO VIEJO</v>
          </cell>
          <cell r="H4415" t="str">
            <v>P</v>
          </cell>
          <cell r="I4415">
            <v>169</v>
          </cell>
          <cell r="K4415" t="str">
            <v>ENTREGADO</v>
          </cell>
          <cell r="M4415" t="str">
            <v>ENTREGADO</v>
          </cell>
          <cell r="O4415" t="str">
            <v>ENTREGADO</v>
          </cell>
        </row>
        <row r="4416">
          <cell r="A4416" t="str">
            <v>03433</v>
          </cell>
          <cell r="B4416" t="str">
            <v>CENTRO QUE COCINA</v>
          </cell>
          <cell r="E4416" t="str">
            <v>02</v>
          </cell>
          <cell r="F4416" t="str">
            <v>0203</v>
          </cell>
          <cell r="G4416" t="str">
            <v>DAMIAN DAVID ORTIZ</v>
          </cell>
          <cell r="H4416" t="str">
            <v>IP</v>
          </cell>
          <cell r="I4416">
            <v>1319</v>
          </cell>
          <cell r="K4416" t="str">
            <v>ENTREGADO</v>
          </cell>
          <cell r="M4416" t="str">
            <v>ENTREGADO</v>
          </cell>
          <cell r="O4416" t="str">
            <v>ENTREGADO</v>
          </cell>
        </row>
        <row r="4417">
          <cell r="A4417" t="str">
            <v>03452</v>
          </cell>
          <cell r="B4417" t="str">
            <v>CENTRO QUE COCINA</v>
          </cell>
          <cell r="E4417" t="str">
            <v>02</v>
          </cell>
          <cell r="F4417" t="str">
            <v>0203</v>
          </cell>
          <cell r="G4417" t="str">
            <v>LA ESTANCIA</v>
          </cell>
          <cell r="H4417" t="str">
            <v>P</v>
          </cell>
          <cell r="I4417">
            <v>307</v>
          </cell>
          <cell r="K4417" t="str">
            <v>ENTREGADO</v>
          </cell>
          <cell r="M4417" t="str">
            <v>ENTREGADO</v>
          </cell>
          <cell r="O4417" t="str">
            <v>ENTREGADO</v>
          </cell>
        </row>
        <row r="4418">
          <cell r="A4418" t="str">
            <v>03481</v>
          </cell>
          <cell r="B4418" t="str">
            <v>CENTRO QUE COCINA</v>
          </cell>
          <cell r="E4418" t="str">
            <v>02</v>
          </cell>
          <cell r="F4418" t="str">
            <v>0203</v>
          </cell>
          <cell r="G4418" t="str">
            <v>EVARISTO LINARES SANTANA</v>
          </cell>
          <cell r="H4418" t="str">
            <v>P</v>
          </cell>
          <cell r="I4418">
            <v>148</v>
          </cell>
          <cell r="K4418" t="str">
            <v>ENTREGADO</v>
          </cell>
          <cell r="M4418" t="str">
            <v>ENTREGADO</v>
          </cell>
          <cell r="O4418" t="str">
            <v>ENTREGADO</v>
          </cell>
        </row>
        <row r="4419">
          <cell r="A4419" t="str">
            <v>03492</v>
          </cell>
          <cell r="B4419" t="str">
            <v>CENTRO QUE COCINA</v>
          </cell>
          <cell r="E4419" t="str">
            <v>02</v>
          </cell>
          <cell r="F4419" t="str">
            <v>0203</v>
          </cell>
          <cell r="G4419" t="str">
            <v>RAYMUNDO MATEO ALCANTARA</v>
          </cell>
          <cell r="H4419" t="str">
            <v>P</v>
          </cell>
          <cell r="I4419">
            <v>74</v>
          </cell>
          <cell r="K4419" t="str">
            <v>ENTREGADO</v>
          </cell>
          <cell r="M4419" t="str">
            <v>ENTREGADO</v>
          </cell>
          <cell r="O4419" t="str">
            <v>ENTREGADO</v>
          </cell>
        </row>
        <row r="4420">
          <cell r="A4420" t="str">
            <v>03497</v>
          </cell>
          <cell r="B4420" t="str">
            <v>CENTRO QUE COCINA</v>
          </cell>
          <cell r="E4420" t="str">
            <v>02</v>
          </cell>
          <cell r="F4420" t="str">
            <v>0203</v>
          </cell>
          <cell r="G4420" t="str">
            <v>LOS COPEYES</v>
          </cell>
          <cell r="H4420" t="str">
            <v>P</v>
          </cell>
          <cell r="I4420">
            <v>64</v>
          </cell>
          <cell r="K4420" t="str">
            <v>ENTREGADO</v>
          </cell>
          <cell r="M4420" t="str">
            <v>ENTREGADO</v>
          </cell>
          <cell r="O4420" t="str">
            <v>ENTREGADO</v>
          </cell>
        </row>
        <row r="4421">
          <cell r="A4421" t="str">
            <v>04896</v>
          </cell>
          <cell r="B4421" t="str">
            <v>CENTRO QUE COCINA</v>
          </cell>
          <cell r="E4421" t="str">
            <v>02</v>
          </cell>
          <cell r="F4421" t="str">
            <v>0203</v>
          </cell>
          <cell r="G4421" t="str">
            <v>HERMANO CRISTOBAL</v>
          </cell>
          <cell r="H4421" t="str">
            <v>P</v>
          </cell>
          <cell r="I4421">
            <v>308</v>
          </cell>
          <cell r="K4421" t="str">
            <v>ENTREGADO</v>
          </cell>
          <cell r="M4421" t="str">
            <v>ENTREGADO</v>
          </cell>
          <cell r="O4421" t="str">
            <v>ENTREGADO</v>
          </cell>
        </row>
        <row r="4422">
          <cell r="A4422" t="str">
            <v>08207</v>
          </cell>
          <cell r="B4422" t="str">
            <v>CENTRO QUE COCINA</v>
          </cell>
          <cell r="E4422" t="str">
            <v>02</v>
          </cell>
          <cell r="F4422" t="str">
            <v>0203</v>
          </cell>
          <cell r="G4422" t="str">
            <v>LICEO MATAYAYA</v>
          </cell>
          <cell r="H4422" t="str">
            <v>S</v>
          </cell>
          <cell r="I4422">
            <v>261</v>
          </cell>
          <cell r="K4422" t="str">
            <v>ENTREGADO</v>
          </cell>
          <cell r="M4422" t="str">
            <v>ENTREGADO</v>
          </cell>
          <cell r="O4422" t="str">
            <v>ENTREGADO</v>
          </cell>
        </row>
        <row r="4423">
          <cell r="A4423" t="str">
            <v>08218</v>
          </cell>
          <cell r="B4423" t="str">
            <v>CENTRO QUE COCINA</v>
          </cell>
          <cell r="E4423" t="str">
            <v>02</v>
          </cell>
          <cell r="F4423" t="str">
            <v>0203</v>
          </cell>
          <cell r="G4423" t="str">
            <v>LOS JOBILLOS</v>
          </cell>
          <cell r="H4423" t="str">
            <v>S</v>
          </cell>
          <cell r="I4423">
            <v>109</v>
          </cell>
          <cell r="K4423" t="str">
            <v>ENTREGADO</v>
          </cell>
          <cell r="M4423" t="str">
            <v>ENTREGADO</v>
          </cell>
          <cell r="O4423" t="str">
            <v>ENTREGADO</v>
          </cell>
        </row>
        <row r="4424">
          <cell r="A4424" t="str">
            <v>08220</v>
          </cell>
          <cell r="B4424" t="str">
            <v>CENTRO QUE COCINA</v>
          </cell>
          <cell r="E4424" t="str">
            <v>02</v>
          </cell>
          <cell r="F4424" t="str">
            <v>0203</v>
          </cell>
          <cell r="G4424" t="str">
            <v>TV CENTRO LOS JOBOS</v>
          </cell>
          <cell r="H4424" t="str">
            <v>S</v>
          </cell>
          <cell r="I4424">
            <v>91</v>
          </cell>
          <cell r="K4424" t="str">
            <v>ENTREGADO</v>
          </cell>
          <cell r="M4424" t="str">
            <v>ENTREGADO</v>
          </cell>
          <cell r="O4424" t="str">
            <v>ENTREGADO</v>
          </cell>
        </row>
        <row r="4425">
          <cell r="A4425" t="str">
            <v>03380</v>
          </cell>
          <cell r="B4425" t="str">
            <v>CENTRO QUE COCINA</v>
          </cell>
          <cell r="E4425" t="str">
            <v>02</v>
          </cell>
          <cell r="F4425" t="str">
            <v>0204</v>
          </cell>
          <cell r="G4425" t="str">
            <v>CAONABO</v>
          </cell>
          <cell r="H4425" t="str">
            <v>P</v>
          </cell>
          <cell r="I4425">
            <v>397</v>
          </cell>
          <cell r="K4425" t="str">
            <v>ENTREGADO</v>
          </cell>
          <cell r="M4425" t="str">
            <v>ENTREGADO</v>
          </cell>
          <cell r="O4425" t="str">
            <v>ENTREGADO</v>
          </cell>
        </row>
        <row r="4426">
          <cell r="A4426" t="str">
            <v>03390</v>
          </cell>
          <cell r="B4426" t="str">
            <v>CENTRO QUE COCINA</v>
          </cell>
          <cell r="E4426" t="str">
            <v>02</v>
          </cell>
          <cell r="F4426" t="str">
            <v>0204</v>
          </cell>
          <cell r="G4426" t="str">
            <v>LA RANCHA</v>
          </cell>
          <cell r="H4426" t="str">
            <v>P</v>
          </cell>
          <cell r="I4426">
            <v>231</v>
          </cell>
          <cell r="K4426" t="str">
            <v>ENTREGADO</v>
          </cell>
          <cell r="M4426" t="str">
            <v>ENTREGADO</v>
          </cell>
          <cell r="O4426" t="str">
            <v>ENTREGADO</v>
          </cell>
        </row>
        <row r="4427">
          <cell r="A4427" t="str">
            <v>03531</v>
          </cell>
          <cell r="B4427" t="str">
            <v>CENTRO QUE COCINA</v>
          </cell>
          <cell r="E4427" t="str">
            <v>02</v>
          </cell>
          <cell r="F4427" t="str">
            <v>0204</v>
          </cell>
          <cell r="G4427" t="str">
            <v>LA HERMITA</v>
          </cell>
          <cell r="H4427" t="str">
            <v>P</v>
          </cell>
          <cell r="I4427">
            <v>105</v>
          </cell>
          <cell r="K4427" t="str">
            <v>ENTREGADO</v>
          </cell>
          <cell r="M4427" t="str">
            <v>ENTREGADO</v>
          </cell>
          <cell r="O4427" t="str">
            <v>ENTREGADO</v>
          </cell>
        </row>
        <row r="4428">
          <cell r="A4428" t="str">
            <v>03534</v>
          </cell>
          <cell r="B4428" t="str">
            <v>CENTRO QUE COCINA</v>
          </cell>
          <cell r="E4428" t="str">
            <v>02</v>
          </cell>
          <cell r="F4428" t="str">
            <v>0204</v>
          </cell>
          <cell r="G4428" t="str">
            <v>SAN FRANCISCO JAVIER FE Y ALEGRIA</v>
          </cell>
          <cell r="H4428" t="str">
            <v>P</v>
          </cell>
          <cell r="I4428">
            <v>266</v>
          </cell>
          <cell r="K4428" t="str">
            <v>ENTREGADO</v>
          </cell>
          <cell r="M4428" t="str">
            <v>ENTREGADO</v>
          </cell>
          <cell r="O4428" t="str">
            <v>ENTREGADO</v>
          </cell>
        </row>
        <row r="4429">
          <cell r="A4429" t="str">
            <v>08178</v>
          </cell>
          <cell r="B4429" t="str">
            <v>CENTRO QUE COCINA</v>
          </cell>
          <cell r="E4429" t="str">
            <v>02</v>
          </cell>
          <cell r="F4429" t="str">
            <v>0204</v>
          </cell>
          <cell r="G4429" t="str">
            <v>LICEO TECNICO PROFESOR JUAN GONZALEZ</v>
          </cell>
          <cell r="H4429" t="str">
            <v>S</v>
          </cell>
          <cell r="I4429">
            <v>507</v>
          </cell>
          <cell r="K4429" t="str">
            <v>ENTREGADO</v>
          </cell>
          <cell r="M4429" t="str">
            <v>ENTREGADO</v>
          </cell>
          <cell r="O4429" t="str">
            <v>ENTREGADO</v>
          </cell>
        </row>
        <row r="4430">
          <cell r="A4430" t="str">
            <v>03289</v>
          </cell>
          <cell r="B4430" t="str">
            <v>CENTRO QUE COCINA</v>
          </cell>
          <cell r="E4430" t="str">
            <v>02</v>
          </cell>
          <cell r="F4430" t="str">
            <v>0205</v>
          </cell>
          <cell r="G4430" t="str">
            <v>LAS YAYAS</v>
          </cell>
          <cell r="H4430" t="str">
            <v>P</v>
          </cell>
          <cell r="I4430">
            <v>73</v>
          </cell>
        </row>
        <row r="4431">
          <cell r="A4431" t="str">
            <v>03354</v>
          </cell>
          <cell r="B4431" t="str">
            <v>CENTRO QUE COCINA</v>
          </cell>
          <cell r="E4431" t="str">
            <v>02</v>
          </cell>
          <cell r="F4431" t="str">
            <v>0205</v>
          </cell>
          <cell r="G4431" t="str">
            <v>ROSARIO, EL-ENERIDO MATEO MESA</v>
          </cell>
          <cell r="H4431" t="str">
            <v>P</v>
          </cell>
          <cell r="I4431">
            <v>268</v>
          </cell>
          <cell r="K4431" t="str">
            <v>ENTREGADO</v>
          </cell>
          <cell r="M4431" t="str">
            <v>ENTREGADO</v>
          </cell>
          <cell r="O4431" t="str">
            <v>ENTREGADO</v>
          </cell>
        </row>
        <row r="4432">
          <cell r="A4432" t="str">
            <v>03358</v>
          </cell>
          <cell r="B4432" t="str">
            <v>CENTRO QUE COCINA</v>
          </cell>
          <cell r="E4432" t="str">
            <v>02</v>
          </cell>
          <cell r="F4432" t="str">
            <v>0205</v>
          </cell>
          <cell r="G4432" t="str">
            <v>PROF. HORTENCIA PEREZ - CARDON</v>
          </cell>
          <cell r="H4432" t="str">
            <v>P</v>
          </cell>
          <cell r="I4432">
            <v>286</v>
          </cell>
          <cell r="K4432" t="str">
            <v>ENTREGADO</v>
          </cell>
          <cell r="M4432" t="str">
            <v>ENTREGADO</v>
          </cell>
          <cell r="O4432" t="str">
            <v>ENTREGADO</v>
          </cell>
        </row>
        <row r="4433">
          <cell r="A4433" t="str">
            <v>03377</v>
          </cell>
          <cell r="B4433" t="str">
            <v>CENTRO QUE COCINA</v>
          </cell>
          <cell r="E4433" t="str">
            <v>02</v>
          </cell>
          <cell r="F4433" t="str">
            <v>0205</v>
          </cell>
          <cell r="G4433" t="str">
            <v>PALMAR DEL YAQUE</v>
          </cell>
          <cell r="H4433" t="str">
            <v>P</v>
          </cell>
          <cell r="I4433">
            <v>187</v>
          </cell>
        </row>
        <row r="4434">
          <cell r="A4434" t="str">
            <v>03499</v>
          </cell>
          <cell r="B4434" t="str">
            <v>CENTRO QUE COCINA</v>
          </cell>
          <cell r="E4434" t="str">
            <v>02</v>
          </cell>
          <cell r="F4434" t="str">
            <v>0205</v>
          </cell>
          <cell r="G4434" t="str">
            <v>JORGILLO (VALLEJUELO)</v>
          </cell>
          <cell r="H4434" t="str">
            <v>P</v>
          </cell>
          <cell r="I4434">
            <v>495</v>
          </cell>
          <cell r="K4434" t="str">
            <v>ENTREGADO</v>
          </cell>
          <cell r="M4434" t="str">
            <v>ENTREGADO</v>
          </cell>
          <cell r="O4434" t="str">
            <v>ENTREGADO</v>
          </cell>
        </row>
        <row r="4435">
          <cell r="A4435" t="str">
            <v>03501</v>
          </cell>
          <cell r="B4435" t="str">
            <v>CENTRO QUE COCINA</v>
          </cell>
          <cell r="E4435" t="str">
            <v>02</v>
          </cell>
          <cell r="F4435" t="str">
            <v>0205</v>
          </cell>
          <cell r="G4435" t="str">
            <v>SABANA GRANDE (VALLEJUELO)</v>
          </cell>
          <cell r="H4435" t="str">
            <v>P</v>
          </cell>
          <cell r="I4435">
            <v>264</v>
          </cell>
          <cell r="K4435" t="str">
            <v>ENTREGADO</v>
          </cell>
          <cell r="M4435" t="str">
            <v>ENTREGADO</v>
          </cell>
          <cell r="O4435" t="str">
            <v>ENTREGADO</v>
          </cell>
        </row>
        <row r="4436">
          <cell r="A4436" t="str">
            <v>03503</v>
          </cell>
          <cell r="B4436" t="str">
            <v>CENTRO QUE COCINA</v>
          </cell>
          <cell r="E4436" t="str">
            <v>02</v>
          </cell>
          <cell r="F4436" t="str">
            <v>0205</v>
          </cell>
          <cell r="G4436" t="str">
            <v>CAPULIN</v>
          </cell>
          <cell r="H4436" t="str">
            <v>P</v>
          </cell>
          <cell r="I4436">
            <v>265</v>
          </cell>
          <cell r="K4436" t="str">
            <v>ENTREGADO</v>
          </cell>
          <cell r="M4436" t="str">
            <v>ENTREGADO</v>
          </cell>
          <cell r="O4436" t="str">
            <v>ENTREGADO</v>
          </cell>
        </row>
        <row r="4437">
          <cell r="A4437" t="str">
            <v>08172</v>
          </cell>
          <cell r="B4437" t="str">
            <v>CENTRO QUE COCINA</v>
          </cell>
          <cell r="E4437" t="str">
            <v>02</v>
          </cell>
          <cell r="F4437" t="str">
            <v>0205</v>
          </cell>
          <cell r="G4437" t="str">
            <v>EDUARDO BELTRE LUCIANO</v>
          </cell>
          <cell r="H4437" t="str">
            <v>P</v>
          </cell>
          <cell r="I4437">
            <v>437</v>
          </cell>
          <cell r="K4437" t="str">
            <v>ENTREGADO</v>
          </cell>
          <cell r="M4437" t="str">
            <v>ENTREGADO</v>
          </cell>
          <cell r="O4437" t="str">
            <v>ENTREGADO</v>
          </cell>
        </row>
        <row r="4438">
          <cell r="A4438" t="str">
            <v>13737</v>
          </cell>
          <cell r="B4438" t="str">
            <v>CENTRO QUE COCINA</v>
          </cell>
          <cell r="E4438" t="str">
            <v>02</v>
          </cell>
          <cell r="F4438" t="str">
            <v>0205</v>
          </cell>
          <cell r="G4438" t="str">
            <v>CRISTO REY</v>
          </cell>
          <cell r="H4438" t="str">
            <v>P</v>
          </cell>
          <cell r="I4438">
            <v>551</v>
          </cell>
          <cell r="K4438" t="str">
            <v>ENTREGADO</v>
          </cell>
          <cell r="M4438" t="str">
            <v>ENTREGADO</v>
          </cell>
          <cell r="O4438" t="str">
            <v>ENTREGADO</v>
          </cell>
        </row>
        <row r="4439">
          <cell r="A4439" t="str">
            <v>03304</v>
          </cell>
          <cell r="B4439" t="str">
            <v>CENTRO QUE COCINA</v>
          </cell>
          <cell r="E4439" t="str">
            <v>02</v>
          </cell>
          <cell r="F4439" t="str">
            <v>0206</v>
          </cell>
          <cell r="G4439" t="str">
            <v>JUAN ESTEBAN SUERO REYES, PROF.  - EL CIRUELO</v>
          </cell>
          <cell r="H4439" t="str">
            <v>P</v>
          </cell>
          <cell r="I4439">
            <v>174</v>
          </cell>
          <cell r="M4439" t="str">
            <v>ENTREGADO</v>
          </cell>
          <cell r="O4439" t="str">
            <v>ENTREGADO</v>
          </cell>
        </row>
        <row r="4440">
          <cell r="A4440" t="str">
            <v>03309</v>
          </cell>
          <cell r="B4440" t="str">
            <v>CENTRO QUE COCINA</v>
          </cell>
          <cell r="E4440" t="str">
            <v>02</v>
          </cell>
          <cell r="F4440" t="str">
            <v>0206</v>
          </cell>
          <cell r="G4440" t="str">
            <v>PROF. HECTOR B. GARCIA LOPEZ-MAGUANA ABAJO</v>
          </cell>
          <cell r="H4440" t="str">
            <v>P</v>
          </cell>
          <cell r="I4440">
            <v>255</v>
          </cell>
          <cell r="M4440" t="str">
            <v>ENTREGADO</v>
          </cell>
          <cell r="O4440" t="str">
            <v>ENTREGADO</v>
          </cell>
        </row>
        <row r="4441">
          <cell r="A4441" t="str">
            <v>03415</v>
          </cell>
          <cell r="B4441" t="str">
            <v>CENTRO QUE COCINA</v>
          </cell>
          <cell r="E4441" t="str">
            <v>02</v>
          </cell>
          <cell r="F4441" t="str">
            <v>0206</v>
          </cell>
          <cell r="G4441" t="str">
            <v>SATURNINO TERRERO UREÑA - LOS JAQUIMEYES</v>
          </cell>
          <cell r="H4441" t="str">
            <v>P</v>
          </cell>
          <cell r="I4441">
            <v>227</v>
          </cell>
          <cell r="M4441" t="str">
            <v>ENTREGADO</v>
          </cell>
          <cell r="O4441" t="str">
            <v>ENTREGADO</v>
          </cell>
        </row>
        <row r="4442">
          <cell r="A4442" t="str">
            <v>03424</v>
          </cell>
          <cell r="B4442" t="str">
            <v>CENTRO QUE COCINA</v>
          </cell>
          <cell r="E4442" t="str">
            <v>02</v>
          </cell>
          <cell r="F4442" t="str">
            <v>0206</v>
          </cell>
          <cell r="G4442" t="str">
            <v>ARISTIDES MATEO MATEO PROF. - JINOVA</v>
          </cell>
          <cell r="H4442" t="str">
            <v>P</v>
          </cell>
          <cell r="I4442">
            <v>233</v>
          </cell>
          <cell r="M4442" t="str">
            <v>ENTREGADO</v>
          </cell>
          <cell r="O4442" t="str">
            <v>ENTREGADO</v>
          </cell>
        </row>
        <row r="4443">
          <cell r="A4443" t="str">
            <v>03425</v>
          </cell>
          <cell r="B4443" t="str">
            <v>CENTRO QUE COCINA</v>
          </cell>
          <cell r="E4443" t="str">
            <v>02</v>
          </cell>
          <cell r="F4443" t="str">
            <v>0206</v>
          </cell>
          <cell r="G4443" t="str">
            <v>MILAGROS RODRIGUEZ SANCHEZ - CANAFISTOL</v>
          </cell>
          <cell r="H4443" t="str">
            <v>P</v>
          </cell>
          <cell r="I4443">
            <v>126</v>
          </cell>
          <cell r="M4443" t="str">
            <v>ENTREGADO</v>
          </cell>
          <cell r="O4443" t="str">
            <v>ENTREGADO</v>
          </cell>
        </row>
        <row r="4444">
          <cell r="A4444" t="str">
            <v>03428</v>
          </cell>
          <cell r="B4444" t="str">
            <v>CENTRO QUE COCINA</v>
          </cell>
          <cell r="E4444" t="str">
            <v>02</v>
          </cell>
          <cell r="F4444" t="str">
            <v>0206</v>
          </cell>
          <cell r="G4444" t="str">
            <v>JOSE ANTONIO MATEO DE LA ROSA</v>
          </cell>
          <cell r="H4444" t="str">
            <v>P</v>
          </cell>
          <cell r="I4444">
            <v>239</v>
          </cell>
          <cell r="M4444" t="str">
            <v>ENTREGADO</v>
          </cell>
          <cell r="O4444" t="str">
            <v>ENTREGADO</v>
          </cell>
        </row>
        <row r="4445">
          <cell r="A4445" t="str">
            <v>03524</v>
          </cell>
          <cell r="B4445" t="str">
            <v>CENTRO QUE COCINA</v>
          </cell>
          <cell r="E4445" t="str">
            <v>02</v>
          </cell>
          <cell r="F4445" t="str">
            <v>0206</v>
          </cell>
          <cell r="G4445" t="str">
            <v>FRANCISCO JAVIER SUERO - LA SABANA</v>
          </cell>
          <cell r="H4445" t="str">
            <v>P</v>
          </cell>
          <cell r="I4445">
            <v>120</v>
          </cell>
          <cell r="M4445" t="str">
            <v>ENTREGADO</v>
          </cell>
          <cell r="O4445" t="str">
            <v>ENTREGADO</v>
          </cell>
        </row>
        <row r="4446">
          <cell r="A4446" t="str">
            <v>08159</v>
          </cell>
          <cell r="B4446" t="str">
            <v>CENTRO QUE COCINA</v>
          </cell>
          <cell r="E4446" t="str">
            <v>02</v>
          </cell>
          <cell r="F4446" t="str">
            <v>0206</v>
          </cell>
          <cell r="G4446" t="str">
            <v>MAGUANA ABAJO LICEO</v>
          </cell>
          <cell r="H4446" t="str">
            <v>S</v>
          </cell>
          <cell r="I4446">
            <v>298</v>
          </cell>
          <cell r="M4446" t="str">
            <v>ENTREGADO</v>
          </cell>
          <cell r="O4446" t="str">
            <v>ENTREGADO</v>
          </cell>
        </row>
        <row r="4447">
          <cell r="A4447" t="str">
            <v>08186</v>
          </cell>
          <cell r="B4447" t="str">
            <v>CENTRO QUE COCINA</v>
          </cell>
          <cell r="E4447" t="str">
            <v>02</v>
          </cell>
          <cell r="F4447" t="str">
            <v>0206</v>
          </cell>
          <cell r="G4447" t="str">
            <v>JUAN DE HERRERA</v>
          </cell>
          <cell r="H4447" t="str">
            <v>S</v>
          </cell>
          <cell r="I4447">
            <v>533</v>
          </cell>
          <cell r="M4447" t="str">
            <v>ENTREGADO</v>
          </cell>
          <cell r="O4447" t="str">
            <v>ENTREGADO</v>
          </cell>
        </row>
        <row r="4448">
          <cell r="A4448" t="str">
            <v>13531</v>
          </cell>
          <cell r="B4448" t="str">
            <v>CENTRO QUE COCINA</v>
          </cell>
          <cell r="E4448" t="str">
            <v>02</v>
          </cell>
          <cell r="F4448" t="str">
            <v>0206</v>
          </cell>
          <cell r="G4448" t="str">
            <v>MONSEÑOR TOMAS F. REILLY</v>
          </cell>
          <cell r="H4448" t="str">
            <v>S</v>
          </cell>
          <cell r="I4448">
            <v>382</v>
          </cell>
          <cell r="M4448" t="str">
            <v>ENTREGADO</v>
          </cell>
          <cell r="O4448" t="str">
            <v>ENTREGADO</v>
          </cell>
        </row>
        <row r="4449">
          <cell r="A4449" t="str">
            <v>13934</v>
          </cell>
          <cell r="B4449" t="str">
            <v>CENTRO QUE COCINA</v>
          </cell>
          <cell r="E4449" t="str">
            <v>02</v>
          </cell>
          <cell r="F4449" t="str">
            <v>0206</v>
          </cell>
          <cell r="G4449" t="str">
            <v>AVENTURA</v>
          </cell>
          <cell r="H4449" t="str">
            <v>P</v>
          </cell>
          <cell r="I4449">
            <v>132</v>
          </cell>
          <cell r="M4449" t="str">
            <v>ENTREGADO</v>
          </cell>
          <cell r="O4449" t="str">
            <v>ENTREGADO</v>
          </cell>
        </row>
        <row r="4450">
          <cell r="A4450" t="str">
            <v>00427</v>
          </cell>
          <cell r="B4450" t="str">
            <v>CENTRO QUE COCINA</v>
          </cell>
          <cell r="E4450" t="str">
            <v>03</v>
          </cell>
          <cell r="F4450" t="str">
            <v>0301</v>
          </cell>
          <cell r="G4450" t="str">
            <v>ANGEL FERMIN NOBOA RUIZ</v>
          </cell>
          <cell r="H4450" t="str">
            <v>P</v>
          </cell>
          <cell r="I4450">
            <v>474</v>
          </cell>
        </row>
        <row r="4451">
          <cell r="A4451" t="str">
            <v>09944</v>
          </cell>
          <cell r="B4451" t="str">
            <v>CENTRO QUE COCINA</v>
          </cell>
          <cell r="E4451" t="str">
            <v>03</v>
          </cell>
          <cell r="F4451" t="str">
            <v>0302</v>
          </cell>
          <cell r="G4451" t="str">
            <v>SAN PABLO - NUESTRA SENORA DE LAS LOMAS</v>
          </cell>
          <cell r="H4451" t="str">
            <v>IP</v>
          </cell>
          <cell r="I4451">
            <v>52</v>
          </cell>
          <cell r="K4451" t="str">
            <v>ENTREGADO</v>
          </cell>
          <cell r="M4451" t="str">
            <v>ENTREGADO</v>
          </cell>
          <cell r="O4451" t="str">
            <v>ENTREGADO</v>
          </cell>
        </row>
        <row r="4452">
          <cell r="A4452" t="str">
            <v>10141</v>
          </cell>
          <cell r="B4452" t="str">
            <v>CENTRO QUE COCINA</v>
          </cell>
          <cell r="E4452" t="str">
            <v>03</v>
          </cell>
          <cell r="F4452" t="str">
            <v>0302</v>
          </cell>
          <cell r="G4452" t="str">
            <v>NUESTRA SENORA DE ALTAGRACIA-NUESTRA SENORA DE LAS LOMAS</v>
          </cell>
          <cell r="H4452" t="str">
            <v>IP</v>
          </cell>
          <cell r="I4452">
            <v>241</v>
          </cell>
          <cell r="K4452" t="str">
            <v>ENTREGADO</v>
          </cell>
          <cell r="M4452" t="str">
            <v>ENTREGADO</v>
          </cell>
          <cell r="O4452" t="str">
            <v>ENTREGADO</v>
          </cell>
        </row>
        <row r="4453">
          <cell r="A4453" t="str">
            <v>10144</v>
          </cell>
          <cell r="B4453" t="str">
            <v>CENTRO QUE COCINA</v>
          </cell>
          <cell r="E4453" t="str">
            <v>03</v>
          </cell>
          <cell r="F4453" t="str">
            <v>0302</v>
          </cell>
          <cell r="G4453" t="str">
            <v>SAGRADA FAMILIA-NUESTRA SENORA DE LAS LOMAS</v>
          </cell>
          <cell r="H4453" t="str">
            <v>IP</v>
          </cell>
          <cell r="I4453">
            <v>92</v>
          </cell>
          <cell r="K4453" t="str">
            <v>ENTREGADO</v>
          </cell>
          <cell r="M4453" t="str">
            <v>ENTREGADO</v>
          </cell>
          <cell r="O4453" t="str">
            <v>ENTREGADO</v>
          </cell>
        </row>
        <row r="4454">
          <cell r="A4454" t="str">
            <v>10369</v>
          </cell>
          <cell r="B4454" t="str">
            <v>CENTRO QUE COCINA</v>
          </cell>
          <cell r="E4454" t="str">
            <v>03</v>
          </cell>
          <cell r="F4454" t="str">
            <v>0302</v>
          </cell>
          <cell r="G4454" t="str">
            <v>SAN MAXIMILIAN KOLBE - NUESTRA  SENORA DE LAS LOMAS</v>
          </cell>
          <cell r="H4454" t="str">
            <v>P</v>
          </cell>
          <cell r="I4454">
            <v>170</v>
          </cell>
          <cell r="K4454" t="str">
            <v>ENTREGADO</v>
          </cell>
          <cell r="M4454" t="str">
            <v>ENTREGADO</v>
          </cell>
          <cell r="O4454" t="str">
            <v>ENTREGADO</v>
          </cell>
        </row>
        <row r="4455">
          <cell r="A4455" t="str">
            <v>13521</v>
          </cell>
          <cell r="B4455" t="str">
            <v>CENTRO QUE COCINA</v>
          </cell>
          <cell r="E4455" t="str">
            <v>03</v>
          </cell>
          <cell r="F4455" t="str">
            <v>0302</v>
          </cell>
          <cell r="G4455" t="str">
            <v>PARROQUIAL PADRE CAMILO BOESMAN</v>
          </cell>
          <cell r="H4455" t="str">
            <v>P</v>
          </cell>
          <cell r="I4455">
            <v>241</v>
          </cell>
          <cell r="K4455" t="str">
            <v>ENTREGADO</v>
          </cell>
          <cell r="M4455" t="str">
            <v>ENTREGADO</v>
          </cell>
          <cell r="O4455" t="str">
            <v>ENTREGADO</v>
          </cell>
        </row>
        <row r="4456">
          <cell r="A4456" t="str">
            <v>02431</v>
          </cell>
          <cell r="B4456" t="str">
            <v>CENTRO QUE COCINA</v>
          </cell>
          <cell r="E4456" t="str">
            <v>03</v>
          </cell>
          <cell r="F4456" t="str">
            <v>0303</v>
          </cell>
          <cell r="G4456" t="str">
            <v>LA CIENAGA</v>
          </cell>
          <cell r="H4456" t="str">
            <v>P</v>
          </cell>
          <cell r="I4456">
            <v>343</v>
          </cell>
          <cell r="K4456" t="str">
            <v>ENTREGADO</v>
          </cell>
          <cell r="M4456" t="str">
            <v>ENTREGADO</v>
          </cell>
          <cell r="O4456" t="str">
            <v>ENTREGADO</v>
          </cell>
        </row>
        <row r="4457">
          <cell r="A4457" t="str">
            <v>02452</v>
          </cell>
          <cell r="B4457" t="str">
            <v>CENTRO QUE COCINA</v>
          </cell>
          <cell r="E4457" t="str">
            <v>03</v>
          </cell>
          <cell r="F4457" t="str">
            <v>0303</v>
          </cell>
          <cell r="G4457" t="str">
            <v>ARROYO PALMA</v>
          </cell>
          <cell r="H4457" t="str">
            <v>P</v>
          </cell>
          <cell r="I4457">
            <v>73</v>
          </cell>
          <cell r="K4457" t="str">
            <v>ENTREGADO</v>
          </cell>
          <cell r="M4457" t="str">
            <v>ENTREGADO</v>
          </cell>
          <cell r="O4457" t="str">
            <v>ENTREGADO</v>
          </cell>
        </row>
        <row r="4458">
          <cell r="A4458" t="str">
            <v>02470</v>
          </cell>
          <cell r="B4458" t="str">
            <v>CENTRO QUE COCINA</v>
          </cell>
          <cell r="E4458" t="str">
            <v>03</v>
          </cell>
          <cell r="F4458" t="str">
            <v>0303</v>
          </cell>
          <cell r="G4458" t="str">
            <v>PROF. JOSE ALTAGRACIA CASTILLO – AMARRADERO ARRADERO</v>
          </cell>
          <cell r="H4458" t="str">
            <v>P</v>
          </cell>
          <cell r="I4458">
            <v>85</v>
          </cell>
          <cell r="K4458" t="str">
            <v>ENTREGADO</v>
          </cell>
          <cell r="M4458" t="str">
            <v>ENTREGADO</v>
          </cell>
          <cell r="O4458" t="str">
            <v>ENTREGADO</v>
          </cell>
        </row>
        <row r="4459">
          <cell r="A4459" t="str">
            <v>07499</v>
          </cell>
          <cell r="B4459" t="str">
            <v>CENTRO QUE COCINA</v>
          </cell>
          <cell r="E4459" t="str">
            <v>03</v>
          </cell>
          <cell r="F4459" t="str">
            <v>0303</v>
          </cell>
          <cell r="G4459" t="str">
            <v>ARROYO SECO</v>
          </cell>
          <cell r="H4459" t="str">
            <v>IP</v>
          </cell>
          <cell r="I4459">
            <v>106</v>
          </cell>
          <cell r="K4459" t="str">
            <v>ENTREGADO</v>
          </cell>
          <cell r="M4459" t="str">
            <v>ENTREGADO</v>
          </cell>
          <cell r="O4459" t="str">
            <v>ENTREGADO</v>
          </cell>
        </row>
        <row r="4460">
          <cell r="A4460" t="str">
            <v>07530</v>
          </cell>
          <cell r="B4460" t="str">
            <v>CENTRO QUE COCINA</v>
          </cell>
          <cell r="E4460" t="str">
            <v>03</v>
          </cell>
          <cell r="F4460" t="str">
            <v>0304</v>
          </cell>
          <cell r="G4460" t="str">
            <v>MÁXIMO GOMEZ (POLITÉCNICO)</v>
          </cell>
          <cell r="H4460" t="str">
            <v>S</v>
          </cell>
          <cell r="I4460">
            <v>606</v>
          </cell>
          <cell r="K4460" t="str">
            <v>ENTREGADO</v>
          </cell>
          <cell r="M4460" t="str">
            <v>ENTREGADO</v>
          </cell>
          <cell r="O4460" t="str">
            <v xml:space="preserve">ENTREGADO </v>
          </cell>
        </row>
        <row r="4461">
          <cell r="A4461" t="str">
            <v>03072</v>
          </cell>
          <cell r="B4461" t="str">
            <v>CENTRO QUE COCINA</v>
          </cell>
          <cell r="E4461" t="str">
            <v>04</v>
          </cell>
          <cell r="F4461" t="str">
            <v>0401</v>
          </cell>
          <cell r="G4461" t="str">
            <v>LA GUAMA</v>
          </cell>
          <cell r="H4461" t="str">
            <v>P</v>
          </cell>
          <cell r="I4461">
            <v>436</v>
          </cell>
          <cell r="K4461" t="str">
            <v>ENTREGADO</v>
          </cell>
          <cell r="M4461" t="str">
            <v>ENTREGADO</v>
          </cell>
          <cell r="O4461" t="str">
            <v>ENTREGADO</v>
          </cell>
        </row>
        <row r="4462">
          <cell r="A4462" t="str">
            <v>03096</v>
          </cell>
          <cell r="B4462" t="str">
            <v>CENTRO QUE COCINA</v>
          </cell>
          <cell r="E4462" t="str">
            <v>04</v>
          </cell>
          <cell r="F4462" t="str">
            <v>0401</v>
          </cell>
          <cell r="G4462" t="str">
            <v>CALDERON - ALEJANDRINA RAMIREZ GUZMAN</v>
          </cell>
          <cell r="H4462" t="str">
            <v>P</v>
          </cell>
          <cell r="I4462">
            <v>105</v>
          </cell>
          <cell r="K4462" t="str">
            <v>ENTREGADO</v>
          </cell>
          <cell r="M4462" t="str">
            <v>ENTREGADO</v>
          </cell>
          <cell r="O4462" t="str">
            <v>ENTREGADO</v>
          </cell>
        </row>
        <row r="4463">
          <cell r="A4463" t="str">
            <v>03029</v>
          </cell>
          <cell r="B4463" t="str">
            <v>CENTRO QUE COCINA</v>
          </cell>
          <cell r="E4463" t="str">
            <v>04</v>
          </cell>
          <cell r="F4463" t="str">
            <v>0402</v>
          </cell>
          <cell r="G4463" t="str">
            <v>MONTONES # 2, LOS</v>
          </cell>
          <cell r="H4463" t="str">
            <v>P</v>
          </cell>
          <cell r="I4463">
            <v>350</v>
          </cell>
          <cell r="K4463" t="str">
            <v>ENTREGADO</v>
          </cell>
          <cell r="M4463" t="str">
            <v>ENTREGADO</v>
          </cell>
          <cell r="O4463" t="str">
            <v>ENTREGADO</v>
          </cell>
        </row>
        <row r="4464">
          <cell r="A4464" t="str">
            <v>03218</v>
          </cell>
          <cell r="B4464" t="str">
            <v>CENTRO QUE COCINA</v>
          </cell>
          <cell r="E4464" t="str">
            <v>04</v>
          </cell>
          <cell r="F4464" t="str">
            <v>0402</v>
          </cell>
          <cell r="G4464" t="str">
            <v>VILLA MERCEDES</v>
          </cell>
          <cell r="H4464" t="str">
            <v>P</v>
          </cell>
          <cell r="I4464">
            <v>287</v>
          </cell>
          <cell r="K4464" t="str">
            <v>ENTREGADO</v>
          </cell>
          <cell r="M4464" t="str">
            <v>ENTREGADO</v>
          </cell>
          <cell r="O4464" t="str">
            <v>ENTREGADO</v>
          </cell>
        </row>
        <row r="4465">
          <cell r="A4465" t="str">
            <v>03240</v>
          </cell>
          <cell r="B4465" t="str">
            <v>CENTRO QUE COCINA</v>
          </cell>
          <cell r="E4465" t="str">
            <v>04</v>
          </cell>
          <cell r="F4465" t="str">
            <v>0402</v>
          </cell>
          <cell r="G4465" t="str">
            <v>LA HAINERA</v>
          </cell>
          <cell r="H4465" t="str">
            <v>P</v>
          </cell>
          <cell r="I4465">
            <v>173</v>
          </cell>
          <cell r="K4465" t="str">
            <v>ENTREGADO</v>
          </cell>
          <cell r="M4465" t="str">
            <v>ENTREGADO</v>
          </cell>
          <cell r="O4465" t="str">
            <v>ENTREGADO</v>
          </cell>
        </row>
        <row r="4466">
          <cell r="A4466" t="str">
            <v>03241</v>
          </cell>
          <cell r="B4466" t="str">
            <v>CENTRO QUE COCINA</v>
          </cell>
          <cell r="E4466" t="str">
            <v>04</v>
          </cell>
          <cell r="F4466" t="str">
            <v>0402</v>
          </cell>
          <cell r="G4466" t="str">
            <v>LOS COROZOS</v>
          </cell>
          <cell r="H4466" t="str">
            <v>P</v>
          </cell>
          <cell r="I4466">
            <v>350</v>
          </cell>
          <cell r="K4466" t="str">
            <v>ENTREGADO</v>
          </cell>
          <cell r="M4466" t="str">
            <v>ENTREGADO</v>
          </cell>
          <cell r="O4466" t="str">
            <v>ENTREGADO</v>
          </cell>
        </row>
        <row r="4467">
          <cell r="A4467" t="str">
            <v>07871</v>
          </cell>
          <cell r="B4467" t="str">
            <v>CENTRO QUE COCINA</v>
          </cell>
          <cell r="E4467" t="str">
            <v>04</v>
          </cell>
          <cell r="F4467" t="str">
            <v>0403</v>
          </cell>
          <cell r="G4467" t="str">
            <v>INSTITUTO POLITECNICO LOYOLA</v>
          </cell>
          <cell r="H4467" t="str">
            <v>S</v>
          </cell>
          <cell r="I4467">
            <v>1913</v>
          </cell>
          <cell r="K4467" t="str">
            <v>ENTREGADO</v>
          </cell>
          <cell r="M4467" t="str">
            <v>ENTREGADO</v>
          </cell>
          <cell r="O4467" t="str">
            <v>ENTREGADO</v>
          </cell>
        </row>
        <row r="4468">
          <cell r="A4468" t="str">
            <v>02999</v>
          </cell>
          <cell r="B4468" t="str">
            <v>CENTRO QUE COCINA</v>
          </cell>
          <cell r="E4468" t="str">
            <v>04</v>
          </cell>
          <cell r="F4468" t="str">
            <v>0403</v>
          </cell>
          <cell r="G4468" t="str">
            <v xml:space="preserve">PADRE SILVIO GONZALEZ </v>
          </cell>
          <cell r="H4468" t="str">
            <v>P</v>
          </cell>
          <cell r="I4468">
            <v>1456</v>
          </cell>
          <cell r="K4468" t="str">
            <v>ENTREGADO</v>
          </cell>
          <cell r="M4468" t="str">
            <v>ENTREGADO</v>
          </cell>
          <cell r="O4468" t="str">
            <v>ENTREGADO</v>
          </cell>
        </row>
        <row r="4469">
          <cell r="A4469" t="str">
            <v>01319</v>
          </cell>
          <cell r="B4469" t="str">
            <v>CENTRO QUE COCINA</v>
          </cell>
          <cell r="E4469" t="str">
            <v>05</v>
          </cell>
          <cell r="F4469" t="str">
            <v>0504</v>
          </cell>
          <cell r="G4469" t="str">
            <v>CAÑADA DEL AGUA</v>
          </cell>
          <cell r="H4469" t="str">
            <v>P</v>
          </cell>
          <cell r="I4469">
            <v>267</v>
          </cell>
          <cell r="K4469" t="str">
            <v xml:space="preserve">ENTREGADO </v>
          </cell>
          <cell r="M4469" t="str">
            <v xml:space="preserve">ENTREGADO </v>
          </cell>
          <cell r="O4469" t="str">
            <v xml:space="preserve">ENTREGADO </v>
          </cell>
        </row>
        <row r="4470">
          <cell r="A4470" t="str">
            <v>01322</v>
          </cell>
          <cell r="B4470" t="str">
            <v>CENTRO QUE COCINA</v>
          </cell>
          <cell r="E4470" t="str">
            <v>05</v>
          </cell>
          <cell r="F4470" t="str">
            <v>0504</v>
          </cell>
          <cell r="G4470" t="str">
            <v>ALEMAN</v>
          </cell>
          <cell r="H4470" t="str">
            <v>IP</v>
          </cell>
          <cell r="I4470">
            <v>150</v>
          </cell>
          <cell r="K4470" t="str">
            <v xml:space="preserve">ENTREGADO </v>
          </cell>
          <cell r="M4470" t="str">
            <v xml:space="preserve">ENTREGADO </v>
          </cell>
          <cell r="O4470" t="str">
            <v xml:space="preserve">ENTREGADO </v>
          </cell>
        </row>
        <row r="4471">
          <cell r="A4471" t="str">
            <v>04787</v>
          </cell>
          <cell r="B4471" t="str">
            <v>CENTRO QUE COCINA</v>
          </cell>
          <cell r="E4471" t="str">
            <v>05</v>
          </cell>
          <cell r="F4471" t="str">
            <v>0504</v>
          </cell>
          <cell r="G4471" t="str">
            <v>MAGUA</v>
          </cell>
          <cell r="H4471" t="str">
            <v>P</v>
          </cell>
          <cell r="I4471">
            <v>118</v>
          </cell>
          <cell r="K4471" t="str">
            <v xml:space="preserve">ENTREGADO </v>
          </cell>
          <cell r="M4471" t="str">
            <v xml:space="preserve">ENTREGADO </v>
          </cell>
          <cell r="O4471" t="str">
            <v xml:space="preserve">ENTREGADO </v>
          </cell>
        </row>
        <row r="4472">
          <cell r="A4472" t="str">
            <v>09198</v>
          </cell>
          <cell r="B4472" t="str">
            <v>CENTRO QUE COCINA</v>
          </cell>
          <cell r="E4472" t="str">
            <v>05</v>
          </cell>
          <cell r="F4472" t="str">
            <v>0504</v>
          </cell>
          <cell r="G4472" t="str">
            <v>CESAR NICOLÁS PENSÓN</v>
          </cell>
          <cell r="H4472" t="str">
            <v>S</v>
          </cell>
          <cell r="I4472">
            <v>722</v>
          </cell>
          <cell r="K4472" t="str">
            <v xml:space="preserve">ENTREGADO </v>
          </cell>
          <cell r="M4472" t="str">
            <v xml:space="preserve">ENTREGADO </v>
          </cell>
          <cell r="O4472" t="str">
            <v xml:space="preserve">ENTREGADO </v>
          </cell>
        </row>
        <row r="4473">
          <cell r="A4473" t="str">
            <v>09230</v>
          </cell>
          <cell r="B4473" t="str">
            <v>CENTRO QUE COCINA</v>
          </cell>
          <cell r="E4473" t="str">
            <v>05</v>
          </cell>
          <cell r="F4473" t="str">
            <v>0504</v>
          </cell>
          <cell r="G4473" t="str">
            <v>SANTA MARIA DEL BATEY</v>
          </cell>
          <cell r="H4473" t="str">
            <v>P</v>
          </cell>
          <cell r="I4473">
            <v>392</v>
          </cell>
          <cell r="K4473" t="str">
            <v xml:space="preserve">ENTREGADO </v>
          </cell>
          <cell r="M4473" t="str">
            <v xml:space="preserve">ENTREGADO </v>
          </cell>
          <cell r="O4473" t="str">
            <v xml:space="preserve">ENTREGADO </v>
          </cell>
        </row>
        <row r="4474">
          <cell r="A4474" t="str">
            <v>11444</v>
          </cell>
          <cell r="B4474" t="str">
            <v>CENTRO QUE COCINA</v>
          </cell>
          <cell r="E4474" t="str">
            <v>05</v>
          </cell>
          <cell r="F4474" t="str">
            <v>0504</v>
          </cell>
          <cell r="G4474" t="str">
            <v>EL BUEN SAMARITANO</v>
          </cell>
          <cell r="H4474" t="str">
            <v>S</v>
          </cell>
          <cell r="I4474">
            <v>516</v>
          </cell>
          <cell r="K4474" t="str">
            <v xml:space="preserve">ENTREGADO </v>
          </cell>
          <cell r="M4474" t="str">
            <v xml:space="preserve">ENTREGADO </v>
          </cell>
          <cell r="O4474" t="str">
            <v xml:space="preserve">ENTREGADO </v>
          </cell>
        </row>
        <row r="4475">
          <cell r="A4475" t="str">
            <v>03622</v>
          </cell>
          <cell r="B4475" t="str">
            <v>CENTRO QUE COCINA</v>
          </cell>
          <cell r="E4475" t="str">
            <v>05</v>
          </cell>
          <cell r="F4475" t="str">
            <v>0506</v>
          </cell>
          <cell r="G4475" t="str">
            <v>CAÑADA DEL NEGRO</v>
          </cell>
          <cell r="H4475" t="str">
            <v>P</v>
          </cell>
          <cell r="I4475">
            <v>51</v>
          </cell>
          <cell r="K4475" t="str">
            <v xml:space="preserve">ENTREGADO </v>
          </cell>
          <cell r="M4475" t="str">
            <v xml:space="preserve">ENTREGADO </v>
          </cell>
          <cell r="O4475" t="str">
            <v xml:space="preserve">ENTREGADO </v>
          </cell>
        </row>
        <row r="4476">
          <cell r="A4476" t="str">
            <v>03570</v>
          </cell>
          <cell r="B4476" t="str">
            <v>CENTRO QUE COCINA</v>
          </cell>
          <cell r="E4476" t="str">
            <v>05</v>
          </cell>
          <cell r="F4476" t="str">
            <v>0507</v>
          </cell>
          <cell r="G4476" t="str">
            <v>ATABEIRA FE Y ALEGRIA - DOS HERMANAS</v>
          </cell>
          <cell r="H4476" t="str">
            <v>P</v>
          </cell>
          <cell r="I4476">
            <v>417</v>
          </cell>
          <cell r="K4476" t="str">
            <v xml:space="preserve">ENTREGADO </v>
          </cell>
          <cell r="M4476" t="str">
            <v xml:space="preserve">ENTREGADO </v>
          </cell>
          <cell r="O4476" t="str">
            <v xml:space="preserve">ENTREGADO </v>
          </cell>
        </row>
        <row r="4477">
          <cell r="A4477" t="str">
            <v>03581</v>
          </cell>
          <cell r="B4477" t="str">
            <v>CENTRO QUE COCINA</v>
          </cell>
          <cell r="E4477" t="str">
            <v>05</v>
          </cell>
          <cell r="F4477" t="str">
            <v>0507</v>
          </cell>
          <cell r="G4477" t="str">
            <v>CONTADOR</v>
          </cell>
          <cell r="H4477" t="str">
            <v>P</v>
          </cell>
          <cell r="I4477">
            <v>98</v>
          </cell>
          <cell r="K4477" t="str">
            <v xml:space="preserve">ENTREGADO </v>
          </cell>
          <cell r="M4477" t="str">
            <v xml:space="preserve">ENTREGADO </v>
          </cell>
          <cell r="O4477" t="str">
            <v xml:space="preserve">ENTREGADO </v>
          </cell>
        </row>
        <row r="4478">
          <cell r="A4478" t="str">
            <v>10918</v>
          </cell>
          <cell r="B4478" t="str">
            <v>CENTRO QUE COCINA</v>
          </cell>
          <cell r="E4478" t="str">
            <v>05</v>
          </cell>
          <cell r="F4478" t="str">
            <v>0507</v>
          </cell>
          <cell r="G4478" t="str">
            <v>EL JENGIBRE</v>
          </cell>
          <cell r="H4478" t="str">
            <v>P</v>
          </cell>
          <cell r="I4478">
            <v>145</v>
          </cell>
          <cell r="K4478" t="str">
            <v xml:space="preserve">ENTREGADO </v>
          </cell>
          <cell r="M4478" t="str">
            <v xml:space="preserve">ENTREGADO </v>
          </cell>
          <cell r="O4478" t="str">
            <v xml:space="preserve">ENTREGADO </v>
          </cell>
        </row>
        <row r="4479">
          <cell r="A4479" t="str">
            <v>04804</v>
          </cell>
          <cell r="B4479" t="str">
            <v>CENTRO QUE COCINA</v>
          </cell>
          <cell r="E4479" t="str">
            <v>05</v>
          </cell>
          <cell r="F4479" t="str">
            <v>0509</v>
          </cell>
          <cell r="G4479" t="str">
            <v>LOMA CLARA</v>
          </cell>
          <cell r="H4479" t="str">
            <v>P</v>
          </cell>
          <cell r="I4479">
            <v>106</v>
          </cell>
          <cell r="K4479" t="str">
            <v>ENTREGADO</v>
          </cell>
          <cell r="M4479" t="str">
            <v xml:space="preserve">ENTREGADO </v>
          </cell>
          <cell r="O4479" t="str">
            <v xml:space="preserve">ENTREGADO </v>
          </cell>
        </row>
        <row r="4480">
          <cell r="A4480" t="str">
            <v>04828</v>
          </cell>
          <cell r="B4480" t="str">
            <v>CENTRO QUE COCINA</v>
          </cell>
          <cell r="E4480" t="str">
            <v>05</v>
          </cell>
          <cell r="F4480" t="str">
            <v>0509</v>
          </cell>
          <cell r="G4480" t="str">
            <v xml:space="preserve">SAN RAFAEL </v>
          </cell>
          <cell r="H4480" t="str">
            <v>IP</v>
          </cell>
          <cell r="I4480">
            <v>134</v>
          </cell>
          <cell r="K4480" t="str">
            <v>ENTREGADO</v>
          </cell>
          <cell r="M4480" t="str">
            <v xml:space="preserve">ENTREGADO </v>
          </cell>
          <cell r="O4480" t="str">
            <v xml:space="preserve">ENTREGADO </v>
          </cell>
        </row>
        <row r="4481">
          <cell r="A4481" t="str">
            <v>01916</v>
          </cell>
          <cell r="B4481" t="str">
            <v>CENTRO QUE COCINA</v>
          </cell>
          <cell r="E4481" t="str">
            <v>06</v>
          </cell>
          <cell r="F4481" t="str">
            <v>0602</v>
          </cell>
          <cell r="G4481" t="str">
            <v>JUAN PABLO DUARTE</v>
          </cell>
          <cell r="H4481" t="str">
            <v>P</v>
          </cell>
          <cell r="I4481">
            <v>539</v>
          </cell>
          <cell r="K4481" t="str">
            <v xml:space="preserve">ENTREGADO </v>
          </cell>
          <cell r="M4481" t="str">
            <v>ENTREGADO</v>
          </cell>
          <cell r="O4481" t="str">
            <v>ENTREGADO</v>
          </cell>
        </row>
        <row r="4482">
          <cell r="A4482" t="str">
            <v>01961</v>
          </cell>
          <cell r="B4482" t="str">
            <v>CENTRO QUE COCINA</v>
          </cell>
          <cell r="E4482" t="str">
            <v>06</v>
          </cell>
          <cell r="F4482" t="str">
            <v>0603</v>
          </cell>
          <cell r="G4482" t="str">
            <v>ALBERTO HERNANDEZ ROSARIO - BUENA VISTA</v>
          </cell>
          <cell r="H4482" t="str">
            <v>P</v>
          </cell>
          <cell r="I4482">
            <v>401</v>
          </cell>
          <cell r="K4482" t="str">
            <v>ENTREGADO</v>
          </cell>
          <cell r="M4482" t="str">
            <v>ENTREGADO</v>
          </cell>
          <cell r="O4482" t="str">
            <v xml:space="preserve">ENTREGADO </v>
          </cell>
        </row>
        <row r="4483">
          <cell r="A4483" t="str">
            <v>01976</v>
          </cell>
          <cell r="B4483" t="str">
            <v>CENTRO QUE COCINA</v>
          </cell>
          <cell r="E4483" t="str">
            <v>06</v>
          </cell>
          <cell r="F4483" t="str">
            <v>0603</v>
          </cell>
          <cell r="G4483" t="str">
            <v>HATILLO</v>
          </cell>
          <cell r="H4483" t="str">
            <v>P</v>
          </cell>
          <cell r="I4483">
            <v>218</v>
          </cell>
          <cell r="K4483" t="str">
            <v>ENTREGADO</v>
          </cell>
          <cell r="M4483" t="str">
            <v>ENTREGADO</v>
          </cell>
          <cell r="O4483" t="str">
            <v xml:space="preserve">ENTREGADO </v>
          </cell>
        </row>
        <row r="4484">
          <cell r="A4484" t="str">
            <v>01803</v>
          </cell>
          <cell r="B4484" t="str">
            <v>CENTRO QUE COCINA</v>
          </cell>
          <cell r="E4484" t="str">
            <v>06</v>
          </cell>
          <cell r="F4484" t="str">
            <v>0604</v>
          </cell>
          <cell r="G4484" t="str">
            <v>LOS COROZOS</v>
          </cell>
          <cell r="H4484" t="str">
            <v>P</v>
          </cell>
          <cell r="I4484">
            <v>237</v>
          </cell>
          <cell r="K4484" t="str">
            <v>INCONVENIENTES ENTREGA</v>
          </cell>
          <cell r="M4484" t="str">
            <v xml:space="preserve">ENTREGADO </v>
          </cell>
          <cell r="O4484" t="str">
            <v xml:space="preserve">ENTREGADO </v>
          </cell>
        </row>
        <row r="4485">
          <cell r="A4485" t="str">
            <v>01787</v>
          </cell>
          <cell r="B4485" t="str">
            <v>CENTRO QUE COCINA</v>
          </cell>
          <cell r="E4485" t="str">
            <v>06</v>
          </cell>
          <cell r="F4485" t="str">
            <v>0605</v>
          </cell>
          <cell r="G4485" t="str">
            <v>MAGUEY</v>
          </cell>
          <cell r="H4485" t="str">
            <v>P</v>
          </cell>
          <cell r="I4485">
            <v>327</v>
          </cell>
          <cell r="K4485" t="str">
            <v>ENTREGADO</v>
          </cell>
          <cell r="M4485" t="str">
            <v xml:space="preserve">ENTREGADO </v>
          </cell>
          <cell r="O4485" t="str">
            <v>ENTREGADO</v>
          </cell>
        </row>
        <row r="4486">
          <cell r="A4486" t="str">
            <v>01884</v>
          </cell>
          <cell r="B4486" t="str">
            <v>CENTRO QUE COCINA</v>
          </cell>
          <cell r="E4486" t="str">
            <v>06</v>
          </cell>
          <cell r="F4486" t="str">
            <v>0605</v>
          </cell>
          <cell r="G4486" t="str">
            <v>ARIDIO DE JS. CONCEPCION GUERRERO - LA LIMA</v>
          </cell>
          <cell r="H4486" t="str">
            <v>P</v>
          </cell>
          <cell r="I4486">
            <v>159</v>
          </cell>
          <cell r="K4486" t="str">
            <v>ENTREGADO</v>
          </cell>
          <cell r="M4486" t="str">
            <v xml:space="preserve">ENTREGADO </v>
          </cell>
          <cell r="O4486" t="str">
            <v>ENTREGADO</v>
          </cell>
        </row>
        <row r="4487">
          <cell r="A4487" t="str">
            <v>01408</v>
          </cell>
          <cell r="B4487" t="str">
            <v>CENTRO QUE COCINA</v>
          </cell>
          <cell r="E4487" t="str">
            <v>06</v>
          </cell>
          <cell r="F4487" t="str">
            <v>0606</v>
          </cell>
          <cell r="G4487" t="str">
            <v>ALBERGUE EDUCATIVO INFANTIL</v>
          </cell>
          <cell r="H4487" t="str">
            <v>P</v>
          </cell>
          <cell r="I4487">
            <v>239</v>
          </cell>
          <cell r="K4487" t="str">
            <v>PENDIENTE DE ENTREGA</v>
          </cell>
          <cell r="M4487" t="str">
            <v>ENTREGADO</v>
          </cell>
          <cell r="O4487" t="str">
            <v>ENTREGADO</v>
          </cell>
        </row>
        <row r="4488">
          <cell r="A4488" t="str">
            <v>01416</v>
          </cell>
          <cell r="B4488" t="str">
            <v>CENTRO QUE COCINA</v>
          </cell>
          <cell r="E4488" t="str">
            <v>06</v>
          </cell>
          <cell r="F4488" t="str">
            <v>0606</v>
          </cell>
          <cell r="G4488" t="str">
            <v>JOSE BERNABET FELIX ORTEGA - AGUACATE ARRIBA</v>
          </cell>
          <cell r="H4488" t="str">
            <v>P</v>
          </cell>
          <cell r="I4488">
            <v>168</v>
          </cell>
          <cell r="K4488" t="str">
            <v>ENTREGADO</v>
          </cell>
          <cell r="M4488" t="str">
            <v>ENTREGADO</v>
          </cell>
          <cell r="O4488" t="str">
            <v>ENTREGADO</v>
          </cell>
        </row>
        <row r="4489">
          <cell r="A4489" t="str">
            <v>01436</v>
          </cell>
          <cell r="B4489" t="str">
            <v>CENTRO QUE COCINA</v>
          </cell>
          <cell r="E4489" t="str">
            <v>06</v>
          </cell>
          <cell r="F4489" t="str">
            <v>0606</v>
          </cell>
          <cell r="G4489" t="str">
            <v>ONESIMO GRULLON - CUERO DURO</v>
          </cell>
          <cell r="H4489" t="str">
            <v>P</v>
          </cell>
          <cell r="I4489">
            <v>204</v>
          </cell>
          <cell r="K4489" t="str">
            <v>ENTREGADO</v>
          </cell>
          <cell r="M4489" t="str">
            <v>ENTREGADO</v>
          </cell>
          <cell r="O4489" t="str">
            <v>ENTREGADO</v>
          </cell>
        </row>
        <row r="4490">
          <cell r="A4490" t="str">
            <v>01473</v>
          </cell>
          <cell r="B4490" t="str">
            <v>CENTRO QUE COCINA</v>
          </cell>
          <cell r="E4490" t="str">
            <v>06</v>
          </cell>
          <cell r="F4490" t="str">
            <v>0607</v>
          </cell>
          <cell r="G4490" t="str">
            <v>PALO COLORADO</v>
          </cell>
          <cell r="H4490" t="str">
            <v>IP</v>
          </cell>
          <cell r="I4490">
            <v>51</v>
          </cell>
        </row>
        <row r="4491">
          <cell r="A4491" t="str">
            <v>01472</v>
          </cell>
          <cell r="B4491" t="str">
            <v>CENTRO QUE COCINA</v>
          </cell>
          <cell r="E4491" t="str">
            <v>06</v>
          </cell>
          <cell r="F4491" t="str">
            <v>0607</v>
          </cell>
          <cell r="G4491" t="str">
            <v>LUIS C. DEL CASTILLO</v>
          </cell>
          <cell r="H4491" t="str">
            <v>P</v>
          </cell>
          <cell r="I4491">
            <v>379</v>
          </cell>
        </row>
        <row r="4492">
          <cell r="A4492" t="str">
            <v>01474</v>
          </cell>
          <cell r="B4492" t="str">
            <v>CENTRO QUE COCINA</v>
          </cell>
          <cell r="E4492" t="str">
            <v>06</v>
          </cell>
          <cell r="F4492" t="str">
            <v>0607</v>
          </cell>
          <cell r="G4492" t="str">
            <v>LA BATATA</v>
          </cell>
          <cell r="H4492" t="str">
            <v>IP</v>
          </cell>
          <cell r="I4492">
            <v>13</v>
          </cell>
        </row>
        <row r="4493">
          <cell r="A4493" t="str">
            <v>01475</v>
          </cell>
          <cell r="B4493" t="str">
            <v>CENTRO QUE COCINA</v>
          </cell>
          <cell r="E4493" t="str">
            <v>06</v>
          </cell>
          <cell r="F4493" t="str">
            <v>0607</v>
          </cell>
          <cell r="G4493" t="str">
            <v>MATA DE GUANABANO</v>
          </cell>
          <cell r="H4493" t="str">
            <v>IP</v>
          </cell>
          <cell r="I4493">
            <v>71</v>
          </cell>
        </row>
        <row r="4494">
          <cell r="A4494" t="str">
            <v>01476</v>
          </cell>
          <cell r="B4494" t="str">
            <v>CENTRO QUE COCINA</v>
          </cell>
          <cell r="E4494" t="str">
            <v>06</v>
          </cell>
          <cell r="F4494" t="str">
            <v>0607</v>
          </cell>
          <cell r="G4494" t="str">
            <v>RICO PIEDRA</v>
          </cell>
          <cell r="H4494" t="str">
            <v>IP</v>
          </cell>
          <cell r="I4494">
            <v>14</v>
          </cell>
        </row>
        <row r="4495">
          <cell r="A4495" t="str">
            <v>01477</v>
          </cell>
          <cell r="B4495" t="str">
            <v>CENTRO QUE COCINA</v>
          </cell>
          <cell r="E4495" t="str">
            <v>06</v>
          </cell>
          <cell r="F4495" t="str">
            <v>0607</v>
          </cell>
          <cell r="G4495" t="str">
            <v>LA CIGUA</v>
          </cell>
          <cell r="H4495" t="str">
            <v>IP</v>
          </cell>
          <cell r="I4495">
            <v>19</v>
          </cell>
        </row>
        <row r="4496">
          <cell r="A4496" t="str">
            <v>01478</v>
          </cell>
          <cell r="B4496" t="str">
            <v>CENTRO QUE COCINA</v>
          </cell>
          <cell r="E4496" t="str">
            <v>06</v>
          </cell>
          <cell r="F4496" t="str">
            <v>0607</v>
          </cell>
          <cell r="G4496" t="str">
            <v>LA HOYA ABAJO</v>
          </cell>
          <cell r="H4496" t="str">
            <v>IP</v>
          </cell>
          <cell r="I4496">
            <v>281</v>
          </cell>
        </row>
        <row r="4497">
          <cell r="A4497" t="str">
            <v>01479</v>
          </cell>
          <cell r="B4497" t="str">
            <v>CENTRO QUE COCINA</v>
          </cell>
          <cell r="E4497" t="str">
            <v>06</v>
          </cell>
          <cell r="F4497" t="str">
            <v>0607</v>
          </cell>
          <cell r="G4497" t="str">
            <v>30 DE MARZO</v>
          </cell>
          <cell r="H4497" t="str">
            <v>IP</v>
          </cell>
          <cell r="I4497">
            <v>209</v>
          </cell>
        </row>
        <row r="4498">
          <cell r="A4498" t="str">
            <v>01480</v>
          </cell>
          <cell r="B4498" t="str">
            <v>CENTRO QUE COCINA</v>
          </cell>
          <cell r="E4498" t="str">
            <v>06</v>
          </cell>
          <cell r="F4498" t="str">
            <v>0607</v>
          </cell>
          <cell r="G4498" t="str">
            <v>ELSA MARIA PEREZ</v>
          </cell>
          <cell r="H4498" t="str">
            <v>IP</v>
          </cell>
          <cell r="I4498">
            <v>56</v>
          </cell>
        </row>
        <row r="4499">
          <cell r="A4499" t="str">
            <v>01481</v>
          </cell>
          <cell r="B4499" t="str">
            <v>CENTRO QUE COCINA</v>
          </cell>
          <cell r="E4499" t="str">
            <v>06</v>
          </cell>
          <cell r="F4499" t="str">
            <v>0607</v>
          </cell>
          <cell r="G4499" t="str">
            <v>ESCUELA PRIMARIA JOBA ARRIBA</v>
          </cell>
          <cell r="H4499" t="str">
            <v>IP</v>
          </cell>
          <cell r="I4499">
            <v>223</v>
          </cell>
        </row>
        <row r="4500">
          <cell r="A4500" t="str">
            <v>01482</v>
          </cell>
          <cell r="B4500" t="str">
            <v>CENTRO QUE COCINA</v>
          </cell>
          <cell r="E4500" t="str">
            <v>06</v>
          </cell>
          <cell r="F4500" t="str">
            <v>0607</v>
          </cell>
          <cell r="G4500" t="str">
            <v>LA VEREDA</v>
          </cell>
          <cell r="H4500" t="str">
            <v>IP</v>
          </cell>
          <cell r="I4500">
            <v>46</v>
          </cell>
        </row>
        <row r="4501">
          <cell r="A4501" t="str">
            <v>01483</v>
          </cell>
          <cell r="B4501" t="str">
            <v>CENTRO QUE COCINA</v>
          </cell>
          <cell r="E4501" t="str">
            <v>06</v>
          </cell>
          <cell r="F4501" t="str">
            <v>0607</v>
          </cell>
          <cell r="G4501" t="str">
            <v>ESCUELA LA JAGUA CLARA</v>
          </cell>
          <cell r="H4501" t="str">
            <v>IP</v>
          </cell>
          <cell r="I4501">
            <v>36</v>
          </cell>
        </row>
        <row r="4502">
          <cell r="A4502" t="str">
            <v>01485</v>
          </cell>
          <cell r="B4502" t="str">
            <v>CENTRO QUE COCINA</v>
          </cell>
          <cell r="E4502" t="str">
            <v>06</v>
          </cell>
          <cell r="F4502" t="str">
            <v>0607</v>
          </cell>
          <cell r="G4502" t="str">
            <v>LA SABANETA</v>
          </cell>
          <cell r="H4502" t="str">
            <v>IP</v>
          </cell>
          <cell r="I4502">
            <v>17</v>
          </cell>
        </row>
        <row r="4503">
          <cell r="A4503" t="str">
            <v>01486</v>
          </cell>
          <cell r="B4503" t="str">
            <v>CENTRO QUE COCINA</v>
          </cell>
          <cell r="E4503" t="str">
            <v>06</v>
          </cell>
          <cell r="F4503" t="str">
            <v>0607</v>
          </cell>
          <cell r="G4503" t="str">
            <v>ESCUELA PRIMARIA ARROYO BLANCO</v>
          </cell>
          <cell r="H4503" t="str">
            <v>IP</v>
          </cell>
          <cell r="I4503">
            <v>23</v>
          </cell>
        </row>
        <row r="4504">
          <cell r="A4504" t="str">
            <v>01487</v>
          </cell>
          <cell r="B4504" t="str">
            <v>CENTRO QUE COCINA</v>
          </cell>
          <cell r="E4504" t="str">
            <v>06</v>
          </cell>
          <cell r="F4504" t="str">
            <v>0607</v>
          </cell>
          <cell r="G4504" t="str">
            <v>EL HIGUERO</v>
          </cell>
          <cell r="H4504" t="str">
            <v>IP</v>
          </cell>
          <cell r="I4504">
            <v>25</v>
          </cell>
        </row>
        <row r="4505">
          <cell r="A4505" t="str">
            <v>01489</v>
          </cell>
          <cell r="B4505" t="str">
            <v>CENTRO QUE COCINA</v>
          </cell>
          <cell r="E4505" t="str">
            <v>06</v>
          </cell>
          <cell r="F4505" t="str">
            <v>0607</v>
          </cell>
          <cell r="G4505" t="str">
            <v>LA JAGUITA</v>
          </cell>
          <cell r="H4505" t="str">
            <v>IP</v>
          </cell>
          <cell r="I4505">
            <v>32</v>
          </cell>
        </row>
        <row r="4506">
          <cell r="A4506" t="str">
            <v>01490</v>
          </cell>
          <cell r="B4506" t="str">
            <v>CENTRO QUE COCINA</v>
          </cell>
          <cell r="E4506" t="str">
            <v>06</v>
          </cell>
          <cell r="F4506" t="str">
            <v>0607</v>
          </cell>
          <cell r="G4506" t="str">
            <v>EL BARRITO</v>
          </cell>
          <cell r="H4506" t="str">
            <v>IP</v>
          </cell>
          <cell r="I4506">
            <v>22</v>
          </cell>
        </row>
        <row r="4507">
          <cell r="A4507" t="str">
            <v>01491</v>
          </cell>
          <cell r="B4507" t="str">
            <v>CENTRO QUE COCINA</v>
          </cell>
          <cell r="E4507" t="str">
            <v>06</v>
          </cell>
          <cell r="F4507" t="str">
            <v>0607</v>
          </cell>
          <cell r="G4507" t="str">
            <v>EL JOBO</v>
          </cell>
          <cell r="H4507" t="str">
            <v>IP</v>
          </cell>
          <cell r="I4507">
            <v>90</v>
          </cell>
        </row>
        <row r="4508">
          <cell r="A4508" t="str">
            <v>01492</v>
          </cell>
          <cell r="B4508" t="str">
            <v>CENTRO QUE COCINA</v>
          </cell>
          <cell r="E4508" t="str">
            <v>06</v>
          </cell>
          <cell r="F4508" t="str">
            <v>0607</v>
          </cell>
          <cell r="G4508" t="str">
            <v>EL ANON ABAJO</v>
          </cell>
          <cell r="H4508" t="str">
            <v>IP</v>
          </cell>
          <cell r="I4508">
            <v>41</v>
          </cell>
        </row>
        <row r="4509">
          <cell r="A4509" t="str">
            <v>01493</v>
          </cell>
          <cell r="B4509" t="str">
            <v>CENTRO QUE COCINA</v>
          </cell>
          <cell r="E4509" t="str">
            <v>06</v>
          </cell>
          <cell r="F4509" t="str">
            <v>0607</v>
          </cell>
          <cell r="G4509" t="str">
            <v>MAXIMO MEJIA ALMONTE</v>
          </cell>
          <cell r="H4509" t="str">
            <v>IP</v>
          </cell>
          <cell r="I4509">
            <v>60</v>
          </cell>
        </row>
        <row r="4510">
          <cell r="A4510" t="str">
            <v>01494</v>
          </cell>
          <cell r="B4510" t="str">
            <v>CENTRO QUE COCINA</v>
          </cell>
          <cell r="E4510" t="str">
            <v>06</v>
          </cell>
          <cell r="F4510" t="str">
            <v>0607</v>
          </cell>
          <cell r="G4510" t="str">
            <v>EL ANON ARRIBA</v>
          </cell>
          <cell r="H4510" t="str">
            <v>IP</v>
          </cell>
          <cell r="I4510">
            <v>33</v>
          </cell>
        </row>
        <row r="4511">
          <cell r="A4511" t="str">
            <v>01495</v>
          </cell>
          <cell r="B4511" t="str">
            <v>CENTRO QUE COCINA</v>
          </cell>
          <cell r="E4511" t="str">
            <v>06</v>
          </cell>
          <cell r="F4511" t="str">
            <v>0607</v>
          </cell>
          <cell r="G4511" t="str">
            <v>BASICA LAS YAGUAS</v>
          </cell>
          <cell r="H4511" t="str">
            <v>IP</v>
          </cell>
          <cell r="I4511">
            <v>249</v>
          </cell>
        </row>
        <row r="4512">
          <cell r="A4512" t="str">
            <v>01496</v>
          </cell>
          <cell r="B4512" t="str">
            <v>CENTRO QUE COCINA</v>
          </cell>
          <cell r="E4512" t="str">
            <v>06</v>
          </cell>
          <cell r="F4512" t="str">
            <v>0607</v>
          </cell>
          <cell r="G4512" t="str">
            <v>ANTONIO GÚZMAN</v>
          </cell>
          <cell r="H4512" t="str">
            <v>IP</v>
          </cell>
          <cell r="I4512">
            <v>125</v>
          </cell>
        </row>
        <row r="4513">
          <cell r="A4513" t="str">
            <v>01498</v>
          </cell>
          <cell r="B4513" t="str">
            <v>CENTRO QUE COCINA</v>
          </cell>
          <cell r="E4513" t="str">
            <v>06</v>
          </cell>
          <cell r="F4513" t="str">
            <v>0607</v>
          </cell>
          <cell r="G4513" t="str">
            <v>LA PEDRERA</v>
          </cell>
          <cell r="H4513" t="str">
            <v>IP</v>
          </cell>
          <cell r="I4513">
            <v>112</v>
          </cell>
        </row>
        <row r="4514">
          <cell r="A4514" t="str">
            <v>01500</v>
          </cell>
          <cell r="B4514" t="str">
            <v>CENTRO QUE COCINA</v>
          </cell>
          <cell r="E4514" t="str">
            <v>06</v>
          </cell>
          <cell r="F4514" t="str">
            <v>0607</v>
          </cell>
          <cell r="G4514" t="str">
            <v>MAGANTE</v>
          </cell>
          <cell r="H4514" t="str">
            <v>IP</v>
          </cell>
          <cell r="I4514">
            <v>42</v>
          </cell>
        </row>
        <row r="4515">
          <cell r="A4515" t="str">
            <v>01504</v>
          </cell>
          <cell r="B4515" t="str">
            <v>CENTRO QUE COCINA</v>
          </cell>
          <cell r="E4515" t="str">
            <v>06</v>
          </cell>
          <cell r="F4515" t="str">
            <v>0607</v>
          </cell>
          <cell r="G4515" t="str">
            <v>PROF. JORGE RUBEN BONILLA CASTELLE</v>
          </cell>
          <cell r="H4515" t="str">
            <v>IP</v>
          </cell>
          <cell r="I4515">
            <v>560</v>
          </cell>
        </row>
        <row r="4516">
          <cell r="A4516" t="str">
            <v>01506</v>
          </cell>
          <cell r="B4516" t="str">
            <v>CENTRO QUE COCINA</v>
          </cell>
          <cell r="E4516" t="str">
            <v>06</v>
          </cell>
          <cell r="F4516" t="str">
            <v>0607</v>
          </cell>
          <cell r="G4516" t="str">
            <v>LAS CANAS</v>
          </cell>
          <cell r="H4516" t="str">
            <v>IP</v>
          </cell>
          <cell r="I4516">
            <v>88</v>
          </cell>
        </row>
        <row r="4517">
          <cell r="A4517" t="str">
            <v>01507</v>
          </cell>
          <cell r="B4517" t="str">
            <v>CENTRO QUE COCINA</v>
          </cell>
          <cell r="E4517" t="str">
            <v>06</v>
          </cell>
          <cell r="F4517" t="str">
            <v>0607</v>
          </cell>
          <cell r="G4517" t="str">
            <v>CRISTINO PITTA-CAÑO DULCE</v>
          </cell>
          <cell r="H4517" t="str">
            <v>IP</v>
          </cell>
          <cell r="I4517">
            <v>182</v>
          </cell>
        </row>
        <row r="4518">
          <cell r="A4518" t="str">
            <v>01509</v>
          </cell>
          <cell r="B4518" t="str">
            <v>CENTRO QUE COCINA</v>
          </cell>
          <cell r="E4518" t="str">
            <v>06</v>
          </cell>
          <cell r="F4518" t="str">
            <v>0607</v>
          </cell>
          <cell r="G4518" t="str">
            <v>OLIVIA NÚÑEZ HIDALGO</v>
          </cell>
          <cell r="H4518" t="str">
            <v>IP</v>
          </cell>
          <cell r="I4518">
            <v>162</v>
          </cell>
        </row>
        <row r="4519">
          <cell r="A4519" t="str">
            <v>01510</v>
          </cell>
          <cell r="B4519" t="str">
            <v>CENTRO QUE COCINA</v>
          </cell>
          <cell r="E4519" t="str">
            <v>06</v>
          </cell>
          <cell r="F4519" t="str">
            <v>0607</v>
          </cell>
          <cell r="G4519" t="str">
            <v>AMERICO URBINO</v>
          </cell>
          <cell r="H4519" t="str">
            <v>P</v>
          </cell>
          <cell r="I4519">
            <v>391</v>
          </cell>
        </row>
        <row r="4520">
          <cell r="A4520" t="str">
            <v>01511</v>
          </cell>
          <cell r="B4520" t="str">
            <v>CENTRO QUE COCINA</v>
          </cell>
          <cell r="E4520" t="str">
            <v>06</v>
          </cell>
          <cell r="F4520" t="str">
            <v>0607</v>
          </cell>
          <cell r="G4520" t="str">
            <v>ELEUTERIO SALAZAR JIMENEZ</v>
          </cell>
          <cell r="H4520" t="str">
            <v>IP</v>
          </cell>
          <cell r="I4520">
            <v>394</v>
          </cell>
        </row>
        <row r="4521">
          <cell r="A4521" t="str">
            <v>01553</v>
          </cell>
          <cell r="B4521" t="str">
            <v>CENTRO QUE COCINA</v>
          </cell>
          <cell r="E4521" t="str">
            <v>06</v>
          </cell>
          <cell r="F4521" t="str">
            <v>0607</v>
          </cell>
          <cell r="G4521" t="str">
            <v>ALTO GUARANAL</v>
          </cell>
          <cell r="H4521" t="str">
            <v>IP</v>
          </cell>
          <cell r="I4521">
            <v>17</v>
          </cell>
        </row>
        <row r="4522">
          <cell r="A4522" t="str">
            <v>01567</v>
          </cell>
          <cell r="B4522" t="str">
            <v>CENTRO QUE COCINA</v>
          </cell>
          <cell r="E4522" t="str">
            <v>06</v>
          </cell>
          <cell r="F4522" t="str">
            <v>0607</v>
          </cell>
          <cell r="G4522" t="str">
            <v>EL CAIMAN</v>
          </cell>
          <cell r="H4522" t="str">
            <v>IP</v>
          </cell>
          <cell r="I4522">
            <v>98</v>
          </cell>
        </row>
        <row r="4523">
          <cell r="A4523" t="str">
            <v>01566</v>
          </cell>
          <cell r="B4523" t="str">
            <v>CENTRO QUE COCINA</v>
          </cell>
          <cell r="E4523" t="str">
            <v>06</v>
          </cell>
          <cell r="F4523" t="str">
            <v>0607</v>
          </cell>
          <cell r="G4523" t="str">
            <v>SALOME UREÑA</v>
          </cell>
          <cell r="H4523" t="str">
            <v>P</v>
          </cell>
          <cell r="I4523">
            <v>108</v>
          </cell>
        </row>
        <row r="4524">
          <cell r="A4524" t="str">
            <v>01554</v>
          </cell>
          <cell r="B4524" t="str">
            <v>CENTRO QUE COCINA</v>
          </cell>
          <cell r="E4524" t="str">
            <v>06</v>
          </cell>
          <cell r="F4524" t="str">
            <v>0607</v>
          </cell>
          <cell r="G4524" t="str">
            <v>LAS MARIAS</v>
          </cell>
          <cell r="H4524" t="str">
            <v>P</v>
          </cell>
          <cell r="I4524">
            <v>500</v>
          </cell>
        </row>
        <row r="4525">
          <cell r="A4525" t="str">
            <v>01561</v>
          </cell>
          <cell r="B4525" t="str">
            <v>CENTRO QUE COCINA</v>
          </cell>
          <cell r="E4525" t="str">
            <v>06</v>
          </cell>
          <cell r="F4525" t="str">
            <v>0607</v>
          </cell>
          <cell r="G4525" t="str">
            <v>CAÑO CONSERVA</v>
          </cell>
          <cell r="H4525" t="str">
            <v>IP</v>
          </cell>
          <cell r="I4525">
            <v>17</v>
          </cell>
        </row>
        <row r="4526">
          <cell r="A4526" t="str">
            <v>01563</v>
          </cell>
          <cell r="B4526" t="str">
            <v>CENTRO QUE COCINA</v>
          </cell>
          <cell r="E4526" t="str">
            <v>06</v>
          </cell>
          <cell r="F4526" t="str">
            <v>0607</v>
          </cell>
          <cell r="G4526" t="str">
            <v>CALOLIN</v>
          </cell>
          <cell r="H4526" t="str">
            <v>IP</v>
          </cell>
          <cell r="I4526">
            <v>21</v>
          </cell>
        </row>
        <row r="4527">
          <cell r="A4527" t="str">
            <v>01569</v>
          </cell>
          <cell r="B4527" t="str">
            <v>CENTRO QUE COCINA</v>
          </cell>
          <cell r="E4527" t="str">
            <v>06</v>
          </cell>
          <cell r="F4527" t="str">
            <v>0607</v>
          </cell>
          <cell r="G4527" t="str">
            <v>LOS FRANCESES</v>
          </cell>
          <cell r="H4527" t="str">
            <v>IP</v>
          </cell>
          <cell r="I4527">
            <v>24</v>
          </cell>
        </row>
        <row r="4528">
          <cell r="A4528" t="str">
            <v>06812</v>
          </cell>
          <cell r="B4528" t="str">
            <v>CENTRO QUE COCINA</v>
          </cell>
          <cell r="E4528" t="str">
            <v>06</v>
          </cell>
          <cell r="F4528" t="str">
            <v>0607</v>
          </cell>
          <cell r="G4528" t="str">
            <v>GREGORIO LUPERÓN</v>
          </cell>
          <cell r="H4528" t="str">
            <v>S</v>
          </cell>
          <cell r="I4528">
            <v>396</v>
          </cell>
        </row>
        <row r="4529">
          <cell r="A4529" t="str">
            <v>06817</v>
          </cell>
          <cell r="B4529" t="str">
            <v>CENTRO QUE COCINA</v>
          </cell>
          <cell r="E4529" t="str">
            <v>06</v>
          </cell>
          <cell r="F4529" t="str">
            <v>0607</v>
          </cell>
          <cell r="G4529" t="str">
            <v>LICEO SECUNDARIO JOBA ARRIBA</v>
          </cell>
          <cell r="H4529" t="str">
            <v>S</v>
          </cell>
          <cell r="I4529">
            <v>224</v>
          </cell>
        </row>
        <row r="4530">
          <cell r="A4530" t="str">
            <v>06820</v>
          </cell>
          <cell r="B4530" t="str">
            <v>CENTRO QUE COCINA</v>
          </cell>
          <cell r="E4530" t="str">
            <v>06</v>
          </cell>
          <cell r="F4530" t="str">
            <v>0607</v>
          </cell>
          <cell r="G4530" t="str">
            <v>LICEO HERMANAS DOMINGUEZ LOPEZ</v>
          </cell>
          <cell r="H4530" t="str">
            <v>IP</v>
          </cell>
          <cell r="I4530">
            <v>224</v>
          </cell>
        </row>
        <row r="4531">
          <cell r="A4531" t="str">
            <v>06821</v>
          </cell>
          <cell r="B4531" t="str">
            <v>CENTRO QUE COCINA</v>
          </cell>
          <cell r="E4531" t="str">
            <v>06</v>
          </cell>
          <cell r="F4531" t="str">
            <v>0607</v>
          </cell>
          <cell r="G4531" t="str">
            <v>TV CENTRO TRES CEIBOS</v>
          </cell>
          <cell r="H4531" t="str">
            <v>S</v>
          </cell>
          <cell r="I4531">
            <v>143</v>
          </cell>
        </row>
        <row r="4532">
          <cell r="A4532" t="str">
            <v>06846</v>
          </cell>
          <cell r="B4532" t="str">
            <v>CENTRO QUE COCINA</v>
          </cell>
          <cell r="E4532" t="str">
            <v>06</v>
          </cell>
          <cell r="F4532" t="str">
            <v>0607</v>
          </cell>
          <cell r="G4532" t="str">
            <v>LICEO BEJUCO BLANCO</v>
          </cell>
          <cell r="H4532" t="str">
            <v>IP</v>
          </cell>
          <cell r="I4532">
            <v>209</v>
          </cell>
        </row>
        <row r="4533">
          <cell r="A4533" t="str">
            <v>06857</v>
          </cell>
          <cell r="B4533" t="str">
            <v>CENTRO QUE COCINA</v>
          </cell>
          <cell r="E4533" t="str">
            <v>06</v>
          </cell>
          <cell r="F4533" t="str">
            <v>0607</v>
          </cell>
          <cell r="G4533" t="str">
            <v>EUGENIO MARIA DE HOSTOS</v>
          </cell>
          <cell r="H4533" t="str">
            <v>S</v>
          </cell>
          <cell r="I4533">
            <v>611</v>
          </cell>
        </row>
        <row r="4534">
          <cell r="A4534" t="str">
            <v>15228</v>
          </cell>
          <cell r="B4534" t="str">
            <v>CENTRO QUE COCINA</v>
          </cell>
          <cell r="E4534" t="str">
            <v>06</v>
          </cell>
          <cell r="F4534" t="str">
            <v>0607</v>
          </cell>
          <cell r="G4534" t="str">
            <v>PROF. JUAN BOSCH</v>
          </cell>
          <cell r="H4534" t="str">
            <v>S</v>
          </cell>
          <cell r="I4534">
            <v>630</v>
          </cell>
        </row>
        <row r="4535">
          <cell r="A4535" t="str">
            <v>14647</v>
          </cell>
          <cell r="B4535" t="str">
            <v>CENTRO QUE COCINA</v>
          </cell>
          <cell r="E4535" t="str">
            <v>06</v>
          </cell>
          <cell r="F4535" t="str">
            <v>0607</v>
          </cell>
          <cell r="G4535" t="str">
            <v>PROF. LUISA ARGENTINA CASTELLE DIAZ</v>
          </cell>
          <cell r="H4535" t="str">
            <v>S</v>
          </cell>
          <cell r="I4535">
            <v>134</v>
          </cell>
        </row>
        <row r="4536">
          <cell r="A4536" t="str">
            <v>15924</v>
          </cell>
          <cell r="B4536" t="str">
            <v>CENTRO QUE COCINA</v>
          </cell>
          <cell r="E4536" t="str">
            <v>06</v>
          </cell>
          <cell r="F4536" t="str">
            <v>0607</v>
          </cell>
          <cell r="G4536" t="str">
            <v>VILLA PROGRESO VERAGUA</v>
          </cell>
          <cell r="H4536" t="str">
            <v>S</v>
          </cell>
          <cell r="I4536">
            <v>388</v>
          </cell>
        </row>
        <row r="4537">
          <cell r="A4537" t="str">
            <v>10470</v>
          </cell>
          <cell r="B4537" t="str">
            <v>CENTRO QUE COCINA</v>
          </cell>
          <cell r="E4537" t="str">
            <v>06</v>
          </cell>
          <cell r="F4537" t="str">
            <v>0607</v>
          </cell>
          <cell r="G4537" t="str">
            <v>PROF. FELIX LA ANTIGUA</v>
          </cell>
          <cell r="H4537" t="str">
            <v>IP</v>
          </cell>
          <cell r="I4537">
            <v>10</v>
          </cell>
        </row>
        <row r="4538">
          <cell r="A4538" t="str">
            <v>10471</v>
          </cell>
          <cell r="B4538" t="str">
            <v>CENTRO QUE COCINA</v>
          </cell>
          <cell r="E4538" t="str">
            <v>06</v>
          </cell>
          <cell r="F4538" t="str">
            <v>0607</v>
          </cell>
          <cell r="G4538" t="str">
            <v>LA PIÑA</v>
          </cell>
          <cell r="H4538" t="str">
            <v>IP</v>
          </cell>
          <cell r="I4538">
            <v>169</v>
          </cell>
        </row>
        <row r="4539">
          <cell r="A4539" t="str">
            <v>10478</v>
          </cell>
          <cell r="B4539" t="str">
            <v>CENTRO QUE COCINA</v>
          </cell>
          <cell r="E4539" t="str">
            <v>06</v>
          </cell>
          <cell r="F4539" t="str">
            <v>0607</v>
          </cell>
          <cell r="G4539" t="str">
            <v>LOS HOYOS</v>
          </cell>
          <cell r="H4539" t="str">
            <v>IP</v>
          </cell>
          <cell r="I4539">
            <v>26</v>
          </cell>
        </row>
        <row r="4540">
          <cell r="A4540" t="str">
            <v>10482</v>
          </cell>
          <cell r="B4540" t="str">
            <v>CENTRO QUE COCINA</v>
          </cell>
          <cell r="E4540" t="str">
            <v>06</v>
          </cell>
          <cell r="F4540" t="str">
            <v>0607</v>
          </cell>
          <cell r="G4540" t="str">
            <v>LA ERMITA</v>
          </cell>
          <cell r="H4540" t="str">
            <v>IP</v>
          </cell>
          <cell r="I4540">
            <v>23</v>
          </cell>
        </row>
        <row r="4541">
          <cell r="A4541" t="str">
            <v>13366</v>
          </cell>
          <cell r="B4541" t="str">
            <v>CENTRO QUE COCINA</v>
          </cell>
          <cell r="E4541" t="str">
            <v>06</v>
          </cell>
          <cell r="F4541" t="str">
            <v>0607</v>
          </cell>
          <cell r="G4541" t="str">
            <v>TV CENTRO EL JOBO</v>
          </cell>
          <cell r="H4541" t="str">
            <v>S</v>
          </cell>
          <cell r="I4541">
            <v>86</v>
          </cell>
        </row>
        <row r="4542">
          <cell r="A4542" t="str">
            <v>14300</v>
          </cell>
          <cell r="B4542" t="str">
            <v>CENTRO QUE COCINA</v>
          </cell>
          <cell r="E4542" t="str">
            <v>06</v>
          </cell>
          <cell r="F4542" t="str">
            <v>0607</v>
          </cell>
          <cell r="G4542" t="str">
            <v>PLANTEL NUEVO (BASICA GASPAR HERNÁNDEZ 1)</v>
          </cell>
          <cell r="H4542" t="str">
            <v>IP</v>
          </cell>
          <cell r="I4542">
            <v>401</v>
          </cell>
        </row>
        <row r="4543">
          <cell r="A4543" t="str">
            <v>02816</v>
          </cell>
          <cell r="B4543" t="str">
            <v>CENTRO QUE COCINA</v>
          </cell>
          <cell r="E4543" t="str">
            <v>07</v>
          </cell>
          <cell r="F4543" t="str">
            <v>0702</v>
          </cell>
          <cell r="G4543" t="str">
            <v>ASUNCION ESTHER DURAN - SAN JOSE AFUERA</v>
          </cell>
          <cell r="H4543" t="str">
            <v>P</v>
          </cell>
          <cell r="I4543">
            <v>148</v>
          </cell>
          <cell r="K4543" t="str">
            <v>ENTREGADO</v>
          </cell>
          <cell r="M4543" t="str">
            <v>ENTREGADO</v>
          </cell>
          <cell r="O4543" t="str">
            <v>ENTREGADO</v>
          </cell>
        </row>
        <row r="4544">
          <cell r="A4544" t="str">
            <v>01062</v>
          </cell>
          <cell r="B4544" t="str">
            <v>CENTRO QUE COCINA</v>
          </cell>
          <cell r="E4544" t="str">
            <v>07</v>
          </cell>
          <cell r="F4544" t="str">
            <v>0703</v>
          </cell>
          <cell r="G4544" t="str">
            <v>JUANA DIAZ ABAJO</v>
          </cell>
          <cell r="H4544" t="str">
            <v>P</v>
          </cell>
          <cell r="I4544">
            <v>248</v>
          </cell>
          <cell r="K4544" t="str">
            <v>ENTREGADO</v>
          </cell>
          <cell r="M4544" t="str">
            <v>ENTREGADO</v>
          </cell>
          <cell r="O4544" t="str">
            <v>ENTREGADO</v>
          </cell>
        </row>
        <row r="4545">
          <cell r="A4545" t="str">
            <v>06673</v>
          </cell>
          <cell r="B4545" t="str">
            <v>CENTRO QUE COCINA</v>
          </cell>
          <cell r="E4545" t="str">
            <v>07</v>
          </cell>
          <cell r="F4545" t="str">
            <v>0703</v>
          </cell>
          <cell r="G4545" t="str">
            <v xml:space="preserve">CENTRO DE RESTAURACION INFANTIL CERINFA </v>
          </cell>
          <cell r="H4545" t="str">
            <v>P</v>
          </cell>
          <cell r="I4545">
            <v>231</v>
          </cell>
          <cell r="K4545" t="str">
            <v>ENTREGADO</v>
          </cell>
          <cell r="M4545" t="str">
            <v>ENTREGADO</v>
          </cell>
          <cell r="O4545" t="str">
            <v>ENTREGADO</v>
          </cell>
        </row>
        <row r="4546">
          <cell r="A4546" t="str">
            <v>01024</v>
          </cell>
          <cell r="B4546" t="str">
            <v>CENTRO QUE COCINA</v>
          </cell>
          <cell r="E4546" t="str">
            <v>07</v>
          </cell>
          <cell r="F4546" t="str">
            <v>0705</v>
          </cell>
          <cell r="G4546" t="str">
            <v>ALEJANDRINA GLASS VENTURA</v>
          </cell>
          <cell r="H4546" t="str">
            <v>P</v>
          </cell>
          <cell r="I4546">
            <v>58</v>
          </cell>
          <cell r="K4546" t="str">
            <v xml:space="preserve">NO ENTREGADO </v>
          </cell>
          <cell r="M4546" t="str">
            <v>NO ENTREGADO</v>
          </cell>
          <cell r="O4546" t="str">
            <v xml:space="preserve">NO ENTREGADO </v>
          </cell>
        </row>
        <row r="4547">
          <cell r="A4547" t="str">
            <v>00972</v>
          </cell>
          <cell r="B4547" t="str">
            <v>CENTRO QUE COCINA</v>
          </cell>
          <cell r="E4547" t="str">
            <v>07</v>
          </cell>
          <cell r="F4547" t="str">
            <v>0706</v>
          </cell>
          <cell r="G4547" t="str">
            <v>LOMA DE JAYA</v>
          </cell>
          <cell r="H4547" t="str">
            <v>P</v>
          </cell>
          <cell r="I4547">
            <v>82</v>
          </cell>
          <cell r="K4547" t="str">
            <v>ENTREGADO</v>
          </cell>
          <cell r="M4547" t="str">
            <v>ENTREGADO</v>
          </cell>
          <cell r="O4547" t="str">
            <v>ENTREGADO</v>
          </cell>
        </row>
        <row r="4548">
          <cell r="A4548" t="str">
            <v>01007</v>
          </cell>
          <cell r="B4548" t="str">
            <v>CENTRO QUE COCINA</v>
          </cell>
          <cell r="E4548" t="str">
            <v>07</v>
          </cell>
          <cell r="F4548" t="str">
            <v>0706</v>
          </cell>
          <cell r="G4548" t="str">
            <v>ATABALERO ABAJO</v>
          </cell>
          <cell r="H4548" t="str">
            <v>P</v>
          </cell>
          <cell r="I4548">
            <v>53</v>
          </cell>
          <cell r="K4548" t="str">
            <v>ENTREGADO</v>
          </cell>
          <cell r="M4548" t="str">
            <v>ENTREGADO</v>
          </cell>
          <cell r="O4548" t="str">
            <v>ENTREGADO</v>
          </cell>
        </row>
        <row r="4549">
          <cell r="A4549" t="str">
            <v>01012</v>
          </cell>
          <cell r="B4549" t="str">
            <v>CENTRO QUE COCINA</v>
          </cell>
          <cell r="E4549" t="str">
            <v>07</v>
          </cell>
          <cell r="F4549" t="str">
            <v>0706</v>
          </cell>
          <cell r="G4549" t="str">
            <v>FRANCISCO VILLAR MARTE</v>
          </cell>
          <cell r="H4549" t="str">
            <v>P</v>
          </cell>
          <cell r="I4549">
            <v>88</v>
          </cell>
          <cell r="K4549" t="str">
            <v>ENTREGADO</v>
          </cell>
          <cell r="M4549" t="str">
            <v>ENTREGADO</v>
          </cell>
          <cell r="O4549" t="str">
            <v>ENTREGADO</v>
          </cell>
        </row>
        <row r="4550">
          <cell r="A4550" t="str">
            <v>02881</v>
          </cell>
          <cell r="B4550" t="str">
            <v>CENTRO QUE COCINA</v>
          </cell>
          <cell r="E4550" t="str">
            <v>07</v>
          </cell>
          <cell r="F4550" t="str">
            <v>0707</v>
          </cell>
          <cell r="G4550" t="str">
            <v>AMINTA VALERIO - ERMITA SANTA ANA</v>
          </cell>
          <cell r="H4550" t="str">
            <v>P</v>
          </cell>
          <cell r="I4550">
            <v>263</v>
          </cell>
          <cell r="K4550" t="str">
            <v>ENTREGADO</v>
          </cell>
          <cell r="M4550" t="str">
            <v>ENTREGADO</v>
          </cell>
          <cell r="O4550" t="str">
            <v>ENTREGADO</v>
          </cell>
        </row>
        <row r="4551">
          <cell r="A4551" t="str">
            <v>07769</v>
          </cell>
          <cell r="B4551" t="str">
            <v>CENTRO QUE COCINA</v>
          </cell>
          <cell r="E4551" t="str">
            <v>07</v>
          </cell>
          <cell r="F4551" t="str">
            <v>0707</v>
          </cell>
          <cell r="G4551" t="str">
            <v>LOS LIMONES II</v>
          </cell>
          <cell r="H4551" t="str">
            <v>IP</v>
          </cell>
          <cell r="I4551">
            <v>114</v>
          </cell>
          <cell r="K4551" t="str">
            <v>ENTREGADO</v>
          </cell>
          <cell r="M4551" t="str">
            <v>ENTREGADO</v>
          </cell>
          <cell r="O4551" t="str">
            <v>ENTREGADO</v>
          </cell>
        </row>
        <row r="4552">
          <cell r="A4552" t="str">
            <v>13960</v>
          </cell>
          <cell r="B4552" t="str">
            <v>CENTRO QUE COCINA</v>
          </cell>
          <cell r="E4552" t="str">
            <v>07</v>
          </cell>
          <cell r="F4552" t="str">
            <v>0707</v>
          </cell>
          <cell r="G4552" t="str">
            <v xml:space="preserve">DR. MIGUEL CANELA LAZARO (LICEO CIENTIFICO)   </v>
          </cell>
          <cell r="H4552" t="str">
            <v>S</v>
          </cell>
          <cell r="I4552">
            <v>664</v>
          </cell>
          <cell r="K4552" t="str">
            <v>ENTREGADO</v>
          </cell>
          <cell r="M4552" t="str">
            <v>ENTREGADO</v>
          </cell>
          <cell r="O4552" t="str">
            <v>ENTREGADO</v>
          </cell>
        </row>
        <row r="4553">
          <cell r="A4553" t="str">
            <v>03973</v>
          </cell>
          <cell r="B4553" t="str">
            <v>CENTRO QUE COCINA</v>
          </cell>
          <cell r="E4553" t="str">
            <v>08</v>
          </cell>
          <cell r="F4553" t="str">
            <v>0802</v>
          </cell>
          <cell r="G4553" t="str">
            <v>BAO</v>
          </cell>
          <cell r="H4553" t="str">
            <v>P</v>
          </cell>
          <cell r="I4553">
            <v>70</v>
          </cell>
          <cell r="K4553" t="str">
            <v>ENTREGADO</v>
          </cell>
          <cell r="M4553" t="str">
            <v>ENTREGADO</v>
          </cell>
          <cell r="O4553" t="str">
            <v>ENTREGADO</v>
          </cell>
        </row>
        <row r="4554">
          <cell r="A4554" t="str">
            <v>04120</v>
          </cell>
          <cell r="B4554" t="str">
            <v>CENTRO QUE COCINA</v>
          </cell>
          <cell r="E4554" t="str">
            <v>08</v>
          </cell>
          <cell r="F4554" t="str">
            <v>0802</v>
          </cell>
          <cell r="G4554" t="str">
            <v>ELISA GENAO  ( BOCA DE BAO )</v>
          </cell>
          <cell r="H4554" t="str">
            <v>P</v>
          </cell>
          <cell r="I4554">
            <v>49</v>
          </cell>
          <cell r="K4554" t="str">
            <v>NO ENTREGADO</v>
          </cell>
          <cell r="O4554" t="str">
            <v>ENTREGADO</v>
          </cell>
        </row>
        <row r="4555">
          <cell r="A4555" t="str">
            <v>03849</v>
          </cell>
          <cell r="B4555" t="str">
            <v>CENTRO QUE COCINA</v>
          </cell>
          <cell r="E4555" t="str">
            <v>08</v>
          </cell>
          <cell r="F4555" t="str">
            <v>0805</v>
          </cell>
          <cell r="G4555" t="str">
            <v>NUESTRA SEÑORA DEL CARMEN</v>
          </cell>
          <cell r="H4555" t="str">
            <v>P</v>
          </cell>
          <cell r="I4555">
            <v>568</v>
          </cell>
          <cell r="K4555" t="str">
            <v>ENTREGADO</v>
          </cell>
          <cell r="M4555" t="str">
            <v>ENTREGADO</v>
          </cell>
          <cell r="O4555" t="str">
            <v>ENTREGADO</v>
          </cell>
        </row>
        <row r="4556">
          <cell r="A4556" t="str">
            <v>03882</v>
          </cell>
          <cell r="B4556" t="str">
            <v>CENTRO QUE COCINA</v>
          </cell>
          <cell r="E4556" t="str">
            <v>08</v>
          </cell>
          <cell r="F4556" t="str">
            <v>0805</v>
          </cell>
          <cell r="G4556" t="str">
            <v>MAYRA DEL ROSARIO GRULLON - HATILLO SAN LORENZO</v>
          </cell>
          <cell r="H4556" t="str">
            <v>P</v>
          </cell>
          <cell r="I4556">
            <v>197</v>
          </cell>
          <cell r="K4556" t="str">
            <v>ENTREGADO</v>
          </cell>
          <cell r="M4556" t="str">
            <v>ENTREGADO</v>
          </cell>
          <cell r="O4556" t="str">
            <v>ENTREGADO</v>
          </cell>
        </row>
        <row r="4557">
          <cell r="A4557" t="str">
            <v>03887</v>
          </cell>
          <cell r="B4557" t="str">
            <v>CENTRO QUE COCINA</v>
          </cell>
          <cell r="E4557" t="str">
            <v>08</v>
          </cell>
          <cell r="F4557" t="str">
            <v>0805</v>
          </cell>
          <cell r="G4557" t="str">
            <v>ACIBA</v>
          </cell>
          <cell r="H4557" t="str">
            <v>P</v>
          </cell>
          <cell r="I4557">
            <v>158</v>
          </cell>
          <cell r="K4557" t="str">
            <v>ENTREGADO</v>
          </cell>
          <cell r="M4557" t="str">
            <v>ENTREGADO</v>
          </cell>
          <cell r="O4557" t="str">
            <v>ENTREGADO</v>
          </cell>
        </row>
        <row r="4558">
          <cell r="A4558" t="str">
            <v>08837</v>
          </cell>
          <cell r="B4558" t="str">
            <v>CENTRO QUE COCINA</v>
          </cell>
          <cell r="E4558" t="str">
            <v>08</v>
          </cell>
          <cell r="F4558" t="str">
            <v>0806</v>
          </cell>
          <cell r="G4558" t="str">
            <v>ARTURO JIMENES - LOS PLATANITOS</v>
          </cell>
          <cell r="H4558" t="str">
            <v>IP</v>
          </cell>
          <cell r="I4558">
            <v>941</v>
          </cell>
          <cell r="K4558" t="str">
            <v>PENDIENTE DE ENTREGA</v>
          </cell>
        </row>
        <row r="4559">
          <cell r="A4559" t="str">
            <v>04199</v>
          </cell>
          <cell r="B4559" t="str">
            <v>CENTRO QUE COCINA</v>
          </cell>
          <cell r="E4559" t="str">
            <v>09</v>
          </cell>
          <cell r="F4559" t="str">
            <v>0903</v>
          </cell>
          <cell r="G4559" t="str">
            <v>ARROYO BLANCO</v>
          </cell>
          <cell r="H4559" t="str">
            <v>P</v>
          </cell>
          <cell r="I4559">
            <v>217</v>
          </cell>
        </row>
        <row r="4560">
          <cell r="A4560" t="str">
            <v>04254</v>
          </cell>
          <cell r="B4560" t="str">
            <v>CENTRO QUE COCINA</v>
          </cell>
          <cell r="E4560" t="str">
            <v>09</v>
          </cell>
          <cell r="F4560" t="str">
            <v>0903</v>
          </cell>
          <cell r="G4560" t="str">
            <v>CAIMITO</v>
          </cell>
          <cell r="H4560" t="str">
            <v>P</v>
          </cell>
          <cell r="I4560">
            <v>161</v>
          </cell>
        </row>
        <row r="4561">
          <cell r="A4561" t="str">
            <v>08933</v>
          </cell>
          <cell r="B4561" t="str">
            <v>CENTRO QUE COCINA</v>
          </cell>
          <cell r="E4561" t="str">
            <v>09</v>
          </cell>
          <cell r="F4561" t="str">
            <v>0903</v>
          </cell>
          <cell r="G4561" t="str">
            <v>ARROYO BLANCO</v>
          </cell>
          <cell r="H4561" t="str">
            <v>S</v>
          </cell>
          <cell r="I4561">
            <v>152</v>
          </cell>
        </row>
        <row r="4562">
          <cell r="A4562" t="str">
            <v>10561</v>
          </cell>
          <cell r="B4562" t="str">
            <v>CENTRO QUE COCINA</v>
          </cell>
          <cell r="E4562" t="str">
            <v>09</v>
          </cell>
          <cell r="F4562" t="str">
            <v>0903</v>
          </cell>
          <cell r="G4562" t="str">
            <v>LAS CAOBAS</v>
          </cell>
          <cell r="H4562" t="str">
            <v>P</v>
          </cell>
          <cell r="I4562">
            <v>193</v>
          </cell>
        </row>
        <row r="4563">
          <cell r="A4563" t="str">
            <v>04259</v>
          </cell>
          <cell r="B4563" t="str">
            <v>CENTRO QUE COCINA</v>
          </cell>
          <cell r="E4563" t="str">
            <v>09</v>
          </cell>
          <cell r="F4563" t="str">
            <v>0904</v>
          </cell>
          <cell r="G4563" t="str">
            <v>CENOVI</v>
          </cell>
          <cell r="H4563" t="str">
            <v>P</v>
          </cell>
          <cell r="I4563">
            <v>29</v>
          </cell>
        </row>
        <row r="4564">
          <cell r="A4564" t="str">
            <v>04216</v>
          </cell>
          <cell r="B4564" t="str">
            <v>CENTRO QUE COCINA</v>
          </cell>
          <cell r="E4564" t="str">
            <v>09</v>
          </cell>
          <cell r="F4564" t="str">
            <v>0906</v>
          </cell>
          <cell r="G4564" t="str">
            <v>LA GINITA</v>
          </cell>
          <cell r="H4564" t="str">
            <v>P</v>
          </cell>
          <cell r="I4564">
            <v>179</v>
          </cell>
        </row>
        <row r="4565">
          <cell r="A4565" t="str">
            <v>04876</v>
          </cell>
          <cell r="B4565" t="str">
            <v>CENTRO QUE COCINA</v>
          </cell>
          <cell r="E4565" t="str">
            <v>10</v>
          </cell>
          <cell r="F4565" t="str">
            <v>1002</v>
          </cell>
          <cell r="G4565" t="str">
            <v>ALBERGUE DIVINO NIÑO JESUS</v>
          </cell>
          <cell r="H4565" t="str">
            <v>P</v>
          </cell>
          <cell r="I4565">
            <v>413</v>
          </cell>
          <cell r="K4565" t="str">
            <v>ENTREGADO</v>
          </cell>
          <cell r="M4565" t="str">
            <v>ENTREGADO</v>
          </cell>
          <cell r="O4565" t="str">
            <v>ENTREGADO</v>
          </cell>
        </row>
        <row r="4566">
          <cell r="A4566" t="str">
            <v>00127</v>
          </cell>
          <cell r="B4566" t="str">
            <v>CENTRO QUE COCINA</v>
          </cell>
          <cell r="E4566" t="str">
            <v>10</v>
          </cell>
          <cell r="F4566" t="str">
            <v>1007</v>
          </cell>
          <cell r="G4566" t="str">
            <v>PROGRAMA COMUNITARIA FUTURO VIVO</v>
          </cell>
          <cell r="H4566" t="str">
            <v>P</v>
          </cell>
          <cell r="I4566">
            <v>850</v>
          </cell>
          <cell r="K4566" t="str">
            <v>ENTREGADO</v>
          </cell>
          <cell r="M4566" t="str">
            <v>ENTREGADO</v>
          </cell>
          <cell r="O4566" t="str">
            <v>NO ENTREGADO</v>
          </cell>
          <cell r="P4566" t="str">
            <v xml:space="preserve"> ENTREGA 2 SEMANAS</v>
          </cell>
        </row>
        <row r="4567">
          <cell r="A4567" t="str">
            <v>00165</v>
          </cell>
          <cell r="B4567" t="str">
            <v>CENTRO QUE COCINA</v>
          </cell>
          <cell r="E4567" t="str">
            <v>10</v>
          </cell>
          <cell r="F4567" t="str">
            <v>1007</v>
          </cell>
          <cell r="G4567" t="str">
            <v xml:space="preserve"> ELISEO CORDERO CASTILLO - LAS BARIAS</v>
          </cell>
          <cell r="H4567" t="str">
            <v>P</v>
          </cell>
          <cell r="I4567">
            <v>143</v>
          </cell>
          <cell r="K4567" t="str">
            <v>ENTREGADO</v>
          </cell>
          <cell r="M4567" t="str">
            <v>ENTREGADO</v>
          </cell>
          <cell r="O4567" t="str">
            <v>ENTREGADO</v>
          </cell>
        </row>
        <row r="4568">
          <cell r="A4568" t="str">
            <v>00170</v>
          </cell>
          <cell r="B4568" t="str">
            <v>CENTRO QUE COCINA</v>
          </cell>
          <cell r="E4568" t="str">
            <v>10</v>
          </cell>
          <cell r="F4568" t="str">
            <v>1007</v>
          </cell>
          <cell r="G4568" t="str">
            <v>MERCEDES KRAWINKEL</v>
          </cell>
          <cell r="H4568" t="str">
            <v>P</v>
          </cell>
          <cell r="I4568">
            <v>314</v>
          </cell>
          <cell r="K4568" t="str">
            <v>ENTREGADO</v>
          </cell>
          <cell r="M4568" t="str">
            <v>ENTREGADO</v>
          </cell>
          <cell r="O4568" t="str">
            <v>ENTREGADO</v>
          </cell>
        </row>
        <row r="4569">
          <cell r="A4569" t="str">
            <v>05679</v>
          </cell>
          <cell r="B4569" t="str">
            <v>CENTRO QUE COCINA</v>
          </cell>
          <cell r="E4569" t="str">
            <v>10</v>
          </cell>
          <cell r="F4569" t="str">
            <v>1007</v>
          </cell>
          <cell r="G4569" t="str">
            <v>INSTITUTO POLITECNICO EUGENIO DE JESUS MARCANO</v>
          </cell>
          <cell r="H4569" t="str">
            <v>S</v>
          </cell>
          <cell r="I4569">
            <v>714</v>
          </cell>
          <cell r="K4569" t="str">
            <v>ENTREGADO</v>
          </cell>
          <cell r="M4569" t="str">
            <v>ENTREGADO</v>
          </cell>
          <cell r="O4569" t="str">
            <v>ENTREGADO</v>
          </cell>
        </row>
        <row r="4570">
          <cell r="A4570" t="str">
            <v>13422</v>
          </cell>
          <cell r="B4570" t="str">
            <v>CENTRO QUE COCINA</v>
          </cell>
          <cell r="E4570" t="str">
            <v>11</v>
          </cell>
          <cell r="F4570" t="str">
            <v>1101</v>
          </cell>
          <cell r="G4570" t="str">
            <v>MADRE TERESA DE CALCUTA</v>
          </cell>
          <cell r="H4570" t="str">
            <v>S</v>
          </cell>
          <cell r="I4570">
            <v>591</v>
          </cell>
        </row>
        <row r="4571">
          <cell r="A4571" t="str">
            <v>11597</v>
          </cell>
          <cell r="B4571" t="str">
            <v>CENTRO QUE COCINA</v>
          </cell>
          <cell r="E4571" t="str">
            <v>11</v>
          </cell>
          <cell r="F4571" t="str">
            <v>1102</v>
          </cell>
          <cell r="G4571" t="str">
            <v>GEORGE ARZENO BRUGAL  FE Y ALEGRIA</v>
          </cell>
          <cell r="H4571" t="str">
            <v>P</v>
          </cell>
          <cell r="I4571">
            <v>706</v>
          </cell>
          <cell r="K4571" t="str">
            <v>ENTREGADO</v>
          </cell>
          <cell r="M4571" t="str">
            <v>ENTREGADO</v>
          </cell>
          <cell r="O4571" t="str">
            <v>ENTREGADO</v>
          </cell>
        </row>
        <row r="4572">
          <cell r="A4572" t="str">
            <v>02622</v>
          </cell>
          <cell r="B4572" t="str">
            <v>CENTRO QUE COCINA</v>
          </cell>
          <cell r="E4572" t="str">
            <v>11</v>
          </cell>
          <cell r="F4572" t="str">
            <v>1106</v>
          </cell>
          <cell r="G4572" t="str">
            <v>JOSE CASTELLANOS</v>
          </cell>
          <cell r="H4572" t="str">
            <v>P</v>
          </cell>
          <cell r="I4572">
            <v>401</v>
          </cell>
        </row>
        <row r="4573">
          <cell r="A4573" t="str">
            <v>02623</v>
          </cell>
          <cell r="B4573" t="str">
            <v>CENTRO QUE COCINA</v>
          </cell>
          <cell r="E4573" t="str">
            <v>11</v>
          </cell>
          <cell r="F4573" t="str">
            <v>1106</v>
          </cell>
          <cell r="G4573" t="str">
            <v>PEDRO NOLASCO PEÑA</v>
          </cell>
          <cell r="H4573" t="str">
            <v>P</v>
          </cell>
          <cell r="I4573">
            <v>166</v>
          </cell>
          <cell r="K4573" t="str">
            <v>ENTREGADO</v>
          </cell>
          <cell r="M4573" t="str">
            <v>ENTREGADO</v>
          </cell>
          <cell r="O4573" t="str">
            <v xml:space="preserve">ENTREGADO </v>
          </cell>
        </row>
        <row r="4574">
          <cell r="A4574" t="str">
            <v>02658</v>
          </cell>
          <cell r="B4574" t="str">
            <v>CENTRO QUE COCINA</v>
          </cell>
          <cell r="E4574" t="str">
            <v>11</v>
          </cell>
          <cell r="F4574" t="str">
            <v>1106</v>
          </cell>
          <cell r="G4574" t="str">
            <v>JOSE MARIA QUEZADA</v>
          </cell>
          <cell r="H4574" t="str">
            <v>P</v>
          </cell>
          <cell r="I4574">
            <v>87</v>
          </cell>
        </row>
        <row r="4575">
          <cell r="A4575" t="str">
            <v>02664</v>
          </cell>
          <cell r="B4575" t="str">
            <v>CENTRO QUE COCINA</v>
          </cell>
          <cell r="E4575" t="str">
            <v>11</v>
          </cell>
          <cell r="F4575" t="str">
            <v>1106</v>
          </cell>
          <cell r="G4575" t="str">
            <v>AMINTA REYES</v>
          </cell>
          <cell r="H4575" t="str">
            <v>P</v>
          </cell>
          <cell r="I4575">
            <v>314</v>
          </cell>
        </row>
        <row r="4576">
          <cell r="A4576" t="str">
            <v>01274</v>
          </cell>
          <cell r="B4576" t="str">
            <v>CENTRO QUE COCINA</v>
          </cell>
          <cell r="E4576" t="str">
            <v>12</v>
          </cell>
          <cell r="F4576" t="str">
            <v>1203</v>
          </cell>
          <cell r="G4576" t="str">
            <v xml:space="preserve">EL CERRITO </v>
          </cell>
          <cell r="H4576" t="str">
            <v>P</v>
          </cell>
          <cell r="I4576">
            <v>87</v>
          </cell>
        </row>
        <row r="4577">
          <cell r="A4577" t="str">
            <v>01282</v>
          </cell>
          <cell r="B4577" t="str">
            <v>CENTRO QUE COCINA</v>
          </cell>
          <cell r="E4577" t="str">
            <v>12</v>
          </cell>
          <cell r="F4577" t="str">
            <v>1203</v>
          </cell>
          <cell r="G4577" t="str">
            <v>ARROYO LUCAS CAMPO</v>
          </cell>
          <cell r="H4577" t="str">
            <v>P</v>
          </cell>
          <cell r="I4577">
            <v>178</v>
          </cell>
        </row>
        <row r="4578">
          <cell r="A4578" t="str">
            <v>01301</v>
          </cell>
          <cell r="B4578" t="str">
            <v>CENTRO QUE COCINA</v>
          </cell>
          <cell r="E4578" t="str">
            <v>12</v>
          </cell>
          <cell r="F4578" t="str">
            <v>1203</v>
          </cell>
          <cell r="G4578" t="str">
            <v>ALBERTO BERROA</v>
          </cell>
          <cell r="H4578" t="str">
            <v>P</v>
          </cell>
          <cell r="I4578">
            <v>131</v>
          </cell>
        </row>
        <row r="4579">
          <cell r="A4579" t="str">
            <v>01302</v>
          </cell>
          <cell r="B4579" t="str">
            <v>CENTRO QUE COCINA</v>
          </cell>
          <cell r="E4579" t="str">
            <v>12</v>
          </cell>
          <cell r="F4579" t="str">
            <v>1203</v>
          </cell>
          <cell r="G4579" t="str">
            <v>SABANA DEL CUEY</v>
          </cell>
          <cell r="H4579" t="str">
            <v>P</v>
          </cell>
          <cell r="I4579">
            <v>114</v>
          </cell>
        </row>
        <row r="4580">
          <cell r="A4580" t="str">
            <v>01308</v>
          </cell>
          <cell r="B4580" t="str">
            <v>CENTRO QUE COCINA</v>
          </cell>
          <cell r="E4580" t="str">
            <v>12</v>
          </cell>
          <cell r="F4580" t="str">
            <v>1203</v>
          </cell>
          <cell r="G4580" t="str">
            <v>PEÑA BLANCA</v>
          </cell>
          <cell r="H4580" t="str">
            <v>P</v>
          </cell>
          <cell r="I4580">
            <v>148</v>
          </cell>
        </row>
        <row r="4581">
          <cell r="A4581" t="str">
            <v>01325</v>
          </cell>
          <cell r="B4581" t="str">
            <v>CENTRO QUE COCINA</v>
          </cell>
          <cell r="E4581" t="str">
            <v>12</v>
          </cell>
          <cell r="F4581" t="str">
            <v>1203</v>
          </cell>
          <cell r="G4581" t="str">
            <v>BOTADOS, LOS</v>
          </cell>
          <cell r="H4581" t="str">
            <v>P</v>
          </cell>
          <cell r="I4581">
            <v>148</v>
          </cell>
        </row>
        <row r="4582">
          <cell r="A4582" t="str">
            <v>01329</v>
          </cell>
          <cell r="B4582" t="str">
            <v>CENTRO QUE COCINA</v>
          </cell>
          <cell r="E4582" t="str">
            <v>12</v>
          </cell>
          <cell r="F4582" t="str">
            <v>1203</v>
          </cell>
          <cell r="G4582" t="str">
            <v>PIEDRA BLANCA #2</v>
          </cell>
          <cell r="H4582" t="str">
            <v>P</v>
          </cell>
          <cell r="I4582">
            <v>91</v>
          </cell>
        </row>
        <row r="4583">
          <cell r="A4583" t="str">
            <v>01331</v>
          </cell>
          <cell r="B4583" t="str">
            <v>CENTRO QUE COCINA</v>
          </cell>
          <cell r="E4583" t="str">
            <v>12</v>
          </cell>
          <cell r="F4583" t="str">
            <v>1203</v>
          </cell>
          <cell r="G4583" t="str">
            <v xml:space="preserve">LA MAJAGUA </v>
          </cell>
          <cell r="H4583" t="str">
            <v>P</v>
          </cell>
          <cell r="I4583">
            <v>58</v>
          </cell>
        </row>
        <row r="4584">
          <cell r="A4584" t="str">
            <v>01332</v>
          </cell>
          <cell r="B4584" t="str">
            <v>CENTRO QUE COCINA</v>
          </cell>
          <cell r="E4584" t="str">
            <v>12</v>
          </cell>
          <cell r="F4584" t="str">
            <v>1203</v>
          </cell>
          <cell r="G4584" t="str">
            <v>BUENAVENTURA SORIANO</v>
          </cell>
          <cell r="H4584" t="str">
            <v>P</v>
          </cell>
          <cell r="I4584">
            <v>366</v>
          </cell>
        </row>
        <row r="4585">
          <cell r="A4585" t="str">
            <v>01333</v>
          </cell>
          <cell r="B4585" t="str">
            <v>CENTRO QUE COCINA</v>
          </cell>
          <cell r="E4585" t="str">
            <v>12</v>
          </cell>
          <cell r="F4585" t="str">
            <v>1203</v>
          </cell>
          <cell r="G4585" t="str">
            <v>ISABELITA</v>
          </cell>
          <cell r="H4585" t="str">
            <v>P</v>
          </cell>
          <cell r="I4585">
            <v>130</v>
          </cell>
        </row>
        <row r="4586">
          <cell r="A4586" t="str">
            <v>01363</v>
          </cell>
          <cell r="B4586" t="str">
            <v>CENTRO QUE COCINA</v>
          </cell>
          <cell r="E4586" t="str">
            <v>12</v>
          </cell>
          <cell r="F4586" t="str">
            <v>1203</v>
          </cell>
          <cell r="G4586" t="str">
            <v>CATALINA GIL</v>
          </cell>
          <cell r="H4586" t="str">
            <v>P</v>
          </cell>
          <cell r="I4586">
            <v>122</v>
          </cell>
        </row>
        <row r="4587">
          <cell r="A4587" t="str">
            <v>06754</v>
          </cell>
          <cell r="B4587" t="str">
            <v>CENTRO QUE COCINA</v>
          </cell>
          <cell r="E4587" t="str">
            <v>12</v>
          </cell>
          <cell r="F4587" t="str">
            <v>1203</v>
          </cell>
          <cell r="G4587" t="str">
            <v>LOS CORAZONES</v>
          </cell>
          <cell r="H4587" t="str">
            <v>P</v>
          </cell>
          <cell r="I4587">
            <v>94</v>
          </cell>
        </row>
        <row r="4588">
          <cell r="A4588" t="str">
            <v>06755</v>
          </cell>
          <cell r="B4588" t="str">
            <v>CENTRO QUE COCINA</v>
          </cell>
          <cell r="E4588" t="str">
            <v>12</v>
          </cell>
          <cell r="F4588" t="str">
            <v>1203</v>
          </cell>
          <cell r="G4588" t="str">
            <v>TV CENTRO PEDRO SANCHEZ</v>
          </cell>
          <cell r="H4588" t="str">
            <v>S</v>
          </cell>
          <cell r="I4588">
            <v>303</v>
          </cell>
        </row>
        <row r="4589">
          <cell r="A4589" t="str">
            <v>01370</v>
          </cell>
          <cell r="B4589" t="str">
            <v>CENTRO QUE COCINA</v>
          </cell>
          <cell r="E4589" t="str">
            <v>12</v>
          </cell>
          <cell r="F4589" t="str">
            <v>1204</v>
          </cell>
          <cell r="G4589" t="str">
            <v>LUCAS GUIBBES</v>
          </cell>
          <cell r="H4589" t="str">
            <v>P</v>
          </cell>
          <cell r="I4589">
            <v>657</v>
          </cell>
        </row>
        <row r="4590">
          <cell r="A4590" t="str">
            <v>01373</v>
          </cell>
          <cell r="B4590" t="str">
            <v>CENTRO QUE COCINA</v>
          </cell>
          <cell r="E4590" t="str">
            <v>12</v>
          </cell>
          <cell r="F4590" t="str">
            <v>1204</v>
          </cell>
          <cell r="G4590" t="str">
            <v>LA MINA</v>
          </cell>
          <cell r="H4590" t="str">
            <v>P</v>
          </cell>
          <cell r="I4590">
            <v>259</v>
          </cell>
        </row>
        <row r="4591">
          <cell r="A4591" t="str">
            <v>01374</v>
          </cell>
          <cell r="B4591" t="str">
            <v>CENTRO QUE COCINA</v>
          </cell>
          <cell r="E4591" t="str">
            <v>12</v>
          </cell>
          <cell r="F4591" t="str">
            <v>1204</v>
          </cell>
          <cell r="G4591" t="str">
            <v>HICACO BLANCO</v>
          </cell>
          <cell r="H4591" t="str">
            <v>P</v>
          </cell>
          <cell r="I4591">
            <v>207</v>
          </cell>
        </row>
        <row r="4592">
          <cell r="A4592" t="str">
            <v>01384</v>
          </cell>
          <cell r="B4592" t="str">
            <v>CENTRO QUE COCINA</v>
          </cell>
          <cell r="E4592" t="str">
            <v>12</v>
          </cell>
          <cell r="F4592" t="str">
            <v>1204</v>
          </cell>
          <cell r="G4592" t="str">
            <v>SAN HUMBERTO</v>
          </cell>
          <cell r="H4592" t="str">
            <v>P</v>
          </cell>
          <cell r="I4592">
            <v>138</v>
          </cell>
        </row>
        <row r="4593">
          <cell r="A4593" t="str">
            <v>06764</v>
          </cell>
          <cell r="B4593" t="str">
            <v>CENTRO QUE COCINA</v>
          </cell>
          <cell r="E4593" t="str">
            <v>12</v>
          </cell>
          <cell r="F4593" t="str">
            <v>1204</v>
          </cell>
          <cell r="G4593" t="str">
            <v>TV CENTRO LA GINA</v>
          </cell>
          <cell r="H4593" t="str">
            <v>S</v>
          </cell>
          <cell r="I4593">
            <v>283</v>
          </cell>
        </row>
        <row r="4594">
          <cell r="A4594" t="str">
            <v>10556</v>
          </cell>
          <cell r="B4594" t="str">
            <v>CENTRO QUE COCINA</v>
          </cell>
          <cell r="E4594" t="str">
            <v>12</v>
          </cell>
          <cell r="F4594" t="str">
            <v>1204</v>
          </cell>
          <cell r="G4594" t="str">
            <v>LA GINA</v>
          </cell>
          <cell r="H4594" t="str">
            <v>P</v>
          </cell>
          <cell r="I4594">
            <v>433</v>
          </cell>
        </row>
        <row r="4595">
          <cell r="A4595" t="str">
            <v>02228</v>
          </cell>
          <cell r="B4595" t="str">
            <v>CENTRO QUE COCINA</v>
          </cell>
          <cell r="E4595" t="str">
            <v>13</v>
          </cell>
          <cell r="F4595" t="str">
            <v>1301</v>
          </cell>
          <cell r="G4595" t="str">
            <v>SALOMÓN JORGE</v>
          </cell>
          <cell r="H4595" t="str">
            <v>P</v>
          </cell>
          <cell r="I4595">
            <v>190</v>
          </cell>
          <cell r="K4595" t="str">
            <v>ENTREGADO</v>
          </cell>
          <cell r="M4595" t="str">
            <v>ENTREGADO</v>
          </cell>
          <cell r="O4595" t="str">
            <v xml:space="preserve">ENTREGADO </v>
          </cell>
        </row>
        <row r="4596">
          <cell r="A4596" t="str">
            <v>02230</v>
          </cell>
          <cell r="B4596" t="str">
            <v>CENTRO QUE COCINA</v>
          </cell>
          <cell r="E4596" t="str">
            <v>13</v>
          </cell>
          <cell r="F4596" t="str">
            <v>1301</v>
          </cell>
          <cell r="G4596" t="str">
            <v>JOHN FITZGERALD KENNEDY</v>
          </cell>
          <cell r="H4596" t="str">
            <v>P</v>
          </cell>
          <cell r="I4596">
            <v>414</v>
          </cell>
          <cell r="K4596" t="str">
            <v>ENTREGADO</v>
          </cell>
          <cell r="M4596" t="str">
            <v>ENTREGADO</v>
          </cell>
          <cell r="O4596" t="str">
            <v xml:space="preserve">ENTREGADO </v>
          </cell>
        </row>
        <row r="4597">
          <cell r="A4597" t="str">
            <v>02234</v>
          </cell>
          <cell r="B4597" t="str">
            <v>CENTRO QUE COCINA</v>
          </cell>
          <cell r="E4597" t="str">
            <v>13</v>
          </cell>
          <cell r="F4597" t="str">
            <v>1301</v>
          </cell>
          <cell r="G4597" t="str">
            <v>ANA MERCEDES CASTRO - BELLA VISTA</v>
          </cell>
          <cell r="H4597" t="str">
            <v>P</v>
          </cell>
          <cell r="I4597">
            <v>281</v>
          </cell>
          <cell r="K4597" t="str">
            <v>ENTREGADO</v>
          </cell>
          <cell r="M4597" t="str">
            <v>ENTREGADO</v>
          </cell>
          <cell r="O4597" t="str">
            <v xml:space="preserve">ENTREGADO </v>
          </cell>
        </row>
        <row r="4598">
          <cell r="A4598" t="str">
            <v>02245</v>
          </cell>
          <cell r="B4598" t="str">
            <v>CENTRO QUE COCINA</v>
          </cell>
          <cell r="E4598" t="str">
            <v>13</v>
          </cell>
          <cell r="F4598" t="str">
            <v>1301</v>
          </cell>
          <cell r="G4598" t="str">
            <v>NUEVA JUDEA</v>
          </cell>
          <cell r="H4598" t="str">
            <v>P</v>
          </cell>
          <cell r="I4598">
            <v>298</v>
          </cell>
          <cell r="K4598" t="str">
            <v>ENTREGADO</v>
          </cell>
          <cell r="M4598" t="str">
            <v>ENTREGADO</v>
          </cell>
          <cell r="O4598" t="str">
            <v xml:space="preserve">ENTREGADO </v>
          </cell>
        </row>
        <row r="4599">
          <cell r="A4599" t="str">
            <v>02250</v>
          </cell>
          <cell r="B4599" t="str">
            <v>CENTRO QUE COCINA</v>
          </cell>
          <cell r="E4599" t="str">
            <v>13</v>
          </cell>
          <cell r="F4599" t="str">
            <v>1301</v>
          </cell>
          <cell r="G4599" t="str">
            <v>CARLOS NAVARRO</v>
          </cell>
          <cell r="H4599" t="str">
            <v>P</v>
          </cell>
          <cell r="I4599">
            <v>260</v>
          </cell>
          <cell r="K4599" t="str">
            <v>ENTREGADO</v>
          </cell>
          <cell r="M4599" t="str">
            <v>ENTREGADO</v>
          </cell>
          <cell r="O4599" t="str">
            <v xml:space="preserve">ENTREGADO </v>
          </cell>
        </row>
        <row r="4600">
          <cell r="A4600" t="str">
            <v>02253</v>
          </cell>
          <cell r="B4600" t="str">
            <v>CENTRO QUE COCINA</v>
          </cell>
          <cell r="E4600" t="str">
            <v>13</v>
          </cell>
          <cell r="F4600" t="str">
            <v>1301</v>
          </cell>
          <cell r="G4600" t="str">
            <v>ANA ANTONIA SILVERIO DE TORIBIO - EL AHOGADO</v>
          </cell>
          <cell r="H4600" t="str">
            <v>P</v>
          </cell>
          <cell r="I4600">
            <v>223</v>
          </cell>
          <cell r="K4600" t="str">
            <v>ENTREGADO</v>
          </cell>
          <cell r="M4600" t="str">
            <v>ENTREGADO</v>
          </cell>
          <cell r="O4600" t="str">
            <v xml:space="preserve">ENTREGADO </v>
          </cell>
        </row>
        <row r="4601">
          <cell r="A4601" t="str">
            <v>02305</v>
          </cell>
          <cell r="B4601" t="str">
            <v>CENTRO QUE COCINA</v>
          </cell>
          <cell r="E4601" t="str">
            <v>13</v>
          </cell>
          <cell r="F4601" t="str">
            <v>1301</v>
          </cell>
          <cell r="G4601" t="str">
            <v>PEDRO DE LOS SANTOS - CARBONERA</v>
          </cell>
          <cell r="H4601" t="str">
            <v>P</v>
          </cell>
          <cell r="I4601">
            <v>316</v>
          </cell>
          <cell r="K4601" t="str">
            <v>ENTREGADO</v>
          </cell>
          <cell r="M4601" t="str">
            <v>ENTREGADO</v>
          </cell>
          <cell r="O4601" t="str">
            <v xml:space="preserve">ENTREGADO </v>
          </cell>
        </row>
        <row r="4602">
          <cell r="A4602" t="str">
            <v>02251</v>
          </cell>
          <cell r="B4602" t="str">
            <v>CENTRO QUE COCINA</v>
          </cell>
          <cell r="E4602" t="str">
            <v>13</v>
          </cell>
          <cell r="F4602" t="str">
            <v>1303</v>
          </cell>
          <cell r="G4602" t="str">
            <v>JOSE GABRIEL GARCIA</v>
          </cell>
          <cell r="H4602" t="str">
            <v>P</v>
          </cell>
          <cell r="I4602">
            <v>495</v>
          </cell>
          <cell r="K4602" t="str">
            <v>ENTREGADO</v>
          </cell>
          <cell r="M4602" t="str">
            <v>ENTREGADO</v>
          </cell>
          <cell r="O4602" t="str">
            <v>ENTREGADO</v>
          </cell>
        </row>
        <row r="4603">
          <cell r="A4603" t="str">
            <v>02255</v>
          </cell>
          <cell r="B4603" t="str">
            <v>CENTRO QUE COCINA</v>
          </cell>
          <cell r="E4603" t="str">
            <v>13</v>
          </cell>
          <cell r="F4603" t="str">
            <v>1303</v>
          </cell>
          <cell r="G4603" t="str">
            <v>JOBO CORCOBADO</v>
          </cell>
          <cell r="H4603" t="str">
            <v>IP</v>
          </cell>
          <cell r="I4603">
            <v>251</v>
          </cell>
          <cell r="K4603" t="str">
            <v>ENTREGADO</v>
          </cell>
          <cell r="M4603" t="str">
            <v>ENTREGADO</v>
          </cell>
          <cell r="O4603" t="str">
            <v>ENTREGADO</v>
          </cell>
        </row>
        <row r="4604">
          <cell r="A4604" t="str">
            <v>02311</v>
          </cell>
          <cell r="B4604" t="str">
            <v>CENTRO QUE COCINA</v>
          </cell>
          <cell r="E4604" t="str">
            <v>13</v>
          </cell>
          <cell r="F4604" t="str">
            <v>1303</v>
          </cell>
          <cell r="G4604" t="str">
            <v>LEOPOLDO MIGUEL NAVARRO</v>
          </cell>
          <cell r="H4604" t="str">
            <v>P</v>
          </cell>
          <cell r="I4604">
            <v>501</v>
          </cell>
          <cell r="K4604" t="str">
            <v>ENTREGADO</v>
          </cell>
          <cell r="M4604" t="str">
            <v>ENTREGADO</v>
          </cell>
          <cell r="O4604" t="str">
            <v>ENTREGADO</v>
          </cell>
        </row>
        <row r="4605">
          <cell r="A4605" t="str">
            <v>00838</v>
          </cell>
          <cell r="B4605" t="str">
            <v>CENTRO QUE COCINA</v>
          </cell>
          <cell r="E4605" t="str">
            <v>13</v>
          </cell>
          <cell r="F4605" t="str">
            <v>1304</v>
          </cell>
          <cell r="G4605" t="str">
            <v>ARMANDO CAIMARES</v>
          </cell>
          <cell r="H4605" t="str">
            <v>P</v>
          </cell>
          <cell r="I4605">
            <v>151</v>
          </cell>
          <cell r="K4605" t="str">
            <v>ENTREGADO</v>
          </cell>
          <cell r="M4605" t="str">
            <v>ENTREGADO</v>
          </cell>
          <cell r="O4605" t="str">
            <v>ENTREGADO</v>
          </cell>
        </row>
        <row r="4606">
          <cell r="A4606" t="str">
            <v>00861</v>
          </cell>
          <cell r="B4606" t="str">
            <v>CENTRO QUE COCINA</v>
          </cell>
          <cell r="E4606" t="str">
            <v>13</v>
          </cell>
          <cell r="F4606" t="str">
            <v>1304</v>
          </cell>
          <cell r="G4606" t="str">
            <v>JUAN ANTONIO GARCIA - LOS INDIOS</v>
          </cell>
          <cell r="H4606" t="str">
            <v>P</v>
          </cell>
          <cell r="I4606">
            <v>71</v>
          </cell>
          <cell r="K4606" t="str">
            <v>ENTREGADO</v>
          </cell>
          <cell r="M4606" t="str">
            <v>NO ENTREGADO</v>
          </cell>
          <cell r="O4606" t="str">
            <v>ENTREGADO</v>
          </cell>
        </row>
        <row r="4607">
          <cell r="A4607" t="str">
            <v>06526</v>
          </cell>
          <cell r="B4607" t="str">
            <v>CENTRO QUE COCINA</v>
          </cell>
          <cell r="E4607" t="str">
            <v>13</v>
          </cell>
          <cell r="F4607" t="str">
            <v>1304</v>
          </cell>
          <cell r="G4607" t="str">
            <v>INSTITUTO TECNOLÓGICO SAN IGNACIO DE LOYOLA (ITESIL)</v>
          </cell>
          <cell r="H4607" t="str">
            <v>S</v>
          </cell>
          <cell r="I4607">
            <v>782</v>
          </cell>
          <cell r="K4607" t="str">
            <v>NO ENTREGADO</v>
          </cell>
          <cell r="M4607" t="str">
            <v>NO ENTREGADO</v>
          </cell>
          <cell r="O4607" t="str">
            <v>NO ENTREGADO</v>
          </cell>
        </row>
        <row r="4608">
          <cell r="A4608" t="str">
            <v>00840</v>
          </cell>
          <cell r="B4608" t="str">
            <v>CENTRO QUE COCINA</v>
          </cell>
          <cell r="E4608" t="str">
            <v>13</v>
          </cell>
          <cell r="F4608" t="str">
            <v>1305</v>
          </cell>
          <cell r="G4608" t="str">
            <v>RAFAEL DIAZ NIESE</v>
          </cell>
          <cell r="H4608" t="str">
            <v>IP</v>
          </cell>
          <cell r="I4608">
            <v>441</v>
          </cell>
          <cell r="K4608" t="str">
            <v>ENTREGADO</v>
          </cell>
          <cell r="M4608" t="str">
            <v>ENTREGADO</v>
          </cell>
          <cell r="O4608" t="str">
            <v>ENTREGADO</v>
          </cell>
        </row>
        <row r="4609">
          <cell r="A4609" t="str">
            <v>00843</v>
          </cell>
          <cell r="B4609" t="str">
            <v>CENTRO QUE COCINA</v>
          </cell>
          <cell r="E4609" t="str">
            <v>13</v>
          </cell>
          <cell r="F4609" t="str">
            <v>1305</v>
          </cell>
          <cell r="G4609" t="str">
            <v>ESCUELA BASICA CAPOTILLO</v>
          </cell>
          <cell r="H4609" t="str">
            <v>P</v>
          </cell>
          <cell r="I4609">
            <v>180</v>
          </cell>
          <cell r="K4609" t="str">
            <v>ENTREGADO</v>
          </cell>
          <cell r="M4609" t="str">
            <v>ENTREGADO</v>
          </cell>
          <cell r="O4609" t="str">
            <v>ENTREGADO</v>
          </cell>
        </row>
        <row r="4610">
          <cell r="A4610" t="str">
            <v>00871</v>
          </cell>
          <cell r="B4610" t="str">
            <v>CENTRO QUE COCINA</v>
          </cell>
          <cell r="E4610" t="str">
            <v>13</v>
          </cell>
          <cell r="F4610" t="str">
            <v>1306</v>
          </cell>
          <cell r="G4610" t="str">
            <v>CARRIZAL</v>
          </cell>
          <cell r="H4610" t="str">
            <v>P</v>
          </cell>
          <cell r="I4610">
            <v>112</v>
          </cell>
          <cell r="K4610" t="str">
            <v>ENTREGADO</v>
          </cell>
          <cell r="M4610" t="str">
            <v>ENTREGADO</v>
          </cell>
          <cell r="O4610" t="str">
            <v xml:space="preserve">ENTREGADO </v>
          </cell>
        </row>
        <row r="4611">
          <cell r="A4611" t="str">
            <v>00883</v>
          </cell>
          <cell r="B4611" t="str">
            <v>CENTRO QUE COCINA</v>
          </cell>
          <cell r="E4611" t="str">
            <v>13</v>
          </cell>
          <cell r="F4611" t="str">
            <v>1306</v>
          </cell>
          <cell r="G4611" t="str">
            <v>LOS CEREZOS</v>
          </cell>
          <cell r="H4611" t="str">
            <v>P</v>
          </cell>
          <cell r="I4611">
            <v>117</v>
          </cell>
          <cell r="K4611" t="str">
            <v>ENTREGADO</v>
          </cell>
          <cell r="M4611" t="str">
            <v>ENTREGADO</v>
          </cell>
          <cell r="O4611" t="str">
            <v xml:space="preserve">ENTREGADO </v>
          </cell>
        </row>
        <row r="4612">
          <cell r="A4612" t="str">
            <v>06547</v>
          </cell>
          <cell r="B4612" t="str">
            <v>CENTRO QUE COCINA</v>
          </cell>
          <cell r="E4612" t="str">
            <v>13</v>
          </cell>
          <cell r="F4612" t="str">
            <v>1306</v>
          </cell>
          <cell r="G4612" t="str">
            <v>SAN JOSE</v>
          </cell>
          <cell r="H4612" t="str">
            <v>S</v>
          </cell>
          <cell r="I4612">
            <v>300</v>
          </cell>
          <cell r="K4612" t="str">
            <v>ENTREGADO</v>
          </cell>
          <cell r="M4612" t="str">
            <v>ENTREGADO</v>
          </cell>
          <cell r="O4612" t="str">
            <v xml:space="preserve">ENTREGADO </v>
          </cell>
        </row>
        <row r="4613">
          <cell r="A4613" t="str">
            <v>02055</v>
          </cell>
          <cell r="B4613" t="str">
            <v>CENTRO QUE COCINA</v>
          </cell>
          <cell r="E4613" t="str">
            <v>14</v>
          </cell>
          <cell r="F4613" t="str">
            <v>1401</v>
          </cell>
          <cell r="G4613" t="str">
            <v>MAJAGUAL (SANGELES PAREDES)</v>
          </cell>
          <cell r="H4613" t="str">
            <v>P</v>
          </cell>
          <cell r="I4613">
            <v>16</v>
          </cell>
        </row>
        <row r="4614">
          <cell r="A4614" t="str">
            <v>02075</v>
          </cell>
          <cell r="B4614" t="str">
            <v>CENTRO QUE COCINA</v>
          </cell>
          <cell r="E4614" t="str">
            <v>14</v>
          </cell>
          <cell r="F4614" t="str">
            <v>1401</v>
          </cell>
          <cell r="G4614" t="str">
            <v>LOS JENGIBRES</v>
          </cell>
          <cell r="H4614" t="str">
            <v>P</v>
          </cell>
          <cell r="I4614">
            <v>153</v>
          </cell>
        </row>
        <row r="4615">
          <cell r="A4615" t="str">
            <v>02083</v>
          </cell>
          <cell r="B4615" t="str">
            <v>CENTRO QUE COCINA</v>
          </cell>
          <cell r="E4615" t="str">
            <v>14</v>
          </cell>
          <cell r="F4615" t="str">
            <v>1401</v>
          </cell>
          <cell r="G4615" t="str">
            <v>SABANETA DE YASICA</v>
          </cell>
          <cell r="H4615" t="str">
            <v>P</v>
          </cell>
          <cell r="I4615">
            <v>67</v>
          </cell>
        </row>
        <row r="4616">
          <cell r="A4616" t="str">
            <v>02089</v>
          </cell>
          <cell r="B4616" t="str">
            <v>CENTRO QUE COCINA</v>
          </cell>
          <cell r="E4616" t="str">
            <v>14</v>
          </cell>
          <cell r="F4616" t="str">
            <v>1401</v>
          </cell>
          <cell r="G4616" t="str">
            <v>LUIS ENRIQUE AUGUSTO YANGUELA GOMEZ - LAS GORDAS</v>
          </cell>
          <cell r="H4616" t="str">
            <v>P</v>
          </cell>
          <cell r="I4616">
            <v>332</v>
          </cell>
        </row>
        <row r="4617">
          <cell r="A4617" t="str">
            <v>02092</v>
          </cell>
          <cell r="B4617" t="str">
            <v>CENTRO QUE COCINA</v>
          </cell>
          <cell r="E4617" t="str">
            <v>14</v>
          </cell>
          <cell r="F4617" t="str">
            <v>1401</v>
          </cell>
          <cell r="G4617" t="str">
            <v>RAMON TEJADA HERNANDEZ - EL TISON</v>
          </cell>
          <cell r="H4617" t="str">
            <v>P</v>
          </cell>
          <cell r="I4617">
            <v>72</v>
          </cell>
        </row>
        <row r="4618">
          <cell r="A4618" t="str">
            <v>02098</v>
          </cell>
          <cell r="B4618" t="str">
            <v>CENTRO QUE COCINA</v>
          </cell>
          <cell r="E4618" t="str">
            <v>14</v>
          </cell>
          <cell r="F4618" t="str">
            <v>1401</v>
          </cell>
          <cell r="G4618" t="str">
            <v>JUAN GERALDO DUARTE - SOLDADO ARRIBA</v>
          </cell>
          <cell r="H4618" t="str">
            <v>P</v>
          </cell>
          <cell r="I4618">
            <v>13</v>
          </cell>
        </row>
        <row r="4619">
          <cell r="A4619" t="str">
            <v>02114</v>
          </cell>
          <cell r="B4619" t="str">
            <v>CENTRO QUE COCINA</v>
          </cell>
          <cell r="E4619" t="str">
            <v>14</v>
          </cell>
          <cell r="F4619" t="str">
            <v>1401</v>
          </cell>
          <cell r="G4619" t="str">
            <v xml:space="preserve">CAÑO ABAJO BASICA </v>
          </cell>
          <cell r="H4619" t="str">
            <v>P</v>
          </cell>
          <cell r="I4619">
            <v>400</v>
          </cell>
        </row>
        <row r="4620">
          <cell r="A4620" t="str">
            <v>07337</v>
          </cell>
          <cell r="B4620" t="str">
            <v>CENTRO QUE COCINA</v>
          </cell>
          <cell r="E4620" t="str">
            <v>14</v>
          </cell>
          <cell r="F4620" t="str">
            <v>1401</v>
          </cell>
          <cell r="G4620" t="str">
            <v>MIGUEL SANTIAGO YANGUELA, LAS  GORDAS</v>
          </cell>
          <cell r="H4620" t="str">
            <v>S</v>
          </cell>
          <cell r="I4620">
            <v>403</v>
          </cell>
        </row>
        <row r="4621">
          <cell r="A4621">
            <v>7340</v>
          </cell>
          <cell r="B4621" t="str">
            <v>CENTRO QUE COCINA</v>
          </cell>
          <cell r="E4621" t="str">
            <v>14</v>
          </cell>
          <cell r="F4621" t="str">
            <v>1401</v>
          </cell>
          <cell r="G4621" t="str">
            <v>ANA ROSA CASTILLO - MATANCITAS</v>
          </cell>
          <cell r="H4621" t="str">
            <v>S</v>
          </cell>
          <cell r="I4621">
            <v>292</v>
          </cell>
        </row>
        <row r="4622">
          <cell r="A4622" t="str">
            <v>07342</v>
          </cell>
          <cell r="B4622" t="str">
            <v>CENTRO QUE COCINA</v>
          </cell>
          <cell r="E4622" t="str">
            <v>14</v>
          </cell>
          <cell r="F4622" t="str">
            <v>1401</v>
          </cell>
          <cell r="G4622" t="str">
            <v>EL AGUACATE</v>
          </cell>
          <cell r="H4622" t="str">
            <v>P</v>
          </cell>
          <cell r="I4622">
            <v>47</v>
          </cell>
        </row>
        <row r="4623">
          <cell r="A4623" t="str">
            <v>07343</v>
          </cell>
          <cell r="B4623" t="str">
            <v>CENTRO QUE COCINA</v>
          </cell>
          <cell r="E4623" t="str">
            <v>14</v>
          </cell>
          <cell r="F4623" t="str">
            <v>1401</v>
          </cell>
          <cell r="G4623" t="str">
            <v>CENTRO DE EDUCACION MEDIA CAÑO ABAJO</v>
          </cell>
          <cell r="H4623" t="str">
            <v>S</v>
          </cell>
          <cell r="I4623">
            <v>341</v>
          </cell>
        </row>
        <row r="4624">
          <cell r="A4624" t="str">
            <v>10162</v>
          </cell>
          <cell r="B4624" t="str">
            <v>CENTRO QUE COCINA</v>
          </cell>
          <cell r="E4624" t="str">
            <v>14</v>
          </cell>
          <cell r="F4624" t="str">
            <v>1401</v>
          </cell>
          <cell r="G4624" t="str">
            <v>PROFESOR JUAN BOSCH</v>
          </cell>
          <cell r="H4624" t="str">
            <v>S</v>
          </cell>
          <cell r="I4624">
            <v>250</v>
          </cell>
        </row>
        <row r="4625">
          <cell r="A4625" t="str">
            <v>07356</v>
          </cell>
          <cell r="B4625" t="str">
            <v>CENTRO QUE COCINA</v>
          </cell>
          <cell r="E4625" t="str">
            <v>14</v>
          </cell>
          <cell r="F4625" t="str">
            <v>1403</v>
          </cell>
          <cell r="G4625" t="str">
            <v>TV CENTRO LOS CAJUILES</v>
          </cell>
          <cell r="H4625" t="str">
            <v>S</v>
          </cell>
          <cell r="I4625">
            <v>248</v>
          </cell>
        </row>
        <row r="4626">
          <cell r="A4626" t="str">
            <v>02908</v>
          </cell>
          <cell r="B4626" t="str">
            <v>CENTRO QUE COCINA</v>
          </cell>
          <cell r="E4626" t="str">
            <v>14</v>
          </cell>
          <cell r="F4626" t="str">
            <v>1404</v>
          </cell>
          <cell r="G4626" t="str">
            <v>LEONORA KING HERNANDEZ PROF. - RANCHO ESPAÑOL</v>
          </cell>
          <cell r="H4626" t="str">
            <v>P</v>
          </cell>
          <cell r="I4626">
            <v>282</v>
          </cell>
          <cell r="K4626" t="str">
            <v>ENTREGADO</v>
          </cell>
          <cell r="M4626" t="str">
            <v>ENTREGADO</v>
          </cell>
          <cell r="O4626" t="str">
            <v>ENTREGADO</v>
          </cell>
        </row>
        <row r="4627">
          <cell r="A4627" t="str">
            <v>02163</v>
          </cell>
          <cell r="B4627" t="str">
            <v>CENTRO QUE COCINA</v>
          </cell>
          <cell r="E4627" t="str">
            <v>14</v>
          </cell>
          <cell r="F4627" t="str">
            <v>1406</v>
          </cell>
          <cell r="G4627" t="str">
            <v>LA CIMARRA</v>
          </cell>
          <cell r="H4627" t="str">
            <v>P</v>
          </cell>
          <cell r="I4627">
            <v>68</v>
          </cell>
          <cell r="K4627" t="str">
            <v>ENTREGADO</v>
          </cell>
          <cell r="M4627" t="str">
            <v>ENTREGADO</v>
          </cell>
          <cell r="O4627" t="str">
            <v>ENTREGADO</v>
          </cell>
        </row>
        <row r="4628">
          <cell r="A4628" t="str">
            <v>02164</v>
          </cell>
          <cell r="B4628" t="str">
            <v>CENTRO QUE COCINA</v>
          </cell>
          <cell r="E4628" t="str">
            <v>14</v>
          </cell>
          <cell r="F4628" t="str">
            <v>1406</v>
          </cell>
          <cell r="G4628" t="str">
            <v>EL POZO</v>
          </cell>
          <cell r="H4628" t="str">
            <v>P</v>
          </cell>
          <cell r="I4628">
            <v>583</v>
          </cell>
          <cell r="K4628" t="str">
            <v>ENTREGADO</v>
          </cell>
          <cell r="M4628" t="str">
            <v>ENTREGADO</v>
          </cell>
          <cell r="O4628" t="str">
            <v>ENTREGADO</v>
          </cell>
        </row>
        <row r="4629">
          <cell r="A4629" t="str">
            <v>07357</v>
          </cell>
          <cell r="B4629" t="str">
            <v>CENTRO QUE COCINA</v>
          </cell>
          <cell r="E4629" t="str">
            <v>14</v>
          </cell>
          <cell r="F4629" t="str">
            <v>1406</v>
          </cell>
          <cell r="G4629" t="str">
            <v>MANUEL SALOME TAVERAS DUARTE PROF. - EL FACTOR</v>
          </cell>
          <cell r="H4629" t="str">
            <v>S</v>
          </cell>
          <cell r="I4629">
            <v>559</v>
          </cell>
          <cell r="K4629" t="str">
            <v>ENTREGADO</v>
          </cell>
          <cell r="M4629" t="str">
            <v>ENTREGADO</v>
          </cell>
          <cell r="O4629" t="str">
            <v>ENTREGADO</v>
          </cell>
        </row>
        <row r="4630">
          <cell r="A4630" t="str">
            <v>00324</v>
          </cell>
          <cell r="B4630" t="str">
            <v>CENTRO QUE COCINA</v>
          </cell>
          <cell r="E4630" t="str">
            <v>15</v>
          </cell>
          <cell r="F4630" t="str">
            <v>1502</v>
          </cell>
          <cell r="G4630" t="str">
            <v>HOGAR PITUCA FLORES</v>
          </cell>
          <cell r="H4630" t="str">
            <v>P</v>
          </cell>
          <cell r="I4630">
            <v>352</v>
          </cell>
        </row>
        <row r="4631">
          <cell r="A4631" t="str">
            <v>06180</v>
          </cell>
          <cell r="B4631" t="str">
            <v>CENTRO QUE COCINA</v>
          </cell>
          <cell r="E4631" t="str">
            <v>15</v>
          </cell>
          <cell r="F4631" t="str">
            <v>1503</v>
          </cell>
          <cell r="G4631" t="str">
            <v>ESCUELA TECNICO PROFESIONAL MOVEARTE</v>
          </cell>
          <cell r="H4631" t="str">
            <v>S</v>
          </cell>
          <cell r="I4631">
            <v>1741</v>
          </cell>
        </row>
        <row r="4632">
          <cell r="A4632" t="str">
            <v>05163</v>
          </cell>
          <cell r="B4632" t="str">
            <v>CENTRO QUE COCINA</v>
          </cell>
          <cell r="E4632" t="str">
            <v>15</v>
          </cell>
          <cell r="F4632" t="str">
            <v>1504</v>
          </cell>
          <cell r="G4632" t="str">
            <v>INSTITUTO POLITÉCNICO ANGELES CUSTODIOS</v>
          </cell>
          <cell r="H4632" t="str">
            <v>S</v>
          </cell>
          <cell r="I4632">
            <v>1691</v>
          </cell>
          <cell r="K4632" t="str">
            <v>ENTREGADO</v>
          </cell>
          <cell r="M4632" t="str">
            <v>ENTREGADO</v>
          </cell>
          <cell r="O4632" t="str">
            <v>ENTREGADO</v>
          </cell>
        </row>
        <row r="4633">
          <cell r="A4633" t="str">
            <v>00397</v>
          </cell>
          <cell r="B4633" t="str">
            <v>CENTRO QUE COCINA</v>
          </cell>
          <cell r="E4633" t="str">
            <v>15</v>
          </cell>
          <cell r="F4633" t="str">
            <v>1505</v>
          </cell>
          <cell r="G4633" t="str">
            <v>CAFE CON LECHE</v>
          </cell>
          <cell r="H4633" t="str">
            <v>P</v>
          </cell>
          <cell r="I4633">
            <v>794</v>
          </cell>
          <cell r="K4633" t="str">
            <v>ENTREGADO</v>
          </cell>
          <cell r="M4633" t="str">
            <v>ENTREGADO</v>
          </cell>
          <cell r="O4633" t="str">
            <v>ENTREGADO</v>
          </cell>
        </row>
        <row r="4634">
          <cell r="A4634" t="str">
            <v>05010</v>
          </cell>
          <cell r="B4634" t="str">
            <v>CENTRO QUE COCINA</v>
          </cell>
          <cell r="E4634" t="str">
            <v>15</v>
          </cell>
          <cell r="F4634" t="str">
            <v>1505</v>
          </cell>
          <cell r="G4634" t="str">
            <v>LA HORA DE DIOS</v>
          </cell>
          <cell r="H4634" t="str">
            <v>IP</v>
          </cell>
          <cell r="I4634">
            <v>1422</v>
          </cell>
          <cell r="K4634" t="str">
            <v>ENTREGADO</v>
          </cell>
          <cell r="M4634" t="str">
            <v>ENTREGADO</v>
          </cell>
          <cell r="O4634" t="str">
            <v>ENTREGADO</v>
          </cell>
        </row>
        <row r="4635">
          <cell r="A4635" t="str">
            <v>03711</v>
          </cell>
          <cell r="B4635" t="str">
            <v>CENTRO QUE COCINA</v>
          </cell>
          <cell r="E4635" t="str">
            <v>16</v>
          </cell>
          <cell r="F4635" t="str">
            <v>1601</v>
          </cell>
          <cell r="G4635" t="str">
            <v>EL PUENTE</v>
          </cell>
          <cell r="H4635" t="str">
            <v>P</v>
          </cell>
          <cell r="I4635">
            <v>228</v>
          </cell>
          <cell r="K4635" t="str">
            <v xml:space="preserve">ENTREGADO </v>
          </cell>
          <cell r="M4635" t="str">
            <v>ENTREGADO</v>
          </cell>
          <cell r="O4635" t="str">
            <v>ENTREGADO</v>
          </cell>
        </row>
        <row r="4636">
          <cell r="A4636" t="str">
            <v>03745</v>
          </cell>
          <cell r="B4636" t="str">
            <v>CENTRO QUE COCINA</v>
          </cell>
          <cell r="E4636" t="str">
            <v>16</v>
          </cell>
          <cell r="F4636" t="str">
            <v>1602</v>
          </cell>
          <cell r="G4636" t="str">
            <v>EMILIANO ESPAILLAT</v>
          </cell>
          <cell r="H4636" t="str">
            <v>IP</v>
          </cell>
          <cell r="I4636">
            <v>885</v>
          </cell>
          <cell r="K4636" t="str">
            <v>ENTREGADO</v>
          </cell>
          <cell r="M4636" t="str">
            <v>ENTREGADO</v>
          </cell>
          <cell r="O4636" t="str">
            <v>ENTREGADO</v>
          </cell>
        </row>
        <row r="4637">
          <cell r="A4637" t="str">
            <v>03754</v>
          </cell>
          <cell r="B4637" t="str">
            <v>CENTRO QUE COCINA</v>
          </cell>
          <cell r="E4637" t="str">
            <v>16</v>
          </cell>
          <cell r="F4637" t="str">
            <v>1602</v>
          </cell>
          <cell r="G4637" t="str">
            <v>EDILIO ANTONIO MENDOZA - EL RANCHO</v>
          </cell>
          <cell r="H4637" t="str">
            <v>P</v>
          </cell>
          <cell r="I4637">
            <v>249</v>
          </cell>
          <cell r="K4637" t="str">
            <v>ENTREGADO</v>
          </cell>
          <cell r="M4637" t="str">
            <v>ENTREGADO</v>
          </cell>
          <cell r="O4637" t="str">
            <v>NO ENTREGADO</v>
          </cell>
        </row>
        <row r="4638">
          <cell r="A4638" t="str">
            <v>03724</v>
          </cell>
          <cell r="B4638" t="str">
            <v>CENTRO QUE COCINA</v>
          </cell>
          <cell r="E4638" t="str">
            <v>16</v>
          </cell>
          <cell r="F4638" t="str">
            <v>1603</v>
          </cell>
          <cell r="G4638" t="str">
            <v>LUIS REYES - LA CUEVA</v>
          </cell>
          <cell r="H4638" t="str">
            <v>P</v>
          </cell>
          <cell r="I4638">
            <v>441</v>
          </cell>
          <cell r="K4638" t="str">
            <v>ENTREGADO</v>
          </cell>
          <cell r="M4638" t="str">
            <v>ENTREGADO</v>
          </cell>
          <cell r="O4638" t="str">
            <v>ENTREGADO</v>
          </cell>
        </row>
        <row r="4639">
          <cell r="A4639" t="str">
            <v>03728</v>
          </cell>
          <cell r="B4639" t="str">
            <v>CENTRO QUE COCINA</v>
          </cell>
          <cell r="E4639" t="str">
            <v>16</v>
          </cell>
          <cell r="F4639" t="str">
            <v>1603</v>
          </cell>
          <cell r="G4639" t="str">
            <v>NARCISO ALBERTI</v>
          </cell>
          <cell r="H4639" t="str">
            <v>P</v>
          </cell>
          <cell r="I4639">
            <v>683</v>
          </cell>
          <cell r="K4639" t="str">
            <v>ENTREGADO</v>
          </cell>
          <cell r="M4639" t="str">
            <v>ENTREGADO</v>
          </cell>
          <cell r="O4639" t="str">
            <v>ENTREGADO</v>
          </cell>
        </row>
        <row r="4640">
          <cell r="A4640" t="str">
            <v>03741</v>
          </cell>
          <cell r="B4640" t="str">
            <v>CENTRO QUE COCINA</v>
          </cell>
          <cell r="E4640" t="str">
            <v>16</v>
          </cell>
          <cell r="F4640" t="str">
            <v>1603</v>
          </cell>
          <cell r="G4640" t="str">
            <v>MANOLO VASQUEZ - LOS PERALEJOS</v>
          </cell>
          <cell r="H4640" t="str">
            <v>P</v>
          </cell>
          <cell r="I4640">
            <v>259</v>
          </cell>
          <cell r="K4640" t="str">
            <v>ENTREGADO</v>
          </cell>
          <cell r="M4640" t="str">
            <v>ENTREGADO</v>
          </cell>
          <cell r="O4640" t="str">
            <v>ENTREGADO</v>
          </cell>
        </row>
        <row r="4641">
          <cell r="A4641" t="str">
            <v>03742</v>
          </cell>
          <cell r="B4641" t="str">
            <v>CENTRO QUE COCINA</v>
          </cell>
          <cell r="E4641" t="str">
            <v>16</v>
          </cell>
          <cell r="F4641" t="str">
            <v>1603</v>
          </cell>
          <cell r="G4641" t="str">
            <v>RAMON MARIA DOMINGUEZ - BATERO</v>
          </cell>
          <cell r="H4641" t="str">
            <v>P</v>
          </cell>
          <cell r="I4641">
            <v>190</v>
          </cell>
          <cell r="K4641" t="str">
            <v>ENTREGADO</v>
          </cell>
          <cell r="M4641" t="str">
            <v>ENTREGADO</v>
          </cell>
          <cell r="O4641" t="str">
            <v>ENTREGADO</v>
          </cell>
        </row>
        <row r="4642">
          <cell r="A4642" t="str">
            <v>03744</v>
          </cell>
          <cell r="B4642" t="str">
            <v>CENTRO QUE COCINA</v>
          </cell>
          <cell r="E4642" t="str">
            <v>16</v>
          </cell>
          <cell r="F4642" t="str">
            <v>1603</v>
          </cell>
          <cell r="G4642" t="str">
            <v>MARIA LIDIA REGALADO GONZALEZ - EL PESCOZON</v>
          </cell>
          <cell r="H4642" t="str">
            <v>P</v>
          </cell>
          <cell r="I4642">
            <v>356</v>
          </cell>
          <cell r="K4642" t="str">
            <v>ENTREGADO</v>
          </cell>
          <cell r="M4642" t="str">
            <v>ENTREGADO</v>
          </cell>
          <cell r="O4642" t="str">
            <v>ENTREGADO</v>
          </cell>
        </row>
        <row r="4643">
          <cell r="A4643" t="str">
            <v>04482</v>
          </cell>
          <cell r="B4643" t="str">
            <v>CENTRO QUE COCINA</v>
          </cell>
          <cell r="E4643" t="str">
            <v>16</v>
          </cell>
          <cell r="F4643" t="str">
            <v>1604</v>
          </cell>
          <cell r="G4643" t="str">
            <v>JAQUELINE LIMA PROF.-LOS JARDINES</v>
          </cell>
          <cell r="H4643" t="str">
            <v>P</v>
          </cell>
          <cell r="I4643">
            <v>541</v>
          </cell>
          <cell r="K4643" t="str">
            <v xml:space="preserve">ENTREGADO </v>
          </cell>
          <cell r="M4643" t="str">
            <v>ENTREGADO</v>
          </cell>
          <cell r="O4643" t="str">
            <v>ENTREGADO</v>
          </cell>
        </row>
        <row r="4644">
          <cell r="A4644" t="str">
            <v>04449</v>
          </cell>
          <cell r="B4644" t="str">
            <v>CENTRO QUE COCINA</v>
          </cell>
          <cell r="E4644" t="str">
            <v>16</v>
          </cell>
          <cell r="F4644" t="str">
            <v>1605</v>
          </cell>
          <cell r="G4644" t="str">
            <v>AMBROSINA RAMIREZ DE ABAD</v>
          </cell>
          <cell r="H4644" t="str">
            <v>P</v>
          </cell>
          <cell r="I4644">
            <v>769</v>
          </cell>
          <cell r="K4644" t="str">
            <v>ENTREGADO</v>
          </cell>
          <cell r="M4644" t="str">
            <v>ENTREGADO</v>
          </cell>
          <cell r="O4644" t="str">
            <v>ENTREGADO</v>
          </cell>
        </row>
        <row r="4645">
          <cell r="A4645" t="str">
            <v>09071</v>
          </cell>
          <cell r="B4645" t="str">
            <v>CENTRO QUE COCINA</v>
          </cell>
          <cell r="E4645" t="str">
            <v>16</v>
          </cell>
          <cell r="F4645" t="str">
            <v>1605</v>
          </cell>
          <cell r="G4645" t="str">
            <v>SALOME UREÑA</v>
          </cell>
          <cell r="H4645" t="str">
            <v>S</v>
          </cell>
          <cell r="I4645">
            <v>490</v>
          </cell>
          <cell r="K4645" t="str">
            <v>ENTREGADO</v>
          </cell>
          <cell r="M4645" t="str">
            <v>ENTREGADO</v>
          </cell>
          <cell r="O4645" t="str">
            <v>ENTREGADO</v>
          </cell>
        </row>
        <row r="4646">
          <cell r="A4646" t="str">
            <v>09079</v>
          </cell>
          <cell r="B4646" t="str">
            <v>CENTRO QUE COCINA</v>
          </cell>
          <cell r="E4646" t="str">
            <v>16</v>
          </cell>
          <cell r="F4646" t="str">
            <v>1605</v>
          </cell>
          <cell r="G4646" t="str">
            <v xml:space="preserve"> LICEO CACIQUE DON FRANCISCO - SONADOR BONAO</v>
          </cell>
          <cell r="H4646" t="str">
            <v>S</v>
          </cell>
          <cell r="I4646">
            <v>376</v>
          </cell>
          <cell r="K4646" t="str">
            <v>ENTREGADO</v>
          </cell>
          <cell r="M4646" t="str">
            <v>ENTREGADO</v>
          </cell>
          <cell r="O4646" t="str">
            <v>ENTREGADO</v>
          </cell>
        </row>
        <row r="4647">
          <cell r="A4647" t="str">
            <v>04434</v>
          </cell>
          <cell r="B4647" t="str">
            <v>CENTRO QUE COCINA</v>
          </cell>
          <cell r="E4647" t="str">
            <v>16</v>
          </cell>
          <cell r="F4647" t="str">
            <v>1606</v>
          </cell>
          <cell r="G4647" t="str">
            <v>BIENVENIDO GRULLÓN (LOS BARROS)</v>
          </cell>
          <cell r="H4647" t="str">
            <v>P</v>
          </cell>
          <cell r="I4647">
            <v>164</v>
          </cell>
          <cell r="K4647" t="str">
            <v>ENTREGADO</v>
          </cell>
          <cell r="M4647" t="str">
            <v>ENTREGADO</v>
          </cell>
          <cell r="O4647" t="str">
            <v>ENTREGADO</v>
          </cell>
        </row>
        <row r="4648">
          <cell r="A4648" t="str">
            <v>04438</v>
          </cell>
          <cell r="B4648" t="str">
            <v>CENTRO QUE COCINA</v>
          </cell>
          <cell r="E4648" t="str">
            <v>16</v>
          </cell>
          <cell r="F4648" t="str">
            <v>1606</v>
          </cell>
          <cell r="G4648" t="str">
            <v xml:space="preserve"> RAMON ESPINO OSORIA PROF. - BEJUCO APLASTADO</v>
          </cell>
          <cell r="H4648" t="str">
            <v>P</v>
          </cell>
          <cell r="I4648">
            <v>70</v>
          </cell>
          <cell r="K4648" t="str">
            <v>ENTREGADO</v>
          </cell>
          <cell r="M4648" t="str">
            <v>ENTREGADO</v>
          </cell>
          <cell r="O4648" t="str">
            <v>ENTREGADO</v>
          </cell>
        </row>
        <row r="4649">
          <cell r="A4649" t="str">
            <v>04903</v>
          </cell>
          <cell r="B4649" t="str">
            <v>CENTRO QUE COCINA</v>
          </cell>
          <cell r="E4649" t="str">
            <v>16</v>
          </cell>
          <cell r="F4649" t="str">
            <v>1606</v>
          </cell>
          <cell r="G4649" t="str">
            <v>RAFAEL TOMAS DIAZ ARIAS</v>
          </cell>
          <cell r="H4649" t="str">
            <v>P</v>
          </cell>
          <cell r="I4649">
            <v>169</v>
          </cell>
          <cell r="K4649" t="str">
            <v>ENTREGADO</v>
          </cell>
          <cell r="M4649" t="str">
            <v>ENTREGADO</v>
          </cell>
          <cell r="O4649" t="str">
            <v>ENTREGADO</v>
          </cell>
        </row>
        <row r="4650">
          <cell r="A4650" t="str">
            <v>11088</v>
          </cell>
          <cell r="B4650" t="str">
            <v>CENTRO QUE COCINA</v>
          </cell>
          <cell r="E4650" t="str">
            <v>16</v>
          </cell>
          <cell r="F4650" t="str">
            <v>1606</v>
          </cell>
          <cell r="G4650" t="str">
            <v>CENTRO EDUCATIVO SIMON RODRIGUEZ</v>
          </cell>
          <cell r="H4650" t="str">
            <v>P</v>
          </cell>
          <cell r="I4650">
            <v>360</v>
          </cell>
          <cell r="K4650" t="str">
            <v>ENTREGADO</v>
          </cell>
          <cell r="M4650" t="str">
            <v>ENTREGADO</v>
          </cell>
          <cell r="O4650" t="str">
            <v>ENTREGADO</v>
          </cell>
        </row>
        <row r="4651">
          <cell r="A4651" t="str">
            <v>03771</v>
          </cell>
          <cell r="B4651" t="str">
            <v>CENTRO QUE COCINA</v>
          </cell>
          <cell r="E4651" t="str">
            <v>16</v>
          </cell>
          <cell r="F4651" t="str">
            <v>1607</v>
          </cell>
          <cell r="G4651" t="str">
            <v>ALTAGRACIA LEONOR PEGUERO - ANGELINA</v>
          </cell>
          <cell r="H4651" t="str">
            <v>P</v>
          </cell>
          <cell r="I4651">
            <v>392</v>
          </cell>
        </row>
        <row r="4652">
          <cell r="A4652" t="str">
            <v>04622</v>
          </cell>
          <cell r="B4652" t="str">
            <v>CENTRO QUE COCINA</v>
          </cell>
          <cell r="E4652" t="str">
            <v>17</v>
          </cell>
          <cell r="F4652" t="str">
            <v>1701</v>
          </cell>
          <cell r="G4652" t="str">
            <v>LAUREANO HEREDIA - LA COLA</v>
          </cell>
          <cell r="H4652" t="str">
            <v>P</v>
          </cell>
          <cell r="I4652">
            <v>249</v>
          </cell>
          <cell r="K4652" t="str">
            <v xml:space="preserve">NO ENTREGADO </v>
          </cell>
          <cell r="M4652" t="str">
            <v xml:space="preserve">NO ENTREGADO </v>
          </cell>
          <cell r="O4652" t="str">
            <v xml:space="preserve">NO ENTREGADO </v>
          </cell>
        </row>
        <row r="4653">
          <cell r="A4653" t="str">
            <v>04670</v>
          </cell>
          <cell r="B4653" t="str">
            <v>CENTRO QUE COCINA</v>
          </cell>
          <cell r="E4653" t="str">
            <v>17</v>
          </cell>
          <cell r="F4653" t="str">
            <v>1701</v>
          </cell>
          <cell r="G4653" t="str">
            <v>MERCEDES MANZUETA MORENO PROF. -EL MOGOTE</v>
          </cell>
          <cell r="H4653" t="str">
            <v>P</v>
          </cell>
          <cell r="I4653">
            <v>227</v>
          </cell>
          <cell r="K4653" t="str">
            <v xml:space="preserve">NO ENTREGADO </v>
          </cell>
          <cell r="M4653" t="str">
            <v xml:space="preserve">NO ENTREGADO </v>
          </cell>
          <cell r="O4653" t="str">
            <v xml:space="preserve">NO ENTREGADO </v>
          </cell>
        </row>
        <row r="4654">
          <cell r="A4654" t="str">
            <v>09151</v>
          </cell>
          <cell r="B4654" t="str">
            <v>CENTRO QUE COCINA</v>
          </cell>
          <cell r="E4654" t="str">
            <v>17</v>
          </cell>
          <cell r="F4654" t="str">
            <v>1701</v>
          </cell>
          <cell r="G4654" t="str">
            <v>SOTERO MARTÍNEZ PROF. - LOS BOTADOS</v>
          </cell>
          <cell r="H4654" t="str">
            <v>P</v>
          </cell>
          <cell r="I4654">
            <v>808</v>
          </cell>
          <cell r="K4654" t="str">
            <v xml:space="preserve">NO ENTREGADO </v>
          </cell>
          <cell r="M4654" t="str">
            <v xml:space="preserve">NO ENTREGADO </v>
          </cell>
          <cell r="O4654" t="str">
            <v xml:space="preserve">NO ENTREGADO </v>
          </cell>
        </row>
        <row r="4655">
          <cell r="A4655" t="str">
            <v>14367</v>
          </cell>
          <cell r="B4655" t="str">
            <v>CENTRO QUE COCINA</v>
          </cell>
          <cell r="E4655" t="str">
            <v>17</v>
          </cell>
          <cell r="F4655" t="str">
            <v>1701</v>
          </cell>
          <cell r="G4655" t="str">
            <v>JOSE DE LA LUZ GUILLEN</v>
          </cell>
          <cell r="H4655" t="str">
            <v>S</v>
          </cell>
          <cell r="I4655">
            <v>389</v>
          </cell>
          <cell r="K4655" t="str">
            <v xml:space="preserve">NO ENTREGADO </v>
          </cell>
          <cell r="M4655" t="str">
            <v xml:space="preserve">NO ENTREGADO </v>
          </cell>
          <cell r="O4655" t="str">
            <v xml:space="preserve">NO ENTREGADO </v>
          </cell>
        </row>
        <row r="4656">
          <cell r="A4656" t="str">
            <v>04528</v>
          </cell>
          <cell r="B4656" t="str">
            <v>CENTRO QUE COCINA</v>
          </cell>
          <cell r="E4656" t="str">
            <v>17</v>
          </cell>
          <cell r="F4656" t="str">
            <v>1702</v>
          </cell>
          <cell r="G4656" t="str">
            <v>LA CAGUAZA</v>
          </cell>
          <cell r="H4656" t="str">
            <v>P</v>
          </cell>
          <cell r="I4656">
            <v>117</v>
          </cell>
          <cell r="K4656" t="str">
            <v>NO ENTREGADO</v>
          </cell>
          <cell r="M4656" t="str">
            <v xml:space="preserve">NO ENTREGADO </v>
          </cell>
          <cell r="O4656" t="str">
            <v xml:space="preserve">NO ENTREGADO </v>
          </cell>
        </row>
        <row r="4657">
          <cell r="A4657" t="str">
            <v>04532</v>
          </cell>
          <cell r="B4657" t="str">
            <v>CENTRO QUE COCINA</v>
          </cell>
          <cell r="E4657" t="str">
            <v>17</v>
          </cell>
          <cell r="F4657" t="str">
            <v>1702</v>
          </cell>
          <cell r="G4657" t="str">
            <v>MATA LOS INDIOS</v>
          </cell>
          <cell r="H4657" t="str">
            <v>P</v>
          </cell>
          <cell r="I4657">
            <v>137</v>
          </cell>
          <cell r="K4657" t="str">
            <v>NO ENTREGADO</v>
          </cell>
          <cell r="M4657" t="str">
            <v xml:space="preserve">NO ENTREGADO </v>
          </cell>
          <cell r="O4657" t="str">
            <v xml:space="preserve">NO ENTREGADO </v>
          </cell>
        </row>
        <row r="4658">
          <cell r="A4658" t="str">
            <v>04534</v>
          </cell>
          <cell r="B4658" t="str">
            <v>CENTRO QUE COCINA</v>
          </cell>
          <cell r="E4658" t="str">
            <v>17</v>
          </cell>
          <cell r="F4658" t="str">
            <v>1702</v>
          </cell>
          <cell r="G4658" t="str">
            <v>YABACAO ARRIBA</v>
          </cell>
          <cell r="H4658" t="str">
            <v>P</v>
          </cell>
          <cell r="I4658">
            <v>100</v>
          </cell>
          <cell r="K4658" t="str">
            <v>NO ENTREGADO</v>
          </cell>
          <cell r="M4658" t="str">
            <v xml:space="preserve">NO ENTREGADO </v>
          </cell>
          <cell r="O4658" t="str">
            <v xml:space="preserve">NO ENTREGADO </v>
          </cell>
        </row>
        <row r="4659">
          <cell r="A4659" t="str">
            <v>04731</v>
          </cell>
          <cell r="B4659" t="str">
            <v>CENTRO QUE COCINA</v>
          </cell>
          <cell r="E4659" t="str">
            <v>17</v>
          </cell>
          <cell r="F4659" t="str">
            <v>1702</v>
          </cell>
          <cell r="G4659" t="str">
            <v>PORTAL DE BELEN</v>
          </cell>
          <cell r="H4659" t="str">
            <v>P</v>
          </cell>
          <cell r="I4659">
            <v>310</v>
          </cell>
          <cell r="K4659" t="str">
            <v xml:space="preserve">NO ENTREGADO </v>
          </cell>
          <cell r="M4659" t="str">
            <v xml:space="preserve">NO ENTREGADO </v>
          </cell>
          <cell r="O4659" t="str">
            <v xml:space="preserve">NO ENTREGADO </v>
          </cell>
        </row>
        <row r="4660">
          <cell r="A4660" t="str">
            <v>04740</v>
          </cell>
          <cell r="B4660" t="str">
            <v>CENTRO QUE COCINA</v>
          </cell>
          <cell r="E4660" t="str">
            <v>17</v>
          </cell>
          <cell r="F4660" t="str">
            <v>1702</v>
          </cell>
          <cell r="G4660" t="str">
            <v>TALLER SANTA MARIA JOSEFA ROSSELLO</v>
          </cell>
          <cell r="H4660" t="str">
            <v>P</v>
          </cell>
          <cell r="I4660">
            <v>487</v>
          </cell>
          <cell r="K4660" t="str">
            <v xml:space="preserve">NO ENTREGADO </v>
          </cell>
          <cell r="M4660" t="str">
            <v xml:space="preserve">NO ENTREGADO </v>
          </cell>
          <cell r="O4660" t="str">
            <v xml:space="preserve">NO ENTREGADO </v>
          </cell>
        </row>
        <row r="4661">
          <cell r="A4661" t="str">
            <v>09190</v>
          </cell>
          <cell r="B4661" t="str">
            <v>CENTRO QUE COCINA</v>
          </cell>
          <cell r="E4661" t="str">
            <v>17</v>
          </cell>
          <cell r="F4661" t="str">
            <v>1702</v>
          </cell>
          <cell r="G4661" t="str">
            <v>PROMAPEC</v>
          </cell>
          <cell r="H4661" t="str">
            <v>S</v>
          </cell>
          <cell r="I4661">
            <v>506</v>
          </cell>
          <cell r="K4661" t="str">
            <v>NO ENTREGADO</v>
          </cell>
          <cell r="M4661" t="str">
            <v xml:space="preserve">NO ENTREGADO </v>
          </cell>
          <cell r="O4661" t="str">
            <v xml:space="preserve">NO ENTREGADO </v>
          </cell>
        </row>
        <row r="4662">
          <cell r="A4662" t="str">
            <v>04583</v>
          </cell>
          <cell r="B4662" t="str">
            <v>CENTRO QUE COCINA</v>
          </cell>
          <cell r="E4662" t="str">
            <v>17</v>
          </cell>
          <cell r="F4662" t="str">
            <v>1704</v>
          </cell>
          <cell r="G4662" t="str">
            <v>LORENZO JIMENEZ SANTANA - MALUCO</v>
          </cell>
          <cell r="H4662" t="str">
            <v>P</v>
          </cell>
          <cell r="I4662">
            <v>51</v>
          </cell>
          <cell r="K4662" t="str">
            <v xml:space="preserve">NO ENTREGADO </v>
          </cell>
          <cell r="M4662" t="str">
            <v xml:space="preserve">NO ENTREGADO </v>
          </cell>
          <cell r="O4662" t="str">
            <v xml:space="preserve">NO ENTREGADO </v>
          </cell>
        </row>
        <row r="4663">
          <cell r="A4663" t="str">
            <v>04588</v>
          </cell>
          <cell r="B4663" t="str">
            <v>CENTRO QUE COCINA</v>
          </cell>
          <cell r="E4663" t="str">
            <v>17</v>
          </cell>
          <cell r="F4663" t="str">
            <v>1704</v>
          </cell>
          <cell r="G4663" t="str">
            <v>ANACAONA - LAS TARANAS</v>
          </cell>
          <cell r="H4663" t="str">
            <v>P</v>
          </cell>
          <cell r="I4663">
            <v>191</v>
          </cell>
          <cell r="K4663" t="str">
            <v xml:space="preserve">NO ENTREGADO </v>
          </cell>
          <cell r="M4663" t="str">
            <v xml:space="preserve">NO ENTREGADO </v>
          </cell>
          <cell r="O4663" t="str">
            <v xml:space="preserve">NO ENTREGADO </v>
          </cell>
        </row>
        <row r="4664">
          <cell r="A4664" t="str">
            <v>04598</v>
          </cell>
          <cell r="B4664" t="str">
            <v>CENTRO QUE COCINA</v>
          </cell>
          <cell r="E4664" t="str">
            <v>17</v>
          </cell>
          <cell r="F4664" t="str">
            <v>1704</v>
          </cell>
          <cell r="G4664" t="str">
            <v>PASTORA CASTILLO - ENRIQUILLO</v>
          </cell>
          <cell r="H4664" t="str">
            <v>P</v>
          </cell>
          <cell r="I4664">
            <v>213</v>
          </cell>
          <cell r="K4664" t="str">
            <v xml:space="preserve">NO ENTREGADO </v>
          </cell>
          <cell r="M4664" t="str">
            <v xml:space="preserve">NO ENTREGADO </v>
          </cell>
          <cell r="O4664" t="str">
            <v xml:space="preserve">NO ENTREGADO </v>
          </cell>
        </row>
        <row r="4665">
          <cell r="A4665" t="str">
            <v>04656</v>
          </cell>
          <cell r="B4665" t="str">
            <v>CENTRO QUE COCINA</v>
          </cell>
          <cell r="E4665" t="str">
            <v>17</v>
          </cell>
          <cell r="F4665" t="str">
            <v>1705</v>
          </cell>
          <cell r="G4665" t="str">
            <v>EDUBERTO DIROCHE - PIEDRA AZUL</v>
          </cell>
          <cell r="H4665" t="str">
            <v>P</v>
          </cell>
          <cell r="I4665">
            <v>97</v>
          </cell>
          <cell r="K4665" t="str">
            <v xml:space="preserve">NO ENTREGADO </v>
          </cell>
          <cell r="M4665" t="str">
            <v xml:space="preserve">NO ENTREGADO </v>
          </cell>
          <cell r="O4665" t="str">
            <v xml:space="preserve">NO ENTREGADO </v>
          </cell>
        </row>
        <row r="4666">
          <cell r="A4666" t="str">
            <v>04663</v>
          </cell>
          <cell r="B4666" t="str">
            <v>CENTRO QUE COCINA</v>
          </cell>
          <cell r="E4666" t="str">
            <v>17</v>
          </cell>
          <cell r="F4666" t="str">
            <v>1705</v>
          </cell>
          <cell r="G4666" t="str">
            <v>ROQUE DE LEON - LA JINA</v>
          </cell>
          <cell r="H4666" t="str">
            <v>P</v>
          </cell>
          <cell r="I4666">
            <v>124</v>
          </cell>
          <cell r="K4666" t="str">
            <v xml:space="preserve">NO ENTREGADO </v>
          </cell>
          <cell r="M4666" t="str">
            <v xml:space="preserve">NO ENTREGADO </v>
          </cell>
          <cell r="O4666" t="str">
            <v xml:space="preserve">NO ENTREGADO </v>
          </cell>
        </row>
        <row r="4667">
          <cell r="A4667" t="str">
            <v>04677</v>
          </cell>
          <cell r="B4667" t="str">
            <v>CENTRO QUE COCINA</v>
          </cell>
          <cell r="E4667" t="str">
            <v>17</v>
          </cell>
          <cell r="F4667" t="str">
            <v>1705</v>
          </cell>
          <cell r="G4667" t="str">
            <v>EDUARDO CUSTODIO PROF. - ESPERALVILLO</v>
          </cell>
          <cell r="H4667" t="str">
            <v>P</v>
          </cell>
          <cell r="I4667">
            <v>465</v>
          </cell>
          <cell r="K4667" t="str">
            <v xml:space="preserve">NO ENTREGADO </v>
          </cell>
          <cell r="M4667" t="str">
            <v xml:space="preserve">NO ENTREGADO </v>
          </cell>
          <cell r="O4667" t="str">
            <v xml:space="preserve">NO ENTREGADO </v>
          </cell>
        </row>
        <row r="4668">
          <cell r="A4668" t="str">
            <v>04681</v>
          </cell>
          <cell r="B4668" t="str">
            <v>CENTRO QUE COCINA</v>
          </cell>
          <cell r="E4668" t="str">
            <v>17</v>
          </cell>
          <cell r="F4668" t="str">
            <v>1705</v>
          </cell>
          <cell r="G4668" t="str">
            <v>EMILIO BATISTA - SERRALLES</v>
          </cell>
          <cell r="H4668" t="str">
            <v>P</v>
          </cell>
          <cell r="I4668">
            <v>276</v>
          </cell>
          <cell r="K4668" t="str">
            <v xml:space="preserve">NO ENTREGADO </v>
          </cell>
          <cell r="M4668" t="str">
            <v xml:space="preserve">NO ENTREGADO </v>
          </cell>
          <cell r="O4668" t="str">
            <v xml:space="preserve">NO ENTREGADO </v>
          </cell>
        </row>
        <row r="4669">
          <cell r="A4669" t="str">
            <v>04686</v>
          </cell>
          <cell r="B4669" t="str">
            <v>CENTRO QUE COCINA</v>
          </cell>
          <cell r="E4669" t="str">
            <v>17</v>
          </cell>
          <cell r="F4669" t="str">
            <v>1705</v>
          </cell>
          <cell r="G4669" t="str">
            <v>JESUS MARIA MANZUETA - MATEO PICO</v>
          </cell>
          <cell r="H4669" t="str">
            <v>P</v>
          </cell>
          <cell r="I4669">
            <v>134</v>
          </cell>
          <cell r="K4669" t="str">
            <v xml:space="preserve">NO ENTREGADO </v>
          </cell>
          <cell r="M4669" t="str">
            <v xml:space="preserve">NO ENTREGADO </v>
          </cell>
          <cell r="O4669" t="str">
            <v xml:space="preserve">NO ENTREGADO </v>
          </cell>
        </row>
        <row r="4670">
          <cell r="A4670" t="str">
            <v>04692</v>
          </cell>
          <cell r="B4670" t="str">
            <v>CENTRO QUE COCINA</v>
          </cell>
          <cell r="E4670" t="str">
            <v>17</v>
          </cell>
          <cell r="F4670" t="str">
            <v>1705</v>
          </cell>
          <cell r="G4670" t="str">
            <v>ANDRES DIAZ - LA PLACETA</v>
          </cell>
          <cell r="H4670" t="str">
            <v>P</v>
          </cell>
          <cell r="I4670">
            <v>405</v>
          </cell>
          <cell r="K4670" t="str">
            <v xml:space="preserve">NO ENTREGADO </v>
          </cell>
          <cell r="M4670" t="str">
            <v xml:space="preserve">NO ENTREGADO </v>
          </cell>
          <cell r="O4670" t="str">
            <v xml:space="preserve">NO ENTREGADO </v>
          </cell>
        </row>
        <row r="4671">
          <cell r="A4671" t="str">
            <v>09185</v>
          </cell>
          <cell r="B4671" t="str">
            <v>CENTRO QUE COCINA</v>
          </cell>
          <cell r="E4671" t="str">
            <v>17</v>
          </cell>
          <cell r="F4671" t="str">
            <v>1705</v>
          </cell>
          <cell r="G4671" t="str">
            <v>GRAL. GREGORIO LUPERON - EMILIO BATISTA SERRALLET</v>
          </cell>
          <cell r="H4671" t="str">
            <v>P</v>
          </cell>
          <cell r="I4671">
            <v>173</v>
          </cell>
          <cell r="K4671" t="str">
            <v xml:space="preserve">NO ENTREGADO </v>
          </cell>
          <cell r="M4671" t="str">
            <v xml:space="preserve">NO ENTREGADO </v>
          </cell>
          <cell r="O4671" t="str">
            <v xml:space="preserve">NO ENTREGADO </v>
          </cell>
        </row>
        <row r="4672">
          <cell r="A4672" t="str">
            <v>06876</v>
          </cell>
          <cell r="B4672" t="str">
            <v>CENTRO QUE COCINA</v>
          </cell>
          <cell r="E4672" t="str">
            <v>18</v>
          </cell>
          <cell r="F4672" t="str">
            <v>1804</v>
          </cell>
          <cell r="G4672" t="str">
            <v>MÁXIMO GOMEZ-EL LIMON</v>
          </cell>
          <cell r="H4672" t="str">
            <v>S</v>
          </cell>
          <cell r="I4672">
            <v>441</v>
          </cell>
        </row>
        <row r="4673">
          <cell r="A4673" t="str">
            <v>01252</v>
          </cell>
        </row>
        <row r="4674">
          <cell r="A4674" t="str">
            <v>13941</v>
          </cell>
        </row>
        <row r="4675">
          <cell r="A4675" t="str">
            <v>14443</v>
          </cell>
        </row>
        <row r="4676">
          <cell r="A4676" t="str">
            <v>04548</v>
          </cell>
        </row>
        <row r="4677">
          <cell r="A4677" t="str">
            <v>13941</v>
          </cell>
        </row>
        <row r="4678">
          <cell r="A4678" t="str">
            <v>01252</v>
          </cell>
        </row>
        <row r="4679">
          <cell r="A4679" t="str">
            <v>02442</v>
          </cell>
        </row>
        <row r="4680">
          <cell r="A4680" t="str">
            <v>14443</v>
          </cell>
        </row>
        <row r="4681">
          <cell r="A4681" t="str">
            <v>15369</v>
          </cell>
        </row>
        <row r="4682">
          <cell r="A4682" t="str">
            <v>01430</v>
          </cell>
        </row>
        <row r="4683">
          <cell r="A4683" t="str">
            <v>13370</v>
          </cell>
        </row>
        <row r="4684">
          <cell r="A4684" t="str">
            <v>01533</v>
          </cell>
        </row>
        <row r="4685">
          <cell r="A4685" t="str">
            <v>01534</v>
          </cell>
        </row>
        <row r="4686">
          <cell r="A4686" t="str">
            <v>01538</v>
          </cell>
        </row>
        <row r="4687">
          <cell r="A4687" t="str">
            <v>01541</v>
          </cell>
        </row>
        <row r="4688">
          <cell r="A4688" t="str">
            <v>01544</v>
          </cell>
        </row>
        <row r="4689">
          <cell r="A4689" t="str">
            <v>01545</v>
          </cell>
        </row>
        <row r="4690">
          <cell r="A4690" t="str">
            <v>01547</v>
          </cell>
        </row>
        <row r="4691">
          <cell r="A4691" t="str">
            <v>01555</v>
          </cell>
        </row>
        <row r="4692">
          <cell r="A4692" t="str">
            <v>01372</v>
          </cell>
        </row>
        <row r="4693">
          <cell r="A4693" t="str">
            <v>01375</v>
          </cell>
        </row>
        <row r="4694">
          <cell r="A4694" t="str">
            <v>01376</v>
          </cell>
        </row>
        <row r="4695">
          <cell r="A4695" t="str">
            <v>01378</v>
          </cell>
        </row>
        <row r="4696">
          <cell r="A4696" t="str">
            <v>01380</v>
          </cell>
        </row>
        <row r="4697">
          <cell r="A4697" t="str">
            <v>01383</v>
          </cell>
        </row>
        <row r="4698">
          <cell r="A4698" t="str">
            <v>01402</v>
          </cell>
        </row>
        <row r="4699">
          <cell r="A4699" t="str">
            <v>07392</v>
          </cell>
        </row>
        <row r="4700">
          <cell r="A4700" t="str">
            <v>04385</v>
          </cell>
        </row>
        <row r="4701">
          <cell r="A4701" t="str">
            <v>04548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24"/>
  <sheetViews>
    <sheetView tabSelected="1" topLeftCell="L1" zoomScale="115" zoomScaleNormal="115" workbookViewId="0">
      <selection activeCell="M7" sqref="M7"/>
    </sheetView>
  </sheetViews>
  <sheetFormatPr defaultColWidth="29" defaultRowHeight="15" x14ac:dyDescent="0.25"/>
  <cols>
    <col min="1" max="1" width="14.140625" customWidth="1"/>
    <col min="2" max="2" width="29.28515625" customWidth="1"/>
    <col min="3" max="3" width="18.5703125" customWidth="1"/>
    <col min="4" max="4" width="22.28515625" customWidth="1"/>
    <col min="5" max="5" width="20" customWidth="1"/>
    <col min="6" max="6" width="16.7109375" customWidth="1"/>
    <col min="7" max="7" width="19.7109375" customWidth="1"/>
    <col min="8" max="8" width="13.140625" customWidth="1"/>
    <col min="9" max="9" width="24.5703125" customWidth="1"/>
    <col min="10" max="10" width="24" customWidth="1"/>
    <col min="11" max="11" width="16.28515625" customWidth="1"/>
    <col min="12" max="12" width="22.140625" customWidth="1"/>
    <col min="13" max="13" width="25.42578125" customWidth="1"/>
    <col min="14" max="14" width="10" style="6" customWidth="1"/>
    <col min="15" max="15" width="13.85546875" customWidth="1"/>
    <col min="16" max="16" width="24" customWidth="1"/>
    <col min="17" max="18" width="16.85546875" style="7" customWidth="1"/>
    <col min="19" max="20" width="16.85546875" style="8" customWidth="1"/>
    <col min="21" max="21" width="22.7109375" style="8" customWidth="1"/>
    <col min="22" max="22" width="23.5703125" style="8" customWidth="1"/>
    <col min="23" max="23" width="24.28515625" customWidth="1"/>
  </cols>
  <sheetData>
    <row r="1" spans="1:28" ht="63.7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2" t="s">
        <v>9</v>
      </c>
      <c r="K1" s="1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15504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5" t="s">
        <v>21</v>
      </c>
      <c r="X1" s="5" t="s">
        <v>22</v>
      </c>
      <c r="Y1" s="5" t="s">
        <v>23</v>
      </c>
      <c r="Z1" s="5" t="s">
        <v>24</v>
      </c>
      <c r="AA1" s="5" t="s">
        <v>25</v>
      </c>
      <c r="AB1" s="5" t="s">
        <v>26</v>
      </c>
    </row>
    <row r="2" spans="1:28" x14ac:dyDescent="0.25">
      <c r="A2" t="s">
        <v>27</v>
      </c>
      <c r="B2" t="s">
        <v>28</v>
      </c>
      <c r="C2" t="s">
        <v>29</v>
      </c>
      <c r="D2" t="s">
        <v>30</v>
      </c>
      <c r="E2" t="s">
        <v>31</v>
      </c>
      <c r="F2" t="s">
        <v>32</v>
      </c>
      <c r="G2" t="s">
        <v>33</v>
      </c>
      <c r="H2" t="s">
        <v>34</v>
      </c>
      <c r="I2" t="s">
        <v>35</v>
      </c>
      <c r="J2" t="s">
        <v>36</v>
      </c>
      <c r="K2" t="s">
        <v>35</v>
      </c>
      <c r="L2" t="s">
        <v>35</v>
      </c>
      <c r="M2" t="s">
        <v>37</v>
      </c>
      <c r="N2" s="6">
        <v>18.164940000000001</v>
      </c>
      <c r="O2">
        <v>-71.701323000000002</v>
      </c>
      <c r="P2" t="s">
        <v>38</v>
      </c>
      <c r="Q2" s="7">
        <v>187</v>
      </c>
      <c r="R2" s="7">
        <v>10</v>
      </c>
      <c r="S2" s="7">
        <f>+Q2+R2</f>
        <v>197</v>
      </c>
      <c r="T2" s="7">
        <f>+Q2*199</f>
        <v>37213</v>
      </c>
      <c r="U2" s="8">
        <f>+R2*199</f>
        <v>1990</v>
      </c>
      <c r="V2" s="8">
        <f>+U2+T2</f>
        <v>39203</v>
      </c>
      <c r="W2" s="9">
        <f>+$T2*'[1]PRESUPUESTO CENTROS LOTIFICADOS'!$D$37</f>
        <v>1600159</v>
      </c>
      <c r="X2" s="9">
        <f>+$U2*'[1]PRESUPUESTO CENTROS LOTIFICADOS'!$D$38</f>
        <v>89550</v>
      </c>
      <c r="Y2" s="9">
        <f>+X2+W2</f>
        <v>1689709</v>
      </c>
      <c r="Z2" s="9">
        <f>+$T2*'[1]PRESUPUESTO CENTROS LOTIFICADOS'!$E$37</f>
        <v>1888187.62</v>
      </c>
      <c r="AA2" s="9">
        <f>+$U2*'[1]PRESUPUESTO CENTROS LOTIFICADOS'!$E$38</f>
        <v>105669</v>
      </c>
      <c r="AB2" s="9">
        <f>+AA2+Z2</f>
        <v>1993856.62</v>
      </c>
    </row>
    <row r="3" spans="1:28" x14ac:dyDescent="0.25">
      <c r="A3" t="s">
        <v>39</v>
      </c>
      <c r="B3" t="s">
        <v>40</v>
      </c>
      <c r="C3" t="s">
        <v>29</v>
      </c>
      <c r="D3" t="s">
        <v>30</v>
      </c>
      <c r="E3" t="s">
        <v>31</v>
      </c>
      <c r="F3" t="s">
        <v>32</v>
      </c>
      <c r="G3" t="s">
        <v>33</v>
      </c>
      <c r="H3" t="s">
        <v>34</v>
      </c>
      <c r="I3" t="s">
        <v>35</v>
      </c>
      <c r="J3" t="s">
        <v>36</v>
      </c>
      <c r="K3" t="s">
        <v>35</v>
      </c>
      <c r="L3" t="s">
        <v>40</v>
      </c>
      <c r="M3" t="s">
        <v>41</v>
      </c>
      <c r="N3" s="6">
        <v>18.184842</v>
      </c>
      <c r="O3">
        <v>-71.689779999999999</v>
      </c>
      <c r="P3" t="s">
        <v>38</v>
      </c>
      <c r="Q3" s="7">
        <v>51</v>
      </c>
      <c r="R3" s="7">
        <v>4</v>
      </c>
      <c r="S3" s="7">
        <f t="shared" ref="S3:S66" si="0">+Q3+R3</f>
        <v>55</v>
      </c>
      <c r="T3" s="7">
        <f t="shared" ref="T3:U66" si="1">+Q3*199</f>
        <v>10149</v>
      </c>
      <c r="U3" s="8">
        <f t="shared" si="1"/>
        <v>796</v>
      </c>
      <c r="V3" s="8">
        <f t="shared" ref="V3:V66" si="2">+U3+T3</f>
        <v>10945</v>
      </c>
      <c r="W3" s="9">
        <f>+$T3*'[1]PRESUPUESTO CENTROS LOTIFICADOS'!$D$37</f>
        <v>436407</v>
      </c>
      <c r="X3" s="9">
        <f>+$U3*'[1]PRESUPUESTO CENTROS LOTIFICADOS'!$D$38</f>
        <v>35820</v>
      </c>
      <c r="Y3" s="9">
        <f t="shared" ref="Y3:Y66" si="3">+X3+W3</f>
        <v>472227</v>
      </c>
      <c r="Z3" s="9">
        <f>+$T3*'[1]PRESUPUESTO CENTROS LOTIFICADOS'!$E$37</f>
        <v>514960.26</v>
      </c>
      <c r="AA3" s="9">
        <f>+$U3*'[1]PRESUPUESTO CENTROS LOTIFICADOS'!$E$38</f>
        <v>42267.6</v>
      </c>
      <c r="AB3" s="9">
        <f t="shared" ref="AB3:AB66" si="4">+AA3+Z3</f>
        <v>557227.86</v>
      </c>
    </row>
    <row r="4" spans="1:28" x14ac:dyDescent="0.25">
      <c r="A4" t="s">
        <v>42</v>
      </c>
      <c r="B4" t="s">
        <v>43</v>
      </c>
      <c r="C4" t="s">
        <v>29</v>
      </c>
      <c r="D4" t="s">
        <v>30</v>
      </c>
      <c r="E4" t="s">
        <v>31</v>
      </c>
      <c r="F4" t="s">
        <v>32</v>
      </c>
      <c r="G4" t="s">
        <v>33</v>
      </c>
      <c r="H4" t="s">
        <v>34</v>
      </c>
      <c r="I4" t="s">
        <v>44</v>
      </c>
      <c r="J4" t="s">
        <v>36</v>
      </c>
      <c r="K4" t="s">
        <v>44</v>
      </c>
      <c r="L4" t="s">
        <v>45</v>
      </c>
      <c r="M4" t="s">
        <v>46</v>
      </c>
      <c r="N4" s="6">
        <v>18.146317</v>
      </c>
      <c r="O4">
        <v>-71.700072000000006</v>
      </c>
      <c r="P4" t="s">
        <v>38</v>
      </c>
      <c r="Q4" s="7">
        <v>94</v>
      </c>
      <c r="R4" s="7">
        <v>7</v>
      </c>
      <c r="S4" s="7">
        <f t="shared" si="0"/>
        <v>101</v>
      </c>
      <c r="T4" s="7">
        <f t="shared" si="1"/>
        <v>18706</v>
      </c>
      <c r="U4" s="8">
        <f t="shared" si="1"/>
        <v>1393</v>
      </c>
      <c r="V4" s="8">
        <f t="shared" si="2"/>
        <v>20099</v>
      </c>
      <c r="W4" s="9">
        <f>+$T4*'[1]PRESUPUESTO CENTROS LOTIFICADOS'!$D$37</f>
        <v>804358</v>
      </c>
      <c r="X4" s="9">
        <f>+$U4*'[1]PRESUPUESTO CENTROS LOTIFICADOS'!$D$38</f>
        <v>62685</v>
      </c>
      <c r="Y4" s="9">
        <f t="shared" si="3"/>
        <v>867043</v>
      </c>
      <c r="Z4" s="9">
        <f>+$T4*'[1]PRESUPUESTO CENTROS LOTIFICADOS'!$E$37</f>
        <v>949142.44000000006</v>
      </c>
      <c r="AA4" s="9">
        <f>+$U4*'[1]PRESUPUESTO CENTROS LOTIFICADOS'!$E$38</f>
        <v>73968.3</v>
      </c>
      <c r="AB4" s="9">
        <f t="shared" si="4"/>
        <v>1023110.7400000001</v>
      </c>
    </row>
    <row r="5" spans="1:28" x14ac:dyDescent="0.25">
      <c r="A5" t="s">
        <v>47</v>
      </c>
      <c r="B5" t="s">
        <v>48</v>
      </c>
      <c r="C5" t="s">
        <v>29</v>
      </c>
      <c r="D5" t="s">
        <v>30</v>
      </c>
      <c r="E5" t="s">
        <v>49</v>
      </c>
      <c r="F5" t="s">
        <v>50</v>
      </c>
      <c r="G5" t="s">
        <v>33</v>
      </c>
      <c r="H5" t="s">
        <v>34</v>
      </c>
      <c r="I5" t="s">
        <v>51</v>
      </c>
      <c r="J5" t="s">
        <v>52</v>
      </c>
      <c r="K5" t="s">
        <v>51</v>
      </c>
      <c r="L5" t="s">
        <v>53</v>
      </c>
      <c r="M5" t="s">
        <v>54</v>
      </c>
      <c r="N5" s="6">
        <v>17.853634</v>
      </c>
      <c r="O5">
        <v>-71.329240999999996</v>
      </c>
      <c r="P5" t="s">
        <v>55</v>
      </c>
      <c r="Q5" s="7">
        <v>384</v>
      </c>
      <c r="R5" s="7">
        <v>40</v>
      </c>
      <c r="S5" s="7">
        <f t="shared" si="0"/>
        <v>424</v>
      </c>
      <c r="T5" s="7">
        <f t="shared" si="1"/>
        <v>76416</v>
      </c>
      <c r="U5" s="8">
        <f t="shared" si="1"/>
        <v>7960</v>
      </c>
      <c r="V5" s="8">
        <f t="shared" si="2"/>
        <v>84376</v>
      </c>
      <c r="W5" s="9">
        <f>+$T5*'[1]PRESUPUESTO CENTROS LOTIFICADOS'!$D$37</f>
        <v>3285888</v>
      </c>
      <c r="X5" s="9">
        <f>+$U5*'[1]PRESUPUESTO CENTROS LOTIFICADOS'!$D$38</f>
        <v>358200</v>
      </c>
      <c r="Y5" s="9">
        <f t="shared" si="3"/>
        <v>3644088</v>
      </c>
      <c r="Z5" s="9">
        <f>+$T5*'[1]PRESUPUESTO CENTROS LOTIFICADOS'!$E$37</f>
        <v>3877347.8400000003</v>
      </c>
      <c r="AA5" s="9">
        <f>+$U5*'[1]PRESUPUESTO CENTROS LOTIFICADOS'!$E$38</f>
        <v>422676</v>
      </c>
      <c r="AB5" s="9">
        <f t="shared" si="4"/>
        <v>4300023.84</v>
      </c>
    </row>
    <row r="6" spans="1:28" x14ac:dyDescent="0.25">
      <c r="A6" t="s">
        <v>56</v>
      </c>
      <c r="B6" t="s">
        <v>57</v>
      </c>
      <c r="C6" t="s">
        <v>29</v>
      </c>
      <c r="D6" t="s">
        <v>30</v>
      </c>
      <c r="E6" t="s">
        <v>49</v>
      </c>
      <c r="F6" t="s">
        <v>50</v>
      </c>
      <c r="G6" t="s">
        <v>33</v>
      </c>
      <c r="H6" t="s">
        <v>34</v>
      </c>
      <c r="I6" t="s">
        <v>51</v>
      </c>
      <c r="J6" t="s">
        <v>52</v>
      </c>
      <c r="K6" t="s">
        <v>51</v>
      </c>
      <c r="L6" t="s">
        <v>53</v>
      </c>
      <c r="M6" t="s">
        <v>58</v>
      </c>
      <c r="N6" s="6">
        <v>17.861302999999999</v>
      </c>
      <c r="O6">
        <v>-71.287249000000003</v>
      </c>
      <c r="P6" t="s">
        <v>59</v>
      </c>
      <c r="Q6" s="7">
        <v>0</v>
      </c>
      <c r="R6" s="7">
        <v>350</v>
      </c>
      <c r="S6" s="7">
        <f t="shared" si="0"/>
        <v>350</v>
      </c>
      <c r="T6" s="7">
        <f t="shared" si="1"/>
        <v>0</v>
      </c>
      <c r="U6" s="8">
        <f t="shared" si="1"/>
        <v>69650</v>
      </c>
      <c r="V6" s="8">
        <f t="shared" si="2"/>
        <v>69650</v>
      </c>
      <c r="W6" s="9">
        <f>+$T6*'[1]PRESUPUESTO CENTROS LOTIFICADOS'!$D$37</f>
        <v>0</v>
      </c>
      <c r="X6" s="9">
        <f>+$U6*'[1]PRESUPUESTO CENTROS LOTIFICADOS'!$D$38</f>
        <v>3134250</v>
      </c>
      <c r="Y6" s="9">
        <f t="shared" si="3"/>
        <v>3134250</v>
      </c>
      <c r="Z6" s="9">
        <f>+$T6*'[1]PRESUPUESTO CENTROS LOTIFICADOS'!$E$37</f>
        <v>0</v>
      </c>
      <c r="AA6" s="9">
        <f>+$U6*'[1]PRESUPUESTO CENTROS LOTIFICADOS'!$E$38</f>
        <v>3698415</v>
      </c>
      <c r="AB6" s="9">
        <f t="shared" si="4"/>
        <v>3698415</v>
      </c>
    </row>
    <row r="7" spans="1:28" x14ac:dyDescent="0.25">
      <c r="A7" t="s">
        <v>60</v>
      </c>
      <c r="B7" t="s">
        <v>61</v>
      </c>
      <c r="C7" t="s">
        <v>29</v>
      </c>
      <c r="D7" t="s">
        <v>30</v>
      </c>
      <c r="E7" t="s">
        <v>31</v>
      </c>
      <c r="F7" t="s">
        <v>32</v>
      </c>
      <c r="G7" t="s">
        <v>33</v>
      </c>
      <c r="H7" t="s">
        <v>34</v>
      </c>
      <c r="I7" t="s">
        <v>62</v>
      </c>
      <c r="J7" t="s">
        <v>52</v>
      </c>
      <c r="K7" t="s">
        <v>62</v>
      </c>
      <c r="L7" t="s">
        <v>63</v>
      </c>
      <c r="M7" t="s">
        <v>64</v>
      </c>
      <c r="N7" s="6">
        <v>17.811800000000002</v>
      </c>
      <c r="O7">
        <v>-71.358000000000004</v>
      </c>
      <c r="P7" t="s">
        <v>38</v>
      </c>
      <c r="Q7" s="7">
        <v>56</v>
      </c>
      <c r="R7" s="7">
        <v>12</v>
      </c>
      <c r="S7" s="7">
        <f t="shared" si="0"/>
        <v>68</v>
      </c>
      <c r="T7" s="7">
        <f t="shared" si="1"/>
        <v>11144</v>
      </c>
      <c r="U7" s="8">
        <f t="shared" si="1"/>
        <v>2388</v>
      </c>
      <c r="V7" s="8">
        <f t="shared" si="2"/>
        <v>13532</v>
      </c>
      <c r="W7" s="9">
        <f>+$T7*'[1]PRESUPUESTO CENTROS LOTIFICADOS'!$D$37</f>
        <v>479192</v>
      </c>
      <c r="X7" s="9">
        <f>+$U7*'[1]PRESUPUESTO CENTROS LOTIFICADOS'!$D$38</f>
        <v>107460</v>
      </c>
      <c r="Y7" s="9">
        <f t="shared" si="3"/>
        <v>586652</v>
      </c>
      <c r="Z7" s="9">
        <f>+$T7*'[1]PRESUPUESTO CENTROS LOTIFICADOS'!$E$37</f>
        <v>565446.56000000006</v>
      </c>
      <c r="AA7" s="9">
        <f>+$U7*'[1]PRESUPUESTO CENTROS LOTIFICADOS'!$E$38</f>
        <v>126802.8</v>
      </c>
      <c r="AB7" s="9">
        <f t="shared" si="4"/>
        <v>692249.3600000001</v>
      </c>
    </row>
    <row r="8" spans="1:28" x14ac:dyDescent="0.25">
      <c r="A8" t="s">
        <v>65</v>
      </c>
      <c r="B8" t="s">
        <v>66</v>
      </c>
      <c r="C8" t="s">
        <v>29</v>
      </c>
      <c r="D8" t="s">
        <v>30</v>
      </c>
      <c r="E8" t="s">
        <v>31</v>
      </c>
      <c r="F8" t="s">
        <v>32</v>
      </c>
      <c r="G8" t="s">
        <v>33</v>
      </c>
      <c r="H8" t="s">
        <v>34</v>
      </c>
      <c r="I8" t="s">
        <v>67</v>
      </c>
      <c r="J8" t="s">
        <v>34</v>
      </c>
      <c r="K8" t="s">
        <v>67</v>
      </c>
      <c r="L8" t="s">
        <v>67</v>
      </c>
      <c r="M8" t="s">
        <v>68</v>
      </c>
      <c r="N8" s="6">
        <v>18.086880000000001</v>
      </c>
      <c r="O8">
        <v>-71.665918000000005</v>
      </c>
      <c r="P8" t="s">
        <v>38</v>
      </c>
      <c r="Q8" s="7">
        <v>73</v>
      </c>
      <c r="R8" s="7">
        <v>7</v>
      </c>
      <c r="S8" s="7">
        <f t="shared" si="0"/>
        <v>80</v>
      </c>
      <c r="T8" s="7">
        <f t="shared" si="1"/>
        <v>14527</v>
      </c>
      <c r="U8" s="8">
        <f t="shared" si="1"/>
        <v>1393</v>
      </c>
      <c r="V8" s="8">
        <f t="shared" si="2"/>
        <v>15920</v>
      </c>
      <c r="W8" s="9">
        <f>+$T8*'[1]PRESUPUESTO CENTROS LOTIFICADOS'!$D$37</f>
        <v>624661</v>
      </c>
      <c r="X8" s="9">
        <f>+$U8*'[1]PRESUPUESTO CENTROS LOTIFICADOS'!$D$38</f>
        <v>62685</v>
      </c>
      <c r="Y8" s="9">
        <f t="shared" si="3"/>
        <v>687346</v>
      </c>
      <c r="Z8" s="9">
        <f>+$T8*'[1]PRESUPUESTO CENTROS LOTIFICADOS'!$E$37</f>
        <v>737099.98</v>
      </c>
      <c r="AA8" s="9">
        <f>+$U8*'[1]PRESUPUESTO CENTROS LOTIFICADOS'!$E$38</f>
        <v>73968.3</v>
      </c>
      <c r="AB8" s="9">
        <f t="shared" si="4"/>
        <v>811068.28</v>
      </c>
    </row>
    <row r="9" spans="1:28" x14ac:dyDescent="0.25">
      <c r="A9" t="s">
        <v>69</v>
      </c>
      <c r="B9" t="s">
        <v>70</v>
      </c>
      <c r="C9" t="s">
        <v>29</v>
      </c>
      <c r="D9" t="s">
        <v>30</v>
      </c>
      <c r="E9" t="s">
        <v>31</v>
      </c>
      <c r="F9" t="s">
        <v>32</v>
      </c>
      <c r="G9" t="s">
        <v>33</v>
      </c>
      <c r="H9" t="s">
        <v>34</v>
      </c>
      <c r="I9" t="s">
        <v>67</v>
      </c>
      <c r="J9" t="s">
        <v>34</v>
      </c>
      <c r="K9" t="s">
        <v>67</v>
      </c>
      <c r="L9" t="s">
        <v>70</v>
      </c>
      <c r="M9" t="s">
        <v>71</v>
      </c>
      <c r="N9" s="6">
        <v>18.126608000000001</v>
      </c>
      <c r="O9">
        <v>-71.665706</v>
      </c>
      <c r="P9" t="s">
        <v>38</v>
      </c>
      <c r="Q9" s="7">
        <v>75</v>
      </c>
      <c r="R9" s="7">
        <v>5</v>
      </c>
      <c r="S9" s="7">
        <f t="shared" si="0"/>
        <v>80</v>
      </c>
      <c r="T9" s="7">
        <f t="shared" si="1"/>
        <v>14925</v>
      </c>
      <c r="U9" s="8">
        <f t="shared" si="1"/>
        <v>995</v>
      </c>
      <c r="V9" s="8">
        <f t="shared" si="2"/>
        <v>15920</v>
      </c>
      <c r="W9" s="9">
        <f>+$T9*'[1]PRESUPUESTO CENTROS LOTIFICADOS'!$D$37</f>
        <v>641775</v>
      </c>
      <c r="X9" s="9">
        <f>+$U9*'[1]PRESUPUESTO CENTROS LOTIFICADOS'!$D$38</f>
        <v>44775</v>
      </c>
      <c r="Y9" s="9">
        <f t="shared" si="3"/>
        <v>686550</v>
      </c>
      <c r="Z9" s="9">
        <f>+$T9*'[1]PRESUPUESTO CENTROS LOTIFICADOS'!$E$37</f>
        <v>757294.5</v>
      </c>
      <c r="AA9" s="9">
        <f>+$U9*'[1]PRESUPUESTO CENTROS LOTIFICADOS'!$E$38</f>
        <v>52834.5</v>
      </c>
      <c r="AB9" s="9">
        <f t="shared" si="4"/>
        <v>810129</v>
      </c>
    </row>
    <row r="10" spans="1:28" x14ac:dyDescent="0.25">
      <c r="A10" t="s">
        <v>72</v>
      </c>
      <c r="B10" t="s">
        <v>73</v>
      </c>
      <c r="C10" t="s">
        <v>29</v>
      </c>
      <c r="D10" t="s">
        <v>30</v>
      </c>
      <c r="E10" t="s">
        <v>31</v>
      </c>
      <c r="F10" t="s">
        <v>32</v>
      </c>
      <c r="G10" t="s">
        <v>33</v>
      </c>
      <c r="H10" t="s">
        <v>34</v>
      </c>
      <c r="I10" t="s">
        <v>74</v>
      </c>
      <c r="J10" t="s">
        <v>36</v>
      </c>
      <c r="K10" t="s">
        <v>74</v>
      </c>
      <c r="L10" t="s">
        <v>75</v>
      </c>
      <c r="M10" t="s">
        <v>76</v>
      </c>
      <c r="N10" s="6">
        <v>18.236142000000001</v>
      </c>
      <c r="O10">
        <v>-71.753032000000005</v>
      </c>
      <c r="P10" t="s">
        <v>38</v>
      </c>
      <c r="Q10" s="7">
        <v>50</v>
      </c>
      <c r="R10" s="7">
        <v>5</v>
      </c>
      <c r="S10" s="7">
        <f t="shared" si="0"/>
        <v>55</v>
      </c>
      <c r="T10" s="7">
        <f t="shared" si="1"/>
        <v>9950</v>
      </c>
      <c r="U10" s="8">
        <f t="shared" si="1"/>
        <v>995</v>
      </c>
      <c r="V10" s="8">
        <f t="shared" si="2"/>
        <v>10945</v>
      </c>
      <c r="W10" s="9">
        <f>+$T10*'[1]PRESUPUESTO CENTROS LOTIFICADOS'!$D$37</f>
        <v>427850</v>
      </c>
      <c r="X10" s="9">
        <f>+$U10*'[1]PRESUPUESTO CENTROS LOTIFICADOS'!$D$38</f>
        <v>44775</v>
      </c>
      <c r="Y10" s="9">
        <f t="shared" si="3"/>
        <v>472625</v>
      </c>
      <c r="Z10" s="9">
        <f>+$T10*'[1]PRESUPUESTO CENTROS LOTIFICADOS'!$E$37</f>
        <v>504863</v>
      </c>
      <c r="AA10" s="9">
        <f>+$U10*'[1]PRESUPUESTO CENTROS LOTIFICADOS'!$E$38</f>
        <v>52834.5</v>
      </c>
      <c r="AB10" s="9">
        <f t="shared" si="4"/>
        <v>557697.5</v>
      </c>
    </row>
    <row r="11" spans="1:28" x14ac:dyDescent="0.25">
      <c r="A11" t="s">
        <v>77</v>
      </c>
      <c r="B11" t="s">
        <v>78</v>
      </c>
      <c r="C11" t="s">
        <v>29</v>
      </c>
      <c r="D11" t="s">
        <v>30</v>
      </c>
      <c r="E11" t="s">
        <v>31</v>
      </c>
      <c r="F11" t="s">
        <v>32</v>
      </c>
      <c r="G11" t="s">
        <v>33</v>
      </c>
      <c r="H11" t="s">
        <v>34</v>
      </c>
      <c r="I11" t="s">
        <v>79</v>
      </c>
      <c r="J11" t="s">
        <v>80</v>
      </c>
      <c r="K11" t="s">
        <v>79</v>
      </c>
      <c r="L11" t="s">
        <v>79</v>
      </c>
      <c r="M11" t="s">
        <v>81</v>
      </c>
      <c r="N11" s="6">
        <v>17.822289999999999</v>
      </c>
      <c r="O11">
        <v>-71.432745999999995</v>
      </c>
      <c r="P11" t="s">
        <v>38</v>
      </c>
      <c r="Q11" s="7">
        <v>53</v>
      </c>
      <c r="R11" s="7">
        <v>29</v>
      </c>
      <c r="S11" s="7">
        <f t="shared" si="0"/>
        <v>82</v>
      </c>
      <c r="T11" s="7">
        <f t="shared" si="1"/>
        <v>10547</v>
      </c>
      <c r="U11" s="8">
        <f t="shared" si="1"/>
        <v>5771</v>
      </c>
      <c r="V11" s="8">
        <f t="shared" si="2"/>
        <v>16318</v>
      </c>
      <c r="W11" s="9">
        <f>+$T11*'[1]PRESUPUESTO CENTROS LOTIFICADOS'!$D$37</f>
        <v>453521</v>
      </c>
      <c r="X11" s="9">
        <f>+$U11*'[1]PRESUPUESTO CENTROS LOTIFICADOS'!$D$38</f>
        <v>259695</v>
      </c>
      <c r="Y11" s="9">
        <f t="shared" si="3"/>
        <v>713216</v>
      </c>
      <c r="Z11" s="9">
        <f>+$T11*'[1]PRESUPUESTO CENTROS LOTIFICADOS'!$E$37</f>
        <v>535154.78</v>
      </c>
      <c r="AA11" s="9">
        <f>+$U11*'[1]PRESUPUESTO CENTROS LOTIFICADOS'!$E$38</f>
        <v>306440.10000000003</v>
      </c>
      <c r="AB11" s="9">
        <f t="shared" si="4"/>
        <v>841594.88000000012</v>
      </c>
    </row>
    <row r="12" spans="1:28" x14ac:dyDescent="0.25">
      <c r="A12" t="s">
        <v>82</v>
      </c>
      <c r="B12" t="s">
        <v>83</v>
      </c>
      <c r="C12" t="s">
        <v>29</v>
      </c>
      <c r="D12" t="s">
        <v>30</v>
      </c>
      <c r="E12" t="s">
        <v>31</v>
      </c>
      <c r="F12" t="s">
        <v>32</v>
      </c>
      <c r="G12" t="s">
        <v>33</v>
      </c>
      <c r="H12" t="s">
        <v>34</v>
      </c>
      <c r="I12" t="s">
        <v>79</v>
      </c>
      <c r="J12" t="s">
        <v>80</v>
      </c>
      <c r="K12" t="s">
        <v>79</v>
      </c>
      <c r="L12" t="s">
        <v>83</v>
      </c>
      <c r="M12" t="s">
        <v>84</v>
      </c>
      <c r="N12" s="6">
        <v>17.836748</v>
      </c>
      <c r="O12">
        <v>-71.452680999999998</v>
      </c>
      <c r="P12" t="s">
        <v>38</v>
      </c>
      <c r="Q12" s="7">
        <v>49</v>
      </c>
      <c r="R12" s="7">
        <v>10</v>
      </c>
      <c r="S12" s="7">
        <f t="shared" si="0"/>
        <v>59</v>
      </c>
      <c r="T12" s="7">
        <f t="shared" si="1"/>
        <v>9751</v>
      </c>
      <c r="U12" s="8">
        <f t="shared" si="1"/>
        <v>1990</v>
      </c>
      <c r="V12" s="8">
        <f t="shared" si="2"/>
        <v>11741</v>
      </c>
      <c r="W12" s="9">
        <f>+$T12*'[1]PRESUPUESTO CENTROS LOTIFICADOS'!$D$37</f>
        <v>419293</v>
      </c>
      <c r="X12" s="9">
        <f>+$U12*'[1]PRESUPUESTO CENTROS LOTIFICADOS'!$D$38</f>
        <v>89550</v>
      </c>
      <c r="Y12" s="9">
        <f t="shared" si="3"/>
        <v>508843</v>
      </c>
      <c r="Z12" s="9">
        <f>+$T12*'[1]PRESUPUESTO CENTROS LOTIFICADOS'!$E$37</f>
        <v>494765.74</v>
      </c>
      <c r="AA12" s="9">
        <f>+$U12*'[1]PRESUPUESTO CENTROS LOTIFICADOS'!$E$38</f>
        <v>105669</v>
      </c>
      <c r="AB12" s="9">
        <f t="shared" si="4"/>
        <v>600434.74</v>
      </c>
    </row>
    <row r="13" spans="1:28" x14ac:dyDescent="0.25">
      <c r="A13" t="s">
        <v>85</v>
      </c>
      <c r="B13" t="s">
        <v>86</v>
      </c>
      <c r="C13" t="s">
        <v>29</v>
      </c>
      <c r="D13" t="s">
        <v>30</v>
      </c>
      <c r="E13" t="s">
        <v>31</v>
      </c>
      <c r="F13" t="s">
        <v>32</v>
      </c>
      <c r="G13" t="s">
        <v>33</v>
      </c>
      <c r="H13" t="s">
        <v>34</v>
      </c>
      <c r="I13" t="s">
        <v>87</v>
      </c>
      <c r="J13" t="s">
        <v>36</v>
      </c>
      <c r="K13" t="s">
        <v>87</v>
      </c>
      <c r="L13" t="s">
        <v>88</v>
      </c>
      <c r="M13" t="s">
        <v>89</v>
      </c>
      <c r="N13" s="6">
        <v>18.173358</v>
      </c>
      <c r="O13">
        <v>-71.742050000000006</v>
      </c>
      <c r="P13" t="s">
        <v>38</v>
      </c>
      <c r="Q13" s="7">
        <v>60</v>
      </c>
      <c r="R13" s="7">
        <v>11</v>
      </c>
      <c r="S13" s="7">
        <f t="shared" si="0"/>
        <v>71</v>
      </c>
      <c r="T13" s="7">
        <f t="shared" si="1"/>
        <v>11940</v>
      </c>
      <c r="U13" s="8">
        <f t="shared" si="1"/>
        <v>2189</v>
      </c>
      <c r="V13" s="8">
        <f t="shared" si="2"/>
        <v>14129</v>
      </c>
      <c r="W13" s="9">
        <f>+$T13*'[1]PRESUPUESTO CENTROS LOTIFICADOS'!$D$37</f>
        <v>513420</v>
      </c>
      <c r="X13" s="9">
        <f>+$U13*'[1]PRESUPUESTO CENTROS LOTIFICADOS'!$D$38</f>
        <v>98505</v>
      </c>
      <c r="Y13" s="9">
        <f t="shared" si="3"/>
        <v>611925</v>
      </c>
      <c r="Z13" s="9">
        <f>+$T13*'[1]PRESUPUESTO CENTROS LOTIFICADOS'!$E$37</f>
        <v>605835.6</v>
      </c>
      <c r="AA13" s="9">
        <f>+$U13*'[1]PRESUPUESTO CENTROS LOTIFICADOS'!$E$38</f>
        <v>116235.90000000001</v>
      </c>
      <c r="AB13" s="9">
        <f t="shared" si="4"/>
        <v>722071.5</v>
      </c>
    </row>
    <row r="14" spans="1:28" x14ac:dyDescent="0.25">
      <c r="A14" t="s">
        <v>90</v>
      </c>
      <c r="B14" t="s">
        <v>91</v>
      </c>
      <c r="C14" t="s">
        <v>29</v>
      </c>
      <c r="D14" t="s">
        <v>30</v>
      </c>
      <c r="E14" t="s">
        <v>49</v>
      </c>
      <c r="F14" t="s">
        <v>50</v>
      </c>
      <c r="G14" t="s">
        <v>33</v>
      </c>
      <c r="H14" t="s">
        <v>34</v>
      </c>
      <c r="I14" t="s">
        <v>92</v>
      </c>
      <c r="J14" t="s">
        <v>80</v>
      </c>
      <c r="K14" t="s">
        <v>92</v>
      </c>
      <c r="L14" t="s">
        <v>80</v>
      </c>
      <c r="M14" t="s">
        <v>93</v>
      </c>
      <c r="N14" s="6">
        <v>17.799499999999998</v>
      </c>
      <c r="O14">
        <v>-71.394400000000005</v>
      </c>
      <c r="P14" t="s">
        <v>59</v>
      </c>
      <c r="Q14" s="7">
        <v>0</v>
      </c>
      <c r="R14" s="7">
        <v>433</v>
      </c>
      <c r="S14" s="7">
        <f t="shared" si="0"/>
        <v>433</v>
      </c>
      <c r="T14" s="7">
        <f t="shared" si="1"/>
        <v>0</v>
      </c>
      <c r="U14" s="8">
        <f t="shared" si="1"/>
        <v>86167</v>
      </c>
      <c r="V14" s="8">
        <f t="shared" si="2"/>
        <v>86167</v>
      </c>
      <c r="W14" s="9">
        <f>+$T14*'[1]PRESUPUESTO CENTROS LOTIFICADOS'!$D$37</f>
        <v>0</v>
      </c>
      <c r="X14" s="9">
        <f>+$U14*'[1]PRESUPUESTO CENTROS LOTIFICADOS'!$D$38</f>
        <v>3877515</v>
      </c>
      <c r="Y14" s="9">
        <f t="shared" si="3"/>
        <v>3877515</v>
      </c>
      <c r="Z14" s="9">
        <f>+$T14*'[1]PRESUPUESTO CENTROS LOTIFICADOS'!$E$37</f>
        <v>0</v>
      </c>
      <c r="AA14" s="9">
        <f>+$U14*'[1]PRESUPUESTO CENTROS LOTIFICADOS'!$E$38</f>
        <v>4575467.7</v>
      </c>
      <c r="AB14" s="9">
        <f t="shared" si="4"/>
        <v>4575467.7</v>
      </c>
    </row>
    <row r="15" spans="1:28" x14ac:dyDescent="0.25">
      <c r="A15" t="s">
        <v>94</v>
      </c>
      <c r="B15" t="s">
        <v>95</v>
      </c>
      <c r="C15" t="s">
        <v>29</v>
      </c>
      <c r="D15" t="s">
        <v>30</v>
      </c>
      <c r="E15" t="s">
        <v>49</v>
      </c>
      <c r="F15" t="s">
        <v>50</v>
      </c>
      <c r="G15" t="s">
        <v>33</v>
      </c>
      <c r="H15" t="s">
        <v>34</v>
      </c>
      <c r="I15" t="s">
        <v>92</v>
      </c>
      <c r="J15" t="s">
        <v>80</v>
      </c>
      <c r="K15" t="s">
        <v>92</v>
      </c>
      <c r="L15" t="s">
        <v>80</v>
      </c>
      <c r="M15" t="s">
        <v>96</v>
      </c>
      <c r="N15" s="6">
        <v>17.802099999999999</v>
      </c>
      <c r="O15">
        <v>-71.400999999999996</v>
      </c>
      <c r="P15" t="s">
        <v>38</v>
      </c>
      <c r="Q15" s="7">
        <v>550</v>
      </c>
      <c r="R15" s="7">
        <v>68</v>
      </c>
      <c r="S15" s="7">
        <f t="shared" si="0"/>
        <v>618</v>
      </c>
      <c r="T15" s="7">
        <f t="shared" si="1"/>
        <v>109450</v>
      </c>
      <c r="U15" s="8">
        <f t="shared" si="1"/>
        <v>13532</v>
      </c>
      <c r="V15" s="8">
        <f t="shared" si="2"/>
        <v>122982</v>
      </c>
      <c r="W15" s="9">
        <f>+$T15*'[1]PRESUPUESTO CENTROS LOTIFICADOS'!$D$37</f>
        <v>4706350</v>
      </c>
      <c r="X15" s="9">
        <f>+$U15*'[1]PRESUPUESTO CENTROS LOTIFICADOS'!$D$38</f>
        <v>608940</v>
      </c>
      <c r="Y15" s="9">
        <f t="shared" si="3"/>
        <v>5315290</v>
      </c>
      <c r="Z15" s="9">
        <f>+$T15*'[1]PRESUPUESTO CENTROS LOTIFICADOS'!$E$37</f>
        <v>5553493</v>
      </c>
      <c r="AA15" s="9">
        <f>+$U15*'[1]PRESUPUESTO CENTROS LOTIFICADOS'!$E$38</f>
        <v>718549.20000000007</v>
      </c>
      <c r="AB15" s="9">
        <f t="shared" si="4"/>
        <v>6272042.2000000002</v>
      </c>
    </row>
    <row r="16" spans="1:28" x14ac:dyDescent="0.25">
      <c r="A16" t="s">
        <v>97</v>
      </c>
      <c r="B16" t="s">
        <v>98</v>
      </c>
      <c r="C16" t="s">
        <v>29</v>
      </c>
      <c r="D16" t="s">
        <v>30</v>
      </c>
      <c r="E16" t="s">
        <v>49</v>
      </c>
      <c r="F16" t="s">
        <v>50</v>
      </c>
      <c r="G16" t="s">
        <v>33</v>
      </c>
      <c r="H16" t="s">
        <v>34</v>
      </c>
      <c r="I16" t="s">
        <v>99</v>
      </c>
      <c r="J16" t="s">
        <v>34</v>
      </c>
      <c r="K16" t="s">
        <v>99</v>
      </c>
      <c r="L16" t="s">
        <v>100</v>
      </c>
      <c r="M16" t="s">
        <v>101</v>
      </c>
      <c r="N16" s="6">
        <v>18.032499999999999</v>
      </c>
      <c r="O16">
        <v>-71.746700000000004</v>
      </c>
      <c r="P16" t="s">
        <v>55</v>
      </c>
      <c r="Q16" s="7">
        <v>736</v>
      </c>
      <c r="R16" s="7">
        <v>52</v>
      </c>
      <c r="S16" s="7">
        <f t="shared" si="0"/>
        <v>788</v>
      </c>
      <c r="T16" s="7">
        <f t="shared" si="1"/>
        <v>146464</v>
      </c>
      <c r="U16" s="8">
        <f t="shared" si="1"/>
        <v>10348</v>
      </c>
      <c r="V16" s="8">
        <f t="shared" si="2"/>
        <v>156812</v>
      </c>
      <c r="W16" s="9">
        <f>+$T16*'[1]PRESUPUESTO CENTROS LOTIFICADOS'!$D$37</f>
        <v>6297952</v>
      </c>
      <c r="X16" s="9">
        <f>+$U16*'[1]PRESUPUESTO CENTROS LOTIFICADOS'!$D$38</f>
        <v>465660</v>
      </c>
      <c r="Y16" s="9">
        <f t="shared" si="3"/>
        <v>6763612</v>
      </c>
      <c r="Z16" s="9">
        <f>+$T16*'[1]PRESUPUESTO CENTROS LOTIFICADOS'!$E$37</f>
        <v>7431583.3600000003</v>
      </c>
      <c r="AA16" s="9">
        <f>+$U16*'[1]PRESUPUESTO CENTROS LOTIFICADOS'!$E$38</f>
        <v>549478.80000000005</v>
      </c>
      <c r="AB16" s="9">
        <f t="shared" si="4"/>
        <v>7981062.1600000001</v>
      </c>
    </row>
    <row r="17" spans="1:28" x14ac:dyDescent="0.25">
      <c r="A17" t="s">
        <v>102</v>
      </c>
      <c r="B17" t="s">
        <v>103</v>
      </c>
      <c r="C17" t="s">
        <v>29</v>
      </c>
      <c r="D17" t="s">
        <v>30</v>
      </c>
      <c r="E17" t="s">
        <v>49</v>
      </c>
      <c r="F17" t="s">
        <v>50</v>
      </c>
      <c r="G17" t="s">
        <v>33</v>
      </c>
      <c r="H17" t="s">
        <v>34</v>
      </c>
      <c r="I17" t="s">
        <v>99</v>
      </c>
      <c r="J17" t="s">
        <v>34</v>
      </c>
      <c r="K17" t="s">
        <v>99</v>
      </c>
      <c r="L17" t="s">
        <v>104</v>
      </c>
      <c r="M17" t="s">
        <v>105</v>
      </c>
      <c r="N17" s="6">
        <v>18.03481</v>
      </c>
      <c r="O17">
        <v>-71.742547999999999</v>
      </c>
      <c r="P17" t="s">
        <v>59</v>
      </c>
      <c r="Q17" s="7">
        <v>0</v>
      </c>
      <c r="R17" s="7">
        <v>693</v>
      </c>
      <c r="S17" s="7">
        <f t="shared" si="0"/>
        <v>693</v>
      </c>
      <c r="T17" s="7">
        <f t="shared" si="1"/>
        <v>0</v>
      </c>
      <c r="U17" s="8">
        <f t="shared" si="1"/>
        <v>137907</v>
      </c>
      <c r="V17" s="8">
        <f t="shared" si="2"/>
        <v>137907</v>
      </c>
      <c r="W17" s="9">
        <f>+$T17*'[1]PRESUPUESTO CENTROS LOTIFICADOS'!$D$37</f>
        <v>0</v>
      </c>
      <c r="X17" s="9">
        <f>+$U17*'[1]PRESUPUESTO CENTROS LOTIFICADOS'!$D$38</f>
        <v>6205815</v>
      </c>
      <c r="Y17" s="9">
        <f t="shared" si="3"/>
        <v>6205815</v>
      </c>
      <c r="Z17" s="9">
        <f>+$T17*'[1]PRESUPUESTO CENTROS LOTIFICADOS'!$E$37</f>
        <v>0</v>
      </c>
      <c r="AA17" s="9">
        <f>+$U17*'[1]PRESUPUESTO CENTROS LOTIFICADOS'!$E$38</f>
        <v>7322861.7000000002</v>
      </c>
      <c r="AB17" s="9">
        <f t="shared" si="4"/>
        <v>7322861.7000000002</v>
      </c>
    </row>
    <row r="18" spans="1:28" x14ac:dyDescent="0.25">
      <c r="A18" t="s">
        <v>106</v>
      </c>
      <c r="B18" t="s">
        <v>107</v>
      </c>
      <c r="C18" t="s">
        <v>29</v>
      </c>
      <c r="D18" t="s">
        <v>30</v>
      </c>
      <c r="E18" t="s">
        <v>49</v>
      </c>
      <c r="F18" t="s">
        <v>50</v>
      </c>
      <c r="G18" t="s">
        <v>33</v>
      </c>
      <c r="H18" t="s">
        <v>34</v>
      </c>
      <c r="I18" t="s">
        <v>99</v>
      </c>
      <c r="J18" t="s">
        <v>34</v>
      </c>
      <c r="K18" t="s">
        <v>99</v>
      </c>
      <c r="L18" t="s">
        <v>104</v>
      </c>
      <c r="M18" t="s">
        <v>108</v>
      </c>
      <c r="N18" s="6">
        <v>18.036605000000002</v>
      </c>
      <c r="O18">
        <v>-71.736354000000006</v>
      </c>
      <c r="P18" t="s">
        <v>55</v>
      </c>
      <c r="Q18" s="7">
        <v>660</v>
      </c>
      <c r="R18" s="7">
        <v>56</v>
      </c>
      <c r="S18" s="7">
        <f t="shared" si="0"/>
        <v>716</v>
      </c>
      <c r="T18" s="7">
        <f t="shared" si="1"/>
        <v>131340</v>
      </c>
      <c r="U18" s="8">
        <f t="shared" si="1"/>
        <v>11144</v>
      </c>
      <c r="V18" s="8">
        <f t="shared" si="2"/>
        <v>142484</v>
      </c>
      <c r="W18" s="9">
        <f>+$T18*'[1]PRESUPUESTO CENTROS LOTIFICADOS'!$D$37</f>
        <v>5647620</v>
      </c>
      <c r="X18" s="9">
        <f>+$U18*'[1]PRESUPUESTO CENTROS LOTIFICADOS'!$D$38</f>
        <v>501480</v>
      </c>
      <c r="Y18" s="9">
        <f t="shared" si="3"/>
        <v>6149100</v>
      </c>
      <c r="Z18" s="9">
        <f>+$T18*'[1]PRESUPUESTO CENTROS LOTIFICADOS'!$E$37</f>
        <v>6664191.6000000006</v>
      </c>
      <c r="AA18" s="9">
        <f>+$U18*'[1]PRESUPUESTO CENTROS LOTIFICADOS'!$E$38</f>
        <v>591746.4</v>
      </c>
      <c r="AB18" s="9">
        <f t="shared" si="4"/>
        <v>7255938.0000000009</v>
      </c>
    </row>
    <row r="19" spans="1:28" x14ac:dyDescent="0.25">
      <c r="A19" t="s">
        <v>109</v>
      </c>
      <c r="B19" t="s">
        <v>110</v>
      </c>
      <c r="C19" t="s">
        <v>29</v>
      </c>
      <c r="D19" t="s">
        <v>30</v>
      </c>
      <c r="E19" t="s">
        <v>49</v>
      </c>
      <c r="F19" t="s">
        <v>50</v>
      </c>
      <c r="G19" t="s">
        <v>33</v>
      </c>
      <c r="H19" t="s">
        <v>34</v>
      </c>
      <c r="I19" t="s">
        <v>99</v>
      </c>
      <c r="J19" t="s">
        <v>34</v>
      </c>
      <c r="K19" t="s">
        <v>99</v>
      </c>
      <c r="L19" t="s">
        <v>104</v>
      </c>
      <c r="M19" t="s">
        <v>111</v>
      </c>
      <c r="N19" s="6">
        <v>18.038489999999999</v>
      </c>
      <c r="O19">
        <v>-71.737072999999995</v>
      </c>
      <c r="P19" t="s">
        <v>59</v>
      </c>
      <c r="Q19" s="7">
        <v>0</v>
      </c>
      <c r="R19" s="7">
        <v>309</v>
      </c>
      <c r="S19" s="7">
        <f t="shared" si="0"/>
        <v>309</v>
      </c>
      <c r="T19" s="7">
        <f t="shared" si="1"/>
        <v>0</v>
      </c>
      <c r="U19" s="8">
        <f t="shared" si="1"/>
        <v>61491</v>
      </c>
      <c r="V19" s="8">
        <f t="shared" si="2"/>
        <v>61491</v>
      </c>
      <c r="W19" s="9">
        <f>+$T19*'[1]PRESUPUESTO CENTROS LOTIFICADOS'!$D$37</f>
        <v>0</v>
      </c>
      <c r="X19" s="9">
        <f>+$U19*'[1]PRESUPUESTO CENTROS LOTIFICADOS'!$D$38</f>
        <v>2767095</v>
      </c>
      <c r="Y19" s="9">
        <f t="shared" si="3"/>
        <v>2767095</v>
      </c>
      <c r="Z19" s="9">
        <f>+$T19*'[1]PRESUPUESTO CENTROS LOTIFICADOS'!$E$37</f>
        <v>0</v>
      </c>
      <c r="AA19" s="9">
        <f>+$U19*'[1]PRESUPUESTO CENTROS LOTIFICADOS'!$E$38</f>
        <v>3265172.1</v>
      </c>
      <c r="AB19" s="9">
        <f t="shared" si="4"/>
        <v>3265172.1</v>
      </c>
    </row>
    <row r="20" spans="1:28" x14ac:dyDescent="0.25">
      <c r="A20" t="s">
        <v>112</v>
      </c>
      <c r="B20" t="s">
        <v>113</v>
      </c>
      <c r="C20" t="s">
        <v>29</v>
      </c>
      <c r="D20" t="s">
        <v>30</v>
      </c>
      <c r="E20" t="s">
        <v>49</v>
      </c>
      <c r="F20" t="s">
        <v>50</v>
      </c>
      <c r="G20" t="s">
        <v>33</v>
      </c>
      <c r="H20" t="s">
        <v>34</v>
      </c>
      <c r="I20" t="s">
        <v>99</v>
      </c>
      <c r="J20" t="s">
        <v>34</v>
      </c>
      <c r="K20" t="s">
        <v>99</v>
      </c>
      <c r="L20" t="s">
        <v>114</v>
      </c>
      <c r="M20" t="s">
        <v>115</v>
      </c>
      <c r="N20" s="6">
        <v>18.041592999999999</v>
      </c>
      <c r="O20">
        <v>-71.741299999999995</v>
      </c>
      <c r="P20" t="s">
        <v>55</v>
      </c>
      <c r="Q20" s="7">
        <v>559</v>
      </c>
      <c r="R20" s="7">
        <v>37</v>
      </c>
      <c r="S20" s="7">
        <f t="shared" si="0"/>
        <v>596</v>
      </c>
      <c r="T20" s="7">
        <f t="shared" si="1"/>
        <v>111241</v>
      </c>
      <c r="U20" s="8">
        <f t="shared" si="1"/>
        <v>7363</v>
      </c>
      <c r="V20" s="8">
        <f t="shared" si="2"/>
        <v>118604</v>
      </c>
      <c r="W20" s="9">
        <f>+$T20*'[1]PRESUPUESTO CENTROS LOTIFICADOS'!$D$37</f>
        <v>4783363</v>
      </c>
      <c r="X20" s="9">
        <f>+$U20*'[1]PRESUPUESTO CENTROS LOTIFICADOS'!$D$38</f>
        <v>331335</v>
      </c>
      <c r="Y20" s="9">
        <f t="shared" si="3"/>
        <v>5114698</v>
      </c>
      <c r="Z20" s="9">
        <f>+$T20*'[1]PRESUPUESTO CENTROS LOTIFICADOS'!$E$37</f>
        <v>5644368.3399999999</v>
      </c>
      <c r="AA20" s="9">
        <f>+$U20*'[1]PRESUPUESTO CENTROS LOTIFICADOS'!$E$38</f>
        <v>390975.3</v>
      </c>
      <c r="AB20" s="9">
        <f t="shared" si="4"/>
        <v>6035343.6399999997</v>
      </c>
    </row>
    <row r="21" spans="1:28" x14ac:dyDescent="0.25">
      <c r="A21" t="s">
        <v>116</v>
      </c>
      <c r="B21" t="s">
        <v>117</v>
      </c>
      <c r="C21" t="s">
        <v>29</v>
      </c>
      <c r="D21" t="s">
        <v>30</v>
      </c>
      <c r="E21" t="s">
        <v>49</v>
      </c>
      <c r="F21" t="s">
        <v>50</v>
      </c>
      <c r="G21" t="s">
        <v>33</v>
      </c>
      <c r="H21" t="s">
        <v>34</v>
      </c>
      <c r="I21" t="s">
        <v>99</v>
      </c>
      <c r="J21" t="s">
        <v>34</v>
      </c>
      <c r="K21" t="s">
        <v>99</v>
      </c>
      <c r="L21" t="s">
        <v>114</v>
      </c>
      <c r="M21" t="s">
        <v>118</v>
      </c>
      <c r="N21" s="6">
        <v>18.0457</v>
      </c>
      <c r="O21">
        <v>-71.737300000000005</v>
      </c>
      <c r="P21" t="s">
        <v>38</v>
      </c>
      <c r="Q21" s="7">
        <v>148</v>
      </c>
      <c r="R21" s="7">
        <v>26</v>
      </c>
      <c r="S21" s="7">
        <f t="shared" si="0"/>
        <v>174</v>
      </c>
      <c r="T21" s="7">
        <f t="shared" si="1"/>
        <v>29452</v>
      </c>
      <c r="U21" s="8">
        <f t="shared" si="1"/>
        <v>5174</v>
      </c>
      <c r="V21" s="8">
        <f t="shared" si="2"/>
        <v>34626</v>
      </c>
      <c r="W21" s="9">
        <f>+$T21*'[1]PRESUPUESTO CENTROS LOTIFICADOS'!$D$37</f>
        <v>1266436</v>
      </c>
      <c r="X21" s="9">
        <f>+$U21*'[1]PRESUPUESTO CENTROS LOTIFICADOS'!$D$38</f>
        <v>232830</v>
      </c>
      <c r="Y21" s="9">
        <f t="shared" si="3"/>
        <v>1499266</v>
      </c>
      <c r="Z21" s="9">
        <f>+$T21*'[1]PRESUPUESTO CENTROS LOTIFICADOS'!$E$37</f>
        <v>1494394.48</v>
      </c>
      <c r="AA21" s="9">
        <f>+$U21*'[1]PRESUPUESTO CENTROS LOTIFICADOS'!$E$38</f>
        <v>274739.40000000002</v>
      </c>
      <c r="AB21" s="9">
        <f t="shared" si="4"/>
        <v>1769133.88</v>
      </c>
    </row>
    <row r="22" spans="1:28" x14ac:dyDescent="0.25">
      <c r="A22" t="s">
        <v>119</v>
      </c>
      <c r="B22" t="s">
        <v>120</v>
      </c>
      <c r="C22" t="s">
        <v>29</v>
      </c>
      <c r="D22" t="s">
        <v>121</v>
      </c>
      <c r="E22" t="s">
        <v>31</v>
      </c>
      <c r="F22" t="s">
        <v>32</v>
      </c>
      <c r="G22" t="s">
        <v>33</v>
      </c>
      <c r="H22" t="s">
        <v>33</v>
      </c>
      <c r="I22" t="s">
        <v>122</v>
      </c>
      <c r="J22" t="s">
        <v>123</v>
      </c>
      <c r="K22" t="s">
        <v>122</v>
      </c>
      <c r="L22" t="s">
        <v>87</v>
      </c>
      <c r="M22" t="s">
        <v>124</v>
      </c>
      <c r="N22" s="6">
        <v>17.895954</v>
      </c>
      <c r="O22">
        <v>-71.273538000000002</v>
      </c>
      <c r="P22" t="s">
        <v>38</v>
      </c>
      <c r="Q22" s="7">
        <v>89</v>
      </c>
      <c r="R22" s="7">
        <v>0</v>
      </c>
      <c r="S22" s="7">
        <f t="shared" si="0"/>
        <v>89</v>
      </c>
      <c r="T22" s="7">
        <f t="shared" si="1"/>
        <v>17711</v>
      </c>
      <c r="U22" s="8">
        <f t="shared" si="1"/>
        <v>0</v>
      </c>
      <c r="V22" s="8">
        <f t="shared" si="2"/>
        <v>17711</v>
      </c>
      <c r="W22" s="9">
        <f>+$T22*'[1]PRESUPUESTO CENTROS LOTIFICADOS'!$D$37</f>
        <v>761573</v>
      </c>
      <c r="X22" s="9">
        <f>+$U22*'[1]PRESUPUESTO CENTROS LOTIFICADOS'!$D$38</f>
        <v>0</v>
      </c>
      <c r="Y22" s="9">
        <f t="shared" si="3"/>
        <v>761573</v>
      </c>
      <c r="Z22" s="9">
        <f>+$T22*'[1]PRESUPUESTO CENTROS LOTIFICADOS'!$E$37</f>
        <v>898656.14</v>
      </c>
      <c r="AA22" s="9">
        <f>+$U22*'[1]PRESUPUESTO CENTROS LOTIFICADOS'!$E$38</f>
        <v>0</v>
      </c>
      <c r="AB22" s="9">
        <f t="shared" si="4"/>
        <v>898656.14</v>
      </c>
    </row>
    <row r="23" spans="1:28" x14ac:dyDescent="0.25">
      <c r="A23" t="s">
        <v>125</v>
      </c>
      <c r="B23" t="s">
        <v>126</v>
      </c>
      <c r="C23" t="s">
        <v>29</v>
      </c>
      <c r="D23" t="s">
        <v>121</v>
      </c>
      <c r="E23" t="s">
        <v>49</v>
      </c>
      <c r="F23" t="s">
        <v>50</v>
      </c>
      <c r="G23" t="s">
        <v>33</v>
      </c>
      <c r="H23" t="s">
        <v>33</v>
      </c>
      <c r="I23" t="s">
        <v>127</v>
      </c>
      <c r="J23" t="s">
        <v>123</v>
      </c>
      <c r="K23" t="s">
        <v>127</v>
      </c>
      <c r="L23" t="s">
        <v>122</v>
      </c>
      <c r="M23" t="s">
        <v>128</v>
      </c>
      <c r="N23" s="6">
        <v>17.906884000000002</v>
      </c>
      <c r="O23">
        <v>-71.288796000000005</v>
      </c>
      <c r="P23" t="s">
        <v>59</v>
      </c>
      <c r="Q23" s="7">
        <v>0</v>
      </c>
      <c r="R23" s="7">
        <v>201</v>
      </c>
      <c r="S23" s="7">
        <f t="shared" si="0"/>
        <v>201</v>
      </c>
      <c r="T23" s="7">
        <f t="shared" si="1"/>
        <v>0</v>
      </c>
      <c r="U23" s="8">
        <f t="shared" si="1"/>
        <v>39999</v>
      </c>
      <c r="V23" s="8">
        <f t="shared" si="2"/>
        <v>39999</v>
      </c>
      <c r="W23" s="9">
        <f>+$T23*'[1]PRESUPUESTO CENTROS LOTIFICADOS'!$D$37</f>
        <v>0</v>
      </c>
      <c r="X23" s="9">
        <f>+$U23*'[1]PRESUPUESTO CENTROS LOTIFICADOS'!$D$38</f>
        <v>1799955</v>
      </c>
      <c r="Y23" s="9">
        <f t="shared" si="3"/>
        <v>1799955</v>
      </c>
      <c r="Z23" s="9">
        <f>+$T23*'[1]PRESUPUESTO CENTROS LOTIFICADOS'!$E$37</f>
        <v>0</v>
      </c>
      <c r="AA23" s="9">
        <f>+$U23*'[1]PRESUPUESTO CENTROS LOTIFICADOS'!$E$38</f>
        <v>2123946.9</v>
      </c>
      <c r="AB23" s="9">
        <f t="shared" si="4"/>
        <v>2123946.9</v>
      </c>
    </row>
    <row r="24" spans="1:28" x14ac:dyDescent="0.25">
      <c r="A24" t="s">
        <v>129</v>
      </c>
      <c r="B24" t="s">
        <v>130</v>
      </c>
      <c r="C24" t="s">
        <v>29</v>
      </c>
      <c r="D24" t="s">
        <v>121</v>
      </c>
      <c r="E24" t="s">
        <v>49</v>
      </c>
      <c r="F24" t="s">
        <v>50</v>
      </c>
      <c r="G24" t="s">
        <v>33</v>
      </c>
      <c r="H24" t="s">
        <v>33</v>
      </c>
      <c r="I24" t="s">
        <v>127</v>
      </c>
      <c r="J24" t="s">
        <v>123</v>
      </c>
      <c r="K24" t="s">
        <v>127</v>
      </c>
      <c r="L24" t="s">
        <v>122</v>
      </c>
      <c r="M24" t="s">
        <v>131</v>
      </c>
      <c r="N24" s="6">
        <v>17.916015999999999</v>
      </c>
      <c r="O24">
        <v>-71.289770000000004</v>
      </c>
      <c r="P24" t="s">
        <v>38</v>
      </c>
      <c r="Q24" s="7">
        <v>218</v>
      </c>
      <c r="R24" s="7">
        <v>20</v>
      </c>
      <c r="S24" s="7">
        <f t="shared" si="0"/>
        <v>238</v>
      </c>
      <c r="T24" s="7">
        <f t="shared" si="1"/>
        <v>43382</v>
      </c>
      <c r="U24" s="8">
        <f t="shared" si="1"/>
        <v>3980</v>
      </c>
      <c r="V24" s="8">
        <f t="shared" si="2"/>
        <v>47362</v>
      </c>
      <c r="W24" s="9">
        <f>+$T24*'[1]PRESUPUESTO CENTROS LOTIFICADOS'!$D$37</f>
        <v>1865426</v>
      </c>
      <c r="X24" s="9">
        <f>+$U24*'[1]PRESUPUESTO CENTROS LOTIFICADOS'!$D$38</f>
        <v>179100</v>
      </c>
      <c r="Y24" s="9">
        <f t="shared" si="3"/>
        <v>2044526</v>
      </c>
      <c r="Z24" s="9">
        <f>+$T24*'[1]PRESUPUESTO CENTROS LOTIFICADOS'!$E$37</f>
        <v>2201202.6800000002</v>
      </c>
      <c r="AA24" s="9">
        <f>+$U24*'[1]PRESUPUESTO CENTROS LOTIFICADOS'!$E$38</f>
        <v>211338</v>
      </c>
      <c r="AB24" s="9">
        <f t="shared" si="4"/>
        <v>2412540.6800000002</v>
      </c>
    </row>
    <row r="25" spans="1:28" x14ac:dyDescent="0.25">
      <c r="A25" t="s">
        <v>132</v>
      </c>
      <c r="B25" t="s">
        <v>133</v>
      </c>
      <c r="C25" t="s">
        <v>29</v>
      </c>
      <c r="D25" t="s">
        <v>121</v>
      </c>
      <c r="E25" t="s">
        <v>49</v>
      </c>
      <c r="F25" t="s">
        <v>50</v>
      </c>
      <c r="G25" t="s">
        <v>33</v>
      </c>
      <c r="H25" t="s">
        <v>33</v>
      </c>
      <c r="I25" t="s">
        <v>134</v>
      </c>
      <c r="J25" t="s">
        <v>135</v>
      </c>
      <c r="K25" t="s">
        <v>134</v>
      </c>
      <c r="L25" t="s">
        <v>136</v>
      </c>
      <c r="M25" t="s">
        <v>137</v>
      </c>
      <c r="N25" s="6">
        <v>17.889362999999999</v>
      </c>
      <c r="O25">
        <v>-71.248810000000006</v>
      </c>
      <c r="P25" t="s">
        <v>38</v>
      </c>
      <c r="Q25" s="7">
        <v>281</v>
      </c>
      <c r="R25" s="7">
        <v>0</v>
      </c>
      <c r="S25" s="7">
        <f t="shared" si="0"/>
        <v>281</v>
      </c>
      <c r="T25" s="7">
        <f t="shared" si="1"/>
        <v>55919</v>
      </c>
      <c r="U25" s="8">
        <f t="shared" si="1"/>
        <v>0</v>
      </c>
      <c r="V25" s="8">
        <f t="shared" si="2"/>
        <v>55919</v>
      </c>
      <c r="W25" s="9">
        <f>+$T25*'[1]PRESUPUESTO CENTROS LOTIFICADOS'!$D$37</f>
        <v>2404517</v>
      </c>
      <c r="X25" s="9">
        <f>+$U25*'[1]PRESUPUESTO CENTROS LOTIFICADOS'!$D$38</f>
        <v>0</v>
      </c>
      <c r="Y25" s="9">
        <f t="shared" si="3"/>
        <v>2404517</v>
      </c>
      <c r="Z25" s="9">
        <f>+$T25*'[1]PRESUPUESTO CENTROS LOTIFICADOS'!$E$37</f>
        <v>2837330.06</v>
      </c>
      <c r="AA25" s="9">
        <f>+$U25*'[1]PRESUPUESTO CENTROS LOTIFICADOS'!$E$38</f>
        <v>0</v>
      </c>
      <c r="AB25" s="9">
        <f t="shared" si="4"/>
        <v>2837330.06</v>
      </c>
    </row>
    <row r="26" spans="1:28" x14ac:dyDescent="0.25">
      <c r="A26" t="s">
        <v>138</v>
      </c>
      <c r="B26" t="s">
        <v>139</v>
      </c>
      <c r="C26" t="s">
        <v>29</v>
      </c>
      <c r="D26" t="s">
        <v>121</v>
      </c>
      <c r="E26" t="s">
        <v>31</v>
      </c>
      <c r="F26" t="s">
        <v>32</v>
      </c>
      <c r="G26" t="s">
        <v>33</v>
      </c>
      <c r="H26" t="s">
        <v>33</v>
      </c>
      <c r="I26" t="s">
        <v>140</v>
      </c>
      <c r="J26" t="s">
        <v>135</v>
      </c>
      <c r="K26" t="s">
        <v>140</v>
      </c>
      <c r="L26" t="s">
        <v>140</v>
      </c>
      <c r="M26" t="s">
        <v>141</v>
      </c>
      <c r="N26" s="6">
        <v>17.924669000000002</v>
      </c>
      <c r="O26">
        <v>-71.210171000000003</v>
      </c>
      <c r="P26" t="s">
        <v>38</v>
      </c>
      <c r="Q26" s="7">
        <v>65</v>
      </c>
      <c r="R26" s="7">
        <v>16</v>
      </c>
      <c r="S26" s="7">
        <f t="shared" si="0"/>
        <v>81</v>
      </c>
      <c r="T26" s="7">
        <f t="shared" si="1"/>
        <v>12935</v>
      </c>
      <c r="U26" s="8">
        <f t="shared" si="1"/>
        <v>3184</v>
      </c>
      <c r="V26" s="8">
        <f t="shared" si="2"/>
        <v>16119</v>
      </c>
      <c r="W26" s="9">
        <f>+$T26*'[1]PRESUPUESTO CENTROS LOTIFICADOS'!$D$37</f>
        <v>556205</v>
      </c>
      <c r="X26" s="9">
        <f>+$U26*'[1]PRESUPUESTO CENTROS LOTIFICADOS'!$D$38</f>
        <v>143280</v>
      </c>
      <c r="Y26" s="9">
        <f t="shared" si="3"/>
        <v>699485</v>
      </c>
      <c r="Z26" s="9">
        <f>+$T26*'[1]PRESUPUESTO CENTROS LOTIFICADOS'!$E$37</f>
        <v>656321.9</v>
      </c>
      <c r="AA26" s="9">
        <f>+$U26*'[1]PRESUPUESTO CENTROS LOTIFICADOS'!$E$38</f>
        <v>169070.4</v>
      </c>
      <c r="AB26" s="9">
        <f t="shared" si="4"/>
        <v>825392.3</v>
      </c>
    </row>
    <row r="27" spans="1:28" x14ac:dyDescent="0.25">
      <c r="A27" t="s">
        <v>142</v>
      </c>
      <c r="B27" t="s">
        <v>143</v>
      </c>
      <c r="C27" t="s">
        <v>29</v>
      </c>
      <c r="D27" t="s">
        <v>121</v>
      </c>
      <c r="E27" t="s">
        <v>31</v>
      </c>
      <c r="F27" t="s">
        <v>32</v>
      </c>
      <c r="G27" t="s">
        <v>33</v>
      </c>
      <c r="H27" t="s">
        <v>33</v>
      </c>
      <c r="I27" t="s">
        <v>140</v>
      </c>
      <c r="J27" t="s">
        <v>135</v>
      </c>
      <c r="K27" t="s">
        <v>140</v>
      </c>
      <c r="L27" t="s">
        <v>144</v>
      </c>
      <c r="M27" t="s">
        <v>145</v>
      </c>
      <c r="N27" s="6">
        <v>17.930868</v>
      </c>
      <c r="O27">
        <v>-71.240317000000005</v>
      </c>
      <c r="P27" t="s">
        <v>38</v>
      </c>
      <c r="Q27" s="7">
        <v>65</v>
      </c>
      <c r="R27" s="7">
        <v>0</v>
      </c>
      <c r="S27" s="7">
        <f t="shared" si="0"/>
        <v>65</v>
      </c>
      <c r="T27" s="7">
        <f t="shared" si="1"/>
        <v>12935</v>
      </c>
      <c r="U27" s="8">
        <f t="shared" si="1"/>
        <v>0</v>
      </c>
      <c r="V27" s="8">
        <f t="shared" si="2"/>
        <v>12935</v>
      </c>
      <c r="W27" s="9">
        <f>+$T27*'[1]PRESUPUESTO CENTROS LOTIFICADOS'!$D$37</f>
        <v>556205</v>
      </c>
      <c r="X27" s="9">
        <f>+$U27*'[1]PRESUPUESTO CENTROS LOTIFICADOS'!$D$38</f>
        <v>0</v>
      </c>
      <c r="Y27" s="9">
        <f t="shared" si="3"/>
        <v>556205</v>
      </c>
      <c r="Z27" s="9">
        <f>+$T27*'[1]PRESUPUESTO CENTROS LOTIFICADOS'!$E$37</f>
        <v>656321.9</v>
      </c>
      <c r="AA27" s="9">
        <f>+$U27*'[1]PRESUPUESTO CENTROS LOTIFICADOS'!$E$38</f>
        <v>0</v>
      </c>
      <c r="AB27" s="9">
        <f t="shared" si="4"/>
        <v>656321.9</v>
      </c>
    </row>
    <row r="28" spans="1:28" x14ac:dyDescent="0.25">
      <c r="A28" t="s">
        <v>146</v>
      </c>
      <c r="B28" t="s">
        <v>147</v>
      </c>
      <c r="C28" t="s">
        <v>29</v>
      </c>
      <c r="D28" t="s">
        <v>121</v>
      </c>
      <c r="E28" t="s">
        <v>49</v>
      </c>
      <c r="F28" t="s">
        <v>50</v>
      </c>
      <c r="G28" t="s">
        <v>33</v>
      </c>
      <c r="H28" t="s">
        <v>33</v>
      </c>
      <c r="I28" t="s">
        <v>140</v>
      </c>
      <c r="J28" t="s">
        <v>135</v>
      </c>
      <c r="K28" t="s">
        <v>140</v>
      </c>
      <c r="L28" t="s">
        <v>148</v>
      </c>
      <c r="M28" t="s">
        <v>149</v>
      </c>
      <c r="N28" s="6">
        <v>17.953299999999999</v>
      </c>
      <c r="O28">
        <v>-71.230800000000002</v>
      </c>
      <c r="P28" t="s">
        <v>38</v>
      </c>
      <c r="Q28" s="7">
        <v>74</v>
      </c>
      <c r="R28" s="7">
        <v>0</v>
      </c>
      <c r="S28" s="7">
        <f t="shared" si="0"/>
        <v>74</v>
      </c>
      <c r="T28" s="7">
        <f t="shared" si="1"/>
        <v>14726</v>
      </c>
      <c r="U28" s="8">
        <f t="shared" si="1"/>
        <v>0</v>
      </c>
      <c r="V28" s="8">
        <f t="shared" si="2"/>
        <v>14726</v>
      </c>
      <c r="W28" s="9">
        <f>+$T28*'[1]PRESUPUESTO CENTROS LOTIFICADOS'!$D$37</f>
        <v>633218</v>
      </c>
      <c r="X28" s="9">
        <f>+$U28*'[1]PRESUPUESTO CENTROS LOTIFICADOS'!$D$38</f>
        <v>0</v>
      </c>
      <c r="Y28" s="9">
        <f t="shared" si="3"/>
        <v>633218</v>
      </c>
      <c r="Z28" s="9">
        <f>+$T28*'[1]PRESUPUESTO CENTROS LOTIFICADOS'!$E$37</f>
        <v>747197.24</v>
      </c>
      <c r="AA28" s="9">
        <f>+$U28*'[1]PRESUPUESTO CENTROS LOTIFICADOS'!$E$38</f>
        <v>0</v>
      </c>
      <c r="AB28" s="9">
        <f t="shared" si="4"/>
        <v>747197.24</v>
      </c>
    </row>
    <row r="29" spans="1:28" x14ac:dyDescent="0.25">
      <c r="A29" t="s">
        <v>150</v>
      </c>
      <c r="B29" t="s">
        <v>151</v>
      </c>
      <c r="C29" t="s">
        <v>29</v>
      </c>
      <c r="D29" t="s">
        <v>121</v>
      </c>
      <c r="E29" t="s">
        <v>49</v>
      </c>
      <c r="F29" t="s">
        <v>50</v>
      </c>
      <c r="G29" t="s">
        <v>33</v>
      </c>
      <c r="H29" t="s">
        <v>33</v>
      </c>
      <c r="I29" t="s">
        <v>152</v>
      </c>
      <c r="J29" t="s">
        <v>123</v>
      </c>
      <c r="K29" t="s">
        <v>152</v>
      </c>
      <c r="L29" t="s">
        <v>152</v>
      </c>
      <c r="M29" t="s">
        <v>153</v>
      </c>
      <c r="N29" s="6">
        <v>17.966884</v>
      </c>
      <c r="O29">
        <v>-71.30968</v>
      </c>
      <c r="P29" t="s">
        <v>38</v>
      </c>
      <c r="Q29" s="7">
        <v>168</v>
      </c>
      <c r="R29" s="7">
        <v>0</v>
      </c>
      <c r="S29" s="7">
        <f t="shared" si="0"/>
        <v>168</v>
      </c>
      <c r="T29" s="7">
        <f t="shared" si="1"/>
        <v>33432</v>
      </c>
      <c r="U29" s="8">
        <f t="shared" si="1"/>
        <v>0</v>
      </c>
      <c r="V29" s="8">
        <f t="shared" si="2"/>
        <v>33432</v>
      </c>
      <c r="W29" s="9">
        <f>+$T29*'[1]PRESUPUESTO CENTROS LOTIFICADOS'!$D$37</f>
        <v>1437576</v>
      </c>
      <c r="X29" s="9">
        <f>+$U29*'[1]PRESUPUESTO CENTROS LOTIFICADOS'!$D$38</f>
        <v>0</v>
      </c>
      <c r="Y29" s="9">
        <f t="shared" si="3"/>
        <v>1437576</v>
      </c>
      <c r="Z29" s="9">
        <f>+$T29*'[1]PRESUPUESTO CENTROS LOTIFICADOS'!$E$37</f>
        <v>1696339.6800000002</v>
      </c>
      <c r="AA29" s="9">
        <f>+$U29*'[1]PRESUPUESTO CENTROS LOTIFICADOS'!$E$38</f>
        <v>0</v>
      </c>
      <c r="AB29" s="9">
        <f t="shared" si="4"/>
        <v>1696339.6800000002</v>
      </c>
    </row>
    <row r="30" spans="1:28" x14ac:dyDescent="0.25">
      <c r="A30" t="s">
        <v>154</v>
      </c>
      <c r="B30" t="s">
        <v>155</v>
      </c>
      <c r="C30" t="s">
        <v>29</v>
      </c>
      <c r="D30" t="s">
        <v>121</v>
      </c>
      <c r="E30" t="s">
        <v>31</v>
      </c>
      <c r="F30" t="s">
        <v>32</v>
      </c>
      <c r="G30" t="s">
        <v>33</v>
      </c>
      <c r="H30" t="s">
        <v>33</v>
      </c>
      <c r="I30" t="s">
        <v>156</v>
      </c>
      <c r="J30" t="s">
        <v>157</v>
      </c>
      <c r="K30" t="s">
        <v>156</v>
      </c>
      <c r="L30" t="s">
        <v>158</v>
      </c>
      <c r="M30" t="s">
        <v>159</v>
      </c>
      <c r="N30" s="6">
        <v>17.956534000000001</v>
      </c>
      <c r="O30">
        <v>-71.202770000000001</v>
      </c>
      <c r="P30" t="s">
        <v>38</v>
      </c>
      <c r="Q30" s="7">
        <v>46</v>
      </c>
      <c r="R30" s="7">
        <v>0</v>
      </c>
      <c r="S30" s="7">
        <f t="shared" si="0"/>
        <v>46</v>
      </c>
      <c r="T30" s="7">
        <f t="shared" si="1"/>
        <v>9154</v>
      </c>
      <c r="U30" s="8">
        <f t="shared" si="1"/>
        <v>0</v>
      </c>
      <c r="V30" s="8">
        <f t="shared" si="2"/>
        <v>9154</v>
      </c>
      <c r="W30" s="9">
        <f>+$T30*'[1]PRESUPUESTO CENTROS LOTIFICADOS'!$D$37</f>
        <v>393622</v>
      </c>
      <c r="X30" s="9">
        <f>+$U30*'[1]PRESUPUESTO CENTROS LOTIFICADOS'!$D$38</f>
        <v>0</v>
      </c>
      <c r="Y30" s="9">
        <f t="shared" si="3"/>
        <v>393622</v>
      </c>
      <c r="Z30" s="9">
        <f>+$T30*'[1]PRESUPUESTO CENTROS LOTIFICADOS'!$E$37</f>
        <v>464473.96</v>
      </c>
      <c r="AA30" s="9">
        <f>+$U30*'[1]PRESUPUESTO CENTROS LOTIFICADOS'!$E$38</f>
        <v>0</v>
      </c>
      <c r="AB30" s="9">
        <f t="shared" si="4"/>
        <v>464473.96</v>
      </c>
    </row>
    <row r="31" spans="1:28" x14ac:dyDescent="0.25">
      <c r="A31" t="s">
        <v>160</v>
      </c>
      <c r="B31" t="s">
        <v>161</v>
      </c>
      <c r="C31" t="s">
        <v>29</v>
      </c>
      <c r="D31" t="s">
        <v>121</v>
      </c>
      <c r="E31" t="s">
        <v>31</v>
      </c>
      <c r="F31" t="s">
        <v>32</v>
      </c>
      <c r="G31" t="s">
        <v>33</v>
      </c>
      <c r="H31" t="s">
        <v>33</v>
      </c>
      <c r="I31" t="s">
        <v>162</v>
      </c>
      <c r="J31" t="s">
        <v>123</v>
      </c>
      <c r="K31" t="s">
        <v>162</v>
      </c>
      <c r="L31" t="s">
        <v>162</v>
      </c>
      <c r="M31" t="s">
        <v>163</v>
      </c>
      <c r="N31" s="6">
        <v>17.933399999999999</v>
      </c>
      <c r="O31">
        <v>-71.297899999999998</v>
      </c>
      <c r="P31" t="s">
        <v>55</v>
      </c>
      <c r="Q31" s="7">
        <v>98</v>
      </c>
      <c r="R31" s="7">
        <v>42</v>
      </c>
      <c r="S31" s="7">
        <f t="shared" si="0"/>
        <v>140</v>
      </c>
      <c r="T31" s="7">
        <f t="shared" si="1"/>
        <v>19502</v>
      </c>
      <c r="U31" s="8">
        <f t="shared" si="1"/>
        <v>8358</v>
      </c>
      <c r="V31" s="8">
        <f t="shared" si="2"/>
        <v>27860</v>
      </c>
      <c r="W31" s="9">
        <f>+$T31*'[1]PRESUPUESTO CENTROS LOTIFICADOS'!$D$37</f>
        <v>838586</v>
      </c>
      <c r="X31" s="9">
        <f>+$U31*'[1]PRESUPUESTO CENTROS LOTIFICADOS'!$D$38</f>
        <v>376110</v>
      </c>
      <c r="Y31" s="9">
        <f t="shared" si="3"/>
        <v>1214696</v>
      </c>
      <c r="Z31" s="9">
        <f>+$T31*'[1]PRESUPUESTO CENTROS LOTIFICADOS'!$E$37</f>
        <v>989531.48</v>
      </c>
      <c r="AA31" s="9">
        <f>+$U31*'[1]PRESUPUESTO CENTROS LOTIFICADOS'!$E$38</f>
        <v>443809.8</v>
      </c>
      <c r="AB31" s="9">
        <f t="shared" si="4"/>
        <v>1433341.28</v>
      </c>
    </row>
    <row r="32" spans="1:28" x14ac:dyDescent="0.25">
      <c r="A32" t="s">
        <v>164</v>
      </c>
      <c r="B32" t="s">
        <v>165</v>
      </c>
      <c r="C32" t="s">
        <v>29</v>
      </c>
      <c r="D32" t="s">
        <v>121</v>
      </c>
      <c r="E32" t="s">
        <v>31</v>
      </c>
      <c r="F32" t="s">
        <v>32</v>
      </c>
      <c r="G32" t="s">
        <v>33</v>
      </c>
      <c r="H32" t="s">
        <v>33</v>
      </c>
      <c r="I32" t="s">
        <v>166</v>
      </c>
      <c r="J32" t="s">
        <v>167</v>
      </c>
      <c r="K32" t="s">
        <v>166</v>
      </c>
      <c r="L32" t="s">
        <v>166</v>
      </c>
      <c r="M32" t="s">
        <v>168</v>
      </c>
      <c r="N32" s="6">
        <v>18.051853000000001</v>
      </c>
      <c r="O32">
        <v>-71.205438000000001</v>
      </c>
      <c r="P32" t="s">
        <v>38</v>
      </c>
      <c r="Q32" s="7">
        <v>61</v>
      </c>
      <c r="R32" s="7">
        <v>0</v>
      </c>
      <c r="S32" s="7">
        <f t="shared" si="0"/>
        <v>61</v>
      </c>
      <c r="T32" s="7">
        <f t="shared" si="1"/>
        <v>12139</v>
      </c>
      <c r="U32" s="8">
        <f t="shared" si="1"/>
        <v>0</v>
      </c>
      <c r="V32" s="8">
        <f t="shared" si="2"/>
        <v>12139</v>
      </c>
      <c r="W32" s="9">
        <f>+$T32*'[1]PRESUPUESTO CENTROS LOTIFICADOS'!$D$37</f>
        <v>521977</v>
      </c>
      <c r="X32" s="9">
        <f>+$U32*'[1]PRESUPUESTO CENTROS LOTIFICADOS'!$D$38</f>
        <v>0</v>
      </c>
      <c r="Y32" s="9">
        <f t="shared" si="3"/>
        <v>521977</v>
      </c>
      <c r="Z32" s="9">
        <f>+$T32*'[1]PRESUPUESTO CENTROS LOTIFICADOS'!$E$37</f>
        <v>615932.86</v>
      </c>
      <c r="AA32" s="9">
        <f>+$U32*'[1]PRESUPUESTO CENTROS LOTIFICADOS'!$E$38</f>
        <v>0</v>
      </c>
      <c r="AB32" s="9">
        <f t="shared" si="4"/>
        <v>615932.86</v>
      </c>
    </row>
    <row r="33" spans="1:28" x14ac:dyDescent="0.25">
      <c r="A33" t="s">
        <v>169</v>
      </c>
      <c r="B33" t="s">
        <v>170</v>
      </c>
      <c r="C33" t="s">
        <v>29</v>
      </c>
      <c r="D33" t="s">
        <v>121</v>
      </c>
      <c r="E33" t="s">
        <v>49</v>
      </c>
      <c r="F33" t="s">
        <v>50</v>
      </c>
      <c r="G33" t="s">
        <v>33</v>
      </c>
      <c r="H33" t="s">
        <v>33</v>
      </c>
      <c r="I33" t="s">
        <v>171</v>
      </c>
      <c r="J33" t="s">
        <v>135</v>
      </c>
      <c r="K33" t="s">
        <v>171</v>
      </c>
      <c r="L33" t="s">
        <v>104</v>
      </c>
      <c r="M33" t="s">
        <v>172</v>
      </c>
      <c r="N33" s="6">
        <v>17.891200000000001</v>
      </c>
      <c r="O33">
        <v>-71.243600000000001</v>
      </c>
      <c r="P33" t="s">
        <v>59</v>
      </c>
      <c r="Q33" s="7">
        <v>0</v>
      </c>
      <c r="R33" s="7">
        <v>409</v>
      </c>
      <c r="S33" s="7">
        <f t="shared" si="0"/>
        <v>409</v>
      </c>
      <c r="T33" s="7">
        <f t="shared" si="1"/>
        <v>0</v>
      </c>
      <c r="U33" s="8">
        <f t="shared" si="1"/>
        <v>81391</v>
      </c>
      <c r="V33" s="8">
        <f t="shared" si="2"/>
        <v>81391</v>
      </c>
      <c r="W33" s="9">
        <f>+$T33*'[1]PRESUPUESTO CENTROS LOTIFICADOS'!$D$37</f>
        <v>0</v>
      </c>
      <c r="X33" s="9">
        <f>+$U33*'[1]PRESUPUESTO CENTROS LOTIFICADOS'!$D$38</f>
        <v>3662595</v>
      </c>
      <c r="Y33" s="9">
        <f t="shared" si="3"/>
        <v>3662595</v>
      </c>
      <c r="Z33" s="9">
        <f>+$T33*'[1]PRESUPUESTO CENTROS LOTIFICADOS'!$E$37</f>
        <v>0</v>
      </c>
      <c r="AA33" s="9">
        <f>+$U33*'[1]PRESUPUESTO CENTROS LOTIFICADOS'!$E$38</f>
        <v>4321862.1000000006</v>
      </c>
      <c r="AB33" s="9">
        <f t="shared" si="4"/>
        <v>4321862.1000000006</v>
      </c>
    </row>
    <row r="34" spans="1:28" x14ac:dyDescent="0.25">
      <c r="A34" t="s">
        <v>173</v>
      </c>
      <c r="B34" t="s">
        <v>174</v>
      </c>
      <c r="C34" t="s">
        <v>29</v>
      </c>
      <c r="D34" t="s">
        <v>121</v>
      </c>
      <c r="E34" t="s">
        <v>31</v>
      </c>
      <c r="F34" t="s">
        <v>32</v>
      </c>
      <c r="G34" t="s">
        <v>33</v>
      </c>
      <c r="H34" t="s">
        <v>33</v>
      </c>
      <c r="I34" t="s">
        <v>175</v>
      </c>
      <c r="J34" t="s">
        <v>167</v>
      </c>
      <c r="K34" t="s">
        <v>175</v>
      </c>
      <c r="L34" t="s">
        <v>176</v>
      </c>
      <c r="M34" t="s">
        <v>177</v>
      </c>
      <c r="N34" s="6">
        <v>18.0718</v>
      </c>
      <c r="O34">
        <v>-71.226900000000001</v>
      </c>
      <c r="P34" t="s">
        <v>38</v>
      </c>
      <c r="Q34" s="7">
        <v>20</v>
      </c>
      <c r="R34" s="7">
        <v>4</v>
      </c>
      <c r="S34" s="7">
        <f t="shared" si="0"/>
        <v>24</v>
      </c>
      <c r="T34" s="7">
        <f t="shared" si="1"/>
        <v>3980</v>
      </c>
      <c r="U34" s="8">
        <f t="shared" si="1"/>
        <v>796</v>
      </c>
      <c r="V34" s="8">
        <f t="shared" si="2"/>
        <v>4776</v>
      </c>
      <c r="W34" s="9">
        <f>+$T34*'[1]PRESUPUESTO CENTROS LOTIFICADOS'!$D$37</f>
        <v>171140</v>
      </c>
      <c r="X34" s="9">
        <f>+$U34*'[1]PRESUPUESTO CENTROS LOTIFICADOS'!$D$38</f>
        <v>35820</v>
      </c>
      <c r="Y34" s="9">
        <f t="shared" si="3"/>
        <v>206960</v>
      </c>
      <c r="Z34" s="9">
        <f>+$T34*'[1]PRESUPUESTO CENTROS LOTIFICADOS'!$E$37</f>
        <v>201945.2</v>
      </c>
      <c r="AA34" s="9">
        <f>+$U34*'[1]PRESUPUESTO CENTROS LOTIFICADOS'!$E$38</f>
        <v>42267.6</v>
      </c>
      <c r="AB34" s="9">
        <f t="shared" si="4"/>
        <v>244212.80000000002</v>
      </c>
    </row>
    <row r="35" spans="1:28" x14ac:dyDescent="0.25">
      <c r="A35" t="s">
        <v>178</v>
      </c>
      <c r="B35" t="s">
        <v>179</v>
      </c>
      <c r="C35" t="s">
        <v>29</v>
      </c>
      <c r="D35" t="s">
        <v>121</v>
      </c>
      <c r="E35" t="s">
        <v>31</v>
      </c>
      <c r="F35" t="s">
        <v>32</v>
      </c>
      <c r="G35" t="s">
        <v>33</v>
      </c>
      <c r="H35" t="s">
        <v>33</v>
      </c>
      <c r="I35" t="s">
        <v>180</v>
      </c>
      <c r="J35" t="s">
        <v>167</v>
      </c>
      <c r="K35" t="s">
        <v>180</v>
      </c>
      <c r="L35" t="s">
        <v>179</v>
      </c>
      <c r="M35" t="s">
        <v>181</v>
      </c>
      <c r="N35" s="6">
        <v>18.007269999999998</v>
      </c>
      <c r="O35">
        <v>-71.200582999999995</v>
      </c>
      <c r="P35" t="s">
        <v>38</v>
      </c>
      <c r="Q35" s="7">
        <v>45</v>
      </c>
      <c r="R35" s="7">
        <v>0</v>
      </c>
      <c r="S35" s="7">
        <f t="shared" si="0"/>
        <v>45</v>
      </c>
      <c r="T35" s="7">
        <f t="shared" si="1"/>
        <v>8955</v>
      </c>
      <c r="U35" s="8">
        <f t="shared" si="1"/>
        <v>0</v>
      </c>
      <c r="V35" s="8">
        <f t="shared" si="2"/>
        <v>8955</v>
      </c>
      <c r="W35" s="9">
        <f>+$T35*'[1]PRESUPUESTO CENTROS LOTIFICADOS'!$D$37</f>
        <v>385065</v>
      </c>
      <c r="X35" s="9">
        <f>+$U35*'[1]PRESUPUESTO CENTROS LOTIFICADOS'!$D$38</f>
        <v>0</v>
      </c>
      <c r="Y35" s="9">
        <f t="shared" si="3"/>
        <v>385065</v>
      </c>
      <c r="Z35" s="9">
        <f>+$T35*'[1]PRESUPUESTO CENTROS LOTIFICADOS'!$E$37</f>
        <v>454376.7</v>
      </c>
      <c r="AA35" s="9">
        <f>+$U35*'[1]PRESUPUESTO CENTROS LOTIFICADOS'!$E$38</f>
        <v>0</v>
      </c>
      <c r="AB35" s="9">
        <f t="shared" si="4"/>
        <v>454376.7</v>
      </c>
    </row>
    <row r="36" spans="1:28" x14ac:dyDescent="0.25">
      <c r="A36" t="s">
        <v>182</v>
      </c>
      <c r="B36" t="s">
        <v>183</v>
      </c>
      <c r="C36" t="s">
        <v>29</v>
      </c>
      <c r="D36" t="s">
        <v>121</v>
      </c>
      <c r="E36" t="s">
        <v>31</v>
      </c>
      <c r="F36" t="s">
        <v>32</v>
      </c>
      <c r="G36" t="s">
        <v>33</v>
      </c>
      <c r="H36" t="s">
        <v>33</v>
      </c>
      <c r="I36" t="s">
        <v>180</v>
      </c>
      <c r="J36" t="s">
        <v>167</v>
      </c>
      <c r="K36" t="s">
        <v>180</v>
      </c>
      <c r="L36" t="s">
        <v>184</v>
      </c>
      <c r="M36" t="s">
        <v>185</v>
      </c>
      <c r="N36" s="6">
        <v>18.026077999999998</v>
      </c>
      <c r="O36">
        <v>-71.206941999999998</v>
      </c>
      <c r="P36" t="s">
        <v>38</v>
      </c>
      <c r="Q36" s="7">
        <v>36</v>
      </c>
      <c r="R36" s="7">
        <v>5</v>
      </c>
      <c r="S36" s="7">
        <f t="shared" si="0"/>
        <v>41</v>
      </c>
      <c r="T36" s="7">
        <f t="shared" si="1"/>
        <v>7164</v>
      </c>
      <c r="U36" s="8">
        <f t="shared" si="1"/>
        <v>995</v>
      </c>
      <c r="V36" s="8">
        <f t="shared" si="2"/>
        <v>8159</v>
      </c>
      <c r="W36" s="9">
        <f>+$T36*'[1]PRESUPUESTO CENTROS LOTIFICADOS'!$D$37</f>
        <v>308052</v>
      </c>
      <c r="X36" s="9">
        <f>+$U36*'[1]PRESUPUESTO CENTROS LOTIFICADOS'!$D$38</f>
        <v>44775</v>
      </c>
      <c r="Y36" s="9">
        <f t="shared" si="3"/>
        <v>352827</v>
      </c>
      <c r="Z36" s="9">
        <f>+$T36*'[1]PRESUPUESTO CENTROS LOTIFICADOS'!$E$37</f>
        <v>363501.36</v>
      </c>
      <c r="AA36" s="9">
        <f>+$U36*'[1]PRESUPUESTO CENTROS LOTIFICADOS'!$E$38</f>
        <v>52834.5</v>
      </c>
      <c r="AB36" s="9">
        <f t="shared" si="4"/>
        <v>416335.86</v>
      </c>
    </row>
    <row r="37" spans="1:28" x14ac:dyDescent="0.25">
      <c r="A37" t="s">
        <v>186</v>
      </c>
      <c r="B37" t="s">
        <v>187</v>
      </c>
      <c r="C37" t="s">
        <v>29</v>
      </c>
      <c r="D37" t="s">
        <v>121</v>
      </c>
      <c r="E37" t="s">
        <v>31</v>
      </c>
      <c r="F37" t="s">
        <v>32</v>
      </c>
      <c r="G37" t="s">
        <v>33</v>
      </c>
      <c r="H37" t="s">
        <v>33</v>
      </c>
      <c r="I37" t="s">
        <v>180</v>
      </c>
      <c r="J37" t="s">
        <v>167</v>
      </c>
      <c r="K37" t="s">
        <v>180</v>
      </c>
      <c r="L37" t="s">
        <v>188</v>
      </c>
      <c r="M37" t="s">
        <v>189</v>
      </c>
      <c r="N37" s="6">
        <v>18.030407</v>
      </c>
      <c r="O37">
        <v>-71.216645</v>
      </c>
      <c r="P37" t="s">
        <v>38</v>
      </c>
      <c r="Q37" s="7">
        <v>54</v>
      </c>
      <c r="R37" s="7">
        <v>9</v>
      </c>
      <c r="S37" s="7">
        <f t="shared" si="0"/>
        <v>63</v>
      </c>
      <c r="T37" s="7">
        <f t="shared" si="1"/>
        <v>10746</v>
      </c>
      <c r="U37" s="8">
        <f t="shared" si="1"/>
        <v>1791</v>
      </c>
      <c r="V37" s="8">
        <f t="shared" si="2"/>
        <v>12537</v>
      </c>
      <c r="W37" s="9">
        <f>+$T37*'[1]PRESUPUESTO CENTROS LOTIFICADOS'!$D$37</f>
        <v>462078</v>
      </c>
      <c r="X37" s="9">
        <f>+$U37*'[1]PRESUPUESTO CENTROS LOTIFICADOS'!$D$38</f>
        <v>80595</v>
      </c>
      <c r="Y37" s="9">
        <f t="shared" si="3"/>
        <v>542673</v>
      </c>
      <c r="Z37" s="9">
        <f>+$T37*'[1]PRESUPUESTO CENTROS LOTIFICADOS'!$E$37</f>
        <v>545252.04</v>
      </c>
      <c r="AA37" s="9">
        <f>+$U37*'[1]PRESUPUESTO CENTROS LOTIFICADOS'!$E$38</f>
        <v>95102.1</v>
      </c>
      <c r="AB37" s="9">
        <f t="shared" si="4"/>
        <v>640354.14</v>
      </c>
    </row>
    <row r="38" spans="1:28" x14ac:dyDescent="0.25">
      <c r="A38" t="s">
        <v>190</v>
      </c>
      <c r="B38" t="s">
        <v>191</v>
      </c>
      <c r="C38" t="s">
        <v>29</v>
      </c>
      <c r="D38" t="s">
        <v>121</v>
      </c>
      <c r="E38" t="s">
        <v>31</v>
      </c>
      <c r="F38" t="s">
        <v>32</v>
      </c>
      <c r="G38" t="s">
        <v>33</v>
      </c>
      <c r="H38" t="s">
        <v>33</v>
      </c>
      <c r="I38" t="s">
        <v>180</v>
      </c>
      <c r="J38" t="s">
        <v>167</v>
      </c>
      <c r="K38" t="s">
        <v>180</v>
      </c>
      <c r="L38" t="s">
        <v>180</v>
      </c>
      <c r="M38" t="s">
        <v>192</v>
      </c>
      <c r="N38" s="6">
        <v>18.035900000000002</v>
      </c>
      <c r="O38">
        <v>-71.2256</v>
      </c>
      <c r="P38" t="s">
        <v>38</v>
      </c>
      <c r="Q38" s="7">
        <v>45</v>
      </c>
      <c r="R38" s="7">
        <v>6</v>
      </c>
      <c r="S38" s="7">
        <f t="shared" si="0"/>
        <v>51</v>
      </c>
      <c r="T38" s="7">
        <f t="shared" si="1"/>
        <v>8955</v>
      </c>
      <c r="U38" s="8">
        <f t="shared" si="1"/>
        <v>1194</v>
      </c>
      <c r="V38" s="8">
        <f t="shared" si="2"/>
        <v>10149</v>
      </c>
      <c r="W38" s="9">
        <f>+$T38*'[1]PRESUPUESTO CENTROS LOTIFICADOS'!$D$37</f>
        <v>385065</v>
      </c>
      <c r="X38" s="9">
        <f>+$U38*'[1]PRESUPUESTO CENTROS LOTIFICADOS'!$D$38</f>
        <v>53730</v>
      </c>
      <c r="Y38" s="9">
        <f t="shared" si="3"/>
        <v>438795</v>
      </c>
      <c r="Z38" s="9">
        <f>+$T38*'[1]PRESUPUESTO CENTROS LOTIFICADOS'!$E$37</f>
        <v>454376.7</v>
      </c>
      <c r="AA38" s="9">
        <f>+$U38*'[1]PRESUPUESTO CENTROS LOTIFICADOS'!$E$38</f>
        <v>63401.4</v>
      </c>
      <c r="AB38" s="9">
        <f t="shared" si="4"/>
        <v>517778.10000000003</v>
      </c>
    </row>
    <row r="39" spans="1:28" x14ac:dyDescent="0.25">
      <c r="A39" t="s">
        <v>193</v>
      </c>
      <c r="B39" t="s">
        <v>194</v>
      </c>
      <c r="C39" t="s">
        <v>29</v>
      </c>
      <c r="D39" t="s">
        <v>121</v>
      </c>
      <c r="E39" t="s">
        <v>31</v>
      </c>
      <c r="F39" t="s">
        <v>32</v>
      </c>
      <c r="G39" t="s">
        <v>33</v>
      </c>
      <c r="H39" t="s">
        <v>33</v>
      </c>
      <c r="I39" t="s">
        <v>180</v>
      </c>
      <c r="J39" t="s">
        <v>167</v>
      </c>
      <c r="K39" t="s">
        <v>180</v>
      </c>
      <c r="L39" t="s">
        <v>195</v>
      </c>
      <c r="M39" t="s">
        <v>196</v>
      </c>
      <c r="N39" s="6">
        <v>18.035900000000002</v>
      </c>
      <c r="O39">
        <v>-71.2256</v>
      </c>
      <c r="P39" t="s">
        <v>38</v>
      </c>
      <c r="Q39" s="7">
        <v>38</v>
      </c>
      <c r="R39" s="7">
        <v>0</v>
      </c>
      <c r="S39" s="7">
        <f t="shared" si="0"/>
        <v>38</v>
      </c>
      <c r="T39" s="7">
        <f t="shared" si="1"/>
        <v>7562</v>
      </c>
      <c r="U39" s="8">
        <f t="shared" si="1"/>
        <v>0</v>
      </c>
      <c r="V39" s="8">
        <f t="shared" si="2"/>
        <v>7562</v>
      </c>
      <c r="W39" s="9">
        <f>+$T39*'[1]PRESUPUESTO CENTROS LOTIFICADOS'!$D$37</f>
        <v>325166</v>
      </c>
      <c r="X39" s="9">
        <f>+$U39*'[1]PRESUPUESTO CENTROS LOTIFICADOS'!$D$38</f>
        <v>0</v>
      </c>
      <c r="Y39" s="9">
        <f t="shared" si="3"/>
        <v>325166</v>
      </c>
      <c r="Z39" s="9">
        <f>+$T39*'[1]PRESUPUESTO CENTROS LOTIFICADOS'!$E$37</f>
        <v>383695.88</v>
      </c>
      <c r="AA39" s="9">
        <f>+$U39*'[1]PRESUPUESTO CENTROS LOTIFICADOS'!$E$38</f>
        <v>0</v>
      </c>
      <c r="AB39" s="9">
        <f t="shared" si="4"/>
        <v>383695.88</v>
      </c>
    </row>
    <row r="40" spans="1:28" x14ac:dyDescent="0.25">
      <c r="A40" t="s">
        <v>197</v>
      </c>
      <c r="B40" t="s">
        <v>198</v>
      </c>
      <c r="C40" t="s">
        <v>29</v>
      </c>
      <c r="D40" t="s">
        <v>121</v>
      </c>
      <c r="E40" t="s">
        <v>49</v>
      </c>
      <c r="F40" t="s">
        <v>50</v>
      </c>
      <c r="G40" t="s">
        <v>33</v>
      </c>
      <c r="H40" t="s">
        <v>33</v>
      </c>
      <c r="I40" t="s">
        <v>199</v>
      </c>
      <c r="J40" t="s">
        <v>157</v>
      </c>
      <c r="K40" t="s">
        <v>199</v>
      </c>
      <c r="L40" t="s">
        <v>200</v>
      </c>
      <c r="M40" t="s">
        <v>201</v>
      </c>
      <c r="N40" s="6">
        <v>17.956800000000001</v>
      </c>
      <c r="O40">
        <v>-71.1858</v>
      </c>
      <c r="P40" t="s">
        <v>59</v>
      </c>
      <c r="Q40" s="7">
        <v>0</v>
      </c>
      <c r="R40" s="7">
        <v>226</v>
      </c>
      <c r="S40" s="7">
        <f t="shared" si="0"/>
        <v>226</v>
      </c>
      <c r="T40" s="7">
        <f t="shared" si="1"/>
        <v>0</v>
      </c>
      <c r="U40" s="8">
        <f t="shared" si="1"/>
        <v>44974</v>
      </c>
      <c r="V40" s="8">
        <f t="shared" si="2"/>
        <v>44974</v>
      </c>
      <c r="W40" s="9">
        <f>+$T40*'[1]PRESUPUESTO CENTROS LOTIFICADOS'!$D$37</f>
        <v>0</v>
      </c>
      <c r="X40" s="9">
        <f>+$U40*'[1]PRESUPUESTO CENTROS LOTIFICADOS'!$D$38</f>
        <v>2023830</v>
      </c>
      <c r="Y40" s="9">
        <f t="shared" si="3"/>
        <v>2023830</v>
      </c>
      <c r="Z40" s="9">
        <f>+$T40*'[1]PRESUPUESTO CENTROS LOTIFICADOS'!$E$37</f>
        <v>0</v>
      </c>
      <c r="AA40" s="9">
        <f>+$U40*'[1]PRESUPUESTO CENTROS LOTIFICADOS'!$E$38</f>
        <v>2388119.4</v>
      </c>
      <c r="AB40" s="9">
        <f t="shared" si="4"/>
        <v>2388119.4</v>
      </c>
    </row>
    <row r="41" spans="1:28" x14ac:dyDescent="0.25">
      <c r="A41" t="s">
        <v>202</v>
      </c>
      <c r="B41" t="s">
        <v>203</v>
      </c>
      <c r="C41" t="s">
        <v>29</v>
      </c>
      <c r="D41" t="s">
        <v>121</v>
      </c>
      <c r="E41" t="s">
        <v>31</v>
      </c>
      <c r="F41" t="s">
        <v>32</v>
      </c>
      <c r="G41" t="s">
        <v>33</v>
      </c>
      <c r="H41" t="s">
        <v>33</v>
      </c>
      <c r="I41" t="s">
        <v>204</v>
      </c>
      <c r="J41" t="s">
        <v>157</v>
      </c>
      <c r="K41" t="s">
        <v>204</v>
      </c>
      <c r="L41" t="s">
        <v>204</v>
      </c>
      <c r="M41" t="s">
        <v>205</v>
      </c>
      <c r="N41" s="6">
        <v>17.976502</v>
      </c>
      <c r="O41">
        <v>-71.172053000000005</v>
      </c>
      <c r="P41" t="s">
        <v>55</v>
      </c>
      <c r="Q41" s="7">
        <v>165</v>
      </c>
      <c r="R41" s="7">
        <v>71</v>
      </c>
      <c r="S41" s="7">
        <f t="shared" si="0"/>
        <v>236</v>
      </c>
      <c r="T41" s="7">
        <f t="shared" si="1"/>
        <v>32835</v>
      </c>
      <c r="U41" s="8">
        <f t="shared" si="1"/>
        <v>14129</v>
      </c>
      <c r="V41" s="8">
        <f t="shared" si="2"/>
        <v>46964</v>
      </c>
      <c r="W41" s="9">
        <f>+$T41*'[1]PRESUPUESTO CENTROS LOTIFICADOS'!$D$37</f>
        <v>1411905</v>
      </c>
      <c r="X41" s="9">
        <f>+$U41*'[1]PRESUPUESTO CENTROS LOTIFICADOS'!$D$38</f>
        <v>635805</v>
      </c>
      <c r="Y41" s="9">
        <f t="shared" si="3"/>
        <v>2047710</v>
      </c>
      <c r="Z41" s="9">
        <f>+$T41*'[1]PRESUPUESTO CENTROS LOTIFICADOS'!$E$37</f>
        <v>1666047.9000000001</v>
      </c>
      <c r="AA41" s="9">
        <f>+$U41*'[1]PRESUPUESTO CENTROS LOTIFICADOS'!$E$38</f>
        <v>750249.9</v>
      </c>
      <c r="AB41" s="9">
        <f t="shared" si="4"/>
        <v>2416297.8000000003</v>
      </c>
    </row>
    <row r="42" spans="1:28" x14ac:dyDescent="0.25">
      <c r="A42" t="s">
        <v>206</v>
      </c>
      <c r="B42" t="s">
        <v>207</v>
      </c>
      <c r="C42" t="s">
        <v>29</v>
      </c>
      <c r="D42" t="s">
        <v>121</v>
      </c>
      <c r="E42" t="s">
        <v>49</v>
      </c>
      <c r="F42" t="s">
        <v>50</v>
      </c>
      <c r="G42" t="s">
        <v>33</v>
      </c>
      <c r="H42" t="s">
        <v>33</v>
      </c>
      <c r="I42" t="s">
        <v>208</v>
      </c>
      <c r="J42" t="s">
        <v>167</v>
      </c>
      <c r="K42" t="s">
        <v>208</v>
      </c>
      <c r="L42" t="s">
        <v>195</v>
      </c>
      <c r="M42" t="s">
        <v>200</v>
      </c>
      <c r="N42" s="6">
        <v>17.956800000000001</v>
      </c>
      <c r="O42">
        <v>-71.1858</v>
      </c>
      <c r="P42" t="s">
        <v>38</v>
      </c>
      <c r="Q42" s="7">
        <v>243</v>
      </c>
      <c r="R42" s="7">
        <v>42</v>
      </c>
      <c r="S42" s="7">
        <f t="shared" si="0"/>
        <v>285</v>
      </c>
      <c r="T42" s="7">
        <f t="shared" si="1"/>
        <v>48357</v>
      </c>
      <c r="U42" s="8">
        <f t="shared" si="1"/>
        <v>8358</v>
      </c>
      <c r="V42" s="8">
        <f t="shared" si="2"/>
        <v>56715</v>
      </c>
      <c r="W42" s="9">
        <f>+$T42*'[1]PRESUPUESTO CENTROS LOTIFICADOS'!$D$37</f>
        <v>2079351</v>
      </c>
      <c r="X42" s="9">
        <f>+$U42*'[1]PRESUPUESTO CENTROS LOTIFICADOS'!$D$38</f>
        <v>376110</v>
      </c>
      <c r="Y42" s="9">
        <f t="shared" si="3"/>
        <v>2455461</v>
      </c>
      <c r="Z42" s="9">
        <f>+$T42*'[1]PRESUPUESTO CENTROS LOTIFICADOS'!$E$37</f>
        <v>2453634.1800000002</v>
      </c>
      <c r="AA42" s="9">
        <f>+$U42*'[1]PRESUPUESTO CENTROS LOTIFICADOS'!$E$38</f>
        <v>443809.8</v>
      </c>
      <c r="AB42" s="9">
        <f t="shared" si="4"/>
        <v>2897443.98</v>
      </c>
    </row>
    <row r="43" spans="1:28" x14ac:dyDescent="0.25">
      <c r="A43" t="s">
        <v>209</v>
      </c>
      <c r="B43" t="s">
        <v>210</v>
      </c>
      <c r="C43" t="s">
        <v>29</v>
      </c>
      <c r="D43" t="s">
        <v>121</v>
      </c>
      <c r="E43" t="s">
        <v>49</v>
      </c>
      <c r="F43" t="s">
        <v>50</v>
      </c>
      <c r="G43" t="s">
        <v>33</v>
      </c>
      <c r="H43" t="s">
        <v>33</v>
      </c>
      <c r="I43" t="s">
        <v>208</v>
      </c>
      <c r="J43" t="s">
        <v>167</v>
      </c>
      <c r="K43" t="s">
        <v>208</v>
      </c>
      <c r="L43" t="s">
        <v>104</v>
      </c>
      <c r="M43" t="s">
        <v>211</v>
      </c>
      <c r="N43" s="6">
        <v>17.987500000000001</v>
      </c>
      <c r="O43">
        <v>-71.1661</v>
      </c>
      <c r="P43" t="s">
        <v>59</v>
      </c>
      <c r="Q43" s="7">
        <v>0</v>
      </c>
      <c r="R43" s="7">
        <v>698</v>
      </c>
      <c r="S43" s="7">
        <f t="shared" si="0"/>
        <v>698</v>
      </c>
      <c r="T43" s="7">
        <f t="shared" si="1"/>
        <v>0</v>
      </c>
      <c r="U43" s="8">
        <f t="shared" si="1"/>
        <v>138902</v>
      </c>
      <c r="V43" s="8">
        <f t="shared" si="2"/>
        <v>138902</v>
      </c>
      <c r="W43" s="9">
        <f>+$T43*'[1]PRESUPUESTO CENTROS LOTIFICADOS'!$D$37</f>
        <v>0</v>
      </c>
      <c r="X43" s="9">
        <f>+$U43*'[1]PRESUPUESTO CENTROS LOTIFICADOS'!$D$38</f>
        <v>6250590</v>
      </c>
      <c r="Y43" s="9">
        <f t="shared" si="3"/>
        <v>6250590</v>
      </c>
      <c r="Z43" s="9">
        <f>+$T43*'[1]PRESUPUESTO CENTROS LOTIFICADOS'!$E$37</f>
        <v>0</v>
      </c>
      <c r="AA43" s="9">
        <f>+$U43*'[1]PRESUPUESTO CENTROS LOTIFICADOS'!$E$38</f>
        <v>7375696.2000000002</v>
      </c>
      <c r="AB43" s="9">
        <f t="shared" si="4"/>
        <v>7375696.2000000002</v>
      </c>
    </row>
    <row r="44" spans="1:28" x14ac:dyDescent="0.25">
      <c r="A44" t="s">
        <v>212</v>
      </c>
      <c r="B44" t="s">
        <v>213</v>
      </c>
      <c r="C44" t="s">
        <v>29</v>
      </c>
      <c r="D44" t="s">
        <v>121</v>
      </c>
      <c r="E44" t="s">
        <v>49</v>
      </c>
      <c r="F44" t="s">
        <v>50</v>
      </c>
      <c r="G44" t="s">
        <v>33</v>
      </c>
      <c r="H44" t="s">
        <v>33</v>
      </c>
      <c r="I44" t="s">
        <v>208</v>
      </c>
      <c r="J44" t="s">
        <v>167</v>
      </c>
      <c r="K44" t="s">
        <v>208</v>
      </c>
      <c r="L44" t="s">
        <v>214</v>
      </c>
      <c r="M44" t="s">
        <v>215</v>
      </c>
      <c r="N44" s="6">
        <v>17.988367</v>
      </c>
      <c r="O44">
        <v>-71.167993999999993</v>
      </c>
      <c r="P44" t="s">
        <v>38</v>
      </c>
      <c r="Q44" s="7">
        <v>266</v>
      </c>
      <c r="R44" s="7">
        <v>35</v>
      </c>
      <c r="S44" s="7">
        <f t="shared" si="0"/>
        <v>301</v>
      </c>
      <c r="T44" s="7">
        <f t="shared" si="1"/>
        <v>52934</v>
      </c>
      <c r="U44" s="8">
        <f t="shared" si="1"/>
        <v>6965</v>
      </c>
      <c r="V44" s="8">
        <f t="shared" si="2"/>
        <v>59899</v>
      </c>
      <c r="W44" s="9">
        <f>+$T44*'[1]PRESUPUESTO CENTROS LOTIFICADOS'!$D$37</f>
        <v>2276162</v>
      </c>
      <c r="X44" s="9">
        <f>+$U44*'[1]PRESUPUESTO CENTROS LOTIFICADOS'!$D$38</f>
        <v>313425</v>
      </c>
      <c r="Y44" s="9">
        <f t="shared" si="3"/>
        <v>2589587</v>
      </c>
      <c r="Z44" s="9">
        <f>+$T44*'[1]PRESUPUESTO CENTROS LOTIFICADOS'!$E$37</f>
        <v>2685871.16</v>
      </c>
      <c r="AA44" s="9">
        <f>+$U44*'[1]PRESUPUESTO CENTROS LOTIFICADOS'!$E$38</f>
        <v>369841.5</v>
      </c>
      <c r="AB44" s="9">
        <f t="shared" si="4"/>
        <v>3055712.66</v>
      </c>
    </row>
    <row r="45" spans="1:28" x14ac:dyDescent="0.25">
      <c r="A45" t="s">
        <v>216</v>
      </c>
      <c r="B45" t="s">
        <v>217</v>
      </c>
      <c r="C45" t="s">
        <v>29</v>
      </c>
      <c r="D45" t="s">
        <v>121</v>
      </c>
      <c r="E45" t="s">
        <v>49</v>
      </c>
      <c r="F45" t="s">
        <v>50</v>
      </c>
      <c r="G45" t="s">
        <v>33</v>
      </c>
      <c r="H45" t="s">
        <v>33</v>
      </c>
      <c r="I45" t="s">
        <v>208</v>
      </c>
      <c r="J45" t="s">
        <v>167</v>
      </c>
      <c r="K45" t="s">
        <v>208</v>
      </c>
      <c r="L45" t="s">
        <v>104</v>
      </c>
      <c r="M45" t="s">
        <v>218</v>
      </c>
      <c r="N45" s="6">
        <v>17.9892</v>
      </c>
      <c r="O45">
        <v>-71.168000000000006</v>
      </c>
      <c r="P45" t="s">
        <v>55</v>
      </c>
      <c r="Q45" s="7">
        <v>622</v>
      </c>
      <c r="R45" s="7">
        <v>266</v>
      </c>
      <c r="S45" s="7">
        <f t="shared" si="0"/>
        <v>888</v>
      </c>
      <c r="T45" s="7">
        <f t="shared" si="1"/>
        <v>123778</v>
      </c>
      <c r="U45" s="8">
        <f t="shared" si="1"/>
        <v>52934</v>
      </c>
      <c r="V45" s="8">
        <f t="shared" si="2"/>
        <v>176712</v>
      </c>
      <c r="W45" s="9">
        <f>+$T45*'[1]PRESUPUESTO CENTROS LOTIFICADOS'!$D$37</f>
        <v>5322454</v>
      </c>
      <c r="X45" s="9">
        <f>+$U45*'[1]PRESUPUESTO CENTROS LOTIFICADOS'!$D$38</f>
        <v>2382030</v>
      </c>
      <c r="Y45" s="9">
        <f t="shared" si="3"/>
        <v>7704484</v>
      </c>
      <c r="Z45" s="9">
        <f>+$T45*'[1]PRESUPUESTO CENTROS LOTIFICADOS'!$E$37</f>
        <v>6280495.7200000007</v>
      </c>
      <c r="AA45" s="9">
        <f>+$U45*'[1]PRESUPUESTO CENTROS LOTIFICADOS'!$E$38</f>
        <v>2810795.4</v>
      </c>
      <c r="AB45" s="9">
        <f t="shared" si="4"/>
        <v>9091291.120000001</v>
      </c>
    </row>
    <row r="46" spans="1:28" x14ac:dyDescent="0.25">
      <c r="A46" t="s">
        <v>219</v>
      </c>
      <c r="B46" t="s">
        <v>220</v>
      </c>
      <c r="C46" t="s">
        <v>29</v>
      </c>
      <c r="D46" t="s">
        <v>121</v>
      </c>
      <c r="E46" t="s">
        <v>49</v>
      </c>
      <c r="F46" t="s">
        <v>50</v>
      </c>
      <c r="G46" t="s">
        <v>33</v>
      </c>
      <c r="H46" t="s">
        <v>33</v>
      </c>
      <c r="I46" t="s">
        <v>208</v>
      </c>
      <c r="J46" t="s">
        <v>167</v>
      </c>
      <c r="K46" t="s">
        <v>208</v>
      </c>
      <c r="L46" t="s">
        <v>221</v>
      </c>
      <c r="M46" t="s">
        <v>222</v>
      </c>
      <c r="N46" s="6">
        <v>17.992699999999999</v>
      </c>
      <c r="O46">
        <v>-71.165400000000005</v>
      </c>
      <c r="P46" t="s">
        <v>38</v>
      </c>
      <c r="Q46" s="7">
        <v>122</v>
      </c>
      <c r="R46" s="7">
        <v>0</v>
      </c>
      <c r="S46" s="7">
        <f t="shared" si="0"/>
        <v>122</v>
      </c>
      <c r="T46" s="7">
        <f t="shared" si="1"/>
        <v>24278</v>
      </c>
      <c r="U46" s="8">
        <f t="shared" si="1"/>
        <v>0</v>
      </c>
      <c r="V46" s="8">
        <f t="shared" si="2"/>
        <v>24278</v>
      </c>
      <c r="W46" s="9">
        <f>+$T46*'[1]PRESUPUESTO CENTROS LOTIFICADOS'!$D$37</f>
        <v>1043954</v>
      </c>
      <c r="X46" s="9">
        <f>+$U46*'[1]PRESUPUESTO CENTROS LOTIFICADOS'!$D$38</f>
        <v>0</v>
      </c>
      <c r="Y46" s="9">
        <f t="shared" si="3"/>
        <v>1043954</v>
      </c>
      <c r="Z46" s="9">
        <f>+$T46*'[1]PRESUPUESTO CENTROS LOTIFICADOS'!$E$37</f>
        <v>1231865.72</v>
      </c>
      <c r="AA46" s="9">
        <f>+$U46*'[1]PRESUPUESTO CENTROS LOTIFICADOS'!$E$38</f>
        <v>0</v>
      </c>
      <c r="AB46" s="9">
        <f t="shared" si="4"/>
        <v>1231865.72</v>
      </c>
    </row>
    <row r="47" spans="1:28" x14ac:dyDescent="0.25">
      <c r="A47" t="s">
        <v>223</v>
      </c>
      <c r="B47" t="s">
        <v>224</v>
      </c>
      <c r="C47" t="s">
        <v>29</v>
      </c>
      <c r="D47" t="s">
        <v>121</v>
      </c>
      <c r="E47" t="s">
        <v>49</v>
      </c>
      <c r="F47" t="s">
        <v>50</v>
      </c>
      <c r="G47" t="s">
        <v>33</v>
      </c>
      <c r="H47" t="s">
        <v>33</v>
      </c>
      <c r="I47" t="s">
        <v>208</v>
      </c>
      <c r="J47" t="s">
        <v>167</v>
      </c>
      <c r="K47" t="s">
        <v>208</v>
      </c>
      <c r="L47" t="s">
        <v>104</v>
      </c>
      <c r="M47" t="s">
        <v>225</v>
      </c>
      <c r="N47" s="6">
        <v>17.997066</v>
      </c>
      <c r="O47">
        <v>-71.174678999999998</v>
      </c>
      <c r="P47" t="s">
        <v>55</v>
      </c>
      <c r="Q47" s="7">
        <v>286</v>
      </c>
      <c r="R47" s="7">
        <v>123</v>
      </c>
      <c r="S47" s="7">
        <f t="shared" si="0"/>
        <v>409</v>
      </c>
      <c r="T47" s="7">
        <f t="shared" si="1"/>
        <v>56914</v>
      </c>
      <c r="U47" s="8">
        <f t="shared" si="1"/>
        <v>24477</v>
      </c>
      <c r="V47" s="8">
        <f t="shared" si="2"/>
        <v>81391</v>
      </c>
      <c r="W47" s="9">
        <f>+$T47*'[1]PRESUPUESTO CENTROS LOTIFICADOS'!$D$37</f>
        <v>2447302</v>
      </c>
      <c r="X47" s="9">
        <f>+$U47*'[1]PRESUPUESTO CENTROS LOTIFICADOS'!$D$38</f>
        <v>1101465</v>
      </c>
      <c r="Y47" s="9">
        <f t="shared" si="3"/>
        <v>3548767</v>
      </c>
      <c r="Z47" s="9">
        <f>+$T47*'[1]PRESUPUESTO CENTROS LOTIFICADOS'!$E$37</f>
        <v>2887816.3600000003</v>
      </c>
      <c r="AA47" s="9">
        <f>+$U47*'[1]PRESUPUESTO CENTROS LOTIFICADOS'!$E$38</f>
        <v>1299728.7</v>
      </c>
      <c r="AB47" s="9">
        <f t="shared" si="4"/>
        <v>4187545.0600000005</v>
      </c>
    </row>
    <row r="48" spans="1:28" x14ac:dyDescent="0.25">
      <c r="A48" t="s">
        <v>226</v>
      </c>
      <c r="B48" t="s">
        <v>227</v>
      </c>
      <c r="C48" t="s">
        <v>29</v>
      </c>
      <c r="D48" t="s">
        <v>121</v>
      </c>
      <c r="E48" t="s">
        <v>31</v>
      </c>
      <c r="F48" t="s">
        <v>32</v>
      </c>
      <c r="G48" t="s">
        <v>33</v>
      </c>
      <c r="H48" t="s">
        <v>33</v>
      </c>
      <c r="I48" t="s">
        <v>227</v>
      </c>
      <c r="J48" t="s">
        <v>167</v>
      </c>
      <c r="K48" t="s">
        <v>227</v>
      </c>
      <c r="L48" t="s">
        <v>227</v>
      </c>
      <c r="M48" t="s">
        <v>228</v>
      </c>
      <c r="N48" s="6">
        <v>18.017032</v>
      </c>
      <c r="O48">
        <v>-71.142784000000006</v>
      </c>
      <c r="P48" t="s">
        <v>55</v>
      </c>
      <c r="Q48" s="7">
        <v>116</v>
      </c>
      <c r="R48" s="7">
        <v>49</v>
      </c>
      <c r="S48" s="7">
        <f t="shared" si="0"/>
        <v>165</v>
      </c>
      <c r="T48" s="7">
        <f t="shared" si="1"/>
        <v>23084</v>
      </c>
      <c r="U48" s="8">
        <f t="shared" si="1"/>
        <v>9751</v>
      </c>
      <c r="V48" s="8">
        <f t="shared" si="2"/>
        <v>32835</v>
      </c>
      <c r="W48" s="9">
        <f>+$T48*'[1]PRESUPUESTO CENTROS LOTIFICADOS'!$D$37</f>
        <v>992612</v>
      </c>
      <c r="X48" s="9">
        <f>+$U48*'[1]PRESUPUESTO CENTROS LOTIFICADOS'!$D$38</f>
        <v>438795</v>
      </c>
      <c r="Y48" s="9">
        <f t="shared" si="3"/>
        <v>1431407</v>
      </c>
      <c r="Z48" s="9">
        <f>+$T48*'[1]PRESUPUESTO CENTROS LOTIFICADOS'!$E$37</f>
        <v>1171282.1600000001</v>
      </c>
      <c r="AA48" s="9">
        <f>+$U48*'[1]PRESUPUESTO CENTROS LOTIFICADOS'!$E$38</f>
        <v>517778.10000000003</v>
      </c>
      <c r="AB48" s="9">
        <f t="shared" si="4"/>
        <v>1689060.2600000002</v>
      </c>
    </row>
    <row r="49" spans="1:28" x14ac:dyDescent="0.25">
      <c r="A49" t="s">
        <v>229</v>
      </c>
      <c r="B49" t="s">
        <v>230</v>
      </c>
      <c r="C49" t="s">
        <v>29</v>
      </c>
      <c r="D49" t="s">
        <v>231</v>
      </c>
      <c r="E49" t="s">
        <v>49</v>
      </c>
      <c r="F49" t="s">
        <v>50</v>
      </c>
      <c r="G49" t="s">
        <v>33</v>
      </c>
      <c r="H49" t="s">
        <v>33</v>
      </c>
      <c r="I49" t="s">
        <v>232</v>
      </c>
      <c r="J49" t="s">
        <v>233</v>
      </c>
      <c r="K49" t="s">
        <v>232</v>
      </c>
      <c r="L49" t="s">
        <v>234</v>
      </c>
      <c r="M49" t="s">
        <v>235</v>
      </c>
      <c r="N49" s="6">
        <v>18.074590000000001</v>
      </c>
      <c r="O49">
        <v>-71.095265999999995</v>
      </c>
      <c r="P49" t="s">
        <v>38</v>
      </c>
      <c r="Q49" s="7">
        <v>462</v>
      </c>
      <c r="R49" s="7">
        <v>0</v>
      </c>
      <c r="S49" s="7">
        <f t="shared" si="0"/>
        <v>462</v>
      </c>
      <c r="T49" s="7">
        <f t="shared" si="1"/>
        <v>91938</v>
      </c>
      <c r="U49" s="8">
        <f t="shared" si="1"/>
        <v>0</v>
      </c>
      <c r="V49" s="8">
        <f t="shared" si="2"/>
        <v>91938</v>
      </c>
      <c r="W49" s="9">
        <f>+$T49*'[1]PRESUPUESTO CENTROS LOTIFICADOS'!$D$37</f>
        <v>3953334</v>
      </c>
      <c r="X49" s="9">
        <f>+$U49*'[1]PRESUPUESTO CENTROS LOTIFICADOS'!$D$38</f>
        <v>0</v>
      </c>
      <c r="Y49" s="9">
        <f t="shared" si="3"/>
        <v>3953334</v>
      </c>
      <c r="Z49" s="9">
        <f>+$T49*'[1]PRESUPUESTO CENTROS LOTIFICADOS'!$E$37</f>
        <v>4664934.12</v>
      </c>
      <c r="AA49" s="9">
        <f>+$U49*'[1]PRESUPUESTO CENTROS LOTIFICADOS'!$E$38</f>
        <v>0</v>
      </c>
      <c r="AB49" s="9">
        <f t="shared" si="4"/>
        <v>4664934.12</v>
      </c>
    </row>
    <row r="50" spans="1:28" x14ac:dyDescent="0.25">
      <c r="A50" t="s">
        <v>236</v>
      </c>
      <c r="B50" t="s">
        <v>237</v>
      </c>
      <c r="C50" t="s">
        <v>29</v>
      </c>
      <c r="D50" t="s">
        <v>231</v>
      </c>
      <c r="E50" t="s">
        <v>49</v>
      </c>
      <c r="F50" t="s">
        <v>50</v>
      </c>
      <c r="G50" t="s">
        <v>33</v>
      </c>
      <c r="H50" t="s">
        <v>33</v>
      </c>
      <c r="I50" t="s">
        <v>232</v>
      </c>
      <c r="J50" t="s">
        <v>233</v>
      </c>
      <c r="K50" t="s">
        <v>232</v>
      </c>
      <c r="L50" t="s">
        <v>234</v>
      </c>
      <c r="M50" t="s">
        <v>238</v>
      </c>
      <c r="N50" s="6">
        <v>18.075983999999998</v>
      </c>
      <c r="O50">
        <v>-71.094831999999997</v>
      </c>
      <c r="P50" t="s">
        <v>59</v>
      </c>
      <c r="Q50" s="7">
        <v>0</v>
      </c>
      <c r="R50" s="7">
        <v>396</v>
      </c>
      <c r="S50" s="7">
        <f t="shared" si="0"/>
        <v>396</v>
      </c>
      <c r="T50" s="7">
        <f t="shared" si="1"/>
        <v>0</v>
      </c>
      <c r="U50" s="8">
        <f t="shared" si="1"/>
        <v>78804</v>
      </c>
      <c r="V50" s="8">
        <f t="shared" si="2"/>
        <v>78804</v>
      </c>
      <c r="W50" s="9">
        <f>+$T50*'[1]PRESUPUESTO CENTROS LOTIFICADOS'!$D$37</f>
        <v>0</v>
      </c>
      <c r="X50" s="9">
        <f>+$U50*'[1]PRESUPUESTO CENTROS LOTIFICADOS'!$D$38</f>
        <v>3546180</v>
      </c>
      <c r="Y50" s="9">
        <f t="shared" si="3"/>
        <v>3546180</v>
      </c>
      <c r="Z50" s="9">
        <f>+$T50*'[1]PRESUPUESTO CENTROS LOTIFICADOS'!$E$37</f>
        <v>0</v>
      </c>
      <c r="AA50" s="9">
        <f>+$U50*'[1]PRESUPUESTO CENTROS LOTIFICADOS'!$E$38</f>
        <v>4184492.4</v>
      </c>
      <c r="AB50" s="9">
        <f t="shared" si="4"/>
        <v>4184492.4</v>
      </c>
    </row>
    <row r="51" spans="1:28" x14ac:dyDescent="0.25">
      <c r="A51" t="s">
        <v>239</v>
      </c>
      <c r="B51" t="s">
        <v>240</v>
      </c>
      <c r="C51" t="s">
        <v>29</v>
      </c>
      <c r="D51" t="s">
        <v>231</v>
      </c>
      <c r="E51" t="s">
        <v>49</v>
      </c>
      <c r="F51" t="s">
        <v>50</v>
      </c>
      <c r="G51" t="s">
        <v>33</v>
      </c>
      <c r="H51" t="s">
        <v>33</v>
      </c>
      <c r="I51" t="s">
        <v>241</v>
      </c>
      <c r="J51" t="s">
        <v>242</v>
      </c>
      <c r="K51" t="s">
        <v>241</v>
      </c>
      <c r="L51" t="s">
        <v>243</v>
      </c>
      <c r="M51" t="s">
        <v>244</v>
      </c>
      <c r="N51" s="6">
        <v>18.247568000000001</v>
      </c>
      <c r="O51">
        <v>-71.190230999999997</v>
      </c>
      <c r="P51" t="s">
        <v>55</v>
      </c>
      <c r="Q51" s="7">
        <v>393</v>
      </c>
      <c r="R51" s="7">
        <v>81</v>
      </c>
      <c r="S51" s="7">
        <f t="shared" si="0"/>
        <v>474</v>
      </c>
      <c r="T51" s="7">
        <f t="shared" si="1"/>
        <v>78207</v>
      </c>
      <c r="U51" s="8">
        <f t="shared" si="1"/>
        <v>16119</v>
      </c>
      <c r="V51" s="8">
        <f t="shared" si="2"/>
        <v>94326</v>
      </c>
      <c r="W51" s="9">
        <f>+$T51*'[1]PRESUPUESTO CENTROS LOTIFICADOS'!$D$37</f>
        <v>3362901</v>
      </c>
      <c r="X51" s="9">
        <f>+$U51*'[1]PRESUPUESTO CENTROS LOTIFICADOS'!$D$38</f>
        <v>725355</v>
      </c>
      <c r="Y51" s="9">
        <f t="shared" si="3"/>
        <v>4088256</v>
      </c>
      <c r="Z51" s="9">
        <f>+$T51*'[1]PRESUPUESTO CENTROS LOTIFICADOS'!$E$37</f>
        <v>3968223.18</v>
      </c>
      <c r="AA51" s="9">
        <f>+$U51*'[1]PRESUPUESTO CENTROS LOTIFICADOS'!$E$38</f>
        <v>855918.9</v>
      </c>
      <c r="AB51" s="9">
        <f t="shared" si="4"/>
        <v>4824142.08</v>
      </c>
    </row>
    <row r="52" spans="1:28" x14ac:dyDescent="0.25">
      <c r="A52" t="s">
        <v>245</v>
      </c>
      <c r="B52" t="s">
        <v>246</v>
      </c>
      <c r="C52" t="s">
        <v>29</v>
      </c>
      <c r="D52" t="s">
        <v>231</v>
      </c>
      <c r="E52" t="s">
        <v>49</v>
      </c>
      <c r="F52" t="s">
        <v>50</v>
      </c>
      <c r="G52" t="s">
        <v>33</v>
      </c>
      <c r="H52" t="s">
        <v>33</v>
      </c>
      <c r="I52" t="s">
        <v>241</v>
      </c>
      <c r="J52" t="s">
        <v>242</v>
      </c>
      <c r="K52" t="s">
        <v>241</v>
      </c>
      <c r="L52" t="s">
        <v>243</v>
      </c>
      <c r="M52" t="s">
        <v>247</v>
      </c>
      <c r="N52" s="6">
        <v>18.248740000000002</v>
      </c>
      <c r="O52">
        <v>-71.191924</v>
      </c>
      <c r="P52" t="s">
        <v>59</v>
      </c>
      <c r="Q52" s="7">
        <v>0</v>
      </c>
      <c r="R52" s="7">
        <v>173</v>
      </c>
      <c r="S52" s="7">
        <f t="shared" si="0"/>
        <v>173</v>
      </c>
      <c r="T52" s="7">
        <f t="shared" si="1"/>
        <v>0</v>
      </c>
      <c r="U52" s="8">
        <f t="shared" si="1"/>
        <v>34427</v>
      </c>
      <c r="V52" s="8">
        <f t="shared" si="2"/>
        <v>34427</v>
      </c>
      <c r="W52" s="9">
        <f>+$T52*'[1]PRESUPUESTO CENTROS LOTIFICADOS'!$D$37</f>
        <v>0</v>
      </c>
      <c r="X52" s="9">
        <f>+$U52*'[1]PRESUPUESTO CENTROS LOTIFICADOS'!$D$38</f>
        <v>1549215</v>
      </c>
      <c r="Y52" s="9">
        <f t="shared" si="3"/>
        <v>1549215</v>
      </c>
      <c r="Z52" s="9">
        <f>+$T52*'[1]PRESUPUESTO CENTROS LOTIFICADOS'!$E$37</f>
        <v>0</v>
      </c>
      <c r="AA52" s="9">
        <f>+$U52*'[1]PRESUPUESTO CENTROS LOTIFICADOS'!$E$38</f>
        <v>1828073.7</v>
      </c>
      <c r="AB52" s="9">
        <f t="shared" si="4"/>
        <v>1828073.7</v>
      </c>
    </row>
    <row r="53" spans="1:28" x14ac:dyDescent="0.25">
      <c r="A53" t="s">
        <v>248</v>
      </c>
      <c r="B53" t="s">
        <v>249</v>
      </c>
      <c r="C53" t="s">
        <v>29</v>
      </c>
      <c r="D53" t="s">
        <v>231</v>
      </c>
      <c r="E53" t="s">
        <v>49</v>
      </c>
      <c r="F53" t="s">
        <v>50</v>
      </c>
      <c r="G53" t="s">
        <v>33</v>
      </c>
      <c r="H53" t="s">
        <v>33</v>
      </c>
      <c r="I53" t="s">
        <v>250</v>
      </c>
      <c r="J53" t="s">
        <v>250</v>
      </c>
      <c r="K53" t="s">
        <v>250</v>
      </c>
      <c r="L53" t="s">
        <v>251</v>
      </c>
      <c r="M53" t="s">
        <v>252</v>
      </c>
      <c r="N53" s="6">
        <v>18.292345000000001</v>
      </c>
      <c r="O53">
        <v>-71.193898000000004</v>
      </c>
      <c r="P53" t="s">
        <v>38</v>
      </c>
      <c r="Q53" s="7">
        <v>198</v>
      </c>
      <c r="R53" s="7">
        <v>33</v>
      </c>
      <c r="S53" s="7">
        <f t="shared" si="0"/>
        <v>231</v>
      </c>
      <c r="T53" s="7">
        <f t="shared" si="1"/>
        <v>39402</v>
      </c>
      <c r="U53" s="8">
        <f t="shared" si="1"/>
        <v>6567</v>
      </c>
      <c r="V53" s="8">
        <f t="shared" si="2"/>
        <v>45969</v>
      </c>
      <c r="W53" s="9">
        <f>+$T53*'[1]PRESUPUESTO CENTROS LOTIFICADOS'!$D$37</f>
        <v>1694286</v>
      </c>
      <c r="X53" s="9">
        <f>+$U53*'[1]PRESUPUESTO CENTROS LOTIFICADOS'!$D$38</f>
        <v>295515</v>
      </c>
      <c r="Y53" s="9">
        <f t="shared" si="3"/>
        <v>1989801</v>
      </c>
      <c r="Z53" s="9">
        <f>+$T53*'[1]PRESUPUESTO CENTROS LOTIFICADOS'!$E$37</f>
        <v>1999257.48</v>
      </c>
      <c r="AA53" s="9">
        <f>+$U53*'[1]PRESUPUESTO CENTROS LOTIFICADOS'!$E$38</f>
        <v>348707.7</v>
      </c>
      <c r="AB53" s="9">
        <f t="shared" si="4"/>
        <v>2347965.1800000002</v>
      </c>
    </row>
    <row r="54" spans="1:28" x14ac:dyDescent="0.25">
      <c r="A54" t="s">
        <v>253</v>
      </c>
      <c r="B54" t="s">
        <v>254</v>
      </c>
      <c r="C54" t="s">
        <v>29</v>
      </c>
      <c r="D54" t="s">
        <v>231</v>
      </c>
      <c r="E54" t="s">
        <v>49</v>
      </c>
      <c r="F54" t="s">
        <v>50</v>
      </c>
      <c r="G54" t="s">
        <v>33</v>
      </c>
      <c r="H54" t="s">
        <v>33</v>
      </c>
      <c r="I54" t="s">
        <v>255</v>
      </c>
      <c r="J54" t="s">
        <v>250</v>
      </c>
      <c r="K54" t="s">
        <v>255</v>
      </c>
      <c r="L54" t="s">
        <v>250</v>
      </c>
      <c r="M54" t="s">
        <v>256</v>
      </c>
      <c r="N54" s="6">
        <v>18.296199999999999</v>
      </c>
      <c r="O54">
        <v>-71.187399999999997</v>
      </c>
      <c r="P54" t="s">
        <v>59</v>
      </c>
      <c r="Q54" s="7">
        <v>0</v>
      </c>
      <c r="R54" s="7">
        <v>440</v>
      </c>
      <c r="S54" s="7">
        <f t="shared" si="0"/>
        <v>440</v>
      </c>
      <c r="T54" s="7">
        <f t="shared" si="1"/>
        <v>0</v>
      </c>
      <c r="U54" s="8">
        <f t="shared" si="1"/>
        <v>87560</v>
      </c>
      <c r="V54" s="8">
        <f t="shared" si="2"/>
        <v>87560</v>
      </c>
      <c r="W54" s="9">
        <f>+$T54*'[1]PRESUPUESTO CENTROS LOTIFICADOS'!$D$37</f>
        <v>0</v>
      </c>
      <c r="X54" s="9">
        <f>+$U54*'[1]PRESUPUESTO CENTROS LOTIFICADOS'!$D$38</f>
        <v>3940200</v>
      </c>
      <c r="Y54" s="9">
        <f t="shared" si="3"/>
        <v>3940200</v>
      </c>
      <c r="Z54" s="9">
        <f>+$T54*'[1]PRESUPUESTO CENTROS LOTIFICADOS'!$E$37</f>
        <v>0</v>
      </c>
      <c r="AA54" s="9">
        <f>+$U54*'[1]PRESUPUESTO CENTROS LOTIFICADOS'!$E$38</f>
        <v>4649436</v>
      </c>
      <c r="AB54" s="9">
        <f t="shared" si="4"/>
        <v>4649436</v>
      </c>
    </row>
    <row r="55" spans="1:28" x14ac:dyDescent="0.25">
      <c r="A55" t="s">
        <v>257</v>
      </c>
      <c r="B55" t="s">
        <v>258</v>
      </c>
      <c r="C55" t="s">
        <v>29</v>
      </c>
      <c r="D55" t="s">
        <v>231</v>
      </c>
      <c r="E55" t="s">
        <v>49</v>
      </c>
      <c r="F55" t="s">
        <v>50</v>
      </c>
      <c r="G55" t="s">
        <v>33</v>
      </c>
      <c r="H55" t="s">
        <v>33</v>
      </c>
      <c r="I55" t="s">
        <v>255</v>
      </c>
      <c r="J55" t="s">
        <v>250</v>
      </c>
      <c r="K55" t="s">
        <v>255</v>
      </c>
      <c r="L55" t="s">
        <v>250</v>
      </c>
      <c r="M55" t="s">
        <v>259</v>
      </c>
      <c r="N55" s="6">
        <v>18.296530000000001</v>
      </c>
      <c r="O55">
        <v>-71.186824999999999</v>
      </c>
      <c r="P55" t="s">
        <v>38</v>
      </c>
      <c r="Q55" s="7">
        <v>550</v>
      </c>
      <c r="R55" s="7">
        <v>0</v>
      </c>
      <c r="S55" s="7">
        <f t="shared" si="0"/>
        <v>550</v>
      </c>
      <c r="T55" s="7">
        <f t="shared" si="1"/>
        <v>109450</v>
      </c>
      <c r="U55" s="8">
        <f t="shared" si="1"/>
        <v>0</v>
      </c>
      <c r="V55" s="8">
        <f t="shared" si="2"/>
        <v>109450</v>
      </c>
      <c r="W55" s="9">
        <f>+$T55*'[1]PRESUPUESTO CENTROS LOTIFICADOS'!$D$37</f>
        <v>4706350</v>
      </c>
      <c r="X55" s="9">
        <f>+$U55*'[1]PRESUPUESTO CENTROS LOTIFICADOS'!$D$38</f>
        <v>0</v>
      </c>
      <c r="Y55" s="9">
        <f t="shared" si="3"/>
        <v>4706350</v>
      </c>
      <c r="Z55" s="9">
        <f>+$T55*'[1]PRESUPUESTO CENTROS LOTIFICADOS'!$E$37</f>
        <v>5553493</v>
      </c>
      <c r="AA55" s="9">
        <f>+$U55*'[1]PRESUPUESTO CENTROS LOTIFICADOS'!$E$38</f>
        <v>0</v>
      </c>
      <c r="AB55" s="9">
        <f t="shared" si="4"/>
        <v>5553493</v>
      </c>
    </row>
    <row r="56" spans="1:28" x14ac:dyDescent="0.25">
      <c r="A56" t="s">
        <v>260</v>
      </c>
      <c r="B56" t="s">
        <v>261</v>
      </c>
      <c r="C56" t="s">
        <v>29</v>
      </c>
      <c r="D56" t="s">
        <v>231</v>
      </c>
      <c r="E56" t="s">
        <v>49</v>
      </c>
      <c r="F56" t="s">
        <v>50</v>
      </c>
      <c r="G56" t="s">
        <v>33</v>
      </c>
      <c r="H56" t="s">
        <v>33</v>
      </c>
      <c r="I56" t="s">
        <v>262</v>
      </c>
      <c r="J56" t="s">
        <v>263</v>
      </c>
      <c r="K56" t="s">
        <v>262</v>
      </c>
      <c r="L56" t="s">
        <v>104</v>
      </c>
      <c r="M56" t="s">
        <v>264</v>
      </c>
      <c r="N56" s="6">
        <v>18.286366999999998</v>
      </c>
      <c r="O56">
        <v>-71.186400000000006</v>
      </c>
      <c r="P56" t="s">
        <v>38</v>
      </c>
      <c r="Q56" s="7">
        <v>289</v>
      </c>
      <c r="R56" s="7">
        <v>30</v>
      </c>
      <c r="S56" s="7">
        <f t="shared" si="0"/>
        <v>319</v>
      </c>
      <c r="T56" s="7">
        <f t="shared" si="1"/>
        <v>57511</v>
      </c>
      <c r="U56" s="8">
        <f t="shared" si="1"/>
        <v>5970</v>
      </c>
      <c r="V56" s="8">
        <f t="shared" si="2"/>
        <v>63481</v>
      </c>
      <c r="W56" s="9">
        <f>+$T56*'[1]PRESUPUESTO CENTROS LOTIFICADOS'!$D$37</f>
        <v>2472973</v>
      </c>
      <c r="X56" s="9">
        <f>+$U56*'[1]PRESUPUESTO CENTROS LOTIFICADOS'!$D$38</f>
        <v>268650</v>
      </c>
      <c r="Y56" s="9">
        <f t="shared" si="3"/>
        <v>2741623</v>
      </c>
      <c r="Z56" s="9">
        <f>+$T56*'[1]PRESUPUESTO CENTROS LOTIFICADOS'!$E$37</f>
        <v>2918108.14</v>
      </c>
      <c r="AA56" s="9">
        <f>+$U56*'[1]PRESUPUESTO CENTROS LOTIFICADOS'!$E$38</f>
        <v>317007</v>
      </c>
      <c r="AB56" s="9">
        <f t="shared" si="4"/>
        <v>3235115.14</v>
      </c>
    </row>
    <row r="57" spans="1:28" x14ac:dyDescent="0.25">
      <c r="A57" t="s">
        <v>265</v>
      </c>
      <c r="B57" t="s">
        <v>266</v>
      </c>
      <c r="C57" t="s">
        <v>29</v>
      </c>
      <c r="D57" t="s">
        <v>231</v>
      </c>
      <c r="E57" t="s">
        <v>49</v>
      </c>
      <c r="F57" t="s">
        <v>50</v>
      </c>
      <c r="G57" t="s">
        <v>33</v>
      </c>
      <c r="H57" t="s">
        <v>33</v>
      </c>
      <c r="I57" t="s">
        <v>262</v>
      </c>
      <c r="J57" t="s">
        <v>263</v>
      </c>
      <c r="K57" t="s">
        <v>262</v>
      </c>
      <c r="L57" t="s">
        <v>104</v>
      </c>
      <c r="M57" t="s">
        <v>267</v>
      </c>
      <c r="N57" s="6">
        <v>18.286529999999999</v>
      </c>
      <c r="O57">
        <v>-71.187072999999998</v>
      </c>
      <c r="P57" t="s">
        <v>59</v>
      </c>
      <c r="Q57" s="7">
        <v>0</v>
      </c>
      <c r="R57" s="7">
        <v>344</v>
      </c>
      <c r="S57" s="7">
        <f t="shared" si="0"/>
        <v>344</v>
      </c>
      <c r="T57" s="7">
        <f t="shared" si="1"/>
        <v>0</v>
      </c>
      <c r="U57" s="8">
        <f t="shared" si="1"/>
        <v>68456</v>
      </c>
      <c r="V57" s="8">
        <f t="shared" si="2"/>
        <v>68456</v>
      </c>
      <c r="W57" s="9">
        <f>+$T57*'[1]PRESUPUESTO CENTROS LOTIFICADOS'!$D$37</f>
        <v>0</v>
      </c>
      <c r="X57" s="9">
        <f>+$U57*'[1]PRESUPUESTO CENTROS LOTIFICADOS'!$D$38</f>
        <v>3080520</v>
      </c>
      <c r="Y57" s="9">
        <f t="shared" si="3"/>
        <v>3080520</v>
      </c>
      <c r="Z57" s="9">
        <f>+$T57*'[1]PRESUPUESTO CENTROS LOTIFICADOS'!$E$37</f>
        <v>0</v>
      </c>
      <c r="AA57" s="9">
        <f>+$U57*'[1]PRESUPUESTO CENTROS LOTIFICADOS'!$E$38</f>
        <v>3635013.6</v>
      </c>
      <c r="AB57" s="9">
        <f t="shared" si="4"/>
        <v>3635013.6</v>
      </c>
    </row>
    <row r="58" spans="1:28" x14ac:dyDescent="0.25">
      <c r="A58" t="s">
        <v>268</v>
      </c>
      <c r="B58" t="s">
        <v>269</v>
      </c>
      <c r="C58" t="s">
        <v>29</v>
      </c>
      <c r="D58" t="s">
        <v>231</v>
      </c>
      <c r="E58" t="s">
        <v>31</v>
      </c>
      <c r="F58" t="s">
        <v>32</v>
      </c>
      <c r="G58" t="s">
        <v>33</v>
      </c>
      <c r="H58" t="s">
        <v>33</v>
      </c>
      <c r="I58" t="s">
        <v>270</v>
      </c>
      <c r="J58" t="s">
        <v>271</v>
      </c>
      <c r="K58" t="s">
        <v>270</v>
      </c>
      <c r="L58" t="s">
        <v>227</v>
      </c>
      <c r="M58" t="s">
        <v>228</v>
      </c>
      <c r="N58" s="6">
        <v>18.028700000000001</v>
      </c>
      <c r="O58">
        <v>-71.139499999999998</v>
      </c>
      <c r="P58" t="s">
        <v>38</v>
      </c>
      <c r="Q58" s="7">
        <v>30</v>
      </c>
      <c r="R58" s="7">
        <v>0</v>
      </c>
      <c r="S58" s="7">
        <f t="shared" si="0"/>
        <v>30</v>
      </c>
      <c r="T58" s="7">
        <f t="shared" si="1"/>
        <v>5970</v>
      </c>
      <c r="U58" s="8">
        <f t="shared" si="1"/>
        <v>0</v>
      </c>
      <c r="V58" s="8">
        <f t="shared" si="2"/>
        <v>5970</v>
      </c>
      <c r="W58" s="9">
        <f>+$T58*'[1]PRESUPUESTO CENTROS LOTIFICADOS'!$D$37</f>
        <v>256710</v>
      </c>
      <c r="X58" s="9">
        <f>+$U58*'[1]PRESUPUESTO CENTROS LOTIFICADOS'!$D$38</f>
        <v>0</v>
      </c>
      <c r="Y58" s="9">
        <f t="shared" si="3"/>
        <v>256710</v>
      </c>
      <c r="Z58" s="9">
        <f>+$T58*'[1]PRESUPUESTO CENTROS LOTIFICADOS'!$E$37</f>
        <v>302917.8</v>
      </c>
      <c r="AA58" s="9">
        <f>+$U58*'[1]PRESUPUESTO CENTROS LOTIFICADOS'!$E$38</f>
        <v>0</v>
      </c>
      <c r="AB58" s="9">
        <f t="shared" si="4"/>
        <v>302917.8</v>
      </c>
    </row>
    <row r="59" spans="1:28" x14ac:dyDescent="0.25">
      <c r="A59" t="s">
        <v>272</v>
      </c>
      <c r="B59" t="s">
        <v>273</v>
      </c>
      <c r="C59" t="s">
        <v>29</v>
      </c>
      <c r="D59" t="s">
        <v>231</v>
      </c>
      <c r="E59" t="s">
        <v>31</v>
      </c>
      <c r="F59" t="s">
        <v>32</v>
      </c>
      <c r="G59" t="s">
        <v>33</v>
      </c>
      <c r="H59" t="s">
        <v>33</v>
      </c>
      <c r="I59" t="s">
        <v>270</v>
      </c>
      <c r="J59" t="s">
        <v>271</v>
      </c>
      <c r="K59" t="s">
        <v>270</v>
      </c>
      <c r="L59" t="s">
        <v>274</v>
      </c>
      <c r="M59" t="s">
        <v>275</v>
      </c>
      <c r="N59" s="6">
        <v>18.054333</v>
      </c>
      <c r="O59">
        <v>-71.128877000000003</v>
      </c>
      <c r="P59" t="s">
        <v>38</v>
      </c>
      <c r="Q59" s="7">
        <v>46</v>
      </c>
      <c r="R59" s="7">
        <v>1</v>
      </c>
      <c r="S59" s="7">
        <f t="shared" si="0"/>
        <v>47</v>
      </c>
      <c r="T59" s="7">
        <f t="shared" si="1"/>
        <v>9154</v>
      </c>
      <c r="U59" s="8">
        <f t="shared" si="1"/>
        <v>199</v>
      </c>
      <c r="V59" s="8">
        <f t="shared" si="2"/>
        <v>9353</v>
      </c>
      <c r="W59" s="9">
        <f>+$T59*'[1]PRESUPUESTO CENTROS LOTIFICADOS'!$D$37</f>
        <v>393622</v>
      </c>
      <c r="X59" s="9">
        <f>+$U59*'[1]PRESUPUESTO CENTROS LOTIFICADOS'!$D$38</f>
        <v>8955</v>
      </c>
      <c r="Y59" s="9">
        <f t="shared" si="3"/>
        <v>402577</v>
      </c>
      <c r="Z59" s="9">
        <f>+$T59*'[1]PRESUPUESTO CENTROS LOTIFICADOS'!$E$37</f>
        <v>464473.96</v>
      </c>
      <c r="AA59" s="9">
        <f>+$U59*'[1]PRESUPUESTO CENTROS LOTIFICADOS'!$E$38</f>
        <v>10566.9</v>
      </c>
      <c r="AB59" s="9">
        <f t="shared" si="4"/>
        <v>475040.86000000004</v>
      </c>
    </row>
    <row r="60" spans="1:28" x14ac:dyDescent="0.25">
      <c r="A60" t="s">
        <v>276</v>
      </c>
      <c r="B60" t="s">
        <v>277</v>
      </c>
      <c r="C60" t="s">
        <v>29</v>
      </c>
      <c r="D60" t="s">
        <v>231</v>
      </c>
      <c r="E60" t="s">
        <v>31</v>
      </c>
      <c r="F60" t="s">
        <v>32</v>
      </c>
      <c r="G60" t="s">
        <v>33</v>
      </c>
      <c r="H60" t="s">
        <v>33</v>
      </c>
      <c r="I60" t="s">
        <v>270</v>
      </c>
      <c r="J60" t="s">
        <v>271</v>
      </c>
      <c r="K60" t="s">
        <v>270</v>
      </c>
      <c r="L60" t="s">
        <v>278</v>
      </c>
      <c r="M60" t="s">
        <v>279</v>
      </c>
      <c r="N60" s="6">
        <v>18.056412000000002</v>
      </c>
      <c r="O60">
        <v>-71.132427000000007</v>
      </c>
      <c r="P60" t="s">
        <v>38</v>
      </c>
      <c r="Q60" s="7">
        <v>32</v>
      </c>
      <c r="R60" s="7">
        <v>0</v>
      </c>
      <c r="S60" s="7">
        <f t="shared" si="0"/>
        <v>32</v>
      </c>
      <c r="T60" s="7">
        <f t="shared" si="1"/>
        <v>6368</v>
      </c>
      <c r="U60" s="8">
        <f t="shared" si="1"/>
        <v>0</v>
      </c>
      <c r="V60" s="8">
        <f t="shared" si="2"/>
        <v>6368</v>
      </c>
      <c r="W60" s="9">
        <f>+$T60*'[1]PRESUPUESTO CENTROS LOTIFICADOS'!$D$37</f>
        <v>273824</v>
      </c>
      <c r="X60" s="9">
        <f>+$U60*'[1]PRESUPUESTO CENTROS LOTIFICADOS'!$D$38</f>
        <v>0</v>
      </c>
      <c r="Y60" s="9">
        <f t="shared" si="3"/>
        <v>273824</v>
      </c>
      <c r="Z60" s="9">
        <f>+$T60*'[1]PRESUPUESTO CENTROS LOTIFICADOS'!$E$37</f>
        <v>323112.32000000001</v>
      </c>
      <c r="AA60" s="9">
        <f>+$U60*'[1]PRESUPUESTO CENTROS LOTIFICADOS'!$E$38</f>
        <v>0</v>
      </c>
      <c r="AB60" s="9">
        <f t="shared" si="4"/>
        <v>323112.32000000001</v>
      </c>
    </row>
    <row r="61" spans="1:28" x14ac:dyDescent="0.25">
      <c r="A61" t="s">
        <v>280</v>
      </c>
      <c r="B61" t="s">
        <v>281</v>
      </c>
      <c r="C61" t="s">
        <v>29</v>
      </c>
      <c r="D61" t="s">
        <v>231</v>
      </c>
      <c r="E61" t="s">
        <v>31</v>
      </c>
      <c r="F61" t="s">
        <v>32</v>
      </c>
      <c r="G61" t="s">
        <v>33</v>
      </c>
      <c r="H61" t="s">
        <v>33</v>
      </c>
      <c r="I61" t="s">
        <v>270</v>
      </c>
      <c r="J61" t="s">
        <v>271</v>
      </c>
      <c r="K61" t="s">
        <v>270</v>
      </c>
      <c r="L61" t="s">
        <v>270</v>
      </c>
      <c r="M61" t="s">
        <v>282</v>
      </c>
      <c r="N61" s="6">
        <v>18.071552000000001</v>
      </c>
      <c r="O61">
        <v>-71.149663000000004</v>
      </c>
      <c r="P61" t="s">
        <v>38</v>
      </c>
      <c r="Q61" s="7">
        <v>80</v>
      </c>
      <c r="R61" s="7">
        <v>8</v>
      </c>
      <c r="S61" s="7">
        <f t="shared" si="0"/>
        <v>88</v>
      </c>
      <c r="T61" s="7">
        <f t="shared" si="1"/>
        <v>15920</v>
      </c>
      <c r="U61" s="8">
        <f t="shared" si="1"/>
        <v>1592</v>
      </c>
      <c r="V61" s="8">
        <f t="shared" si="2"/>
        <v>17512</v>
      </c>
      <c r="W61" s="9">
        <f>+$T61*'[1]PRESUPUESTO CENTROS LOTIFICADOS'!$D$37</f>
        <v>684560</v>
      </c>
      <c r="X61" s="9">
        <f>+$U61*'[1]PRESUPUESTO CENTROS LOTIFICADOS'!$D$38</f>
        <v>71640</v>
      </c>
      <c r="Y61" s="9">
        <f t="shared" si="3"/>
        <v>756200</v>
      </c>
      <c r="Z61" s="9">
        <f>+$T61*'[1]PRESUPUESTO CENTROS LOTIFICADOS'!$E$37</f>
        <v>807780.8</v>
      </c>
      <c r="AA61" s="9">
        <f>+$U61*'[1]PRESUPUESTO CENTROS LOTIFICADOS'!$E$38</f>
        <v>84535.2</v>
      </c>
      <c r="AB61" s="9">
        <f t="shared" si="4"/>
        <v>892316</v>
      </c>
    </row>
    <row r="62" spans="1:28" x14ac:dyDescent="0.25">
      <c r="A62" t="s">
        <v>283</v>
      </c>
      <c r="B62" t="s">
        <v>284</v>
      </c>
      <c r="C62" t="s">
        <v>29</v>
      </c>
      <c r="D62" t="s">
        <v>231</v>
      </c>
      <c r="E62" t="s">
        <v>31</v>
      </c>
      <c r="F62" t="s">
        <v>32</v>
      </c>
      <c r="G62" t="s">
        <v>33</v>
      </c>
      <c r="H62" t="s">
        <v>33</v>
      </c>
      <c r="I62" t="s">
        <v>270</v>
      </c>
      <c r="J62" t="s">
        <v>271</v>
      </c>
      <c r="K62" t="s">
        <v>270</v>
      </c>
      <c r="L62" t="s">
        <v>285</v>
      </c>
      <c r="M62" t="s">
        <v>286</v>
      </c>
      <c r="N62" s="6">
        <v>18.081099999999999</v>
      </c>
      <c r="O62">
        <v>-71.170900000000003</v>
      </c>
      <c r="P62" t="s">
        <v>38</v>
      </c>
      <c r="Q62" s="7">
        <v>33</v>
      </c>
      <c r="R62" s="7">
        <v>2</v>
      </c>
      <c r="S62" s="7">
        <f t="shared" si="0"/>
        <v>35</v>
      </c>
      <c r="T62" s="7">
        <f t="shared" si="1"/>
        <v>6567</v>
      </c>
      <c r="U62" s="8">
        <f t="shared" si="1"/>
        <v>398</v>
      </c>
      <c r="V62" s="8">
        <f t="shared" si="2"/>
        <v>6965</v>
      </c>
      <c r="W62" s="9">
        <f>+$T62*'[1]PRESUPUESTO CENTROS LOTIFICADOS'!$D$37</f>
        <v>282381</v>
      </c>
      <c r="X62" s="9">
        <f>+$U62*'[1]PRESUPUESTO CENTROS LOTIFICADOS'!$D$38</f>
        <v>17910</v>
      </c>
      <c r="Y62" s="9">
        <f t="shared" si="3"/>
        <v>300291</v>
      </c>
      <c r="Z62" s="9">
        <f>+$T62*'[1]PRESUPUESTO CENTROS LOTIFICADOS'!$E$37</f>
        <v>333209.58</v>
      </c>
      <c r="AA62" s="9">
        <f>+$U62*'[1]PRESUPUESTO CENTROS LOTIFICADOS'!$E$38</f>
        <v>21133.8</v>
      </c>
      <c r="AB62" s="9">
        <f t="shared" si="4"/>
        <v>354343.38</v>
      </c>
    </row>
    <row r="63" spans="1:28" x14ac:dyDescent="0.25">
      <c r="A63" t="s">
        <v>287</v>
      </c>
      <c r="B63" t="s">
        <v>288</v>
      </c>
      <c r="C63" t="s">
        <v>29</v>
      </c>
      <c r="D63" t="s">
        <v>231</v>
      </c>
      <c r="E63" t="s">
        <v>31</v>
      </c>
      <c r="F63" t="s">
        <v>32</v>
      </c>
      <c r="G63" t="s">
        <v>33</v>
      </c>
      <c r="H63" t="s">
        <v>33</v>
      </c>
      <c r="I63" t="s">
        <v>289</v>
      </c>
      <c r="J63" t="s">
        <v>290</v>
      </c>
      <c r="K63" t="s">
        <v>289</v>
      </c>
      <c r="L63" t="s">
        <v>289</v>
      </c>
      <c r="M63" t="s">
        <v>291</v>
      </c>
      <c r="N63" s="6">
        <v>18.251873</v>
      </c>
      <c r="O63">
        <v>-71.139788999999993</v>
      </c>
      <c r="P63" t="s">
        <v>55</v>
      </c>
      <c r="Q63" s="7">
        <v>188</v>
      </c>
      <c r="R63" s="7">
        <v>81</v>
      </c>
      <c r="S63" s="7">
        <f t="shared" si="0"/>
        <v>269</v>
      </c>
      <c r="T63" s="7">
        <f t="shared" si="1"/>
        <v>37412</v>
      </c>
      <c r="U63" s="8">
        <f t="shared" si="1"/>
        <v>16119</v>
      </c>
      <c r="V63" s="8">
        <f t="shared" si="2"/>
        <v>53531</v>
      </c>
      <c r="W63" s="9">
        <f>+$T63*'[1]PRESUPUESTO CENTROS LOTIFICADOS'!$D$37</f>
        <v>1608716</v>
      </c>
      <c r="X63" s="9">
        <f>+$U63*'[1]PRESUPUESTO CENTROS LOTIFICADOS'!$D$38</f>
        <v>725355</v>
      </c>
      <c r="Y63" s="9">
        <f t="shared" si="3"/>
        <v>2334071</v>
      </c>
      <c r="Z63" s="9">
        <f>+$T63*'[1]PRESUPUESTO CENTROS LOTIFICADOS'!$E$37</f>
        <v>1898284.8800000001</v>
      </c>
      <c r="AA63" s="9">
        <f>+$U63*'[1]PRESUPUESTO CENTROS LOTIFICADOS'!$E$38</f>
        <v>855918.9</v>
      </c>
      <c r="AB63" s="9">
        <f t="shared" si="4"/>
        <v>2754203.7800000003</v>
      </c>
    </row>
    <row r="64" spans="1:28" x14ac:dyDescent="0.25">
      <c r="A64" t="s">
        <v>292</v>
      </c>
      <c r="B64" t="s">
        <v>293</v>
      </c>
      <c r="C64" t="s">
        <v>29</v>
      </c>
      <c r="D64" t="s">
        <v>231</v>
      </c>
      <c r="E64" t="s">
        <v>49</v>
      </c>
      <c r="F64" t="s">
        <v>50</v>
      </c>
      <c r="G64" t="s">
        <v>33</v>
      </c>
      <c r="H64" t="s">
        <v>33</v>
      </c>
      <c r="I64" t="s">
        <v>293</v>
      </c>
      <c r="J64" t="s">
        <v>290</v>
      </c>
      <c r="K64" t="s">
        <v>293</v>
      </c>
      <c r="L64" t="s">
        <v>293</v>
      </c>
      <c r="M64" t="s">
        <v>294</v>
      </c>
      <c r="N64" s="6">
        <v>18.265571000000001</v>
      </c>
      <c r="O64">
        <v>-71.159831999999994</v>
      </c>
      <c r="P64" t="s">
        <v>38</v>
      </c>
      <c r="Q64" s="7">
        <v>81</v>
      </c>
      <c r="R64" s="7">
        <v>19</v>
      </c>
      <c r="S64" s="7">
        <f t="shared" si="0"/>
        <v>100</v>
      </c>
      <c r="T64" s="7">
        <f t="shared" si="1"/>
        <v>16119</v>
      </c>
      <c r="U64" s="8">
        <f t="shared" si="1"/>
        <v>3781</v>
      </c>
      <c r="V64" s="8">
        <f t="shared" si="2"/>
        <v>19900</v>
      </c>
      <c r="W64" s="9">
        <f>+$T64*'[1]PRESUPUESTO CENTROS LOTIFICADOS'!$D$37</f>
        <v>693117</v>
      </c>
      <c r="X64" s="9">
        <f>+$U64*'[1]PRESUPUESTO CENTROS LOTIFICADOS'!$D$38</f>
        <v>170145</v>
      </c>
      <c r="Y64" s="9">
        <f t="shared" si="3"/>
        <v>863262</v>
      </c>
      <c r="Z64" s="9">
        <f>+$T64*'[1]PRESUPUESTO CENTROS LOTIFICADOS'!$E$37</f>
        <v>817878.06</v>
      </c>
      <c r="AA64" s="9">
        <f>+$U64*'[1]PRESUPUESTO CENTROS LOTIFICADOS'!$E$38</f>
        <v>200771.1</v>
      </c>
      <c r="AB64" s="9">
        <f t="shared" si="4"/>
        <v>1018649.16</v>
      </c>
    </row>
    <row r="65" spans="1:28" x14ac:dyDescent="0.25">
      <c r="A65" t="s">
        <v>295</v>
      </c>
      <c r="B65" t="s">
        <v>296</v>
      </c>
      <c r="C65" t="s">
        <v>29</v>
      </c>
      <c r="D65" t="s">
        <v>231</v>
      </c>
      <c r="E65" t="s">
        <v>31</v>
      </c>
      <c r="F65" t="s">
        <v>32</v>
      </c>
      <c r="G65" t="s">
        <v>33</v>
      </c>
      <c r="H65" t="s">
        <v>33</v>
      </c>
      <c r="I65" t="s">
        <v>297</v>
      </c>
      <c r="J65" t="s">
        <v>233</v>
      </c>
      <c r="K65" t="s">
        <v>297</v>
      </c>
      <c r="L65" t="s">
        <v>297</v>
      </c>
      <c r="M65" t="s">
        <v>298</v>
      </c>
      <c r="N65" s="6">
        <v>18.104391</v>
      </c>
      <c r="O65">
        <v>-71.077198999999993</v>
      </c>
      <c r="P65" t="s">
        <v>38</v>
      </c>
      <c r="Q65" s="7">
        <v>226</v>
      </c>
      <c r="R65" s="7">
        <v>28</v>
      </c>
      <c r="S65" s="7">
        <f t="shared" si="0"/>
        <v>254</v>
      </c>
      <c r="T65" s="7">
        <f t="shared" si="1"/>
        <v>44974</v>
      </c>
      <c r="U65" s="8">
        <f t="shared" si="1"/>
        <v>5572</v>
      </c>
      <c r="V65" s="8">
        <f t="shared" si="2"/>
        <v>50546</v>
      </c>
      <c r="W65" s="9">
        <f>+$T65*'[1]PRESUPUESTO CENTROS LOTIFICADOS'!$D$37</f>
        <v>1933882</v>
      </c>
      <c r="X65" s="9">
        <f>+$U65*'[1]PRESUPUESTO CENTROS LOTIFICADOS'!$D$38</f>
        <v>250740</v>
      </c>
      <c r="Y65" s="9">
        <f t="shared" si="3"/>
        <v>2184622</v>
      </c>
      <c r="Z65" s="9">
        <f>+$T65*'[1]PRESUPUESTO CENTROS LOTIFICADOS'!$E$37</f>
        <v>2281980.7600000002</v>
      </c>
      <c r="AA65" s="9">
        <f>+$U65*'[1]PRESUPUESTO CENTROS LOTIFICADOS'!$E$38</f>
        <v>295873.2</v>
      </c>
      <c r="AB65" s="9">
        <f t="shared" si="4"/>
        <v>2577853.9600000004</v>
      </c>
    </row>
    <row r="66" spans="1:28" x14ac:dyDescent="0.25">
      <c r="A66" t="s">
        <v>299</v>
      </c>
      <c r="B66" t="s">
        <v>300</v>
      </c>
      <c r="C66" t="s">
        <v>29</v>
      </c>
      <c r="D66" t="s">
        <v>231</v>
      </c>
      <c r="E66" t="s">
        <v>31</v>
      </c>
      <c r="F66" t="s">
        <v>32</v>
      </c>
      <c r="G66" t="s">
        <v>33</v>
      </c>
      <c r="H66" t="s">
        <v>33</v>
      </c>
      <c r="I66" t="s">
        <v>297</v>
      </c>
      <c r="J66" t="s">
        <v>233</v>
      </c>
      <c r="K66" t="s">
        <v>297</v>
      </c>
      <c r="L66" t="s">
        <v>297</v>
      </c>
      <c r="M66" t="s">
        <v>301</v>
      </c>
      <c r="N66" s="6">
        <v>18.114540000000002</v>
      </c>
      <c r="O66">
        <v>-71.073391000000001</v>
      </c>
      <c r="P66" t="s">
        <v>59</v>
      </c>
      <c r="Q66" s="7">
        <v>0</v>
      </c>
      <c r="R66" s="7">
        <v>117</v>
      </c>
      <c r="S66" s="7">
        <f t="shared" si="0"/>
        <v>117</v>
      </c>
      <c r="T66" s="7">
        <f t="shared" si="1"/>
        <v>0</v>
      </c>
      <c r="U66" s="8">
        <f t="shared" si="1"/>
        <v>23283</v>
      </c>
      <c r="V66" s="8">
        <f t="shared" si="2"/>
        <v>23283</v>
      </c>
      <c r="W66" s="9">
        <f>+$T66*'[1]PRESUPUESTO CENTROS LOTIFICADOS'!$D$37</f>
        <v>0</v>
      </c>
      <c r="X66" s="9">
        <f>+$U66*'[1]PRESUPUESTO CENTROS LOTIFICADOS'!$D$38</f>
        <v>1047735</v>
      </c>
      <c r="Y66" s="9">
        <f t="shared" si="3"/>
        <v>1047735</v>
      </c>
      <c r="Z66" s="9">
        <f>+$T66*'[1]PRESUPUESTO CENTROS LOTIFICADOS'!$E$37</f>
        <v>0</v>
      </c>
      <c r="AA66" s="9">
        <f>+$U66*'[1]PRESUPUESTO CENTROS LOTIFICADOS'!$E$38</f>
        <v>1236327.3</v>
      </c>
      <c r="AB66" s="9">
        <f t="shared" si="4"/>
        <v>1236327.3</v>
      </c>
    </row>
    <row r="67" spans="1:28" x14ac:dyDescent="0.25">
      <c r="A67" t="s">
        <v>302</v>
      </c>
      <c r="B67" t="s">
        <v>303</v>
      </c>
      <c r="C67" t="s">
        <v>29</v>
      </c>
      <c r="D67" t="s">
        <v>231</v>
      </c>
      <c r="E67" t="s">
        <v>31</v>
      </c>
      <c r="F67" t="s">
        <v>32</v>
      </c>
      <c r="G67" t="s">
        <v>33</v>
      </c>
      <c r="H67" t="s">
        <v>33</v>
      </c>
      <c r="I67" t="s">
        <v>304</v>
      </c>
      <c r="J67" t="s">
        <v>263</v>
      </c>
      <c r="K67" t="s">
        <v>304</v>
      </c>
      <c r="L67" t="s">
        <v>305</v>
      </c>
      <c r="M67" t="s">
        <v>306</v>
      </c>
      <c r="N67" s="6">
        <v>18.283300000000001</v>
      </c>
      <c r="O67">
        <v>-71.179699999999997</v>
      </c>
      <c r="P67" t="s">
        <v>38</v>
      </c>
      <c r="Q67" s="7">
        <v>251</v>
      </c>
      <c r="R67" s="7">
        <v>32</v>
      </c>
      <c r="S67" s="7">
        <f t="shared" ref="S67:S130" si="5">+Q67+R67</f>
        <v>283</v>
      </c>
      <c r="T67" s="7">
        <f t="shared" ref="T67:U130" si="6">+Q67*199</f>
        <v>49949</v>
      </c>
      <c r="U67" s="8">
        <f t="shared" si="6"/>
        <v>6368</v>
      </c>
      <c r="V67" s="8">
        <f t="shared" ref="V67:V130" si="7">+U67+T67</f>
        <v>56317</v>
      </c>
      <c r="W67" s="9">
        <f>+$T67*'[1]PRESUPUESTO CENTROS LOTIFICADOS'!$D$37</f>
        <v>2147807</v>
      </c>
      <c r="X67" s="9">
        <f>+$U67*'[1]PRESUPUESTO CENTROS LOTIFICADOS'!$D$38</f>
        <v>286560</v>
      </c>
      <c r="Y67" s="9">
        <f t="shared" ref="Y67:Y130" si="8">+X67+W67</f>
        <v>2434367</v>
      </c>
      <c r="Z67" s="9">
        <f>+$T67*'[1]PRESUPUESTO CENTROS LOTIFICADOS'!$E$37</f>
        <v>2534412.2600000002</v>
      </c>
      <c r="AA67" s="9">
        <f>+$U67*'[1]PRESUPUESTO CENTROS LOTIFICADOS'!$E$38</f>
        <v>338140.8</v>
      </c>
      <c r="AB67" s="9">
        <f t="shared" ref="AB67:AB130" si="9">+AA67+Z67</f>
        <v>2872553.06</v>
      </c>
    </row>
    <row r="68" spans="1:28" x14ac:dyDescent="0.25">
      <c r="A68" t="s">
        <v>307</v>
      </c>
      <c r="B68" t="s">
        <v>308</v>
      </c>
      <c r="C68" t="s">
        <v>29</v>
      </c>
      <c r="D68" t="s">
        <v>231</v>
      </c>
      <c r="E68" t="s">
        <v>31</v>
      </c>
      <c r="F68" t="s">
        <v>32</v>
      </c>
      <c r="G68" t="s">
        <v>33</v>
      </c>
      <c r="H68" t="s">
        <v>33</v>
      </c>
      <c r="I68" t="s">
        <v>304</v>
      </c>
      <c r="J68" t="s">
        <v>263</v>
      </c>
      <c r="K68" t="s">
        <v>304</v>
      </c>
      <c r="L68" t="s">
        <v>309</v>
      </c>
      <c r="M68" t="s">
        <v>310</v>
      </c>
      <c r="N68" s="6">
        <v>18.286742</v>
      </c>
      <c r="O68">
        <v>-71.165958000000003</v>
      </c>
      <c r="P68" t="s">
        <v>38</v>
      </c>
      <c r="Q68" s="7">
        <v>262</v>
      </c>
      <c r="R68" s="7">
        <v>37</v>
      </c>
      <c r="S68" s="7">
        <f t="shared" si="5"/>
        <v>299</v>
      </c>
      <c r="T68" s="7">
        <f t="shared" si="6"/>
        <v>52138</v>
      </c>
      <c r="U68" s="8">
        <f t="shared" si="6"/>
        <v>7363</v>
      </c>
      <c r="V68" s="8">
        <f t="shared" si="7"/>
        <v>59501</v>
      </c>
      <c r="W68" s="9">
        <f>+$T68*'[1]PRESUPUESTO CENTROS LOTIFICADOS'!$D$37</f>
        <v>2241934</v>
      </c>
      <c r="X68" s="9">
        <f>+$U68*'[1]PRESUPUESTO CENTROS LOTIFICADOS'!$D$38</f>
        <v>331335</v>
      </c>
      <c r="Y68" s="9">
        <f t="shared" si="8"/>
        <v>2573269</v>
      </c>
      <c r="Z68" s="9">
        <f>+$T68*'[1]PRESUPUESTO CENTROS LOTIFICADOS'!$E$37</f>
        <v>2645482.12</v>
      </c>
      <c r="AA68" s="9">
        <f>+$U68*'[1]PRESUPUESTO CENTROS LOTIFICADOS'!$E$38</f>
        <v>390975.3</v>
      </c>
      <c r="AB68" s="9">
        <f t="shared" si="9"/>
        <v>3036457.42</v>
      </c>
    </row>
    <row r="69" spans="1:28" x14ac:dyDescent="0.25">
      <c r="A69" t="s">
        <v>311</v>
      </c>
      <c r="B69" t="s">
        <v>312</v>
      </c>
      <c r="C69" t="s">
        <v>29</v>
      </c>
      <c r="D69" t="s">
        <v>231</v>
      </c>
      <c r="E69" t="s">
        <v>49</v>
      </c>
      <c r="F69" t="s">
        <v>50</v>
      </c>
      <c r="G69" t="s">
        <v>33</v>
      </c>
      <c r="H69" t="s">
        <v>33</v>
      </c>
      <c r="I69" t="s">
        <v>313</v>
      </c>
      <c r="J69" t="s">
        <v>271</v>
      </c>
      <c r="K69" t="s">
        <v>313</v>
      </c>
      <c r="L69" t="s">
        <v>314</v>
      </c>
      <c r="M69" t="s">
        <v>315</v>
      </c>
      <c r="N69" s="6">
        <v>18.066193999999999</v>
      </c>
      <c r="O69">
        <v>-71.10839</v>
      </c>
      <c r="P69" t="s">
        <v>38</v>
      </c>
      <c r="Q69" s="7">
        <v>557</v>
      </c>
      <c r="R69" s="7">
        <v>61</v>
      </c>
      <c r="S69" s="7">
        <f t="shared" si="5"/>
        <v>618</v>
      </c>
      <c r="T69" s="7">
        <f t="shared" si="6"/>
        <v>110843</v>
      </c>
      <c r="U69" s="8">
        <f t="shared" si="6"/>
        <v>12139</v>
      </c>
      <c r="V69" s="8">
        <f t="shared" si="7"/>
        <v>122982</v>
      </c>
      <c r="W69" s="9">
        <f>+$T69*'[1]PRESUPUESTO CENTROS LOTIFICADOS'!$D$37</f>
        <v>4766249</v>
      </c>
      <c r="X69" s="9">
        <f>+$U69*'[1]PRESUPUESTO CENTROS LOTIFICADOS'!$D$38</f>
        <v>546255</v>
      </c>
      <c r="Y69" s="9">
        <f t="shared" si="8"/>
        <v>5312504</v>
      </c>
      <c r="Z69" s="9">
        <f>+$T69*'[1]PRESUPUESTO CENTROS LOTIFICADOS'!$E$37</f>
        <v>5624173.8200000003</v>
      </c>
      <c r="AA69" s="9">
        <f>+$U69*'[1]PRESUPUESTO CENTROS LOTIFICADOS'!$E$38</f>
        <v>644580.9</v>
      </c>
      <c r="AB69" s="9">
        <f t="shared" si="9"/>
        <v>6268754.7200000007</v>
      </c>
    </row>
    <row r="70" spans="1:28" x14ac:dyDescent="0.25">
      <c r="A70" t="s">
        <v>316</v>
      </c>
      <c r="B70" t="s">
        <v>317</v>
      </c>
      <c r="C70" t="s">
        <v>29</v>
      </c>
      <c r="D70" t="s">
        <v>231</v>
      </c>
      <c r="E70" t="s">
        <v>49</v>
      </c>
      <c r="F70" t="s">
        <v>50</v>
      </c>
      <c r="G70" t="s">
        <v>33</v>
      </c>
      <c r="H70" t="s">
        <v>33</v>
      </c>
      <c r="I70" t="s">
        <v>313</v>
      </c>
      <c r="J70" t="s">
        <v>271</v>
      </c>
      <c r="K70" t="s">
        <v>313</v>
      </c>
      <c r="L70" t="s">
        <v>314</v>
      </c>
      <c r="M70" t="s">
        <v>318</v>
      </c>
      <c r="N70" s="6">
        <v>18.067837999999998</v>
      </c>
      <c r="O70">
        <v>-71.108322000000001</v>
      </c>
      <c r="P70" t="s">
        <v>59</v>
      </c>
      <c r="Q70" s="7">
        <v>0</v>
      </c>
      <c r="R70" s="7">
        <v>475</v>
      </c>
      <c r="S70" s="7">
        <f t="shared" si="5"/>
        <v>475</v>
      </c>
      <c r="T70" s="7">
        <f t="shared" si="6"/>
        <v>0</v>
      </c>
      <c r="U70" s="8">
        <f t="shared" si="6"/>
        <v>94525</v>
      </c>
      <c r="V70" s="8">
        <f t="shared" si="7"/>
        <v>94525</v>
      </c>
      <c r="W70" s="9">
        <f>+$T70*'[1]PRESUPUESTO CENTROS LOTIFICADOS'!$D$37</f>
        <v>0</v>
      </c>
      <c r="X70" s="9">
        <f>+$U70*'[1]PRESUPUESTO CENTROS LOTIFICADOS'!$D$38</f>
        <v>4253625</v>
      </c>
      <c r="Y70" s="9">
        <f t="shared" si="8"/>
        <v>4253625</v>
      </c>
      <c r="Z70" s="9">
        <f>+$T70*'[1]PRESUPUESTO CENTROS LOTIFICADOS'!$E$37</f>
        <v>0</v>
      </c>
      <c r="AA70" s="9">
        <f>+$U70*'[1]PRESUPUESTO CENTROS LOTIFICADOS'!$E$38</f>
        <v>5019277.5</v>
      </c>
      <c r="AB70" s="9">
        <f t="shared" si="9"/>
        <v>5019277.5</v>
      </c>
    </row>
    <row r="71" spans="1:28" x14ac:dyDescent="0.25">
      <c r="A71" t="s">
        <v>319</v>
      </c>
      <c r="B71" t="s">
        <v>320</v>
      </c>
      <c r="C71" t="s">
        <v>29</v>
      </c>
      <c r="D71" t="s">
        <v>231</v>
      </c>
      <c r="E71" t="s">
        <v>49</v>
      </c>
      <c r="F71" t="s">
        <v>50</v>
      </c>
      <c r="G71" t="s">
        <v>33</v>
      </c>
      <c r="H71" t="s">
        <v>33</v>
      </c>
      <c r="I71" t="s">
        <v>313</v>
      </c>
      <c r="J71" t="s">
        <v>271</v>
      </c>
      <c r="K71" t="s">
        <v>313</v>
      </c>
      <c r="L71" t="s">
        <v>321</v>
      </c>
      <c r="M71" t="s">
        <v>322</v>
      </c>
      <c r="N71" s="6">
        <v>18.068012</v>
      </c>
      <c r="O71">
        <v>-71.099761999999998</v>
      </c>
      <c r="P71" t="s">
        <v>38</v>
      </c>
      <c r="Q71" s="7">
        <v>172</v>
      </c>
      <c r="R71" s="7">
        <v>0</v>
      </c>
      <c r="S71" s="7">
        <f t="shared" si="5"/>
        <v>172</v>
      </c>
      <c r="T71" s="7">
        <f t="shared" si="6"/>
        <v>34228</v>
      </c>
      <c r="U71" s="8">
        <f t="shared" si="6"/>
        <v>0</v>
      </c>
      <c r="V71" s="8">
        <f t="shared" si="7"/>
        <v>34228</v>
      </c>
      <c r="W71" s="9">
        <f>+$T71*'[1]PRESUPUESTO CENTROS LOTIFICADOS'!$D$37</f>
        <v>1471804</v>
      </c>
      <c r="X71" s="9">
        <f>+$U71*'[1]PRESUPUESTO CENTROS LOTIFICADOS'!$D$38</f>
        <v>0</v>
      </c>
      <c r="Y71" s="9">
        <f t="shared" si="8"/>
        <v>1471804</v>
      </c>
      <c r="Z71" s="9">
        <f>+$T71*'[1]PRESUPUESTO CENTROS LOTIFICADOS'!$E$37</f>
        <v>1736728.72</v>
      </c>
      <c r="AA71" s="9">
        <f>+$U71*'[1]PRESUPUESTO CENTROS LOTIFICADOS'!$E$38</f>
        <v>0</v>
      </c>
      <c r="AB71" s="9">
        <f t="shared" si="9"/>
        <v>1736728.72</v>
      </c>
    </row>
    <row r="72" spans="1:28" x14ac:dyDescent="0.25">
      <c r="A72" t="s">
        <v>323</v>
      </c>
      <c r="B72" t="s">
        <v>324</v>
      </c>
      <c r="C72" t="s">
        <v>29</v>
      </c>
      <c r="D72" t="s">
        <v>231</v>
      </c>
      <c r="E72" t="s">
        <v>49</v>
      </c>
      <c r="F72" t="s">
        <v>50</v>
      </c>
      <c r="G72" t="s">
        <v>33</v>
      </c>
      <c r="H72" t="s">
        <v>33</v>
      </c>
      <c r="I72" t="s">
        <v>313</v>
      </c>
      <c r="J72" t="s">
        <v>271</v>
      </c>
      <c r="K72" t="s">
        <v>313</v>
      </c>
      <c r="L72" t="s">
        <v>325</v>
      </c>
      <c r="M72" t="s">
        <v>326</v>
      </c>
      <c r="N72" s="6">
        <v>18.11468</v>
      </c>
      <c r="O72">
        <v>-71.073301999999998</v>
      </c>
      <c r="P72" t="s">
        <v>38</v>
      </c>
      <c r="Q72" s="7">
        <v>163</v>
      </c>
      <c r="R72" s="7">
        <v>0</v>
      </c>
      <c r="S72" s="7">
        <f t="shared" si="5"/>
        <v>163</v>
      </c>
      <c r="T72" s="7">
        <f t="shared" si="6"/>
        <v>32437</v>
      </c>
      <c r="U72" s="8">
        <f t="shared" si="6"/>
        <v>0</v>
      </c>
      <c r="V72" s="8">
        <f t="shared" si="7"/>
        <v>32437</v>
      </c>
      <c r="W72" s="9">
        <f>+$T72*'[1]PRESUPUESTO CENTROS LOTIFICADOS'!$D$37</f>
        <v>1394791</v>
      </c>
      <c r="X72" s="9">
        <f>+$U72*'[1]PRESUPUESTO CENTROS LOTIFICADOS'!$D$38</f>
        <v>0</v>
      </c>
      <c r="Y72" s="9">
        <f t="shared" si="8"/>
        <v>1394791</v>
      </c>
      <c r="Z72" s="9">
        <f>+$T72*'[1]PRESUPUESTO CENTROS LOTIFICADOS'!$E$37</f>
        <v>1645853.3800000001</v>
      </c>
      <c r="AA72" s="9">
        <f>+$U72*'[1]PRESUPUESTO CENTROS LOTIFICADOS'!$E$38</f>
        <v>0</v>
      </c>
      <c r="AB72" s="9">
        <f t="shared" si="9"/>
        <v>1645853.3800000001</v>
      </c>
    </row>
    <row r="73" spans="1:28" x14ac:dyDescent="0.25">
      <c r="A73" t="s">
        <v>327</v>
      </c>
      <c r="B73" t="s">
        <v>328</v>
      </c>
      <c r="C73" t="s">
        <v>29</v>
      </c>
      <c r="D73" t="s">
        <v>231</v>
      </c>
      <c r="E73" t="s">
        <v>31</v>
      </c>
      <c r="F73" t="s">
        <v>32</v>
      </c>
      <c r="G73" t="s">
        <v>33</v>
      </c>
      <c r="H73" t="s">
        <v>33</v>
      </c>
      <c r="I73" t="s">
        <v>329</v>
      </c>
      <c r="J73" t="s">
        <v>233</v>
      </c>
      <c r="K73" t="s">
        <v>329</v>
      </c>
      <c r="L73" t="s">
        <v>329</v>
      </c>
      <c r="M73" t="s">
        <v>330</v>
      </c>
      <c r="N73" s="6">
        <v>18.122461999999999</v>
      </c>
      <c r="O73">
        <v>-71.120244</v>
      </c>
      <c r="P73" t="s">
        <v>38</v>
      </c>
      <c r="Q73" s="7">
        <v>72</v>
      </c>
      <c r="R73" s="7">
        <v>0</v>
      </c>
      <c r="S73" s="7">
        <f t="shared" si="5"/>
        <v>72</v>
      </c>
      <c r="T73" s="7">
        <f t="shared" si="6"/>
        <v>14328</v>
      </c>
      <c r="U73" s="8">
        <f t="shared" si="6"/>
        <v>0</v>
      </c>
      <c r="V73" s="8">
        <f t="shared" si="7"/>
        <v>14328</v>
      </c>
      <c r="W73" s="9">
        <f>+$T73*'[1]PRESUPUESTO CENTROS LOTIFICADOS'!$D$37</f>
        <v>616104</v>
      </c>
      <c r="X73" s="9">
        <f>+$U73*'[1]PRESUPUESTO CENTROS LOTIFICADOS'!$D$38</f>
        <v>0</v>
      </c>
      <c r="Y73" s="9">
        <f t="shared" si="8"/>
        <v>616104</v>
      </c>
      <c r="Z73" s="9">
        <f>+$T73*'[1]PRESUPUESTO CENTROS LOTIFICADOS'!$E$37</f>
        <v>727002.72</v>
      </c>
      <c r="AA73" s="9">
        <f>+$U73*'[1]PRESUPUESTO CENTROS LOTIFICADOS'!$E$38</f>
        <v>0</v>
      </c>
      <c r="AB73" s="9">
        <f t="shared" si="9"/>
        <v>727002.72</v>
      </c>
    </row>
    <row r="74" spans="1:28" x14ac:dyDescent="0.25">
      <c r="A74" t="s">
        <v>331</v>
      </c>
      <c r="B74" t="s">
        <v>332</v>
      </c>
      <c r="C74" t="s">
        <v>29</v>
      </c>
      <c r="D74" t="s">
        <v>231</v>
      </c>
      <c r="E74" t="s">
        <v>31</v>
      </c>
      <c r="F74" t="s">
        <v>32</v>
      </c>
      <c r="G74" t="s">
        <v>33</v>
      </c>
      <c r="H74" t="s">
        <v>33</v>
      </c>
      <c r="I74" t="s">
        <v>333</v>
      </c>
      <c r="J74" t="s">
        <v>334</v>
      </c>
      <c r="K74" t="s">
        <v>333</v>
      </c>
      <c r="L74" t="s">
        <v>335</v>
      </c>
      <c r="M74" t="s">
        <v>336</v>
      </c>
      <c r="N74" s="6">
        <v>18.1676</v>
      </c>
      <c r="O74">
        <v>-71.174768</v>
      </c>
      <c r="P74" t="s">
        <v>38</v>
      </c>
      <c r="Q74" s="7">
        <v>61</v>
      </c>
      <c r="R74" s="7">
        <v>3</v>
      </c>
      <c r="S74" s="7">
        <f t="shared" si="5"/>
        <v>64</v>
      </c>
      <c r="T74" s="7">
        <f t="shared" si="6"/>
        <v>12139</v>
      </c>
      <c r="U74" s="8">
        <f t="shared" si="6"/>
        <v>597</v>
      </c>
      <c r="V74" s="8">
        <f t="shared" si="7"/>
        <v>12736</v>
      </c>
      <c r="W74" s="9">
        <f>+$T74*'[1]PRESUPUESTO CENTROS LOTIFICADOS'!$D$37</f>
        <v>521977</v>
      </c>
      <c r="X74" s="9">
        <f>+$U74*'[1]PRESUPUESTO CENTROS LOTIFICADOS'!$D$38</f>
        <v>26865</v>
      </c>
      <c r="Y74" s="9">
        <f t="shared" si="8"/>
        <v>548842</v>
      </c>
      <c r="Z74" s="9">
        <f>+$T74*'[1]PRESUPUESTO CENTROS LOTIFICADOS'!$E$37</f>
        <v>615932.86</v>
      </c>
      <c r="AA74" s="9">
        <f>+$U74*'[1]PRESUPUESTO CENTROS LOTIFICADOS'!$E$38</f>
        <v>31700.7</v>
      </c>
      <c r="AB74" s="9">
        <f t="shared" si="9"/>
        <v>647633.55999999994</v>
      </c>
    </row>
    <row r="75" spans="1:28" x14ac:dyDescent="0.25">
      <c r="A75" t="s">
        <v>337</v>
      </c>
      <c r="B75" t="s">
        <v>338</v>
      </c>
      <c r="C75" t="s">
        <v>29</v>
      </c>
      <c r="D75" t="s">
        <v>231</v>
      </c>
      <c r="E75" t="s">
        <v>31</v>
      </c>
      <c r="F75" t="s">
        <v>32</v>
      </c>
      <c r="G75" t="s">
        <v>33</v>
      </c>
      <c r="H75" t="s">
        <v>33</v>
      </c>
      <c r="I75" t="s">
        <v>339</v>
      </c>
      <c r="J75" t="s">
        <v>334</v>
      </c>
      <c r="K75" t="s">
        <v>339</v>
      </c>
      <c r="L75" t="s">
        <v>333</v>
      </c>
      <c r="M75" t="s">
        <v>340</v>
      </c>
      <c r="N75" s="6">
        <v>18.183333999999999</v>
      </c>
      <c r="O75">
        <v>-71.175582000000006</v>
      </c>
      <c r="P75" t="s">
        <v>38</v>
      </c>
      <c r="Q75" s="7">
        <v>279</v>
      </c>
      <c r="R75" s="7">
        <v>32</v>
      </c>
      <c r="S75" s="7">
        <f t="shared" si="5"/>
        <v>311</v>
      </c>
      <c r="T75" s="7">
        <f t="shared" si="6"/>
        <v>55521</v>
      </c>
      <c r="U75" s="8">
        <f t="shared" si="6"/>
        <v>6368</v>
      </c>
      <c r="V75" s="8">
        <f t="shared" si="7"/>
        <v>61889</v>
      </c>
      <c r="W75" s="9">
        <f>+$T75*'[1]PRESUPUESTO CENTROS LOTIFICADOS'!$D$37</f>
        <v>2387403</v>
      </c>
      <c r="X75" s="9">
        <f>+$U75*'[1]PRESUPUESTO CENTROS LOTIFICADOS'!$D$38</f>
        <v>286560</v>
      </c>
      <c r="Y75" s="9">
        <f t="shared" si="8"/>
        <v>2673963</v>
      </c>
      <c r="Z75" s="9">
        <f>+$T75*'[1]PRESUPUESTO CENTROS LOTIFICADOS'!$E$37</f>
        <v>2817135.54</v>
      </c>
      <c r="AA75" s="9">
        <f>+$U75*'[1]PRESUPUESTO CENTROS LOTIFICADOS'!$E$38</f>
        <v>338140.8</v>
      </c>
      <c r="AB75" s="9">
        <f t="shared" si="9"/>
        <v>3155276.34</v>
      </c>
    </row>
    <row r="76" spans="1:28" x14ac:dyDescent="0.25">
      <c r="A76" t="s">
        <v>341</v>
      </c>
      <c r="B76" t="s">
        <v>342</v>
      </c>
      <c r="C76" t="s">
        <v>29</v>
      </c>
      <c r="D76" t="s">
        <v>231</v>
      </c>
      <c r="E76" t="s">
        <v>49</v>
      </c>
      <c r="F76" t="s">
        <v>50</v>
      </c>
      <c r="G76" t="s">
        <v>33</v>
      </c>
      <c r="H76" t="s">
        <v>33</v>
      </c>
      <c r="I76" t="s">
        <v>339</v>
      </c>
      <c r="J76" t="s">
        <v>334</v>
      </c>
      <c r="K76" t="s">
        <v>339</v>
      </c>
      <c r="L76" t="s">
        <v>333</v>
      </c>
      <c r="M76" t="s">
        <v>343</v>
      </c>
      <c r="N76" s="6">
        <v>18.184867000000001</v>
      </c>
      <c r="O76">
        <v>-71.174126999999999</v>
      </c>
      <c r="P76" t="s">
        <v>59</v>
      </c>
      <c r="Q76" s="7">
        <v>0</v>
      </c>
      <c r="R76" s="7">
        <v>225</v>
      </c>
      <c r="S76" s="7">
        <f t="shared" si="5"/>
        <v>225</v>
      </c>
      <c r="T76" s="7">
        <f t="shared" si="6"/>
        <v>0</v>
      </c>
      <c r="U76" s="8">
        <f t="shared" si="6"/>
        <v>44775</v>
      </c>
      <c r="V76" s="8">
        <f t="shared" si="7"/>
        <v>44775</v>
      </c>
      <c r="W76" s="9">
        <f>+$T76*'[1]PRESUPUESTO CENTROS LOTIFICADOS'!$D$37</f>
        <v>0</v>
      </c>
      <c r="X76" s="9">
        <f>+$U76*'[1]PRESUPUESTO CENTROS LOTIFICADOS'!$D$38</f>
        <v>2014875</v>
      </c>
      <c r="Y76" s="9">
        <f t="shared" si="8"/>
        <v>2014875</v>
      </c>
      <c r="Z76" s="9">
        <f>+$T76*'[1]PRESUPUESTO CENTROS LOTIFICADOS'!$E$37</f>
        <v>0</v>
      </c>
      <c r="AA76" s="9">
        <f>+$U76*'[1]PRESUPUESTO CENTROS LOTIFICADOS'!$E$38</f>
        <v>2377552.5</v>
      </c>
      <c r="AB76" s="9">
        <f t="shared" si="9"/>
        <v>2377552.5</v>
      </c>
    </row>
    <row r="77" spans="1:28" x14ac:dyDescent="0.25">
      <c r="A77" t="s">
        <v>344</v>
      </c>
      <c r="B77" t="s">
        <v>345</v>
      </c>
      <c r="C77" t="s">
        <v>29</v>
      </c>
      <c r="D77" t="s">
        <v>231</v>
      </c>
      <c r="E77" t="s">
        <v>49</v>
      </c>
      <c r="F77" t="s">
        <v>50</v>
      </c>
      <c r="G77" t="s">
        <v>33</v>
      </c>
      <c r="H77" t="s">
        <v>33</v>
      </c>
      <c r="I77" t="s">
        <v>346</v>
      </c>
      <c r="J77" t="s">
        <v>290</v>
      </c>
      <c r="K77" t="s">
        <v>346</v>
      </c>
      <c r="L77" t="s">
        <v>346</v>
      </c>
      <c r="M77" t="s">
        <v>347</v>
      </c>
      <c r="N77" s="6">
        <v>18.2576</v>
      </c>
      <c r="O77">
        <v>-71.15146</v>
      </c>
      <c r="P77" t="s">
        <v>38</v>
      </c>
      <c r="Q77" s="7">
        <v>178</v>
      </c>
      <c r="R77" s="7">
        <v>72</v>
      </c>
      <c r="S77" s="7">
        <f t="shared" si="5"/>
        <v>250</v>
      </c>
      <c r="T77" s="7">
        <f t="shared" si="6"/>
        <v>35422</v>
      </c>
      <c r="U77" s="8">
        <f t="shared" si="6"/>
        <v>14328</v>
      </c>
      <c r="V77" s="8">
        <f t="shared" si="7"/>
        <v>49750</v>
      </c>
      <c r="W77" s="9">
        <f>+$T77*'[1]PRESUPUESTO CENTROS LOTIFICADOS'!$D$37</f>
        <v>1523146</v>
      </c>
      <c r="X77" s="9">
        <f>+$U77*'[1]PRESUPUESTO CENTROS LOTIFICADOS'!$D$38</f>
        <v>644760</v>
      </c>
      <c r="Y77" s="9">
        <f t="shared" si="8"/>
        <v>2167906</v>
      </c>
      <c r="Z77" s="9">
        <f>+$T77*'[1]PRESUPUESTO CENTROS LOTIFICADOS'!$E$37</f>
        <v>1797312.28</v>
      </c>
      <c r="AA77" s="9">
        <f>+$U77*'[1]PRESUPUESTO CENTROS LOTIFICADOS'!$E$38</f>
        <v>760816.8</v>
      </c>
      <c r="AB77" s="9">
        <f t="shared" si="9"/>
        <v>2558129.08</v>
      </c>
    </row>
    <row r="78" spans="1:28" x14ac:dyDescent="0.25">
      <c r="A78" t="s">
        <v>348</v>
      </c>
      <c r="B78" t="s">
        <v>349</v>
      </c>
      <c r="C78" t="s">
        <v>29</v>
      </c>
      <c r="D78" t="s">
        <v>231</v>
      </c>
      <c r="E78" t="s">
        <v>49</v>
      </c>
      <c r="F78" t="s">
        <v>50</v>
      </c>
      <c r="G78" t="s">
        <v>33</v>
      </c>
      <c r="H78" t="s">
        <v>33</v>
      </c>
      <c r="I78" t="s">
        <v>346</v>
      </c>
      <c r="J78" t="s">
        <v>290</v>
      </c>
      <c r="K78" t="s">
        <v>346</v>
      </c>
      <c r="L78" t="s">
        <v>350</v>
      </c>
      <c r="M78" t="s">
        <v>351</v>
      </c>
      <c r="N78" s="6">
        <v>18.269515999999999</v>
      </c>
      <c r="O78">
        <v>-71.167477000000005</v>
      </c>
      <c r="P78" t="s">
        <v>55</v>
      </c>
      <c r="Q78" s="7">
        <v>364</v>
      </c>
      <c r="R78" s="7">
        <v>156</v>
      </c>
      <c r="S78" s="7">
        <f t="shared" si="5"/>
        <v>520</v>
      </c>
      <c r="T78" s="7">
        <f t="shared" si="6"/>
        <v>72436</v>
      </c>
      <c r="U78" s="8">
        <f t="shared" si="6"/>
        <v>31044</v>
      </c>
      <c r="V78" s="8">
        <f t="shared" si="7"/>
        <v>103480</v>
      </c>
      <c r="W78" s="9">
        <f>+$T78*'[1]PRESUPUESTO CENTROS LOTIFICADOS'!$D$37</f>
        <v>3114748</v>
      </c>
      <c r="X78" s="9">
        <f>+$U78*'[1]PRESUPUESTO CENTROS LOTIFICADOS'!$D$38</f>
        <v>1396980</v>
      </c>
      <c r="Y78" s="9">
        <f t="shared" si="8"/>
        <v>4511728</v>
      </c>
      <c r="Z78" s="9">
        <f>+$T78*'[1]PRESUPUESTO CENTROS LOTIFICADOS'!$E$37</f>
        <v>3675402.64</v>
      </c>
      <c r="AA78" s="9">
        <f>+$U78*'[1]PRESUPUESTO CENTROS LOTIFICADOS'!$E$38</f>
        <v>1648436.4000000001</v>
      </c>
      <c r="AB78" s="9">
        <f t="shared" si="9"/>
        <v>5323839.04</v>
      </c>
    </row>
    <row r="79" spans="1:28" x14ac:dyDescent="0.25">
      <c r="A79" t="s">
        <v>352</v>
      </c>
      <c r="B79" t="s">
        <v>353</v>
      </c>
      <c r="C79" t="s">
        <v>29</v>
      </c>
      <c r="D79" t="s">
        <v>231</v>
      </c>
      <c r="E79" t="s">
        <v>49</v>
      </c>
      <c r="F79" t="s">
        <v>50</v>
      </c>
      <c r="G79" t="s">
        <v>33</v>
      </c>
      <c r="H79" t="s">
        <v>33</v>
      </c>
      <c r="I79" t="s">
        <v>354</v>
      </c>
      <c r="J79" t="s">
        <v>355</v>
      </c>
      <c r="K79" t="s">
        <v>354</v>
      </c>
      <c r="L79" t="s">
        <v>356</v>
      </c>
      <c r="M79" t="s">
        <v>357</v>
      </c>
      <c r="N79" s="6">
        <v>18.3005</v>
      </c>
      <c r="O79">
        <v>-71.166300000000007</v>
      </c>
      <c r="P79" t="s">
        <v>59</v>
      </c>
      <c r="Q79" s="7">
        <v>0</v>
      </c>
      <c r="R79" s="7">
        <v>276</v>
      </c>
      <c r="S79" s="7">
        <f t="shared" si="5"/>
        <v>276</v>
      </c>
      <c r="T79" s="7">
        <f t="shared" si="6"/>
        <v>0</v>
      </c>
      <c r="U79" s="8">
        <f t="shared" si="6"/>
        <v>54924</v>
      </c>
      <c r="V79" s="8">
        <f t="shared" si="7"/>
        <v>54924</v>
      </c>
      <c r="W79" s="9">
        <f>+$T79*'[1]PRESUPUESTO CENTROS LOTIFICADOS'!$D$37</f>
        <v>0</v>
      </c>
      <c r="X79" s="9">
        <f>+$U79*'[1]PRESUPUESTO CENTROS LOTIFICADOS'!$D$38</f>
        <v>2471580</v>
      </c>
      <c r="Y79" s="9">
        <f t="shared" si="8"/>
        <v>2471580</v>
      </c>
      <c r="Z79" s="9">
        <f>+$T79*'[1]PRESUPUESTO CENTROS LOTIFICADOS'!$E$37</f>
        <v>0</v>
      </c>
      <c r="AA79" s="9">
        <f>+$U79*'[1]PRESUPUESTO CENTROS LOTIFICADOS'!$E$38</f>
        <v>2916464.4</v>
      </c>
      <c r="AB79" s="9">
        <f t="shared" si="9"/>
        <v>2916464.4</v>
      </c>
    </row>
    <row r="80" spans="1:28" x14ac:dyDescent="0.25">
      <c r="A80" t="s">
        <v>358</v>
      </c>
      <c r="B80" t="s">
        <v>359</v>
      </c>
      <c r="C80" t="s">
        <v>29</v>
      </c>
      <c r="D80" t="s">
        <v>231</v>
      </c>
      <c r="E80" t="s">
        <v>31</v>
      </c>
      <c r="F80" t="s">
        <v>32</v>
      </c>
      <c r="G80" t="s">
        <v>33</v>
      </c>
      <c r="H80" t="s">
        <v>33</v>
      </c>
      <c r="I80" t="s">
        <v>360</v>
      </c>
      <c r="J80" t="s">
        <v>33</v>
      </c>
      <c r="K80" t="s">
        <v>360</v>
      </c>
      <c r="L80" t="s">
        <v>361</v>
      </c>
      <c r="M80" t="s">
        <v>362</v>
      </c>
      <c r="N80" s="6">
        <v>18.147342999999999</v>
      </c>
      <c r="O80">
        <v>-71.100054999999998</v>
      </c>
      <c r="P80" t="s">
        <v>38</v>
      </c>
      <c r="Q80" s="7">
        <v>41</v>
      </c>
      <c r="R80" s="7">
        <v>0</v>
      </c>
      <c r="S80" s="7">
        <f t="shared" si="5"/>
        <v>41</v>
      </c>
      <c r="T80" s="7">
        <f t="shared" si="6"/>
        <v>8159</v>
      </c>
      <c r="U80" s="8">
        <f t="shared" si="6"/>
        <v>0</v>
      </c>
      <c r="V80" s="8">
        <f t="shared" si="7"/>
        <v>8159</v>
      </c>
      <c r="W80" s="9">
        <f>+$T80*'[1]PRESUPUESTO CENTROS LOTIFICADOS'!$D$37</f>
        <v>350837</v>
      </c>
      <c r="X80" s="9">
        <f>+$U80*'[1]PRESUPUESTO CENTROS LOTIFICADOS'!$D$38</f>
        <v>0</v>
      </c>
      <c r="Y80" s="9">
        <f t="shared" si="8"/>
        <v>350837</v>
      </c>
      <c r="Z80" s="9">
        <f>+$T80*'[1]PRESUPUESTO CENTROS LOTIFICADOS'!$E$37</f>
        <v>413987.66000000003</v>
      </c>
      <c r="AA80" s="9">
        <f>+$U80*'[1]PRESUPUESTO CENTROS LOTIFICADOS'!$E$38</f>
        <v>0</v>
      </c>
      <c r="AB80" s="9">
        <f t="shared" si="9"/>
        <v>413987.66000000003</v>
      </c>
    </row>
    <row r="81" spans="1:28" x14ac:dyDescent="0.25">
      <c r="A81" t="s">
        <v>363</v>
      </c>
      <c r="B81" t="s">
        <v>364</v>
      </c>
      <c r="C81" t="s">
        <v>29</v>
      </c>
      <c r="D81" t="s">
        <v>231</v>
      </c>
      <c r="E81" t="s">
        <v>49</v>
      </c>
      <c r="F81" t="s">
        <v>50</v>
      </c>
      <c r="G81" t="s">
        <v>33</v>
      </c>
      <c r="H81" t="s">
        <v>33</v>
      </c>
      <c r="I81" t="s">
        <v>365</v>
      </c>
      <c r="J81" t="s">
        <v>355</v>
      </c>
      <c r="K81" t="s">
        <v>365</v>
      </c>
      <c r="L81" t="s">
        <v>366</v>
      </c>
      <c r="M81" t="s">
        <v>367</v>
      </c>
      <c r="N81" s="6">
        <v>18.299239</v>
      </c>
      <c r="O81">
        <v>-71.169618999999997</v>
      </c>
      <c r="P81" t="s">
        <v>38</v>
      </c>
      <c r="Q81" s="7">
        <v>160</v>
      </c>
      <c r="R81" s="7">
        <v>36</v>
      </c>
      <c r="S81" s="7">
        <f t="shared" si="5"/>
        <v>196</v>
      </c>
      <c r="T81" s="7">
        <f t="shared" si="6"/>
        <v>31840</v>
      </c>
      <c r="U81" s="8">
        <f t="shared" si="6"/>
        <v>7164</v>
      </c>
      <c r="V81" s="8">
        <f t="shared" si="7"/>
        <v>39004</v>
      </c>
      <c r="W81" s="9">
        <f>+$T81*'[1]PRESUPUESTO CENTROS LOTIFICADOS'!$D$37</f>
        <v>1369120</v>
      </c>
      <c r="X81" s="9">
        <f>+$U81*'[1]PRESUPUESTO CENTROS LOTIFICADOS'!$D$38</f>
        <v>322380</v>
      </c>
      <c r="Y81" s="9">
        <f t="shared" si="8"/>
        <v>1691500</v>
      </c>
      <c r="Z81" s="9">
        <f>+$T81*'[1]PRESUPUESTO CENTROS LOTIFICADOS'!$E$37</f>
        <v>1615561.6</v>
      </c>
      <c r="AA81" s="9">
        <f>+$U81*'[1]PRESUPUESTO CENTROS LOTIFICADOS'!$E$38</f>
        <v>380408.4</v>
      </c>
      <c r="AB81" s="9">
        <f t="shared" si="9"/>
        <v>1995970</v>
      </c>
    </row>
    <row r="82" spans="1:28" x14ac:dyDescent="0.25">
      <c r="A82" t="s">
        <v>368</v>
      </c>
      <c r="B82" t="s">
        <v>369</v>
      </c>
      <c r="C82" t="s">
        <v>29</v>
      </c>
      <c r="D82" t="s">
        <v>231</v>
      </c>
      <c r="E82" t="s">
        <v>31</v>
      </c>
      <c r="F82" t="s">
        <v>32</v>
      </c>
      <c r="G82" t="s">
        <v>33</v>
      </c>
      <c r="H82" t="s">
        <v>33</v>
      </c>
      <c r="I82" t="s">
        <v>370</v>
      </c>
      <c r="J82" t="s">
        <v>33</v>
      </c>
      <c r="K82" t="s">
        <v>370</v>
      </c>
      <c r="L82" t="s">
        <v>369</v>
      </c>
      <c r="M82" t="s">
        <v>371</v>
      </c>
      <c r="N82" s="6">
        <v>18.153300000000002</v>
      </c>
      <c r="O82">
        <v>-71.124200000000002</v>
      </c>
      <c r="P82" t="s">
        <v>38</v>
      </c>
      <c r="Q82" s="7">
        <v>115</v>
      </c>
      <c r="R82" s="7">
        <v>0</v>
      </c>
      <c r="S82" s="7">
        <f t="shared" si="5"/>
        <v>115</v>
      </c>
      <c r="T82" s="7">
        <f t="shared" si="6"/>
        <v>22885</v>
      </c>
      <c r="U82" s="8">
        <f t="shared" si="6"/>
        <v>0</v>
      </c>
      <c r="V82" s="8">
        <f t="shared" si="7"/>
        <v>22885</v>
      </c>
      <c r="W82" s="9">
        <f>+$T82*'[1]PRESUPUESTO CENTROS LOTIFICADOS'!$D$37</f>
        <v>984055</v>
      </c>
      <c r="X82" s="9">
        <f>+$U82*'[1]PRESUPUESTO CENTROS LOTIFICADOS'!$D$38</f>
        <v>0</v>
      </c>
      <c r="Y82" s="9">
        <f t="shared" si="8"/>
        <v>984055</v>
      </c>
      <c r="Z82" s="9">
        <f>+$T82*'[1]PRESUPUESTO CENTROS LOTIFICADOS'!$E$37</f>
        <v>1161184.9000000001</v>
      </c>
      <c r="AA82" s="9">
        <f>+$U82*'[1]PRESUPUESTO CENTROS LOTIFICADOS'!$E$38</f>
        <v>0</v>
      </c>
      <c r="AB82" s="9">
        <f t="shared" si="9"/>
        <v>1161184.9000000001</v>
      </c>
    </row>
    <row r="83" spans="1:28" x14ac:dyDescent="0.25">
      <c r="A83" t="s">
        <v>372</v>
      </c>
      <c r="B83" t="s">
        <v>373</v>
      </c>
      <c r="C83" t="s">
        <v>29</v>
      </c>
      <c r="D83" t="s">
        <v>231</v>
      </c>
      <c r="E83" t="s">
        <v>49</v>
      </c>
      <c r="F83" t="s">
        <v>50</v>
      </c>
      <c r="G83" t="s">
        <v>33</v>
      </c>
      <c r="H83" t="s">
        <v>33</v>
      </c>
      <c r="I83" t="s">
        <v>374</v>
      </c>
      <c r="J83" t="s">
        <v>290</v>
      </c>
      <c r="K83" t="s">
        <v>374</v>
      </c>
      <c r="L83" t="s">
        <v>375</v>
      </c>
      <c r="M83" t="s">
        <v>376</v>
      </c>
      <c r="N83" s="6">
        <v>18.272943000000001</v>
      </c>
      <c r="O83">
        <v>-71.164400999999998</v>
      </c>
      <c r="P83" t="s">
        <v>59</v>
      </c>
      <c r="Q83" s="7">
        <v>0</v>
      </c>
      <c r="R83" s="7">
        <v>251</v>
      </c>
      <c r="S83" s="7">
        <f t="shared" si="5"/>
        <v>251</v>
      </c>
      <c r="T83" s="7">
        <f t="shared" si="6"/>
        <v>0</v>
      </c>
      <c r="U83" s="8">
        <f t="shared" si="6"/>
        <v>49949</v>
      </c>
      <c r="V83" s="8">
        <f t="shared" si="7"/>
        <v>49949</v>
      </c>
      <c r="W83" s="9">
        <f>+$T83*'[1]PRESUPUESTO CENTROS LOTIFICADOS'!$D$37</f>
        <v>0</v>
      </c>
      <c r="X83" s="9">
        <f>+$U83*'[1]PRESUPUESTO CENTROS LOTIFICADOS'!$D$38</f>
        <v>2247705</v>
      </c>
      <c r="Y83" s="9">
        <f t="shared" si="8"/>
        <v>2247705</v>
      </c>
      <c r="Z83" s="9">
        <f>+$T83*'[1]PRESUPUESTO CENTROS LOTIFICADOS'!$E$37</f>
        <v>0</v>
      </c>
      <c r="AA83" s="9">
        <f>+$U83*'[1]PRESUPUESTO CENTROS LOTIFICADOS'!$E$38</f>
        <v>2652291.9</v>
      </c>
      <c r="AB83" s="9">
        <f t="shared" si="9"/>
        <v>2652291.9</v>
      </c>
    </row>
    <row r="84" spans="1:28" x14ac:dyDescent="0.25">
      <c r="A84" t="s">
        <v>377</v>
      </c>
      <c r="B84" t="s">
        <v>378</v>
      </c>
      <c r="C84" t="s">
        <v>29</v>
      </c>
      <c r="D84" t="s">
        <v>231</v>
      </c>
      <c r="E84" t="s">
        <v>49</v>
      </c>
      <c r="F84" t="s">
        <v>50</v>
      </c>
      <c r="G84" t="s">
        <v>33</v>
      </c>
      <c r="H84" t="s">
        <v>33</v>
      </c>
      <c r="I84" t="s">
        <v>379</v>
      </c>
      <c r="J84" t="s">
        <v>33</v>
      </c>
      <c r="K84" t="s">
        <v>379</v>
      </c>
      <c r="L84" t="s">
        <v>380</v>
      </c>
      <c r="M84" t="s">
        <v>381</v>
      </c>
      <c r="N84" s="6">
        <v>18.186947</v>
      </c>
      <c r="O84">
        <v>-71.089053000000007</v>
      </c>
      <c r="P84" t="s">
        <v>38</v>
      </c>
      <c r="Q84" s="7">
        <v>659</v>
      </c>
      <c r="R84" s="7">
        <v>54</v>
      </c>
      <c r="S84" s="7">
        <f t="shared" si="5"/>
        <v>713</v>
      </c>
      <c r="T84" s="7">
        <f t="shared" si="6"/>
        <v>131141</v>
      </c>
      <c r="U84" s="8">
        <f t="shared" si="6"/>
        <v>10746</v>
      </c>
      <c r="V84" s="8">
        <f t="shared" si="7"/>
        <v>141887</v>
      </c>
      <c r="W84" s="9">
        <f>+$T84*'[1]PRESUPUESTO CENTROS LOTIFICADOS'!$D$37</f>
        <v>5639063</v>
      </c>
      <c r="X84" s="9">
        <f>+$U84*'[1]PRESUPUESTO CENTROS LOTIFICADOS'!$D$38</f>
        <v>483570</v>
      </c>
      <c r="Y84" s="9">
        <f t="shared" si="8"/>
        <v>6122633</v>
      </c>
      <c r="Z84" s="9">
        <f>+$T84*'[1]PRESUPUESTO CENTROS LOTIFICADOS'!$E$37</f>
        <v>6654094.3399999999</v>
      </c>
      <c r="AA84" s="9">
        <f>+$U84*'[1]PRESUPUESTO CENTROS LOTIFICADOS'!$E$38</f>
        <v>570612.6</v>
      </c>
      <c r="AB84" s="9">
        <f t="shared" si="9"/>
        <v>7224706.9399999995</v>
      </c>
    </row>
    <row r="85" spans="1:28" x14ac:dyDescent="0.25">
      <c r="A85" t="s">
        <v>382</v>
      </c>
      <c r="B85" t="s">
        <v>383</v>
      </c>
      <c r="C85" t="s">
        <v>29</v>
      </c>
      <c r="D85" t="s">
        <v>231</v>
      </c>
      <c r="E85" t="s">
        <v>49</v>
      </c>
      <c r="F85" t="s">
        <v>50</v>
      </c>
      <c r="G85" t="s">
        <v>33</v>
      </c>
      <c r="H85" t="s">
        <v>33</v>
      </c>
      <c r="I85" t="s">
        <v>379</v>
      </c>
      <c r="J85" t="s">
        <v>33</v>
      </c>
      <c r="K85" t="s">
        <v>379</v>
      </c>
      <c r="L85" t="s">
        <v>380</v>
      </c>
      <c r="M85" t="s">
        <v>384</v>
      </c>
      <c r="N85" s="6">
        <v>18.190311000000001</v>
      </c>
      <c r="O85">
        <v>-71.092027999999999</v>
      </c>
      <c r="P85" t="s">
        <v>59</v>
      </c>
      <c r="Q85" s="7">
        <v>0</v>
      </c>
      <c r="R85" s="7">
        <v>259</v>
      </c>
      <c r="S85" s="7">
        <f t="shared" si="5"/>
        <v>259</v>
      </c>
      <c r="T85" s="7">
        <f t="shared" si="6"/>
        <v>0</v>
      </c>
      <c r="U85" s="8">
        <f t="shared" si="6"/>
        <v>51541</v>
      </c>
      <c r="V85" s="8">
        <f t="shared" si="7"/>
        <v>51541</v>
      </c>
      <c r="W85" s="9">
        <f>+$T85*'[1]PRESUPUESTO CENTROS LOTIFICADOS'!$D$37</f>
        <v>0</v>
      </c>
      <c r="X85" s="9">
        <f>+$U85*'[1]PRESUPUESTO CENTROS LOTIFICADOS'!$D$38</f>
        <v>2319345</v>
      </c>
      <c r="Y85" s="9">
        <f t="shared" si="8"/>
        <v>2319345</v>
      </c>
      <c r="Z85" s="9">
        <f>+$T85*'[1]PRESUPUESTO CENTROS LOTIFICADOS'!$E$37</f>
        <v>0</v>
      </c>
      <c r="AA85" s="9">
        <f>+$U85*'[1]PRESUPUESTO CENTROS LOTIFICADOS'!$E$38</f>
        <v>2736827.1</v>
      </c>
      <c r="AB85" s="9">
        <f t="shared" si="9"/>
        <v>2736827.1</v>
      </c>
    </row>
    <row r="86" spans="1:28" x14ac:dyDescent="0.25">
      <c r="A86" t="s">
        <v>385</v>
      </c>
      <c r="B86" t="s">
        <v>386</v>
      </c>
      <c r="C86" t="s">
        <v>29</v>
      </c>
      <c r="D86" t="s">
        <v>231</v>
      </c>
      <c r="E86" t="s">
        <v>31</v>
      </c>
      <c r="F86" t="s">
        <v>32</v>
      </c>
      <c r="G86" t="s">
        <v>33</v>
      </c>
      <c r="H86" t="s">
        <v>33</v>
      </c>
      <c r="I86" t="s">
        <v>379</v>
      </c>
      <c r="J86" t="s">
        <v>33</v>
      </c>
      <c r="K86" t="s">
        <v>379</v>
      </c>
      <c r="L86" t="s">
        <v>261</v>
      </c>
      <c r="M86" t="s">
        <v>387</v>
      </c>
      <c r="N86" s="6">
        <v>18.190311000000001</v>
      </c>
      <c r="O86">
        <v>-71.092027999999999</v>
      </c>
      <c r="P86" t="s">
        <v>38</v>
      </c>
      <c r="Q86" s="7">
        <v>405</v>
      </c>
      <c r="R86" s="7">
        <v>43</v>
      </c>
      <c r="S86" s="7">
        <f t="shared" si="5"/>
        <v>448</v>
      </c>
      <c r="T86" s="7">
        <f t="shared" si="6"/>
        <v>80595</v>
      </c>
      <c r="U86" s="8">
        <f t="shared" si="6"/>
        <v>8557</v>
      </c>
      <c r="V86" s="8">
        <f t="shared" si="7"/>
        <v>89152</v>
      </c>
      <c r="W86" s="9">
        <f>+$T86*'[1]PRESUPUESTO CENTROS LOTIFICADOS'!$D$37</f>
        <v>3465585</v>
      </c>
      <c r="X86" s="9">
        <f>+$U86*'[1]PRESUPUESTO CENTROS LOTIFICADOS'!$D$38</f>
        <v>385065</v>
      </c>
      <c r="Y86" s="9">
        <f t="shared" si="8"/>
        <v>3850650</v>
      </c>
      <c r="Z86" s="9">
        <f>+$T86*'[1]PRESUPUESTO CENTROS LOTIFICADOS'!$E$37</f>
        <v>4089390.3000000003</v>
      </c>
      <c r="AA86" s="9">
        <f>+$U86*'[1]PRESUPUESTO CENTROS LOTIFICADOS'!$E$38</f>
        <v>454376.7</v>
      </c>
      <c r="AB86" s="9">
        <f t="shared" si="9"/>
        <v>4543767</v>
      </c>
    </row>
    <row r="87" spans="1:28" x14ac:dyDescent="0.25">
      <c r="A87" t="s">
        <v>388</v>
      </c>
      <c r="B87" t="s">
        <v>389</v>
      </c>
      <c r="C87" t="s">
        <v>29</v>
      </c>
      <c r="D87" t="s">
        <v>231</v>
      </c>
      <c r="E87" t="s">
        <v>49</v>
      </c>
      <c r="F87" t="s">
        <v>50</v>
      </c>
      <c r="G87" t="s">
        <v>33</v>
      </c>
      <c r="H87" t="s">
        <v>33</v>
      </c>
      <c r="I87" t="s">
        <v>379</v>
      </c>
      <c r="J87" t="s">
        <v>33</v>
      </c>
      <c r="K87" t="s">
        <v>379</v>
      </c>
      <c r="L87" t="s">
        <v>135</v>
      </c>
      <c r="M87" t="s">
        <v>247</v>
      </c>
      <c r="N87" s="6">
        <v>18.194338999999999</v>
      </c>
      <c r="O87">
        <v>-71.091386999999997</v>
      </c>
      <c r="P87" t="s">
        <v>59</v>
      </c>
      <c r="Q87" s="7">
        <v>0</v>
      </c>
      <c r="R87" s="7">
        <v>748</v>
      </c>
      <c r="S87" s="7">
        <f t="shared" si="5"/>
        <v>748</v>
      </c>
      <c r="T87" s="7">
        <f t="shared" si="6"/>
        <v>0</v>
      </c>
      <c r="U87" s="8">
        <f t="shared" si="6"/>
        <v>148852</v>
      </c>
      <c r="V87" s="8">
        <f t="shared" si="7"/>
        <v>148852</v>
      </c>
      <c r="W87" s="9">
        <f>+$T87*'[1]PRESUPUESTO CENTROS LOTIFICADOS'!$D$37</f>
        <v>0</v>
      </c>
      <c r="X87" s="9">
        <f>+$U87*'[1]PRESUPUESTO CENTROS LOTIFICADOS'!$D$38</f>
        <v>6698340</v>
      </c>
      <c r="Y87" s="9">
        <f t="shared" si="8"/>
        <v>6698340</v>
      </c>
      <c r="Z87" s="9">
        <f>+$T87*'[1]PRESUPUESTO CENTROS LOTIFICADOS'!$E$37</f>
        <v>0</v>
      </c>
      <c r="AA87" s="9">
        <f>+$U87*'[1]PRESUPUESTO CENTROS LOTIFICADOS'!$E$38</f>
        <v>7904041.2000000002</v>
      </c>
      <c r="AB87" s="9">
        <f t="shared" si="9"/>
        <v>7904041.2000000002</v>
      </c>
    </row>
    <row r="88" spans="1:28" x14ac:dyDescent="0.25">
      <c r="A88" t="s">
        <v>390</v>
      </c>
      <c r="B88" t="s">
        <v>391</v>
      </c>
      <c r="C88" t="s">
        <v>29</v>
      </c>
      <c r="D88" t="s">
        <v>231</v>
      </c>
      <c r="E88" t="s">
        <v>49</v>
      </c>
      <c r="F88" t="s">
        <v>50</v>
      </c>
      <c r="G88" t="s">
        <v>33</v>
      </c>
      <c r="H88" t="s">
        <v>33</v>
      </c>
      <c r="I88" t="s">
        <v>379</v>
      </c>
      <c r="J88" t="s">
        <v>33</v>
      </c>
      <c r="K88" t="s">
        <v>379</v>
      </c>
      <c r="L88" t="s">
        <v>135</v>
      </c>
      <c r="M88" t="s">
        <v>392</v>
      </c>
      <c r="N88" s="6">
        <v>18.194400000000002</v>
      </c>
      <c r="O88">
        <v>-71.094700000000003</v>
      </c>
      <c r="P88" t="s">
        <v>55</v>
      </c>
      <c r="Q88" s="7">
        <v>614</v>
      </c>
      <c r="R88" s="7">
        <v>73</v>
      </c>
      <c r="S88" s="7">
        <f t="shared" si="5"/>
        <v>687</v>
      </c>
      <c r="T88" s="7">
        <f t="shared" si="6"/>
        <v>122186</v>
      </c>
      <c r="U88" s="8">
        <f t="shared" si="6"/>
        <v>14527</v>
      </c>
      <c r="V88" s="8">
        <f t="shared" si="7"/>
        <v>136713</v>
      </c>
      <c r="W88" s="9">
        <f>+$T88*'[1]PRESUPUESTO CENTROS LOTIFICADOS'!$D$37</f>
        <v>5253998</v>
      </c>
      <c r="X88" s="9">
        <f>+$U88*'[1]PRESUPUESTO CENTROS LOTIFICADOS'!$D$38</f>
        <v>653715</v>
      </c>
      <c r="Y88" s="9">
        <f t="shared" si="8"/>
        <v>5907713</v>
      </c>
      <c r="Z88" s="9">
        <f>+$T88*'[1]PRESUPUESTO CENTROS LOTIFICADOS'!$E$37</f>
        <v>6199717.6400000006</v>
      </c>
      <c r="AA88" s="9">
        <f>+$U88*'[1]PRESUPUESTO CENTROS LOTIFICADOS'!$E$38</f>
        <v>771383.70000000007</v>
      </c>
      <c r="AB88" s="9">
        <f t="shared" si="9"/>
        <v>6971101.3400000008</v>
      </c>
    </row>
    <row r="89" spans="1:28" x14ac:dyDescent="0.25">
      <c r="A89" t="s">
        <v>393</v>
      </c>
      <c r="B89" t="s">
        <v>394</v>
      </c>
      <c r="C89" t="s">
        <v>29</v>
      </c>
      <c r="D89" t="s">
        <v>231</v>
      </c>
      <c r="E89" t="s">
        <v>31</v>
      </c>
      <c r="F89" t="s">
        <v>32</v>
      </c>
      <c r="G89" t="s">
        <v>33</v>
      </c>
      <c r="H89" t="s">
        <v>33</v>
      </c>
      <c r="I89" t="s">
        <v>379</v>
      </c>
      <c r="J89" t="s">
        <v>33</v>
      </c>
      <c r="K89" t="s">
        <v>379</v>
      </c>
      <c r="L89" t="s">
        <v>135</v>
      </c>
      <c r="M89" t="s">
        <v>395</v>
      </c>
      <c r="N89" s="6">
        <v>18.195135000000001</v>
      </c>
      <c r="O89">
        <v>-71.091121000000001</v>
      </c>
      <c r="P89" t="s">
        <v>396</v>
      </c>
      <c r="Q89" s="7">
        <v>133</v>
      </c>
      <c r="R89" s="7">
        <v>0</v>
      </c>
      <c r="S89" s="7">
        <f t="shared" si="5"/>
        <v>133</v>
      </c>
      <c r="T89" s="7">
        <f t="shared" si="6"/>
        <v>26467</v>
      </c>
      <c r="U89" s="8">
        <f t="shared" si="6"/>
        <v>0</v>
      </c>
      <c r="V89" s="8">
        <f t="shared" si="7"/>
        <v>26467</v>
      </c>
      <c r="W89" s="9">
        <f>+$T89*'[1]PRESUPUESTO CENTROS LOTIFICADOS'!$D$37</f>
        <v>1138081</v>
      </c>
      <c r="X89" s="9">
        <f>+$U89*'[1]PRESUPUESTO CENTROS LOTIFICADOS'!$D$38</f>
        <v>0</v>
      </c>
      <c r="Y89" s="9">
        <f t="shared" si="8"/>
        <v>1138081</v>
      </c>
      <c r="Z89" s="9">
        <f>+$T89*'[1]PRESUPUESTO CENTROS LOTIFICADOS'!$E$37</f>
        <v>1342935.58</v>
      </c>
      <c r="AA89" s="9">
        <f>+$U89*'[1]PRESUPUESTO CENTROS LOTIFICADOS'!$E$38</f>
        <v>0</v>
      </c>
      <c r="AB89" s="9">
        <f t="shared" si="9"/>
        <v>1342935.58</v>
      </c>
    </row>
    <row r="90" spans="1:28" x14ac:dyDescent="0.25">
      <c r="A90" t="s">
        <v>397</v>
      </c>
      <c r="B90" t="s">
        <v>398</v>
      </c>
      <c r="C90" t="s">
        <v>29</v>
      </c>
      <c r="D90" t="s">
        <v>231</v>
      </c>
      <c r="E90" t="s">
        <v>49</v>
      </c>
      <c r="F90" t="s">
        <v>50</v>
      </c>
      <c r="G90" t="s">
        <v>33</v>
      </c>
      <c r="H90" t="s">
        <v>33</v>
      </c>
      <c r="I90" t="s">
        <v>379</v>
      </c>
      <c r="J90" t="s">
        <v>33</v>
      </c>
      <c r="K90" t="s">
        <v>379</v>
      </c>
      <c r="L90" t="s">
        <v>398</v>
      </c>
      <c r="M90" t="s">
        <v>399</v>
      </c>
      <c r="N90" s="6">
        <v>18.196788000000002</v>
      </c>
      <c r="O90">
        <v>-71.097005999999993</v>
      </c>
      <c r="P90" t="s">
        <v>38</v>
      </c>
      <c r="Q90" s="7">
        <v>721</v>
      </c>
      <c r="R90" s="7">
        <v>99</v>
      </c>
      <c r="S90" s="7">
        <f t="shared" si="5"/>
        <v>820</v>
      </c>
      <c r="T90" s="7">
        <f t="shared" si="6"/>
        <v>143479</v>
      </c>
      <c r="U90" s="8">
        <f t="shared" si="6"/>
        <v>19701</v>
      </c>
      <c r="V90" s="8">
        <f t="shared" si="7"/>
        <v>163180</v>
      </c>
      <c r="W90" s="9">
        <f>+$T90*'[1]PRESUPUESTO CENTROS LOTIFICADOS'!$D$37</f>
        <v>6169597</v>
      </c>
      <c r="X90" s="9">
        <f>+$U90*'[1]PRESUPUESTO CENTROS LOTIFICADOS'!$D$38</f>
        <v>886545</v>
      </c>
      <c r="Y90" s="9">
        <f t="shared" si="8"/>
        <v>7056142</v>
      </c>
      <c r="Z90" s="9">
        <f>+$T90*'[1]PRESUPUESTO CENTROS LOTIFICADOS'!$E$37</f>
        <v>7280124.46</v>
      </c>
      <c r="AA90" s="9">
        <f>+$U90*'[1]PRESUPUESTO CENTROS LOTIFICADOS'!$E$38</f>
        <v>1046123.1</v>
      </c>
      <c r="AB90" s="9">
        <f t="shared" si="9"/>
        <v>8326247.5599999996</v>
      </c>
    </row>
    <row r="91" spans="1:28" x14ac:dyDescent="0.25">
      <c r="A91" t="s">
        <v>400</v>
      </c>
      <c r="B91" t="s">
        <v>401</v>
      </c>
      <c r="C91" t="s">
        <v>29</v>
      </c>
      <c r="D91" t="s">
        <v>231</v>
      </c>
      <c r="E91" t="s">
        <v>49</v>
      </c>
      <c r="F91" t="s">
        <v>50</v>
      </c>
      <c r="G91" t="s">
        <v>33</v>
      </c>
      <c r="H91" t="s">
        <v>33</v>
      </c>
      <c r="I91" t="s">
        <v>379</v>
      </c>
      <c r="J91" t="s">
        <v>33</v>
      </c>
      <c r="K91" t="s">
        <v>379</v>
      </c>
      <c r="L91" t="s">
        <v>402</v>
      </c>
      <c r="M91" t="s">
        <v>403</v>
      </c>
      <c r="N91" s="6">
        <v>18.198385999999999</v>
      </c>
      <c r="O91">
        <v>-71.102547000000001</v>
      </c>
      <c r="P91" t="s">
        <v>38</v>
      </c>
      <c r="Q91" s="7">
        <v>360</v>
      </c>
      <c r="R91" s="7">
        <v>42</v>
      </c>
      <c r="S91" s="7">
        <f t="shared" si="5"/>
        <v>402</v>
      </c>
      <c r="T91" s="7">
        <f t="shared" si="6"/>
        <v>71640</v>
      </c>
      <c r="U91" s="8">
        <f t="shared" si="6"/>
        <v>8358</v>
      </c>
      <c r="V91" s="8">
        <f t="shared" si="7"/>
        <v>79998</v>
      </c>
      <c r="W91" s="9">
        <f>+$T91*'[1]PRESUPUESTO CENTROS LOTIFICADOS'!$D$37</f>
        <v>3080520</v>
      </c>
      <c r="X91" s="9">
        <f>+$U91*'[1]PRESUPUESTO CENTROS LOTIFICADOS'!$D$38</f>
        <v>376110</v>
      </c>
      <c r="Y91" s="9">
        <f t="shared" si="8"/>
        <v>3456630</v>
      </c>
      <c r="Z91" s="9">
        <f>+$T91*'[1]PRESUPUESTO CENTROS LOTIFICADOS'!$E$37</f>
        <v>3635013.6</v>
      </c>
      <c r="AA91" s="9">
        <f>+$U91*'[1]PRESUPUESTO CENTROS LOTIFICADOS'!$E$38</f>
        <v>443809.8</v>
      </c>
      <c r="AB91" s="9">
        <f t="shared" si="9"/>
        <v>4078823.4</v>
      </c>
    </row>
    <row r="92" spans="1:28" x14ac:dyDescent="0.25">
      <c r="A92" t="s">
        <v>404</v>
      </c>
      <c r="B92" t="s">
        <v>405</v>
      </c>
      <c r="C92" t="s">
        <v>29</v>
      </c>
      <c r="D92" t="s">
        <v>231</v>
      </c>
      <c r="E92" t="s">
        <v>49</v>
      </c>
      <c r="F92" t="s">
        <v>50</v>
      </c>
      <c r="G92" t="s">
        <v>33</v>
      </c>
      <c r="H92" t="s">
        <v>33</v>
      </c>
      <c r="I92" t="s">
        <v>379</v>
      </c>
      <c r="J92" t="s">
        <v>33</v>
      </c>
      <c r="K92" t="s">
        <v>379</v>
      </c>
      <c r="L92" t="s">
        <v>406</v>
      </c>
      <c r="M92" t="s">
        <v>407</v>
      </c>
      <c r="N92" s="6">
        <v>18.199660999999999</v>
      </c>
      <c r="O92">
        <v>-71.108002999999997</v>
      </c>
      <c r="P92" t="s">
        <v>38</v>
      </c>
      <c r="Q92" s="7">
        <v>196</v>
      </c>
      <c r="R92" s="7">
        <v>25</v>
      </c>
      <c r="S92" s="7">
        <f t="shared" si="5"/>
        <v>221</v>
      </c>
      <c r="T92" s="7">
        <f t="shared" si="6"/>
        <v>39004</v>
      </c>
      <c r="U92" s="8">
        <f t="shared" si="6"/>
        <v>4975</v>
      </c>
      <c r="V92" s="8">
        <f t="shared" si="7"/>
        <v>43979</v>
      </c>
      <c r="W92" s="9">
        <f>+$T92*'[1]PRESUPUESTO CENTROS LOTIFICADOS'!$D$37</f>
        <v>1677172</v>
      </c>
      <c r="X92" s="9">
        <f>+$U92*'[1]PRESUPUESTO CENTROS LOTIFICADOS'!$D$38</f>
        <v>223875</v>
      </c>
      <c r="Y92" s="9">
        <f t="shared" si="8"/>
        <v>1901047</v>
      </c>
      <c r="Z92" s="9">
        <f>+$T92*'[1]PRESUPUESTO CENTROS LOTIFICADOS'!$E$37</f>
        <v>1979062.96</v>
      </c>
      <c r="AA92" s="9">
        <f>+$U92*'[1]PRESUPUESTO CENTROS LOTIFICADOS'!$E$38</f>
        <v>264172.5</v>
      </c>
      <c r="AB92" s="9">
        <f t="shared" si="9"/>
        <v>2243235.46</v>
      </c>
    </row>
    <row r="93" spans="1:28" x14ac:dyDescent="0.25">
      <c r="A93" t="s">
        <v>408</v>
      </c>
      <c r="B93" t="s">
        <v>409</v>
      </c>
      <c r="C93" t="s">
        <v>29</v>
      </c>
      <c r="D93" t="s">
        <v>231</v>
      </c>
      <c r="E93" t="s">
        <v>49</v>
      </c>
      <c r="F93" t="s">
        <v>50</v>
      </c>
      <c r="G93" t="s">
        <v>33</v>
      </c>
      <c r="H93" t="s">
        <v>33</v>
      </c>
      <c r="I93" t="s">
        <v>379</v>
      </c>
      <c r="J93" t="s">
        <v>33</v>
      </c>
      <c r="K93" t="s">
        <v>379</v>
      </c>
      <c r="L93" t="s">
        <v>410</v>
      </c>
      <c r="M93" t="s">
        <v>411</v>
      </c>
      <c r="N93" s="6">
        <v>18.202463000000002</v>
      </c>
      <c r="O93">
        <v>-71.099314000000007</v>
      </c>
      <c r="P93" t="s">
        <v>55</v>
      </c>
      <c r="Q93" s="7">
        <v>643</v>
      </c>
      <c r="R93" s="7">
        <v>276</v>
      </c>
      <c r="S93" s="7">
        <f t="shared" si="5"/>
        <v>919</v>
      </c>
      <c r="T93" s="7">
        <f t="shared" si="6"/>
        <v>127957</v>
      </c>
      <c r="U93" s="8">
        <f t="shared" si="6"/>
        <v>54924</v>
      </c>
      <c r="V93" s="8">
        <f t="shared" si="7"/>
        <v>182881</v>
      </c>
      <c r="W93" s="9">
        <f>+$T93*'[1]PRESUPUESTO CENTROS LOTIFICADOS'!$D$37</f>
        <v>5502151</v>
      </c>
      <c r="X93" s="9">
        <f>+$U93*'[1]PRESUPUESTO CENTROS LOTIFICADOS'!$D$38</f>
        <v>2471580</v>
      </c>
      <c r="Y93" s="9">
        <f t="shared" si="8"/>
        <v>7973731</v>
      </c>
      <c r="Z93" s="9">
        <f>+$T93*'[1]PRESUPUESTO CENTROS LOTIFICADOS'!$E$37</f>
        <v>6492538.1800000006</v>
      </c>
      <c r="AA93" s="9">
        <f>+$U93*'[1]PRESUPUESTO CENTROS LOTIFICADOS'!$E$38</f>
        <v>2916464.4</v>
      </c>
      <c r="AB93" s="9">
        <f t="shared" si="9"/>
        <v>9409002.5800000001</v>
      </c>
    </row>
    <row r="94" spans="1:28" x14ac:dyDescent="0.25">
      <c r="A94" t="s">
        <v>412</v>
      </c>
      <c r="B94" t="s">
        <v>413</v>
      </c>
      <c r="C94" t="s">
        <v>29</v>
      </c>
      <c r="D94" t="s">
        <v>231</v>
      </c>
      <c r="E94" t="s">
        <v>49</v>
      </c>
      <c r="F94" t="s">
        <v>50</v>
      </c>
      <c r="G94" t="s">
        <v>33</v>
      </c>
      <c r="H94" t="s">
        <v>33</v>
      </c>
      <c r="I94" t="s">
        <v>379</v>
      </c>
      <c r="J94" t="s">
        <v>33</v>
      </c>
      <c r="K94" t="s">
        <v>379</v>
      </c>
      <c r="L94" t="s">
        <v>414</v>
      </c>
      <c r="M94" t="s">
        <v>415</v>
      </c>
      <c r="N94" s="6">
        <v>18.203799</v>
      </c>
      <c r="O94">
        <v>-71.105362999999997</v>
      </c>
      <c r="P94" t="s">
        <v>38</v>
      </c>
      <c r="Q94" s="7">
        <v>317</v>
      </c>
      <c r="R94" s="7">
        <v>47</v>
      </c>
      <c r="S94" s="7">
        <f t="shared" si="5"/>
        <v>364</v>
      </c>
      <c r="T94" s="7">
        <f t="shared" si="6"/>
        <v>63083</v>
      </c>
      <c r="U94" s="8">
        <f t="shared" si="6"/>
        <v>9353</v>
      </c>
      <c r="V94" s="8">
        <f t="shared" si="7"/>
        <v>72436</v>
      </c>
      <c r="W94" s="9">
        <f>+$T94*'[1]PRESUPUESTO CENTROS LOTIFICADOS'!$D$37</f>
        <v>2712569</v>
      </c>
      <c r="X94" s="9">
        <f>+$U94*'[1]PRESUPUESTO CENTROS LOTIFICADOS'!$D$38</f>
        <v>420885</v>
      </c>
      <c r="Y94" s="9">
        <f t="shared" si="8"/>
        <v>3133454</v>
      </c>
      <c r="Z94" s="9">
        <f>+$T94*'[1]PRESUPUESTO CENTROS LOTIFICADOS'!$E$37</f>
        <v>3200831.42</v>
      </c>
      <c r="AA94" s="9">
        <f>+$U94*'[1]PRESUPUESTO CENTROS LOTIFICADOS'!$E$38</f>
        <v>496644.3</v>
      </c>
      <c r="AB94" s="9">
        <f t="shared" si="9"/>
        <v>3697475.7199999997</v>
      </c>
    </row>
    <row r="95" spans="1:28" x14ac:dyDescent="0.25">
      <c r="A95" t="s">
        <v>416</v>
      </c>
      <c r="B95" t="s">
        <v>417</v>
      </c>
      <c r="C95" t="s">
        <v>29</v>
      </c>
      <c r="D95" t="s">
        <v>231</v>
      </c>
      <c r="E95" t="s">
        <v>49</v>
      </c>
      <c r="F95" t="s">
        <v>50</v>
      </c>
      <c r="G95" t="s">
        <v>33</v>
      </c>
      <c r="H95" t="s">
        <v>33</v>
      </c>
      <c r="I95" t="s">
        <v>379</v>
      </c>
      <c r="J95" t="s">
        <v>33</v>
      </c>
      <c r="K95" t="s">
        <v>379</v>
      </c>
      <c r="L95" t="s">
        <v>418</v>
      </c>
      <c r="M95" t="s">
        <v>419</v>
      </c>
      <c r="N95" s="6">
        <v>18.204356000000001</v>
      </c>
      <c r="O95">
        <v>-71.110912999999996</v>
      </c>
      <c r="P95" t="s">
        <v>38</v>
      </c>
      <c r="Q95" s="7">
        <v>498</v>
      </c>
      <c r="R95" s="7">
        <v>0</v>
      </c>
      <c r="S95" s="7">
        <f t="shared" si="5"/>
        <v>498</v>
      </c>
      <c r="T95" s="7">
        <f t="shared" si="6"/>
        <v>99102</v>
      </c>
      <c r="U95" s="8">
        <f t="shared" si="6"/>
        <v>0</v>
      </c>
      <c r="V95" s="8">
        <f t="shared" si="7"/>
        <v>99102</v>
      </c>
      <c r="W95" s="9">
        <f>+$T95*'[1]PRESUPUESTO CENTROS LOTIFICADOS'!$D$37</f>
        <v>4261386</v>
      </c>
      <c r="X95" s="9">
        <f>+$U95*'[1]PRESUPUESTO CENTROS LOTIFICADOS'!$D$38</f>
        <v>0</v>
      </c>
      <c r="Y95" s="9">
        <f t="shared" si="8"/>
        <v>4261386</v>
      </c>
      <c r="Z95" s="9">
        <f>+$T95*'[1]PRESUPUESTO CENTROS LOTIFICADOS'!$E$37</f>
        <v>5028435.4800000004</v>
      </c>
      <c r="AA95" s="9">
        <f>+$U95*'[1]PRESUPUESTO CENTROS LOTIFICADOS'!$E$38</f>
        <v>0</v>
      </c>
      <c r="AB95" s="9">
        <f t="shared" si="9"/>
        <v>5028435.4800000004</v>
      </c>
    </row>
    <row r="96" spans="1:28" x14ac:dyDescent="0.25">
      <c r="A96" t="s">
        <v>420</v>
      </c>
      <c r="B96" t="s">
        <v>421</v>
      </c>
      <c r="C96" t="s">
        <v>29</v>
      </c>
      <c r="D96" t="s">
        <v>231</v>
      </c>
      <c r="E96" t="s">
        <v>49</v>
      </c>
      <c r="F96" t="s">
        <v>50</v>
      </c>
      <c r="G96" t="s">
        <v>33</v>
      </c>
      <c r="H96" t="s">
        <v>33</v>
      </c>
      <c r="I96" t="s">
        <v>379</v>
      </c>
      <c r="J96" t="s">
        <v>33</v>
      </c>
      <c r="K96" t="s">
        <v>379</v>
      </c>
      <c r="L96" t="s">
        <v>410</v>
      </c>
      <c r="M96" t="s">
        <v>422</v>
      </c>
      <c r="N96" s="6">
        <v>18.204666</v>
      </c>
      <c r="O96">
        <v>-71.097099</v>
      </c>
      <c r="P96" t="s">
        <v>38</v>
      </c>
      <c r="Q96" s="7">
        <v>285</v>
      </c>
      <c r="R96" s="7">
        <v>43</v>
      </c>
      <c r="S96" s="7">
        <f t="shared" si="5"/>
        <v>328</v>
      </c>
      <c r="T96" s="7">
        <f t="shared" si="6"/>
        <v>56715</v>
      </c>
      <c r="U96" s="8">
        <f t="shared" si="6"/>
        <v>8557</v>
      </c>
      <c r="V96" s="8">
        <f t="shared" si="7"/>
        <v>65272</v>
      </c>
      <c r="W96" s="9">
        <f>+$T96*'[1]PRESUPUESTO CENTROS LOTIFICADOS'!$D$37</f>
        <v>2438745</v>
      </c>
      <c r="X96" s="9">
        <f>+$U96*'[1]PRESUPUESTO CENTROS LOTIFICADOS'!$D$38</f>
        <v>385065</v>
      </c>
      <c r="Y96" s="9">
        <f t="shared" si="8"/>
        <v>2823810</v>
      </c>
      <c r="Z96" s="9">
        <f>+$T96*'[1]PRESUPUESTO CENTROS LOTIFICADOS'!$E$37</f>
        <v>2877719.1</v>
      </c>
      <c r="AA96" s="9">
        <f>+$U96*'[1]PRESUPUESTO CENTROS LOTIFICADOS'!$E$38</f>
        <v>454376.7</v>
      </c>
      <c r="AB96" s="9">
        <f t="shared" si="9"/>
        <v>3332095.8000000003</v>
      </c>
    </row>
    <row r="97" spans="1:28" x14ac:dyDescent="0.25">
      <c r="A97" t="s">
        <v>423</v>
      </c>
      <c r="B97" t="s">
        <v>424</v>
      </c>
      <c r="C97" t="s">
        <v>29</v>
      </c>
      <c r="D97" t="s">
        <v>231</v>
      </c>
      <c r="E97" t="s">
        <v>49</v>
      </c>
      <c r="F97" t="s">
        <v>50</v>
      </c>
      <c r="G97" t="s">
        <v>33</v>
      </c>
      <c r="H97" t="s">
        <v>33</v>
      </c>
      <c r="I97" t="s">
        <v>379</v>
      </c>
      <c r="J97" t="s">
        <v>33</v>
      </c>
      <c r="K97" t="s">
        <v>379</v>
      </c>
      <c r="L97" t="s">
        <v>425</v>
      </c>
      <c r="M97" t="s">
        <v>426</v>
      </c>
      <c r="N97" s="6">
        <v>18.205469000000001</v>
      </c>
      <c r="O97">
        <v>-71.106713999999997</v>
      </c>
      <c r="P97" t="s">
        <v>38</v>
      </c>
      <c r="Q97" s="7">
        <v>538</v>
      </c>
      <c r="R97" s="7">
        <v>80</v>
      </c>
      <c r="S97" s="7">
        <f t="shared" si="5"/>
        <v>618</v>
      </c>
      <c r="T97" s="7">
        <f t="shared" si="6"/>
        <v>107062</v>
      </c>
      <c r="U97" s="8">
        <f t="shared" si="6"/>
        <v>15920</v>
      </c>
      <c r="V97" s="8">
        <f t="shared" si="7"/>
        <v>122982</v>
      </c>
      <c r="W97" s="9">
        <f>+$T97*'[1]PRESUPUESTO CENTROS LOTIFICADOS'!$D$37</f>
        <v>4603666</v>
      </c>
      <c r="X97" s="9">
        <f>+$U97*'[1]PRESUPUESTO CENTROS LOTIFICADOS'!$D$38</f>
        <v>716400</v>
      </c>
      <c r="Y97" s="9">
        <f t="shared" si="8"/>
        <v>5320066</v>
      </c>
      <c r="Z97" s="9">
        <f>+$T97*'[1]PRESUPUESTO CENTROS LOTIFICADOS'!$E$37</f>
        <v>5432325.8799999999</v>
      </c>
      <c r="AA97" s="9">
        <f>+$U97*'[1]PRESUPUESTO CENTROS LOTIFICADOS'!$E$38</f>
        <v>845352</v>
      </c>
      <c r="AB97" s="9">
        <f t="shared" si="9"/>
        <v>6277677.8799999999</v>
      </c>
    </row>
    <row r="98" spans="1:28" x14ac:dyDescent="0.25">
      <c r="A98" t="s">
        <v>427</v>
      </c>
      <c r="B98" t="s">
        <v>428</v>
      </c>
      <c r="C98" t="s">
        <v>29</v>
      </c>
      <c r="D98" t="s">
        <v>231</v>
      </c>
      <c r="E98" t="s">
        <v>49</v>
      </c>
      <c r="F98" t="s">
        <v>50</v>
      </c>
      <c r="G98" t="s">
        <v>33</v>
      </c>
      <c r="H98" t="s">
        <v>33</v>
      </c>
      <c r="I98" t="s">
        <v>379</v>
      </c>
      <c r="J98" t="s">
        <v>33</v>
      </c>
      <c r="K98" t="s">
        <v>379</v>
      </c>
      <c r="L98" t="s">
        <v>410</v>
      </c>
      <c r="M98" t="s">
        <v>429</v>
      </c>
      <c r="N98" s="6">
        <v>18.205704999999998</v>
      </c>
      <c r="O98">
        <v>-71.101063999999994</v>
      </c>
      <c r="P98" t="s">
        <v>59</v>
      </c>
      <c r="Q98" s="7">
        <v>0</v>
      </c>
      <c r="R98" s="7">
        <v>307</v>
      </c>
      <c r="S98" s="7">
        <f t="shared" si="5"/>
        <v>307</v>
      </c>
      <c r="T98" s="7">
        <f t="shared" si="6"/>
        <v>0</v>
      </c>
      <c r="U98" s="8">
        <f t="shared" si="6"/>
        <v>61093</v>
      </c>
      <c r="V98" s="8">
        <f t="shared" si="7"/>
        <v>61093</v>
      </c>
      <c r="W98" s="9">
        <f>+$T98*'[1]PRESUPUESTO CENTROS LOTIFICADOS'!$D$37</f>
        <v>0</v>
      </c>
      <c r="X98" s="9">
        <f>+$U98*'[1]PRESUPUESTO CENTROS LOTIFICADOS'!$D$38</f>
        <v>2749185</v>
      </c>
      <c r="Y98" s="9">
        <f t="shared" si="8"/>
        <v>2749185</v>
      </c>
      <c r="Z98" s="9">
        <f>+$T98*'[1]PRESUPUESTO CENTROS LOTIFICADOS'!$E$37</f>
        <v>0</v>
      </c>
      <c r="AA98" s="9">
        <f>+$U98*'[1]PRESUPUESTO CENTROS LOTIFICADOS'!$E$38</f>
        <v>3244038.3000000003</v>
      </c>
      <c r="AB98" s="9">
        <f t="shared" si="9"/>
        <v>3244038.3000000003</v>
      </c>
    </row>
    <row r="99" spans="1:28" x14ac:dyDescent="0.25">
      <c r="A99" t="s">
        <v>430</v>
      </c>
      <c r="B99" t="s">
        <v>431</v>
      </c>
      <c r="C99" t="s">
        <v>29</v>
      </c>
      <c r="D99" t="s">
        <v>231</v>
      </c>
      <c r="E99" t="s">
        <v>49</v>
      </c>
      <c r="F99" t="s">
        <v>50</v>
      </c>
      <c r="G99" t="s">
        <v>33</v>
      </c>
      <c r="H99" t="s">
        <v>33</v>
      </c>
      <c r="I99" t="s">
        <v>379</v>
      </c>
      <c r="J99" t="s">
        <v>33</v>
      </c>
      <c r="K99" t="s">
        <v>379</v>
      </c>
      <c r="L99" t="s">
        <v>406</v>
      </c>
      <c r="M99" t="s">
        <v>432</v>
      </c>
      <c r="N99" s="6">
        <v>18.206330000000001</v>
      </c>
      <c r="O99">
        <v>-71.116601000000003</v>
      </c>
      <c r="P99" t="s">
        <v>38</v>
      </c>
      <c r="Q99" s="7">
        <v>377</v>
      </c>
      <c r="R99" s="7">
        <v>0</v>
      </c>
      <c r="S99" s="7">
        <f t="shared" si="5"/>
        <v>377</v>
      </c>
      <c r="T99" s="7">
        <f t="shared" si="6"/>
        <v>75023</v>
      </c>
      <c r="U99" s="8">
        <f t="shared" si="6"/>
        <v>0</v>
      </c>
      <c r="V99" s="8">
        <f t="shared" si="7"/>
        <v>75023</v>
      </c>
      <c r="W99" s="9">
        <f>+$T99*'[1]PRESUPUESTO CENTROS LOTIFICADOS'!$D$37</f>
        <v>3225989</v>
      </c>
      <c r="X99" s="9">
        <f>+$U99*'[1]PRESUPUESTO CENTROS LOTIFICADOS'!$D$38</f>
        <v>0</v>
      </c>
      <c r="Y99" s="9">
        <f t="shared" si="8"/>
        <v>3225989</v>
      </c>
      <c r="Z99" s="9">
        <f>+$T99*'[1]PRESUPUESTO CENTROS LOTIFICADOS'!$E$37</f>
        <v>3806667.02</v>
      </c>
      <c r="AA99" s="9">
        <f>+$U99*'[1]PRESUPUESTO CENTROS LOTIFICADOS'!$E$38</f>
        <v>0</v>
      </c>
      <c r="AB99" s="9">
        <f t="shared" si="9"/>
        <v>3806667.02</v>
      </c>
    </row>
    <row r="100" spans="1:28" x14ac:dyDescent="0.25">
      <c r="A100" t="s">
        <v>433</v>
      </c>
      <c r="B100" t="s">
        <v>434</v>
      </c>
      <c r="C100" t="s">
        <v>29</v>
      </c>
      <c r="D100" t="s">
        <v>231</v>
      </c>
      <c r="E100" t="s">
        <v>49</v>
      </c>
      <c r="F100" t="s">
        <v>50</v>
      </c>
      <c r="G100" t="s">
        <v>33</v>
      </c>
      <c r="H100" t="s">
        <v>33</v>
      </c>
      <c r="I100" t="s">
        <v>379</v>
      </c>
      <c r="J100" t="s">
        <v>33</v>
      </c>
      <c r="K100" t="s">
        <v>379</v>
      </c>
      <c r="L100" t="s">
        <v>148</v>
      </c>
      <c r="M100" t="s">
        <v>435</v>
      </c>
      <c r="N100" s="6">
        <v>18.207439000000001</v>
      </c>
      <c r="O100">
        <v>-71.110697000000002</v>
      </c>
      <c r="P100" t="s">
        <v>38</v>
      </c>
      <c r="Q100" s="7">
        <v>703</v>
      </c>
      <c r="R100" s="7">
        <v>0</v>
      </c>
      <c r="S100" s="7">
        <f t="shared" si="5"/>
        <v>703</v>
      </c>
      <c r="T100" s="7">
        <f t="shared" si="6"/>
        <v>139897</v>
      </c>
      <c r="U100" s="8">
        <f t="shared" si="6"/>
        <v>0</v>
      </c>
      <c r="V100" s="8">
        <f t="shared" si="7"/>
        <v>139897</v>
      </c>
      <c r="W100" s="9">
        <f>+$T100*'[1]PRESUPUESTO CENTROS LOTIFICADOS'!$D$37</f>
        <v>6015571</v>
      </c>
      <c r="X100" s="9">
        <f>+$U100*'[1]PRESUPUESTO CENTROS LOTIFICADOS'!$D$38</f>
        <v>0</v>
      </c>
      <c r="Y100" s="9">
        <f t="shared" si="8"/>
        <v>6015571</v>
      </c>
      <c r="Z100" s="9">
        <f>+$T100*'[1]PRESUPUESTO CENTROS LOTIFICADOS'!$E$37</f>
        <v>7098373.7800000003</v>
      </c>
      <c r="AA100" s="9">
        <f>+$U100*'[1]PRESUPUESTO CENTROS LOTIFICADOS'!$E$38</f>
        <v>0</v>
      </c>
      <c r="AB100" s="9">
        <f t="shared" si="9"/>
        <v>7098373.7800000003</v>
      </c>
    </row>
    <row r="101" spans="1:28" x14ac:dyDescent="0.25">
      <c r="A101" t="s">
        <v>436</v>
      </c>
      <c r="B101" t="s">
        <v>437</v>
      </c>
      <c r="C101" t="s">
        <v>29</v>
      </c>
      <c r="D101" t="s">
        <v>231</v>
      </c>
      <c r="E101" t="s">
        <v>49</v>
      </c>
      <c r="F101" t="s">
        <v>50</v>
      </c>
      <c r="G101" t="s">
        <v>33</v>
      </c>
      <c r="H101" t="s">
        <v>33</v>
      </c>
      <c r="I101" t="s">
        <v>379</v>
      </c>
      <c r="J101" t="s">
        <v>33</v>
      </c>
      <c r="K101" t="s">
        <v>379</v>
      </c>
      <c r="L101" t="s">
        <v>438</v>
      </c>
      <c r="M101" t="s">
        <v>439</v>
      </c>
      <c r="N101" s="6">
        <v>18.209205999999998</v>
      </c>
      <c r="O101">
        <v>-71.100902000000005</v>
      </c>
      <c r="P101" t="s">
        <v>38</v>
      </c>
      <c r="Q101" s="7">
        <v>665</v>
      </c>
      <c r="R101" s="7">
        <v>67</v>
      </c>
      <c r="S101" s="7">
        <f t="shared" si="5"/>
        <v>732</v>
      </c>
      <c r="T101" s="7">
        <f t="shared" si="6"/>
        <v>132335</v>
      </c>
      <c r="U101" s="8">
        <f t="shared" si="6"/>
        <v>13333</v>
      </c>
      <c r="V101" s="8">
        <f t="shared" si="7"/>
        <v>145668</v>
      </c>
      <c r="W101" s="9">
        <f>+$T101*'[1]PRESUPUESTO CENTROS LOTIFICADOS'!$D$37</f>
        <v>5690405</v>
      </c>
      <c r="X101" s="9">
        <f>+$U101*'[1]PRESUPUESTO CENTROS LOTIFICADOS'!$D$38</f>
        <v>599985</v>
      </c>
      <c r="Y101" s="9">
        <f t="shared" si="8"/>
        <v>6290390</v>
      </c>
      <c r="Z101" s="9">
        <f>+$T101*'[1]PRESUPUESTO CENTROS LOTIFICADOS'!$E$37</f>
        <v>6714677.9000000004</v>
      </c>
      <c r="AA101" s="9">
        <f>+$U101*'[1]PRESUPUESTO CENTROS LOTIFICADOS'!$E$38</f>
        <v>707982.3</v>
      </c>
      <c r="AB101" s="9">
        <f t="shared" si="9"/>
        <v>7422660.2000000002</v>
      </c>
    </row>
    <row r="102" spans="1:28" x14ac:dyDescent="0.25">
      <c r="A102" t="s">
        <v>440</v>
      </c>
      <c r="B102" t="s">
        <v>441</v>
      </c>
      <c r="C102" t="s">
        <v>29</v>
      </c>
      <c r="D102" t="s">
        <v>231</v>
      </c>
      <c r="E102" t="s">
        <v>49</v>
      </c>
      <c r="F102" t="s">
        <v>50</v>
      </c>
      <c r="G102" t="s">
        <v>33</v>
      </c>
      <c r="H102" t="s">
        <v>33</v>
      </c>
      <c r="I102" t="s">
        <v>379</v>
      </c>
      <c r="J102" t="s">
        <v>33</v>
      </c>
      <c r="K102" t="s">
        <v>379</v>
      </c>
      <c r="L102" t="s">
        <v>442</v>
      </c>
      <c r="M102" t="s">
        <v>443</v>
      </c>
      <c r="N102" s="6">
        <v>18.210024000000001</v>
      </c>
      <c r="O102">
        <v>-71.104983000000004</v>
      </c>
      <c r="P102" t="s">
        <v>38</v>
      </c>
      <c r="Q102" s="7">
        <v>359</v>
      </c>
      <c r="R102" s="7">
        <v>0</v>
      </c>
      <c r="S102" s="7">
        <f t="shared" si="5"/>
        <v>359</v>
      </c>
      <c r="T102" s="7">
        <f t="shared" si="6"/>
        <v>71441</v>
      </c>
      <c r="U102" s="8">
        <f t="shared" si="6"/>
        <v>0</v>
      </c>
      <c r="V102" s="8">
        <f t="shared" si="7"/>
        <v>71441</v>
      </c>
      <c r="W102" s="9">
        <f>+$T102*'[1]PRESUPUESTO CENTROS LOTIFICADOS'!$D$37</f>
        <v>3071963</v>
      </c>
      <c r="X102" s="9">
        <f>+$U102*'[1]PRESUPUESTO CENTROS LOTIFICADOS'!$D$38</f>
        <v>0</v>
      </c>
      <c r="Y102" s="9">
        <f t="shared" si="8"/>
        <v>3071963</v>
      </c>
      <c r="Z102" s="9">
        <f>+$T102*'[1]PRESUPUESTO CENTROS LOTIFICADOS'!$E$37</f>
        <v>3624916.3400000003</v>
      </c>
      <c r="AA102" s="9">
        <f>+$U102*'[1]PRESUPUESTO CENTROS LOTIFICADOS'!$E$38</f>
        <v>0</v>
      </c>
      <c r="AB102" s="9">
        <f t="shared" si="9"/>
        <v>3624916.3400000003</v>
      </c>
    </row>
    <row r="103" spans="1:28" x14ac:dyDescent="0.25">
      <c r="A103" t="s">
        <v>444</v>
      </c>
      <c r="B103" t="s">
        <v>445</v>
      </c>
      <c r="C103" t="s">
        <v>29</v>
      </c>
      <c r="D103" t="s">
        <v>231</v>
      </c>
      <c r="E103" t="s">
        <v>49</v>
      </c>
      <c r="F103" t="s">
        <v>50</v>
      </c>
      <c r="G103" t="s">
        <v>33</v>
      </c>
      <c r="H103" t="s">
        <v>33</v>
      </c>
      <c r="I103" t="s">
        <v>379</v>
      </c>
      <c r="J103" t="s">
        <v>33</v>
      </c>
      <c r="K103" t="s">
        <v>379</v>
      </c>
      <c r="L103" t="s">
        <v>442</v>
      </c>
      <c r="M103" t="s">
        <v>443</v>
      </c>
      <c r="N103" s="6">
        <v>18.210024000000001</v>
      </c>
      <c r="O103">
        <v>-71.104983000000004</v>
      </c>
      <c r="P103" t="s">
        <v>396</v>
      </c>
      <c r="Q103" s="7">
        <v>161</v>
      </c>
      <c r="R103" s="7">
        <v>28</v>
      </c>
      <c r="S103" s="7">
        <f t="shared" si="5"/>
        <v>189</v>
      </c>
      <c r="T103" s="7">
        <f t="shared" si="6"/>
        <v>32039</v>
      </c>
      <c r="U103" s="8">
        <f t="shared" si="6"/>
        <v>5572</v>
      </c>
      <c r="V103" s="8">
        <f t="shared" si="7"/>
        <v>37611</v>
      </c>
      <c r="W103" s="9">
        <f>+$T103*'[1]PRESUPUESTO CENTROS LOTIFICADOS'!$D$37</f>
        <v>1377677</v>
      </c>
      <c r="X103" s="9">
        <f>+$U103*'[1]PRESUPUESTO CENTROS LOTIFICADOS'!$D$38</f>
        <v>250740</v>
      </c>
      <c r="Y103" s="9">
        <f t="shared" si="8"/>
        <v>1628417</v>
      </c>
      <c r="Z103" s="9">
        <f>+$T103*'[1]PRESUPUESTO CENTROS LOTIFICADOS'!$E$37</f>
        <v>1625658.86</v>
      </c>
      <c r="AA103" s="9">
        <f>+$U103*'[1]PRESUPUESTO CENTROS LOTIFICADOS'!$E$38</f>
        <v>295873.2</v>
      </c>
      <c r="AB103" s="9">
        <f t="shared" si="9"/>
        <v>1921532.06</v>
      </c>
    </row>
    <row r="104" spans="1:28" x14ac:dyDescent="0.25">
      <c r="A104" t="s">
        <v>446</v>
      </c>
      <c r="B104" t="s">
        <v>447</v>
      </c>
      <c r="C104" t="s">
        <v>29</v>
      </c>
      <c r="D104" t="s">
        <v>231</v>
      </c>
      <c r="E104" t="s">
        <v>49</v>
      </c>
      <c r="F104" t="s">
        <v>50</v>
      </c>
      <c r="G104" t="s">
        <v>33</v>
      </c>
      <c r="H104" t="s">
        <v>33</v>
      </c>
      <c r="I104" t="s">
        <v>379</v>
      </c>
      <c r="J104" t="s">
        <v>33</v>
      </c>
      <c r="K104" t="s">
        <v>379</v>
      </c>
      <c r="L104" t="s">
        <v>425</v>
      </c>
      <c r="M104" t="s">
        <v>448</v>
      </c>
      <c r="N104" s="6">
        <v>18.210241</v>
      </c>
      <c r="O104">
        <v>-71.108658000000005</v>
      </c>
      <c r="P104" t="s">
        <v>59</v>
      </c>
      <c r="Q104" s="7">
        <v>0</v>
      </c>
      <c r="R104" s="7">
        <v>938</v>
      </c>
      <c r="S104" s="7">
        <f t="shared" si="5"/>
        <v>938</v>
      </c>
      <c r="T104" s="7">
        <f t="shared" si="6"/>
        <v>0</v>
      </c>
      <c r="U104" s="8">
        <f t="shared" si="6"/>
        <v>186662</v>
      </c>
      <c r="V104" s="8">
        <f t="shared" si="7"/>
        <v>186662</v>
      </c>
      <c r="W104" s="9">
        <f>+$T104*'[1]PRESUPUESTO CENTROS LOTIFICADOS'!$D$37</f>
        <v>0</v>
      </c>
      <c r="X104" s="9">
        <f>+$U104*'[1]PRESUPUESTO CENTROS LOTIFICADOS'!$D$38</f>
        <v>8399790</v>
      </c>
      <c r="Y104" s="9">
        <f t="shared" si="8"/>
        <v>8399790</v>
      </c>
      <c r="Z104" s="9">
        <f>+$T104*'[1]PRESUPUESTO CENTROS LOTIFICADOS'!$E$37</f>
        <v>0</v>
      </c>
      <c r="AA104" s="9">
        <f>+$U104*'[1]PRESUPUESTO CENTROS LOTIFICADOS'!$E$38</f>
        <v>9911752.2000000011</v>
      </c>
      <c r="AB104" s="9">
        <f t="shared" si="9"/>
        <v>9911752.2000000011</v>
      </c>
    </row>
    <row r="105" spans="1:28" x14ac:dyDescent="0.25">
      <c r="A105" t="s">
        <v>449</v>
      </c>
      <c r="B105" t="s">
        <v>450</v>
      </c>
      <c r="C105" t="s">
        <v>29</v>
      </c>
      <c r="D105" t="s">
        <v>231</v>
      </c>
      <c r="E105" t="s">
        <v>49</v>
      </c>
      <c r="F105" t="s">
        <v>50</v>
      </c>
      <c r="G105" t="s">
        <v>33</v>
      </c>
      <c r="H105" t="s">
        <v>33</v>
      </c>
      <c r="I105" t="s">
        <v>379</v>
      </c>
      <c r="J105" t="s">
        <v>33</v>
      </c>
      <c r="K105" t="s">
        <v>379</v>
      </c>
      <c r="L105" t="s">
        <v>148</v>
      </c>
      <c r="M105" t="s">
        <v>451</v>
      </c>
      <c r="N105" s="6">
        <v>18.210899999999999</v>
      </c>
      <c r="O105">
        <v>-71.114800000000002</v>
      </c>
      <c r="P105" t="s">
        <v>38</v>
      </c>
      <c r="Q105" s="7">
        <v>664</v>
      </c>
      <c r="R105" s="7">
        <v>77</v>
      </c>
      <c r="S105" s="7">
        <f t="shared" si="5"/>
        <v>741</v>
      </c>
      <c r="T105" s="7">
        <f t="shared" si="6"/>
        <v>132136</v>
      </c>
      <c r="U105" s="8">
        <f t="shared" si="6"/>
        <v>15323</v>
      </c>
      <c r="V105" s="8">
        <f t="shared" si="7"/>
        <v>147459</v>
      </c>
      <c r="W105" s="9">
        <f>+$T105*'[1]PRESUPUESTO CENTROS LOTIFICADOS'!$D$37</f>
        <v>5681848</v>
      </c>
      <c r="X105" s="9">
        <f>+$U105*'[1]PRESUPUESTO CENTROS LOTIFICADOS'!$D$38</f>
        <v>689535</v>
      </c>
      <c r="Y105" s="9">
        <f t="shared" si="8"/>
        <v>6371383</v>
      </c>
      <c r="Z105" s="9">
        <f>+$T105*'[1]PRESUPUESTO CENTROS LOTIFICADOS'!$E$37</f>
        <v>6704580.6400000006</v>
      </c>
      <c r="AA105" s="9">
        <f>+$U105*'[1]PRESUPUESTO CENTROS LOTIFICADOS'!$E$38</f>
        <v>813651.3</v>
      </c>
      <c r="AB105" s="9">
        <f t="shared" si="9"/>
        <v>7518231.9400000004</v>
      </c>
    </row>
    <row r="106" spans="1:28" x14ac:dyDescent="0.25">
      <c r="A106" t="s">
        <v>452</v>
      </c>
      <c r="B106" t="s">
        <v>453</v>
      </c>
      <c r="C106" t="s">
        <v>29</v>
      </c>
      <c r="D106" t="s">
        <v>231</v>
      </c>
      <c r="E106" t="s">
        <v>49</v>
      </c>
      <c r="F106" t="s">
        <v>50</v>
      </c>
      <c r="G106" t="s">
        <v>33</v>
      </c>
      <c r="H106" t="s">
        <v>33</v>
      </c>
      <c r="I106" t="s">
        <v>379</v>
      </c>
      <c r="J106" t="s">
        <v>33</v>
      </c>
      <c r="K106" t="s">
        <v>379</v>
      </c>
      <c r="L106" t="s">
        <v>454</v>
      </c>
      <c r="M106" t="s">
        <v>455</v>
      </c>
      <c r="N106" s="6">
        <v>18.211433</v>
      </c>
      <c r="O106">
        <v>-71.116180999999997</v>
      </c>
      <c r="P106" t="s">
        <v>59</v>
      </c>
      <c r="Q106" s="7">
        <v>0</v>
      </c>
      <c r="R106" s="7">
        <v>626</v>
      </c>
      <c r="S106" s="7">
        <f t="shared" si="5"/>
        <v>626</v>
      </c>
      <c r="T106" s="7">
        <f t="shared" si="6"/>
        <v>0</v>
      </c>
      <c r="U106" s="8">
        <f t="shared" si="6"/>
        <v>124574</v>
      </c>
      <c r="V106" s="8">
        <f t="shared" si="7"/>
        <v>124574</v>
      </c>
      <c r="W106" s="9">
        <f>+$T106*'[1]PRESUPUESTO CENTROS LOTIFICADOS'!$D$37</f>
        <v>0</v>
      </c>
      <c r="X106" s="9">
        <f>+$U106*'[1]PRESUPUESTO CENTROS LOTIFICADOS'!$D$38</f>
        <v>5605830</v>
      </c>
      <c r="Y106" s="9">
        <f t="shared" si="8"/>
        <v>5605830</v>
      </c>
      <c r="Z106" s="9">
        <f>+$T106*'[1]PRESUPUESTO CENTROS LOTIFICADOS'!$E$37</f>
        <v>0</v>
      </c>
      <c r="AA106" s="9">
        <f>+$U106*'[1]PRESUPUESTO CENTROS LOTIFICADOS'!$E$38</f>
        <v>6614879.4000000004</v>
      </c>
      <c r="AB106" s="9">
        <f t="shared" si="9"/>
        <v>6614879.4000000004</v>
      </c>
    </row>
    <row r="107" spans="1:28" x14ac:dyDescent="0.25">
      <c r="A107" t="s">
        <v>456</v>
      </c>
      <c r="B107" t="s">
        <v>457</v>
      </c>
      <c r="C107" t="s">
        <v>29</v>
      </c>
      <c r="D107" t="s">
        <v>231</v>
      </c>
      <c r="E107" t="s">
        <v>49</v>
      </c>
      <c r="F107" t="s">
        <v>50</v>
      </c>
      <c r="G107" t="s">
        <v>33</v>
      </c>
      <c r="H107" t="s">
        <v>33</v>
      </c>
      <c r="I107" t="s">
        <v>379</v>
      </c>
      <c r="J107" t="s">
        <v>33</v>
      </c>
      <c r="K107" t="s">
        <v>379</v>
      </c>
      <c r="L107" t="s">
        <v>458</v>
      </c>
      <c r="M107" t="s">
        <v>459</v>
      </c>
      <c r="N107" s="6">
        <v>18.222006</v>
      </c>
      <c r="O107">
        <v>-71.108727999999999</v>
      </c>
      <c r="P107" t="s">
        <v>59</v>
      </c>
      <c r="Q107" s="7">
        <v>0</v>
      </c>
      <c r="R107" s="7">
        <v>527</v>
      </c>
      <c r="S107" s="7">
        <f t="shared" si="5"/>
        <v>527</v>
      </c>
      <c r="T107" s="7">
        <f t="shared" si="6"/>
        <v>0</v>
      </c>
      <c r="U107" s="8">
        <f t="shared" si="6"/>
        <v>104873</v>
      </c>
      <c r="V107" s="8">
        <f t="shared" si="7"/>
        <v>104873</v>
      </c>
      <c r="W107" s="9">
        <f>+$T107*'[1]PRESUPUESTO CENTROS LOTIFICADOS'!$D$37</f>
        <v>0</v>
      </c>
      <c r="X107" s="9">
        <f>+$U107*'[1]PRESUPUESTO CENTROS LOTIFICADOS'!$D$38</f>
        <v>4719285</v>
      </c>
      <c r="Y107" s="9">
        <f t="shared" si="8"/>
        <v>4719285</v>
      </c>
      <c r="Z107" s="9">
        <f>+$T107*'[1]PRESUPUESTO CENTROS LOTIFICADOS'!$E$37</f>
        <v>0</v>
      </c>
      <c r="AA107" s="9">
        <f>+$U107*'[1]PRESUPUESTO CENTROS LOTIFICADOS'!$E$38</f>
        <v>5568756.2999999998</v>
      </c>
      <c r="AB107" s="9">
        <f t="shared" si="9"/>
        <v>5568756.2999999998</v>
      </c>
    </row>
    <row r="108" spans="1:28" x14ac:dyDescent="0.25">
      <c r="A108" t="s">
        <v>460</v>
      </c>
      <c r="B108" t="s">
        <v>461</v>
      </c>
      <c r="C108" t="s">
        <v>29</v>
      </c>
      <c r="D108" t="s">
        <v>231</v>
      </c>
      <c r="E108" t="s">
        <v>49</v>
      </c>
      <c r="F108" t="s">
        <v>50</v>
      </c>
      <c r="G108" t="s">
        <v>33</v>
      </c>
      <c r="H108" t="s">
        <v>33</v>
      </c>
      <c r="I108" t="s">
        <v>379</v>
      </c>
      <c r="J108" t="s">
        <v>33</v>
      </c>
      <c r="K108" t="s">
        <v>379</v>
      </c>
      <c r="L108" t="s">
        <v>462</v>
      </c>
      <c r="M108" t="s">
        <v>459</v>
      </c>
      <c r="N108" s="6">
        <v>18.222010999999998</v>
      </c>
      <c r="O108">
        <v>-71.112864999999999</v>
      </c>
      <c r="P108" t="s">
        <v>38</v>
      </c>
      <c r="Q108" s="7">
        <v>687</v>
      </c>
      <c r="R108" s="7">
        <v>82</v>
      </c>
      <c r="S108" s="7">
        <f t="shared" si="5"/>
        <v>769</v>
      </c>
      <c r="T108" s="7">
        <f t="shared" si="6"/>
        <v>136713</v>
      </c>
      <c r="U108" s="8">
        <f t="shared" si="6"/>
        <v>16318</v>
      </c>
      <c r="V108" s="8">
        <f t="shared" si="7"/>
        <v>153031</v>
      </c>
      <c r="W108" s="9">
        <f>+$T108*'[1]PRESUPUESTO CENTROS LOTIFICADOS'!$D$37</f>
        <v>5878659</v>
      </c>
      <c r="X108" s="9">
        <f>+$U108*'[1]PRESUPUESTO CENTROS LOTIFICADOS'!$D$38</f>
        <v>734310</v>
      </c>
      <c r="Y108" s="9">
        <f t="shared" si="8"/>
        <v>6612969</v>
      </c>
      <c r="Z108" s="9">
        <f>+$T108*'[1]PRESUPUESTO CENTROS LOTIFICADOS'!$E$37</f>
        <v>6936817.6200000001</v>
      </c>
      <c r="AA108" s="9">
        <f>+$U108*'[1]PRESUPUESTO CENTROS LOTIFICADOS'!$E$38</f>
        <v>866485.8</v>
      </c>
      <c r="AB108" s="9">
        <f t="shared" si="9"/>
        <v>7803303.4199999999</v>
      </c>
    </row>
    <row r="109" spans="1:28" x14ac:dyDescent="0.25">
      <c r="A109" t="s">
        <v>463</v>
      </c>
      <c r="B109" t="s">
        <v>464</v>
      </c>
      <c r="C109" t="s">
        <v>29</v>
      </c>
      <c r="D109" t="s">
        <v>231</v>
      </c>
      <c r="E109" t="s">
        <v>49</v>
      </c>
      <c r="F109" t="s">
        <v>50</v>
      </c>
      <c r="G109" t="s">
        <v>33</v>
      </c>
      <c r="H109" t="s">
        <v>33</v>
      </c>
      <c r="I109" t="s">
        <v>379</v>
      </c>
      <c r="J109" t="s">
        <v>33</v>
      </c>
      <c r="K109" t="s">
        <v>379</v>
      </c>
      <c r="L109" t="s">
        <v>458</v>
      </c>
      <c r="M109" t="s">
        <v>459</v>
      </c>
      <c r="N109" s="6">
        <v>18.227803999999999</v>
      </c>
      <c r="O109">
        <v>-71.119033000000002</v>
      </c>
      <c r="P109" t="s">
        <v>465</v>
      </c>
      <c r="Q109" s="7">
        <v>377</v>
      </c>
      <c r="R109" s="7">
        <v>53</v>
      </c>
      <c r="S109" s="7">
        <f t="shared" si="5"/>
        <v>430</v>
      </c>
      <c r="T109" s="7">
        <f t="shared" si="6"/>
        <v>75023</v>
      </c>
      <c r="U109" s="8">
        <f t="shared" si="6"/>
        <v>10547</v>
      </c>
      <c r="V109" s="8">
        <f t="shared" si="7"/>
        <v>85570</v>
      </c>
      <c r="W109" s="9">
        <f>+$T109*'[1]PRESUPUESTO CENTROS LOTIFICADOS'!$D$37</f>
        <v>3225989</v>
      </c>
      <c r="X109" s="9">
        <f>+$U109*'[1]PRESUPUESTO CENTROS LOTIFICADOS'!$D$38</f>
        <v>474615</v>
      </c>
      <c r="Y109" s="9">
        <f t="shared" si="8"/>
        <v>3700604</v>
      </c>
      <c r="Z109" s="9">
        <f>+$T109*'[1]PRESUPUESTO CENTROS LOTIFICADOS'!$E$37</f>
        <v>3806667.02</v>
      </c>
      <c r="AA109" s="9">
        <f>+$U109*'[1]PRESUPUESTO CENTROS LOTIFICADOS'!$E$38</f>
        <v>560045.70000000007</v>
      </c>
      <c r="AB109" s="9">
        <f t="shared" si="9"/>
        <v>4366712.72</v>
      </c>
    </row>
    <row r="110" spans="1:28" x14ac:dyDescent="0.25">
      <c r="A110" t="s">
        <v>466</v>
      </c>
      <c r="B110" t="s">
        <v>467</v>
      </c>
      <c r="C110" t="s">
        <v>29</v>
      </c>
      <c r="D110" t="s">
        <v>231</v>
      </c>
      <c r="E110" t="s">
        <v>49</v>
      </c>
      <c r="F110" t="s">
        <v>50</v>
      </c>
      <c r="G110" t="s">
        <v>33</v>
      </c>
      <c r="H110" t="s">
        <v>33</v>
      </c>
      <c r="I110" t="s">
        <v>468</v>
      </c>
      <c r="J110" t="s">
        <v>469</v>
      </c>
      <c r="K110" t="s">
        <v>468</v>
      </c>
      <c r="L110" t="s">
        <v>470</v>
      </c>
      <c r="M110" t="s">
        <v>471</v>
      </c>
      <c r="N110" s="6">
        <v>18.218197</v>
      </c>
      <c r="O110">
        <v>-71.091978999999995</v>
      </c>
      <c r="P110" t="s">
        <v>59</v>
      </c>
      <c r="Q110" s="7">
        <v>0</v>
      </c>
      <c r="R110" s="7">
        <v>598</v>
      </c>
      <c r="S110" s="7">
        <f t="shared" si="5"/>
        <v>598</v>
      </c>
      <c r="T110" s="7">
        <f t="shared" si="6"/>
        <v>0</v>
      </c>
      <c r="U110" s="8">
        <f t="shared" si="6"/>
        <v>119002</v>
      </c>
      <c r="V110" s="8">
        <f t="shared" si="7"/>
        <v>119002</v>
      </c>
      <c r="W110" s="9">
        <f>+$T110*'[1]PRESUPUESTO CENTROS LOTIFICADOS'!$D$37</f>
        <v>0</v>
      </c>
      <c r="X110" s="9">
        <f>+$U110*'[1]PRESUPUESTO CENTROS LOTIFICADOS'!$D$38</f>
        <v>5355090</v>
      </c>
      <c r="Y110" s="9">
        <f t="shared" si="8"/>
        <v>5355090</v>
      </c>
      <c r="Z110" s="9">
        <f>+$T110*'[1]PRESUPUESTO CENTROS LOTIFICADOS'!$E$37</f>
        <v>0</v>
      </c>
      <c r="AA110" s="9">
        <f>+$U110*'[1]PRESUPUESTO CENTROS LOTIFICADOS'!$E$38</f>
        <v>6319006.2000000002</v>
      </c>
      <c r="AB110" s="9">
        <f t="shared" si="9"/>
        <v>6319006.2000000002</v>
      </c>
    </row>
    <row r="111" spans="1:28" x14ac:dyDescent="0.25">
      <c r="A111" t="s">
        <v>472</v>
      </c>
      <c r="B111" t="s">
        <v>473</v>
      </c>
      <c r="C111" t="s">
        <v>29</v>
      </c>
      <c r="D111" t="s">
        <v>231</v>
      </c>
      <c r="E111" t="s">
        <v>49</v>
      </c>
      <c r="F111" t="s">
        <v>50</v>
      </c>
      <c r="G111" t="s">
        <v>33</v>
      </c>
      <c r="H111" t="s">
        <v>33</v>
      </c>
      <c r="I111" t="s">
        <v>468</v>
      </c>
      <c r="J111" t="s">
        <v>469</v>
      </c>
      <c r="K111" t="s">
        <v>468</v>
      </c>
      <c r="L111" t="s">
        <v>470</v>
      </c>
      <c r="M111" t="s">
        <v>471</v>
      </c>
      <c r="N111" s="6">
        <v>18.218197</v>
      </c>
      <c r="O111">
        <v>-71.091978999999995</v>
      </c>
      <c r="P111" t="s">
        <v>59</v>
      </c>
      <c r="Q111" s="7">
        <v>0</v>
      </c>
      <c r="R111" s="7">
        <v>347</v>
      </c>
      <c r="S111" s="7">
        <f t="shared" si="5"/>
        <v>347</v>
      </c>
      <c r="T111" s="7">
        <f t="shared" si="6"/>
        <v>0</v>
      </c>
      <c r="U111" s="8">
        <f t="shared" si="6"/>
        <v>69053</v>
      </c>
      <c r="V111" s="8">
        <f t="shared" si="7"/>
        <v>69053</v>
      </c>
      <c r="W111" s="9">
        <f>+$T111*'[1]PRESUPUESTO CENTROS LOTIFICADOS'!$D$37</f>
        <v>0</v>
      </c>
      <c r="X111" s="9">
        <f>+$U111*'[1]PRESUPUESTO CENTROS LOTIFICADOS'!$D$38</f>
        <v>3107385</v>
      </c>
      <c r="Y111" s="9">
        <f t="shared" si="8"/>
        <v>3107385</v>
      </c>
      <c r="Z111" s="9">
        <f>+$T111*'[1]PRESUPUESTO CENTROS LOTIFICADOS'!$E$37</f>
        <v>0</v>
      </c>
      <c r="AA111" s="9">
        <f>+$U111*'[1]PRESUPUESTO CENTROS LOTIFICADOS'!$E$38</f>
        <v>3666714.3000000003</v>
      </c>
      <c r="AB111" s="9">
        <f t="shared" si="9"/>
        <v>3666714.3000000003</v>
      </c>
    </row>
    <row r="112" spans="1:28" x14ac:dyDescent="0.25">
      <c r="A112" t="s">
        <v>474</v>
      </c>
      <c r="B112" t="s">
        <v>475</v>
      </c>
      <c r="C112" t="s">
        <v>29</v>
      </c>
      <c r="D112" t="s">
        <v>231</v>
      </c>
      <c r="E112" t="s">
        <v>49</v>
      </c>
      <c r="F112" t="s">
        <v>50</v>
      </c>
      <c r="G112" t="s">
        <v>33</v>
      </c>
      <c r="H112" t="s">
        <v>33</v>
      </c>
      <c r="I112" t="s">
        <v>468</v>
      </c>
      <c r="J112" t="s">
        <v>469</v>
      </c>
      <c r="K112" t="s">
        <v>468</v>
      </c>
      <c r="L112" t="s">
        <v>476</v>
      </c>
      <c r="M112" t="s">
        <v>477</v>
      </c>
      <c r="N112" s="6">
        <v>18.219799999999999</v>
      </c>
      <c r="O112">
        <v>-71.09</v>
      </c>
      <c r="P112" t="s">
        <v>59</v>
      </c>
      <c r="Q112" s="7">
        <v>0</v>
      </c>
      <c r="R112" s="7">
        <v>600</v>
      </c>
      <c r="S112" s="7">
        <f t="shared" si="5"/>
        <v>600</v>
      </c>
      <c r="T112" s="7">
        <f t="shared" si="6"/>
        <v>0</v>
      </c>
      <c r="U112" s="8">
        <f t="shared" si="6"/>
        <v>119400</v>
      </c>
      <c r="V112" s="8">
        <f t="shared" si="7"/>
        <v>119400</v>
      </c>
      <c r="W112" s="9">
        <f>+$T112*'[1]PRESUPUESTO CENTROS LOTIFICADOS'!$D$37</f>
        <v>0</v>
      </c>
      <c r="X112" s="9">
        <f>+$U112*'[1]PRESUPUESTO CENTROS LOTIFICADOS'!$D$38</f>
        <v>5373000</v>
      </c>
      <c r="Y112" s="9">
        <f t="shared" si="8"/>
        <v>5373000</v>
      </c>
      <c r="Z112" s="9">
        <f>+$T112*'[1]PRESUPUESTO CENTROS LOTIFICADOS'!$E$37</f>
        <v>0</v>
      </c>
      <c r="AA112" s="9">
        <f>+$U112*'[1]PRESUPUESTO CENTROS LOTIFICADOS'!$E$38</f>
        <v>6340140</v>
      </c>
      <c r="AB112" s="9">
        <f t="shared" si="9"/>
        <v>6340140</v>
      </c>
    </row>
    <row r="113" spans="1:28" x14ac:dyDescent="0.25">
      <c r="A113" t="s">
        <v>478</v>
      </c>
      <c r="B113" t="s">
        <v>479</v>
      </c>
      <c r="C113" t="s">
        <v>29</v>
      </c>
      <c r="D113" t="s">
        <v>231</v>
      </c>
      <c r="E113" t="s">
        <v>49</v>
      </c>
      <c r="F113" t="s">
        <v>50</v>
      </c>
      <c r="G113" t="s">
        <v>33</v>
      </c>
      <c r="H113" t="s">
        <v>33</v>
      </c>
      <c r="I113" t="s">
        <v>468</v>
      </c>
      <c r="J113" t="s">
        <v>469</v>
      </c>
      <c r="K113" t="s">
        <v>468</v>
      </c>
      <c r="L113" t="s">
        <v>476</v>
      </c>
      <c r="M113" t="s">
        <v>480</v>
      </c>
      <c r="N113" s="6">
        <v>18.2227</v>
      </c>
      <c r="O113">
        <v>-71.094256999999999</v>
      </c>
      <c r="P113" t="s">
        <v>38</v>
      </c>
      <c r="Q113" s="7">
        <v>466</v>
      </c>
      <c r="R113" s="7">
        <v>46</v>
      </c>
      <c r="S113" s="7">
        <f t="shared" si="5"/>
        <v>512</v>
      </c>
      <c r="T113" s="7">
        <f t="shared" si="6"/>
        <v>92734</v>
      </c>
      <c r="U113" s="8">
        <f t="shared" si="6"/>
        <v>9154</v>
      </c>
      <c r="V113" s="8">
        <f t="shared" si="7"/>
        <v>101888</v>
      </c>
      <c r="W113" s="9">
        <f>+$T113*'[1]PRESUPUESTO CENTROS LOTIFICADOS'!$D$37</f>
        <v>3987562</v>
      </c>
      <c r="X113" s="9">
        <f>+$U113*'[1]PRESUPUESTO CENTROS LOTIFICADOS'!$D$38</f>
        <v>411930</v>
      </c>
      <c r="Y113" s="9">
        <f t="shared" si="8"/>
        <v>4399492</v>
      </c>
      <c r="Z113" s="9">
        <f>+$T113*'[1]PRESUPUESTO CENTROS LOTIFICADOS'!$E$37</f>
        <v>4705323.16</v>
      </c>
      <c r="AA113" s="9">
        <f>+$U113*'[1]PRESUPUESTO CENTROS LOTIFICADOS'!$E$38</f>
        <v>486077.4</v>
      </c>
      <c r="AB113" s="9">
        <f t="shared" si="9"/>
        <v>5191400.5600000005</v>
      </c>
    </row>
    <row r="114" spans="1:28" x14ac:dyDescent="0.25">
      <c r="A114" t="s">
        <v>481</v>
      </c>
      <c r="B114" t="s">
        <v>482</v>
      </c>
      <c r="C114" t="s">
        <v>29</v>
      </c>
      <c r="D114" t="s">
        <v>231</v>
      </c>
      <c r="E114" t="s">
        <v>49</v>
      </c>
      <c r="F114" t="s">
        <v>50</v>
      </c>
      <c r="G114" t="s">
        <v>33</v>
      </c>
      <c r="H114" t="s">
        <v>33</v>
      </c>
      <c r="I114" t="s">
        <v>468</v>
      </c>
      <c r="J114" t="s">
        <v>469</v>
      </c>
      <c r="K114" t="s">
        <v>468</v>
      </c>
      <c r="L114" t="s">
        <v>470</v>
      </c>
      <c r="M114" t="s">
        <v>483</v>
      </c>
      <c r="N114" s="6">
        <v>18.223137999999999</v>
      </c>
      <c r="O114">
        <v>-71.097333000000006</v>
      </c>
      <c r="P114" t="s">
        <v>55</v>
      </c>
      <c r="Q114" s="7">
        <v>1185</v>
      </c>
      <c r="R114" s="7">
        <v>108</v>
      </c>
      <c r="S114" s="7">
        <f t="shared" si="5"/>
        <v>1293</v>
      </c>
      <c r="T114" s="7">
        <f t="shared" si="6"/>
        <v>235815</v>
      </c>
      <c r="U114" s="8">
        <f t="shared" si="6"/>
        <v>21492</v>
      </c>
      <c r="V114" s="8">
        <f t="shared" si="7"/>
        <v>257307</v>
      </c>
      <c r="W114" s="9">
        <f>+$T114*'[1]PRESUPUESTO CENTROS LOTIFICADOS'!$D$37</f>
        <v>10140045</v>
      </c>
      <c r="X114" s="9">
        <f>+$U114*'[1]PRESUPUESTO CENTROS LOTIFICADOS'!$D$38</f>
        <v>967140</v>
      </c>
      <c r="Y114" s="9">
        <f t="shared" si="8"/>
        <v>11107185</v>
      </c>
      <c r="Z114" s="9">
        <f>+$T114*'[1]PRESUPUESTO CENTROS LOTIFICADOS'!$E$37</f>
        <v>11965253.1</v>
      </c>
      <c r="AA114" s="9">
        <f>+$U114*'[1]PRESUPUESTO CENTROS LOTIFICADOS'!$E$38</f>
        <v>1141225.2</v>
      </c>
      <c r="AB114" s="9">
        <f t="shared" si="9"/>
        <v>13106478.299999999</v>
      </c>
    </row>
    <row r="115" spans="1:28" x14ac:dyDescent="0.25">
      <c r="A115" t="s">
        <v>484</v>
      </c>
      <c r="B115" t="s">
        <v>485</v>
      </c>
      <c r="C115" t="s">
        <v>29</v>
      </c>
      <c r="D115" t="s">
        <v>231</v>
      </c>
      <c r="E115" t="s">
        <v>49</v>
      </c>
      <c r="F115" t="s">
        <v>50</v>
      </c>
      <c r="G115" t="s">
        <v>33</v>
      </c>
      <c r="H115" t="s">
        <v>33</v>
      </c>
      <c r="I115" t="s">
        <v>468</v>
      </c>
      <c r="J115" t="s">
        <v>469</v>
      </c>
      <c r="K115" t="s">
        <v>468</v>
      </c>
      <c r="L115" t="s">
        <v>476</v>
      </c>
      <c r="M115" t="s">
        <v>486</v>
      </c>
      <c r="N115" s="6">
        <v>18.224875000000001</v>
      </c>
      <c r="O115">
        <v>-71.102334999999997</v>
      </c>
      <c r="P115" t="s">
        <v>38</v>
      </c>
      <c r="Q115" s="7">
        <v>462</v>
      </c>
      <c r="R115" s="7">
        <v>70</v>
      </c>
      <c r="S115" s="7">
        <f t="shared" si="5"/>
        <v>532</v>
      </c>
      <c r="T115" s="7">
        <f t="shared" si="6"/>
        <v>91938</v>
      </c>
      <c r="U115" s="8">
        <f t="shared" si="6"/>
        <v>13930</v>
      </c>
      <c r="V115" s="8">
        <f t="shared" si="7"/>
        <v>105868</v>
      </c>
      <c r="W115" s="9">
        <f>+$T115*'[1]PRESUPUESTO CENTROS LOTIFICADOS'!$D$37</f>
        <v>3953334</v>
      </c>
      <c r="X115" s="9">
        <f>+$U115*'[1]PRESUPUESTO CENTROS LOTIFICADOS'!$D$38</f>
        <v>626850</v>
      </c>
      <c r="Y115" s="9">
        <f t="shared" si="8"/>
        <v>4580184</v>
      </c>
      <c r="Z115" s="9">
        <f>+$T115*'[1]PRESUPUESTO CENTROS LOTIFICADOS'!$E$37</f>
        <v>4664934.12</v>
      </c>
      <c r="AA115" s="9">
        <f>+$U115*'[1]PRESUPUESTO CENTROS LOTIFICADOS'!$E$38</f>
        <v>739683</v>
      </c>
      <c r="AB115" s="9">
        <f t="shared" si="9"/>
        <v>5404617.1200000001</v>
      </c>
    </row>
    <row r="116" spans="1:28" x14ac:dyDescent="0.25">
      <c r="A116" t="s">
        <v>487</v>
      </c>
      <c r="B116" t="s">
        <v>488</v>
      </c>
      <c r="C116" t="s">
        <v>29</v>
      </c>
      <c r="D116" t="s">
        <v>231</v>
      </c>
      <c r="E116" t="s">
        <v>31</v>
      </c>
      <c r="F116" t="s">
        <v>32</v>
      </c>
      <c r="G116" t="s">
        <v>33</v>
      </c>
      <c r="H116" t="s">
        <v>33</v>
      </c>
      <c r="I116" t="s">
        <v>468</v>
      </c>
      <c r="J116" t="s">
        <v>469</v>
      </c>
      <c r="K116" t="s">
        <v>468</v>
      </c>
      <c r="L116" t="s">
        <v>476</v>
      </c>
      <c r="M116" t="s">
        <v>489</v>
      </c>
      <c r="N116" s="6">
        <v>18.233091999999999</v>
      </c>
      <c r="O116">
        <v>-71.106328000000005</v>
      </c>
      <c r="P116" t="s">
        <v>38</v>
      </c>
      <c r="Q116" s="7">
        <v>371</v>
      </c>
      <c r="R116" s="7">
        <v>0</v>
      </c>
      <c r="S116" s="7">
        <f t="shared" si="5"/>
        <v>371</v>
      </c>
      <c r="T116" s="7">
        <f t="shared" si="6"/>
        <v>73829</v>
      </c>
      <c r="U116" s="8">
        <f t="shared" si="6"/>
        <v>0</v>
      </c>
      <c r="V116" s="8">
        <f t="shared" si="7"/>
        <v>73829</v>
      </c>
      <c r="W116" s="9">
        <f>+$T116*'[1]PRESUPUESTO CENTROS LOTIFICADOS'!$D$37</f>
        <v>3174647</v>
      </c>
      <c r="X116" s="9">
        <f>+$U116*'[1]PRESUPUESTO CENTROS LOTIFICADOS'!$D$38</f>
        <v>0</v>
      </c>
      <c r="Y116" s="9">
        <f t="shared" si="8"/>
        <v>3174647</v>
      </c>
      <c r="Z116" s="9">
        <f>+$T116*'[1]PRESUPUESTO CENTROS LOTIFICADOS'!$E$37</f>
        <v>3746083.46</v>
      </c>
      <c r="AA116" s="9">
        <f>+$U116*'[1]PRESUPUESTO CENTROS LOTIFICADOS'!$E$38</f>
        <v>0</v>
      </c>
      <c r="AB116" s="9">
        <f t="shared" si="9"/>
        <v>3746083.46</v>
      </c>
    </row>
    <row r="117" spans="1:28" x14ac:dyDescent="0.25">
      <c r="A117" t="s">
        <v>490</v>
      </c>
      <c r="B117" t="s">
        <v>491</v>
      </c>
      <c r="C117" t="s">
        <v>29</v>
      </c>
      <c r="D117" t="s">
        <v>231</v>
      </c>
      <c r="E117" t="s">
        <v>49</v>
      </c>
      <c r="F117" t="s">
        <v>50</v>
      </c>
      <c r="G117" t="s">
        <v>33</v>
      </c>
      <c r="H117" t="s">
        <v>33</v>
      </c>
      <c r="J117" t="e">
        <v>#N/A</v>
      </c>
      <c r="K117" t="e">
        <v>#N/A</v>
      </c>
      <c r="L117" t="e">
        <v>#N/A</v>
      </c>
      <c r="M117" t="e">
        <v>#N/A</v>
      </c>
      <c r="P117" t="s">
        <v>59</v>
      </c>
      <c r="Q117" s="7">
        <v>0</v>
      </c>
      <c r="R117" s="7">
        <v>825</v>
      </c>
      <c r="S117" s="7">
        <f t="shared" si="5"/>
        <v>825</v>
      </c>
      <c r="T117" s="7">
        <f t="shared" si="6"/>
        <v>0</v>
      </c>
      <c r="U117" s="8">
        <f t="shared" si="6"/>
        <v>164175</v>
      </c>
      <c r="V117" s="8">
        <f t="shared" si="7"/>
        <v>164175</v>
      </c>
      <c r="W117" s="9">
        <f>+$T117*'[1]PRESUPUESTO CENTROS LOTIFICADOS'!$D$37</f>
        <v>0</v>
      </c>
      <c r="X117" s="9">
        <f>+$U117*'[1]PRESUPUESTO CENTROS LOTIFICADOS'!$D$38</f>
        <v>7387875</v>
      </c>
      <c r="Y117" s="9">
        <f t="shared" si="8"/>
        <v>7387875</v>
      </c>
      <c r="Z117" s="9">
        <f>+$T117*'[1]PRESUPUESTO CENTROS LOTIFICADOS'!$E$37</f>
        <v>0</v>
      </c>
      <c r="AA117" s="9">
        <f>+$U117*'[1]PRESUPUESTO CENTROS LOTIFICADOS'!$E$38</f>
        <v>8717692.5</v>
      </c>
      <c r="AB117" s="9">
        <f t="shared" si="9"/>
        <v>8717692.5</v>
      </c>
    </row>
    <row r="118" spans="1:28" x14ac:dyDescent="0.25">
      <c r="A118" t="s">
        <v>492</v>
      </c>
      <c r="B118" t="s">
        <v>493</v>
      </c>
      <c r="C118" t="s">
        <v>29</v>
      </c>
      <c r="D118" t="s">
        <v>494</v>
      </c>
      <c r="E118" t="s">
        <v>49</v>
      </c>
      <c r="F118" t="s">
        <v>50</v>
      </c>
      <c r="G118" t="s">
        <v>33</v>
      </c>
      <c r="H118" t="s">
        <v>33</v>
      </c>
      <c r="I118" t="s">
        <v>495</v>
      </c>
      <c r="J118" t="s">
        <v>496</v>
      </c>
      <c r="K118" t="s">
        <v>495</v>
      </c>
      <c r="L118" t="s">
        <v>497</v>
      </c>
      <c r="M118" t="s">
        <v>498</v>
      </c>
      <c r="N118" s="6">
        <v>18.246392</v>
      </c>
      <c r="O118">
        <v>-71.215070999999995</v>
      </c>
      <c r="P118" t="s">
        <v>55</v>
      </c>
      <c r="Q118" s="7">
        <v>800</v>
      </c>
      <c r="R118" s="7">
        <v>70</v>
      </c>
      <c r="S118" s="7">
        <f t="shared" si="5"/>
        <v>870</v>
      </c>
      <c r="T118" s="7">
        <f t="shared" si="6"/>
        <v>159200</v>
      </c>
      <c r="U118" s="8">
        <f t="shared" si="6"/>
        <v>13930</v>
      </c>
      <c r="V118" s="8">
        <f t="shared" si="7"/>
        <v>173130</v>
      </c>
      <c r="W118" s="9">
        <f>+$T118*'[1]PRESUPUESTO CENTROS LOTIFICADOS'!$D$37</f>
        <v>6845600</v>
      </c>
      <c r="X118" s="9">
        <f>+$U118*'[1]PRESUPUESTO CENTROS LOTIFICADOS'!$D$38</f>
        <v>626850</v>
      </c>
      <c r="Y118" s="9">
        <f t="shared" si="8"/>
        <v>7472450</v>
      </c>
      <c r="Z118" s="9">
        <f>+$T118*'[1]PRESUPUESTO CENTROS LOTIFICADOS'!$E$37</f>
        <v>8077808</v>
      </c>
      <c r="AA118" s="9">
        <f>+$U118*'[1]PRESUPUESTO CENTROS LOTIFICADOS'!$E$38</f>
        <v>739683</v>
      </c>
      <c r="AB118" s="9">
        <f t="shared" si="9"/>
        <v>8817491</v>
      </c>
    </row>
    <row r="119" spans="1:28" x14ac:dyDescent="0.25">
      <c r="A119" t="s">
        <v>499</v>
      </c>
      <c r="B119" t="s">
        <v>500</v>
      </c>
      <c r="C119" t="s">
        <v>29</v>
      </c>
      <c r="D119" t="s">
        <v>494</v>
      </c>
      <c r="E119" t="s">
        <v>49</v>
      </c>
      <c r="F119" t="s">
        <v>50</v>
      </c>
      <c r="G119" t="s">
        <v>33</v>
      </c>
      <c r="H119" t="s">
        <v>33</v>
      </c>
      <c r="I119" t="s">
        <v>495</v>
      </c>
      <c r="J119" t="s">
        <v>496</v>
      </c>
      <c r="K119" t="s">
        <v>495</v>
      </c>
      <c r="L119" t="s">
        <v>104</v>
      </c>
      <c r="M119" t="s">
        <v>501</v>
      </c>
      <c r="N119" s="6">
        <v>18.247012000000002</v>
      </c>
      <c r="O119">
        <v>-71.217965000000007</v>
      </c>
      <c r="P119" t="s">
        <v>38</v>
      </c>
      <c r="Q119" s="7">
        <v>626</v>
      </c>
      <c r="R119" s="7">
        <v>60</v>
      </c>
      <c r="S119" s="7">
        <f t="shared" si="5"/>
        <v>686</v>
      </c>
      <c r="T119" s="7">
        <f t="shared" si="6"/>
        <v>124574</v>
      </c>
      <c r="U119" s="8">
        <f t="shared" si="6"/>
        <v>11940</v>
      </c>
      <c r="V119" s="8">
        <f t="shared" si="7"/>
        <v>136514</v>
      </c>
      <c r="W119" s="9">
        <f>+$T119*'[1]PRESUPUESTO CENTROS LOTIFICADOS'!$D$37</f>
        <v>5356682</v>
      </c>
      <c r="X119" s="9">
        <f>+$U119*'[1]PRESUPUESTO CENTROS LOTIFICADOS'!$D$38</f>
        <v>537300</v>
      </c>
      <c r="Y119" s="9">
        <f t="shared" si="8"/>
        <v>5893982</v>
      </c>
      <c r="Z119" s="9">
        <f>+$T119*'[1]PRESUPUESTO CENTROS LOTIFICADOS'!$E$37</f>
        <v>6320884.7600000007</v>
      </c>
      <c r="AA119" s="9">
        <f>+$U119*'[1]PRESUPUESTO CENTROS LOTIFICADOS'!$E$38</f>
        <v>634014</v>
      </c>
      <c r="AB119" s="9">
        <f t="shared" si="9"/>
        <v>6954898.7600000007</v>
      </c>
    </row>
    <row r="120" spans="1:28" x14ac:dyDescent="0.25">
      <c r="A120" t="s">
        <v>502</v>
      </c>
      <c r="B120" t="s">
        <v>503</v>
      </c>
      <c r="C120" t="s">
        <v>29</v>
      </c>
      <c r="D120" t="s">
        <v>494</v>
      </c>
      <c r="E120" t="s">
        <v>49</v>
      </c>
      <c r="F120" t="s">
        <v>50</v>
      </c>
      <c r="G120" t="s">
        <v>33</v>
      </c>
      <c r="H120" t="s">
        <v>33</v>
      </c>
      <c r="I120" t="s">
        <v>495</v>
      </c>
      <c r="J120" t="s">
        <v>496</v>
      </c>
      <c r="K120" t="s">
        <v>495</v>
      </c>
      <c r="L120" t="s">
        <v>104</v>
      </c>
      <c r="M120" t="s">
        <v>504</v>
      </c>
      <c r="N120" s="6">
        <v>18.247948000000001</v>
      </c>
      <c r="O120">
        <v>-71.217128000000002</v>
      </c>
      <c r="P120" t="s">
        <v>59</v>
      </c>
      <c r="Q120" s="7">
        <v>0</v>
      </c>
      <c r="R120" s="7">
        <v>875</v>
      </c>
      <c r="S120" s="7">
        <f t="shared" si="5"/>
        <v>875</v>
      </c>
      <c r="T120" s="7">
        <f t="shared" si="6"/>
        <v>0</v>
      </c>
      <c r="U120" s="8">
        <f t="shared" si="6"/>
        <v>174125</v>
      </c>
      <c r="V120" s="8">
        <f t="shared" si="7"/>
        <v>174125</v>
      </c>
      <c r="W120" s="9">
        <f>+$T120*'[1]PRESUPUESTO CENTROS LOTIFICADOS'!$D$37</f>
        <v>0</v>
      </c>
      <c r="X120" s="9">
        <f>+$U120*'[1]PRESUPUESTO CENTROS LOTIFICADOS'!$D$38</f>
        <v>7835625</v>
      </c>
      <c r="Y120" s="9">
        <f t="shared" si="8"/>
        <v>7835625</v>
      </c>
      <c r="Z120" s="9">
        <f>+$T120*'[1]PRESUPUESTO CENTROS LOTIFICADOS'!$E$37</f>
        <v>0</v>
      </c>
      <c r="AA120" s="9">
        <f>+$U120*'[1]PRESUPUESTO CENTROS LOTIFICADOS'!$E$38</f>
        <v>9246037.5</v>
      </c>
      <c r="AB120" s="9">
        <f t="shared" si="9"/>
        <v>9246037.5</v>
      </c>
    </row>
    <row r="121" spans="1:28" x14ac:dyDescent="0.25">
      <c r="A121" t="s">
        <v>505</v>
      </c>
      <c r="B121" t="s">
        <v>506</v>
      </c>
      <c r="C121" t="s">
        <v>29</v>
      </c>
      <c r="D121" t="s">
        <v>494</v>
      </c>
      <c r="E121" t="s">
        <v>49</v>
      </c>
      <c r="F121" t="s">
        <v>50</v>
      </c>
      <c r="G121" t="s">
        <v>33</v>
      </c>
      <c r="H121" t="s">
        <v>33</v>
      </c>
      <c r="I121" t="s">
        <v>495</v>
      </c>
      <c r="J121" t="s">
        <v>496</v>
      </c>
      <c r="K121" t="s">
        <v>495</v>
      </c>
      <c r="L121" t="s">
        <v>104</v>
      </c>
      <c r="M121" t="s">
        <v>507</v>
      </c>
      <c r="N121" s="6">
        <v>18.249243</v>
      </c>
      <c r="O121">
        <v>-71.225285999999997</v>
      </c>
      <c r="P121" t="s">
        <v>55</v>
      </c>
      <c r="Q121" s="7">
        <v>202</v>
      </c>
      <c r="R121" s="7">
        <v>27</v>
      </c>
      <c r="S121" s="7">
        <f t="shared" si="5"/>
        <v>229</v>
      </c>
      <c r="T121" s="7">
        <f t="shared" si="6"/>
        <v>40198</v>
      </c>
      <c r="U121" s="8">
        <f t="shared" si="6"/>
        <v>5373</v>
      </c>
      <c r="V121" s="8">
        <f t="shared" si="7"/>
        <v>45571</v>
      </c>
      <c r="W121" s="9">
        <f>+$T121*'[1]PRESUPUESTO CENTROS LOTIFICADOS'!$D$37</f>
        <v>1728514</v>
      </c>
      <c r="X121" s="9">
        <f>+$U121*'[1]PRESUPUESTO CENTROS LOTIFICADOS'!$D$38</f>
        <v>241785</v>
      </c>
      <c r="Y121" s="9">
        <f t="shared" si="8"/>
        <v>1970299</v>
      </c>
      <c r="Z121" s="9">
        <f>+$T121*'[1]PRESUPUESTO CENTROS LOTIFICADOS'!$E$37</f>
        <v>2039646.52</v>
      </c>
      <c r="AA121" s="9">
        <f>+$U121*'[1]PRESUPUESTO CENTROS LOTIFICADOS'!$E$38</f>
        <v>285306.3</v>
      </c>
      <c r="AB121" s="9">
        <f t="shared" si="9"/>
        <v>2324952.8199999998</v>
      </c>
    </row>
    <row r="122" spans="1:28" x14ac:dyDescent="0.25">
      <c r="A122" t="s">
        <v>508</v>
      </c>
      <c r="B122" t="s">
        <v>509</v>
      </c>
      <c r="C122" t="s">
        <v>29</v>
      </c>
      <c r="D122" t="s">
        <v>494</v>
      </c>
      <c r="E122" t="s">
        <v>49</v>
      </c>
      <c r="F122" t="s">
        <v>50</v>
      </c>
      <c r="G122" t="s">
        <v>33</v>
      </c>
      <c r="H122" t="s">
        <v>33</v>
      </c>
      <c r="I122" t="s">
        <v>495</v>
      </c>
      <c r="J122" t="s">
        <v>496</v>
      </c>
      <c r="K122" t="s">
        <v>495</v>
      </c>
      <c r="L122" t="s">
        <v>104</v>
      </c>
      <c r="M122" t="s">
        <v>507</v>
      </c>
      <c r="N122" s="6">
        <v>18.250170000000001</v>
      </c>
      <c r="O122">
        <v>-71.215564000000001</v>
      </c>
      <c r="P122" t="s">
        <v>59</v>
      </c>
      <c r="Q122" s="7">
        <v>0</v>
      </c>
      <c r="R122" s="7">
        <v>598</v>
      </c>
      <c r="S122" s="7">
        <f t="shared" si="5"/>
        <v>598</v>
      </c>
      <c r="T122" s="7">
        <f t="shared" si="6"/>
        <v>0</v>
      </c>
      <c r="U122" s="8">
        <f t="shared" si="6"/>
        <v>119002</v>
      </c>
      <c r="V122" s="8">
        <f t="shared" si="7"/>
        <v>119002</v>
      </c>
      <c r="W122" s="9">
        <f>+$T122*'[1]PRESUPUESTO CENTROS LOTIFICADOS'!$D$37</f>
        <v>0</v>
      </c>
      <c r="X122" s="9">
        <f>+$U122*'[1]PRESUPUESTO CENTROS LOTIFICADOS'!$D$38</f>
        <v>5355090</v>
      </c>
      <c r="Y122" s="9">
        <f t="shared" si="8"/>
        <v>5355090</v>
      </c>
      <c r="Z122" s="9">
        <f>+$T122*'[1]PRESUPUESTO CENTROS LOTIFICADOS'!$E$37</f>
        <v>0</v>
      </c>
      <c r="AA122" s="9">
        <f>+$U122*'[1]PRESUPUESTO CENTROS LOTIFICADOS'!$E$38</f>
        <v>6319006.2000000002</v>
      </c>
      <c r="AB122" s="9">
        <f t="shared" si="9"/>
        <v>6319006.2000000002</v>
      </c>
    </row>
    <row r="123" spans="1:28" x14ac:dyDescent="0.25">
      <c r="A123" t="s">
        <v>510</v>
      </c>
      <c r="B123" t="s">
        <v>511</v>
      </c>
      <c r="C123" t="s">
        <v>29</v>
      </c>
      <c r="D123" t="s">
        <v>494</v>
      </c>
      <c r="E123" t="s">
        <v>49</v>
      </c>
      <c r="F123" t="s">
        <v>50</v>
      </c>
      <c r="G123" t="s">
        <v>33</v>
      </c>
      <c r="H123" t="s">
        <v>33</v>
      </c>
      <c r="I123" t="s">
        <v>495</v>
      </c>
      <c r="J123" t="s">
        <v>496</v>
      </c>
      <c r="K123" t="s">
        <v>495</v>
      </c>
      <c r="L123" t="s">
        <v>512</v>
      </c>
      <c r="M123" t="s">
        <v>513</v>
      </c>
      <c r="N123" s="6">
        <v>18.250973999999999</v>
      </c>
      <c r="O123">
        <v>-71.221714000000006</v>
      </c>
      <c r="P123" t="s">
        <v>38</v>
      </c>
      <c r="Q123" s="7">
        <v>335</v>
      </c>
      <c r="R123" s="7">
        <v>48</v>
      </c>
      <c r="S123" s="7">
        <f t="shared" si="5"/>
        <v>383</v>
      </c>
      <c r="T123" s="7">
        <f t="shared" si="6"/>
        <v>66665</v>
      </c>
      <c r="U123" s="8">
        <f t="shared" si="6"/>
        <v>9552</v>
      </c>
      <c r="V123" s="8">
        <f t="shared" si="7"/>
        <v>76217</v>
      </c>
      <c r="W123" s="9">
        <f>+$T123*'[1]PRESUPUESTO CENTROS LOTIFICADOS'!$D$37</f>
        <v>2866595</v>
      </c>
      <c r="X123" s="9">
        <f>+$U123*'[1]PRESUPUESTO CENTROS LOTIFICADOS'!$D$38</f>
        <v>429840</v>
      </c>
      <c r="Y123" s="9">
        <f t="shared" si="8"/>
        <v>3296435</v>
      </c>
      <c r="Z123" s="9">
        <f>+$T123*'[1]PRESUPUESTO CENTROS LOTIFICADOS'!$E$37</f>
        <v>3382582.1</v>
      </c>
      <c r="AA123" s="9">
        <f>+$U123*'[1]PRESUPUESTO CENTROS LOTIFICADOS'!$E$38</f>
        <v>507211.2</v>
      </c>
      <c r="AB123" s="9">
        <f t="shared" si="9"/>
        <v>3889793.3000000003</v>
      </c>
    </row>
    <row r="124" spans="1:28" x14ac:dyDescent="0.25">
      <c r="A124" t="s">
        <v>514</v>
      </c>
      <c r="B124" t="s">
        <v>515</v>
      </c>
      <c r="C124" t="s">
        <v>29</v>
      </c>
      <c r="D124" t="s">
        <v>494</v>
      </c>
      <c r="E124" t="s">
        <v>31</v>
      </c>
      <c r="F124" t="s">
        <v>32</v>
      </c>
      <c r="G124" t="s">
        <v>33</v>
      </c>
      <c r="H124" t="s">
        <v>33</v>
      </c>
      <c r="I124" t="s">
        <v>516</v>
      </c>
      <c r="J124" t="s">
        <v>517</v>
      </c>
      <c r="K124" t="s">
        <v>516</v>
      </c>
      <c r="L124" t="s">
        <v>518</v>
      </c>
      <c r="M124" t="s">
        <v>519</v>
      </c>
      <c r="N124" s="6">
        <v>18.086099999999998</v>
      </c>
      <c r="O124">
        <v>-71.278599999999997</v>
      </c>
      <c r="P124" t="s">
        <v>38</v>
      </c>
      <c r="Q124" s="7">
        <v>93</v>
      </c>
      <c r="R124" s="7">
        <v>15</v>
      </c>
      <c r="S124" s="7">
        <f t="shared" si="5"/>
        <v>108</v>
      </c>
      <c r="T124" s="7">
        <f t="shared" si="6"/>
        <v>18507</v>
      </c>
      <c r="U124" s="8">
        <f t="shared" si="6"/>
        <v>2985</v>
      </c>
      <c r="V124" s="8">
        <f t="shared" si="7"/>
        <v>21492</v>
      </c>
      <c r="W124" s="9">
        <f>+$T124*'[1]PRESUPUESTO CENTROS LOTIFICADOS'!$D$37</f>
        <v>795801</v>
      </c>
      <c r="X124" s="9">
        <f>+$U124*'[1]PRESUPUESTO CENTROS LOTIFICADOS'!$D$38</f>
        <v>134325</v>
      </c>
      <c r="Y124" s="9">
        <f t="shared" si="8"/>
        <v>930126</v>
      </c>
      <c r="Z124" s="9">
        <f>+$T124*'[1]PRESUPUESTO CENTROS LOTIFICADOS'!$E$37</f>
        <v>939045.18</v>
      </c>
      <c r="AA124" s="9">
        <f>+$U124*'[1]PRESUPUESTO CENTROS LOTIFICADOS'!$E$38</f>
        <v>158503.5</v>
      </c>
      <c r="AB124" s="9">
        <f t="shared" si="9"/>
        <v>1097548.6800000002</v>
      </c>
    </row>
    <row r="125" spans="1:28" x14ac:dyDescent="0.25">
      <c r="A125" t="s">
        <v>520</v>
      </c>
      <c r="B125" t="s">
        <v>521</v>
      </c>
      <c r="C125" t="s">
        <v>29</v>
      </c>
      <c r="D125" t="s">
        <v>494</v>
      </c>
      <c r="E125" t="s">
        <v>31</v>
      </c>
      <c r="F125" t="s">
        <v>32</v>
      </c>
      <c r="G125" t="s">
        <v>33</v>
      </c>
      <c r="H125" t="s">
        <v>33</v>
      </c>
      <c r="I125" t="s">
        <v>516</v>
      </c>
      <c r="J125" t="s">
        <v>517</v>
      </c>
      <c r="K125" t="s">
        <v>516</v>
      </c>
      <c r="L125" t="s">
        <v>516</v>
      </c>
      <c r="M125" t="s">
        <v>522</v>
      </c>
      <c r="N125" s="6">
        <v>18.090547999999998</v>
      </c>
      <c r="O125">
        <v>-71.273505999999998</v>
      </c>
      <c r="P125" t="s">
        <v>55</v>
      </c>
      <c r="Q125" s="7">
        <v>219</v>
      </c>
      <c r="R125" s="7">
        <v>20</v>
      </c>
      <c r="S125" s="7">
        <f t="shared" si="5"/>
        <v>239</v>
      </c>
      <c r="T125" s="7">
        <f t="shared" si="6"/>
        <v>43581</v>
      </c>
      <c r="U125" s="8">
        <f t="shared" si="6"/>
        <v>3980</v>
      </c>
      <c r="V125" s="8">
        <f t="shared" si="7"/>
        <v>47561</v>
      </c>
      <c r="W125" s="9">
        <f>+$T125*'[1]PRESUPUESTO CENTROS LOTIFICADOS'!$D$37</f>
        <v>1873983</v>
      </c>
      <c r="X125" s="9">
        <f>+$U125*'[1]PRESUPUESTO CENTROS LOTIFICADOS'!$D$38</f>
        <v>179100</v>
      </c>
      <c r="Y125" s="9">
        <f t="shared" si="8"/>
        <v>2053083</v>
      </c>
      <c r="Z125" s="9">
        <f>+$T125*'[1]PRESUPUESTO CENTROS LOTIFICADOS'!$E$37</f>
        <v>2211299.94</v>
      </c>
      <c r="AA125" s="9">
        <f>+$U125*'[1]PRESUPUESTO CENTROS LOTIFICADOS'!$E$38</f>
        <v>211338</v>
      </c>
      <c r="AB125" s="9">
        <f t="shared" si="9"/>
        <v>2422637.94</v>
      </c>
    </row>
    <row r="126" spans="1:28" x14ac:dyDescent="0.25">
      <c r="A126" t="s">
        <v>523</v>
      </c>
      <c r="B126" t="s">
        <v>524</v>
      </c>
      <c r="C126" t="s">
        <v>29</v>
      </c>
      <c r="D126" t="s">
        <v>494</v>
      </c>
      <c r="E126" t="s">
        <v>31</v>
      </c>
      <c r="F126" t="s">
        <v>32</v>
      </c>
      <c r="G126" t="s">
        <v>33</v>
      </c>
      <c r="H126" t="s">
        <v>33</v>
      </c>
      <c r="I126" t="s">
        <v>175</v>
      </c>
      <c r="J126" t="s">
        <v>167</v>
      </c>
      <c r="K126" t="s">
        <v>175</v>
      </c>
      <c r="L126" t="s">
        <v>175</v>
      </c>
      <c r="M126" t="s">
        <v>525</v>
      </c>
      <c r="N126" s="6">
        <v>18.079899999999999</v>
      </c>
      <c r="O126">
        <v>-71.227500000000006</v>
      </c>
      <c r="P126" t="s">
        <v>55</v>
      </c>
      <c r="Q126" s="7">
        <v>111</v>
      </c>
      <c r="R126" s="7">
        <v>23</v>
      </c>
      <c r="S126" s="7">
        <f t="shared" si="5"/>
        <v>134</v>
      </c>
      <c r="T126" s="7">
        <f t="shared" si="6"/>
        <v>22089</v>
      </c>
      <c r="U126" s="8">
        <f t="shared" si="6"/>
        <v>4577</v>
      </c>
      <c r="V126" s="8">
        <f t="shared" si="7"/>
        <v>26666</v>
      </c>
      <c r="W126" s="9">
        <f>+$T126*'[1]PRESUPUESTO CENTROS LOTIFICADOS'!$D$37</f>
        <v>949827</v>
      </c>
      <c r="X126" s="9">
        <f>+$U126*'[1]PRESUPUESTO CENTROS LOTIFICADOS'!$D$38</f>
        <v>205965</v>
      </c>
      <c r="Y126" s="9">
        <f t="shared" si="8"/>
        <v>1155792</v>
      </c>
      <c r="Z126" s="9">
        <f>+$T126*'[1]PRESUPUESTO CENTROS LOTIFICADOS'!$E$37</f>
        <v>1120795.8600000001</v>
      </c>
      <c r="AA126" s="9">
        <f>+$U126*'[1]PRESUPUESTO CENTROS LOTIFICADOS'!$E$38</f>
        <v>243038.7</v>
      </c>
      <c r="AB126" s="9">
        <f t="shared" si="9"/>
        <v>1363834.56</v>
      </c>
    </row>
    <row r="127" spans="1:28" x14ac:dyDescent="0.25">
      <c r="A127" t="s">
        <v>526</v>
      </c>
      <c r="B127" t="s">
        <v>527</v>
      </c>
      <c r="C127" t="s">
        <v>29</v>
      </c>
      <c r="D127" t="s">
        <v>494</v>
      </c>
      <c r="E127" t="s">
        <v>31</v>
      </c>
      <c r="F127" t="s">
        <v>32</v>
      </c>
      <c r="G127" t="s">
        <v>33</v>
      </c>
      <c r="H127" t="s">
        <v>33</v>
      </c>
      <c r="I127" t="s">
        <v>528</v>
      </c>
      <c r="J127" t="s">
        <v>517</v>
      </c>
      <c r="K127" t="s">
        <v>528</v>
      </c>
      <c r="L127" t="s">
        <v>527</v>
      </c>
      <c r="M127" t="s">
        <v>529</v>
      </c>
      <c r="N127" s="6">
        <v>18.090199999999999</v>
      </c>
      <c r="O127">
        <v>-71.239699999999999</v>
      </c>
      <c r="P127" t="s">
        <v>38</v>
      </c>
      <c r="Q127" s="7">
        <v>14</v>
      </c>
      <c r="R127" s="7">
        <v>4</v>
      </c>
      <c r="S127" s="7">
        <f t="shared" si="5"/>
        <v>18</v>
      </c>
      <c r="T127" s="7">
        <f t="shared" si="6"/>
        <v>2786</v>
      </c>
      <c r="U127" s="8">
        <f t="shared" si="6"/>
        <v>796</v>
      </c>
      <c r="V127" s="8">
        <f t="shared" si="7"/>
        <v>3582</v>
      </c>
      <c r="W127" s="9">
        <f>+$T127*'[1]PRESUPUESTO CENTROS LOTIFICADOS'!$D$37</f>
        <v>119798</v>
      </c>
      <c r="X127" s="9">
        <f>+$U127*'[1]PRESUPUESTO CENTROS LOTIFICADOS'!$D$38</f>
        <v>35820</v>
      </c>
      <c r="Y127" s="9">
        <f t="shared" si="8"/>
        <v>155618</v>
      </c>
      <c r="Z127" s="9">
        <f>+$T127*'[1]PRESUPUESTO CENTROS LOTIFICADOS'!$E$37</f>
        <v>141361.64000000001</v>
      </c>
      <c r="AA127" s="9">
        <f>+$U127*'[1]PRESUPUESTO CENTROS LOTIFICADOS'!$E$38</f>
        <v>42267.6</v>
      </c>
      <c r="AB127" s="9">
        <f t="shared" si="9"/>
        <v>183629.24000000002</v>
      </c>
    </row>
    <row r="128" spans="1:28" x14ac:dyDescent="0.25">
      <c r="A128" t="s">
        <v>530</v>
      </c>
      <c r="B128" t="s">
        <v>531</v>
      </c>
      <c r="C128" t="s">
        <v>29</v>
      </c>
      <c r="D128" t="s">
        <v>494</v>
      </c>
      <c r="E128" t="s">
        <v>49</v>
      </c>
      <c r="F128" t="s">
        <v>50</v>
      </c>
      <c r="G128" t="s">
        <v>33</v>
      </c>
      <c r="H128" t="s">
        <v>33</v>
      </c>
      <c r="I128" t="s">
        <v>528</v>
      </c>
      <c r="J128" t="s">
        <v>517</v>
      </c>
      <c r="K128" t="s">
        <v>528</v>
      </c>
      <c r="L128" t="s">
        <v>528</v>
      </c>
      <c r="M128" t="s">
        <v>532</v>
      </c>
      <c r="N128" s="6">
        <v>18.0915</v>
      </c>
      <c r="O128">
        <v>-71.282499999999999</v>
      </c>
      <c r="P128" t="s">
        <v>38</v>
      </c>
      <c r="Q128" s="7">
        <v>280</v>
      </c>
      <c r="R128" s="7">
        <v>60</v>
      </c>
      <c r="S128" s="7">
        <f t="shared" si="5"/>
        <v>340</v>
      </c>
      <c r="T128" s="7">
        <f t="shared" si="6"/>
        <v>55720</v>
      </c>
      <c r="U128" s="8">
        <f t="shared" si="6"/>
        <v>11940</v>
      </c>
      <c r="V128" s="8">
        <f t="shared" si="7"/>
        <v>67660</v>
      </c>
      <c r="W128" s="9">
        <f>+$T128*'[1]PRESUPUESTO CENTROS LOTIFICADOS'!$D$37</f>
        <v>2395960</v>
      </c>
      <c r="X128" s="9">
        <f>+$U128*'[1]PRESUPUESTO CENTROS LOTIFICADOS'!$D$38</f>
        <v>537300</v>
      </c>
      <c r="Y128" s="9">
        <f t="shared" si="8"/>
        <v>2933260</v>
      </c>
      <c r="Z128" s="9">
        <f>+$T128*'[1]PRESUPUESTO CENTROS LOTIFICADOS'!$E$37</f>
        <v>2827232.8000000003</v>
      </c>
      <c r="AA128" s="9">
        <f>+$U128*'[1]PRESUPUESTO CENTROS LOTIFICADOS'!$E$38</f>
        <v>634014</v>
      </c>
      <c r="AB128" s="9">
        <f t="shared" si="9"/>
        <v>3461246.8000000003</v>
      </c>
    </row>
    <row r="129" spans="1:28" x14ac:dyDescent="0.25">
      <c r="A129" t="s">
        <v>533</v>
      </c>
      <c r="B129" t="s">
        <v>534</v>
      </c>
      <c r="C129" t="s">
        <v>29</v>
      </c>
      <c r="D129" t="s">
        <v>494</v>
      </c>
      <c r="E129" t="s">
        <v>31</v>
      </c>
      <c r="F129" t="s">
        <v>32</v>
      </c>
      <c r="G129" t="s">
        <v>33</v>
      </c>
      <c r="H129" t="s">
        <v>33</v>
      </c>
      <c r="I129" t="s">
        <v>528</v>
      </c>
      <c r="J129" t="s">
        <v>517</v>
      </c>
      <c r="K129" t="s">
        <v>528</v>
      </c>
      <c r="L129" t="s">
        <v>534</v>
      </c>
      <c r="M129" t="s">
        <v>535</v>
      </c>
      <c r="N129" s="6">
        <v>18.099399999999999</v>
      </c>
      <c r="O129">
        <v>-71.254099999999994</v>
      </c>
      <c r="P129" t="s">
        <v>38</v>
      </c>
      <c r="Q129" s="7">
        <v>15</v>
      </c>
      <c r="R129" s="7">
        <v>4</v>
      </c>
      <c r="S129" s="7">
        <f t="shared" si="5"/>
        <v>19</v>
      </c>
      <c r="T129" s="7">
        <f t="shared" si="6"/>
        <v>2985</v>
      </c>
      <c r="U129" s="8">
        <f t="shared" si="6"/>
        <v>796</v>
      </c>
      <c r="V129" s="8">
        <f t="shared" si="7"/>
        <v>3781</v>
      </c>
      <c r="W129" s="9">
        <f>+$T129*'[1]PRESUPUESTO CENTROS LOTIFICADOS'!$D$37</f>
        <v>128355</v>
      </c>
      <c r="X129" s="9">
        <f>+$U129*'[1]PRESUPUESTO CENTROS LOTIFICADOS'!$D$38</f>
        <v>35820</v>
      </c>
      <c r="Y129" s="9">
        <f t="shared" si="8"/>
        <v>164175</v>
      </c>
      <c r="Z129" s="9">
        <f>+$T129*'[1]PRESUPUESTO CENTROS LOTIFICADOS'!$E$37</f>
        <v>151458.9</v>
      </c>
      <c r="AA129" s="9">
        <f>+$U129*'[1]PRESUPUESTO CENTROS LOTIFICADOS'!$E$38</f>
        <v>42267.6</v>
      </c>
      <c r="AB129" s="9">
        <f t="shared" si="9"/>
        <v>193726.5</v>
      </c>
    </row>
    <row r="130" spans="1:28" x14ac:dyDescent="0.25">
      <c r="A130" t="s">
        <v>536</v>
      </c>
      <c r="B130" t="s">
        <v>537</v>
      </c>
      <c r="C130" t="s">
        <v>29</v>
      </c>
      <c r="D130" t="s">
        <v>494</v>
      </c>
      <c r="E130" t="s">
        <v>31</v>
      </c>
      <c r="F130" t="s">
        <v>32</v>
      </c>
      <c r="G130" t="s">
        <v>33</v>
      </c>
      <c r="H130" t="s">
        <v>33</v>
      </c>
      <c r="I130" t="s">
        <v>528</v>
      </c>
      <c r="J130" t="s">
        <v>517</v>
      </c>
      <c r="K130" t="s">
        <v>528</v>
      </c>
      <c r="L130" t="s">
        <v>534</v>
      </c>
      <c r="M130" t="s">
        <v>538</v>
      </c>
      <c r="N130" s="6">
        <v>18.110600000000002</v>
      </c>
      <c r="O130">
        <v>-71.278700000000001</v>
      </c>
      <c r="P130" t="s">
        <v>38</v>
      </c>
      <c r="Q130" s="7">
        <v>166</v>
      </c>
      <c r="R130" s="7">
        <v>29</v>
      </c>
      <c r="S130" s="7">
        <f t="shared" si="5"/>
        <v>195</v>
      </c>
      <c r="T130" s="7">
        <f t="shared" si="6"/>
        <v>33034</v>
      </c>
      <c r="U130" s="8">
        <f t="shared" si="6"/>
        <v>5771</v>
      </c>
      <c r="V130" s="8">
        <f t="shared" si="7"/>
        <v>38805</v>
      </c>
      <c r="W130" s="9">
        <f>+$T130*'[1]PRESUPUESTO CENTROS LOTIFICADOS'!$D$37</f>
        <v>1420462</v>
      </c>
      <c r="X130" s="9">
        <f>+$U130*'[1]PRESUPUESTO CENTROS LOTIFICADOS'!$D$38</f>
        <v>259695</v>
      </c>
      <c r="Y130" s="9">
        <f t="shared" si="8"/>
        <v>1680157</v>
      </c>
      <c r="Z130" s="9">
        <f>+$T130*'[1]PRESUPUESTO CENTROS LOTIFICADOS'!$E$37</f>
        <v>1676145.1600000001</v>
      </c>
      <c r="AA130" s="9">
        <f>+$U130*'[1]PRESUPUESTO CENTROS LOTIFICADOS'!$E$38</f>
        <v>306440.10000000003</v>
      </c>
      <c r="AB130" s="9">
        <f t="shared" si="9"/>
        <v>1982585.2600000002</v>
      </c>
    </row>
    <row r="131" spans="1:28" x14ac:dyDescent="0.25">
      <c r="A131" t="s">
        <v>539</v>
      </c>
      <c r="B131" t="s">
        <v>540</v>
      </c>
      <c r="C131" t="s">
        <v>29</v>
      </c>
      <c r="D131" t="s">
        <v>494</v>
      </c>
      <c r="E131" t="s">
        <v>31</v>
      </c>
      <c r="F131" t="s">
        <v>32</v>
      </c>
      <c r="G131" t="s">
        <v>33</v>
      </c>
      <c r="H131" t="s">
        <v>33</v>
      </c>
      <c r="I131" t="s">
        <v>528</v>
      </c>
      <c r="J131" t="s">
        <v>517</v>
      </c>
      <c r="K131" t="s">
        <v>528</v>
      </c>
      <c r="L131" t="s">
        <v>540</v>
      </c>
      <c r="M131" t="s">
        <v>541</v>
      </c>
      <c r="N131" s="6">
        <v>18.1189</v>
      </c>
      <c r="O131">
        <v>-71.2517</v>
      </c>
      <c r="P131" t="s">
        <v>38</v>
      </c>
      <c r="Q131" s="7">
        <v>26</v>
      </c>
      <c r="R131" s="7">
        <v>5</v>
      </c>
      <c r="S131" s="7">
        <f t="shared" ref="S131:S194" si="10">+Q131+R131</f>
        <v>31</v>
      </c>
      <c r="T131" s="7">
        <f t="shared" ref="T131:U194" si="11">+Q131*199</f>
        <v>5174</v>
      </c>
      <c r="U131" s="8">
        <f t="shared" si="11"/>
        <v>995</v>
      </c>
      <c r="V131" s="8">
        <f t="shared" ref="V131:V194" si="12">+U131+T131</f>
        <v>6169</v>
      </c>
      <c r="W131" s="9">
        <f>+$T131*'[1]PRESUPUESTO CENTROS LOTIFICADOS'!$D$37</f>
        <v>222482</v>
      </c>
      <c r="X131" s="9">
        <f>+$U131*'[1]PRESUPUESTO CENTROS LOTIFICADOS'!$D$38</f>
        <v>44775</v>
      </c>
      <c r="Y131" s="9">
        <f t="shared" ref="Y131:Y194" si="13">+X131+W131</f>
        <v>267257</v>
      </c>
      <c r="Z131" s="9">
        <f>+$T131*'[1]PRESUPUESTO CENTROS LOTIFICADOS'!$E$37</f>
        <v>262528.76</v>
      </c>
      <c r="AA131" s="9">
        <f>+$U131*'[1]PRESUPUESTO CENTROS LOTIFICADOS'!$E$38</f>
        <v>52834.5</v>
      </c>
      <c r="AB131" s="9">
        <f t="shared" ref="AB131:AB194" si="14">+AA131+Z131</f>
        <v>315363.26</v>
      </c>
    </row>
    <row r="132" spans="1:28" x14ac:dyDescent="0.25">
      <c r="A132" t="s">
        <v>542</v>
      </c>
      <c r="B132" t="s">
        <v>543</v>
      </c>
      <c r="C132" t="s">
        <v>29</v>
      </c>
      <c r="D132" t="s">
        <v>494</v>
      </c>
      <c r="E132" t="s">
        <v>31</v>
      </c>
      <c r="F132" t="s">
        <v>32</v>
      </c>
      <c r="G132" t="s">
        <v>33</v>
      </c>
      <c r="H132" t="s">
        <v>33</v>
      </c>
      <c r="I132" t="s">
        <v>528</v>
      </c>
      <c r="J132" t="s">
        <v>517</v>
      </c>
      <c r="K132" t="s">
        <v>528</v>
      </c>
      <c r="L132" t="s">
        <v>544</v>
      </c>
      <c r="M132" t="s">
        <v>545</v>
      </c>
      <c r="N132" s="6">
        <v>18.126042999999999</v>
      </c>
      <c r="O132">
        <v>-71.269441</v>
      </c>
      <c r="P132" t="s">
        <v>38</v>
      </c>
      <c r="Q132" s="7">
        <v>56</v>
      </c>
      <c r="R132" s="7">
        <v>13</v>
      </c>
      <c r="S132" s="7">
        <f t="shared" si="10"/>
        <v>69</v>
      </c>
      <c r="T132" s="7">
        <f t="shared" si="11"/>
        <v>11144</v>
      </c>
      <c r="U132" s="8">
        <f t="shared" si="11"/>
        <v>2587</v>
      </c>
      <c r="V132" s="8">
        <f t="shared" si="12"/>
        <v>13731</v>
      </c>
      <c r="W132" s="9">
        <f>+$T132*'[1]PRESUPUESTO CENTROS LOTIFICADOS'!$D$37</f>
        <v>479192</v>
      </c>
      <c r="X132" s="9">
        <f>+$U132*'[1]PRESUPUESTO CENTROS LOTIFICADOS'!$D$38</f>
        <v>116415</v>
      </c>
      <c r="Y132" s="9">
        <f t="shared" si="13"/>
        <v>595607</v>
      </c>
      <c r="Z132" s="9">
        <f>+$T132*'[1]PRESUPUESTO CENTROS LOTIFICADOS'!$E$37</f>
        <v>565446.56000000006</v>
      </c>
      <c r="AA132" s="9">
        <f>+$U132*'[1]PRESUPUESTO CENTROS LOTIFICADOS'!$E$38</f>
        <v>137369.70000000001</v>
      </c>
      <c r="AB132" s="9">
        <f t="shared" si="14"/>
        <v>702816.26</v>
      </c>
    </row>
    <row r="133" spans="1:28" x14ac:dyDescent="0.25">
      <c r="A133" t="s">
        <v>546</v>
      </c>
      <c r="B133" t="s">
        <v>547</v>
      </c>
      <c r="C133" t="s">
        <v>29</v>
      </c>
      <c r="D133" t="s">
        <v>494</v>
      </c>
      <c r="E133" t="s">
        <v>49</v>
      </c>
      <c r="F133" t="s">
        <v>50</v>
      </c>
      <c r="G133" t="s">
        <v>33</v>
      </c>
      <c r="H133" t="s">
        <v>33</v>
      </c>
      <c r="I133" t="s">
        <v>548</v>
      </c>
      <c r="J133" t="s">
        <v>549</v>
      </c>
      <c r="K133" t="s">
        <v>548</v>
      </c>
      <c r="L133" t="s">
        <v>104</v>
      </c>
      <c r="M133" t="s">
        <v>550</v>
      </c>
      <c r="N133" s="6">
        <v>18.273599999999998</v>
      </c>
      <c r="O133">
        <v>-71.319199999999995</v>
      </c>
      <c r="P133" t="s">
        <v>59</v>
      </c>
      <c r="Q133" s="7">
        <v>0</v>
      </c>
      <c r="R133" s="7">
        <v>512</v>
      </c>
      <c r="S133" s="7">
        <f t="shared" si="10"/>
        <v>512</v>
      </c>
      <c r="T133" s="7">
        <f t="shared" si="11"/>
        <v>0</v>
      </c>
      <c r="U133" s="8">
        <f t="shared" si="11"/>
        <v>101888</v>
      </c>
      <c r="V133" s="8">
        <f t="shared" si="12"/>
        <v>101888</v>
      </c>
      <c r="W133" s="9">
        <f>+$T133*'[1]PRESUPUESTO CENTROS LOTIFICADOS'!$D$37</f>
        <v>0</v>
      </c>
      <c r="X133" s="9">
        <f>+$U133*'[1]PRESUPUESTO CENTROS LOTIFICADOS'!$D$38</f>
        <v>4584960</v>
      </c>
      <c r="Y133" s="9">
        <f t="shared" si="13"/>
        <v>4584960</v>
      </c>
      <c r="Z133" s="9">
        <f>+$T133*'[1]PRESUPUESTO CENTROS LOTIFICADOS'!$E$37</f>
        <v>0</v>
      </c>
      <c r="AA133" s="9">
        <f>+$U133*'[1]PRESUPUESTO CENTROS LOTIFICADOS'!$E$38</f>
        <v>5410252.7999999998</v>
      </c>
      <c r="AB133" s="9">
        <f t="shared" si="14"/>
        <v>5410252.7999999998</v>
      </c>
    </row>
    <row r="134" spans="1:28" x14ac:dyDescent="0.25">
      <c r="A134" t="s">
        <v>551</v>
      </c>
      <c r="B134" t="s">
        <v>552</v>
      </c>
      <c r="C134" t="s">
        <v>29</v>
      </c>
      <c r="D134" t="s">
        <v>494</v>
      </c>
      <c r="E134" t="s">
        <v>31</v>
      </c>
      <c r="F134" t="s">
        <v>32</v>
      </c>
      <c r="G134" t="s">
        <v>33</v>
      </c>
      <c r="H134" t="s">
        <v>33</v>
      </c>
      <c r="I134" t="s">
        <v>552</v>
      </c>
      <c r="J134" t="s">
        <v>549</v>
      </c>
      <c r="K134" t="s">
        <v>552</v>
      </c>
      <c r="L134" t="s">
        <v>553</v>
      </c>
      <c r="M134" t="s">
        <v>554</v>
      </c>
      <c r="N134" s="6">
        <v>18.261600000000001</v>
      </c>
      <c r="O134">
        <v>-71.326099999999997</v>
      </c>
      <c r="P134" t="s">
        <v>38</v>
      </c>
      <c r="Q134" s="7">
        <v>15</v>
      </c>
      <c r="R134" s="7">
        <v>8</v>
      </c>
      <c r="S134" s="7">
        <f t="shared" si="10"/>
        <v>23</v>
      </c>
      <c r="T134" s="7">
        <f t="shared" si="11"/>
        <v>2985</v>
      </c>
      <c r="U134" s="8">
        <f t="shared" si="11"/>
        <v>1592</v>
      </c>
      <c r="V134" s="8">
        <f t="shared" si="12"/>
        <v>4577</v>
      </c>
      <c r="W134" s="9">
        <f>+$T134*'[1]PRESUPUESTO CENTROS LOTIFICADOS'!$D$37</f>
        <v>128355</v>
      </c>
      <c r="X134" s="9">
        <f>+$U134*'[1]PRESUPUESTO CENTROS LOTIFICADOS'!$D$38</f>
        <v>71640</v>
      </c>
      <c r="Y134" s="9">
        <f t="shared" si="13"/>
        <v>199995</v>
      </c>
      <c r="Z134" s="9">
        <f>+$T134*'[1]PRESUPUESTO CENTROS LOTIFICADOS'!$E$37</f>
        <v>151458.9</v>
      </c>
      <c r="AA134" s="9">
        <f>+$U134*'[1]PRESUPUESTO CENTROS LOTIFICADOS'!$E$38</f>
        <v>84535.2</v>
      </c>
      <c r="AB134" s="9">
        <f t="shared" si="14"/>
        <v>235994.09999999998</v>
      </c>
    </row>
    <row r="135" spans="1:28" x14ac:dyDescent="0.25">
      <c r="A135" t="s">
        <v>555</v>
      </c>
      <c r="B135" t="s">
        <v>556</v>
      </c>
      <c r="C135" t="s">
        <v>29</v>
      </c>
      <c r="D135" t="s">
        <v>494</v>
      </c>
      <c r="E135" t="s">
        <v>49</v>
      </c>
      <c r="F135" t="s">
        <v>50</v>
      </c>
      <c r="G135" t="s">
        <v>33</v>
      </c>
      <c r="H135" t="s">
        <v>33</v>
      </c>
      <c r="I135" t="s">
        <v>552</v>
      </c>
      <c r="J135" t="s">
        <v>549</v>
      </c>
      <c r="K135" t="s">
        <v>552</v>
      </c>
      <c r="L135" t="s">
        <v>557</v>
      </c>
      <c r="M135" t="s">
        <v>558</v>
      </c>
      <c r="N135" s="6">
        <v>18.2682</v>
      </c>
      <c r="O135">
        <v>-71.319500000000005</v>
      </c>
      <c r="P135" t="s">
        <v>38</v>
      </c>
      <c r="Q135" s="7">
        <v>97</v>
      </c>
      <c r="R135" s="7">
        <v>15</v>
      </c>
      <c r="S135" s="7">
        <f t="shared" si="10"/>
        <v>112</v>
      </c>
      <c r="T135" s="7">
        <f t="shared" si="11"/>
        <v>19303</v>
      </c>
      <c r="U135" s="8">
        <f t="shared" si="11"/>
        <v>2985</v>
      </c>
      <c r="V135" s="8">
        <f t="shared" si="12"/>
        <v>22288</v>
      </c>
      <c r="W135" s="9">
        <f>+$T135*'[1]PRESUPUESTO CENTROS LOTIFICADOS'!$D$37</f>
        <v>830029</v>
      </c>
      <c r="X135" s="9">
        <f>+$U135*'[1]PRESUPUESTO CENTROS LOTIFICADOS'!$D$38</f>
        <v>134325</v>
      </c>
      <c r="Y135" s="9">
        <f t="shared" si="13"/>
        <v>964354</v>
      </c>
      <c r="Z135" s="9">
        <f>+$T135*'[1]PRESUPUESTO CENTROS LOTIFICADOS'!$E$37</f>
        <v>979434.22000000009</v>
      </c>
      <c r="AA135" s="9">
        <f>+$U135*'[1]PRESUPUESTO CENTROS LOTIFICADOS'!$E$38</f>
        <v>158503.5</v>
      </c>
      <c r="AB135" s="9">
        <f t="shared" si="14"/>
        <v>1137937.7200000002</v>
      </c>
    </row>
    <row r="136" spans="1:28" x14ac:dyDescent="0.25">
      <c r="A136" t="s">
        <v>559</v>
      </c>
      <c r="B136" t="s">
        <v>560</v>
      </c>
      <c r="C136" t="s">
        <v>29</v>
      </c>
      <c r="D136" t="s">
        <v>494</v>
      </c>
      <c r="E136" t="s">
        <v>31</v>
      </c>
      <c r="F136" t="s">
        <v>32</v>
      </c>
      <c r="G136" t="s">
        <v>33</v>
      </c>
      <c r="H136" t="s">
        <v>33</v>
      </c>
      <c r="I136" t="s">
        <v>552</v>
      </c>
      <c r="J136" t="s">
        <v>549</v>
      </c>
      <c r="K136" t="s">
        <v>552</v>
      </c>
      <c r="L136" t="s">
        <v>553</v>
      </c>
      <c r="M136" t="s">
        <v>561</v>
      </c>
      <c r="N136" s="6">
        <v>18.274000000000001</v>
      </c>
      <c r="O136">
        <v>-71.313199999999995</v>
      </c>
      <c r="P136" t="s">
        <v>38</v>
      </c>
      <c r="Q136" s="7">
        <v>116</v>
      </c>
      <c r="R136" s="7">
        <v>31</v>
      </c>
      <c r="S136" s="7">
        <f t="shared" si="10"/>
        <v>147</v>
      </c>
      <c r="T136" s="7">
        <f t="shared" si="11"/>
        <v>23084</v>
      </c>
      <c r="U136" s="8">
        <f t="shared" si="11"/>
        <v>6169</v>
      </c>
      <c r="V136" s="8">
        <f t="shared" si="12"/>
        <v>29253</v>
      </c>
      <c r="W136" s="9">
        <f>+$T136*'[1]PRESUPUESTO CENTROS LOTIFICADOS'!$D$37</f>
        <v>992612</v>
      </c>
      <c r="X136" s="9">
        <f>+$U136*'[1]PRESUPUESTO CENTROS LOTIFICADOS'!$D$38</f>
        <v>277605</v>
      </c>
      <c r="Y136" s="9">
        <f t="shared" si="13"/>
        <v>1270217</v>
      </c>
      <c r="Z136" s="9">
        <f>+$T136*'[1]PRESUPUESTO CENTROS LOTIFICADOS'!$E$37</f>
        <v>1171282.1600000001</v>
      </c>
      <c r="AA136" s="9">
        <f>+$U136*'[1]PRESUPUESTO CENTROS LOTIFICADOS'!$E$38</f>
        <v>327573.90000000002</v>
      </c>
      <c r="AB136" s="9">
        <f t="shared" si="14"/>
        <v>1498856.06</v>
      </c>
    </row>
    <row r="137" spans="1:28" x14ac:dyDescent="0.25">
      <c r="A137" t="s">
        <v>562</v>
      </c>
      <c r="B137" t="s">
        <v>563</v>
      </c>
      <c r="C137" t="s">
        <v>29</v>
      </c>
      <c r="D137" t="s">
        <v>494</v>
      </c>
      <c r="E137" t="s">
        <v>31</v>
      </c>
      <c r="F137" t="s">
        <v>32</v>
      </c>
      <c r="G137" t="s">
        <v>33</v>
      </c>
      <c r="H137" t="s">
        <v>33</v>
      </c>
      <c r="I137" t="s">
        <v>74</v>
      </c>
      <c r="J137" t="s">
        <v>517</v>
      </c>
      <c r="K137" t="s">
        <v>74</v>
      </c>
      <c r="L137" t="s">
        <v>564</v>
      </c>
      <c r="M137" t="s">
        <v>565</v>
      </c>
      <c r="N137" s="6">
        <v>18.053899999999999</v>
      </c>
      <c r="O137">
        <v>-71.305599999999998</v>
      </c>
      <c r="P137" t="s">
        <v>38</v>
      </c>
      <c r="Q137" s="7">
        <v>9</v>
      </c>
      <c r="R137" s="7">
        <v>4</v>
      </c>
      <c r="S137" s="7">
        <f t="shared" si="10"/>
        <v>13</v>
      </c>
      <c r="T137" s="7">
        <f t="shared" si="11"/>
        <v>1791</v>
      </c>
      <c r="U137" s="8">
        <f t="shared" si="11"/>
        <v>796</v>
      </c>
      <c r="V137" s="8">
        <f t="shared" si="12"/>
        <v>2587</v>
      </c>
      <c r="W137" s="9">
        <f>+$T137*'[1]PRESUPUESTO CENTROS LOTIFICADOS'!$D$37</f>
        <v>77013</v>
      </c>
      <c r="X137" s="9">
        <f>+$U137*'[1]PRESUPUESTO CENTROS LOTIFICADOS'!$D$38</f>
        <v>35820</v>
      </c>
      <c r="Y137" s="9">
        <f t="shared" si="13"/>
        <v>112833</v>
      </c>
      <c r="Z137" s="9">
        <f>+$T137*'[1]PRESUPUESTO CENTROS LOTIFICADOS'!$E$37</f>
        <v>90875.34</v>
      </c>
      <c r="AA137" s="9">
        <f>+$U137*'[1]PRESUPUESTO CENTROS LOTIFICADOS'!$E$38</f>
        <v>42267.6</v>
      </c>
      <c r="AB137" s="9">
        <f t="shared" si="14"/>
        <v>133142.94</v>
      </c>
    </row>
    <row r="138" spans="1:28" x14ac:dyDescent="0.25">
      <c r="A138" t="s">
        <v>566</v>
      </c>
      <c r="B138" t="s">
        <v>567</v>
      </c>
      <c r="C138" t="s">
        <v>29</v>
      </c>
      <c r="D138" t="s">
        <v>494</v>
      </c>
      <c r="E138" t="s">
        <v>31</v>
      </c>
      <c r="F138" t="s">
        <v>32</v>
      </c>
      <c r="G138" t="s">
        <v>33</v>
      </c>
      <c r="H138" t="s">
        <v>33</v>
      </c>
      <c r="I138" t="s">
        <v>74</v>
      </c>
      <c r="J138" t="s">
        <v>517</v>
      </c>
      <c r="K138" t="s">
        <v>74</v>
      </c>
      <c r="L138" t="s">
        <v>568</v>
      </c>
      <c r="M138" t="s">
        <v>569</v>
      </c>
      <c r="N138" s="6">
        <v>18.060746999999999</v>
      </c>
      <c r="O138">
        <v>-71.291275999999996</v>
      </c>
      <c r="P138" t="s">
        <v>38</v>
      </c>
      <c r="Q138" s="7">
        <v>25</v>
      </c>
      <c r="R138" s="7">
        <v>2</v>
      </c>
      <c r="S138" s="7">
        <f t="shared" si="10"/>
        <v>27</v>
      </c>
      <c r="T138" s="7">
        <f t="shared" si="11"/>
        <v>4975</v>
      </c>
      <c r="U138" s="8">
        <f t="shared" si="11"/>
        <v>398</v>
      </c>
      <c r="V138" s="8">
        <f t="shared" si="12"/>
        <v>5373</v>
      </c>
      <c r="W138" s="9">
        <f>+$T138*'[1]PRESUPUESTO CENTROS LOTIFICADOS'!$D$37</f>
        <v>213925</v>
      </c>
      <c r="X138" s="9">
        <f>+$U138*'[1]PRESUPUESTO CENTROS LOTIFICADOS'!$D$38</f>
        <v>17910</v>
      </c>
      <c r="Y138" s="9">
        <f t="shared" si="13"/>
        <v>231835</v>
      </c>
      <c r="Z138" s="9">
        <f>+$T138*'[1]PRESUPUESTO CENTROS LOTIFICADOS'!$E$37</f>
        <v>252431.5</v>
      </c>
      <c r="AA138" s="9">
        <f>+$U138*'[1]PRESUPUESTO CENTROS LOTIFICADOS'!$E$38</f>
        <v>21133.8</v>
      </c>
      <c r="AB138" s="9">
        <f t="shared" si="14"/>
        <v>273565.3</v>
      </c>
    </row>
    <row r="139" spans="1:28" x14ac:dyDescent="0.25">
      <c r="A139" t="s">
        <v>570</v>
      </c>
      <c r="B139" t="s">
        <v>571</v>
      </c>
      <c r="C139" t="s">
        <v>29</v>
      </c>
      <c r="D139" t="s">
        <v>494</v>
      </c>
      <c r="E139" t="s">
        <v>31</v>
      </c>
      <c r="F139" t="s">
        <v>32</v>
      </c>
      <c r="G139" t="s">
        <v>33</v>
      </c>
      <c r="H139" t="s">
        <v>33</v>
      </c>
      <c r="I139" t="s">
        <v>74</v>
      </c>
      <c r="J139" t="s">
        <v>517</v>
      </c>
      <c r="K139" t="s">
        <v>74</v>
      </c>
      <c r="L139" t="s">
        <v>572</v>
      </c>
      <c r="M139" t="s">
        <v>573</v>
      </c>
      <c r="N139" s="6">
        <v>18.072597999999999</v>
      </c>
      <c r="O139">
        <v>-71.300905999999998</v>
      </c>
      <c r="P139" t="s">
        <v>38</v>
      </c>
      <c r="Q139" s="7">
        <v>33</v>
      </c>
      <c r="R139" s="7">
        <v>11</v>
      </c>
      <c r="S139" s="7">
        <f t="shared" si="10"/>
        <v>44</v>
      </c>
      <c r="T139" s="7">
        <f t="shared" si="11"/>
        <v>6567</v>
      </c>
      <c r="U139" s="8">
        <f t="shared" si="11"/>
        <v>2189</v>
      </c>
      <c r="V139" s="8">
        <f t="shared" si="12"/>
        <v>8756</v>
      </c>
      <c r="W139" s="9">
        <f>+$T139*'[1]PRESUPUESTO CENTROS LOTIFICADOS'!$D$37</f>
        <v>282381</v>
      </c>
      <c r="X139" s="9">
        <f>+$U139*'[1]PRESUPUESTO CENTROS LOTIFICADOS'!$D$38</f>
        <v>98505</v>
      </c>
      <c r="Y139" s="9">
        <f t="shared" si="13"/>
        <v>380886</v>
      </c>
      <c r="Z139" s="9">
        <f>+$T139*'[1]PRESUPUESTO CENTROS LOTIFICADOS'!$E$37</f>
        <v>333209.58</v>
      </c>
      <c r="AA139" s="9">
        <f>+$U139*'[1]PRESUPUESTO CENTROS LOTIFICADOS'!$E$38</f>
        <v>116235.90000000001</v>
      </c>
      <c r="AB139" s="9">
        <f t="shared" si="14"/>
        <v>449445.48000000004</v>
      </c>
    </row>
    <row r="140" spans="1:28" x14ac:dyDescent="0.25">
      <c r="A140" t="s">
        <v>574</v>
      </c>
      <c r="B140" t="s">
        <v>575</v>
      </c>
      <c r="C140" t="s">
        <v>29</v>
      </c>
      <c r="D140" t="s">
        <v>494</v>
      </c>
      <c r="E140" t="s">
        <v>49</v>
      </c>
      <c r="F140" t="s">
        <v>50</v>
      </c>
      <c r="G140" t="s">
        <v>33</v>
      </c>
      <c r="H140" t="s">
        <v>33</v>
      </c>
      <c r="I140" t="s">
        <v>74</v>
      </c>
      <c r="J140" t="s">
        <v>517</v>
      </c>
      <c r="K140" t="s">
        <v>74</v>
      </c>
      <c r="L140" t="s">
        <v>74</v>
      </c>
      <c r="M140" t="s">
        <v>74</v>
      </c>
      <c r="N140" s="6">
        <v>18.072763999999999</v>
      </c>
      <c r="O140">
        <v>-71.291041000000007</v>
      </c>
      <c r="P140" t="s">
        <v>38</v>
      </c>
      <c r="Q140" s="7">
        <v>72</v>
      </c>
      <c r="R140" s="7">
        <v>19</v>
      </c>
      <c r="S140" s="7">
        <f t="shared" si="10"/>
        <v>91</v>
      </c>
      <c r="T140" s="7">
        <f t="shared" si="11"/>
        <v>14328</v>
      </c>
      <c r="U140" s="8">
        <f t="shared" si="11"/>
        <v>3781</v>
      </c>
      <c r="V140" s="8">
        <f t="shared" si="12"/>
        <v>18109</v>
      </c>
      <c r="W140" s="9">
        <f>+$T140*'[1]PRESUPUESTO CENTROS LOTIFICADOS'!$D$37</f>
        <v>616104</v>
      </c>
      <c r="X140" s="9">
        <f>+$U140*'[1]PRESUPUESTO CENTROS LOTIFICADOS'!$D$38</f>
        <v>170145</v>
      </c>
      <c r="Y140" s="9">
        <f t="shared" si="13"/>
        <v>786249</v>
      </c>
      <c r="Z140" s="9">
        <f>+$T140*'[1]PRESUPUESTO CENTROS LOTIFICADOS'!$E$37</f>
        <v>727002.72</v>
      </c>
      <c r="AA140" s="9">
        <f>+$U140*'[1]PRESUPUESTO CENTROS LOTIFICADOS'!$E$38</f>
        <v>200771.1</v>
      </c>
      <c r="AB140" s="9">
        <f t="shared" si="14"/>
        <v>927773.82</v>
      </c>
    </row>
    <row r="141" spans="1:28" x14ac:dyDescent="0.25">
      <c r="A141" t="s">
        <v>576</v>
      </c>
      <c r="B141" t="s">
        <v>577</v>
      </c>
      <c r="C141" t="s">
        <v>29</v>
      </c>
      <c r="D141" t="s">
        <v>494</v>
      </c>
      <c r="E141" t="s">
        <v>31</v>
      </c>
      <c r="F141" t="s">
        <v>32</v>
      </c>
      <c r="G141" t="s">
        <v>33</v>
      </c>
      <c r="H141" t="s">
        <v>33</v>
      </c>
      <c r="I141" t="s">
        <v>577</v>
      </c>
      <c r="J141" t="s">
        <v>517</v>
      </c>
      <c r="K141" t="s">
        <v>577</v>
      </c>
      <c r="L141" t="s">
        <v>577</v>
      </c>
      <c r="M141" t="s">
        <v>578</v>
      </c>
      <c r="N141" s="6">
        <v>18.144703</v>
      </c>
      <c r="O141">
        <v>-71.292169000000001</v>
      </c>
      <c r="P141" t="s">
        <v>38</v>
      </c>
      <c r="Q141" s="7">
        <v>20</v>
      </c>
      <c r="R141" s="7">
        <v>5</v>
      </c>
      <c r="S141" s="7">
        <f t="shared" si="10"/>
        <v>25</v>
      </c>
      <c r="T141" s="7">
        <f t="shared" si="11"/>
        <v>3980</v>
      </c>
      <c r="U141" s="8">
        <f t="shared" si="11"/>
        <v>995</v>
      </c>
      <c r="V141" s="8">
        <f t="shared" si="12"/>
        <v>4975</v>
      </c>
      <c r="W141" s="9">
        <f>+$T141*'[1]PRESUPUESTO CENTROS LOTIFICADOS'!$D$37</f>
        <v>171140</v>
      </c>
      <c r="X141" s="9">
        <f>+$U141*'[1]PRESUPUESTO CENTROS LOTIFICADOS'!$D$38</f>
        <v>44775</v>
      </c>
      <c r="Y141" s="9">
        <f t="shared" si="13"/>
        <v>215915</v>
      </c>
      <c r="Z141" s="9">
        <f>+$T141*'[1]PRESUPUESTO CENTROS LOTIFICADOS'!$E$37</f>
        <v>201945.2</v>
      </c>
      <c r="AA141" s="9">
        <f>+$U141*'[1]PRESUPUESTO CENTROS LOTIFICADOS'!$E$38</f>
        <v>52834.5</v>
      </c>
      <c r="AB141" s="9">
        <f t="shared" si="14"/>
        <v>254779.7</v>
      </c>
    </row>
    <row r="142" spans="1:28" x14ac:dyDescent="0.25">
      <c r="A142" t="s">
        <v>579</v>
      </c>
      <c r="B142" t="s">
        <v>580</v>
      </c>
      <c r="C142" t="s">
        <v>29</v>
      </c>
      <c r="D142" t="s">
        <v>494</v>
      </c>
      <c r="E142" t="s">
        <v>49</v>
      </c>
      <c r="F142" t="s">
        <v>50</v>
      </c>
      <c r="G142" t="s">
        <v>33</v>
      </c>
      <c r="H142" t="s">
        <v>33</v>
      </c>
      <c r="I142" t="s">
        <v>581</v>
      </c>
      <c r="J142" t="s">
        <v>549</v>
      </c>
      <c r="K142" t="s">
        <v>581</v>
      </c>
      <c r="L142" t="s">
        <v>581</v>
      </c>
      <c r="M142" t="s">
        <v>582</v>
      </c>
      <c r="N142" s="6">
        <v>18.249099999999999</v>
      </c>
      <c r="O142">
        <v>-71.335099999999997</v>
      </c>
      <c r="P142" t="s">
        <v>38</v>
      </c>
      <c r="Q142" s="7">
        <v>141</v>
      </c>
      <c r="R142" s="7">
        <v>24</v>
      </c>
      <c r="S142" s="7">
        <f t="shared" si="10"/>
        <v>165</v>
      </c>
      <c r="T142" s="7">
        <f t="shared" si="11"/>
        <v>28059</v>
      </c>
      <c r="U142" s="8">
        <f t="shared" si="11"/>
        <v>4776</v>
      </c>
      <c r="V142" s="8">
        <f t="shared" si="12"/>
        <v>32835</v>
      </c>
      <c r="W142" s="9">
        <f>+$T142*'[1]PRESUPUESTO CENTROS LOTIFICADOS'!$D$37</f>
        <v>1206537</v>
      </c>
      <c r="X142" s="9">
        <f>+$U142*'[1]PRESUPUESTO CENTROS LOTIFICADOS'!$D$38</f>
        <v>214920</v>
      </c>
      <c r="Y142" s="9">
        <f t="shared" si="13"/>
        <v>1421457</v>
      </c>
      <c r="Z142" s="9">
        <f>+$T142*'[1]PRESUPUESTO CENTROS LOTIFICADOS'!$E$37</f>
        <v>1423713.6600000001</v>
      </c>
      <c r="AA142" s="9">
        <f>+$U142*'[1]PRESUPUESTO CENTROS LOTIFICADOS'!$E$38</f>
        <v>253605.6</v>
      </c>
      <c r="AB142" s="9">
        <f t="shared" si="14"/>
        <v>1677319.2600000002</v>
      </c>
    </row>
    <row r="143" spans="1:28" x14ac:dyDescent="0.25">
      <c r="A143" t="s">
        <v>583</v>
      </c>
      <c r="B143" t="s">
        <v>584</v>
      </c>
      <c r="C143" t="s">
        <v>29</v>
      </c>
      <c r="D143" t="s">
        <v>494</v>
      </c>
      <c r="E143" t="s">
        <v>31</v>
      </c>
      <c r="F143" t="s">
        <v>32</v>
      </c>
      <c r="G143" t="s">
        <v>33</v>
      </c>
      <c r="H143" t="s">
        <v>33</v>
      </c>
      <c r="I143" t="s">
        <v>585</v>
      </c>
      <c r="J143" t="s">
        <v>517</v>
      </c>
      <c r="K143" t="s">
        <v>585</v>
      </c>
      <c r="L143" t="s">
        <v>104</v>
      </c>
      <c r="M143" t="s">
        <v>586</v>
      </c>
      <c r="N143" s="6">
        <v>18.018599999999999</v>
      </c>
      <c r="O143">
        <v>-71.308199999999999</v>
      </c>
      <c r="P143" t="s">
        <v>38</v>
      </c>
      <c r="Q143" s="7">
        <v>21</v>
      </c>
      <c r="R143" s="7">
        <v>2</v>
      </c>
      <c r="S143" s="7">
        <f t="shared" si="10"/>
        <v>23</v>
      </c>
      <c r="T143" s="7">
        <f t="shared" si="11"/>
        <v>4179</v>
      </c>
      <c r="U143" s="8">
        <f t="shared" si="11"/>
        <v>398</v>
      </c>
      <c r="V143" s="8">
        <f t="shared" si="12"/>
        <v>4577</v>
      </c>
      <c r="W143" s="9">
        <f>+$T143*'[1]PRESUPUESTO CENTROS LOTIFICADOS'!$D$37</f>
        <v>179697</v>
      </c>
      <c r="X143" s="9">
        <f>+$U143*'[1]PRESUPUESTO CENTROS LOTIFICADOS'!$D$38</f>
        <v>17910</v>
      </c>
      <c r="Y143" s="9">
        <f t="shared" si="13"/>
        <v>197607</v>
      </c>
      <c r="Z143" s="9">
        <f>+$T143*'[1]PRESUPUESTO CENTROS LOTIFICADOS'!$E$37</f>
        <v>212042.46000000002</v>
      </c>
      <c r="AA143" s="9">
        <f>+$U143*'[1]PRESUPUESTO CENTROS LOTIFICADOS'!$E$38</f>
        <v>21133.8</v>
      </c>
      <c r="AB143" s="9">
        <f t="shared" si="14"/>
        <v>233176.26</v>
      </c>
    </row>
    <row r="144" spans="1:28" x14ac:dyDescent="0.25">
      <c r="A144" t="s">
        <v>587</v>
      </c>
      <c r="B144" t="s">
        <v>588</v>
      </c>
      <c r="C144" t="s">
        <v>29</v>
      </c>
      <c r="D144" t="s">
        <v>494</v>
      </c>
      <c r="E144" t="s">
        <v>49</v>
      </c>
      <c r="F144" t="s">
        <v>50</v>
      </c>
      <c r="G144" t="s">
        <v>33</v>
      </c>
      <c r="H144" t="s">
        <v>33</v>
      </c>
      <c r="I144" t="s">
        <v>585</v>
      </c>
      <c r="J144" t="s">
        <v>517</v>
      </c>
      <c r="K144" t="s">
        <v>585</v>
      </c>
      <c r="L144" t="s">
        <v>104</v>
      </c>
      <c r="M144" t="s">
        <v>589</v>
      </c>
      <c r="N144" s="6">
        <v>18.092426</v>
      </c>
      <c r="O144">
        <v>-71.278428000000005</v>
      </c>
      <c r="P144" t="s">
        <v>59</v>
      </c>
      <c r="Q144" s="7">
        <v>0</v>
      </c>
      <c r="R144" s="7">
        <v>551</v>
      </c>
      <c r="S144" s="7">
        <f t="shared" si="10"/>
        <v>551</v>
      </c>
      <c r="T144" s="7">
        <f t="shared" si="11"/>
        <v>0</v>
      </c>
      <c r="U144" s="8">
        <f t="shared" si="11"/>
        <v>109649</v>
      </c>
      <c r="V144" s="8">
        <f t="shared" si="12"/>
        <v>109649</v>
      </c>
      <c r="W144" s="9">
        <f>+$T144*'[1]PRESUPUESTO CENTROS LOTIFICADOS'!$D$37</f>
        <v>0</v>
      </c>
      <c r="X144" s="9">
        <f>+$U144*'[1]PRESUPUESTO CENTROS LOTIFICADOS'!$D$38</f>
        <v>4934205</v>
      </c>
      <c r="Y144" s="9">
        <f t="shared" si="13"/>
        <v>4934205</v>
      </c>
      <c r="Z144" s="9">
        <f>+$T144*'[1]PRESUPUESTO CENTROS LOTIFICADOS'!$E$37</f>
        <v>0</v>
      </c>
      <c r="AA144" s="9">
        <f>+$U144*'[1]PRESUPUESTO CENTROS LOTIFICADOS'!$E$38</f>
        <v>5822361.9000000004</v>
      </c>
      <c r="AB144" s="9">
        <f t="shared" si="14"/>
        <v>5822361.9000000004</v>
      </c>
    </row>
    <row r="145" spans="1:28" x14ac:dyDescent="0.25">
      <c r="A145" t="s">
        <v>590</v>
      </c>
      <c r="B145" t="s">
        <v>497</v>
      </c>
      <c r="C145" t="s">
        <v>29</v>
      </c>
      <c r="D145" t="s">
        <v>494</v>
      </c>
      <c r="E145" t="s">
        <v>49</v>
      </c>
      <c r="F145" t="s">
        <v>50</v>
      </c>
      <c r="G145" t="s">
        <v>33</v>
      </c>
      <c r="H145" t="s">
        <v>33</v>
      </c>
      <c r="I145" t="s">
        <v>591</v>
      </c>
      <c r="J145" t="s">
        <v>496</v>
      </c>
      <c r="K145" t="s">
        <v>591</v>
      </c>
      <c r="L145" t="s">
        <v>591</v>
      </c>
      <c r="M145" t="s">
        <v>592</v>
      </c>
      <c r="N145" s="6">
        <v>18.233467999999998</v>
      </c>
      <c r="O145">
        <v>-71.234031999999999</v>
      </c>
      <c r="P145" t="s">
        <v>38</v>
      </c>
      <c r="Q145" s="7">
        <v>198</v>
      </c>
      <c r="R145" s="7">
        <v>25</v>
      </c>
      <c r="S145" s="7">
        <f t="shared" si="10"/>
        <v>223</v>
      </c>
      <c r="T145" s="7">
        <f t="shared" si="11"/>
        <v>39402</v>
      </c>
      <c r="U145" s="8">
        <f t="shared" si="11"/>
        <v>4975</v>
      </c>
      <c r="V145" s="8">
        <f t="shared" si="12"/>
        <v>44377</v>
      </c>
      <c r="W145" s="9">
        <f>+$T145*'[1]PRESUPUESTO CENTROS LOTIFICADOS'!$D$37</f>
        <v>1694286</v>
      </c>
      <c r="X145" s="9">
        <f>+$U145*'[1]PRESUPUESTO CENTROS LOTIFICADOS'!$D$38</f>
        <v>223875</v>
      </c>
      <c r="Y145" s="9">
        <f t="shared" si="13"/>
        <v>1918161</v>
      </c>
      <c r="Z145" s="9">
        <f>+$T145*'[1]PRESUPUESTO CENTROS LOTIFICADOS'!$E$37</f>
        <v>1999257.48</v>
      </c>
      <c r="AA145" s="9">
        <f>+$U145*'[1]PRESUPUESTO CENTROS LOTIFICADOS'!$E$38</f>
        <v>264172.5</v>
      </c>
      <c r="AB145" s="9">
        <f t="shared" si="14"/>
        <v>2263429.98</v>
      </c>
    </row>
    <row r="146" spans="1:28" x14ac:dyDescent="0.25">
      <c r="A146" t="s">
        <v>593</v>
      </c>
      <c r="B146" t="s">
        <v>594</v>
      </c>
      <c r="C146" t="s">
        <v>29</v>
      </c>
      <c r="D146" t="s">
        <v>494</v>
      </c>
      <c r="E146" t="s">
        <v>49</v>
      </c>
      <c r="F146" t="s">
        <v>50</v>
      </c>
      <c r="G146" t="s">
        <v>33</v>
      </c>
      <c r="H146" t="s">
        <v>33</v>
      </c>
      <c r="I146" t="s">
        <v>591</v>
      </c>
      <c r="J146" t="s">
        <v>496</v>
      </c>
      <c r="K146" t="s">
        <v>591</v>
      </c>
      <c r="L146" t="s">
        <v>595</v>
      </c>
      <c r="M146" t="s">
        <v>596</v>
      </c>
      <c r="N146" s="6">
        <v>18.238168000000002</v>
      </c>
      <c r="O146">
        <v>-71.264232000000007</v>
      </c>
      <c r="P146" t="s">
        <v>55</v>
      </c>
      <c r="Q146" s="7">
        <v>30</v>
      </c>
      <c r="R146" s="7">
        <v>14</v>
      </c>
      <c r="S146" s="7">
        <f t="shared" si="10"/>
        <v>44</v>
      </c>
      <c r="T146" s="7">
        <f t="shared" si="11"/>
        <v>5970</v>
      </c>
      <c r="U146" s="8">
        <f t="shared" si="11"/>
        <v>2786</v>
      </c>
      <c r="V146" s="8">
        <f t="shared" si="12"/>
        <v>8756</v>
      </c>
      <c r="W146" s="9">
        <f>+$T146*'[1]PRESUPUESTO CENTROS LOTIFICADOS'!$D$37</f>
        <v>256710</v>
      </c>
      <c r="X146" s="9">
        <f>+$U146*'[1]PRESUPUESTO CENTROS LOTIFICADOS'!$D$38</f>
        <v>125370</v>
      </c>
      <c r="Y146" s="9">
        <f t="shared" si="13"/>
        <v>382080</v>
      </c>
      <c r="Z146" s="9">
        <f>+$T146*'[1]PRESUPUESTO CENTROS LOTIFICADOS'!$E$37</f>
        <v>302917.8</v>
      </c>
      <c r="AA146" s="9">
        <f>+$U146*'[1]PRESUPUESTO CENTROS LOTIFICADOS'!$E$38</f>
        <v>147936.6</v>
      </c>
      <c r="AB146" s="9">
        <f t="shared" si="14"/>
        <v>450854.40000000002</v>
      </c>
    </row>
    <row r="147" spans="1:28" x14ac:dyDescent="0.25">
      <c r="A147" t="s">
        <v>597</v>
      </c>
      <c r="B147" t="s">
        <v>598</v>
      </c>
      <c r="C147" t="s">
        <v>29</v>
      </c>
      <c r="D147" t="s">
        <v>494</v>
      </c>
      <c r="E147" t="s">
        <v>49</v>
      </c>
      <c r="F147" t="s">
        <v>50</v>
      </c>
      <c r="G147" t="s">
        <v>33</v>
      </c>
      <c r="H147" t="s">
        <v>33</v>
      </c>
      <c r="I147" t="s">
        <v>591</v>
      </c>
      <c r="J147" t="s">
        <v>496</v>
      </c>
      <c r="K147" t="s">
        <v>591</v>
      </c>
      <c r="L147" t="s">
        <v>591</v>
      </c>
      <c r="M147" t="s">
        <v>599</v>
      </c>
      <c r="N147" s="6">
        <v>18.243600000000001</v>
      </c>
      <c r="O147">
        <v>-71.224000000000004</v>
      </c>
      <c r="P147" t="s">
        <v>38</v>
      </c>
      <c r="Q147" s="7">
        <v>516</v>
      </c>
      <c r="R147" s="7">
        <v>55</v>
      </c>
      <c r="S147" s="7">
        <f t="shared" si="10"/>
        <v>571</v>
      </c>
      <c r="T147" s="7">
        <f t="shared" si="11"/>
        <v>102684</v>
      </c>
      <c r="U147" s="8">
        <f t="shared" si="11"/>
        <v>10945</v>
      </c>
      <c r="V147" s="8">
        <f t="shared" si="12"/>
        <v>113629</v>
      </c>
      <c r="W147" s="9">
        <f>+$T147*'[1]PRESUPUESTO CENTROS LOTIFICADOS'!$D$37</f>
        <v>4415412</v>
      </c>
      <c r="X147" s="9">
        <f>+$U147*'[1]PRESUPUESTO CENTROS LOTIFICADOS'!$D$38</f>
        <v>492525</v>
      </c>
      <c r="Y147" s="9">
        <f t="shared" si="13"/>
        <v>4907937</v>
      </c>
      <c r="Z147" s="9">
        <f>+$T147*'[1]PRESUPUESTO CENTROS LOTIFICADOS'!$E$37</f>
        <v>5210186.16</v>
      </c>
      <c r="AA147" s="9">
        <f>+$U147*'[1]PRESUPUESTO CENTROS LOTIFICADOS'!$E$38</f>
        <v>581179.5</v>
      </c>
      <c r="AB147" s="9">
        <f t="shared" si="14"/>
        <v>5791365.6600000001</v>
      </c>
    </row>
    <row r="148" spans="1:28" x14ac:dyDescent="0.25">
      <c r="A148" t="s">
        <v>600</v>
      </c>
      <c r="B148" t="s">
        <v>601</v>
      </c>
      <c r="C148" t="s">
        <v>29</v>
      </c>
      <c r="D148" t="s">
        <v>494</v>
      </c>
      <c r="E148" t="s">
        <v>49</v>
      </c>
      <c r="F148" t="s">
        <v>50</v>
      </c>
      <c r="G148" t="s">
        <v>33</v>
      </c>
      <c r="H148" t="s">
        <v>33</v>
      </c>
      <c r="I148" t="s">
        <v>591</v>
      </c>
      <c r="J148" t="s">
        <v>496</v>
      </c>
      <c r="K148" t="s">
        <v>591</v>
      </c>
      <c r="L148" t="s">
        <v>601</v>
      </c>
      <c r="M148" t="s">
        <v>602</v>
      </c>
      <c r="N148" s="6">
        <v>18.243665</v>
      </c>
      <c r="O148">
        <v>-71.219233000000003</v>
      </c>
      <c r="P148" t="s">
        <v>38</v>
      </c>
      <c r="Q148" s="7">
        <v>255</v>
      </c>
      <c r="R148" s="7">
        <v>35</v>
      </c>
      <c r="S148" s="7">
        <f t="shared" si="10"/>
        <v>290</v>
      </c>
      <c r="T148" s="7">
        <f t="shared" si="11"/>
        <v>50745</v>
      </c>
      <c r="U148" s="8">
        <f t="shared" si="11"/>
        <v>6965</v>
      </c>
      <c r="V148" s="8">
        <f t="shared" si="12"/>
        <v>57710</v>
      </c>
      <c r="W148" s="9">
        <f>+$T148*'[1]PRESUPUESTO CENTROS LOTIFICADOS'!$D$37</f>
        <v>2182035</v>
      </c>
      <c r="X148" s="9">
        <f>+$U148*'[1]PRESUPUESTO CENTROS LOTIFICADOS'!$D$38</f>
        <v>313425</v>
      </c>
      <c r="Y148" s="9">
        <f t="shared" si="13"/>
        <v>2495460</v>
      </c>
      <c r="Z148" s="9">
        <f>+$T148*'[1]PRESUPUESTO CENTROS LOTIFICADOS'!$E$37</f>
        <v>2574801.3000000003</v>
      </c>
      <c r="AA148" s="9">
        <f>+$U148*'[1]PRESUPUESTO CENTROS LOTIFICADOS'!$E$38</f>
        <v>369841.5</v>
      </c>
      <c r="AB148" s="9">
        <f t="shared" si="14"/>
        <v>2944642.8000000003</v>
      </c>
    </row>
    <row r="149" spans="1:28" x14ac:dyDescent="0.25">
      <c r="A149" t="s">
        <v>603</v>
      </c>
      <c r="B149" t="s">
        <v>604</v>
      </c>
      <c r="C149" t="s">
        <v>29</v>
      </c>
      <c r="D149" t="s">
        <v>494</v>
      </c>
      <c r="E149" t="s">
        <v>49</v>
      </c>
      <c r="F149" t="s">
        <v>50</v>
      </c>
      <c r="G149" t="s">
        <v>33</v>
      </c>
      <c r="H149" t="s">
        <v>33</v>
      </c>
      <c r="I149" t="s">
        <v>591</v>
      </c>
      <c r="J149" t="s">
        <v>496</v>
      </c>
      <c r="K149" t="s">
        <v>591</v>
      </c>
      <c r="L149" t="s">
        <v>605</v>
      </c>
      <c r="M149" t="s">
        <v>606</v>
      </c>
      <c r="N149" s="6">
        <v>18.251799999999999</v>
      </c>
      <c r="O149">
        <v>-71.265799999999999</v>
      </c>
      <c r="P149" t="s">
        <v>55</v>
      </c>
      <c r="Q149" s="7">
        <v>214</v>
      </c>
      <c r="R149" s="7">
        <v>30</v>
      </c>
      <c r="S149" s="7">
        <f t="shared" si="10"/>
        <v>244</v>
      </c>
      <c r="T149" s="7">
        <f t="shared" si="11"/>
        <v>42586</v>
      </c>
      <c r="U149" s="8">
        <f t="shared" si="11"/>
        <v>5970</v>
      </c>
      <c r="V149" s="8">
        <f t="shared" si="12"/>
        <v>48556</v>
      </c>
      <c r="W149" s="9">
        <f>+$T149*'[1]PRESUPUESTO CENTROS LOTIFICADOS'!$D$37</f>
        <v>1831198</v>
      </c>
      <c r="X149" s="9">
        <f>+$U149*'[1]PRESUPUESTO CENTROS LOTIFICADOS'!$D$38</f>
        <v>268650</v>
      </c>
      <c r="Y149" s="9">
        <f t="shared" si="13"/>
        <v>2099848</v>
      </c>
      <c r="Z149" s="9">
        <f>+$T149*'[1]PRESUPUESTO CENTROS LOTIFICADOS'!$E$37</f>
        <v>2160813.64</v>
      </c>
      <c r="AA149" s="9">
        <f>+$U149*'[1]PRESUPUESTO CENTROS LOTIFICADOS'!$E$38</f>
        <v>317007</v>
      </c>
      <c r="AB149" s="9">
        <f t="shared" si="14"/>
        <v>2477820.64</v>
      </c>
    </row>
    <row r="150" spans="1:28" x14ac:dyDescent="0.25">
      <c r="A150" t="s">
        <v>607</v>
      </c>
      <c r="B150" t="s">
        <v>608</v>
      </c>
      <c r="C150" t="s">
        <v>29</v>
      </c>
      <c r="D150" t="s">
        <v>609</v>
      </c>
      <c r="E150" t="s">
        <v>31</v>
      </c>
      <c r="F150" t="s">
        <v>32</v>
      </c>
      <c r="G150" t="s">
        <v>33</v>
      </c>
      <c r="H150" t="s">
        <v>33</v>
      </c>
      <c r="I150" t="s">
        <v>610</v>
      </c>
      <c r="J150" t="s">
        <v>611</v>
      </c>
      <c r="K150" t="s">
        <v>610</v>
      </c>
      <c r="L150" t="s">
        <v>610</v>
      </c>
      <c r="M150" t="s">
        <v>612</v>
      </c>
      <c r="N150" s="6">
        <v>18.411899999999999</v>
      </c>
      <c r="O150">
        <v>-71.146699999999996</v>
      </c>
      <c r="P150" t="s">
        <v>38</v>
      </c>
      <c r="Q150" s="7">
        <v>72</v>
      </c>
      <c r="R150" s="7">
        <v>0</v>
      </c>
      <c r="S150" s="7">
        <f t="shared" si="10"/>
        <v>72</v>
      </c>
      <c r="T150" s="7">
        <f t="shared" si="11"/>
        <v>14328</v>
      </c>
      <c r="U150" s="8">
        <f t="shared" si="11"/>
        <v>0</v>
      </c>
      <c r="V150" s="8">
        <f t="shared" si="12"/>
        <v>14328</v>
      </c>
      <c r="W150" s="9">
        <f>+$T150*'[1]PRESUPUESTO CENTROS LOTIFICADOS'!$D$37</f>
        <v>616104</v>
      </c>
      <c r="X150" s="9">
        <f>+$U150*'[1]PRESUPUESTO CENTROS LOTIFICADOS'!$D$38</f>
        <v>0</v>
      </c>
      <c r="Y150" s="9">
        <f t="shared" si="13"/>
        <v>616104</v>
      </c>
      <c r="Z150" s="9">
        <f>+$T150*'[1]PRESUPUESTO CENTROS LOTIFICADOS'!$E$37</f>
        <v>727002.72</v>
      </c>
      <c r="AA150" s="9">
        <f>+$U150*'[1]PRESUPUESTO CENTROS LOTIFICADOS'!$E$38</f>
        <v>0</v>
      </c>
      <c r="AB150" s="9">
        <f t="shared" si="14"/>
        <v>727002.72</v>
      </c>
    </row>
    <row r="151" spans="1:28" x14ac:dyDescent="0.25">
      <c r="A151" t="s">
        <v>613</v>
      </c>
      <c r="B151" t="s">
        <v>614</v>
      </c>
      <c r="C151" t="s">
        <v>29</v>
      </c>
      <c r="D151" t="s">
        <v>609</v>
      </c>
      <c r="E151" t="s">
        <v>49</v>
      </c>
      <c r="F151" t="s">
        <v>50</v>
      </c>
      <c r="G151" t="s">
        <v>33</v>
      </c>
      <c r="H151" t="s">
        <v>33</v>
      </c>
      <c r="I151" t="s">
        <v>615</v>
      </c>
      <c r="J151" t="s">
        <v>616</v>
      </c>
      <c r="K151" t="s">
        <v>615</v>
      </c>
      <c r="L151" t="s">
        <v>615</v>
      </c>
      <c r="M151" t="s">
        <v>553</v>
      </c>
      <c r="N151" s="6">
        <v>18.331900000000001</v>
      </c>
      <c r="O151">
        <v>-71.1541</v>
      </c>
      <c r="P151" t="s">
        <v>59</v>
      </c>
      <c r="Q151" s="7">
        <v>0</v>
      </c>
      <c r="R151" s="7">
        <v>253</v>
      </c>
      <c r="S151" s="7">
        <f t="shared" si="10"/>
        <v>253</v>
      </c>
      <c r="T151" s="7">
        <f t="shared" si="11"/>
        <v>0</v>
      </c>
      <c r="U151" s="8">
        <f t="shared" si="11"/>
        <v>50347</v>
      </c>
      <c r="V151" s="8">
        <f t="shared" si="12"/>
        <v>50347</v>
      </c>
      <c r="W151" s="9">
        <f>+$T151*'[1]PRESUPUESTO CENTROS LOTIFICADOS'!$D$37</f>
        <v>0</v>
      </c>
      <c r="X151" s="9">
        <f>+$U151*'[1]PRESUPUESTO CENTROS LOTIFICADOS'!$D$38</f>
        <v>2265615</v>
      </c>
      <c r="Y151" s="9">
        <f t="shared" si="13"/>
        <v>2265615</v>
      </c>
      <c r="Z151" s="9">
        <f>+$T151*'[1]PRESUPUESTO CENTROS LOTIFICADOS'!$E$37</f>
        <v>0</v>
      </c>
      <c r="AA151" s="9">
        <f>+$U151*'[1]PRESUPUESTO CENTROS LOTIFICADOS'!$E$38</f>
        <v>2673425.7000000002</v>
      </c>
      <c r="AB151" s="9">
        <f t="shared" si="14"/>
        <v>2673425.7000000002</v>
      </c>
    </row>
    <row r="152" spans="1:28" x14ac:dyDescent="0.25">
      <c r="A152" t="s">
        <v>617</v>
      </c>
      <c r="B152" t="s">
        <v>618</v>
      </c>
      <c r="C152" t="s">
        <v>29</v>
      </c>
      <c r="D152" t="s">
        <v>609</v>
      </c>
      <c r="E152" t="s">
        <v>49</v>
      </c>
      <c r="F152" t="s">
        <v>50</v>
      </c>
      <c r="G152" t="s">
        <v>33</v>
      </c>
      <c r="H152" t="s">
        <v>33</v>
      </c>
      <c r="I152" t="s">
        <v>615</v>
      </c>
      <c r="J152" t="s">
        <v>616</v>
      </c>
      <c r="K152" t="s">
        <v>615</v>
      </c>
      <c r="L152" t="s">
        <v>615</v>
      </c>
      <c r="M152" t="s">
        <v>619</v>
      </c>
      <c r="N152" s="6">
        <v>18.3323</v>
      </c>
      <c r="O152">
        <v>-71.149600000000007</v>
      </c>
      <c r="P152" t="s">
        <v>38</v>
      </c>
      <c r="Q152" s="7">
        <v>507</v>
      </c>
      <c r="R152" s="7">
        <v>0</v>
      </c>
      <c r="S152" s="7">
        <f t="shared" si="10"/>
        <v>507</v>
      </c>
      <c r="T152" s="7">
        <f t="shared" si="11"/>
        <v>100893</v>
      </c>
      <c r="U152" s="8">
        <f t="shared" si="11"/>
        <v>0</v>
      </c>
      <c r="V152" s="8">
        <f t="shared" si="12"/>
        <v>100893</v>
      </c>
      <c r="W152" s="9">
        <f>+$T152*'[1]PRESUPUESTO CENTROS LOTIFICADOS'!$D$37</f>
        <v>4338399</v>
      </c>
      <c r="X152" s="9">
        <f>+$U152*'[1]PRESUPUESTO CENTROS LOTIFICADOS'!$D$38</f>
        <v>0</v>
      </c>
      <c r="Y152" s="9">
        <f t="shared" si="13"/>
        <v>4338399</v>
      </c>
      <c r="Z152" s="9">
        <f>+$T152*'[1]PRESUPUESTO CENTROS LOTIFICADOS'!$E$37</f>
        <v>5119310.82</v>
      </c>
      <c r="AA152" s="9">
        <f>+$U152*'[1]PRESUPUESTO CENTROS LOTIFICADOS'!$E$38</f>
        <v>0</v>
      </c>
      <c r="AB152" s="9">
        <f t="shared" si="14"/>
        <v>5119310.82</v>
      </c>
    </row>
    <row r="153" spans="1:28" x14ac:dyDescent="0.25">
      <c r="A153" t="s">
        <v>620</v>
      </c>
      <c r="B153" t="s">
        <v>621</v>
      </c>
      <c r="C153" t="s">
        <v>29</v>
      </c>
      <c r="D153" t="s">
        <v>609</v>
      </c>
      <c r="E153" t="s">
        <v>49</v>
      </c>
      <c r="F153" t="s">
        <v>50</v>
      </c>
      <c r="G153" t="s">
        <v>33</v>
      </c>
      <c r="H153" t="s">
        <v>33</v>
      </c>
      <c r="I153" t="s">
        <v>622</v>
      </c>
      <c r="J153" t="s">
        <v>616</v>
      </c>
      <c r="K153" t="s">
        <v>622</v>
      </c>
      <c r="L153" t="s">
        <v>623</v>
      </c>
      <c r="M153" t="s">
        <v>624</v>
      </c>
      <c r="N153" s="6">
        <v>18.354700000000001</v>
      </c>
      <c r="O153">
        <v>-71.160700000000006</v>
      </c>
      <c r="P153" t="s">
        <v>59</v>
      </c>
      <c r="Q153" s="7">
        <v>0</v>
      </c>
      <c r="R153" s="7">
        <v>371</v>
      </c>
      <c r="S153" s="7">
        <f t="shared" si="10"/>
        <v>371</v>
      </c>
      <c r="T153" s="7">
        <f t="shared" si="11"/>
        <v>0</v>
      </c>
      <c r="U153" s="8">
        <f t="shared" si="11"/>
        <v>73829</v>
      </c>
      <c r="V153" s="8">
        <f t="shared" si="12"/>
        <v>73829</v>
      </c>
      <c r="W153" s="9">
        <f>+$T153*'[1]PRESUPUESTO CENTROS LOTIFICADOS'!$D$37</f>
        <v>0</v>
      </c>
      <c r="X153" s="9">
        <f>+$U153*'[1]PRESUPUESTO CENTROS LOTIFICADOS'!$D$38</f>
        <v>3322305</v>
      </c>
      <c r="Y153" s="9">
        <f t="shared" si="13"/>
        <v>3322305</v>
      </c>
      <c r="Z153" s="9">
        <f>+$T153*'[1]PRESUPUESTO CENTROS LOTIFICADOS'!$E$37</f>
        <v>0</v>
      </c>
      <c r="AA153" s="9">
        <f>+$U153*'[1]PRESUPUESTO CENTROS LOTIFICADOS'!$E$38</f>
        <v>3920319.9</v>
      </c>
      <c r="AB153" s="9">
        <f t="shared" si="14"/>
        <v>3920319.9</v>
      </c>
    </row>
    <row r="154" spans="1:28" x14ac:dyDescent="0.25">
      <c r="A154" t="s">
        <v>625</v>
      </c>
      <c r="B154" t="s">
        <v>626</v>
      </c>
      <c r="C154" t="s">
        <v>29</v>
      </c>
      <c r="D154" t="s">
        <v>609</v>
      </c>
      <c r="E154" t="s">
        <v>49</v>
      </c>
      <c r="F154" t="s">
        <v>50</v>
      </c>
      <c r="G154" t="s">
        <v>33</v>
      </c>
      <c r="H154" t="s">
        <v>33</v>
      </c>
      <c r="I154" t="s">
        <v>622</v>
      </c>
      <c r="J154" t="s">
        <v>616</v>
      </c>
      <c r="K154" t="s">
        <v>622</v>
      </c>
      <c r="L154" t="s">
        <v>623</v>
      </c>
      <c r="M154" t="s">
        <v>627</v>
      </c>
      <c r="N154" s="6">
        <v>18.356300000000001</v>
      </c>
      <c r="O154">
        <v>-71.159300000000002</v>
      </c>
      <c r="P154" t="s">
        <v>38</v>
      </c>
      <c r="Q154" s="7">
        <v>494</v>
      </c>
      <c r="R154" s="7">
        <v>0</v>
      </c>
      <c r="S154" s="7">
        <f t="shared" si="10"/>
        <v>494</v>
      </c>
      <c r="T154" s="7">
        <f t="shared" si="11"/>
        <v>98306</v>
      </c>
      <c r="U154" s="8">
        <f t="shared" si="11"/>
        <v>0</v>
      </c>
      <c r="V154" s="8">
        <f t="shared" si="12"/>
        <v>98306</v>
      </c>
      <c r="W154" s="9">
        <f>+$T154*'[1]PRESUPUESTO CENTROS LOTIFICADOS'!$D$37</f>
        <v>4227158</v>
      </c>
      <c r="X154" s="9">
        <f>+$U154*'[1]PRESUPUESTO CENTROS LOTIFICADOS'!$D$38</f>
        <v>0</v>
      </c>
      <c r="Y154" s="9">
        <f t="shared" si="13"/>
        <v>4227158</v>
      </c>
      <c r="Z154" s="9">
        <f>+$T154*'[1]PRESUPUESTO CENTROS LOTIFICADOS'!$E$37</f>
        <v>4988046.4400000004</v>
      </c>
      <c r="AA154" s="9">
        <f>+$U154*'[1]PRESUPUESTO CENTROS LOTIFICADOS'!$E$38</f>
        <v>0</v>
      </c>
      <c r="AB154" s="9">
        <f t="shared" si="14"/>
        <v>4988046.4400000004</v>
      </c>
    </row>
    <row r="155" spans="1:28" x14ac:dyDescent="0.25">
      <c r="A155" t="s">
        <v>628</v>
      </c>
      <c r="B155" t="s">
        <v>629</v>
      </c>
      <c r="C155" t="s">
        <v>29</v>
      </c>
      <c r="D155" t="s">
        <v>609</v>
      </c>
      <c r="E155" t="s">
        <v>49</v>
      </c>
      <c r="F155" t="s">
        <v>50</v>
      </c>
      <c r="G155" t="s">
        <v>33</v>
      </c>
      <c r="H155" t="s">
        <v>33</v>
      </c>
      <c r="I155" t="s">
        <v>630</v>
      </c>
      <c r="J155" t="s">
        <v>631</v>
      </c>
      <c r="K155" t="s">
        <v>630</v>
      </c>
      <c r="L155" t="s">
        <v>632</v>
      </c>
      <c r="M155" t="s">
        <v>633</v>
      </c>
      <c r="N155" s="6">
        <v>18.447900000000001</v>
      </c>
      <c r="O155">
        <v>-71.093299999999999</v>
      </c>
      <c r="P155" t="s">
        <v>38</v>
      </c>
      <c r="Q155" s="7">
        <v>60</v>
      </c>
      <c r="R155" s="7">
        <v>0</v>
      </c>
      <c r="S155" s="7">
        <f t="shared" si="10"/>
        <v>60</v>
      </c>
      <c r="T155" s="7">
        <f t="shared" si="11"/>
        <v>11940</v>
      </c>
      <c r="U155" s="8">
        <f t="shared" si="11"/>
        <v>0</v>
      </c>
      <c r="V155" s="8">
        <f t="shared" si="12"/>
        <v>11940</v>
      </c>
      <c r="W155" s="9">
        <f>+$T155*'[1]PRESUPUESTO CENTROS LOTIFICADOS'!$D$37</f>
        <v>513420</v>
      </c>
      <c r="X155" s="9">
        <f>+$U155*'[1]PRESUPUESTO CENTROS LOTIFICADOS'!$D$38</f>
        <v>0</v>
      </c>
      <c r="Y155" s="9">
        <f t="shared" si="13"/>
        <v>513420</v>
      </c>
      <c r="Z155" s="9">
        <f>+$T155*'[1]PRESUPUESTO CENTROS LOTIFICADOS'!$E$37</f>
        <v>605835.6</v>
      </c>
      <c r="AA155" s="9">
        <f>+$U155*'[1]PRESUPUESTO CENTROS LOTIFICADOS'!$E$38</f>
        <v>0</v>
      </c>
      <c r="AB155" s="9">
        <f t="shared" si="14"/>
        <v>605835.6</v>
      </c>
    </row>
    <row r="156" spans="1:28" x14ac:dyDescent="0.25">
      <c r="A156" t="s">
        <v>634</v>
      </c>
      <c r="B156" t="s">
        <v>373</v>
      </c>
      <c r="C156" t="s">
        <v>29</v>
      </c>
      <c r="D156" t="s">
        <v>609</v>
      </c>
      <c r="E156" t="s">
        <v>49</v>
      </c>
      <c r="F156" t="s">
        <v>50</v>
      </c>
      <c r="G156" t="s">
        <v>33</v>
      </c>
      <c r="H156" t="s">
        <v>33</v>
      </c>
      <c r="I156" t="s">
        <v>630</v>
      </c>
      <c r="J156" t="s">
        <v>631</v>
      </c>
      <c r="K156" t="s">
        <v>630</v>
      </c>
      <c r="L156" t="s">
        <v>630</v>
      </c>
      <c r="M156" t="s">
        <v>635</v>
      </c>
      <c r="N156" s="6">
        <v>18.458261</v>
      </c>
      <c r="O156">
        <v>-71.076597000000007</v>
      </c>
      <c r="P156" t="s">
        <v>38</v>
      </c>
      <c r="Q156" s="7">
        <v>197</v>
      </c>
      <c r="R156" s="7">
        <v>26</v>
      </c>
      <c r="S156" s="7">
        <f t="shared" si="10"/>
        <v>223</v>
      </c>
      <c r="T156" s="7">
        <f t="shared" si="11"/>
        <v>39203</v>
      </c>
      <c r="U156" s="8">
        <f t="shared" si="11"/>
        <v>5174</v>
      </c>
      <c r="V156" s="8">
        <f t="shared" si="12"/>
        <v>44377</v>
      </c>
      <c r="W156" s="9">
        <f>+$T156*'[1]PRESUPUESTO CENTROS LOTIFICADOS'!$D$37</f>
        <v>1685729</v>
      </c>
      <c r="X156" s="9">
        <f>+$U156*'[1]PRESUPUESTO CENTROS LOTIFICADOS'!$D$38</f>
        <v>232830</v>
      </c>
      <c r="Y156" s="9">
        <f t="shared" si="13"/>
        <v>1918559</v>
      </c>
      <c r="Z156" s="9">
        <f>+$T156*'[1]PRESUPUESTO CENTROS LOTIFICADOS'!$E$37</f>
        <v>1989160.22</v>
      </c>
      <c r="AA156" s="9">
        <f>+$U156*'[1]PRESUPUESTO CENTROS LOTIFICADOS'!$E$38</f>
        <v>274739.40000000002</v>
      </c>
      <c r="AB156" s="9">
        <f t="shared" si="14"/>
        <v>2263899.62</v>
      </c>
    </row>
    <row r="157" spans="1:28" x14ac:dyDescent="0.25">
      <c r="A157" t="s">
        <v>636</v>
      </c>
      <c r="B157" t="s">
        <v>637</v>
      </c>
      <c r="C157" t="s">
        <v>29</v>
      </c>
      <c r="D157" t="s">
        <v>609</v>
      </c>
      <c r="E157" t="s">
        <v>49</v>
      </c>
      <c r="F157" t="s">
        <v>50</v>
      </c>
      <c r="G157" t="s">
        <v>33</v>
      </c>
      <c r="H157" t="s">
        <v>33</v>
      </c>
      <c r="I157" t="s">
        <v>638</v>
      </c>
      <c r="J157" t="s">
        <v>611</v>
      </c>
      <c r="K157" t="s">
        <v>638</v>
      </c>
      <c r="L157" t="s">
        <v>639</v>
      </c>
      <c r="M157" t="s">
        <v>640</v>
      </c>
      <c r="N157" s="6">
        <v>18.4315</v>
      </c>
      <c r="O157">
        <v>-71.114199999999997</v>
      </c>
      <c r="P157" t="s">
        <v>38</v>
      </c>
      <c r="Q157" s="7">
        <v>316</v>
      </c>
      <c r="R157" s="7">
        <v>36</v>
      </c>
      <c r="S157" s="7">
        <f t="shared" si="10"/>
        <v>352</v>
      </c>
      <c r="T157" s="7">
        <f t="shared" si="11"/>
        <v>62884</v>
      </c>
      <c r="U157" s="8">
        <f t="shared" si="11"/>
        <v>7164</v>
      </c>
      <c r="V157" s="8">
        <f t="shared" si="12"/>
        <v>70048</v>
      </c>
      <c r="W157" s="9">
        <f>+$T157*'[1]PRESUPUESTO CENTROS LOTIFICADOS'!$D$37</f>
        <v>2704012</v>
      </c>
      <c r="X157" s="9">
        <f>+$U157*'[1]PRESUPUESTO CENTROS LOTIFICADOS'!$D$38</f>
        <v>322380</v>
      </c>
      <c r="Y157" s="9">
        <f t="shared" si="13"/>
        <v>3026392</v>
      </c>
      <c r="Z157" s="9">
        <f>+$T157*'[1]PRESUPUESTO CENTROS LOTIFICADOS'!$E$37</f>
        <v>3190734.16</v>
      </c>
      <c r="AA157" s="9">
        <f>+$U157*'[1]PRESUPUESTO CENTROS LOTIFICADOS'!$E$38</f>
        <v>380408.4</v>
      </c>
      <c r="AB157" s="9">
        <f t="shared" si="14"/>
        <v>3571142.56</v>
      </c>
    </row>
    <row r="158" spans="1:28" x14ac:dyDescent="0.25">
      <c r="A158" t="s">
        <v>641</v>
      </c>
      <c r="B158" t="s">
        <v>642</v>
      </c>
      <c r="C158" t="s">
        <v>29</v>
      </c>
      <c r="D158" t="s">
        <v>609</v>
      </c>
      <c r="E158" t="s">
        <v>49</v>
      </c>
      <c r="F158" t="s">
        <v>50</v>
      </c>
      <c r="G158" t="s">
        <v>33</v>
      </c>
      <c r="H158" t="s">
        <v>33</v>
      </c>
      <c r="I158" t="s">
        <v>638</v>
      </c>
      <c r="J158" t="s">
        <v>611</v>
      </c>
      <c r="K158" t="s">
        <v>638</v>
      </c>
      <c r="L158" t="s">
        <v>639</v>
      </c>
      <c r="M158" t="s">
        <v>643</v>
      </c>
      <c r="N158" s="6">
        <v>18.4361</v>
      </c>
      <c r="O158">
        <v>-71.108900000000006</v>
      </c>
      <c r="P158" t="s">
        <v>38</v>
      </c>
      <c r="Q158" s="7">
        <v>178</v>
      </c>
      <c r="R158" s="7">
        <v>0</v>
      </c>
      <c r="S158" s="7">
        <f t="shared" si="10"/>
        <v>178</v>
      </c>
      <c r="T158" s="7">
        <f t="shared" si="11"/>
        <v>35422</v>
      </c>
      <c r="U158" s="8">
        <f t="shared" si="11"/>
        <v>0</v>
      </c>
      <c r="V158" s="8">
        <f t="shared" si="12"/>
        <v>35422</v>
      </c>
      <c r="W158" s="9">
        <f>+$T158*'[1]PRESUPUESTO CENTROS LOTIFICADOS'!$D$37</f>
        <v>1523146</v>
      </c>
      <c r="X158" s="9">
        <f>+$U158*'[1]PRESUPUESTO CENTROS LOTIFICADOS'!$D$38</f>
        <v>0</v>
      </c>
      <c r="Y158" s="9">
        <f t="shared" si="13"/>
        <v>1523146</v>
      </c>
      <c r="Z158" s="9">
        <f>+$T158*'[1]PRESUPUESTO CENTROS LOTIFICADOS'!$E$37</f>
        <v>1797312.28</v>
      </c>
      <c r="AA158" s="9">
        <f>+$U158*'[1]PRESUPUESTO CENTROS LOTIFICADOS'!$E$38</f>
        <v>0</v>
      </c>
      <c r="AB158" s="9">
        <f t="shared" si="14"/>
        <v>1797312.28</v>
      </c>
    </row>
    <row r="159" spans="1:28" x14ac:dyDescent="0.25">
      <c r="A159" t="s">
        <v>644</v>
      </c>
      <c r="B159" t="s">
        <v>645</v>
      </c>
      <c r="C159" t="s">
        <v>29</v>
      </c>
      <c r="D159" t="s">
        <v>609</v>
      </c>
      <c r="E159" t="s">
        <v>49</v>
      </c>
      <c r="F159" t="s">
        <v>50</v>
      </c>
      <c r="G159" t="s">
        <v>33</v>
      </c>
      <c r="H159" t="s">
        <v>33</v>
      </c>
      <c r="I159" t="s">
        <v>638</v>
      </c>
      <c r="J159" t="s">
        <v>611</v>
      </c>
      <c r="K159" t="s">
        <v>638</v>
      </c>
      <c r="L159" t="s">
        <v>639</v>
      </c>
      <c r="M159" t="s">
        <v>646</v>
      </c>
      <c r="N159" s="6">
        <v>18.442299999999999</v>
      </c>
      <c r="O159">
        <v>-71.112799999999993</v>
      </c>
      <c r="P159" t="s">
        <v>59</v>
      </c>
      <c r="Q159" s="7">
        <v>0</v>
      </c>
      <c r="R159" s="7">
        <v>261</v>
      </c>
      <c r="S159" s="7">
        <f t="shared" si="10"/>
        <v>261</v>
      </c>
      <c r="T159" s="7">
        <f t="shared" si="11"/>
        <v>0</v>
      </c>
      <c r="U159" s="8">
        <f t="shared" si="11"/>
        <v>51939</v>
      </c>
      <c r="V159" s="8">
        <f t="shared" si="12"/>
        <v>51939</v>
      </c>
      <c r="W159" s="9">
        <f>+$T159*'[1]PRESUPUESTO CENTROS LOTIFICADOS'!$D$37</f>
        <v>0</v>
      </c>
      <c r="X159" s="9">
        <f>+$U159*'[1]PRESUPUESTO CENTROS LOTIFICADOS'!$D$38</f>
        <v>2337255</v>
      </c>
      <c r="Y159" s="9">
        <f t="shared" si="13"/>
        <v>2337255</v>
      </c>
      <c r="Z159" s="9">
        <f>+$T159*'[1]PRESUPUESTO CENTROS LOTIFICADOS'!$E$37</f>
        <v>0</v>
      </c>
      <c r="AA159" s="9">
        <f>+$U159*'[1]PRESUPUESTO CENTROS LOTIFICADOS'!$E$38</f>
        <v>2757960.9</v>
      </c>
      <c r="AB159" s="9">
        <f t="shared" si="14"/>
        <v>2757960.9</v>
      </c>
    </row>
    <row r="160" spans="1:28" x14ac:dyDescent="0.25">
      <c r="A160" t="s">
        <v>647</v>
      </c>
      <c r="B160" t="s">
        <v>648</v>
      </c>
      <c r="C160" t="s">
        <v>29</v>
      </c>
      <c r="D160" t="s">
        <v>609</v>
      </c>
      <c r="E160" t="s">
        <v>49</v>
      </c>
      <c r="F160" t="s">
        <v>50</v>
      </c>
      <c r="G160" t="s">
        <v>33</v>
      </c>
      <c r="H160" t="s">
        <v>33</v>
      </c>
      <c r="I160" t="s">
        <v>649</v>
      </c>
      <c r="J160" t="s">
        <v>631</v>
      </c>
      <c r="K160" t="s">
        <v>649</v>
      </c>
      <c r="L160" t="s">
        <v>650</v>
      </c>
      <c r="M160" t="s">
        <v>651</v>
      </c>
      <c r="N160" s="6">
        <v>18.480899999999998</v>
      </c>
      <c r="O160">
        <v>-71.042299999999997</v>
      </c>
      <c r="P160" t="s">
        <v>38</v>
      </c>
      <c r="Q160" s="7">
        <v>135</v>
      </c>
      <c r="R160" s="7">
        <v>0</v>
      </c>
      <c r="S160" s="7">
        <f t="shared" si="10"/>
        <v>135</v>
      </c>
      <c r="T160" s="7">
        <f t="shared" si="11"/>
        <v>26865</v>
      </c>
      <c r="U160" s="8">
        <f t="shared" si="11"/>
        <v>0</v>
      </c>
      <c r="V160" s="8">
        <f t="shared" si="12"/>
        <v>26865</v>
      </c>
      <c r="W160" s="9">
        <f>+$T160*'[1]PRESUPUESTO CENTROS LOTIFICADOS'!$D$37</f>
        <v>1155195</v>
      </c>
      <c r="X160" s="9">
        <f>+$U160*'[1]PRESUPUESTO CENTROS LOTIFICADOS'!$D$38</f>
        <v>0</v>
      </c>
      <c r="Y160" s="9">
        <f t="shared" si="13"/>
        <v>1155195</v>
      </c>
      <c r="Z160" s="9">
        <f>+$T160*'[1]PRESUPUESTO CENTROS LOTIFICADOS'!$E$37</f>
        <v>1363130.1</v>
      </c>
      <c r="AA160" s="9">
        <f>+$U160*'[1]PRESUPUESTO CENTROS LOTIFICADOS'!$E$38</f>
        <v>0</v>
      </c>
      <c r="AB160" s="9">
        <f t="shared" si="14"/>
        <v>1363130.1</v>
      </c>
    </row>
    <row r="161" spans="1:28" x14ac:dyDescent="0.25">
      <c r="A161" t="s">
        <v>652</v>
      </c>
      <c r="B161" t="s">
        <v>653</v>
      </c>
      <c r="C161" t="s">
        <v>29</v>
      </c>
      <c r="D161" t="s">
        <v>609</v>
      </c>
      <c r="E161" t="s">
        <v>49</v>
      </c>
      <c r="F161" t="s">
        <v>50</v>
      </c>
      <c r="G161" t="s">
        <v>33</v>
      </c>
      <c r="H161" t="s">
        <v>33</v>
      </c>
      <c r="I161" t="s">
        <v>654</v>
      </c>
      <c r="J161" t="s">
        <v>631</v>
      </c>
      <c r="K161" t="s">
        <v>654</v>
      </c>
      <c r="L161" t="s">
        <v>655</v>
      </c>
      <c r="M161" t="s">
        <v>656</v>
      </c>
      <c r="N161" s="6">
        <v>18.4664</v>
      </c>
      <c r="O161">
        <v>-71.0702</v>
      </c>
      <c r="P161" t="s">
        <v>59</v>
      </c>
      <c r="Q161" s="7">
        <v>0</v>
      </c>
      <c r="R161" s="7">
        <v>344</v>
      </c>
      <c r="S161" s="7">
        <f t="shared" si="10"/>
        <v>344</v>
      </c>
      <c r="T161" s="7">
        <f t="shared" si="11"/>
        <v>0</v>
      </c>
      <c r="U161" s="8">
        <f t="shared" si="11"/>
        <v>68456</v>
      </c>
      <c r="V161" s="8">
        <f t="shared" si="12"/>
        <v>68456</v>
      </c>
      <c r="W161" s="9">
        <f>+$T161*'[1]PRESUPUESTO CENTROS LOTIFICADOS'!$D$37</f>
        <v>0</v>
      </c>
      <c r="X161" s="9">
        <f>+$U161*'[1]PRESUPUESTO CENTROS LOTIFICADOS'!$D$38</f>
        <v>3080520</v>
      </c>
      <c r="Y161" s="9">
        <f t="shared" si="13"/>
        <v>3080520</v>
      </c>
      <c r="Z161" s="9">
        <f>+$T161*'[1]PRESUPUESTO CENTROS LOTIFICADOS'!$E$37</f>
        <v>0</v>
      </c>
      <c r="AA161" s="9">
        <f>+$U161*'[1]PRESUPUESTO CENTROS LOTIFICADOS'!$E$38</f>
        <v>3635013.6</v>
      </c>
      <c r="AB161" s="9">
        <f t="shared" si="14"/>
        <v>3635013.6</v>
      </c>
    </row>
    <row r="162" spans="1:28" x14ac:dyDescent="0.25">
      <c r="A162" t="s">
        <v>657</v>
      </c>
      <c r="B162" t="s">
        <v>658</v>
      </c>
      <c r="C162" t="s">
        <v>29</v>
      </c>
      <c r="D162" t="s">
        <v>609</v>
      </c>
      <c r="E162" t="s">
        <v>49</v>
      </c>
      <c r="F162" t="s">
        <v>50</v>
      </c>
      <c r="G162" t="s">
        <v>33</v>
      </c>
      <c r="H162" t="s">
        <v>33</v>
      </c>
      <c r="I162" t="s">
        <v>654</v>
      </c>
      <c r="J162" t="s">
        <v>631</v>
      </c>
      <c r="K162" t="s">
        <v>654</v>
      </c>
      <c r="L162" t="s">
        <v>655</v>
      </c>
      <c r="M162" t="s">
        <v>659</v>
      </c>
      <c r="N162" s="6">
        <v>18.474</v>
      </c>
      <c r="O162">
        <v>-71.066400000000002</v>
      </c>
      <c r="P162" t="s">
        <v>38</v>
      </c>
      <c r="Q162" s="7">
        <v>262</v>
      </c>
      <c r="R162" s="7">
        <v>0</v>
      </c>
      <c r="S162" s="7">
        <f t="shared" si="10"/>
        <v>262</v>
      </c>
      <c r="T162" s="7">
        <f t="shared" si="11"/>
        <v>52138</v>
      </c>
      <c r="U162" s="8">
        <f t="shared" si="11"/>
        <v>0</v>
      </c>
      <c r="V162" s="8">
        <f t="shared" si="12"/>
        <v>52138</v>
      </c>
      <c r="W162" s="9">
        <f>+$T162*'[1]PRESUPUESTO CENTROS LOTIFICADOS'!$D$37</f>
        <v>2241934</v>
      </c>
      <c r="X162" s="9">
        <f>+$U162*'[1]PRESUPUESTO CENTROS LOTIFICADOS'!$D$38</f>
        <v>0</v>
      </c>
      <c r="Y162" s="9">
        <f t="shared" si="13"/>
        <v>2241934</v>
      </c>
      <c r="Z162" s="9">
        <f>+$T162*'[1]PRESUPUESTO CENTROS LOTIFICADOS'!$E$37</f>
        <v>2645482.12</v>
      </c>
      <c r="AA162" s="9">
        <f>+$U162*'[1]PRESUPUESTO CENTROS LOTIFICADOS'!$E$38</f>
        <v>0</v>
      </c>
      <c r="AB162" s="9">
        <f t="shared" si="14"/>
        <v>2645482.12</v>
      </c>
    </row>
    <row r="163" spans="1:28" x14ac:dyDescent="0.25">
      <c r="A163" t="s">
        <v>660</v>
      </c>
      <c r="B163" t="s">
        <v>661</v>
      </c>
      <c r="C163" t="s">
        <v>29</v>
      </c>
      <c r="D163" t="s">
        <v>609</v>
      </c>
      <c r="E163" t="s">
        <v>49</v>
      </c>
      <c r="F163" t="s">
        <v>50</v>
      </c>
      <c r="G163" t="s">
        <v>33</v>
      </c>
      <c r="H163" t="s">
        <v>33</v>
      </c>
      <c r="I163" t="s">
        <v>662</v>
      </c>
      <c r="J163" t="s">
        <v>663</v>
      </c>
      <c r="K163" t="s">
        <v>662</v>
      </c>
      <c r="L163" t="s">
        <v>528</v>
      </c>
      <c r="M163">
        <v>0</v>
      </c>
      <c r="N163" s="6">
        <v>18.377800000000001</v>
      </c>
      <c r="O163">
        <v>-71.1815</v>
      </c>
      <c r="P163" t="s">
        <v>38</v>
      </c>
      <c r="Q163" s="7">
        <v>181</v>
      </c>
      <c r="R163" s="7">
        <v>0</v>
      </c>
      <c r="S163" s="7">
        <f t="shared" si="10"/>
        <v>181</v>
      </c>
      <c r="T163" s="7">
        <f t="shared" si="11"/>
        <v>36019</v>
      </c>
      <c r="U163" s="8">
        <f t="shared" si="11"/>
        <v>0</v>
      </c>
      <c r="V163" s="8">
        <f t="shared" si="12"/>
        <v>36019</v>
      </c>
      <c r="W163" s="9">
        <f>+$T163*'[1]PRESUPUESTO CENTROS LOTIFICADOS'!$D$37</f>
        <v>1548817</v>
      </c>
      <c r="X163" s="9">
        <f>+$U163*'[1]PRESUPUESTO CENTROS LOTIFICADOS'!$D$38</f>
        <v>0</v>
      </c>
      <c r="Y163" s="9">
        <f t="shared" si="13"/>
        <v>1548817</v>
      </c>
      <c r="Z163" s="9">
        <f>+$T163*'[1]PRESUPUESTO CENTROS LOTIFICADOS'!$E$37</f>
        <v>1827604.06</v>
      </c>
      <c r="AA163" s="9">
        <f>+$U163*'[1]PRESUPUESTO CENTROS LOTIFICADOS'!$E$38</f>
        <v>0</v>
      </c>
      <c r="AB163" s="9">
        <f t="shared" si="14"/>
        <v>1827604.06</v>
      </c>
    </row>
    <row r="164" spans="1:28" x14ac:dyDescent="0.25">
      <c r="A164" t="s">
        <v>664</v>
      </c>
      <c r="B164" t="s">
        <v>665</v>
      </c>
      <c r="C164" t="s">
        <v>29</v>
      </c>
      <c r="D164" t="s">
        <v>609</v>
      </c>
      <c r="E164" t="s">
        <v>49</v>
      </c>
      <c r="F164" t="s">
        <v>50</v>
      </c>
      <c r="G164" t="s">
        <v>33</v>
      </c>
      <c r="H164" t="s">
        <v>33</v>
      </c>
      <c r="I164" t="s">
        <v>662</v>
      </c>
      <c r="J164" t="s">
        <v>663</v>
      </c>
      <c r="K164" t="s">
        <v>662</v>
      </c>
      <c r="L164" t="s">
        <v>666</v>
      </c>
      <c r="M164" t="s">
        <v>667</v>
      </c>
      <c r="N164" s="6">
        <v>18.378077000000001</v>
      </c>
      <c r="O164">
        <v>-71.177304000000007</v>
      </c>
      <c r="P164" t="s">
        <v>38</v>
      </c>
      <c r="Q164" s="7">
        <v>392</v>
      </c>
      <c r="R164" s="7">
        <v>0</v>
      </c>
      <c r="S164" s="7">
        <f t="shared" si="10"/>
        <v>392</v>
      </c>
      <c r="T164" s="7">
        <f t="shared" si="11"/>
        <v>78008</v>
      </c>
      <c r="U164" s="8">
        <f t="shared" si="11"/>
        <v>0</v>
      </c>
      <c r="V164" s="8">
        <f t="shared" si="12"/>
        <v>78008</v>
      </c>
      <c r="W164" s="9">
        <f>+$T164*'[1]PRESUPUESTO CENTROS LOTIFICADOS'!$D$37</f>
        <v>3354344</v>
      </c>
      <c r="X164" s="9">
        <f>+$U164*'[1]PRESUPUESTO CENTROS LOTIFICADOS'!$D$38</f>
        <v>0</v>
      </c>
      <c r="Y164" s="9">
        <f t="shared" si="13"/>
        <v>3354344</v>
      </c>
      <c r="Z164" s="9">
        <f>+$T164*'[1]PRESUPUESTO CENTROS LOTIFICADOS'!$E$37</f>
        <v>3958125.92</v>
      </c>
      <c r="AA164" s="9">
        <f>+$U164*'[1]PRESUPUESTO CENTROS LOTIFICADOS'!$E$38</f>
        <v>0</v>
      </c>
      <c r="AB164" s="9">
        <f t="shared" si="14"/>
        <v>3958125.92</v>
      </c>
    </row>
    <row r="165" spans="1:28" x14ac:dyDescent="0.25">
      <c r="A165" t="s">
        <v>668</v>
      </c>
      <c r="B165" t="s">
        <v>669</v>
      </c>
      <c r="C165" t="s">
        <v>29</v>
      </c>
      <c r="D165" t="s">
        <v>609</v>
      </c>
      <c r="E165" t="s">
        <v>49</v>
      </c>
      <c r="F165" t="s">
        <v>50</v>
      </c>
      <c r="G165" t="s">
        <v>33</v>
      </c>
      <c r="H165" t="s">
        <v>33</v>
      </c>
      <c r="I165" t="s">
        <v>662</v>
      </c>
      <c r="J165" t="s">
        <v>663</v>
      </c>
      <c r="K165" t="s">
        <v>662</v>
      </c>
      <c r="L165" t="s">
        <v>104</v>
      </c>
      <c r="M165" t="s">
        <v>670</v>
      </c>
      <c r="N165" s="6">
        <v>18.382905999999998</v>
      </c>
      <c r="O165">
        <v>-71.178601999999998</v>
      </c>
      <c r="P165" t="s">
        <v>59</v>
      </c>
      <c r="Q165" s="7">
        <v>0</v>
      </c>
      <c r="R165" s="7">
        <v>1032</v>
      </c>
      <c r="S165" s="7">
        <f t="shared" si="10"/>
        <v>1032</v>
      </c>
      <c r="T165" s="7">
        <f t="shared" si="11"/>
        <v>0</v>
      </c>
      <c r="U165" s="8">
        <f t="shared" si="11"/>
        <v>205368</v>
      </c>
      <c r="V165" s="8">
        <f t="shared" si="12"/>
        <v>205368</v>
      </c>
      <c r="W165" s="9">
        <f>+$T165*'[1]PRESUPUESTO CENTROS LOTIFICADOS'!$D$37</f>
        <v>0</v>
      </c>
      <c r="X165" s="9">
        <f>+$U165*'[1]PRESUPUESTO CENTROS LOTIFICADOS'!$D$38</f>
        <v>9241560</v>
      </c>
      <c r="Y165" s="9">
        <f t="shared" si="13"/>
        <v>9241560</v>
      </c>
      <c r="Z165" s="9">
        <f>+$T165*'[1]PRESUPUESTO CENTROS LOTIFICADOS'!$E$37</f>
        <v>0</v>
      </c>
      <c r="AA165" s="9">
        <f>+$U165*'[1]PRESUPUESTO CENTROS LOTIFICADOS'!$E$38</f>
        <v>10905040.800000001</v>
      </c>
      <c r="AB165" s="9">
        <f t="shared" si="14"/>
        <v>10905040.800000001</v>
      </c>
    </row>
    <row r="166" spans="1:28" x14ac:dyDescent="0.25">
      <c r="A166" t="s">
        <v>671</v>
      </c>
      <c r="B166" t="s">
        <v>672</v>
      </c>
      <c r="C166" t="s">
        <v>29</v>
      </c>
      <c r="D166" t="s">
        <v>609</v>
      </c>
      <c r="E166" t="s">
        <v>49</v>
      </c>
      <c r="F166" t="s">
        <v>50</v>
      </c>
      <c r="G166" t="s">
        <v>33</v>
      </c>
      <c r="H166" t="s">
        <v>33</v>
      </c>
      <c r="I166" t="s">
        <v>662</v>
      </c>
      <c r="J166" t="s">
        <v>663</v>
      </c>
      <c r="K166" t="s">
        <v>662</v>
      </c>
      <c r="L166" t="s">
        <v>673</v>
      </c>
      <c r="M166" t="s">
        <v>674</v>
      </c>
      <c r="N166" s="6">
        <v>18.384357999999999</v>
      </c>
      <c r="O166">
        <v>-71.173677999999995</v>
      </c>
      <c r="P166" t="s">
        <v>59</v>
      </c>
      <c r="Q166" s="7">
        <v>0</v>
      </c>
      <c r="R166" s="7">
        <v>500</v>
      </c>
      <c r="S166" s="7">
        <f t="shared" si="10"/>
        <v>500</v>
      </c>
      <c r="T166" s="7">
        <f t="shared" si="11"/>
        <v>0</v>
      </c>
      <c r="U166" s="8">
        <f t="shared" si="11"/>
        <v>99500</v>
      </c>
      <c r="V166" s="8">
        <f t="shared" si="12"/>
        <v>99500</v>
      </c>
      <c r="W166" s="9">
        <f>+$T166*'[1]PRESUPUESTO CENTROS LOTIFICADOS'!$D$37</f>
        <v>0</v>
      </c>
      <c r="X166" s="9">
        <f>+$U166*'[1]PRESUPUESTO CENTROS LOTIFICADOS'!$D$38</f>
        <v>4477500</v>
      </c>
      <c r="Y166" s="9">
        <f t="shared" si="13"/>
        <v>4477500</v>
      </c>
      <c r="Z166" s="9">
        <f>+$T166*'[1]PRESUPUESTO CENTROS LOTIFICADOS'!$E$37</f>
        <v>0</v>
      </c>
      <c r="AA166" s="9">
        <f>+$U166*'[1]PRESUPUESTO CENTROS LOTIFICADOS'!$E$38</f>
        <v>5283450</v>
      </c>
      <c r="AB166" s="9">
        <f t="shared" si="14"/>
        <v>5283450</v>
      </c>
    </row>
    <row r="167" spans="1:28" x14ac:dyDescent="0.25">
      <c r="A167" t="s">
        <v>675</v>
      </c>
      <c r="B167" t="s">
        <v>676</v>
      </c>
      <c r="C167" t="s">
        <v>29</v>
      </c>
      <c r="D167" t="s">
        <v>609</v>
      </c>
      <c r="E167" t="s">
        <v>49</v>
      </c>
      <c r="F167" t="s">
        <v>50</v>
      </c>
      <c r="G167" t="s">
        <v>33</v>
      </c>
      <c r="H167" t="s">
        <v>33</v>
      </c>
      <c r="I167" t="s">
        <v>662</v>
      </c>
      <c r="J167" t="s">
        <v>663</v>
      </c>
      <c r="K167" t="s">
        <v>662</v>
      </c>
      <c r="L167" t="s">
        <v>104</v>
      </c>
      <c r="M167" t="s">
        <v>677</v>
      </c>
      <c r="N167" s="6">
        <v>18.384799999999998</v>
      </c>
      <c r="O167">
        <v>-71.174300000000002</v>
      </c>
      <c r="P167" t="s">
        <v>38</v>
      </c>
      <c r="Q167" s="7">
        <v>864</v>
      </c>
      <c r="R167" s="7">
        <v>0</v>
      </c>
      <c r="S167" s="7">
        <f t="shared" si="10"/>
        <v>864</v>
      </c>
      <c r="T167" s="7">
        <f t="shared" si="11"/>
        <v>171936</v>
      </c>
      <c r="U167" s="8">
        <f t="shared" si="11"/>
        <v>0</v>
      </c>
      <c r="V167" s="8">
        <f t="shared" si="12"/>
        <v>171936</v>
      </c>
      <c r="W167" s="9">
        <f>+$T167*'[1]PRESUPUESTO CENTROS LOTIFICADOS'!$D$37</f>
        <v>7393248</v>
      </c>
      <c r="X167" s="9">
        <f>+$U167*'[1]PRESUPUESTO CENTROS LOTIFICADOS'!$D$38</f>
        <v>0</v>
      </c>
      <c r="Y167" s="9">
        <f t="shared" si="13"/>
        <v>7393248</v>
      </c>
      <c r="Z167" s="9">
        <f>+$T167*'[1]PRESUPUESTO CENTROS LOTIFICADOS'!$E$37</f>
        <v>8724032.6400000006</v>
      </c>
      <c r="AA167" s="9">
        <f>+$U167*'[1]PRESUPUESTO CENTROS LOTIFICADOS'!$E$38</f>
        <v>0</v>
      </c>
      <c r="AB167" s="9">
        <f t="shared" si="14"/>
        <v>8724032.6400000006</v>
      </c>
    </row>
    <row r="168" spans="1:28" x14ac:dyDescent="0.25">
      <c r="A168" t="s">
        <v>678</v>
      </c>
      <c r="B168" t="s">
        <v>679</v>
      </c>
      <c r="C168" t="s">
        <v>29</v>
      </c>
      <c r="D168" t="s">
        <v>609</v>
      </c>
      <c r="E168" t="s">
        <v>49</v>
      </c>
      <c r="F168" t="s">
        <v>50</v>
      </c>
      <c r="G168" t="s">
        <v>33</v>
      </c>
      <c r="H168" t="s">
        <v>33</v>
      </c>
      <c r="I168" t="s">
        <v>662</v>
      </c>
      <c r="J168" t="s">
        <v>663</v>
      </c>
      <c r="K168" t="s">
        <v>662</v>
      </c>
      <c r="L168" t="s">
        <v>680</v>
      </c>
      <c r="M168" t="s">
        <v>681</v>
      </c>
      <c r="N168" s="6">
        <v>18.395700000000001</v>
      </c>
      <c r="O168">
        <v>-71.180400000000006</v>
      </c>
      <c r="P168" t="s">
        <v>38</v>
      </c>
      <c r="Q168" s="7">
        <v>365</v>
      </c>
      <c r="R168" s="7">
        <v>60</v>
      </c>
      <c r="S168" s="7">
        <f t="shared" si="10"/>
        <v>425</v>
      </c>
      <c r="T168" s="7">
        <f t="shared" si="11"/>
        <v>72635</v>
      </c>
      <c r="U168" s="8">
        <f t="shared" si="11"/>
        <v>11940</v>
      </c>
      <c r="V168" s="8">
        <f t="shared" si="12"/>
        <v>84575</v>
      </c>
      <c r="W168" s="9">
        <f>+$T168*'[1]PRESUPUESTO CENTROS LOTIFICADOS'!$D$37</f>
        <v>3123305</v>
      </c>
      <c r="X168" s="9">
        <f>+$U168*'[1]PRESUPUESTO CENTROS LOTIFICADOS'!$D$38</f>
        <v>537300</v>
      </c>
      <c r="Y168" s="9">
        <f t="shared" si="13"/>
        <v>3660605</v>
      </c>
      <c r="Z168" s="9">
        <f>+$T168*'[1]PRESUPUESTO CENTROS LOTIFICADOS'!$E$37</f>
        <v>3685499.9000000004</v>
      </c>
      <c r="AA168" s="9">
        <f>+$U168*'[1]PRESUPUESTO CENTROS LOTIFICADOS'!$E$38</f>
        <v>634014</v>
      </c>
      <c r="AB168" s="9">
        <f t="shared" si="14"/>
        <v>4319513.9000000004</v>
      </c>
    </row>
    <row r="169" spans="1:28" x14ac:dyDescent="0.25">
      <c r="A169" t="s">
        <v>682</v>
      </c>
      <c r="B169" t="s">
        <v>683</v>
      </c>
      <c r="C169" t="s">
        <v>684</v>
      </c>
      <c r="D169" t="s">
        <v>685</v>
      </c>
      <c r="E169" t="s">
        <v>31</v>
      </c>
      <c r="F169" t="s">
        <v>32</v>
      </c>
      <c r="G169" t="s">
        <v>686</v>
      </c>
      <c r="H169" t="s">
        <v>687</v>
      </c>
      <c r="I169" t="s">
        <v>683</v>
      </c>
      <c r="J169" t="s">
        <v>688</v>
      </c>
      <c r="K169" t="s">
        <v>683</v>
      </c>
      <c r="L169" t="s">
        <v>683</v>
      </c>
      <c r="M169" t="s">
        <v>689</v>
      </c>
      <c r="N169" s="6">
        <v>18.935500000000001</v>
      </c>
      <c r="O169">
        <v>-71.681399999999996</v>
      </c>
      <c r="P169" t="s">
        <v>38</v>
      </c>
      <c r="Q169" s="7">
        <v>8</v>
      </c>
      <c r="R169" s="7">
        <v>4</v>
      </c>
      <c r="S169" s="7">
        <f t="shared" si="10"/>
        <v>12</v>
      </c>
      <c r="T169" s="7">
        <f t="shared" si="11"/>
        <v>1592</v>
      </c>
      <c r="U169" s="8">
        <f t="shared" si="11"/>
        <v>796</v>
      </c>
      <c r="V169" s="8">
        <f t="shared" si="12"/>
        <v>2388</v>
      </c>
      <c r="W169" s="9">
        <f>+$T169*'[1]PRESUPUESTO CENTROS LOTIFICADOS'!$D$37</f>
        <v>68456</v>
      </c>
      <c r="X169" s="9">
        <f>+$U169*'[1]PRESUPUESTO CENTROS LOTIFICADOS'!$D$38</f>
        <v>35820</v>
      </c>
      <c r="Y169" s="9">
        <f t="shared" si="13"/>
        <v>104276</v>
      </c>
      <c r="Z169" s="9">
        <f>+$T169*'[1]PRESUPUESTO CENTROS LOTIFICADOS'!$E$37</f>
        <v>80778.080000000002</v>
      </c>
      <c r="AA169" s="9">
        <f>+$U169*'[1]PRESUPUESTO CENTROS LOTIFICADOS'!$E$38</f>
        <v>42267.6</v>
      </c>
      <c r="AB169" s="9">
        <f t="shared" si="14"/>
        <v>123045.68</v>
      </c>
    </row>
    <row r="170" spans="1:28" x14ac:dyDescent="0.25">
      <c r="A170" t="s">
        <v>690</v>
      </c>
      <c r="B170" t="s">
        <v>691</v>
      </c>
      <c r="C170" t="s">
        <v>684</v>
      </c>
      <c r="D170" t="s">
        <v>685</v>
      </c>
      <c r="E170" t="s">
        <v>49</v>
      </c>
      <c r="F170" t="s">
        <v>50</v>
      </c>
      <c r="G170" t="s">
        <v>686</v>
      </c>
      <c r="H170" t="s">
        <v>687</v>
      </c>
      <c r="I170" t="s">
        <v>692</v>
      </c>
      <c r="J170" t="s">
        <v>693</v>
      </c>
      <c r="K170" t="s">
        <v>692</v>
      </c>
      <c r="L170" t="s">
        <v>104</v>
      </c>
      <c r="M170" t="s">
        <v>694</v>
      </c>
      <c r="N170" s="6">
        <v>18.870640000000002</v>
      </c>
      <c r="O170">
        <v>-71.690308000000002</v>
      </c>
      <c r="P170" t="s">
        <v>55</v>
      </c>
      <c r="Q170" s="7">
        <v>532</v>
      </c>
      <c r="R170" s="7">
        <v>51</v>
      </c>
      <c r="S170" s="7">
        <f t="shared" si="10"/>
        <v>583</v>
      </c>
      <c r="T170" s="7">
        <f t="shared" si="11"/>
        <v>105868</v>
      </c>
      <c r="U170" s="8">
        <f t="shared" si="11"/>
        <v>10149</v>
      </c>
      <c r="V170" s="8">
        <f t="shared" si="12"/>
        <v>116017</v>
      </c>
      <c r="W170" s="9">
        <f>+$T170*'[1]PRESUPUESTO CENTROS LOTIFICADOS'!$D$37</f>
        <v>4552324</v>
      </c>
      <c r="X170" s="9">
        <f>+$U170*'[1]PRESUPUESTO CENTROS LOTIFICADOS'!$D$38</f>
        <v>456705</v>
      </c>
      <c r="Y170" s="9">
        <f t="shared" si="13"/>
        <v>5009029</v>
      </c>
      <c r="Z170" s="9">
        <f>+$T170*'[1]PRESUPUESTO CENTROS LOTIFICADOS'!$E$37</f>
        <v>5371742.3200000003</v>
      </c>
      <c r="AA170" s="9">
        <f>+$U170*'[1]PRESUPUESTO CENTROS LOTIFICADOS'!$E$38</f>
        <v>538911.9</v>
      </c>
      <c r="AB170" s="9">
        <f t="shared" si="14"/>
        <v>5910654.2200000007</v>
      </c>
    </row>
    <row r="171" spans="1:28" x14ac:dyDescent="0.25">
      <c r="A171" t="s">
        <v>695</v>
      </c>
      <c r="B171" t="s">
        <v>696</v>
      </c>
      <c r="C171" t="s">
        <v>684</v>
      </c>
      <c r="D171" t="s">
        <v>685</v>
      </c>
      <c r="E171" t="s">
        <v>49</v>
      </c>
      <c r="F171" t="s">
        <v>50</v>
      </c>
      <c r="G171" t="s">
        <v>686</v>
      </c>
      <c r="H171" t="s">
        <v>687</v>
      </c>
      <c r="I171" t="s">
        <v>692</v>
      </c>
      <c r="J171" t="s">
        <v>693</v>
      </c>
      <c r="K171" t="s">
        <v>692</v>
      </c>
      <c r="L171" t="s">
        <v>697</v>
      </c>
      <c r="M171" t="s">
        <v>698</v>
      </c>
      <c r="N171" s="6">
        <v>18.872416000000001</v>
      </c>
      <c r="O171">
        <v>-71.705387999999999</v>
      </c>
      <c r="P171" t="s">
        <v>38</v>
      </c>
      <c r="Q171" s="7">
        <v>742</v>
      </c>
      <c r="R171" s="7">
        <v>77</v>
      </c>
      <c r="S171" s="7">
        <f t="shared" si="10"/>
        <v>819</v>
      </c>
      <c r="T171" s="7">
        <f t="shared" si="11"/>
        <v>147658</v>
      </c>
      <c r="U171" s="8">
        <f t="shared" si="11"/>
        <v>15323</v>
      </c>
      <c r="V171" s="8">
        <f t="shared" si="12"/>
        <v>162981</v>
      </c>
      <c r="W171" s="9">
        <f>+$T171*'[1]PRESUPUESTO CENTROS LOTIFICADOS'!$D$37</f>
        <v>6349294</v>
      </c>
      <c r="X171" s="9">
        <f>+$U171*'[1]PRESUPUESTO CENTROS LOTIFICADOS'!$D$38</f>
        <v>689535</v>
      </c>
      <c r="Y171" s="9">
        <f t="shared" si="13"/>
        <v>7038829</v>
      </c>
      <c r="Z171" s="9">
        <f>+$T171*'[1]PRESUPUESTO CENTROS LOTIFICADOS'!$E$37</f>
        <v>7492166.9199999999</v>
      </c>
      <c r="AA171" s="9">
        <f>+$U171*'[1]PRESUPUESTO CENTROS LOTIFICADOS'!$E$38</f>
        <v>813651.3</v>
      </c>
      <c r="AB171" s="9">
        <f t="shared" si="14"/>
        <v>8305818.2199999997</v>
      </c>
    </row>
    <row r="172" spans="1:28" x14ac:dyDescent="0.25">
      <c r="A172" t="s">
        <v>699</v>
      </c>
      <c r="B172" t="s">
        <v>700</v>
      </c>
      <c r="C172" t="s">
        <v>684</v>
      </c>
      <c r="D172" t="s">
        <v>685</v>
      </c>
      <c r="E172" t="s">
        <v>49</v>
      </c>
      <c r="F172" t="s">
        <v>50</v>
      </c>
      <c r="G172" t="s">
        <v>686</v>
      </c>
      <c r="H172" t="s">
        <v>687</v>
      </c>
      <c r="I172" t="s">
        <v>692</v>
      </c>
      <c r="J172" t="s">
        <v>693</v>
      </c>
      <c r="K172" t="s">
        <v>692</v>
      </c>
      <c r="L172" t="s">
        <v>697</v>
      </c>
      <c r="M172" t="s">
        <v>701</v>
      </c>
      <c r="N172" s="6">
        <v>18.873184999999999</v>
      </c>
      <c r="O172">
        <v>-71.694312999999994</v>
      </c>
      <c r="P172" t="s">
        <v>38</v>
      </c>
      <c r="Q172" s="7">
        <v>53</v>
      </c>
      <c r="R172" s="7">
        <v>11</v>
      </c>
      <c r="S172" s="7">
        <f t="shared" si="10"/>
        <v>64</v>
      </c>
      <c r="T172" s="7">
        <f t="shared" si="11"/>
        <v>10547</v>
      </c>
      <c r="U172" s="8">
        <f t="shared" si="11"/>
        <v>2189</v>
      </c>
      <c r="V172" s="8">
        <f t="shared" si="12"/>
        <v>12736</v>
      </c>
      <c r="W172" s="9">
        <f>+$T172*'[1]PRESUPUESTO CENTROS LOTIFICADOS'!$D$37</f>
        <v>453521</v>
      </c>
      <c r="X172" s="9">
        <f>+$U172*'[1]PRESUPUESTO CENTROS LOTIFICADOS'!$D$38</f>
        <v>98505</v>
      </c>
      <c r="Y172" s="9">
        <f t="shared" si="13"/>
        <v>552026</v>
      </c>
      <c r="Z172" s="9">
        <f>+$T172*'[1]PRESUPUESTO CENTROS LOTIFICADOS'!$E$37</f>
        <v>535154.78</v>
      </c>
      <c r="AA172" s="9">
        <f>+$U172*'[1]PRESUPUESTO CENTROS LOTIFICADOS'!$E$38</f>
        <v>116235.90000000001</v>
      </c>
      <c r="AB172" s="9">
        <f t="shared" si="14"/>
        <v>651390.68000000005</v>
      </c>
    </row>
    <row r="173" spans="1:28" x14ac:dyDescent="0.25">
      <c r="A173" t="s">
        <v>702</v>
      </c>
      <c r="B173" t="s">
        <v>261</v>
      </c>
      <c r="C173" t="s">
        <v>684</v>
      </c>
      <c r="D173" t="s">
        <v>685</v>
      </c>
      <c r="E173" t="s">
        <v>49</v>
      </c>
      <c r="F173" t="s">
        <v>50</v>
      </c>
      <c r="G173" t="s">
        <v>686</v>
      </c>
      <c r="H173" t="s">
        <v>687</v>
      </c>
      <c r="I173" t="s">
        <v>692</v>
      </c>
      <c r="J173" t="s">
        <v>693</v>
      </c>
      <c r="K173" t="s">
        <v>692</v>
      </c>
      <c r="L173" t="s">
        <v>104</v>
      </c>
      <c r="M173" t="s">
        <v>703</v>
      </c>
      <c r="N173" s="6">
        <v>18.878630000000001</v>
      </c>
      <c r="O173">
        <v>-71.701357000000002</v>
      </c>
      <c r="P173" t="s">
        <v>38</v>
      </c>
      <c r="Q173" s="7">
        <v>996</v>
      </c>
      <c r="R173" s="7">
        <v>72</v>
      </c>
      <c r="S173" s="7">
        <f t="shared" si="10"/>
        <v>1068</v>
      </c>
      <c r="T173" s="7">
        <f t="shared" si="11"/>
        <v>198204</v>
      </c>
      <c r="U173" s="8">
        <f t="shared" si="11"/>
        <v>14328</v>
      </c>
      <c r="V173" s="8">
        <f t="shared" si="12"/>
        <v>212532</v>
      </c>
      <c r="W173" s="9">
        <f>+$T173*'[1]PRESUPUESTO CENTROS LOTIFICADOS'!$D$37</f>
        <v>8522772</v>
      </c>
      <c r="X173" s="9">
        <f>+$U173*'[1]PRESUPUESTO CENTROS LOTIFICADOS'!$D$38</f>
        <v>644760</v>
      </c>
      <c r="Y173" s="9">
        <f t="shared" si="13"/>
        <v>9167532</v>
      </c>
      <c r="Z173" s="9">
        <f>+$T173*'[1]PRESUPUESTO CENTROS LOTIFICADOS'!$E$37</f>
        <v>10056870.960000001</v>
      </c>
      <c r="AA173" s="9">
        <f>+$U173*'[1]PRESUPUESTO CENTROS LOTIFICADOS'!$E$38</f>
        <v>760816.8</v>
      </c>
      <c r="AB173" s="9">
        <f t="shared" si="14"/>
        <v>10817687.760000002</v>
      </c>
    </row>
    <row r="174" spans="1:28" x14ac:dyDescent="0.25">
      <c r="A174" t="s">
        <v>704</v>
      </c>
      <c r="B174" t="s">
        <v>705</v>
      </c>
      <c r="C174" t="s">
        <v>684</v>
      </c>
      <c r="D174" t="s">
        <v>685</v>
      </c>
      <c r="E174" t="s">
        <v>49</v>
      </c>
      <c r="F174" t="s">
        <v>50</v>
      </c>
      <c r="G174" t="s">
        <v>686</v>
      </c>
      <c r="H174" t="s">
        <v>687</v>
      </c>
      <c r="I174" t="s">
        <v>692</v>
      </c>
      <c r="J174" t="s">
        <v>693</v>
      </c>
      <c r="K174" t="s">
        <v>692</v>
      </c>
      <c r="L174" t="s">
        <v>104</v>
      </c>
      <c r="M174">
        <v>0</v>
      </c>
      <c r="N174" s="6">
        <v>18.879899999999999</v>
      </c>
      <c r="O174">
        <v>-71.705799999999996</v>
      </c>
      <c r="P174" t="s">
        <v>59</v>
      </c>
      <c r="Q174" s="7">
        <v>0</v>
      </c>
      <c r="R174" s="7">
        <v>616</v>
      </c>
      <c r="S174" s="7">
        <f t="shared" si="10"/>
        <v>616</v>
      </c>
      <c r="T174" s="7">
        <f t="shared" si="11"/>
        <v>0</v>
      </c>
      <c r="U174" s="8">
        <f t="shared" si="11"/>
        <v>122584</v>
      </c>
      <c r="V174" s="8">
        <f t="shared" si="12"/>
        <v>122584</v>
      </c>
      <c r="W174" s="9">
        <f>+$T174*'[1]PRESUPUESTO CENTROS LOTIFICADOS'!$D$37</f>
        <v>0</v>
      </c>
      <c r="X174" s="9">
        <f>+$U174*'[1]PRESUPUESTO CENTROS LOTIFICADOS'!$D$38</f>
        <v>5516280</v>
      </c>
      <c r="Y174" s="9">
        <f t="shared" si="13"/>
        <v>5516280</v>
      </c>
      <c r="Z174" s="9">
        <f>+$T174*'[1]PRESUPUESTO CENTROS LOTIFICADOS'!$E$37</f>
        <v>0</v>
      </c>
      <c r="AA174" s="9">
        <f>+$U174*'[1]PRESUPUESTO CENTROS LOTIFICADOS'!$E$38</f>
        <v>6509210.4000000004</v>
      </c>
      <c r="AB174" s="9">
        <f t="shared" si="14"/>
        <v>6509210.4000000004</v>
      </c>
    </row>
    <row r="175" spans="1:28" x14ac:dyDescent="0.25">
      <c r="A175" t="s">
        <v>706</v>
      </c>
      <c r="B175" t="s">
        <v>707</v>
      </c>
      <c r="C175" t="s">
        <v>684</v>
      </c>
      <c r="D175" t="s">
        <v>685</v>
      </c>
      <c r="E175" t="s">
        <v>49</v>
      </c>
      <c r="F175" t="s">
        <v>50</v>
      </c>
      <c r="G175" t="s">
        <v>686</v>
      </c>
      <c r="H175" t="s">
        <v>687</v>
      </c>
      <c r="I175" t="s">
        <v>708</v>
      </c>
      <c r="J175" t="s">
        <v>512</v>
      </c>
      <c r="K175" t="s">
        <v>708</v>
      </c>
      <c r="L175" t="s">
        <v>512</v>
      </c>
      <c r="M175" t="s">
        <v>709</v>
      </c>
      <c r="N175" s="6">
        <v>18.851900000000001</v>
      </c>
      <c r="O175">
        <v>-71.631200000000007</v>
      </c>
      <c r="P175" t="s">
        <v>55</v>
      </c>
      <c r="Q175" s="7">
        <v>569</v>
      </c>
      <c r="R175" s="7">
        <v>59</v>
      </c>
      <c r="S175" s="7">
        <f t="shared" si="10"/>
        <v>628</v>
      </c>
      <c r="T175" s="7">
        <f t="shared" si="11"/>
        <v>113231</v>
      </c>
      <c r="U175" s="8">
        <f t="shared" si="11"/>
        <v>11741</v>
      </c>
      <c r="V175" s="8">
        <f t="shared" si="12"/>
        <v>124972</v>
      </c>
      <c r="W175" s="9">
        <f>+$T175*'[1]PRESUPUESTO CENTROS LOTIFICADOS'!$D$37</f>
        <v>4868933</v>
      </c>
      <c r="X175" s="9">
        <f>+$U175*'[1]PRESUPUESTO CENTROS LOTIFICADOS'!$D$38</f>
        <v>528345</v>
      </c>
      <c r="Y175" s="9">
        <f t="shared" si="13"/>
        <v>5397278</v>
      </c>
      <c r="Z175" s="9">
        <f>+$T175*'[1]PRESUPUESTO CENTROS LOTIFICADOS'!$E$37</f>
        <v>5745340.9400000004</v>
      </c>
      <c r="AA175" s="9">
        <f>+$U175*'[1]PRESUPUESTO CENTROS LOTIFICADOS'!$E$38</f>
        <v>623447.1</v>
      </c>
      <c r="AB175" s="9">
        <f t="shared" si="14"/>
        <v>6368788.04</v>
      </c>
    </row>
    <row r="176" spans="1:28" x14ac:dyDescent="0.25">
      <c r="A176" t="s">
        <v>710</v>
      </c>
      <c r="B176" t="s">
        <v>711</v>
      </c>
      <c r="C176" t="s">
        <v>684</v>
      </c>
      <c r="D176" t="s">
        <v>685</v>
      </c>
      <c r="E176" t="s">
        <v>49</v>
      </c>
      <c r="F176" t="s">
        <v>50</v>
      </c>
      <c r="G176" t="s">
        <v>686</v>
      </c>
      <c r="H176" t="s">
        <v>687</v>
      </c>
      <c r="I176" t="s">
        <v>708</v>
      </c>
      <c r="J176" t="s">
        <v>512</v>
      </c>
      <c r="K176" t="s">
        <v>708</v>
      </c>
      <c r="L176" t="s">
        <v>512</v>
      </c>
      <c r="M176" t="s">
        <v>512</v>
      </c>
      <c r="N176" s="6">
        <v>18.85192</v>
      </c>
      <c r="O176">
        <v>-71.632718999999994</v>
      </c>
      <c r="P176" t="s">
        <v>59</v>
      </c>
      <c r="Q176" s="7">
        <v>0</v>
      </c>
      <c r="R176" s="7">
        <v>278</v>
      </c>
      <c r="S176" s="7">
        <f t="shared" si="10"/>
        <v>278</v>
      </c>
      <c r="T176" s="7">
        <f t="shared" si="11"/>
        <v>0</v>
      </c>
      <c r="U176" s="8">
        <f t="shared" si="11"/>
        <v>55322</v>
      </c>
      <c r="V176" s="8">
        <f t="shared" si="12"/>
        <v>55322</v>
      </c>
      <c r="W176" s="9">
        <f>+$T176*'[1]PRESUPUESTO CENTROS LOTIFICADOS'!$D$37</f>
        <v>0</v>
      </c>
      <c r="X176" s="9">
        <f>+$U176*'[1]PRESUPUESTO CENTROS LOTIFICADOS'!$D$38</f>
        <v>2489490</v>
      </c>
      <c r="Y176" s="9">
        <f t="shared" si="13"/>
        <v>2489490</v>
      </c>
      <c r="Z176" s="9">
        <f>+$T176*'[1]PRESUPUESTO CENTROS LOTIFICADOS'!$E$37</f>
        <v>0</v>
      </c>
      <c r="AA176" s="9">
        <f>+$U176*'[1]PRESUPUESTO CENTROS LOTIFICADOS'!$E$38</f>
        <v>2937598.2</v>
      </c>
      <c r="AB176" s="9">
        <f t="shared" si="14"/>
        <v>2937598.2</v>
      </c>
    </row>
    <row r="177" spans="1:28" x14ac:dyDescent="0.25">
      <c r="A177" t="s">
        <v>712</v>
      </c>
      <c r="B177" t="s">
        <v>713</v>
      </c>
      <c r="C177" t="s">
        <v>684</v>
      </c>
      <c r="D177" t="s">
        <v>685</v>
      </c>
      <c r="E177" t="s">
        <v>31</v>
      </c>
      <c r="F177" t="s">
        <v>32</v>
      </c>
      <c r="G177" t="s">
        <v>686</v>
      </c>
      <c r="H177" t="s">
        <v>687</v>
      </c>
      <c r="I177" t="s">
        <v>714</v>
      </c>
      <c r="J177" t="s">
        <v>693</v>
      </c>
      <c r="K177" t="s">
        <v>714</v>
      </c>
      <c r="L177" t="s">
        <v>714</v>
      </c>
      <c r="M177" t="s">
        <v>715</v>
      </c>
      <c r="N177" s="6">
        <v>18.886333</v>
      </c>
      <c r="O177">
        <v>-71.684455</v>
      </c>
      <c r="P177" t="s">
        <v>38</v>
      </c>
      <c r="Q177" s="7">
        <v>57</v>
      </c>
      <c r="R177" s="7">
        <v>13</v>
      </c>
      <c r="S177" s="7">
        <f t="shared" si="10"/>
        <v>70</v>
      </c>
      <c r="T177" s="7">
        <f t="shared" si="11"/>
        <v>11343</v>
      </c>
      <c r="U177" s="8">
        <f t="shared" si="11"/>
        <v>2587</v>
      </c>
      <c r="V177" s="8">
        <f t="shared" si="12"/>
        <v>13930</v>
      </c>
      <c r="W177" s="9">
        <f>+$T177*'[1]PRESUPUESTO CENTROS LOTIFICADOS'!$D$37</f>
        <v>487749</v>
      </c>
      <c r="X177" s="9">
        <f>+$U177*'[1]PRESUPUESTO CENTROS LOTIFICADOS'!$D$38</f>
        <v>116415</v>
      </c>
      <c r="Y177" s="9">
        <f t="shared" si="13"/>
        <v>604164</v>
      </c>
      <c r="Z177" s="9">
        <f>+$T177*'[1]PRESUPUESTO CENTROS LOTIFICADOS'!$E$37</f>
        <v>575543.82000000007</v>
      </c>
      <c r="AA177" s="9">
        <f>+$U177*'[1]PRESUPUESTO CENTROS LOTIFICADOS'!$E$38</f>
        <v>137369.70000000001</v>
      </c>
      <c r="AB177" s="9">
        <f t="shared" si="14"/>
        <v>712913.52</v>
      </c>
    </row>
    <row r="178" spans="1:28" x14ac:dyDescent="0.25">
      <c r="A178" t="s">
        <v>716</v>
      </c>
      <c r="B178" t="s">
        <v>717</v>
      </c>
      <c r="C178" t="s">
        <v>684</v>
      </c>
      <c r="D178" t="s">
        <v>685</v>
      </c>
      <c r="E178" t="s">
        <v>31</v>
      </c>
      <c r="F178" t="s">
        <v>32</v>
      </c>
      <c r="G178" t="s">
        <v>686</v>
      </c>
      <c r="H178" t="s">
        <v>687</v>
      </c>
      <c r="I178" t="s">
        <v>714</v>
      </c>
      <c r="J178" t="s">
        <v>693</v>
      </c>
      <c r="K178" t="s">
        <v>714</v>
      </c>
      <c r="L178" t="s">
        <v>718</v>
      </c>
      <c r="M178" t="s">
        <v>719</v>
      </c>
      <c r="N178" s="6">
        <v>18.903922000000001</v>
      </c>
      <c r="O178">
        <v>-71.692637000000005</v>
      </c>
      <c r="P178" t="s">
        <v>38</v>
      </c>
      <c r="Q178" s="7">
        <v>33</v>
      </c>
      <c r="R178" s="7">
        <v>7</v>
      </c>
      <c r="S178" s="7">
        <f t="shared" si="10"/>
        <v>40</v>
      </c>
      <c r="T178" s="7">
        <f t="shared" si="11"/>
        <v>6567</v>
      </c>
      <c r="U178" s="8">
        <f t="shared" si="11"/>
        <v>1393</v>
      </c>
      <c r="V178" s="8">
        <f t="shared" si="12"/>
        <v>7960</v>
      </c>
      <c r="W178" s="9">
        <f>+$T178*'[1]PRESUPUESTO CENTROS LOTIFICADOS'!$D$37</f>
        <v>282381</v>
      </c>
      <c r="X178" s="9">
        <f>+$U178*'[1]PRESUPUESTO CENTROS LOTIFICADOS'!$D$38</f>
        <v>62685</v>
      </c>
      <c r="Y178" s="9">
        <f t="shared" si="13"/>
        <v>345066</v>
      </c>
      <c r="Z178" s="9">
        <f>+$T178*'[1]PRESUPUESTO CENTROS LOTIFICADOS'!$E$37</f>
        <v>333209.58</v>
      </c>
      <c r="AA178" s="9">
        <f>+$U178*'[1]PRESUPUESTO CENTROS LOTIFICADOS'!$E$38</f>
        <v>73968.3</v>
      </c>
      <c r="AB178" s="9">
        <f t="shared" si="14"/>
        <v>407177.88</v>
      </c>
    </row>
    <row r="179" spans="1:28" x14ac:dyDescent="0.25">
      <c r="A179" t="s">
        <v>720</v>
      </c>
      <c r="B179" t="s">
        <v>721</v>
      </c>
      <c r="C179" t="s">
        <v>684</v>
      </c>
      <c r="D179" t="s">
        <v>685</v>
      </c>
      <c r="E179" t="s">
        <v>31</v>
      </c>
      <c r="F179" t="s">
        <v>32</v>
      </c>
      <c r="G179" t="s">
        <v>686</v>
      </c>
      <c r="H179" t="s">
        <v>687</v>
      </c>
      <c r="I179" t="s">
        <v>722</v>
      </c>
      <c r="J179" t="s">
        <v>723</v>
      </c>
      <c r="K179" t="s">
        <v>722</v>
      </c>
      <c r="L179" t="s">
        <v>721</v>
      </c>
      <c r="M179" t="s">
        <v>724</v>
      </c>
      <c r="N179" s="6">
        <v>18.822543</v>
      </c>
      <c r="O179">
        <v>-71.654364000000001</v>
      </c>
      <c r="P179" t="s">
        <v>38</v>
      </c>
      <c r="Q179" s="7">
        <v>167</v>
      </c>
      <c r="R179" s="7">
        <v>14</v>
      </c>
      <c r="S179" s="7">
        <f t="shared" si="10"/>
        <v>181</v>
      </c>
      <c r="T179" s="7">
        <f t="shared" si="11"/>
        <v>33233</v>
      </c>
      <c r="U179" s="8">
        <f t="shared" si="11"/>
        <v>2786</v>
      </c>
      <c r="V179" s="8">
        <f t="shared" si="12"/>
        <v>36019</v>
      </c>
      <c r="W179" s="9">
        <f>+$T179*'[1]PRESUPUESTO CENTROS LOTIFICADOS'!$D$37</f>
        <v>1429019</v>
      </c>
      <c r="X179" s="9">
        <f>+$U179*'[1]PRESUPUESTO CENTROS LOTIFICADOS'!$D$38</f>
        <v>125370</v>
      </c>
      <c r="Y179" s="9">
        <f t="shared" si="13"/>
        <v>1554389</v>
      </c>
      <c r="Z179" s="9">
        <f>+$T179*'[1]PRESUPUESTO CENTROS LOTIFICADOS'!$E$37</f>
        <v>1686242.4200000002</v>
      </c>
      <c r="AA179" s="9">
        <f>+$U179*'[1]PRESUPUESTO CENTROS LOTIFICADOS'!$E$38</f>
        <v>147936.6</v>
      </c>
      <c r="AB179" s="9">
        <f t="shared" si="14"/>
        <v>1834179.0200000003</v>
      </c>
    </row>
    <row r="180" spans="1:28" x14ac:dyDescent="0.25">
      <c r="A180" t="s">
        <v>725</v>
      </c>
      <c r="B180" t="s">
        <v>726</v>
      </c>
      <c r="C180" t="s">
        <v>684</v>
      </c>
      <c r="D180" t="s">
        <v>685</v>
      </c>
      <c r="E180" t="s">
        <v>31</v>
      </c>
      <c r="F180" t="s">
        <v>32</v>
      </c>
      <c r="G180" t="s">
        <v>686</v>
      </c>
      <c r="H180" t="s">
        <v>687</v>
      </c>
      <c r="I180" t="s">
        <v>722</v>
      </c>
      <c r="J180" t="s">
        <v>723</v>
      </c>
      <c r="K180" t="s">
        <v>722</v>
      </c>
      <c r="L180" t="s">
        <v>74</v>
      </c>
      <c r="M180" t="s">
        <v>727</v>
      </c>
      <c r="N180" s="6">
        <v>18.830463999999999</v>
      </c>
      <c r="O180">
        <v>-71.648821999999996</v>
      </c>
      <c r="P180" t="s">
        <v>38</v>
      </c>
      <c r="Q180" s="7">
        <v>129</v>
      </c>
      <c r="R180" s="7">
        <v>19</v>
      </c>
      <c r="S180" s="7">
        <f t="shared" si="10"/>
        <v>148</v>
      </c>
      <c r="T180" s="7">
        <f t="shared" si="11"/>
        <v>25671</v>
      </c>
      <c r="U180" s="8">
        <f t="shared" si="11"/>
        <v>3781</v>
      </c>
      <c r="V180" s="8">
        <f t="shared" si="12"/>
        <v>29452</v>
      </c>
      <c r="W180" s="9">
        <f>+$T180*'[1]PRESUPUESTO CENTROS LOTIFICADOS'!$D$37</f>
        <v>1103853</v>
      </c>
      <c r="X180" s="9">
        <f>+$U180*'[1]PRESUPUESTO CENTROS LOTIFICADOS'!$D$38</f>
        <v>170145</v>
      </c>
      <c r="Y180" s="9">
        <f t="shared" si="13"/>
        <v>1273998</v>
      </c>
      <c r="Z180" s="9">
        <f>+$T180*'[1]PRESUPUESTO CENTROS LOTIFICADOS'!$E$37</f>
        <v>1302546.54</v>
      </c>
      <c r="AA180" s="9">
        <f>+$U180*'[1]PRESUPUESTO CENTROS LOTIFICADOS'!$E$38</f>
        <v>200771.1</v>
      </c>
      <c r="AB180" s="9">
        <f t="shared" si="14"/>
        <v>1503317.6400000001</v>
      </c>
    </row>
    <row r="181" spans="1:28" x14ac:dyDescent="0.25">
      <c r="A181" t="s">
        <v>728</v>
      </c>
      <c r="B181" t="s">
        <v>729</v>
      </c>
      <c r="C181" t="s">
        <v>684</v>
      </c>
      <c r="D181" t="s">
        <v>685</v>
      </c>
      <c r="E181" t="s">
        <v>31</v>
      </c>
      <c r="F181" t="s">
        <v>32</v>
      </c>
      <c r="G181" t="s">
        <v>686</v>
      </c>
      <c r="H181" t="s">
        <v>687</v>
      </c>
      <c r="I181" t="s">
        <v>722</v>
      </c>
      <c r="J181" t="s">
        <v>723</v>
      </c>
      <c r="K181" t="s">
        <v>722</v>
      </c>
      <c r="L181" t="s">
        <v>729</v>
      </c>
      <c r="M181" t="s">
        <v>730</v>
      </c>
      <c r="N181" s="6">
        <v>18.844211000000001</v>
      </c>
      <c r="O181">
        <v>-71.650677000000002</v>
      </c>
      <c r="P181" t="s">
        <v>38</v>
      </c>
      <c r="Q181" s="7">
        <v>42</v>
      </c>
      <c r="R181" s="7">
        <v>9</v>
      </c>
      <c r="S181" s="7">
        <f t="shared" si="10"/>
        <v>51</v>
      </c>
      <c r="T181" s="7">
        <f t="shared" si="11"/>
        <v>8358</v>
      </c>
      <c r="U181" s="8">
        <f t="shared" si="11"/>
        <v>1791</v>
      </c>
      <c r="V181" s="8">
        <f t="shared" si="12"/>
        <v>10149</v>
      </c>
      <c r="W181" s="9">
        <f>+$T181*'[1]PRESUPUESTO CENTROS LOTIFICADOS'!$D$37</f>
        <v>359394</v>
      </c>
      <c r="X181" s="9">
        <f>+$U181*'[1]PRESUPUESTO CENTROS LOTIFICADOS'!$D$38</f>
        <v>80595</v>
      </c>
      <c r="Y181" s="9">
        <f t="shared" si="13"/>
        <v>439989</v>
      </c>
      <c r="Z181" s="9">
        <f>+$T181*'[1]PRESUPUESTO CENTROS LOTIFICADOS'!$E$37</f>
        <v>424084.92000000004</v>
      </c>
      <c r="AA181" s="9">
        <f>+$U181*'[1]PRESUPUESTO CENTROS LOTIFICADOS'!$E$38</f>
        <v>95102.1</v>
      </c>
      <c r="AB181" s="9">
        <f t="shared" si="14"/>
        <v>519187.02</v>
      </c>
    </row>
    <row r="182" spans="1:28" x14ac:dyDescent="0.25">
      <c r="A182" t="s">
        <v>731</v>
      </c>
      <c r="B182" t="s">
        <v>722</v>
      </c>
      <c r="C182" t="s">
        <v>684</v>
      </c>
      <c r="D182" t="s">
        <v>685</v>
      </c>
      <c r="E182" t="s">
        <v>49</v>
      </c>
      <c r="F182" t="s">
        <v>50</v>
      </c>
      <c r="G182" t="s">
        <v>686</v>
      </c>
      <c r="H182" t="s">
        <v>687</v>
      </c>
      <c r="I182" t="s">
        <v>732</v>
      </c>
      <c r="J182" t="s">
        <v>723</v>
      </c>
      <c r="K182" t="s">
        <v>732</v>
      </c>
      <c r="L182" t="s">
        <v>722</v>
      </c>
      <c r="M182" t="s">
        <v>722</v>
      </c>
      <c r="N182" s="6">
        <v>18.814135</v>
      </c>
      <c r="O182">
        <v>-71.665805000000006</v>
      </c>
      <c r="P182" t="s">
        <v>38</v>
      </c>
      <c r="Q182" s="7">
        <v>271</v>
      </c>
      <c r="R182" s="7">
        <v>29</v>
      </c>
      <c r="S182" s="7">
        <f t="shared" si="10"/>
        <v>300</v>
      </c>
      <c r="T182" s="7">
        <f t="shared" si="11"/>
        <v>53929</v>
      </c>
      <c r="U182" s="8">
        <f t="shared" si="11"/>
        <v>5771</v>
      </c>
      <c r="V182" s="8">
        <f t="shared" si="12"/>
        <v>59700</v>
      </c>
      <c r="W182" s="9">
        <f>+$T182*'[1]PRESUPUESTO CENTROS LOTIFICADOS'!$D$37</f>
        <v>2318947</v>
      </c>
      <c r="X182" s="9">
        <f>+$U182*'[1]PRESUPUESTO CENTROS LOTIFICADOS'!$D$38</f>
        <v>259695</v>
      </c>
      <c r="Y182" s="9">
        <f t="shared" si="13"/>
        <v>2578642</v>
      </c>
      <c r="Z182" s="9">
        <f>+$T182*'[1]PRESUPUESTO CENTROS LOTIFICADOS'!$E$37</f>
        <v>2736357.46</v>
      </c>
      <c r="AA182" s="9">
        <f>+$U182*'[1]PRESUPUESTO CENTROS LOTIFICADOS'!$E$38</f>
        <v>306440.10000000003</v>
      </c>
      <c r="AB182" s="9">
        <f t="shared" si="14"/>
        <v>3042797.56</v>
      </c>
    </row>
    <row r="183" spans="1:28" x14ac:dyDescent="0.25">
      <c r="A183" t="s">
        <v>733</v>
      </c>
      <c r="B183" t="s">
        <v>734</v>
      </c>
      <c r="C183" t="s">
        <v>684</v>
      </c>
      <c r="D183" t="s">
        <v>685</v>
      </c>
      <c r="E183" t="s">
        <v>31</v>
      </c>
      <c r="F183" t="s">
        <v>32</v>
      </c>
      <c r="G183" t="s">
        <v>686</v>
      </c>
      <c r="H183" t="s">
        <v>687</v>
      </c>
      <c r="I183" t="s">
        <v>734</v>
      </c>
      <c r="J183" t="s">
        <v>735</v>
      </c>
      <c r="K183" t="s">
        <v>734</v>
      </c>
      <c r="L183" t="s">
        <v>736</v>
      </c>
      <c r="M183" t="s">
        <v>737</v>
      </c>
      <c r="N183" s="6">
        <v>18.876100000000001</v>
      </c>
      <c r="O183">
        <v>-71.665999999999997</v>
      </c>
      <c r="P183" t="s">
        <v>38</v>
      </c>
      <c r="Q183" s="7">
        <v>39</v>
      </c>
      <c r="R183" s="7">
        <v>12</v>
      </c>
      <c r="S183" s="7">
        <f t="shared" si="10"/>
        <v>51</v>
      </c>
      <c r="T183" s="7">
        <f t="shared" si="11"/>
        <v>7761</v>
      </c>
      <c r="U183" s="8">
        <f t="shared" si="11"/>
        <v>2388</v>
      </c>
      <c r="V183" s="8">
        <f t="shared" si="12"/>
        <v>10149</v>
      </c>
      <c r="W183" s="9">
        <f>+$T183*'[1]PRESUPUESTO CENTROS LOTIFICADOS'!$D$37</f>
        <v>333723</v>
      </c>
      <c r="X183" s="9">
        <f>+$U183*'[1]PRESUPUESTO CENTROS LOTIFICADOS'!$D$38</f>
        <v>107460</v>
      </c>
      <c r="Y183" s="9">
        <f t="shared" si="13"/>
        <v>441183</v>
      </c>
      <c r="Z183" s="9">
        <f>+$T183*'[1]PRESUPUESTO CENTROS LOTIFICADOS'!$E$37</f>
        <v>393793.14</v>
      </c>
      <c r="AA183" s="9">
        <f>+$U183*'[1]PRESUPUESTO CENTROS LOTIFICADOS'!$E$38</f>
        <v>126802.8</v>
      </c>
      <c r="AB183" s="9">
        <f t="shared" si="14"/>
        <v>520595.94</v>
      </c>
    </row>
    <row r="184" spans="1:28" x14ac:dyDescent="0.25">
      <c r="A184" t="s">
        <v>738</v>
      </c>
      <c r="B184" t="s">
        <v>293</v>
      </c>
      <c r="C184" t="s">
        <v>684</v>
      </c>
      <c r="D184" t="s">
        <v>685</v>
      </c>
      <c r="E184" t="s">
        <v>31</v>
      </c>
      <c r="F184" t="s">
        <v>32</v>
      </c>
      <c r="G184" t="s">
        <v>686</v>
      </c>
      <c r="H184" t="s">
        <v>687</v>
      </c>
      <c r="I184" t="s">
        <v>293</v>
      </c>
      <c r="J184" t="s">
        <v>688</v>
      </c>
      <c r="K184" t="s">
        <v>293</v>
      </c>
      <c r="L184" t="s">
        <v>293</v>
      </c>
      <c r="M184" t="s">
        <v>294</v>
      </c>
      <c r="N184" s="6">
        <v>18.9466</v>
      </c>
      <c r="O184">
        <v>-71.699600000000004</v>
      </c>
      <c r="P184" t="s">
        <v>55</v>
      </c>
      <c r="Q184" s="7">
        <v>65</v>
      </c>
      <c r="R184" s="7">
        <v>28</v>
      </c>
      <c r="S184" s="7">
        <f t="shared" si="10"/>
        <v>93</v>
      </c>
      <c r="T184" s="7">
        <f t="shared" si="11"/>
        <v>12935</v>
      </c>
      <c r="U184" s="8">
        <f t="shared" si="11"/>
        <v>5572</v>
      </c>
      <c r="V184" s="8">
        <f t="shared" si="12"/>
        <v>18507</v>
      </c>
      <c r="W184" s="9">
        <f>+$T184*'[1]PRESUPUESTO CENTROS LOTIFICADOS'!$D$37</f>
        <v>556205</v>
      </c>
      <c r="X184" s="9">
        <f>+$U184*'[1]PRESUPUESTO CENTROS LOTIFICADOS'!$D$38</f>
        <v>250740</v>
      </c>
      <c r="Y184" s="9">
        <f t="shared" si="13"/>
        <v>806945</v>
      </c>
      <c r="Z184" s="9">
        <f>+$T184*'[1]PRESUPUESTO CENTROS LOTIFICADOS'!$E$37</f>
        <v>656321.9</v>
      </c>
      <c r="AA184" s="9">
        <f>+$U184*'[1]PRESUPUESTO CENTROS LOTIFICADOS'!$E$38</f>
        <v>295873.2</v>
      </c>
      <c r="AB184" s="9">
        <f t="shared" si="14"/>
        <v>952195.10000000009</v>
      </c>
    </row>
    <row r="185" spans="1:28" x14ac:dyDescent="0.25">
      <c r="A185" t="s">
        <v>739</v>
      </c>
      <c r="B185" t="s">
        <v>740</v>
      </c>
      <c r="C185" t="s">
        <v>684</v>
      </c>
      <c r="D185" t="s">
        <v>685</v>
      </c>
      <c r="E185" t="s">
        <v>31</v>
      </c>
      <c r="F185" t="s">
        <v>32</v>
      </c>
      <c r="G185" t="s">
        <v>686</v>
      </c>
      <c r="H185" t="s">
        <v>687</v>
      </c>
      <c r="I185" t="s">
        <v>293</v>
      </c>
      <c r="J185" t="s">
        <v>688</v>
      </c>
      <c r="K185" t="s">
        <v>293</v>
      </c>
      <c r="L185" t="s">
        <v>741</v>
      </c>
      <c r="M185" t="s">
        <v>742</v>
      </c>
      <c r="N185" s="6">
        <v>18.957314</v>
      </c>
      <c r="O185">
        <v>-71.713165000000004</v>
      </c>
      <c r="P185" t="s">
        <v>38</v>
      </c>
      <c r="Q185" s="7">
        <v>27</v>
      </c>
      <c r="R185" s="7">
        <v>3</v>
      </c>
      <c r="S185" s="7">
        <f t="shared" si="10"/>
        <v>30</v>
      </c>
      <c r="T185" s="7">
        <f t="shared" si="11"/>
        <v>5373</v>
      </c>
      <c r="U185" s="8">
        <f t="shared" si="11"/>
        <v>597</v>
      </c>
      <c r="V185" s="8">
        <f t="shared" si="12"/>
        <v>5970</v>
      </c>
      <c r="W185" s="9">
        <f>+$T185*'[1]PRESUPUESTO CENTROS LOTIFICADOS'!$D$37</f>
        <v>231039</v>
      </c>
      <c r="X185" s="9">
        <f>+$U185*'[1]PRESUPUESTO CENTROS LOTIFICADOS'!$D$38</f>
        <v>26865</v>
      </c>
      <c r="Y185" s="9">
        <f t="shared" si="13"/>
        <v>257904</v>
      </c>
      <c r="Z185" s="9">
        <f>+$T185*'[1]PRESUPUESTO CENTROS LOTIFICADOS'!$E$37</f>
        <v>272626.02</v>
      </c>
      <c r="AA185" s="9">
        <f>+$U185*'[1]PRESUPUESTO CENTROS LOTIFICADOS'!$E$38</f>
        <v>31700.7</v>
      </c>
      <c r="AB185" s="9">
        <f t="shared" si="14"/>
        <v>304326.72000000003</v>
      </c>
    </row>
    <row r="186" spans="1:28" x14ac:dyDescent="0.25">
      <c r="A186" t="s">
        <v>743</v>
      </c>
      <c r="B186" t="s">
        <v>744</v>
      </c>
      <c r="C186" t="s">
        <v>684</v>
      </c>
      <c r="D186" t="s">
        <v>685</v>
      </c>
      <c r="E186" t="s">
        <v>31</v>
      </c>
      <c r="F186" t="s">
        <v>32</v>
      </c>
      <c r="G186" t="s">
        <v>686</v>
      </c>
      <c r="H186" t="s">
        <v>687</v>
      </c>
      <c r="I186" t="s">
        <v>745</v>
      </c>
      <c r="J186" t="s">
        <v>735</v>
      </c>
      <c r="K186" t="s">
        <v>745</v>
      </c>
      <c r="L186" t="s">
        <v>746</v>
      </c>
      <c r="M186" t="s">
        <v>747</v>
      </c>
      <c r="N186" s="6">
        <v>18.846409000000001</v>
      </c>
      <c r="O186">
        <v>-71.712130000000002</v>
      </c>
      <c r="P186" t="s">
        <v>38</v>
      </c>
      <c r="Q186" s="7">
        <v>84</v>
      </c>
      <c r="R186" s="7">
        <v>17</v>
      </c>
      <c r="S186" s="7">
        <f t="shared" si="10"/>
        <v>101</v>
      </c>
      <c r="T186" s="7">
        <f t="shared" si="11"/>
        <v>16716</v>
      </c>
      <c r="U186" s="8">
        <f t="shared" si="11"/>
        <v>3383</v>
      </c>
      <c r="V186" s="8">
        <f t="shared" si="12"/>
        <v>20099</v>
      </c>
      <c r="W186" s="9">
        <f>+$T186*'[1]PRESUPUESTO CENTROS LOTIFICADOS'!$D$37</f>
        <v>718788</v>
      </c>
      <c r="X186" s="9">
        <f>+$U186*'[1]PRESUPUESTO CENTROS LOTIFICADOS'!$D$38</f>
        <v>152235</v>
      </c>
      <c r="Y186" s="9">
        <f t="shared" si="13"/>
        <v>871023</v>
      </c>
      <c r="Z186" s="9">
        <f>+$T186*'[1]PRESUPUESTO CENTROS LOTIFICADOS'!$E$37</f>
        <v>848169.84000000008</v>
      </c>
      <c r="AA186" s="9">
        <f>+$U186*'[1]PRESUPUESTO CENTROS LOTIFICADOS'!$E$38</f>
        <v>179637.30000000002</v>
      </c>
      <c r="AB186" s="9">
        <f t="shared" si="14"/>
        <v>1027807.1400000001</v>
      </c>
    </row>
    <row r="187" spans="1:28" x14ac:dyDescent="0.25">
      <c r="A187" t="s">
        <v>748</v>
      </c>
      <c r="B187" t="s">
        <v>749</v>
      </c>
      <c r="C187" t="s">
        <v>684</v>
      </c>
      <c r="D187" t="s">
        <v>685</v>
      </c>
      <c r="E187" t="s">
        <v>31</v>
      </c>
      <c r="F187" t="s">
        <v>32</v>
      </c>
      <c r="G187" t="s">
        <v>686</v>
      </c>
      <c r="H187" t="s">
        <v>687</v>
      </c>
      <c r="I187" t="s">
        <v>745</v>
      </c>
      <c r="J187" t="s">
        <v>735</v>
      </c>
      <c r="K187" t="s">
        <v>745</v>
      </c>
      <c r="L187" t="s">
        <v>745</v>
      </c>
      <c r="M187" t="s">
        <v>750</v>
      </c>
      <c r="N187" s="6">
        <v>18.848127999999999</v>
      </c>
      <c r="O187">
        <v>-71.667537999999993</v>
      </c>
      <c r="P187" t="s">
        <v>38</v>
      </c>
      <c r="Q187" s="7">
        <v>91</v>
      </c>
      <c r="R187" s="7">
        <v>19</v>
      </c>
      <c r="S187" s="7">
        <f t="shared" si="10"/>
        <v>110</v>
      </c>
      <c r="T187" s="7">
        <f t="shared" si="11"/>
        <v>18109</v>
      </c>
      <c r="U187" s="8">
        <f t="shared" si="11"/>
        <v>3781</v>
      </c>
      <c r="V187" s="8">
        <f t="shared" si="12"/>
        <v>21890</v>
      </c>
      <c r="W187" s="9">
        <f>+$T187*'[1]PRESUPUESTO CENTROS LOTIFICADOS'!$D$37</f>
        <v>778687</v>
      </c>
      <c r="X187" s="9">
        <f>+$U187*'[1]PRESUPUESTO CENTROS LOTIFICADOS'!$D$38</f>
        <v>170145</v>
      </c>
      <c r="Y187" s="9">
        <f t="shared" si="13"/>
        <v>948832</v>
      </c>
      <c r="Z187" s="9">
        <f>+$T187*'[1]PRESUPUESTO CENTROS LOTIFICADOS'!$E$37</f>
        <v>918850.66</v>
      </c>
      <c r="AA187" s="9">
        <f>+$U187*'[1]PRESUPUESTO CENTROS LOTIFICADOS'!$E$38</f>
        <v>200771.1</v>
      </c>
      <c r="AB187" s="9">
        <f t="shared" si="14"/>
        <v>1119621.76</v>
      </c>
    </row>
    <row r="188" spans="1:28" x14ac:dyDescent="0.25">
      <c r="A188" t="s">
        <v>751</v>
      </c>
      <c r="B188" t="s">
        <v>752</v>
      </c>
      <c r="C188" t="s">
        <v>684</v>
      </c>
      <c r="D188" t="s">
        <v>685</v>
      </c>
      <c r="E188" t="s">
        <v>49</v>
      </c>
      <c r="F188" t="s">
        <v>50</v>
      </c>
      <c r="G188" t="s">
        <v>686</v>
      </c>
      <c r="H188" t="s">
        <v>687</v>
      </c>
      <c r="I188" t="s">
        <v>745</v>
      </c>
      <c r="J188" t="s">
        <v>735</v>
      </c>
      <c r="K188" t="s">
        <v>745</v>
      </c>
      <c r="L188" t="s">
        <v>753</v>
      </c>
      <c r="M188" t="s">
        <v>754</v>
      </c>
      <c r="N188" s="6">
        <v>18.8645</v>
      </c>
      <c r="O188">
        <v>-71.684399999999997</v>
      </c>
      <c r="P188" t="s">
        <v>38</v>
      </c>
      <c r="Q188" s="7">
        <v>226</v>
      </c>
      <c r="R188" s="7">
        <v>34</v>
      </c>
      <c r="S188" s="7">
        <f t="shared" si="10"/>
        <v>260</v>
      </c>
      <c r="T188" s="7">
        <f t="shared" si="11"/>
        <v>44974</v>
      </c>
      <c r="U188" s="8">
        <f t="shared" si="11"/>
        <v>6766</v>
      </c>
      <c r="V188" s="8">
        <f t="shared" si="12"/>
        <v>51740</v>
      </c>
      <c r="W188" s="9">
        <f>+$T188*'[1]PRESUPUESTO CENTROS LOTIFICADOS'!$D$37</f>
        <v>1933882</v>
      </c>
      <c r="X188" s="9">
        <f>+$U188*'[1]PRESUPUESTO CENTROS LOTIFICADOS'!$D$38</f>
        <v>304470</v>
      </c>
      <c r="Y188" s="9">
        <f t="shared" si="13"/>
        <v>2238352</v>
      </c>
      <c r="Z188" s="9">
        <f>+$T188*'[1]PRESUPUESTO CENTROS LOTIFICADOS'!$E$37</f>
        <v>2281980.7600000002</v>
      </c>
      <c r="AA188" s="9">
        <f>+$U188*'[1]PRESUPUESTO CENTROS LOTIFICADOS'!$E$38</f>
        <v>359274.60000000003</v>
      </c>
      <c r="AB188" s="9">
        <f t="shared" si="14"/>
        <v>2641255.3600000003</v>
      </c>
    </row>
    <row r="189" spans="1:28" x14ac:dyDescent="0.25">
      <c r="A189" t="s">
        <v>755</v>
      </c>
      <c r="B189" t="s">
        <v>756</v>
      </c>
      <c r="C189" t="s">
        <v>684</v>
      </c>
      <c r="D189" t="s">
        <v>685</v>
      </c>
      <c r="E189" t="s">
        <v>31</v>
      </c>
      <c r="F189" t="s">
        <v>32</v>
      </c>
      <c r="G189" t="s">
        <v>686</v>
      </c>
      <c r="H189" t="s">
        <v>687</v>
      </c>
      <c r="I189" t="s">
        <v>757</v>
      </c>
      <c r="J189" t="s">
        <v>693</v>
      </c>
      <c r="K189" t="s">
        <v>757</v>
      </c>
      <c r="L189" t="s">
        <v>758</v>
      </c>
      <c r="M189" t="s">
        <v>759</v>
      </c>
      <c r="N189" s="6">
        <v>18.889271000000001</v>
      </c>
      <c r="O189">
        <v>-71.714965000000007</v>
      </c>
      <c r="P189" t="s">
        <v>38</v>
      </c>
      <c r="Q189" s="7">
        <v>101</v>
      </c>
      <c r="R189" s="7">
        <v>13</v>
      </c>
      <c r="S189" s="7">
        <f t="shared" si="10"/>
        <v>114</v>
      </c>
      <c r="T189" s="7">
        <f t="shared" si="11"/>
        <v>20099</v>
      </c>
      <c r="U189" s="8">
        <f t="shared" si="11"/>
        <v>2587</v>
      </c>
      <c r="V189" s="8">
        <f t="shared" si="12"/>
        <v>22686</v>
      </c>
      <c r="W189" s="9">
        <f>+$T189*'[1]PRESUPUESTO CENTROS LOTIFICADOS'!$D$37</f>
        <v>864257</v>
      </c>
      <c r="X189" s="9">
        <f>+$U189*'[1]PRESUPUESTO CENTROS LOTIFICADOS'!$D$38</f>
        <v>116415</v>
      </c>
      <c r="Y189" s="9">
        <f t="shared" si="13"/>
        <v>980672</v>
      </c>
      <c r="Z189" s="9">
        <f>+$T189*'[1]PRESUPUESTO CENTROS LOTIFICADOS'!$E$37</f>
        <v>1019823.26</v>
      </c>
      <c r="AA189" s="9">
        <f>+$U189*'[1]PRESUPUESTO CENTROS LOTIFICADOS'!$E$38</f>
        <v>137369.70000000001</v>
      </c>
      <c r="AB189" s="9">
        <f t="shared" si="14"/>
        <v>1157192.96</v>
      </c>
    </row>
    <row r="190" spans="1:28" x14ac:dyDescent="0.25">
      <c r="A190" t="s">
        <v>760</v>
      </c>
      <c r="B190" t="s">
        <v>761</v>
      </c>
      <c r="C190" t="s">
        <v>684</v>
      </c>
      <c r="D190" t="s">
        <v>685</v>
      </c>
      <c r="E190" t="s">
        <v>31</v>
      </c>
      <c r="F190" t="s">
        <v>32</v>
      </c>
      <c r="G190" t="s">
        <v>686</v>
      </c>
      <c r="H190" t="s">
        <v>687</v>
      </c>
      <c r="I190" t="s">
        <v>761</v>
      </c>
      <c r="J190" t="s">
        <v>735</v>
      </c>
      <c r="K190" t="s">
        <v>761</v>
      </c>
      <c r="L190" t="s">
        <v>761</v>
      </c>
      <c r="M190" t="s">
        <v>762</v>
      </c>
      <c r="N190" s="6">
        <v>18.861650000000001</v>
      </c>
      <c r="O190">
        <v>-71.691581999999997</v>
      </c>
      <c r="P190" t="s">
        <v>38</v>
      </c>
      <c r="Q190" s="7">
        <v>183</v>
      </c>
      <c r="R190" s="7">
        <v>25</v>
      </c>
      <c r="S190" s="7">
        <f t="shared" si="10"/>
        <v>208</v>
      </c>
      <c r="T190" s="7">
        <f t="shared" si="11"/>
        <v>36417</v>
      </c>
      <c r="U190" s="8">
        <f t="shared" si="11"/>
        <v>4975</v>
      </c>
      <c r="V190" s="8">
        <f t="shared" si="12"/>
        <v>41392</v>
      </c>
      <c r="W190" s="9">
        <f>+$T190*'[1]PRESUPUESTO CENTROS LOTIFICADOS'!$D$37</f>
        <v>1565931</v>
      </c>
      <c r="X190" s="9">
        <f>+$U190*'[1]PRESUPUESTO CENTROS LOTIFICADOS'!$D$38</f>
        <v>223875</v>
      </c>
      <c r="Y190" s="9">
        <f t="shared" si="13"/>
        <v>1789806</v>
      </c>
      <c r="Z190" s="9">
        <f>+$T190*'[1]PRESUPUESTO CENTROS LOTIFICADOS'!$E$37</f>
        <v>1847798.58</v>
      </c>
      <c r="AA190" s="9">
        <f>+$U190*'[1]PRESUPUESTO CENTROS LOTIFICADOS'!$E$38</f>
        <v>264172.5</v>
      </c>
      <c r="AB190" s="9">
        <f t="shared" si="14"/>
        <v>2111971.08</v>
      </c>
    </row>
    <row r="191" spans="1:28" x14ac:dyDescent="0.25">
      <c r="A191" t="s">
        <v>763</v>
      </c>
      <c r="B191" t="s">
        <v>764</v>
      </c>
      <c r="C191" t="s">
        <v>684</v>
      </c>
      <c r="D191" t="s">
        <v>685</v>
      </c>
      <c r="E191" t="s">
        <v>31</v>
      </c>
      <c r="F191" t="s">
        <v>32</v>
      </c>
      <c r="G191" t="s">
        <v>686</v>
      </c>
      <c r="H191" t="s">
        <v>687</v>
      </c>
      <c r="I191" t="s">
        <v>765</v>
      </c>
      <c r="J191" t="s">
        <v>723</v>
      </c>
      <c r="K191" t="s">
        <v>765</v>
      </c>
      <c r="L191" t="s">
        <v>766</v>
      </c>
      <c r="M191" t="s">
        <v>767</v>
      </c>
      <c r="N191" s="6">
        <v>18.776451999999999</v>
      </c>
      <c r="O191">
        <v>-71.716267999999999</v>
      </c>
      <c r="P191" t="s">
        <v>38</v>
      </c>
      <c r="Q191" s="7">
        <v>90</v>
      </c>
      <c r="R191" s="7">
        <v>11</v>
      </c>
      <c r="S191" s="7">
        <f t="shared" si="10"/>
        <v>101</v>
      </c>
      <c r="T191" s="7">
        <f t="shared" si="11"/>
        <v>17910</v>
      </c>
      <c r="U191" s="8">
        <f t="shared" si="11"/>
        <v>2189</v>
      </c>
      <c r="V191" s="8">
        <f t="shared" si="12"/>
        <v>20099</v>
      </c>
      <c r="W191" s="9">
        <f>+$T191*'[1]PRESUPUESTO CENTROS LOTIFICADOS'!$D$37</f>
        <v>770130</v>
      </c>
      <c r="X191" s="9">
        <f>+$U191*'[1]PRESUPUESTO CENTROS LOTIFICADOS'!$D$38</f>
        <v>98505</v>
      </c>
      <c r="Y191" s="9">
        <f t="shared" si="13"/>
        <v>868635</v>
      </c>
      <c r="Z191" s="9">
        <f>+$T191*'[1]PRESUPUESTO CENTROS LOTIFICADOS'!$E$37</f>
        <v>908753.4</v>
      </c>
      <c r="AA191" s="9">
        <f>+$U191*'[1]PRESUPUESTO CENTROS LOTIFICADOS'!$E$38</f>
        <v>116235.90000000001</v>
      </c>
      <c r="AB191" s="9">
        <f t="shared" si="14"/>
        <v>1024989.3</v>
      </c>
    </row>
    <row r="192" spans="1:28" x14ac:dyDescent="0.25">
      <c r="A192" t="s">
        <v>768</v>
      </c>
      <c r="B192" t="s">
        <v>769</v>
      </c>
      <c r="C192" t="s">
        <v>684</v>
      </c>
      <c r="D192" t="s">
        <v>685</v>
      </c>
      <c r="E192" t="s">
        <v>31</v>
      </c>
      <c r="F192" t="s">
        <v>32</v>
      </c>
      <c r="G192" t="s">
        <v>686</v>
      </c>
      <c r="H192" t="s">
        <v>687</v>
      </c>
      <c r="I192" t="s">
        <v>765</v>
      </c>
      <c r="J192" t="s">
        <v>723</v>
      </c>
      <c r="K192" t="s">
        <v>765</v>
      </c>
      <c r="L192" t="s">
        <v>765</v>
      </c>
      <c r="M192" t="s">
        <v>770</v>
      </c>
      <c r="N192" s="6">
        <v>18.817036000000002</v>
      </c>
      <c r="O192">
        <v>-71.705344999999994</v>
      </c>
      <c r="P192" t="s">
        <v>38</v>
      </c>
      <c r="Q192" s="7">
        <v>162</v>
      </c>
      <c r="R192" s="7">
        <v>5</v>
      </c>
      <c r="S192" s="7">
        <f t="shared" si="10"/>
        <v>167</v>
      </c>
      <c r="T192" s="7">
        <f t="shared" si="11"/>
        <v>32238</v>
      </c>
      <c r="U192" s="8">
        <f t="shared" si="11"/>
        <v>995</v>
      </c>
      <c r="V192" s="8">
        <f t="shared" si="12"/>
        <v>33233</v>
      </c>
      <c r="W192" s="9">
        <f>+$T192*'[1]PRESUPUESTO CENTROS LOTIFICADOS'!$D$37</f>
        <v>1386234</v>
      </c>
      <c r="X192" s="9">
        <f>+$U192*'[1]PRESUPUESTO CENTROS LOTIFICADOS'!$D$38</f>
        <v>44775</v>
      </c>
      <c r="Y192" s="9">
        <f t="shared" si="13"/>
        <v>1431009</v>
      </c>
      <c r="Z192" s="9">
        <f>+$T192*'[1]PRESUPUESTO CENTROS LOTIFICADOS'!$E$37</f>
        <v>1635756.12</v>
      </c>
      <c r="AA192" s="9">
        <f>+$U192*'[1]PRESUPUESTO CENTROS LOTIFICADOS'!$E$38</f>
        <v>52834.5</v>
      </c>
      <c r="AB192" s="9">
        <f t="shared" si="14"/>
        <v>1688590.62</v>
      </c>
    </row>
    <row r="193" spans="1:28" x14ac:dyDescent="0.25">
      <c r="A193" t="s">
        <v>771</v>
      </c>
      <c r="B193" t="s">
        <v>772</v>
      </c>
      <c r="C193" t="s">
        <v>684</v>
      </c>
      <c r="D193" t="s">
        <v>685</v>
      </c>
      <c r="E193" t="s">
        <v>31</v>
      </c>
      <c r="F193" t="s">
        <v>32</v>
      </c>
      <c r="G193" t="s">
        <v>686</v>
      </c>
      <c r="H193" t="s">
        <v>687</v>
      </c>
      <c r="I193" t="s">
        <v>773</v>
      </c>
      <c r="J193" t="s">
        <v>693</v>
      </c>
      <c r="K193" t="s">
        <v>773</v>
      </c>
      <c r="L193" t="s">
        <v>773</v>
      </c>
      <c r="M193" t="s">
        <v>774</v>
      </c>
      <c r="N193" s="6">
        <v>18.867930999999999</v>
      </c>
      <c r="O193">
        <v>-71.714949000000004</v>
      </c>
      <c r="P193" t="s">
        <v>38</v>
      </c>
      <c r="Q193" s="7">
        <v>106</v>
      </c>
      <c r="R193" s="7">
        <v>0</v>
      </c>
      <c r="S193" s="7">
        <f t="shared" si="10"/>
        <v>106</v>
      </c>
      <c r="T193" s="7">
        <f t="shared" si="11"/>
        <v>21094</v>
      </c>
      <c r="U193" s="8">
        <f t="shared" si="11"/>
        <v>0</v>
      </c>
      <c r="V193" s="8">
        <f t="shared" si="12"/>
        <v>21094</v>
      </c>
      <c r="W193" s="9">
        <f>+$T193*'[1]PRESUPUESTO CENTROS LOTIFICADOS'!$D$37</f>
        <v>907042</v>
      </c>
      <c r="X193" s="9">
        <f>+$U193*'[1]PRESUPUESTO CENTROS LOTIFICADOS'!$D$38</f>
        <v>0</v>
      </c>
      <c r="Y193" s="9">
        <f t="shared" si="13"/>
        <v>907042</v>
      </c>
      <c r="Z193" s="9">
        <f>+$T193*'[1]PRESUPUESTO CENTROS LOTIFICADOS'!$E$37</f>
        <v>1070309.56</v>
      </c>
      <c r="AA193" s="9">
        <f>+$U193*'[1]PRESUPUESTO CENTROS LOTIFICADOS'!$E$38</f>
        <v>0</v>
      </c>
      <c r="AB193" s="9">
        <f t="shared" si="14"/>
        <v>1070309.56</v>
      </c>
    </row>
    <row r="194" spans="1:28" x14ac:dyDescent="0.25">
      <c r="A194" t="s">
        <v>775</v>
      </c>
      <c r="B194" t="s">
        <v>776</v>
      </c>
      <c r="C194" t="s">
        <v>684</v>
      </c>
      <c r="D194" t="s">
        <v>685</v>
      </c>
      <c r="E194" t="s">
        <v>31</v>
      </c>
      <c r="F194" t="s">
        <v>32</v>
      </c>
      <c r="G194" t="s">
        <v>686</v>
      </c>
      <c r="H194" t="s">
        <v>687</v>
      </c>
      <c r="I194" t="s">
        <v>773</v>
      </c>
      <c r="J194" t="s">
        <v>693</v>
      </c>
      <c r="K194" t="s">
        <v>773</v>
      </c>
      <c r="L194" t="s">
        <v>777</v>
      </c>
      <c r="M194" t="s">
        <v>778</v>
      </c>
      <c r="N194" s="6">
        <v>18.868099999999998</v>
      </c>
      <c r="O194">
        <v>-71.703500000000005</v>
      </c>
      <c r="P194" t="s">
        <v>38</v>
      </c>
      <c r="Q194" s="7">
        <v>428</v>
      </c>
      <c r="R194" s="7">
        <v>0</v>
      </c>
      <c r="S194" s="7">
        <f t="shared" si="10"/>
        <v>428</v>
      </c>
      <c r="T194" s="7">
        <f t="shared" si="11"/>
        <v>85172</v>
      </c>
      <c r="U194" s="8">
        <f t="shared" si="11"/>
        <v>0</v>
      </c>
      <c r="V194" s="8">
        <f t="shared" si="12"/>
        <v>85172</v>
      </c>
      <c r="W194" s="9">
        <f>+$T194*'[1]PRESUPUESTO CENTROS LOTIFICADOS'!$D$37</f>
        <v>3662396</v>
      </c>
      <c r="X194" s="9">
        <f>+$U194*'[1]PRESUPUESTO CENTROS LOTIFICADOS'!$D$38</f>
        <v>0</v>
      </c>
      <c r="Y194" s="9">
        <f t="shared" si="13"/>
        <v>3662396</v>
      </c>
      <c r="Z194" s="9">
        <f>+$T194*'[1]PRESUPUESTO CENTROS LOTIFICADOS'!$E$37</f>
        <v>4321627.28</v>
      </c>
      <c r="AA194" s="9">
        <f>+$U194*'[1]PRESUPUESTO CENTROS LOTIFICADOS'!$E$38</f>
        <v>0</v>
      </c>
      <c r="AB194" s="9">
        <f t="shared" si="14"/>
        <v>4321627.28</v>
      </c>
    </row>
    <row r="195" spans="1:28" x14ac:dyDescent="0.25">
      <c r="A195" t="s">
        <v>779</v>
      </c>
      <c r="B195" t="s">
        <v>780</v>
      </c>
      <c r="C195" t="s">
        <v>684</v>
      </c>
      <c r="D195" t="s">
        <v>685</v>
      </c>
      <c r="E195" t="s">
        <v>31</v>
      </c>
      <c r="F195" t="s">
        <v>32</v>
      </c>
      <c r="G195" t="s">
        <v>686</v>
      </c>
      <c r="H195" t="s">
        <v>687</v>
      </c>
      <c r="I195" t="s">
        <v>773</v>
      </c>
      <c r="J195" t="s">
        <v>693</v>
      </c>
      <c r="K195" t="s">
        <v>773</v>
      </c>
      <c r="L195" t="s">
        <v>781</v>
      </c>
      <c r="M195" t="s">
        <v>782</v>
      </c>
      <c r="N195" s="6">
        <v>18.879799999999999</v>
      </c>
      <c r="O195">
        <v>-71.721100000000007</v>
      </c>
      <c r="P195" t="s">
        <v>38</v>
      </c>
      <c r="Q195" s="7">
        <v>198</v>
      </c>
      <c r="R195" s="7">
        <v>19</v>
      </c>
      <c r="S195" s="7">
        <f t="shared" ref="S195:S258" si="15">+Q195+R195</f>
        <v>217</v>
      </c>
      <c r="T195" s="7">
        <f t="shared" ref="T195:U258" si="16">+Q195*199</f>
        <v>39402</v>
      </c>
      <c r="U195" s="8">
        <f t="shared" si="16"/>
        <v>3781</v>
      </c>
      <c r="V195" s="8">
        <f t="shared" ref="V195:V258" si="17">+U195+T195</f>
        <v>43183</v>
      </c>
      <c r="W195" s="9">
        <f>+$T195*'[1]PRESUPUESTO CENTROS LOTIFICADOS'!$D$37</f>
        <v>1694286</v>
      </c>
      <c r="X195" s="9">
        <f>+$U195*'[1]PRESUPUESTO CENTROS LOTIFICADOS'!$D$38</f>
        <v>170145</v>
      </c>
      <c r="Y195" s="9">
        <f t="shared" ref="Y195:Y258" si="18">+X195+W195</f>
        <v>1864431</v>
      </c>
      <c r="Z195" s="9">
        <f>+$T195*'[1]PRESUPUESTO CENTROS LOTIFICADOS'!$E$37</f>
        <v>1999257.48</v>
      </c>
      <c r="AA195" s="9">
        <f>+$U195*'[1]PRESUPUESTO CENTROS LOTIFICADOS'!$E$38</f>
        <v>200771.1</v>
      </c>
      <c r="AB195" s="9">
        <f t="shared" ref="AB195:AB258" si="19">+AA195+Z195</f>
        <v>2200028.58</v>
      </c>
    </row>
    <row r="196" spans="1:28" x14ac:dyDescent="0.25">
      <c r="A196" t="s">
        <v>783</v>
      </c>
      <c r="B196" t="s">
        <v>784</v>
      </c>
      <c r="C196" t="s">
        <v>684</v>
      </c>
      <c r="D196" t="s">
        <v>685</v>
      </c>
      <c r="E196" t="s">
        <v>31</v>
      </c>
      <c r="F196" t="s">
        <v>32</v>
      </c>
      <c r="G196" t="s">
        <v>686</v>
      </c>
      <c r="H196" t="s">
        <v>687</v>
      </c>
      <c r="I196" t="s">
        <v>784</v>
      </c>
      <c r="J196" t="s">
        <v>693</v>
      </c>
      <c r="K196" t="s">
        <v>784</v>
      </c>
      <c r="L196" t="s">
        <v>784</v>
      </c>
      <c r="M196" t="s">
        <v>785</v>
      </c>
      <c r="N196" s="6">
        <v>18.955258000000001</v>
      </c>
      <c r="O196">
        <v>-71.778228999999996</v>
      </c>
      <c r="P196" t="s">
        <v>55</v>
      </c>
      <c r="Q196" s="7">
        <v>183</v>
      </c>
      <c r="R196" s="7">
        <v>79</v>
      </c>
      <c r="S196" s="7">
        <f t="shared" si="15"/>
        <v>262</v>
      </c>
      <c r="T196" s="7">
        <f t="shared" si="16"/>
        <v>36417</v>
      </c>
      <c r="U196" s="8">
        <f t="shared" si="16"/>
        <v>15721</v>
      </c>
      <c r="V196" s="8">
        <f t="shared" si="17"/>
        <v>52138</v>
      </c>
      <c r="W196" s="9">
        <f>+$T196*'[1]PRESUPUESTO CENTROS LOTIFICADOS'!$D$37</f>
        <v>1565931</v>
      </c>
      <c r="X196" s="9">
        <f>+$U196*'[1]PRESUPUESTO CENTROS LOTIFICADOS'!$D$38</f>
        <v>707445</v>
      </c>
      <c r="Y196" s="9">
        <f t="shared" si="18"/>
        <v>2273376</v>
      </c>
      <c r="Z196" s="9">
        <f>+$T196*'[1]PRESUPUESTO CENTROS LOTIFICADOS'!$E$37</f>
        <v>1847798.58</v>
      </c>
      <c r="AA196" s="9">
        <f>+$U196*'[1]PRESUPUESTO CENTROS LOTIFICADOS'!$E$38</f>
        <v>834785.1</v>
      </c>
      <c r="AB196" s="9">
        <f t="shared" si="19"/>
        <v>2682583.6800000002</v>
      </c>
    </row>
    <row r="197" spans="1:28" x14ac:dyDescent="0.25">
      <c r="A197" t="s">
        <v>786</v>
      </c>
      <c r="B197" t="s">
        <v>787</v>
      </c>
      <c r="C197" t="s">
        <v>684</v>
      </c>
      <c r="D197" t="s">
        <v>685</v>
      </c>
      <c r="E197" t="s">
        <v>31</v>
      </c>
      <c r="F197" t="s">
        <v>32</v>
      </c>
      <c r="G197" t="s">
        <v>686</v>
      </c>
      <c r="H197" t="s">
        <v>687</v>
      </c>
      <c r="I197" t="s">
        <v>788</v>
      </c>
      <c r="J197" t="s">
        <v>693</v>
      </c>
      <c r="K197" t="s">
        <v>788</v>
      </c>
      <c r="L197" t="s">
        <v>789</v>
      </c>
      <c r="M197" t="s">
        <v>790</v>
      </c>
      <c r="N197" s="6">
        <v>18.947963999999999</v>
      </c>
      <c r="O197">
        <v>-71.880382999999995</v>
      </c>
      <c r="P197" t="s">
        <v>38</v>
      </c>
      <c r="Q197" s="7">
        <v>85</v>
      </c>
      <c r="R197" s="7">
        <v>0</v>
      </c>
      <c r="S197" s="7">
        <f t="shared" si="15"/>
        <v>85</v>
      </c>
      <c r="T197" s="7">
        <f t="shared" si="16"/>
        <v>16915</v>
      </c>
      <c r="U197" s="8">
        <f t="shared" si="16"/>
        <v>0</v>
      </c>
      <c r="V197" s="8">
        <f t="shared" si="17"/>
        <v>16915</v>
      </c>
      <c r="W197" s="9">
        <f>+$T197*'[1]PRESUPUESTO CENTROS LOTIFICADOS'!$D$37</f>
        <v>727345</v>
      </c>
      <c r="X197" s="9">
        <f>+$U197*'[1]PRESUPUESTO CENTROS LOTIFICADOS'!$D$38</f>
        <v>0</v>
      </c>
      <c r="Y197" s="9">
        <f t="shared" si="18"/>
        <v>727345</v>
      </c>
      <c r="Z197" s="9">
        <f>+$T197*'[1]PRESUPUESTO CENTROS LOTIFICADOS'!$E$37</f>
        <v>858267.1</v>
      </c>
      <c r="AA197" s="9">
        <f>+$U197*'[1]PRESUPUESTO CENTROS LOTIFICADOS'!$E$38</f>
        <v>0</v>
      </c>
      <c r="AB197" s="9">
        <f t="shared" si="19"/>
        <v>858267.1</v>
      </c>
    </row>
    <row r="198" spans="1:28" x14ac:dyDescent="0.25">
      <c r="A198" t="s">
        <v>791</v>
      </c>
      <c r="B198" t="s">
        <v>792</v>
      </c>
      <c r="C198" t="s">
        <v>684</v>
      </c>
      <c r="D198" t="s">
        <v>685</v>
      </c>
      <c r="E198" t="s">
        <v>31</v>
      </c>
      <c r="F198" t="s">
        <v>32</v>
      </c>
      <c r="G198" t="s">
        <v>686</v>
      </c>
      <c r="H198" t="s">
        <v>687</v>
      </c>
      <c r="I198" t="s">
        <v>788</v>
      </c>
      <c r="J198" t="s">
        <v>693</v>
      </c>
      <c r="K198" t="s">
        <v>788</v>
      </c>
      <c r="L198" t="s">
        <v>792</v>
      </c>
      <c r="M198" t="s">
        <v>793</v>
      </c>
      <c r="N198" s="6">
        <v>18.965243000000001</v>
      </c>
      <c r="O198">
        <v>-71.812190000000001</v>
      </c>
      <c r="P198" t="s">
        <v>38</v>
      </c>
      <c r="Q198" s="7">
        <v>65</v>
      </c>
      <c r="R198" s="7">
        <v>0</v>
      </c>
      <c r="S198" s="7">
        <f t="shared" si="15"/>
        <v>65</v>
      </c>
      <c r="T198" s="7">
        <f t="shared" si="16"/>
        <v>12935</v>
      </c>
      <c r="U198" s="8">
        <f t="shared" si="16"/>
        <v>0</v>
      </c>
      <c r="V198" s="8">
        <f t="shared" si="17"/>
        <v>12935</v>
      </c>
      <c r="W198" s="9">
        <f>+$T198*'[1]PRESUPUESTO CENTROS LOTIFICADOS'!$D$37</f>
        <v>556205</v>
      </c>
      <c r="X198" s="9">
        <f>+$U198*'[1]PRESUPUESTO CENTROS LOTIFICADOS'!$D$38</f>
        <v>0</v>
      </c>
      <c r="Y198" s="9">
        <f t="shared" si="18"/>
        <v>556205</v>
      </c>
      <c r="Z198" s="9">
        <f>+$T198*'[1]PRESUPUESTO CENTROS LOTIFICADOS'!$E$37</f>
        <v>656321.9</v>
      </c>
      <c r="AA198" s="9">
        <f>+$U198*'[1]PRESUPUESTO CENTROS LOTIFICADOS'!$E$38</f>
        <v>0</v>
      </c>
      <c r="AB198" s="9">
        <f t="shared" si="19"/>
        <v>656321.9</v>
      </c>
    </row>
    <row r="199" spans="1:28" x14ac:dyDescent="0.25">
      <c r="A199" t="s">
        <v>794</v>
      </c>
      <c r="B199" t="s">
        <v>795</v>
      </c>
      <c r="C199" t="s">
        <v>684</v>
      </c>
      <c r="D199" t="s">
        <v>685</v>
      </c>
      <c r="E199" t="s">
        <v>49</v>
      </c>
      <c r="F199" t="s">
        <v>50</v>
      </c>
      <c r="G199" t="s">
        <v>686</v>
      </c>
      <c r="H199" t="s">
        <v>687</v>
      </c>
      <c r="I199" t="s">
        <v>796</v>
      </c>
      <c r="J199" t="s">
        <v>693</v>
      </c>
      <c r="K199" t="s">
        <v>796</v>
      </c>
      <c r="L199" t="s">
        <v>796</v>
      </c>
      <c r="M199" t="s">
        <v>797</v>
      </c>
      <c r="N199" s="6">
        <v>18.8978</v>
      </c>
      <c r="O199">
        <v>-71.736099999999993</v>
      </c>
      <c r="P199" t="s">
        <v>38</v>
      </c>
      <c r="Q199" s="7">
        <v>301</v>
      </c>
      <c r="R199" s="7">
        <v>30</v>
      </c>
      <c r="S199" s="7">
        <f t="shared" si="15"/>
        <v>331</v>
      </c>
      <c r="T199" s="7">
        <f t="shared" si="16"/>
        <v>59899</v>
      </c>
      <c r="U199" s="8">
        <f t="shared" si="16"/>
        <v>5970</v>
      </c>
      <c r="V199" s="8">
        <f t="shared" si="17"/>
        <v>65869</v>
      </c>
      <c r="W199" s="9">
        <f>+$T199*'[1]PRESUPUESTO CENTROS LOTIFICADOS'!$D$37</f>
        <v>2575657</v>
      </c>
      <c r="X199" s="9">
        <f>+$U199*'[1]PRESUPUESTO CENTROS LOTIFICADOS'!$D$38</f>
        <v>268650</v>
      </c>
      <c r="Y199" s="9">
        <f t="shared" si="18"/>
        <v>2844307</v>
      </c>
      <c r="Z199" s="9">
        <f>+$T199*'[1]PRESUPUESTO CENTROS LOTIFICADOS'!$E$37</f>
        <v>3039275.2600000002</v>
      </c>
      <c r="AA199" s="9">
        <f>+$U199*'[1]PRESUPUESTO CENTROS LOTIFICADOS'!$E$38</f>
        <v>317007</v>
      </c>
      <c r="AB199" s="9">
        <f t="shared" si="19"/>
        <v>3356282.2600000002</v>
      </c>
    </row>
    <row r="200" spans="1:28" x14ac:dyDescent="0.25">
      <c r="A200" t="s">
        <v>798</v>
      </c>
      <c r="B200" t="s">
        <v>799</v>
      </c>
      <c r="C200" t="s">
        <v>684</v>
      </c>
      <c r="D200" t="s">
        <v>685</v>
      </c>
      <c r="E200" t="s">
        <v>49</v>
      </c>
      <c r="F200" t="s">
        <v>50</v>
      </c>
      <c r="G200" t="s">
        <v>686</v>
      </c>
      <c r="H200" t="s">
        <v>687</v>
      </c>
      <c r="I200" t="s">
        <v>796</v>
      </c>
      <c r="J200" t="s">
        <v>693</v>
      </c>
      <c r="K200" t="s">
        <v>796</v>
      </c>
      <c r="L200" t="s">
        <v>796</v>
      </c>
      <c r="M200" t="s">
        <v>797</v>
      </c>
      <c r="N200" s="6">
        <v>18.8978</v>
      </c>
      <c r="O200">
        <v>-71.736099999999993</v>
      </c>
      <c r="P200" t="s">
        <v>59</v>
      </c>
      <c r="Q200" s="7">
        <v>0</v>
      </c>
      <c r="R200" s="7">
        <v>218</v>
      </c>
      <c r="S200" s="7">
        <f t="shared" si="15"/>
        <v>218</v>
      </c>
      <c r="T200" s="7">
        <f t="shared" si="16"/>
        <v>0</v>
      </c>
      <c r="U200" s="8">
        <f t="shared" si="16"/>
        <v>43382</v>
      </c>
      <c r="V200" s="8">
        <f t="shared" si="17"/>
        <v>43382</v>
      </c>
      <c r="W200" s="9">
        <f>+$T200*'[1]PRESUPUESTO CENTROS LOTIFICADOS'!$D$37</f>
        <v>0</v>
      </c>
      <c r="X200" s="9">
        <f>+$U200*'[1]PRESUPUESTO CENTROS LOTIFICADOS'!$D$38</f>
        <v>1952190</v>
      </c>
      <c r="Y200" s="9">
        <f t="shared" si="18"/>
        <v>1952190</v>
      </c>
      <c r="Z200" s="9">
        <f>+$T200*'[1]PRESUPUESTO CENTROS LOTIFICADOS'!$E$37</f>
        <v>0</v>
      </c>
      <c r="AA200" s="9">
        <f>+$U200*'[1]PRESUPUESTO CENTROS LOTIFICADOS'!$E$38</f>
        <v>2303584.2000000002</v>
      </c>
      <c r="AB200" s="9">
        <f t="shared" si="19"/>
        <v>2303584.2000000002</v>
      </c>
    </row>
    <row r="201" spans="1:28" x14ac:dyDescent="0.25">
      <c r="A201" t="s">
        <v>800</v>
      </c>
      <c r="B201" t="s">
        <v>801</v>
      </c>
      <c r="C201" t="s">
        <v>684</v>
      </c>
      <c r="D201" t="s">
        <v>685</v>
      </c>
      <c r="E201" t="s">
        <v>31</v>
      </c>
      <c r="F201" t="s">
        <v>32</v>
      </c>
      <c r="G201" t="s">
        <v>686</v>
      </c>
      <c r="H201" t="s">
        <v>687</v>
      </c>
      <c r="I201" t="s">
        <v>801</v>
      </c>
      <c r="J201" t="s">
        <v>688</v>
      </c>
      <c r="K201" t="s">
        <v>801</v>
      </c>
      <c r="L201" t="s">
        <v>801</v>
      </c>
      <c r="M201" t="s">
        <v>802</v>
      </c>
      <c r="N201" s="6">
        <v>18.952836000000001</v>
      </c>
      <c r="O201">
        <v>-71.728323000000003</v>
      </c>
      <c r="P201" t="s">
        <v>55</v>
      </c>
      <c r="Q201" s="7">
        <v>76</v>
      </c>
      <c r="R201" s="7">
        <v>32</v>
      </c>
      <c r="S201" s="7">
        <f t="shared" si="15"/>
        <v>108</v>
      </c>
      <c r="T201" s="7">
        <f t="shared" si="16"/>
        <v>15124</v>
      </c>
      <c r="U201" s="8">
        <f t="shared" si="16"/>
        <v>6368</v>
      </c>
      <c r="V201" s="8">
        <f t="shared" si="17"/>
        <v>21492</v>
      </c>
      <c r="W201" s="9">
        <f>+$T201*'[1]PRESUPUESTO CENTROS LOTIFICADOS'!$D$37</f>
        <v>650332</v>
      </c>
      <c r="X201" s="9">
        <f>+$U201*'[1]PRESUPUESTO CENTROS LOTIFICADOS'!$D$38</f>
        <v>286560</v>
      </c>
      <c r="Y201" s="9">
        <f t="shared" si="18"/>
        <v>936892</v>
      </c>
      <c r="Z201" s="9">
        <f>+$T201*'[1]PRESUPUESTO CENTROS LOTIFICADOS'!$E$37</f>
        <v>767391.76</v>
      </c>
      <c r="AA201" s="9">
        <f>+$U201*'[1]PRESUPUESTO CENTROS LOTIFICADOS'!$E$38</f>
        <v>338140.8</v>
      </c>
      <c r="AB201" s="9">
        <f t="shared" si="19"/>
        <v>1105532.56</v>
      </c>
    </row>
    <row r="202" spans="1:28" x14ac:dyDescent="0.25">
      <c r="A202" t="s">
        <v>803</v>
      </c>
      <c r="B202" t="s">
        <v>804</v>
      </c>
      <c r="C202" t="s">
        <v>684</v>
      </c>
      <c r="D202" t="s">
        <v>685</v>
      </c>
      <c r="E202" t="s">
        <v>31</v>
      </c>
      <c r="F202" t="s">
        <v>32</v>
      </c>
      <c r="G202" t="s">
        <v>686</v>
      </c>
      <c r="H202" t="s">
        <v>687</v>
      </c>
      <c r="I202" t="s">
        <v>805</v>
      </c>
      <c r="J202" t="s">
        <v>693</v>
      </c>
      <c r="K202" t="s">
        <v>805</v>
      </c>
      <c r="L202" t="s">
        <v>805</v>
      </c>
      <c r="M202" t="s">
        <v>806</v>
      </c>
      <c r="N202" s="6">
        <v>18.923646000000002</v>
      </c>
      <c r="O202">
        <v>-71.762240000000006</v>
      </c>
      <c r="P202" t="s">
        <v>55</v>
      </c>
      <c r="Q202" s="7">
        <v>183</v>
      </c>
      <c r="R202" s="7">
        <v>78</v>
      </c>
      <c r="S202" s="7">
        <f t="shared" si="15"/>
        <v>261</v>
      </c>
      <c r="T202" s="7">
        <f t="shared" si="16"/>
        <v>36417</v>
      </c>
      <c r="U202" s="8">
        <f t="shared" si="16"/>
        <v>15522</v>
      </c>
      <c r="V202" s="8">
        <f t="shared" si="17"/>
        <v>51939</v>
      </c>
      <c r="W202" s="9">
        <f>+$T202*'[1]PRESUPUESTO CENTROS LOTIFICADOS'!$D$37</f>
        <v>1565931</v>
      </c>
      <c r="X202" s="9">
        <f>+$U202*'[1]PRESUPUESTO CENTROS LOTIFICADOS'!$D$38</f>
        <v>698490</v>
      </c>
      <c r="Y202" s="9">
        <f t="shared" si="18"/>
        <v>2264421</v>
      </c>
      <c r="Z202" s="9">
        <f>+$T202*'[1]PRESUPUESTO CENTROS LOTIFICADOS'!$E$37</f>
        <v>1847798.58</v>
      </c>
      <c r="AA202" s="9">
        <f>+$U202*'[1]PRESUPUESTO CENTROS LOTIFICADOS'!$E$38</f>
        <v>824218.20000000007</v>
      </c>
      <c r="AB202" s="9">
        <f t="shared" si="19"/>
        <v>2672016.7800000003</v>
      </c>
    </row>
    <row r="203" spans="1:28" x14ac:dyDescent="0.25">
      <c r="A203" t="s">
        <v>807</v>
      </c>
      <c r="B203" t="s">
        <v>808</v>
      </c>
      <c r="C203" t="s">
        <v>684</v>
      </c>
      <c r="D203" t="s">
        <v>685</v>
      </c>
      <c r="E203" t="s">
        <v>31</v>
      </c>
      <c r="F203" t="s">
        <v>32</v>
      </c>
      <c r="G203" t="s">
        <v>686</v>
      </c>
      <c r="H203" t="s">
        <v>687</v>
      </c>
      <c r="I203" t="s">
        <v>809</v>
      </c>
      <c r="J203" t="s">
        <v>512</v>
      </c>
      <c r="K203" t="s">
        <v>809</v>
      </c>
      <c r="L203" t="s">
        <v>808</v>
      </c>
      <c r="M203" t="s">
        <v>810</v>
      </c>
      <c r="N203" s="6">
        <v>18.826763</v>
      </c>
      <c r="O203">
        <v>-71.627599000000004</v>
      </c>
      <c r="P203" t="s">
        <v>38</v>
      </c>
      <c r="Q203" s="7">
        <v>28</v>
      </c>
      <c r="R203" s="7">
        <v>6</v>
      </c>
      <c r="S203" s="7">
        <f t="shared" si="15"/>
        <v>34</v>
      </c>
      <c r="T203" s="7">
        <f t="shared" si="16"/>
        <v>5572</v>
      </c>
      <c r="U203" s="8">
        <f t="shared" si="16"/>
        <v>1194</v>
      </c>
      <c r="V203" s="8">
        <f t="shared" si="17"/>
        <v>6766</v>
      </c>
      <c r="W203" s="9">
        <f>+$T203*'[1]PRESUPUESTO CENTROS LOTIFICADOS'!$D$37</f>
        <v>239596</v>
      </c>
      <c r="X203" s="9">
        <f>+$U203*'[1]PRESUPUESTO CENTROS LOTIFICADOS'!$D$38</f>
        <v>53730</v>
      </c>
      <c r="Y203" s="9">
        <f t="shared" si="18"/>
        <v>293326</v>
      </c>
      <c r="Z203" s="9">
        <f>+$T203*'[1]PRESUPUESTO CENTROS LOTIFICADOS'!$E$37</f>
        <v>282723.28000000003</v>
      </c>
      <c r="AA203" s="9">
        <f>+$U203*'[1]PRESUPUESTO CENTROS LOTIFICADOS'!$E$38</f>
        <v>63401.4</v>
      </c>
      <c r="AB203" s="9">
        <f t="shared" si="19"/>
        <v>346124.68000000005</v>
      </c>
    </row>
    <row r="204" spans="1:28" x14ac:dyDescent="0.25">
      <c r="A204" t="s">
        <v>811</v>
      </c>
      <c r="B204" t="s">
        <v>812</v>
      </c>
      <c r="C204" t="s">
        <v>684</v>
      </c>
      <c r="D204" t="s">
        <v>685</v>
      </c>
      <c r="E204" t="s">
        <v>49</v>
      </c>
      <c r="F204" t="s">
        <v>50</v>
      </c>
      <c r="G204" t="s">
        <v>686</v>
      </c>
      <c r="H204" t="s">
        <v>687</v>
      </c>
      <c r="I204" t="s">
        <v>813</v>
      </c>
      <c r="J204" t="s">
        <v>688</v>
      </c>
      <c r="K204" t="s">
        <v>813</v>
      </c>
      <c r="L204" t="s">
        <v>814</v>
      </c>
      <c r="M204" t="s">
        <v>813</v>
      </c>
      <c r="N204" s="6">
        <v>18.944607999999999</v>
      </c>
      <c r="O204">
        <v>-71.657469000000006</v>
      </c>
      <c r="P204" t="s">
        <v>59</v>
      </c>
      <c r="Q204" s="7">
        <v>0</v>
      </c>
      <c r="R204" s="7">
        <v>157</v>
      </c>
      <c r="S204" s="7">
        <f t="shared" si="15"/>
        <v>157</v>
      </c>
      <c r="T204" s="7">
        <f t="shared" si="16"/>
        <v>0</v>
      </c>
      <c r="U204" s="8">
        <f t="shared" si="16"/>
        <v>31243</v>
      </c>
      <c r="V204" s="8">
        <f t="shared" si="17"/>
        <v>31243</v>
      </c>
      <c r="W204" s="9">
        <f>+$T204*'[1]PRESUPUESTO CENTROS LOTIFICADOS'!$D$37</f>
        <v>0</v>
      </c>
      <c r="X204" s="9">
        <f>+$U204*'[1]PRESUPUESTO CENTROS LOTIFICADOS'!$D$38</f>
        <v>1405935</v>
      </c>
      <c r="Y204" s="9">
        <f t="shared" si="18"/>
        <v>1405935</v>
      </c>
      <c r="Z204" s="9">
        <f>+$T204*'[1]PRESUPUESTO CENTROS LOTIFICADOS'!$E$37</f>
        <v>0</v>
      </c>
      <c r="AA204" s="9">
        <f>+$U204*'[1]PRESUPUESTO CENTROS LOTIFICADOS'!$E$38</f>
        <v>1659003.3</v>
      </c>
      <c r="AB204" s="9">
        <f t="shared" si="19"/>
        <v>1659003.3</v>
      </c>
    </row>
    <row r="205" spans="1:28" x14ac:dyDescent="0.25">
      <c r="A205" t="s">
        <v>815</v>
      </c>
      <c r="B205" t="s">
        <v>813</v>
      </c>
      <c r="C205" t="s">
        <v>684</v>
      </c>
      <c r="D205" t="s">
        <v>685</v>
      </c>
      <c r="E205" t="s">
        <v>31</v>
      </c>
      <c r="F205" t="s">
        <v>32</v>
      </c>
      <c r="G205" t="s">
        <v>686</v>
      </c>
      <c r="H205" t="s">
        <v>687</v>
      </c>
      <c r="I205" t="s">
        <v>816</v>
      </c>
      <c r="J205" t="s">
        <v>688</v>
      </c>
      <c r="K205" t="s">
        <v>816</v>
      </c>
      <c r="L205" t="s">
        <v>813</v>
      </c>
      <c r="M205" t="s">
        <v>817</v>
      </c>
      <c r="N205" s="6">
        <v>18.944088000000001</v>
      </c>
      <c r="O205">
        <v>-71.657486000000006</v>
      </c>
      <c r="P205" t="s">
        <v>38</v>
      </c>
      <c r="Q205" s="7">
        <v>109</v>
      </c>
      <c r="R205" s="7">
        <v>17</v>
      </c>
      <c r="S205" s="7">
        <f t="shared" si="15"/>
        <v>126</v>
      </c>
      <c r="T205" s="7">
        <f t="shared" si="16"/>
        <v>21691</v>
      </c>
      <c r="U205" s="8">
        <f t="shared" si="16"/>
        <v>3383</v>
      </c>
      <c r="V205" s="8">
        <f t="shared" si="17"/>
        <v>25074</v>
      </c>
      <c r="W205" s="9">
        <f>+$T205*'[1]PRESUPUESTO CENTROS LOTIFICADOS'!$D$37</f>
        <v>932713</v>
      </c>
      <c r="X205" s="9">
        <f>+$U205*'[1]PRESUPUESTO CENTROS LOTIFICADOS'!$D$38</f>
        <v>152235</v>
      </c>
      <c r="Y205" s="9">
        <f t="shared" si="18"/>
        <v>1084948</v>
      </c>
      <c r="Z205" s="9">
        <f>+$T205*'[1]PRESUPUESTO CENTROS LOTIFICADOS'!$E$37</f>
        <v>1100601.3400000001</v>
      </c>
      <c r="AA205" s="9">
        <f>+$U205*'[1]PRESUPUESTO CENTROS LOTIFICADOS'!$E$38</f>
        <v>179637.30000000002</v>
      </c>
      <c r="AB205" s="9">
        <f t="shared" si="19"/>
        <v>1280238.6400000001</v>
      </c>
    </row>
    <row r="206" spans="1:28" x14ac:dyDescent="0.25">
      <c r="A206" t="s">
        <v>818</v>
      </c>
      <c r="B206" t="s">
        <v>819</v>
      </c>
      <c r="C206" t="s">
        <v>684</v>
      </c>
      <c r="D206" t="s">
        <v>820</v>
      </c>
      <c r="E206" t="s">
        <v>31</v>
      </c>
      <c r="F206" t="s">
        <v>32</v>
      </c>
      <c r="G206" t="s">
        <v>686</v>
      </c>
      <c r="H206" t="s">
        <v>687</v>
      </c>
      <c r="I206" t="s">
        <v>821</v>
      </c>
      <c r="J206" t="s">
        <v>822</v>
      </c>
      <c r="K206" t="s">
        <v>821</v>
      </c>
      <c r="L206" t="s">
        <v>823</v>
      </c>
      <c r="M206" t="s">
        <v>824</v>
      </c>
      <c r="N206" s="6">
        <v>19.17623</v>
      </c>
      <c r="O206">
        <v>-71.567046000000005</v>
      </c>
      <c r="P206" t="s">
        <v>38</v>
      </c>
      <c r="Q206" s="7">
        <v>21</v>
      </c>
      <c r="R206" s="7">
        <v>4</v>
      </c>
      <c r="S206" s="7">
        <f t="shared" si="15"/>
        <v>25</v>
      </c>
      <c r="T206" s="7">
        <f t="shared" si="16"/>
        <v>4179</v>
      </c>
      <c r="U206" s="8">
        <f t="shared" si="16"/>
        <v>796</v>
      </c>
      <c r="V206" s="8">
        <f t="shared" si="17"/>
        <v>4975</v>
      </c>
      <c r="W206" s="9">
        <f>+$T206*'[1]PRESUPUESTO CENTROS LOTIFICADOS'!$D$37</f>
        <v>179697</v>
      </c>
      <c r="X206" s="9">
        <f>+$U206*'[1]PRESUPUESTO CENTROS LOTIFICADOS'!$D$38</f>
        <v>35820</v>
      </c>
      <c r="Y206" s="9">
        <f t="shared" si="18"/>
        <v>215517</v>
      </c>
      <c r="Z206" s="9">
        <f>+$T206*'[1]PRESUPUESTO CENTROS LOTIFICADOS'!$E$37</f>
        <v>212042.46000000002</v>
      </c>
      <c r="AA206" s="9">
        <f>+$U206*'[1]PRESUPUESTO CENTROS LOTIFICADOS'!$E$38</f>
        <v>42267.6</v>
      </c>
      <c r="AB206" s="9">
        <f t="shared" si="19"/>
        <v>254310.06000000003</v>
      </c>
    </row>
    <row r="207" spans="1:28" x14ac:dyDescent="0.25">
      <c r="A207" t="s">
        <v>825</v>
      </c>
      <c r="B207" t="s">
        <v>826</v>
      </c>
      <c r="C207" t="s">
        <v>684</v>
      </c>
      <c r="D207" t="s">
        <v>820</v>
      </c>
      <c r="E207" t="s">
        <v>31</v>
      </c>
      <c r="F207" t="s">
        <v>32</v>
      </c>
      <c r="G207" t="s">
        <v>686</v>
      </c>
      <c r="H207" t="s">
        <v>687</v>
      </c>
      <c r="I207" t="s">
        <v>821</v>
      </c>
      <c r="J207" t="s">
        <v>822</v>
      </c>
      <c r="K207" t="s">
        <v>821</v>
      </c>
      <c r="L207" t="s">
        <v>827</v>
      </c>
      <c r="M207" t="s">
        <v>828</v>
      </c>
      <c r="N207" s="6">
        <v>19.178439000000001</v>
      </c>
      <c r="O207">
        <v>-71.539456000000001</v>
      </c>
      <c r="P207" t="s">
        <v>38</v>
      </c>
      <c r="Q207" s="7">
        <v>20</v>
      </c>
      <c r="R207" s="7">
        <v>4</v>
      </c>
      <c r="S207" s="7">
        <f t="shared" si="15"/>
        <v>24</v>
      </c>
      <c r="T207" s="7">
        <f t="shared" si="16"/>
        <v>3980</v>
      </c>
      <c r="U207" s="8">
        <f t="shared" si="16"/>
        <v>796</v>
      </c>
      <c r="V207" s="8">
        <f t="shared" si="17"/>
        <v>4776</v>
      </c>
      <c r="W207" s="9">
        <f>+$T207*'[1]PRESUPUESTO CENTROS LOTIFICADOS'!$D$37</f>
        <v>171140</v>
      </c>
      <c r="X207" s="9">
        <f>+$U207*'[1]PRESUPUESTO CENTROS LOTIFICADOS'!$D$38</f>
        <v>35820</v>
      </c>
      <c r="Y207" s="9">
        <f t="shared" si="18"/>
        <v>206960</v>
      </c>
      <c r="Z207" s="9">
        <f>+$T207*'[1]PRESUPUESTO CENTROS LOTIFICADOS'!$E$37</f>
        <v>201945.2</v>
      </c>
      <c r="AA207" s="9">
        <f>+$U207*'[1]PRESUPUESTO CENTROS LOTIFICADOS'!$E$38</f>
        <v>42267.6</v>
      </c>
      <c r="AB207" s="9">
        <f t="shared" si="19"/>
        <v>244212.80000000002</v>
      </c>
    </row>
    <row r="208" spans="1:28" x14ac:dyDescent="0.25">
      <c r="A208" t="s">
        <v>829</v>
      </c>
      <c r="B208" t="s">
        <v>830</v>
      </c>
      <c r="C208" t="s">
        <v>684</v>
      </c>
      <c r="D208" t="s">
        <v>820</v>
      </c>
      <c r="E208" t="s">
        <v>31</v>
      </c>
      <c r="F208" t="s">
        <v>32</v>
      </c>
      <c r="G208" t="s">
        <v>686</v>
      </c>
      <c r="H208" t="s">
        <v>687</v>
      </c>
      <c r="I208" t="s">
        <v>821</v>
      </c>
      <c r="J208" t="s">
        <v>822</v>
      </c>
      <c r="K208" t="s">
        <v>821</v>
      </c>
      <c r="L208" t="s">
        <v>831</v>
      </c>
      <c r="M208" t="s">
        <v>832</v>
      </c>
      <c r="N208" s="6">
        <v>19.206440000000001</v>
      </c>
      <c r="O208">
        <v>-71.555728000000002</v>
      </c>
      <c r="P208" t="s">
        <v>38</v>
      </c>
      <c r="Q208" s="7">
        <v>30</v>
      </c>
      <c r="R208" s="7">
        <v>0</v>
      </c>
      <c r="S208" s="7">
        <f t="shared" si="15"/>
        <v>30</v>
      </c>
      <c r="T208" s="7">
        <f t="shared" si="16"/>
        <v>5970</v>
      </c>
      <c r="U208" s="8">
        <f t="shared" si="16"/>
        <v>0</v>
      </c>
      <c r="V208" s="8">
        <f t="shared" si="17"/>
        <v>5970</v>
      </c>
      <c r="W208" s="9">
        <f>+$T208*'[1]PRESUPUESTO CENTROS LOTIFICADOS'!$D$37</f>
        <v>256710</v>
      </c>
      <c r="X208" s="9">
        <f>+$U208*'[1]PRESUPUESTO CENTROS LOTIFICADOS'!$D$38</f>
        <v>0</v>
      </c>
      <c r="Y208" s="9">
        <f t="shared" si="18"/>
        <v>256710</v>
      </c>
      <c r="Z208" s="9">
        <f>+$T208*'[1]PRESUPUESTO CENTROS LOTIFICADOS'!$E$37</f>
        <v>302917.8</v>
      </c>
      <c r="AA208" s="9">
        <f>+$U208*'[1]PRESUPUESTO CENTROS LOTIFICADOS'!$E$38</f>
        <v>0</v>
      </c>
      <c r="AB208" s="9">
        <f t="shared" si="19"/>
        <v>302917.8</v>
      </c>
    </row>
    <row r="209" spans="1:28" x14ac:dyDescent="0.25">
      <c r="A209" t="s">
        <v>833</v>
      </c>
      <c r="B209" t="s">
        <v>834</v>
      </c>
      <c r="C209" t="s">
        <v>684</v>
      </c>
      <c r="D209" t="s">
        <v>820</v>
      </c>
      <c r="E209" t="s">
        <v>31</v>
      </c>
      <c r="F209" t="s">
        <v>32</v>
      </c>
      <c r="G209" t="s">
        <v>686</v>
      </c>
      <c r="H209" t="s">
        <v>687</v>
      </c>
      <c r="I209" t="s">
        <v>835</v>
      </c>
      <c r="J209" t="s">
        <v>836</v>
      </c>
      <c r="K209" t="s">
        <v>835</v>
      </c>
      <c r="L209" t="s">
        <v>837</v>
      </c>
      <c r="M209" t="s">
        <v>837</v>
      </c>
      <c r="N209" s="6">
        <v>19.032169</v>
      </c>
      <c r="O209">
        <v>-71.552109000000002</v>
      </c>
      <c r="P209" t="s">
        <v>59</v>
      </c>
      <c r="Q209" s="7">
        <v>0</v>
      </c>
      <c r="R209" s="7">
        <v>89</v>
      </c>
      <c r="S209" s="7">
        <f t="shared" si="15"/>
        <v>89</v>
      </c>
      <c r="T209" s="7">
        <f t="shared" si="16"/>
        <v>0</v>
      </c>
      <c r="U209" s="8">
        <f t="shared" si="16"/>
        <v>17711</v>
      </c>
      <c r="V209" s="8">
        <f t="shared" si="17"/>
        <v>17711</v>
      </c>
      <c r="W209" s="9">
        <f>+$T209*'[1]PRESUPUESTO CENTROS LOTIFICADOS'!$D$37</f>
        <v>0</v>
      </c>
      <c r="X209" s="9">
        <f>+$U209*'[1]PRESUPUESTO CENTROS LOTIFICADOS'!$D$38</f>
        <v>796995</v>
      </c>
      <c r="Y209" s="9">
        <f t="shared" si="18"/>
        <v>796995</v>
      </c>
      <c r="Z209" s="9">
        <f>+$T209*'[1]PRESUPUESTO CENTROS LOTIFICADOS'!$E$37</f>
        <v>0</v>
      </c>
      <c r="AA209" s="9">
        <f>+$U209*'[1]PRESUPUESTO CENTROS LOTIFICADOS'!$E$38</f>
        <v>940454.1</v>
      </c>
      <c r="AB209" s="9">
        <f t="shared" si="19"/>
        <v>940454.1</v>
      </c>
    </row>
    <row r="210" spans="1:28" x14ac:dyDescent="0.25">
      <c r="A210" t="s">
        <v>838</v>
      </c>
      <c r="B210" t="s">
        <v>837</v>
      </c>
      <c r="C210" t="s">
        <v>684</v>
      </c>
      <c r="D210" t="s">
        <v>820</v>
      </c>
      <c r="E210" t="s">
        <v>31</v>
      </c>
      <c r="F210" t="s">
        <v>32</v>
      </c>
      <c r="G210" t="s">
        <v>686</v>
      </c>
      <c r="H210" t="s">
        <v>687</v>
      </c>
      <c r="I210" t="s">
        <v>835</v>
      </c>
      <c r="J210" t="s">
        <v>836</v>
      </c>
      <c r="K210" t="s">
        <v>835</v>
      </c>
      <c r="L210" t="s">
        <v>837</v>
      </c>
      <c r="M210" t="s">
        <v>839</v>
      </c>
      <c r="N210" s="6">
        <v>19.037510000000001</v>
      </c>
      <c r="O210">
        <v>-71.567003999999997</v>
      </c>
      <c r="P210" t="s">
        <v>38</v>
      </c>
      <c r="Q210" s="7">
        <v>115</v>
      </c>
      <c r="R210" s="7">
        <v>28</v>
      </c>
      <c r="S210" s="7">
        <f t="shared" si="15"/>
        <v>143</v>
      </c>
      <c r="T210" s="7">
        <f t="shared" si="16"/>
        <v>22885</v>
      </c>
      <c r="U210" s="8">
        <f t="shared" si="16"/>
        <v>5572</v>
      </c>
      <c r="V210" s="8">
        <f t="shared" si="17"/>
        <v>28457</v>
      </c>
      <c r="W210" s="9">
        <f>+$T210*'[1]PRESUPUESTO CENTROS LOTIFICADOS'!$D$37</f>
        <v>984055</v>
      </c>
      <c r="X210" s="9">
        <f>+$U210*'[1]PRESUPUESTO CENTROS LOTIFICADOS'!$D$38</f>
        <v>250740</v>
      </c>
      <c r="Y210" s="9">
        <f t="shared" si="18"/>
        <v>1234795</v>
      </c>
      <c r="Z210" s="9">
        <f>+$T210*'[1]PRESUPUESTO CENTROS LOTIFICADOS'!$E$37</f>
        <v>1161184.9000000001</v>
      </c>
      <c r="AA210" s="9">
        <f>+$U210*'[1]PRESUPUESTO CENTROS LOTIFICADOS'!$E$38</f>
        <v>295873.2</v>
      </c>
      <c r="AB210" s="9">
        <f t="shared" si="19"/>
        <v>1457058.1</v>
      </c>
    </row>
    <row r="211" spans="1:28" x14ac:dyDescent="0.25">
      <c r="A211" t="s">
        <v>840</v>
      </c>
      <c r="B211" t="s">
        <v>841</v>
      </c>
      <c r="C211" t="s">
        <v>684</v>
      </c>
      <c r="D211" t="s">
        <v>820</v>
      </c>
      <c r="E211" t="s">
        <v>31</v>
      </c>
      <c r="F211" t="s">
        <v>32</v>
      </c>
      <c r="G211" t="s">
        <v>686</v>
      </c>
      <c r="H211" t="s">
        <v>687</v>
      </c>
      <c r="I211" t="s">
        <v>842</v>
      </c>
      <c r="J211" t="s">
        <v>843</v>
      </c>
      <c r="K211" t="s">
        <v>842</v>
      </c>
      <c r="L211" t="s">
        <v>844</v>
      </c>
      <c r="M211" t="s">
        <v>845</v>
      </c>
      <c r="N211" s="6">
        <v>19.157264999999999</v>
      </c>
      <c r="O211">
        <v>-71.483817000000002</v>
      </c>
      <c r="P211" t="s">
        <v>465</v>
      </c>
      <c r="Q211" s="7">
        <v>81</v>
      </c>
      <c r="R211" s="7">
        <v>35</v>
      </c>
      <c r="S211" s="7">
        <f t="shared" si="15"/>
        <v>116</v>
      </c>
      <c r="T211" s="7">
        <f t="shared" si="16"/>
        <v>16119</v>
      </c>
      <c r="U211" s="8">
        <f t="shared" si="16"/>
        <v>6965</v>
      </c>
      <c r="V211" s="8">
        <f t="shared" si="17"/>
        <v>23084</v>
      </c>
      <c r="W211" s="9">
        <f>+$T211*'[1]PRESUPUESTO CENTROS LOTIFICADOS'!$D$37</f>
        <v>693117</v>
      </c>
      <c r="X211" s="9">
        <f>+$U211*'[1]PRESUPUESTO CENTROS LOTIFICADOS'!$D$38</f>
        <v>313425</v>
      </c>
      <c r="Y211" s="9">
        <f t="shared" si="18"/>
        <v>1006542</v>
      </c>
      <c r="Z211" s="9">
        <f>+$T211*'[1]PRESUPUESTO CENTROS LOTIFICADOS'!$E$37</f>
        <v>817878.06</v>
      </c>
      <c r="AA211" s="9">
        <f>+$U211*'[1]PRESUPUESTO CENTROS LOTIFICADOS'!$E$38</f>
        <v>369841.5</v>
      </c>
      <c r="AB211" s="9">
        <f t="shared" si="19"/>
        <v>1187719.56</v>
      </c>
    </row>
    <row r="212" spans="1:28" x14ac:dyDescent="0.25">
      <c r="A212" t="s">
        <v>846</v>
      </c>
      <c r="B212" t="s">
        <v>847</v>
      </c>
      <c r="C212" t="s">
        <v>684</v>
      </c>
      <c r="D212" t="s">
        <v>820</v>
      </c>
      <c r="E212" t="s">
        <v>31</v>
      </c>
      <c r="F212" t="s">
        <v>32</v>
      </c>
      <c r="G212" t="s">
        <v>686</v>
      </c>
      <c r="H212" t="s">
        <v>687</v>
      </c>
      <c r="I212" t="s">
        <v>848</v>
      </c>
      <c r="J212" t="s">
        <v>849</v>
      </c>
      <c r="K212" t="s">
        <v>848</v>
      </c>
      <c r="L212" t="s">
        <v>848</v>
      </c>
      <c r="M212" t="s">
        <v>850</v>
      </c>
      <c r="N212" s="6">
        <v>19.006900000000002</v>
      </c>
      <c r="O212">
        <v>-71.785600000000002</v>
      </c>
      <c r="P212" t="s">
        <v>38</v>
      </c>
      <c r="Q212" s="7">
        <v>27</v>
      </c>
      <c r="R212" s="7">
        <v>3</v>
      </c>
      <c r="S212" s="7">
        <f t="shared" si="15"/>
        <v>30</v>
      </c>
      <c r="T212" s="7">
        <f t="shared" si="16"/>
        <v>5373</v>
      </c>
      <c r="U212" s="8">
        <f t="shared" si="16"/>
        <v>597</v>
      </c>
      <c r="V212" s="8">
        <f t="shared" si="17"/>
        <v>5970</v>
      </c>
      <c r="W212" s="9">
        <f>+$T212*'[1]PRESUPUESTO CENTROS LOTIFICADOS'!$D$37</f>
        <v>231039</v>
      </c>
      <c r="X212" s="9">
        <f>+$U212*'[1]PRESUPUESTO CENTROS LOTIFICADOS'!$D$38</f>
        <v>26865</v>
      </c>
      <c r="Y212" s="9">
        <f t="shared" si="18"/>
        <v>257904</v>
      </c>
      <c r="Z212" s="9">
        <f>+$T212*'[1]PRESUPUESTO CENTROS LOTIFICADOS'!$E$37</f>
        <v>272626.02</v>
      </c>
      <c r="AA212" s="9">
        <f>+$U212*'[1]PRESUPUESTO CENTROS LOTIFICADOS'!$E$38</f>
        <v>31700.7</v>
      </c>
      <c r="AB212" s="9">
        <f t="shared" si="19"/>
        <v>304326.72000000003</v>
      </c>
    </row>
    <row r="213" spans="1:28" x14ac:dyDescent="0.25">
      <c r="A213" t="s">
        <v>851</v>
      </c>
      <c r="B213" t="s">
        <v>852</v>
      </c>
      <c r="C213" t="s">
        <v>684</v>
      </c>
      <c r="D213" t="s">
        <v>820</v>
      </c>
      <c r="E213" t="s">
        <v>31</v>
      </c>
      <c r="F213" t="s">
        <v>32</v>
      </c>
      <c r="G213" t="s">
        <v>686</v>
      </c>
      <c r="H213" t="s">
        <v>687</v>
      </c>
      <c r="I213" t="s">
        <v>853</v>
      </c>
      <c r="J213" t="s">
        <v>849</v>
      </c>
      <c r="K213" t="s">
        <v>853</v>
      </c>
      <c r="L213" t="s">
        <v>854</v>
      </c>
      <c r="M213" t="s">
        <v>855</v>
      </c>
      <c r="N213" s="6">
        <v>19.025600000000001</v>
      </c>
      <c r="O213">
        <v>-71.765960000000007</v>
      </c>
      <c r="P213" t="s">
        <v>38</v>
      </c>
      <c r="Q213" s="7">
        <v>55</v>
      </c>
      <c r="R213" s="7">
        <v>6</v>
      </c>
      <c r="S213" s="7">
        <f t="shared" si="15"/>
        <v>61</v>
      </c>
      <c r="T213" s="7">
        <f t="shared" si="16"/>
        <v>10945</v>
      </c>
      <c r="U213" s="8">
        <f t="shared" si="16"/>
        <v>1194</v>
      </c>
      <c r="V213" s="8">
        <f t="shared" si="17"/>
        <v>12139</v>
      </c>
      <c r="W213" s="9">
        <f>+$T213*'[1]PRESUPUESTO CENTROS LOTIFICADOS'!$D$37</f>
        <v>470635</v>
      </c>
      <c r="X213" s="9">
        <f>+$U213*'[1]PRESUPUESTO CENTROS LOTIFICADOS'!$D$38</f>
        <v>53730</v>
      </c>
      <c r="Y213" s="9">
        <f t="shared" si="18"/>
        <v>524365</v>
      </c>
      <c r="Z213" s="9">
        <f>+$T213*'[1]PRESUPUESTO CENTROS LOTIFICADOS'!$E$37</f>
        <v>555349.30000000005</v>
      </c>
      <c r="AA213" s="9">
        <f>+$U213*'[1]PRESUPUESTO CENTROS LOTIFICADOS'!$E$38</f>
        <v>63401.4</v>
      </c>
      <c r="AB213" s="9">
        <f t="shared" si="19"/>
        <v>618750.70000000007</v>
      </c>
    </row>
    <row r="214" spans="1:28" x14ac:dyDescent="0.25">
      <c r="A214" t="s">
        <v>856</v>
      </c>
      <c r="B214" t="s">
        <v>857</v>
      </c>
      <c r="C214" t="s">
        <v>684</v>
      </c>
      <c r="D214" t="s">
        <v>820</v>
      </c>
      <c r="E214" t="s">
        <v>31</v>
      </c>
      <c r="F214" t="s">
        <v>32</v>
      </c>
      <c r="G214" t="s">
        <v>686</v>
      </c>
      <c r="H214" t="s">
        <v>687</v>
      </c>
      <c r="I214" t="s">
        <v>853</v>
      </c>
      <c r="J214" t="s">
        <v>849</v>
      </c>
      <c r="K214" t="s">
        <v>853</v>
      </c>
      <c r="L214" t="s">
        <v>853</v>
      </c>
      <c r="M214" t="s">
        <v>858</v>
      </c>
      <c r="N214" s="6">
        <v>19.037099999999999</v>
      </c>
      <c r="O214">
        <v>-71.744399999999999</v>
      </c>
      <c r="P214" t="s">
        <v>38</v>
      </c>
      <c r="Q214" s="7">
        <v>56</v>
      </c>
      <c r="R214" s="7">
        <v>16</v>
      </c>
      <c r="S214" s="7">
        <f t="shared" si="15"/>
        <v>72</v>
      </c>
      <c r="T214" s="7">
        <f t="shared" si="16"/>
        <v>11144</v>
      </c>
      <c r="U214" s="8">
        <f t="shared" si="16"/>
        <v>3184</v>
      </c>
      <c r="V214" s="8">
        <f t="shared" si="17"/>
        <v>14328</v>
      </c>
      <c r="W214" s="9">
        <f>+$T214*'[1]PRESUPUESTO CENTROS LOTIFICADOS'!$D$37</f>
        <v>479192</v>
      </c>
      <c r="X214" s="9">
        <f>+$U214*'[1]PRESUPUESTO CENTROS LOTIFICADOS'!$D$38</f>
        <v>143280</v>
      </c>
      <c r="Y214" s="9">
        <f t="shared" si="18"/>
        <v>622472</v>
      </c>
      <c r="Z214" s="9">
        <f>+$T214*'[1]PRESUPUESTO CENTROS LOTIFICADOS'!$E$37</f>
        <v>565446.56000000006</v>
      </c>
      <c r="AA214" s="9">
        <f>+$U214*'[1]PRESUPUESTO CENTROS LOTIFICADOS'!$E$38</f>
        <v>169070.4</v>
      </c>
      <c r="AB214" s="9">
        <f t="shared" si="19"/>
        <v>734516.96000000008</v>
      </c>
    </row>
    <row r="215" spans="1:28" ht="14.25" customHeight="1" x14ac:dyDescent="0.25">
      <c r="A215" t="s">
        <v>859</v>
      </c>
      <c r="B215" t="s">
        <v>860</v>
      </c>
      <c r="C215" t="s">
        <v>684</v>
      </c>
      <c r="D215" t="s">
        <v>820</v>
      </c>
      <c r="E215" t="s">
        <v>31</v>
      </c>
      <c r="F215" t="s">
        <v>32</v>
      </c>
      <c r="G215" t="s">
        <v>686</v>
      </c>
      <c r="H215" t="s">
        <v>687</v>
      </c>
      <c r="I215" t="s">
        <v>861</v>
      </c>
      <c r="J215" t="s">
        <v>843</v>
      </c>
      <c r="K215" t="s">
        <v>861</v>
      </c>
      <c r="L215" t="s">
        <v>862</v>
      </c>
      <c r="M215" t="s">
        <v>863</v>
      </c>
      <c r="N215" s="6">
        <v>19.216999999999999</v>
      </c>
      <c r="O215">
        <v>-71.587400000000002</v>
      </c>
      <c r="P215" t="s">
        <v>38</v>
      </c>
      <c r="Q215" s="7">
        <v>71</v>
      </c>
      <c r="R215" s="7">
        <v>15</v>
      </c>
      <c r="S215" s="7">
        <f t="shared" si="15"/>
        <v>86</v>
      </c>
      <c r="T215" s="7">
        <f t="shared" si="16"/>
        <v>14129</v>
      </c>
      <c r="U215" s="8">
        <f t="shared" si="16"/>
        <v>2985</v>
      </c>
      <c r="V215" s="8">
        <f t="shared" si="17"/>
        <v>17114</v>
      </c>
      <c r="W215" s="9">
        <f>+$T215*'[1]PRESUPUESTO CENTROS LOTIFICADOS'!$D$37</f>
        <v>607547</v>
      </c>
      <c r="X215" s="9">
        <f>+$U215*'[1]PRESUPUESTO CENTROS LOTIFICADOS'!$D$38</f>
        <v>134325</v>
      </c>
      <c r="Y215" s="9">
        <f t="shared" si="18"/>
        <v>741872</v>
      </c>
      <c r="Z215" s="9">
        <f>+$T215*'[1]PRESUPUESTO CENTROS LOTIFICADOS'!$E$37</f>
        <v>716905.46000000008</v>
      </c>
      <c r="AA215" s="9">
        <f>+$U215*'[1]PRESUPUESTO CENTROS LOTIFICADOS'!$E$38</f>
        <v>158503.5</v>
      </c>
      <c r="AB215" s="9">
        <f t="shared" si="19"/>
        <v>875408.96000000008</v>
      </c>
    </row>
    <row r="216" spans="1:28" x14ac:dyDescent="0.25">
      <c r="A216" t="s">
        <v>864</v>
      </c>
      <c r="B216" t="s">
        <v>861</v>
      </c>
      <c r="C216" t="s">
        <v>684</v>
      </c>
      <c r="D216" t="s">
        <v>820</v>
      </c>
      <c r="E216" t="s">
        <v>31</v>
      </c>
      <c r="F216" t="s">
        <v>32</v>
      </c>
      <c r="G216" t="s">
        <v>686</v>
      </c>
      <c r="H216" t="s">
        <v>687</v>
      </c>
      <c r="I216" t="s">
        <v>861</v>
      </c>
      <c r="J216" t="s">
        <v>843</v>
      </c>
      <c r="K216" t="s">
        <v>861</v>
      </c>
      <c r="L216" t="s">
        <v>861</v>
      </c>
      <c r="M216" t="s">
        <v>865</v>
      </c>
      <c r="N216" s="6">
        <v>19.2332</v>
      </c>
      <c r="O216">
        <v>-71.621399999999994</v>
      </c>
      <c r="P216" t="s">
        <v>38</v>
      </c>
      <c r="Q216" s="7">
        <v>169</v>
      </c>
      <c r="R216" s="7">
        <v>22</v>
      </c>
      <c r="S216" s="7">
        <f t="shared" si="15"/>
        <v>191</v>
      </c>
      <c r="T216" s="7">
        <f t="shared" si="16"/>
        <v>33631</v>
      </c>
      <c r="U216" s="8">
        <f t="shared" si="16"/>
        <v>4378</v>
      </c>
      <c r="V216" s="8">
        <f t="shared" si="17"/>
        <v>38009</v>
      </c>
      <c r="W216" s="9">
        <f>+$T216*'[1]PRESUPUESTO CENTROS LOTIFICADOS'!$D$37</f>
        <v>1446133</v>
      </c>
      <c r="X216" s="9">
        <f>+$U216*'[1]PRESUPUESTO CENTROS LOTIFICADOS'!$D$38</f>
        <v>197010</v>
      </c>
      <c r="Y216" s="9">
        <f t="shared" si="18"/>
        <v>1643143</v>
      </c>
      <c r="Z216" s="9">
        <f>+$T216*'[1]PRESUPUESTO CENTROS LOTIFICADOS'!$E$37</f>
        <v>1706436.9400000002</v>
      </c>
      <c r="AA216" s="9">
        <f>+$U216*'[1]PRESUPUESTO CENTROS LOTIFICADOS'!$E$38</f>
        <v>232471.80000000002</v>
      </c>
      <c r="AB216" s="9">
        <f t="shared" si="19"/>
        <v>1938908.7400000002</v>
      </c>
    </row>
    <row r="217" spans="1:28" x14ac:dyDescent="0.25">
      <c r="A217" t="s">
        <v>866</v>
      </c>
      <c r="B217" t="s">
        <v>867</v>
      </c>
      <c r="C217" t="s">
        <v>684</v>
      </c>
      <c r="D217" t="s">
        <v>820</v>
      </c>
      <c r="E217" t="s">
        <v>31</v>
      </c>
      <c r="F217" t="s">
        <v>32</v>
      </c>
      <c r="G217" t="s">
        <v>686</v>
      </c>
      <c r="H217" t="s">
        <v>687</v>
      </c>
      <c r="I217" t="s">
        <v>861</v>
      </c>
      <c r="J217" t="s">
        <v>843</v>
      </c>
      <c r="K217" t="s">
        <v>861</v>
      </c>
      <c r="L217" t="s">
        <v>861</v>
      </c>
      <c r="M217" t="s">
        <v>865</v>
      </c>
      <c r="N217" s="6">
        <v>19.2332</v>
      </c>
      <c r="O217">
        <v>-71.621399999999994</v>
      </c>
      <c r="P217" t="s">
        <v>59</v>
      </c>
      <c r="Q217" s="7">
        <v>0</v>
      </c>
      <c r="R217" s="7">
        <v>147</v>
      </c>
      <c r="S217" s="7">
        <f t="shared" si="15"/>
        <v>147</v>
      </c>
      <c r="T217" s="7">
        <f t="shared" si="16"/>
        <v>0</v>
      </c>
      <c r="U217" s="8">
        <f t="shared" si="16"/>
        <v>29253</v>
      </c>
      <c r="V217" s="8">
        <f t="shared" si="17"/>
        <v>29253</v>
      </c>
      <c r="W217" s="9">
        <f>+$T217*'[1]PRESUPUESTO CENTROS LOTIFICADOS'!$D$37</f>
        <v>0</v>
      </c>
      <c r="X217" s="9">
        <f>+$U217*'[1]PRESUPUESTO CENTROS LOTIFICADOS'!$D$38</f>
        <v>1316385</v>
      </c>
      <c r="Y217" s="9">
        <f t="shared" si="18"/>
        <v>1316385</v>
      </c>
      <c r="Z217" s="9">
        <f>+$T217*'[1]PRESUPUESTO CENTROS LOTIFICADOS'!$E$37</f>
        <v>0</v>
      </c>
      <c r="AA217" s="9">
        <f>+$U217*'[1]PRESUPUESTO CENTROS LOTIFICADOS'!$E$38</f>
        <v>1553334.3</v>
      </c>
      <c r="AB217" s="9">
        <f t="shared" si="19"/>
        <v>1553334.3</v>
      </c>
    </row>
    <row r="218" spans="1:28" x14ac:dyDescent="0.25">
      <c r="A218" t="s">
        <v>868</v>
      </c>
      <c r="B218" t="s">
        <v>869</v>
      </c>
      <c r="C218" t="s">
        <v>684</v>
      </c>
      <c r="D218" t="s">
        <v>820</v>
      </c>
      <c r="E218" t="s">
        <v>31</v>
      </c>
      <c r="F218" t="s">
        <v>32</v>
      </c>
      <c r="G218" t="s">
        <v>686</v>
      </c>
      <c r="H218" t="s">
        <v>687</v>
      </c>
      <c r="I218" t="s">
        <v>870</v>
      </c>
      <c r="J218" t="s">
        <v>836</v>
      </c>
      <c r="K218" t="s">
        <v>870</v>
      </c>
      <c r="L218" t="s">
        <v>871</v>
      </c>
      <c r="M218" t="s">
        <v>872</v>
      </c>
      <c r="N218" s="6">
        <v>18.956600000000002</v>
      </c>
      <c r="O218">
        <v>-71.636499999999998</v>
      </c>
      <c r="P218" t="s">
        <v>38</v>
      </c>
      <c r="Q218" s="7">
        <v>21</v>
      </c>
      <c r="R218" s="7">
        <v>5</v>
      </c>
      <c r="S218" s="7">
        <f t="shared" si="15"/>
        <v>26</v>
      </c>
      <c r="T218" s="7">
        <f t="shared" si="16"/>
        <v>4179</v>
      </c>
      <c r="U218" s="8">
        <f t="shared" si="16"/>
        <v>995</v>
      </c>
      <c r="V218" s="8">
        <f t="shared" si="17"/>
        <v>5174</v>
      </c>
      <c r="W218" s="9">
        <f>+$T218*'[1]PRESUPUESTO CENTROS LOTIFICADOS'!$D$37</f>
        <v>179697</v>
      </c>
      <c r="X218" s="9">
        <f>+$U218*'[1]PRESUPUESTO CENTROS LOTIFICADOS'!$D$38</f>
        <v>44775</v>
      </c>
      <c r="Y218" s="9">
        <f t="shared" si="18"/>
        <v>224472</v>
      </c>
      <c r="Z218" s="9">
        <f>+$T218*'[1]PRESUPUESTO CENTROS LOTIFICADOS'!$E$37</f>
        <v>212042.46000000002</v>
      </c>
      <c r="AA218" s="9">
        <f>+$U218*'[1]PRESUPUESTO CENTROS LOTIFICADOS'!$E$38</f>
        <v>52834.5</v>
      </c>
      <c r="AB218" s="9">
        <f t="shared" si="19"/>
        <v>264876.96000000002</v>
      </c>
    </row>
    <row r="219" spans="1:28" x14ac:dyDescent="0.25">
      <c r="A219" t="s">
        <v>873</v>
      </c>
      <c r="B219" t="s">
        <v>874</v>
      </c>
      <c r="C219" t="s">
        <v>684</v>
      </c>
      <c r="D219" t="s">
        <v>820</v>
      </c>
      <c r="E219" t="s">
        <v>31</v>
      </c>
      <c r="F219" t="s">
        <v>32</v>
      </c>
      <c r="G219" t="s">
        <v>686</v>
      </c>
      <c r="H219" t="s">
        <v>687</v>
      </c>
      <c r="I219" t="s">
        <v>870</v>
      </c>
      <c r="J219" t="s">
        <v>836</v>
      </c>
      <c r="K219" t="s">
        <v>870</v>
      </c>
      <c r="L219" t="s">
        <v>871</v>
      </c>
      <c r="M219" t="s">
        <v>875</v>
      </c>
      <c r="N219" s="6">
        <v>18.985742999999999</v>
      </c>
      <c r="O219">
        <v>-71.628637999999995</v>
      </c>
      <c r="P219" t="s">
        <v>59</v>
      </c>
      <c r="Q219" s="7">
        <v>0</v>
      </c>
      <c r="R219" s="7">
        <v>151</v>
      </c>
      <c r="S219" s="7">
        <f t="shared" si="15"/>
        <v>151</v>
      </c>
      <c r="T219" s="7">
        <f t="shared" si="16"/>
        <v>0</v>
      </c>
      <c r="U219" s="8">
        <f t="shared" si="16"/>
        <v>30049</v>
      </c>
      <c r="V219" s="8">
        <f t="shared" si="17"/>
        <v>30049</v>
      </c>
      <c r="W219" s="9">
        <f>+$T219*'[1]PRESUPUESTO CENTROS LOTIFICADOS'!$D$37</f>
        <v>0</v>
      </c>
      <c r="X219" s="9">
        <f>+$U219*'[1]PRESUPUESTO CENTROS LOTIFICADOS'!$D$38</f>
        <v>1352205</v>
      </c>
      <c r="Y219" s="9">
        <f t="shared" si="18"/>
        <v>1352205</v>
      </c>
      <c r="Z219" s="9">
        <f>+$T219*'[1]PRESUPUESTO CENTROS LOTIFICADOS'!$E$37</f>
        <v>0</v>
      </c>
      <c r="AA219" s="9">
        <f>+$U219*'[1]PRESUPUESTO CENTROS LOTIFICADOS'!$E$38</f>
        <v>1595601.9000000001</v>
      </c>
      <c r="AB219" s="9">
        <f t="shared" si="19"/>
        <v>1595601.9000000001</v>
      </c>
    </row>
    <row r="220" spans="1:28" x14ac:dyDescent="0.25">
      <c r="A220" t="s">
        <v>876</v>
      </c>
      <c r="B220" t="s">
        <v>877</v>
      </c>
      <c r="C220" t="s">
        <v>684</v>
      </c>
      <c r="D220" t="s">
        <v>820</v>
      </c>
      <c r="E220" t="s">
        <v>31</v>
      </c>
      <c r="F220" t="s">
        <v>32</v>
      </c>
      <c r="G220" t="s">
        <v>686</v>
      </c>
      <c r="H220" t="s">
        <v>687</v>
      </c>
      <c r="I220" t="s">
        <v>878</v>
      </c>
      <c r="J220" t="s">
        <v>843</v>
      </c>
      <c r="K220" t="s">
        <v>878</v>
      </c>
      <c r="L220" t="s">
        <v>879</v>
      </c>
      <c r="M220" t="s">
        <v>880</v>
      </c>
      <c r="N220" s="6">
        <v>19.085100000000001</v>
      </c>
      <c r="O220">
        <v>-71.602400000000003</v>
      </c>
      <c r="P220" t="s">
        <v>38</v>
      </c>
      <c r="Q220" s="7">
        <v>12</v>
      </c>
      <c r="R220" s="7">
        <v>6</v>
      </c>
      <c r="S220" s="7">
        <f t="shared" si="15"/>
        <v>18</v>
      </c>
      <c r="T220" s="7">
        <f t="shared" si="16"/>
        <v>2388</v>
      </c>
      <c r="U220" s="8">
        <f t="shared" si="16"/>
        <v>1194</v>
      </c>
      <c r="V220" s="8">
        <f t="shared" si="17"/>
        <v>3582</v>
      </c>
      <c r="W220" s="9">
        <f>+$T220*'[1]PRESUPUESTO CENTROS LOTIFICADOS'!$D$37</f>
        <v>102684</v>
      </c>
      <c r="X220" s="9">
        <f>+$U220*'[1]PRESUPUESTO CENTROS LOTIFICADOS'!$D$38</f>
        <v>53730</v>
      </c>
      <c r="Y220" s="9">
        <f t="shared" si="18"/>
        <v>156414</v>
      </c>
      <c r="Z220" s="9">
        <f>+$T220*'[1]PRESUPUESTO CENTROS LOTIFICADOS'!$E$37</f>
        <v>121167.12000000001</v>
      </c>
      <c r="AA220" s="9">
        <f>+$U220*'[1]PRESUPUESTO CENTROS LOTIFICADOS'!$E$38</f>
        <v>63401.4</v>
      </c>
      <c r="AB220" s="9">
        <f t="shared" si="19"/>
        <v>184568.52000000002</v>
      </c>
    </row>
    <row r="221" spans="1:28" x14ac:dyDescent="0.25">
      <c r="A221" t="s">
        <v>881</v>
      </c>
      <c r="B221" t="s">
        <v>843</v>
      </c>
      <c r="C221" t="s">
        <v>684</v>
      </c>
      <c r="D221" t="s">
        <v>820</v>
      </c>
      <c r="E221" t="s">
        <v>31</v>
      </c>
      <c r="F221" t="s">
        <v>32</v>
      </c>
      <c r="G221" t="s">
        <v>686</v>
      </c>
      <c r="H221" t="s">
        <v>687</v>
      </c>
      <c r="I221" t="s">
        <v>878</v>
      </c>
      <c r="J221" t="s">
        <v>843</v>
      </c>
      <c r="K221" t="s">
        <v>878</v>
      </c>
      <c r="L221" t="s">
        <v>354</v>
      </c>
      <c r="M221" t="s">
        <v>882</v>
      </c>
      <c r="N221" s="6">
        <v>19.103209</v>
      </c>
      <c r="O221">
        <v>-71.693743999999995</v>
      </c>
      <c r="P221" t="s">
        <v>59</v>
      </c>
      <c r="Q221" s="7">
        <v>0</v>
      </c>
      <c r="R221" s="7">
        <v>199</v>
      </c>
      <c r="S221" s="7">
        <f t="shared" si="15"/>
        <v>199</v>
      </c>
      <c r="T221" s="7">
        <f t="shared" si="16"/>
        <v>0</v>
      </c>
      <c r="U221" s="8">
        <f t="shared" si="16"/>
        <v>39601</v>
      </c>
      <c r="V221" s="8">
        <f t="shared" si="17"/>
        <v>39601</v>
      </c>
      <c r="W221" s="9">
        <f>+$T221*'[1]PRESUPUESTO CENTROS LOTIFICADOS'!$D$37</f>
        <v>0</v>
      </c>
      <c r="X221" s="9">
        <f>+$U221*'[1]PRESUPUESTO CENTROS LOTIFICADOS'!$D$38</f>
        <v>1782045</v>
      </c>
      <c r="Y221" s="9">
        <f t="shared" si="18"/>
        <v>1782045</v>
      </c>
      <c r="Z221" s="9">
        <f>+$T221*'[1]PRESUPUESTO CENTROS LOTIFICADOS'!$E$37</f>
        <v>0</v>
      </c>
      <c r="AA221" s="9">
        <f>+$U221*'[1]PRESUPUESTO CENTROS LOTIFICADOS'!$E$38</f>
        <v>2102813.1</v>
      </c>
      <c r="AB221" s="9">
        <f t="shared" si="19"/>
        <v>2102813.1</v>
      </c>
    </row>
    <row r="222" spans="1:28" x14ac:dyDescent="0.25">
      <c r="A222" t="s">
        <v>883</v>
      </c>
      <c r="B222" t="s">
        <v>884</v>
      </c>
      <c r="C222" t="s">
        <v>684</v>
      </c>
      <c r="D222" t="s">
        <v>820</v>
      </c>
      <c r="E222" t="s">
        <v>31</v>
      </c>
      <c r="F222" t="s">
        <v>32</v>
      </c>
      <c r="G222" t="s">
        <v>686</v>
      </c>
      <c r="H222" t="s">
        <v>687</v>
      </c>
      <c r="I222" t="s">
        <v>878</v>
      </c>
      <c r="J222" t="s">
        <v>843</v>
      </c>
      <c r="K222" t="s">
        <v>878</v>
      </c>
      <c r="L222" t="s">
        <v>885</v>
      </c>
      <c r="M222" t="s">
        <v>886</v>
      </c>
      <c r="N222" s="6">
        <v>19.129100000000001</v>
      </c>
      <c r="O222">
        <v>-71.613299999999995</v>
      </c>
      <c r="P222" t="s">
        <v>38</v>
      </c>
      <c r="Q222" s="7">
        <v>39</v>
      </c>
      <c r="R222" s="7">
        <v>7</v>
      </c>
      <c r="S222" s="7">
        <f t="shared" si="15"/>
        <v>46</v>
      </c>
      <c r="T222" s="7">
        <f t="shared" si="16"/>
        <v>7761</v>
      </c>
      <c r="U222" s="8">
        <f t="shared" si="16"/>
        <v>1393</v>
      </c>
      <c r="V222" s="8">
        <f t="shared" si="17"/>
        <v>9154</v>
      </c>
      <c r="W222" s="9">
        <f>+$T222*'[1]PRESUPUESTO CENTROS LOTIFICADOS'!$D$37</f>
        <v>333723</v>
      </c>
      <c r="X222" s="9">
        <f>+$U222*'[1]PRESUPUESTO CENTROS LOTIFICADOS'!$D$38</f>
        <v>62685</v>
      </c>
      <c r="Y222" s="9">
        <f t="shared" si="18"/>
        <v>396408</v>
      </c>
      <c r="Z222" s="9">
        <f>+$T222*'[1]PRESUPUESTO CENTROS LOTIFICADOS'!$E$37</f>
        <v>393793.14</v>
      </c>
      <c r="AA222" s="9">
        <f>+$U222*'[1]PRESUPUESTO CENTROS LOTIFICADOS'!$E$38</f>
        <v>73968.3</v>
      </c>
      <c r="AB222" s="9">
        <f t="shared" si="19"/>
        <v>467761.44</v>
      </c>
    </row>
    <row r="223" spans="1:28" x14ac:dyDescent="0.25">
      <c r="A223" t="s">
        <v>887</v>
      </c>
      <c r="B223" t="s">
        <v>888</v>
      </c>
      <c r="C223" t="s">
        <v>684</v>
      </c>
      <c r="D223" t="s">
        <v>820</v>
      </c>
      <c r="E223" t="s">
        <v>31</v>
      </c>
      <c r="F223" t="s">
        <v>32</v>
      </c>
      <c r="G223" t="s">
        <v>686</v>
      </c>
      <c r="H223" t="s">
        <v>687</v>
      </c>
      <c r="I223" t="s">
        <v>878</v>
      </c>
      <c r="J223" t="s">
        <v>843</v>
      </c>
      <c r="K223" t="s">
        <v>878</v>
      </c>
      <c r="L223" t="s">
        <v>889</v>
      </c>
      <c r="M223" t="s">
        <v>890</v>
      </c>
      <c r="N223" s="6">
        <v>19.150506</v>
      </c>
      <c r="O223">
        <v>-71.551140000000004</v>
      </c>
      <c r="P223" t="s">
        <v>38</v>
      </c>
      <c r="Q223" s="7">
        <v>21</v>
      </c>
      <c r="R223" s="7">
        <v>4</v>
      </c>
      <c r="S223" s="7">
        <f t="shared" si="15"/>
        <v>25</v>
      </c>
      <c r="T223" s="7">
        <f t="shared" si="16"/>
        <v>4179</v>
      </c>
      <c r="U223" s="8">
        <f t="shared" si="16"/>
        <v>796</v>
      </c>
      <c r="V223" s="8">
        <f t="shared" si="17"/>
        <v>4975</v>
      </c>
      <c r="W223" s="9">
        <f>+$T223*'[1]PRESUPUESTO CENTROS LOTIFICADOS'!$D$37</f>
        <v>179697</v>
      </c>
      <c r="X223" s="9">
        <f>+$U223*'[1]PRESUPUESTO CENTROS LOTIFICADOS'!$D$38</f>
        <v>35820</v>
      </c>
      <c r="Y223" s="9">
        <f t="shared" si="18"/>
        <v>215517</v>
      </c>
      <c r="Z223" s="9">
        <f>+$T223*'[1]PRESUPUESTO CENTROS LOTIFICADOS'!$E$37</f>
        <v>212042.46000000002</v>
      </c>
      <c r="AA223" s="9">
        <f>+$U223*'[1]PRESUPUESTO CENTROS LOTIFICADOS'!$E$38</f>
        <v>42267.6</v>
      </c>
      <c r="AB223" s="9">
        <f t="shared" si="19"/>
        <v>254310.06000000003</v>
      </c>
    </row>
    <row r="224" spans="1:28" x14ac:dyDescent="0.25">
      <c r="A224" t="s">
        <v>891</v>
      </c>
      <c r="B224" t="s">
        <v>892</v>
      </c>
      <c r="C224" t="s">
        <v>684</v>
      </c>
      <c r="D224" t="s">
        <v>820</v>
      </c>
      <c r="E224" t="s">
        <v>31</v>
      </c>
      <c r="F224" t="s">
        <v>32</v>
      </c>
      <c r="G224" t="s">
        <v>686</v>
      </c>
      <c r="H224" t="s">
        <v>687</v>
      </c>
      <c r="I224" t="s">
        <v>893</v>
      </c>
      <c r="J224" t="s">
        <v>894</v>
      </c>
      <c r="K224" t="s">
        <v>893</v>
      </c>
      <c r="L224" t="s">
        <v>895</v>
      </c>
      <c r="M224" t="s">
        <v>896</v>
      </c>
      <c r="N224" s="6">
        <v>19.024999999999999</v>
      </c>
      <c r="O224">
        <v>-71.614699999999999</v>
      </c>
      <c r="P224" t="s">
        <v>38</v>
      </c>
      <c r="Q224" s="7">
        <v>125</v>
      </c>
      <c r="R224" s="7">
        <v>20</v>
      </c>
      <c r="S224" s="7">
        <f t="shared" si="15"/>
        <v>145</v>
      </c>
      <c r="T224" s="7">
        <f t="shared" si="16"/>
        <v>24875</v>
      </c>
      <c r="U224" s="8">
        <f t="shared" si="16"/>
        <v>3980</v>
      </c>
      <c r="V224" s="8">
        <f t="shared" si="17"/>
        <v>28855</v>
      </c>
      <c r="W224" s="9">
        <f>+$T224*'[1]PRESUPUESTO CENTROS LOTIFICADOS'!$D$37</f>
        <v>1069625</v>
      </c>
      <c r="X224" s="9">
        <f>+$U224*'[1]PRESUPUESTO CENTROS LOTIFICADOS'!$D$38</f>
        <v>179100</v>
      </c>
      <c r="Y224" s="9">
        <f t="shared" si="18"/>
        <v>1248725</v>
      </c>
      <c r="Z224" s="9">
        <f>+$T224*'[1]PRESUPUESTO CENTROS LOTIFICADOS'!$E$37</f>
        <v>1262157.5</v>
      </c>
      <c r="AA224" s="9">
        <f>+$U224*'[1]PRESUPUESTO CENTROS LOTIFICADOS'!$E$38</f>
        <v>211338</v>
      </c>
      <c r="AB224" s="9">
        <f t="shared" si="19"/>
        <v>1473495.5</v>
      </c>
    </row>
    <row r="225" spans="1:28" x14ac:dyDescent="0.25">
      <c r="A225" t="s">
        <v>897</v>
      </c>
      <c r="B225" t="s">
        <v>898</v>
      </c>
      <c r="C225" t="s">
        <v>684</v>
      </c>
      <c r="D225" t="s">
        <v>820</v>
      </c>
      <c r="E225" t="s">
        <v>31</v>
      </c>
      <c r="F225" t="s">
        <v>32</v>
      </c>
      <c r="G225" t="s">
        <v>686</v>
      </c>
      <c r="H225" t="s">
        <v>687</v>
      </c>
      <c r="I225" t="s">
        <v>893</v>
      </c>
      <c r="J225" t="s">
        <v>894</v>
      </c>
      <c r="K225" t="s">
        <v>893</v>
      </c>
      <c r="L225" t="s">
        <v>893</v>
      </c>
      <c r="M225" t="s">
        <v>899</v>
      </c>
      <c r="N225" s="6">
        <v>19.0608</v>
      </c>
      <c r="O225">
        <v>-71.648300000000006</v>
      </c>
      <c r="P225" t="s">
        <v>38</v>
      </c>
      <c r="Q225" s="7">
        <v>44</v>
      </c>
      <c r="R225" s="7">
        <v>12</v>
      </c>
      <c r="S225" s="7">
        <f t="shared" si="15"/>
        <v>56</v>
      </c>
      <c r="T225" s="7">
        <f t="shared" si="16"/>
        <v>8756</v>
      </c>
      <c r="U225" s="8">
        <f t="shared" si="16"/>
        <v>2388</v>
      </c>
      <c r="V225" s="8">
        <f t="shared" si="17"/>
        <v>11144</v>
      </c>
      <c r="W225" s="9">
        <f>+$T225*'[1]PRESUPUESTO CENTROS LOTIFICADOS'!$D$37</f>
        <v>376508</v>
      </c>
      <c r="X225" s="9">
        <f>+$U225*'[1]PRESUPUESTO CENTROS LOTIFICADOS'!$D$38</f>
        <v>107460</v>
      </c>
      <c r="Y225" s="9">
        <f t="shared" si="18"/>
        <v>483968</v>
      </c>
      <c r="Z225" s="9">
        <f>+$T225*'[1]PRESUPUESTO CENTROS LOTIFICADOS'!$E$37</f>
        <v>444279.44</v>
      </c>
      <c r="AA225" s="9">
        <f>+$U225*'[1]PRESUPUESTO CENTROS LOTIFICADOS'!$E$38</f>
        <v>126802.8</v>
      </c>
      <c r="AB225" s="9">
        <f t="shared" si="19"/>
        <v>571082.23999999999</v>
      </c>
    </row>
    <row r="226" spans="1:28" x14ac:dyDescent="0.25">
      <c r="A226" t="s">
        <v>900</v>
      </c>
      <c r="B226" t="s">
        <v>901</v>
      </c>
      <c r="C226" t="s">
        <v>684</v>
      </c>
      <c r="D226" t="s">
        <v>820</v>
      </c>
      <c r="E226" t="s">
        <v>31</v>
      </c>
      <c r="F226" t="s">
        <v>32</v>
      </c>
      <c r="G226" t="s">
        <v>686</v>
      </c>
      <c r="H226" t="s">
        <v>687</v>
      </c>
      <c r="I226" t="s">
        <v>893</v>
      </c>
      <c r="J226" t="s">
        <v>894</v>
      </c>
      <c r="K226" t="s">
        <v>893</v>
      </c>
      <c r="L226" t="s">
        <v>902</v>
      </c>
      <c r="M226" t="s">
        <v>903</v>
      </c>
      <c r="N226" s="6">
        <v>19.070900000000002</v>
      </c>
      <c r="O226">
        <v>-71.631799999999998</v>
      </c>
      <c r="P226" t="s">
        <v>38</v>
      </c>
      <c r="Q226" s="7">
        <v>33</v>
      </c>
      <c r="R226" s="7">
        <v>7</v>
      </c>
      <c r="S226" s="7">
        <f t="shared" si="15"/>
        <v>40</v>
      </c>
      <c r="T226" s="7">
        <f t="shared" si="16"/>
        <v>6567</v>
      </c>
      <c r="U226" s="8">
        <f t="shared" si="16"/>
        <v>1393</v>
      </c>
      <c r="V226" s="8">
        <f t="shared" si="17"/>
        <v>7960</v>
      </c>
      <c r="W226" s="9">
        <f>+$T226*'[1]PRESUPUESTO CENTROS LOTIFICADOS'!$D$37</f>
        <v>282381</v>
      </c>
      <c r="X226" s="9">
        <f>+$U226*'[1]PRESUPUESTO CENTROS LOTIFICADOS'!$D$38</f>
        <v>62685</v>
      </c>
      <c r="Y226" s="9">
        <f t="shared" si="18"/>
        <v>345066</v>
      </c>
      <c r="Z226" s="9">
        <f>+$T226*'[1]PRESUPUESTO CENTROS LOTIFICADOS'!$E$37</f>
        <v>333209.58</v>
      </c>
      <c r="AA226" s="9">
        <f>+$U226*'[1]PRESUPUESTO CENTROS LOTIFICADOS'!$E$38</f>
        <v>73968.3</v>
      </c>
      <c r="AB226" s="9">
        <f t="shared" si="19"/>
        <v>407177.88</v>
      </c>
    </row>
    <row r="227" spans="1:28" x14ac:dyDescent="0.25">
      <c r="A227" t="s">
        <v>904</v>
      </c>
      <c r="B227" t="s">
        <v>905</v>
      </c>
      <c r="C227" t="s">
        <v>684</v>
      </c>
      <c r="D227" t="s">
        <v>820</v>
      </c>
      <c r="E227" t="s">
        <v>31</v>
      </c>
      <c r="F227" t="s">
        <v>32</v>
      </c>
      <c r="G227" t="s">
        <v>686</v>
      </c>
      <c r="H227" t="s">
        <v>687</v>
      </c>
      <c r="I227" t="s">
        <v>893</v>
      </c>
      <c r="J227" t="s">
        <v>894</v>
      </c>
      <c r="K227" t="s">
        <v>893</v>
      </c>
      <c r="L227" t="s">
        <v>906</v>
      </c>
      <c r="M227" t="s">
        <v>907</v>
      </c>
      <c r="N227" s="6">
        <v>19.081923</v>
      </c>
      <c r="O227">
        <v>-71.705827999999997</v>
      </c>
      <c r="P227" t="s">
        <v>55</v>
      </c>
      <c r="Q227" s="7">
        <v>316</v>
      </c>
      <c r="R227" s="7">
        <v>42</v>
      </c>
      <c r="S227" s="7">
        <f t="shared" si="15"/>
        <v>358</v>
      </c>
      <c r="T227" s="7">
        <f t="shared" si="16"/>
        <v>62884</v>
      </c>
      <c r="U227" s="8">
        <f t="shared" si="16"/>
        <v>8358</v>
      </c>
      <c r="V227" s="8">
        <f t="shared" si="17"/>
        <v>71242</v>
      </c>
      <c r="W227" s="9">
        <f>+$T227*'[1]PRESUPUESTO CENTROS LOTIFICADOS'!$D$37</f>
        <v>2704012</v>
      </c>
      <c r="X227" s="9">
        <f>+$U227*'[1]PRESUPUESTO CENTROS LOTIFICADOS'!$D$38</f>
        <v>376110</v>
      </c>
      <c r="Y227" s="9">
        <f t="shared" si="18"/>
        <v>3080122</v>
      </c>
      <c r="Z227" s="9">
        <f>+$T227*'[1]PRESUPUESTO CENTROS LOTIFICADOS'!$E$37</f>
        <v>3190734.16</v>
      </c>
      <c r="AA227" s="9">
        <f>+$U227*'[1]PRESUPUESTO CENTROS LOTIFICADOS'!$E$38</f>
        <v>443809.8</v>
      </c>
      <c r="AB227" s="9">
        <f t="shared" si="19"/>
        <v>3634543.96</v>
      </c>
    </row>
    <row r="228" spans="1:28" x14ac:dyDescent="0.25">
      <c r="A228" t="s">
        <v>908</v>
      </c>
      <c r="B228" t="s">
        <v>909</v>
      </c>
      <c r="C228" t="s">
        <v>684</v>
      </c>
      <c r="D228" t="s">
        <v>820</v>
      </c>
      <c r="E228" t="s">
        <v>31</v>
      </c>
      <c r="F228" t="s">
        <v>32</v>
      </c>
      <c r="G228" t="s">
        <v>686</v>
      </c>
      <c r="H228" t="s">
        <v>687</v>
      </c>
      <c r="I228" t="s">
        <v>910</v>
      </c>
      <c r="J228" t="s">
        <v>836</v>
      </c>
      <c r="K228" t="s">
        <v>910</v>
      </c>
      <c r="L228" t="s">
        <v>911</v>
      </c>
      <c r="M228" t="s">
        <v>912</v>
      </c>
      <c r="N228" s="6">
        <v>19.010200000000001</v>
      </c>
      <c r="O228">
        <v>-71.638900000000007</v>
      </c>
      <c r="P228" t="s">
        <v>38</v>
      </c>
      <c r="Q228" s="7">
        <v>33</v>
      </c>
      <c r="R228" s="7">
        <v>13</v>
      </c>
      <c r="S228" s="7">
        <f t="shared" si="15"/>
        <v>46</v>
      </c>
      <c r="T228" s="7">
        <f t="shared" si="16"/>
        <v>6567</v>
      </c>
      <c r="U228" s="8">
        <f t="shared" si="16"/>
        <v>2587</v>
      </c>
      <c r="V228" s="8">
        <f t="shared" si="17"/>
        <v>9154</v>
      </c>
      <c r="W228" s="9">
        <f>+$T228*'[1]PRESUPUESTO CENTROS LOTIFICADOS'!$D$37</f>
        <v>282381</v>
      </c>
      <c r="X228" s="9">
        <f>+$U228*'[1]PRESUPUESTO CENTROS LOTIFICADOS'!$D$38</f>
        <v>116415</v>
      </c>
      <c r="Y228" s="9">
        <f t="shared" si="18"/>
        <v>398796</v>
      </c>
      <c r="Z228" s="9">
        <f>+$T228*'[1]PRESUPUESTO CENTROS LOTIFICADOS'!$E$37</f>
        <v>333209.58</v>
      </c>
      <c r="AA228" s="9">
        <f>+$U228*'[1]PRESUPUESTO CENTROS LOTIFICADOS'!$E$38</f>
        <v>137369.70000000001</v>
      </c>
      <c r="AB228" s="9">
        <f t="shared" si="19"/>
        <v>470579.28</v>
      </c>
    </row>
    <row r="229" spans="1:28" x14ac:dyDescent="0.25">
      <c r="A229" t="s">
        <v>913</v>
      </c>
      <c r="B229" t="s">
        <v>914</v>
      </c>
      <c r="C229" t="s">
        <v>684</v>
      </c>
      <c r="D229" t="s">
        <v>820</v>
      </c>
      <c r="E229" t="s">
        <v>31</v>
      </c>
      <c r="F229" t="s">
        <v>32</v>
      </c>
      <c r="G229" t="s">
        <v>686</v>
      </c>
      <c r="H229" t="s">
        <v>687</v>
      </c>
      <c r="I229" t="s">
        <v>910</v>
      </c>
      <c r="J229" t="s">
        <v>836</v>
      </c>
      <c r="K229" t="s">
        <v>910</v>
      </c>
      <c r="L229" t="s">
        <v>910</v>
      </c>
      <c r="M229" t="s">
        <v>915</v>
      </c>
      <c r="N229" s="6">
        <v>19.024999999999999</v>
      </c>
      <c r="O229">
        <v>-71.668000000000006</v>
      </c>
      <c r="P229" t="s">
        <v>38</v>
      </c>
      <c r="Q229" s="7">
        <v>35</v>
      </c>
      <c r="R229" s="7">
        <v>12</v>
      </c>
      <c r="S229" s="7">
        <f t="shared" si="15"/>
        <v>47</v>
      </c>
      <c r="T229" s="7">
        <f t="shared" si="16"/>
        <v>6965</v>
      </c>
      <c r="U229" s="8">
        <f t="shared" si="16"/>
        <v>2388</v>
      </c>
      <c r="V229" s="8">
        <f t="shared" si="17"/>
        <v>9353</v>
      </c>
      <c r="W229" s="9">
        <f>+$T229*'[1]PRESUPUESTO CENTROS LOTIFICADOS'!$D$37</f>
        <v>299495</v>
      </c>
      <c r="X229" s="9">
        <f>+$U229*'[1]PRESUPUESTO CENTROS LOTIFICADOS'!$D$38</f>
        <v>107460</v>
      </c>
      <c r="Y229" s="9">
        <f t="shared" si="18"/>
        <v>406955</v>
      </c>
      <c r="Z229" s="9">
        <f>+$T229*'[1]PRESUPUESTO CENTROS LOTIFICADOS'!$E$37</f>
        <v>353404.10000000003</v>
      </c>
      <c r="AA229" s="9">
        <f>+$U229*'[1]PRESUPUESTO CENTROS LOTIFICADOS'!$E$38</f>
        <v>126802.8</v>
      </c>
      <c r="AB229" s="9">
        <f t="shared" si="19"/>
        <v>480206.9</v>
      </c>
    </row>
    <row r="230" spans="1:28" x14ac:dyDescent="0.25">
      <c r="A230" t="s">
        <v>916</v>
      </c>
      <c r="B230" t="s">
        <v>917</v>
      </c>
      <c r="C230" t="s">
        <v>684</v>
      </c>
      <c r="D230" t="s">
        <v>820</v>
      </c>
      <c r="E230" t="s">
        <v>31</v>
      </c>
      <c r="F230" t="s">
        <v>32</v>
      </c>
      <c r="G230" t="s">
        <v>686</v>
      </c>
      <c r="H230" t="s">
        <v>687</v>
      </c>
      <c r="I230" t="s">
        <v>918</v>
      </c>
      <c r="J230" t="s">
        <v>843</v>
      </c>
      <c r="K230" t="s">
        <v>918</v>
      </c>
      <c r="L230" t="s">
        <v>919</v>
      </c>
      <c r="M230" t="s">
        <v>920</v>
      </c>
      <c r="N230" s="6">
        <v>19.085055000000001</v>
      </c>
      <c r="O230">
        <v>-71.548680000000004</v>
      </c>
      <c r="P230" t="s">
        <v>38</v>
      </c>
      <c r="Q230" s="7">
        <v>48</v>
      </c>
      <c r="R230" s="7">
        <v>8</v>
      </c>
      <c r="S230" s="7">
        <f t="shared" si="15"/>
        <v>56</v>
      </c>
      <c r="T230" s="7">
        <f t="shared" si="16"/>
        <v>9552</v>
      </c>
      <c r="U230" s="8">
        <f t="shared" si="16"/>
        <v>1592</v>
      </c>
      <c r="V230" s="8">
        <f t="shared" si="17"/>
        <v>11144</v>
      </c>
      <c r="W230" s="9">
        <f>+$T230*'[1]PRESUPUESTO CENTROS LOTIFICADOS'!$D$37</f>
        <v>410736</v>
      </c>
      <c r="X230" s="9">
        <f>+$U230*'[1]PRESUPUESTO CENTROS LOTIFICADOS'!$D$38</f>
        <v>71640</v>
      </c>
      <c r="Y230" s="9">
        <f t="shared" si="18"/>
        <v>482376</v>
      </c>
      <c r="Z230" s="9">
        <f>+$T230*'[1]PRESUPUESTO CENTROS LOTIFICADOS'!$E$37</f>
        <v>484668.48000000004</v>
      </c>
      <c r="AA230" s="9">
        <f>+$U230*'[1]PRESUPUESTO CENTROS LOTIFICADOS'!$E$38</f>
        <v>84535.2</v>
      </c>
      <c r="AB230" s="9">
        <f t="shared" si="19"/>
        <v>569203.68000000005</v>
      </c>
    </row>
    <row r="231" spans="1:28" x14ac:dyDescent="0.25">
      <c r="A231" t="s">
        <v>921</v>
      </c>
      <c r="B231" t="s">
        <v>922</v>
      </c>
      <c r="C231" t="s">
        <v>684</v>
      </c>
      <c r="D231" t="s">
        <v>820</v>
      </c>
      <c r="E231" t="s">
        <v>31</v>
      </c>
      <c r="F231" t="s">
        <v>32</v>
      </c>
      <c r="G231" t="s">
        <v>686</v>
      </c>
      <c r="H231" t="s">
        <v>687</v>
      </c>
      <c r="I231" t="s">
        <v>918</v>
      </c>
      <c r="J231" t="s">
        <v>843</v>
      </c>
      <c r="K231" t="s">
        <v>918</v>
      </c>
      <c r="L231" t="s">
        <v>923</v>
      </c>
      <c r="M231" t="s">
        <v>924</v>
      </c>
      <c r="N231" s="6">
        <v>19.085352</v>
      </c>
      <c r="O231">
        <v>-71.575506000000004</v>
      </c>
      <c r="P231" t="s">
        <v>465</v>
      </c>
      <c r="Q231" s="7">
        <v>68</v>
      </c>
      <c r="R231" s="7">
        <v>17</v>
      </c>
      <c r="S231" s="7">
        <f t="shared" si="15"/>
        <v>85</v>
      </c>
      <c r="T231" s="7">
        <f t="shared" si="16"/>
        <v>13532</v>
      </c>
      <c r="U231" s="8">
        <f t="shared" si="16"/>
        <v>3383</v>
      </c>
      <c r="V231" s="8">
        <f t="shared" si="17"/>
        <v>16915</v>
      </c>
      <c r="W231" s="9">
        <f>+$T231*'[1]PRESUPUESTO CENTROS LOTIFICADOS'!$D$37</f>
        <v>581876</v>
      </c>
      <c r="X231" s="9">
        <f>+$U231*'[1]PRESUPUESTO CENTROS LOTIFICADOS'!$D$38</f>
        <v>152235</v>
      </c>
      <c r="Y231" s="9">
        <f t="shared" si="18"/>
        <v>734111</v>
      </c>
      <c r="Z231" s="9">
        <f>+$T231*'[1]PRESUPUESTO CENTROS LOTIFICADOS'!$E$37</f>
        <v>686613.68</v>
      </c>
      <c r="AA231" s="9">
        <f>+$U231*'[1]PRESUPUESTO CENTROS LOTIFICADOS'!$E$38</f>
        <v>179637.30000000002</v>
      </c>
      <c r="AB231" s="9">
        <f t="shared" si="19"/>
        <v>866250.9800000001</v>
      </c>
    </row>
    <row r="232" spans="1:28" x14ac:dyDescent="0.25">
      <c r="A232" t="s">
        <v>925</v>
      </c>
      <c r="B232" t="s">
        <v>926</v>
      </c>
      <c r="C232" t="s">
        <v>684</v>
      </c>
      <c r="D232" t="s">
        <v>820</v>
      </c>
      <c r="E232" t="s">
        <v>31</v>
      </c>
      <c r="F232" t="s">
        <v>32</v>
      </c>
      <c r="G232" t="s">
        <v>686</v>
      </c>
      <c r="H232" t="s">
        <v>687</v>
      </c>
      <c r="I232" t="s">
        <v>927</v>
      </c>
      <c r="J232" t="s">
        <v>849</v>
      </c>
      <c r="K232" t="s">
        <v>927</v>
      </c>
      <c r="L232" t="s">
        <v>928</v>
      </c>
      <c r="M232" t="s">
        <v>929</v>
      </c>
      <c r="N232" s="6">
        <v>19.049600000000002</v>
      </c>
      <c r="O232">
        <v>-71.703000000000003</v>
      </c>
      <c r="P232" t="s">
        <v>55</v>
      </c>
      <c r="Q232" s="7">
        <v>279</v>
      </c>
      <c r="R232" s="7">
        <v>54</v>
      </c>
      <c r="S232" s="7">
        <f t="shared" si="15"/>
        <v>333</v>
      </c>
      <c r="T232" s="7">
        <f t="shared" si="16"/>
        <v>55521</v>
      </c>
      <c r="U232" s="8">
        <f t="shared" si="16"/>
        <v>10746</v>
      </c>
      <c r="V232" s="8">
        <f t="shared" si="17"/>
        <v>66267</v>
      </c>
      <c r="W232" s="9">
        <f>+$T232*'[1]PRESUPUESTO CENTROS LOTIFICADOS'!$D$37</f>
        <v>2387403</v>
      </c>
      <c r="X232" s="9">
        <f>+$U232*'[1]PRESUPUESTO CENTROS LOTIFICADOS'!$D$38</f>
        <v>483570</v>
      </c>
      <c r="Y232" s="9">
        <f t="shared" si="18"/>
        <v>2870973</v>
      </c>
      <c r="Z232" s="9">
        <f>+$T232*'[1]PRESUPUESTO CENTROS LOTIFICADOS'!$E$37</f>
        <v>2817135.54</v>
      </c>
      <c r="AA232" s="9">
        <f>+$U232*'[1]PRESUPUESTO CENTROS LOTIFICADOS'!$E$38</f>
        <v>570612.6</v>
      </c>
      <c r="AB232" s="9">
        <f t="shared" si="19"/>
        <v>3387748.14</v>
      </c>
    </row>
    <row r="233" spans="1:28" x14ac:dyDescent="0.25">
      <c r="A233" t="s">
        <v>930</v>
      </c>
      <c r="B233" t="s">
        <v>931</v>
      </c>
      <c r="C233" t="s">
        <v>684</v>
      </c>
      <c r="D233" t="s">
        <v>820</v>
      </c>
      <c r="E233" t="s">
        <v>31</v>
      </c>
      <c r="F233" t="s">
        <v>32</v>
      </c>
      <c r="G233" t="s">
        <v>686</v>
      </c>
      <c r="H233" t="s">
        <v>687</v>
      </c>
      <c r="I233" t="s">
        <v>932</v>
      </c>
      <c r="J233" t="s">
        <v>836</v>
      </c>
      <c r="K233" t="s">
        <v>932</v>
      </c>
      <c r="L233" t="s">
        <v>933</v>
      </c>
      <c r="M233" t="s">
        <v>934</v>
      </c>
      <c r="N233" s="6">
        <v>18.9863</v>
      </c>
      <c r="O233">
        <v>-71.627899999999997</v>
      </c>
      <c r="P233" t="s">
        <v>38</v>
      </c>
      <c r="Q233" s="7">
        <v>154</v>
      </c>
      <c r="R233" s="7">
        <v>32</v>
      </c>
      <c r="S233" s="7">
        <f t="shared" si="15"/>
        <v>186</v>
      </c>
      <c r="T233" s="7">
        <f t="shared" si="16"/>
        <v>30646</v>
      </c>
      <c r="U233" s="8">
        <f t="shared" si="16"/>
        <v>6368</v>
      </c>
      <c r="V233" s="8">
        <f t="shared" si="17"/>
        <v>37014</v>
      </c>
      <c r="W233" s="9">
        <f>+$T233*'[1]PRESUPUESTO CENTROS LOTIFICADOS'!$D$37</f>
        <v>1317778</v>
      </c>
      <c r="X233" s="9">
        <f>+$U233*'[1]PRESUPUESTO CENTROS LOTIFICADOS'!$D$38</f>
        <v>286560</v>
      </c>
      <c r="Y233" s="9">
        <f t="shared" si="18"/>
        <v>1604338</v>
      </c>
      <c r="Z233" s="9">
        <f>+$T233*'[1]PRESUPUESTO CENTROS LOTIFICADOS'!$E$37</f>
        <v>1554978.04</v>
      </c>
      <c r="AA233" s="9">
        <f>+$U233*'[1]PRESUPUESTO CENTROS LOTIFICADOS'!$E$38</f>
        <v>338140.8</v>
      </c>
      <c r="AB233" s="9">
        <f t="shared" si="19"/>
        <v>1893118.84</v>
      </c>
    </row>
    <row r="234" spans="1:28" s="10" customFormat="1" x14ac:dyDescent="0.25">
      <c r="A234" s="10" t="s">
        <v>935</v>
      </c>
      <c r="B234" s="10" t="s">
        <v>936</v>
      </c>
      <c r="C234" s="10" t="s">
        <v>937</v>
      </c>
      <c r="D234" s="10" t="s">
        <v>938</v>
      </c>
      <c r="E234" s="10" t="s">
        <v>31</v>
      </c>
      <c r="F234" s="10" t="s">
        <v>32</v>
      </c>
      <c r="G234" s="10" t="s">
        <v>234</v>
      </c>
      <c r="H234" s="10" t="s">
        <v>234</v>
      </c>
      <c r="I234" s="10" t="s">
        <v>939</v>
      </c>
      <c r="J234" s="10" t="e">
        <v>#N/A</v>
      </c>
      <c r="K234" s="10" t="e">
        <v>#N/A</v>
      </c>
      <c r="L234" s="10" t="e">
        <v>#N/A</v>
      </c>
      <c r="M234" s="10" t="e">
        <v>#N/A</v>
      </c>
      <c r="N234" s="11"/>
      <c r="P234" s="10" t="s">
        <v>59</v>
      </c>
      <c r="Q234" s="12">
        <v>0</v>
      </c>
      <c r="R234" s="12">
        <v>50</v>
      </c>
      <c r="S234" s="7">
        <f t="shared" si="15"/>
        <v>50</v>
      </c>
      <c r="T234" s="7">
        <f t="shared" si="16"/>
        <v>0</v>
      </c>
      <c r="U234" s="8">
        <f t="shared" si="16"/>
        <v>9950</v>
      </c>
      <c r="V234" s="8">
        <f t="shared" si="17"/>
        <v>9950</v>
      </c>
      <c r="W234" s="9">
        <f>+$T234*'[1]PRESUPUESTO CENTROS LOTIFICADOS'!$D$37</f>
        <v>0</v>
      </c>
      <c r="X234" s="9">
        <f>+$U234*'[1]PRESUPUESTO CENTROS LOTIFICADOS'!$D$38</f>
        <v>447750</v>
      </c>
      <c r="Y234" s="9">
        <f t="shared" si="18"/>
        <v>447750</v>
      </c>
      <c r="Z234" s="9">
        <f>+$T234*'[1]PRESUPUESTO CENTROS LOTIFICADOS'!$E$37</f>
        <v>0</v>
      </c>
      <c r="AA234" s="9">
        <f>+$U234*'[1]PRESUPUESTO CENTROS LOTIFICADOS'!$E$38</f>
        <v>528345</v>
      </c>
      <c r="AB234" s="9">
        <f t="shared" si="19"/>
        <v>528345</v>
      </c>
    </row>
    <row r="235" spans="1:28" x14ac:dyDescent="0.25">
      <c r="A235" t="s">
        <v>940</v>
      </c>
      <c r="B235" t="s">
        <v>941</v>
      </c>
      <c r="C235" t="s">
        <v>684</v>
      </c>
      <c r="D235" t="s">
        <v>942</v>
      </c>
      <c r="E235" t="s">
        <v>49</v>
      </c>
      <c r="F235" t="s">
        <v>50</v>
      </c>
      <c r="G235" t="s">
        <v>686</v>
      </c>
      <c r="H235" t="s">
        <v>686</v>
      </c>
      <c r="I235" t="s">
        <v>941</v>
      </c>
      <c r="J235" t="s">
        <v>943</v>
      </c>
      <c r="K235" t="s">
        <v>941</v>
      </c>
      <c r="L235" t="s">
        <v>941</v>
      </c>
      <c r="M235" t="s">
        <v>944</v>
      </c>
      <c r="N235" s="6">
        <v>18.933599999999998</v>
      </c>
      <c r="O235">
        <v>-71.518799999999999</v>
      </c>
      <c r="P235" t="s">
        <v>55</v>
      </c>
      <c r="Q235" s="7">
        <v>102</v>
      </c>
      <c r="R235" s="7">
        <v>44</v>
      </c>
      <c r="S235" s="7">
        <f t="shared" si="15"/>
        <v>146</v>
      </c>
      <c r="T235" s="7">
        <f t="shared" si="16"/>
        <v>20298</v>
      </c>
      <c r="U235" s="8">
        <f t="shared" si="16"/>
        <v>8756</v>
      </c>
      <c r="V235" s="8">
        <f t="shared" si="17"/>
        <v>29054</v>
      </c>
      <c r="W235" s="9">
        <f>+$T235*'[1]PRESUPUESTO CENTROS LOTIFICADOS'!$D$37</f>
        <v>872814</v>
      </c>
      <c r="X235" s="9">
        <f>+$U235*'[1]PRESUPUESTO CENTROS LOTIFICADOS'!$D$38</f>
        <v>394020</v>
      </c>
      <c r="Y235" s="9">
        <f t="shared" si="18"/>
        <v>1266834</v>
      </c>
      <c r="Z235" s="9">
        <f>+$T235*'[1]PRESUPUESTO CENTROS LOTIFICADOS'!$E$37</f>
        <v>1029920.52</v>
      </c>
      <c r="AA235" s="9">
        <f>+$U235*'[1]PRESUPUESTO CENTROS LOTIFICADOS'!$E$38</f>
        <v>464943.60000000003</v>
      </c>
      <c r="AB235" s="9">
        <f t="shared" si="19"/>
        <v>1494864.12</v>
      </c>
    </row>
    <row r="236" spans="1:28" x14ac:dyDescent="0.25">
      <c r="A236" t="s">
        <v>945</v>
      </c>
      <c r="B236" t="s">
        <v>946</v>
      </c>
      <c r="C236" t="s">
        <v>684</v>
      </c>
      <c r="D236" t="s">
        <v>942</v>
      </c>
      <c r="E236" t="s">
        <v>31</v>
      </c>
      <c r="F236" t="s">
        <v>32</v>
      </c>
      <c r="G236" t="s">
        <v>686</v>
      </c>
      <c r="H236" t="s">
        <v>686</v>
      </c>
      <c r="I236" t="s">
        <v>947</v>
      </c>
      <c r="J236" t="s">
        <v>943</v>
      </c>
      <c r="K236" t="s">
        <v>947</v>
      </c>
      <c r="L236" t="s">
        <v>948</v>
      </c>
      <c r="M236" t="s">
        <v>949</v>
      </c>
      <c r="N236" s="6">
        <v>18.944600000000001</v>
      </c>
      <c r="O236">
        <v>-71.515100000000004</v>
      </c>
      <c r="P236" t="s">
        <v>38</v>
      </c>
      <c r="Q236" s="7">
        <v>49</v>
      </c>
      <c r="R236" s="7">
        <v>11</v>
      </c>
      <c r="S236" s="7">
        <f t="shared" si="15"/>
        <v>60</v>
      </c>
      <c r="T236" s="7">
        <f t="shared" si="16"/>
        <v>9751</v>
      </c>
      <c r="U236" s="8">
        <f t="shared" si="16"/>
        <v>2189</v>
      </c>
      <c r="V236" s="8">
        <f t="shared" si="17"/>
        <v>11940</v>
      </c>
      <c r="W236" s="9">
        <f>+$T236*'[1]PRESUPUESTO CENTROS LOTIFICADOS'!$D$37</f>
        <v>419293</v>
      </c>
      <c r="X236" s="9">
        <f>+$U236*'[1]PRESUPUESTO CENTROS LOTIFICADOS'!$D$38</f>
        <v>98505</v>
      </c>
      <c r="Y236" s="9">
        <f t="shared" si="18"/>
        <v>517798</v>
      </c>
      <c r="Z236" s="9">
        <f>+$T236*'[1]PRESUPUESTO CENTROS LOTIFICADOS'!$E$37</f>
        <v>494765.74</v>
      </c>
      <c r="AA236" s="9">
        <f>+$U236*'[1]PRESUPUESTO CENTROS LOTIFICADOS'!$E$38</f>
        <v>116235.90000000001</v>
      </c>
      <c r="AB236" s="9">
        <f t="shared" si="19"/>
        <v>611001.64</v>
      </c>
    </row>
    <row r="237" spans="1:28" x14ac:dyDescent="0.25">
      <c r="A237" t="s">
        <v>950</v>
      </c>
      <c r="B237" t="s">
        <v>951</v>
      </c>
      <c r="C237" t="s">
        <v>684</v>
      </c>
      <c r="D237" t="s">
        <v>942</v>
      </c>
      <c r="E237" t="s">
        <v>31</v>
      </c>
      <c r="F237" t="s">
        <v>32</v>
      </c>
      <c r="G237" t="s">
        <v>686</v>
      </c>
      <c r="H237" t="s">
        <v>686</v>
      </c>
      <c r="I237" t="s">
        <v>947</v>
      </c>
      <c r="J237" t="s">
        <v>943</v>
      </c>
      <c r="K237" t="s">
        <v>947</v>
      </c>
      <c r="L237" t="s">
        <v>952</v>
      </c>
      <c r="M237" t="s">
        <v>953</v>
      </c>
      <c r="N237" s="6">
        <v>18.956199999999999</v>
      </c>
      <c r="O237">
        <v>-71.509600000000006</v>
      </c>
      <c r="P237" t="s">
        <v>38</v>
      </c>
      <c r="Q237" s="7">
        <v>111</v>
      </c>
      <c r="R237" s="7">
        <v>18</v>
      </c>
      <c r="S237" s="7">
        <f t="shared" si="15"/>
        <v>129</v>
      </c>
      <c r="T237" s="7">
        <f t="shared" si="16"/>
        <v>22089</v>
      </c>
      <c r="U237" s="8">
        <f t="shared" si="16"/>
        <v>3582</v>
      </c>
      <c r="V237" s="8">
        <f t="shared" si="17"/>
        <v>25671</v>
      </c>
      <c r="W237" s="9">
        <f>+$T237*'[1]PRESUPUESTO CENTROS LOTIFICADOS'!$D$37</f>
        <v>949827</v>
      </c>
      <c r="X237" s="9">
        <f>+$U237*'[1]PRESUPUESTO CENTROS LOTIFICADOS'!$D$38</f>
        <v>161190</v>
      </c>
      <c r="Y237" s="9">
        <f t="shared" si="18"/>
        <v>1111017</v>
      </c>
      <c r="Z237" s="9">
        <f>+$T237*'[1]PRESUPUESTO CENTROS LOTIFICADOS'!$E$37</f>
        <v>1120795.8600000001</v>
      </c>
      <c r="AA237" s="9">
        <f>+$U237*'[1]PRESUPUESTO CENTROS LOTIFICADOS'!$E$38</f>
        <v>190204.2</v>
      </c>
      <c r="AB237" s="9">
        <f t="shared" si="19"/>
        <v>1311000.06</v>
      </c>
    </row>
    <row r="238" spans="1:28" x14ac:dyDescent="0.25">
      <c r="A238" t="s">
        <v>954</v>
      </c>
      <c r="B238" t="s">
        <v>955</v>
      </c>
      <c r="C238" t="s">
        <v>684</v>
      </c>
      <c r="D238" t="s">
        <v>942</v>
      </c>
      <c r="E238" t="s">
        <v>49</v>
      </c>
      <c r="F238" t="s">
        <v>50</v>
      </c>
      <c r="G238" t="s">
        <v>686</v>
      </c>
      <c r="H238" t="s">
        <v>686</v>
      </c>
      <c r="I238" t="s">
        <v>947</v>
      </c>
      <c r="J238" t="s">
        <v>943</v>
      </c>
      <c r="K238" t="s">
        <v>947</v>
      </c>
      <c r="L238" t="s">
        <v>956</v>
      </c>
      <c r="M238" t="s">
        <v>957</v>
      </c>
      <c r="N238" s="6">
        <v>18.982299999999999</v>
      </c>
      <c r="O238">
        <v>-71.499499999999998</v>
      </c>
      <c r="P238" t="s">
        <v>38</v>
      </c>
      <c r="Q238" s="7">
        <v>45</v>
      </c>
      <c r="R238" s="7">
        <v>5</v>
      </c>
      <c r="S238" s="7">
        <f t="shared" si="15"/>
        <v>50</v>
      </c>
      <c r="T238" s="7">
        <f t="shared" si="16"/>
        <v>8955</v>
      </c>
      <c r="U238" s="8">
        <f t="shared" si="16"/>
        <v>995</v>
      </c>
      <c r="V238" s="8">
        <f t="shared" si="17"/>
        <v>9950</v>
      </c>
      <c r="W238" s="9">
        <f>+$T238*'[1]PRESUPUESTO CENTROS LOTIFICADOS'!$D$37</f>
        <v>385065</v>
      </c>
      <c r="X238" s="9">
        <f>+$U238*'[1]PRESUPUESTO CENTROS LOTIFICADOS'!$D$38</f>
        <v>44775</v>
      </c>
      <c r="Y238" s="9">
        <f t="shared" si="18"/>
        <v>429840</v>
      </c>
      <c r="Z238" s="9">
        <f>+$T238*'[1]PRESUPUESTO CENTROS LOTIFICADOS'!$E$37</f>
        <v>454376.7</v>
      </c>
      <c r="AA238" s="9">
        <f>+$U238*'[1]PRESUPUESTO CENTROS LOTIFICADOS'!$E$38</f>
        <v>52834.5</v>
      </c>
      <c r="AB238" s="9">
        <f t="shared" si="19"/>
        <v>507211.2</v>
      </c>
    </row>
    <row r="239" spans="1:28" x14ac:dyDescent="0.25">
      <c r="A239" t="s">
        <v>958</v>
      </c>
      <c r="B239" t="s">
        <v>959</v>
      </c>
      <c r="C239" t="s">
        <v>684</v>
      </c>
      <c r="D239" t="s">
        <v>942</v>
      </c>
      <c r="E239" t="s">
        <v>31</v>
      </c>
      <c r="F239" t="s">
        <v>32</v>
      </c>
      <c r="G239" t="s">
        <v>686</v>
      </c>
      <c r="H239" t="s">
        <v>686</v>
      </c>
      <c r="I239" t="s">
        <v>960</v>
      </c>
      <c r="J239" t="s">
        <v>961</v>
      </c>
      <c r="K239" t="s">
        <v>960</v>
      </c>
      <c r="L239" t="s">
        <v>960</v>
      </c>
      <c r="M239" t="s">
        <v>962</v>
      </c>
      <c r="N239" s="6">
        <v>18.895399999999999</v>
      </c>
      <c r="O239">
        <v>-71.555300000000003</v>
      </c>
      <c r="P239" t="s">
        <v>38</v>
      </c>
      <c r="Q239" s="7">
        <v>16</v>
      </c>
      <c r="R239" s="7">
        <v>9</v>
      </c>
      <c r="S239" s="7">
        <f t="shared" si="15"/>
        <v>25</v>
      </c>
      <c r="T239" s="7">
        <f t="shared" si="16"/>
        <v>3184</v>
      </c>
      <c r="U239" s="8">
        <f t="shared" si="16"/>
        <v>1791</v>
      </c>
      <c r="V239" s="8">
        <f t="shared" si="17"/>
        <v>4975</v>
      </c>
      <c r="W239" s="9">
        <f>+$T239*'[1]PRESUPUESTO CENTROS LOTIFICADOS'!$D$37</f>
        <v>136912</v>
      </c>
      <c r="X239" s="9">
        <f>+$U239*'[1]PRESUPUESTO CENTROS LOTIFICADOS'!$D$38</f>
        <v>80595</v>
      </c>
      <c r="Y239" s="9">
        <f t="shared" si="18"/>
        <v>217507</v>
      </c>
      <c r="Z239" s="9">
        <f>+$T239*'[1]PRESUPUESTO CENTROS LOTIFICADOS'!$E$37</f>
        <v>161556.16</v>
      </c>
      <c r="AA239" s="9">
        <f>+$U239*'[1]PRESUPUESTO CENTROS LOTIFICADOS'!$E$38</f>
        <v>95102.1</v>
      </c>
      <c r="AB239" s="9">
        <f t="shared" si="19"/>
        <v>256658.26</v>
      </c>
    </row>
    <row r="240" spans="1:28" x14ac:dyDescent="0.25">
      <c r="A240" t="s">
        <v>963</v>
      </c>
      <c r="B240" t="s">
        <v>964</v>
      </c>
      <c r="C240" t="s">
        <v>684</v>
      </c>
      <c r="D240" t="s">
        <v>942</v>
      </c>
      <c r="E240" t="s">
        <v>31</v>
      </c>
      <c r="F240" t="s">
        <v>32</v>
      </c>
      <c r="G240" t="s">
        <v>686</v>
      </c>
      <c r="H240" t="s">
        <v>686</v>
      </c>
      <c r="I240" t="s">
        <v>965</v>
      </c>
      <c r="J240" t="s">
        <v>943</v>
      </c>
      <c r="K240" t="s">
        <v>965</v>
      </c>
      <c r="L240" t="s">
        <v>966</v>
      </c>
      <c r="M240" t="s">
        <v>967</v>
      </c>
      <c r="N240" s="6">
        <v>18.898199999999999</v>
      </c>
      <c r="O240">
        <v>-71.529499999999999</v>
      </c>
      <c r="P240" t="s">
        <v>38</v>
      </c>
      <c r="Q240" s="7">
        <v>52</v>
      </c>
      <c r="R240" s="7">
        <v>14</v>
      </c>
      <c r="S240" s="7">
        <f t="shared" si="15"/>
        <v>66</v>
      </c>
      <c r="T240" s="7">
        <f t="shared" si="16"/>
        <v>10348</v>
      </c>
      <c r="U240" s="8">
        <f t="shared" si="16"/>
        <v>2786</v>
      </c>
      <c r="V240" s="8">
        <f t="shared" si="17"/>
        <v>13134</v>
      </c>
      <c r="W240" s="9">
        <f>+$T240*'[1]PRESUPUESTO CENTROS LOTIFICADOS'!$D$37</f>
        <v>444964</v>
      </c>
      <c r="X240" s="9">
        <f>+$U240*'[1]PRESUPUESTO CENTROS LOTIFICADOS'!$D$38</f>
        <v>125370</v>
      </c>
      <c r="Y240" s="9">
        <f t="shared" si="18"/>
        <v>570334</v>
      </c>
      <c r="Z240" s="9">
        <f>+$T240*'[1]PRESUPUESTO CENTROS LOTIFICADOS'!$E$37</f>
        <v>525057.52</v>
      </c>
      <c r="AA240" s="9">
        <f>+$U240*'[1]PRESUPUESTO CENTROS LOTIFICADOS'!$E$38</f>
        <v>147936.6</v>
      </c>
      <c r="AB240" s="9">
        <f t="shared" si="19"/>
        <v>672994.12</v>
      </c>
    </row>
    <row r="241" spans="1:28" x14ac:dyDescent="0.25">
      <c r="A241" t="s">
        <v>968</v>
      </c>
      <c r="B241" t="s">
        <v>969</v>
      </c>
      <c r="C241" t="s">
        <v>684</v>
      </c>
      <c r="D241" t="s">
        <v>942</v>
      </c>
      <c r="E241" t="s">
        <v>31</v>
      </c>
      <c r="F241" t="s">
        <v>32</v>
      </c>
      <c r="G241" t="s">
        <v>686</v>
      </c>
      <c r="H241" t="s">
        <v>686</v>
      </c>
      <c r="I241" t="s">
        <v>965</v>
      </c>
      <c r="J241" t="s">
        <v>943</v>
      </c>
      <c r="K241" t="s">
        <v>965</v>
      </c>
      <c r="L241" t="s">
        <v>965</v>
      </c>
      <c r="M241" t="s">
        <v>970</v>
      </c>
      <c r="N241" s="6">
        <v>18.924600000000002</v>
      </c>
      <c r="O241">
        <v>-71.546300000000002</v>
      </c>
      <c r="P241" t="s">
        <v>55</v>
      </c>
      <c r="Q241" s="7">
        <v>96</v>
      </c>
      <c r="R241" s="7">
        <v>17</v>
      </c>
      <c r="S241" s="7">
        <f t="shared" si="15"/>
        <v>113</v>
      </c>
      <c r="T241" s="7">
        <f t="shared" si="16"/>
        <v>19104</v>
      </c>
      <c r="U241" s="8">
        <f t="shared" si="16"/>
        <v>3383</v>
      </c>
      <c r="V241" s="8">
        <f t="shared" si="17"/>
        <v>22487</v>
      </c>
      <c r="W241" s="9">
        <f>+$T241*'[1]PRESUPUESTO CENTROS LOTIFICADOS'!$D$37</f>
        <v>821472</v>
      </c>
      <c r="X241" s="9">
        <f>+$U241*'[1]PRESUPUESTO CENTROS LOTIFICADOS'!$D$38</f>
        <v>152235</v>
      </c>
      <c r="Y241" s="9">
        <f t="shared" si="18"/>
        <v>973707</v>
      </c>
      <c r="Z241" s="9">
        <f>+$T241*'[1]PRESUPUESTO CENTROS LOTIFICADOS'!$E$37</f>
        <v>969336.96000000008</v>
      </c>
      <c r="AA241" s="9">
        <f>+$U241*'[1]PRESUPUESTO CENTROS LOTIFICADOS'!$E$38</f>
        <v>179637.30000000002</v>
      </c>
      <c r="AB241" s="9">
        <f t="shared" si="19"/>
        <v>1148974.26</v>
      </c>
    </row>
    <row r="242" spans="1:28" x14ac:dyDescent="0.25">
      <c r="A242" t="s">
        <v>971</v>
      </c>
      <c r="B242" t="s">
        <v>972</v>
      </c>
      <c r="C242" t="s">
        <v>684</v>
      </c>
      <c r="D242" t="s">
        <v>942</v>
      </c>
      <c r="E242" t="s">
        <v>31</v>
      </c>
      <c r="F242" t="s">
        <v>32</v>
      </c>
      <c r="G242" t="s">
        <v>686</v>
      </c>
      <c r="H242" t="s">
        <v>686</v>
      </c>
      <c r="I242" t="s">
        <v>973</v>
      </c>
      <c r="J242" t="s">
        <v>974</v>
      </c>
      <c r="K242" t="s">
        <v>973</v>
      </c>
      <c r="L242" t="s">
        <v>975</v>
      </c>
      <c r="M242" t="s">
        <v>976</v>
      </c>
      <c r="N242" s="6">
        <v>18.808599999999998</v>
      </c>
      <c r="O242">
        <v>-71.568299999999994</v>
      </c>
      <c r="P242" t="s">
        <v>38</v>
      </c>
      <c r="Q242" s="7">
        <v>36</v>
      </c>
      <c r="R242" s="7">
        <v>0</v>
      </c>
      <c r="S242" s="7">
        <f t="shared" si="15"/>
        <v>36</v>
      </c>
      <c r="T242" s="7">
        <f t="shared" si="16"/>
        <v>7164</v>
      </c>
      <c r="U242" s="8">
        <f t="shared" si="16"/>
        <v>0</v>
      </c>
      <c r="V242" s="8">
        <f t="shared" si="17"/>
        <v>7164</v>
      </c>
      <c r="W242" s="9">
        <f>+$T242*'[1]PRESUPUESTO CENTROS LOTIFICADOS'!$D$37</f>
        <v>308052</v>
      </c>
      <c r="X242" s="9">
        <f>+$U242*'[1]PRESUPUESTO CENTROS LOTIFICADOS'!$D$38</f>
        <v>0</v>
      </c>
      <c r="Y242" s="9">
        <f t="shared" si="18"/>
        <v>308052</v>
      </c>
      <c r="Z242" s="9">
        <f>+$T242*'[1]PRESUPUESTO CENTROS LOTIFICADOS'!$E$37</f>
        <v>363501.36</v>
      </c>
      <c r="AA242" s="9">
        <f>+$U242*'[1]PRESUPUESTO CENTROS LOTIFICADOS'!$E$38</f>
        <v>0</v>
      </c>
      <c r="AB242" s="9">
        <f t="shared" si="19"/>
        <v>363501.36</v>
      </c>
    </row>
    <row r="243" spans="1:28" x14ac:dyDescent="0.25">
      <c r="A243" t="s">
        <v>977</v>
      </c>
      <c r="B243" t="s">
        <v>978</v>
      </c>
      <c r="C243" t="s">
        <v>684</v>
      </c>
      <c r="D243" t="s">
        <v>942</v>
      </c>
      <c r="E243" t="s">
        <v>31</v>
      </c>
      <c r="F243" t="s">
        <v>32</v>
      </c>
      <c r="G243" t="s">
        <v>686</v>
      </c>
      <c r="H243" t="s">
        <v>686</v>
      </c>
      <c r="I243" t="s">
        <v>973</v>
      </c>
      <c r="J243" t="s">
        <v>974</v>
      </c>
      <c r="K243" t="s">
        <v>973</v>
      </c>
      <c r="L243" t="s">
        <v>979</v>
      </c>
      <c r="M243" t="s">
        <v>980</v>
      </c>
      <c r="N243" s="6">
        <v>18.8201</v>
      </c>
      <c r="O243">
        <v>-71.511499999999998</v>
      </c>
      <c r="P243" t="s">
        <v>38</v>
      </c>
      <c r="Q243" s="7">
        <v>28</v>
      </c>
      <c r="R243" s="7">
        <v>11</v>
      </c>
      <c r="S243" s="7">
        <f t="shared" si="15"/>
        <v>39</v>
      </c>
      <c r="T243" s="7">
        <f t="shared" si="16"/>
        <v>5572</v>
      </c>
      <c r="U243" s="8">
        <f t="shared" si="16"/>
        <v>2189</v>
      </c>
      <c r="V243" s="8">
        <f t="shared" si="17"/>
        <v>7761</v>
      </c>
      <c r="W243" s="9">
        <f>+$T243*'[1]PRESUPUESTO CENTROS LOTIFICADOS'!$D$37</f>
        <v>239596</v>
      </c>
      <c r="X243" s="9">
        <f>+$U243*'[1]PRESUPUESTO CENTROS LOTIFICADOS'!$D$38</f>
        <v>98505</v>
      </c>
      <c r="Y243" s="9">
        <f t="shared" si="18"/>
        <v>338101</v>
      </c>
      <c r="Z243" s="9">
        <f>+$T243*'[1]PRESUPUESTO CENTROS LOTIFICADOS'!$E$37</f>
        <v>282723.28000000003</v>
      </c>
      <c r="AA243" s="9">
        <f>+$U243*'[1]PRESUPUESTO CENTROS LOTIFICADOS'!$E$38</f>
        <v>116235.90000000001</v>
      </c>
      <c r="AB243" s="9">
        <f t="shared" si="19"/>
        <v>398959.18000000005</v>
      </c>
    </row>
    <row r="244" spans="1:28" x14ac:dyDescent="0.25">
      <c r="A244" t="s">
        <v>981</v>
      </c>
      <c r="B244" t="s">
        <v>982</v>
      </c>
      <c r="C244" t="s">
        <v>684</v>
      </c>
      <c r="D244" t="s">
        <v>942</v>
      </c>
      <c r="E244" t="s">
        <v>31</v>
      </c>
      <c r="F244" t="s">
        <v>32</v>
      </c>
      <c r="G244" t="s">
        <v>686</v>
      </c>
      <c r="H244" t="s">
        <v>686</v>
      </c>
      <c r="I244" t="s">
        <v>973</v>
      </c>
      <c r="J244" t="s">
        <v>974</v>
      </c>
      <c r="K244" t="s">
        <v>973</v>
      </c>
      <c r="L244" t="s">
        <v>761</v>
      </c>
      <c r="M244" t="s">
        <v>762</v>
      </c>
      <c r="N244" s="6">
        <v>18.8218</v>
      </c>
      <c r="O244">
        <v>-71.522300000000001</v>
      </c>
      <c r="P244" t="s">
        <v>38</v>
      </c>
      <c r="Q244" s="7">
        <v>49</v>
      </c>
      <c r="R244" s="7">
        <v>11</v>
      </c>
      <c r="S244" s="7">
        <f t="shared" si="15"/>
        <v>60</v>
      </c>
      <c r="T244" s="7">
        <f t="shared" si="16"/>
        <v>9751</v>
      </c>
      <c r="U244" s="8">
        <f t="shared" si="16"/>
        <v>2189</v>
      </c>
      <c r="V244" s="8">
        <f t="shared" si="17"/>
        <v>11940</v>
      </c>
      <c r="W244" s="9">
        <f>+$T244*'[1]PRESUPUESTO CENTROS LOTIFICADOS'!$D$37</f>
        <v>419293</v>
      </c>
      <c r="X244" s="9">
        <f>+$U244*'[1]PRESUPUESTO CENTROS LOTIFICADOS'!$D$38</f>
        <v>98505</v>
      </c>
      <c r="Y244" s="9">
        <f t="shared" si="18"/>
        <v>517798</v>
      </c>
      <c r="Z244" s="9">
        <f>+$T244*'[1]PRESUPUESTO CENTROS LOTIFICADOS'!$E$37</f>
        <v>494765.74</v>
      </c>
      <c r="AA244" s="9">
        <f>+$U244*'[1]PRESUPUESTO CENTROS LOTIFICADOS'!$E$38</f>
        <v>116235.90000000001</v>
      </c>
      <c r="AB244" s="9">
        <f t="shared" si="19"/>
        <v>611001.64</v>
      </c>
    </row>
    <row r="245" spans="1:28" x14ac:dyDescent="0.25">
      <c r="A245" t="s">
        <v>983</v>
      </c>
      <c r="B245" t="s">
        <v>984</v>
      </c>
      <c r="C245" t="s">
        <v>684</v>
      </c>
      <c r="D245" t="s">
        <v>942</v>
      </c>
      <c r="E245" t="s">
        <v>49</v>
      </c>
      <c r="F245" t="s">
        <v>50</v>
      </c>
      <c r="G245" t="s">
        <v>686</v>
      </c>
      <c r="H245" t="s">
        <v>686</v>
      </c>
      <c r="I245" t="s">
        <v>973</v>
      </c>
      <c r="J245" t="s">
        <v>974</v>
      </c>
      <c r="K245" t="s">
        <v>973</v>
      </c>
      <c r="L245" t="s">
        <v>985</v>
      </c>
      <c r="M245" t="s">
        <v>986</v>
      </c>
      <c r="N245" s="6">
        <v>18.8262</v>
      </c>
      <c r="O245">
        <v>-71.493399999999994</v>
      </c>
      <c r="P245" t="s">
        <v>55</v>
      </c>
      <c r="Q245" s="7">
        <v>78</v>
      </c>
      <c r="R245" s="7">
        <v>17</v>
      </c>
      <c r="S245" s="7">
        <f t="shared" si="15"/>
        <v>95</v>
      </c>
      <c r="T245" s="7">
        <f t="shared" si="16"/>
        <v>15522</v>
      </c>
      <c r="U245" s="8">
        <f t="shared" si="16"/>
        <v>3383</v>
      </c>
      <c r="V245" s="8">
        <f t="shared" si="17"/>
        <v>18905</v>
      </c>
      <c r="W245" s="9">
        <f>+$T245*'[1]PRESUPUESTO CENTROS LOTIFICADOS'!$D$37</f>
        <v>667446</v>
      </c>
      <c r="X245" s="9">
        <f>+$U245*'[1]PRESUPUESTO CENTROS LOTIFICADOS'!$D$38</f>
        <v>152235</v>
      </c>
      <c r="Y245" s="9">
        <f t="shared" si="18"/>
        <v>819681</v>
      </c>
      <c r="Z245" s="9">
        <f>+$T245*'[1]PRESUPUESTO CENTROS LOTIFICADOS'!$E$37</f>
        <v>787586.28</v>
      </c>
      <c r="AA245" s="9">
        <f>+$U245*'[1]PRESUPUESTO CENTROS LOTIFICADOS'!$E$38</f>
        <v>179637.30000000002</v>
      </c>
      <c r="AB245" s="9">
        <f t="shared" si="19"/>
        <v>967223.58000000007</v>
      </c>
    </row>
    <row r="246" spans="1:28" x14ac:dyDescent="0.25">
      <c r="A246" t="s">
        <v>987</v>
      </c>
      <c r="B246" t="s">
        <v>988</v>
      </c>
      <c r="C246" t="s">
        <v>684</v>
      </c>
      <c r="D246" t="s">
        <v>942</v>
      </c>
      <c r="E246" t="s">
        <v>49</v>
      </c>
      <c r="F246" t="s">
        <v>50</v>
      </c>
      <c r="G246" t="s">
        <v>686</v>
      </c>
      <c r="H246" t="s">
        <v>686</v>
      </c>
      <c r="I246" t="s">
        <v>973</v>
      </c>
      <c r="J246" t="s">
        <v>974</v>
      </c>
      <c r="K246" t="s">
        <v>973</v>
      </c>
      <c r="L246" t="s">
        <v>973</v>
      </c>
      <c r="M246" t="s">
        <v>989</v>
      </c>
      <c r="N246" s="6">
        <v>18.826699999999999</v>
      </c>
      <c r="O246">
        <v>-71.518299999999996</v>
      </c>
      <c r="P246" t="s">
        <v>59</v>
      </c>
      <c r="Q246" s="7">
        <v>0</v>
      </c>
      <c r="R246" s="7">
        <v>201</v>
      </c>
      <c r="S246" s="7">
        <f t="shared" si="15"/>
        <v>201</v>
      </c>
      <c r="T246" s="7">
        <f t="shared" si="16"/>
        <v>0</v>
      </c>
      <c r="U246" s="8">
        <f t="shared" si="16"/>
        <v>39999</v>
      </c>
      <c r="V246" s="8">
        <f t="shared" si="17"/>
        <v>39999</v>
      </c>
      <c r="W246" s="9">
        <f>+$T246*'[1]PRESUPUESTO CENTROS LOTIFICADOS'!$D$37</f>
        <v>0</v>
      </c>
      <c r="X246" s="9">
        <f>+$U246*'[1]PRESUPUESTO CENTROS LOTIFICADOS'!$D$38</f>
        <v>1799955</v>
      </c>
      <c r="Y246" s="9">
        <f t="shared" si="18"/>
        <v>1799955</v>
      </c>
      <c r="Z246" s="9">
        <f>+$T246*'[1]PRESUPUESTO CENTROS LOTIFICADOS'!$E$37</f>
        <v>0</v>
      </c>
      <c r="AA246" s="9">
        <f>+$U246*'[1]PRESUPUESTO CENTROS LOTIFICADOS'!$E$38</f>
        <v>2123946.9</v>
      </c>
      <c r="AB246" s="9">
        <f t="shared" si="19"/>
        <v>2123946.9</v>
      </c>
    </row>
    <row r="247" spans="1:28" x14ac:dyDescent="0.25">
      <c r="A247" t="s">
        <v>990</v>
      </c>
      <c r="B247" t="s">
        <v>991</v>
      </c>
      <c r="C247" t="s">
        <v>684</v>
      </c>
      <c r="D247" t="s">
        <v>942</v>
      </c>
      <c r="E247" t="s">
        <v>49</v>
      </c>
      <c r="F247" t="s">
        <v>50</v>
      </c>
      <c r="G247" t="s">
        <v>686</v>
      </c>
      <c r="H247" t="s">
        <v>686</v>
      </c>
      <c r="I247" t="s">
        <v>973</v>
      </c>
      <c r="J247" t="s">
        <v>974</v>
      </c>
      <c r="K247" t="s">
        <v>973</v>
      </c>
      <c r="L247" t="s">
        <v>992</v>
      </c>
      <c r="M247" t="s">
        <v>993</v>
      </c>
      <c r="N247" s="6">
        <v>18.836500000000001</v>
      </c>
      <c r="O247">
        <v>-71.468599999999995</v>
      </c>
      <c r="P247" t="s">
        <v>38</v>
      </c>
      <c r="Q247" s="7">
        <v>56</v>
      </c>
      <c r="R247" s="7">
        <v>16</v>
      </c>
      <c r="S247" s="7">
        <f t="shared" si="15"/>
        <v>72</v>
      </c>
      <c r="T247" s="7">
        <f t="shared" si="16"/>
        <v>11144</v>
      </c>
      <c r="U247" s="8">
        <f t="shared" si="16"/>
        <v>3184</v>
      </c>
      <c r="V247" s="8">
        <f t="shared" si="17"/>
        <v>14328</v>
      </c>
      <c r="W247" s="9">
        <f>+$T247*'[1]PRESUPUESTO CENTROS LOTIFICADOS'!$D$37</f>
        <v>479192</v>
      </c>
      <c r="X247" s="9">
        <f>+$U247*'[1]PRESUPUESTO CENTROS LOTIFICADOS'!$D$38</f>
        <v>143280</v>
      </c>
      <c r="Y247" s="9">
        <f t="shared" si="18"/>
        <v>622472</v>
      </c>
      <c r="Z247" s="9">
        <f>+$T247*'[1]PRESUPUESTO CENTROS LOTIFICADOS'!$E$37</f>
        <v>565446.56000000006</v>
      </c>
      <c r="AA247" s="9">
        <f>+$U247*'[1]PRESUPUESTO CENTROS LOTIFICADOS'!$E$38</f>
        <v>169070.4</v>
      </c>
      <c r="AB247" s="9">
        <f t="shared" si="19"/>
        <v>734516.96000000008</v>
      </c>
    </row>
    <row r="248" spans="1:28" x14ac:dyDescent="0.25">
      <c r="A248" t="s">
        <v>994</v>
      </c>
      <c r="B248" t="s">
        <v>995</v>
      </c>
      <c r="C248" t="s">
        <v>684</v>
      </c>
      <c r="D248" t="s">
        <v>942</v>
      </c>
      <c r="E248" t="s">
        <v>49</v>
      </c>
      <c r="F248" t="s">
        <v>50</v>
      </c>
      <c r="G248" t="s">
        <v>686</v>
      </c>
      <c r="H248" t="s">
        <v>686</v>
      </c>
      <c r="I248" t="s">
        <v>973</v>
      </c>
      <c r="J248" t="s">
        <v>974</v>
      </c>
      <c r="K248" t="s">
        <v>973</v>
      </c>
      <c r="L248" t="s">
        <v>992</v>
      </c>
      <c r="M248" t="s">
        <v>993</v>
      </c>
      <c r="N248" s="6">
        <v>18.8383</v>
      </c>
      <c r="O248">
        <v>-71.467299999999994</v>
      </c>
      <c r="P248" t="s">
        <v>59</v>
      </c>
      <c r="Q248" s="7">
        <v>0</v>
      </c>
      <c r="R248" s="7">
        <v>94</v>
      </c>
      <c r="S248" s="7">
        <f t="shared" si="15"/>
        <v>94</v>
      </c>
      <c r="T248" s="7">
        <f t="shared" si="16"/>
        <v>0</v>
      </c>
      <c r="U248" s="8">
        <f t="shared" si="16"/>
        <v>18706</v>
      </c>
      <c r="V248" s="8">
        <f t="shared" si="17"/>
        <v>18706</v>
      </c>
      <c r="W248" s="9">
        <f>+$T248*'[1]PRESUPUESTO CENTROS LOTIFICADOS'!$D$37</f>
        <v>0</v>
      </c>
      <c r="X248" s="9">
        <f>+$U248*'[1]PRESUPUESTO CENTROS LOTIFICADOS'!$D$38</f>
        <v>841770</v>
      </c>
      <c r="Y248" s="9">
        <f t="shared" si="18"/>
        <v>841770</v>
      </c>
      <c r="Z248" s="9">
        <f>+$T248*'[1]PRESUPUESTO CENTROS LOTIFICADOS'!$E$37</f>
        <v>0</v>
      </c>
      <c r="AA248" s="9">
        <f>+$U248*'[1]PRESUPUESTO CENTROS LOTIFICADOS'!$E$38</f>
        <v>993288.6</v>
      </c>
      <c r="AB248" s="9">
        <f t="shared" si="19"/>
        <v>993288.6</v>
      </c>
    </row>
    <row r="249" spans="1:28" x14ac:dyDescent="0.25">
      <c r="A249" t="s">
        <v>996</v>
      </c>
      <c r="B249" t="s">
        <v>997</v>
      </c>
      <c r="C249" t="s">
        <v>684</v>
      </c>
      <c r="D249" t="s">
        <v>942</v>
      </c>
      <c r="E249" t="s">
        <v>31</v>
      </c>
      <c r="F249" t="s">
        <v>32</v>
      </c>
      <c r="G249" t="s">
        <v>686</v>
      </c>
      <c r="H249" t="s">
        <v>686</v>
      </c>
      <c r="I249" t="s">
        <v>973</v>
      </c>
      <c r="J249" t="s">
        <v>974</v>
      </c>
      <c r="K249" t="s">
        <v>973</v>
      </c>
      <c r="L249" t="s">
        <v>992</v>
      </c>
      <c r="M249" t="s">
        <v>998</v>
      </c>
      <c r="N249" s="6">
        <v>18.845600000000001</v>
      </c>
      <c r="O249">
        <v>-71.460099999999997</v>
      </c>
      <c r="P249" t="s">
        <v>38</v>
      </c>
      <c r="Q249" s="7">
        <v>65</v>
      </c>
      <c r="R249" s="7">
        <v>17</v>
      </c>
      <c r="S249" s="7">
        <f t="shared" si="15"/>
        <v>82</v>
      </c>
      <c r="T249" s="7">
        <f t="shared" si="16"/>
        <v>12935</v>
      </c>
      <c r="U249" s="8">
        <f t="shared" si="16"/>
        <v>3383</v>
      </c>
      <c r="V249" s="8">
        <f t="shared" si="17"/>
        <v>16318</v>
      </c>
      <c r="W249" s="9">
        <f>+$T249*'[1]PRESUPUESTO CENTROS LOTIFICADOS'!$D$37</f>
        <v>556205</v>
      </c>
      <c r="X249" s="9">
        <f>+$U249*'[1]PRESUPUESTO CENTROS LOTIFICADOS'!$D$38</f>
        <v>152235</v>
      </c>
      <c r="Y249" s="9">
        <f t="shared" si="18"/>
        <v>708440</v>
      </c>
      <c r="Z249" s="9">
        <f>+$T249*'[1]PRESUPUESTO CENTROS LOTIFICADOS'!$E$37</f>
        <v>656321.9</v>
      </c>
      <c r="AA249" s="9">
        <f>+$U249*'[1]PRESUPUESTO CENTROS LOTIFICADOS'!$E$38</f>
        <v>179637.30000000002</v>
      </c>
      <c r="AB249" s="9">
        <f t="shared" si="19"/>
        <v>835959.20000000007</v>
      </c>
    </row>
    <row r="250" spans="1:28" x14ac:dyDescent="0.25">
      <c r="A250" t="s">
        <v>999</v>
      </c>
      <c r="B250" t="s">
        <v>1000</v>
      </c>
      <c r="C250" t="s">
        <v>684</v>
      </c>
      <c r="D250" t="s">
        <v>942</v>
      </c>
      <c r="E250" t="s">
        <v>49</v>
      </c>
      <c r="F250" t="s">
        <v>50</v>
      </c>
      <c r="G250" t="s">
        <v>686</v>
      </c>
      <c r="H250" t="s">
        <v>686</v>
      </c>
      <c r="I250" t="s">
        <v>973</v>
      </c>
      <c r="J250" t="s">
        <v>974</v>
      </c>
      <c r="K250" t="s">
        <v>973</v>
      </c>
      <c r="L250" t="s">
        <v>1001</v>
      </c>
      <c r="M250" t="s">
        <v>1002</v>
      </c>
      <c r="N250" s="6">
        <v>18.849900000000002</v>
      </c>
      <c r="O250">
        <v>-71.523600000000002</v>
      </c>
      <c r="P250" t="s">
        <v>38</v>
      </c>
      <c r="Q250" s="7">
        <v>86</v>
      </c>
      <c r="R250" s="7">
        <v>12</v>
      </c>
      <c r="S250" s="7">
        <f t="shared" si="15"/>
        <v>98</v>
      </c>
      <c r="T250" s="7">
        <f t="shared" si="16"/>
        <v>17114</v>
      </c>
      <c r="U250" s="8">
        <f t="shared" si="16"/>
        <v>2388</v>
      </c>
      <c r="V250" s="8">
        <f t="shared" si="17"/>
        <v>19502</v>
      </c>
      <c r="W250" s="9">
        <f>+$T250*'[1]PRESUPUESTO CENTROS LOTIFICADOS'!$D$37</f>
        <v>735902</v>
      </c>
      <c r="X250" s="9">
        <f>+$U250*'[1]PRESUPUESTO CENTROS LOTIFICADOS'!$D$38</f>
        <v>107460</v>
      </c>
      <c r="Y250" s="9">
        <f t="shared" si="18"/>
        <v>843362</v>
      </c>
      <c r="Z250" s="9">
        <f>+$T250*'[1]PRESUPUESTO CENTROS LOTIFICADOS'!$E$37</f>
        <v>868364.36</v>
      </c>
      <c r="AA250" s="9">
        <f>+$U250*'[1]PRESUPUESTO CENTROS LOTIFICADOS'!$E$38</f>
        <v>126802.8</v>
      </c>
      <c r="AB250" s="9">
        <f t="shared" si="19"/>
        <v>995167.16</v>
      </c>
    </row>
    <row r="251" spans="1:28" x14ac:dyDescent="0.25">
      <c r="A251" t="s">
        <v>1003</v>
      </c>
      <c r="B251" t="s">
        <v>1004</v>
      </c>
      <c r="C251" t="s">
        <v>684</v>
      </c>
      <c r="D251" t="s">
        <v>942</v>
      </c>
      <c r="E251" t="s">
        <v>31</v>
      </c>
      <c r="F251" t="s">
        <v>32</v>
      </c>
      <c r="G251" t="s">
        <v>686</v>
      </c>
      <c r="H251" t="s">
        <v>686</v>
      </c>
      <c r="I251" t="s">
        <v>973</v>
      </c>
      <c r="J251" t="s">
        <v>974</v>
      </c>
      <c r="K251" t="s">
        <v>973</v>
      </c>
      <c r="L251" t="s">
        <v>1005</v>
      </c>
      <c r="M251" t="s">
        <v>1006</v>
      </c>
      <c r="N251" s="6">
        <v>18.850300000000001</v>
      </c>
      <c r="O251">
        <v>-71.541700000000006</v>
      </c>
      <c r="P251" t="s">
        <v>38</v>
      </c>
      <c r="Q251" s="7">
        <v>44</v>
      </c>
      <c r="R251" s="7">
        <v>0</v>
      </c>
      <c r="S251" s="7">
        <f t="shared" si="15"/>
        <v>44</v>
      </c>
      <c r="T251" s="7">
        <f t="shared" si="16"/>
        <v>8756</v>
      </c>
      <c r="U251" s="8">
        <f t="shared" si="16"/>
        <v>0</v>
      </c>
      <c r="V251" s="8">
        <f t="shared" si="17"/>
        <v>8756</v>
      </c>
      <c r="W251" s="9">
        <f>+$T251*'[1]PRESUPUESTO CENTROS LOTIFICADOS'!$D$37</f>
        <v>376508</v>
      </c>
      <c r="X251" s="9">
        <f>+$U251*'[1]PRESUPUESTO CENTROS LOTIFICADOS'!$D$38</f>
        <v>0</v>
      </c>
      <c r="Y251" s="9">
        <f t="shared" si="18"/>
        <v>376508</v>
      </c>
      <c r="Z251" s="9">
        <f>+$T251*'[1]PRESUPUESTO CENTROS LOTIFICADOS'!$E$37</f>
        <v>444279.44</v>
      </c>
      <c r="AA251" s="9">
        <f>+$U251*'[1]PRESUPUESTO CENTROS LOTIFICADOS'!$E$38</f>
        <v>0</v>
      </c>
      <c r="AB251" s="9">
        <f t="shared" si="19"/>
        <v>444279.44</v>
      </c>
    </row>
    <row r="252" spans="1:28" x14ac:dyDescent="0.25">
      <c r="A252" t="s">
        <v>1007</v>
      </c>
      <c r="B252" t="s">
        <v>1008</v>
      </c>
      <c r="C252" t="s">
        <v>684</v>
      </c>
      <c r="D252" t="s">
        <v>942</v>
      </c>
      <c r="E252" t="s">
        <v>49</v>
      </c>
      <c r="F252" t="s">
        <v>50</v>
      </c>
      <c r="G252" t="s">
        <v>686</v>
      </c>
      <c r="H252" t="s">
        <v>686</v>
      </c>
      <c r="I252" t="s">
        <v>973</v>
      </c>
      <c r="J252" t="s">
        <v>974</v>
      </c>
      <c r="K252" t="s">
        <v>973</v>
      </c>
      <c r="L252" t="s">
        <v>1009</v>
      </c>
      <c r="M252" t="s">
        <v>1010</v>
      </c>
      <c r="N252" s="6">
        <v>18.852900000000002</v>
      </c>
      <c r="O252">
        <v>-71.548900000000003</v>
      </c>
      <c r="P252" t="s">
        <v>55</v>
      </c>
      <c r="Q252" s="7">
        <v>135</v>
      </c>
      <c r="R252" s="7">
        <v>29</v>
      </c>
      <c r="S252" s="7">
        <f t="shared" si="15"/>
        <v>164</v>
      </c>
      <c r="T252" s="7">
        <f t="shared" si="16"/>
        <v>26865</v>
      </c>
      <c r="U252" s="8">
        <f t="shared" si="16"/>
        <v>5771</v>
      </c>
      <c r="V252" s="8">
        <f t="shared" si="17"/>
        <v>32636</v>
      </c>
      <c r="W252" s="9">
        <f>+$T252*'[1]PRESUPUESTO CENTROS LOTIFICADOS'!$D$37</f>
        <v>1155195</v>
      </c>
      <c r="X252" s="9">
        <f>+$U252*'[1]PRESUPUESTO CENTROS LOTIFICADOS'!$D$38</f>
        <v>259695</v>
      </c>
      <c r="Y252" s="9">
        <f t="shared" si="18"/>
        <v>1414890</v>
      </c>
      <c r="Z252" s="9">
        <f>+$T252*'[1]PRESUPUESTO CENTROS LOTIFICADOS'!$E$37</f>
        <v>1363130.1</v>
      </c>
      <c r="AA252" s="9">
        <f>+$U252*'[1]PRESUPUESTO CENTROS LOTIFICADOS'!$E$38</f>
        <v>306440.10000000003</v>
      </c>
      <c r="AB252" s="9">
        <f t="shared" si="19"/>
        <v>1669570.2000000002</v>
      </c>
    </row>
    <row r="253" spans="1:28" x14ac:dyDescent="0.25">
      <c r="A253" t="s">
        <v>1011</v>
      </c>
      <c r="B253" t="s">
        <v>1012</v>
      </c>
      <c r="C253" t="s">
        <v>684</v>
      </c>
      <c r="D253" t="s">
        <v>942</v>
      </c>
      <c r="E253" t="s">
        <v>31</v>
      </c>
      <c r="F253" t="s">
        <v>32</v>
      </c>
      <c r="G253" t="s">
        <v>686</v>
      </c>
      <c r="H253" t="s">
        <v>686</v>
      </c>
      <c r="I253" t="s">
        <v>973</v>
      </c>
      <c r="J253" t="s">
        <v>974</v>
      </c>
      <c r="K253" t="s">
        <v>973</v>
      </c>
      <c r="L253" t="s">
        <v>1013</v>
      </c>
      <c r="M253" t="s">
        <v>1014</v>
      </c>
      <c r="N253" s="6">
        <v>18.872499999999999</v>
      </c>
      <c r="O253">
        <v>-71.464500000000001</v>
      </c>
      <c r="P253" t="s">
        <v>38</v>
      </c>
      <c r="Q253" s="7">
        <v>40</v>
      </c>
      <c r="R253" s="7">
        <v>13</v>
      </c>
      <c r="S253" s="7">
        <f t="shared" si="15"/>
        <v>53</v>
      </c>
      <c r="T253" s="7">
        <f t="shared" si="16"/>
        <v>7960</v>
      </c>
      <c r="U253" s="8">
        <f t="shared" si="16"/>
        <v>2587</v>
      </c>
      <c r="V253" s="8">
        <f t="shared" si="17"/>
        <v>10547</v>
      </c>
      <c r="W253" s="9">
        <f>+$T253*'[1]PRESUPUESTO CENTROS LOTIFICADOS'!$D$37</f>
        <v>342280</v>
      </c>
      <c r="X253" s="9">
        <f>+$U253*'[1]PRESUPUESTO CENTROS LOTIFICADOS'!$D$38</f>
        <v>116415</v>
      </c>
      <c r="Y253" s="9">
        <f t="shared" si="18"/>
        <v>458695</v>
      </c>
      <c r="Z253" s="9">
        <f>+$T253*'[1]PRESUPUESTO CENTROS LOTIFICADOS'!$E$37</f>
        <v>403890.4</v>
      </c>
      <c r="AA253" s="9">
        <f>+$U253*'[1]PRESUPUESTO CENTROS LOTIFICADOS'!$E$38</f>
        <v>137369.70000000001</v>
      </c>
      <c r="AB253" s="9">
        <f t="shared" si="19"/>
        <v>541260.10000000009</v>
      </c>
    </row>
    <row r="254" spans="1:28" x14ac:dyDescent="0.25">
      <c r="A254" t="s">
        <v>1015</v>
      </c>
      <c r="B254" t="s">
        <v>1016</v>
      </c>
      <c r="C254" t="s">
        <v>684</v>
      </c>
      <c r="D254" t="s">
        <v>942</v>
      </c>
      <c r="E254" t="s">
        <v>31</v>
      </c>
      <c r="F254" t="s">
        <v>32</v>
      </c>
      <c r="G254" t="s">
        <v>686</v>
      </c>
      <c r="H254" t="s">
        <v>686</v>
      </c>
      <c r="I254" t="s">
        <v>1017</v>
      </c>
      <c r="J254" t="s">
        <v>974</v>
      </c>
      <c r="K254" t="s">
        <v>1017</v>
      </c>
      <c r="L254" t="s">
        <v>1018</v>
      </c>
      <c r="M254" t="s">
        <v>1019</v>
      </c>
      <c r="N254" s="6">
        <v>18.8217</v>
      </c>
      <c r="O254">
        <v>-71.589500000000001</v>
      </c>
      <c r="P254" t="s">
        <v>38</v>
      </c>
      <c r="Q254" s="7">
        <v>18</v>
      </c>
      <c r="R254" s="7">
        <v>3</v>
      </c>
      <c r="S254" s="7">
        <f t="shared" si="15"/>
        <v>21</v>
      </c>
      <c r="T254" s="7">
        <f t="shared" si="16"/>
        <v>3582</v>
      </c>
      <c r="U254" s="8">
        <f t="shared" si="16"/>
        <v>597</v>
      </c>
      <c r="V254" s="8">
        <f t="shared" si="17"/>
        <v>4179</v>
      </c>
      <c r="W254" s="9">
        <f>+$T254*'[1]PRESUPUESTO CENTROS LOTIFICADOS'!$D$37</f>
        <v>154026</v>
      </c>
      <c r="X254" s="9">
        <f>+$U254*'[1]PRESUPUESTO CENTROS LOTIFICADOS'!$D$38</f>
        <v>26865</v>
      </c>
      <c r="Y254" s="9">
        <f t="shared" si="18"/>
        <v>180891</v>
      </c>
      <c r="Z254" s="9">
        <f>+$T254*'[1]PRESUPUESTO CENTROS LOTIFICADOS'!$E$37</f>
        <v>181750.68</v>
      </c>
      <c r="AA254" s="9">
        <f>+$U254*'[1]PRESUPUESTO CENTROS LOTIFICADOS'!$E$38</f>
        <v>31700.7</v>
      </c>
      <c r="AB254" s="9">
        <f t="shared" si="19"/>
        <v>213451.38</v>
      </c>
    </row>
    <row r="255" spans="1:28" x14ac:dyDescent="0.25">
      <c r="A255" t="s">
        <v>1020</v>
      </c>
      <c r="B255" t="s">
        <v>1021</v>
      </c>
      <c r="C255" t="s">
        <v>684</v>
      </c>
      <c r="D255" t="s">
        <v>942</v>
      </c>
      <c r="E255" t="s">
        <v>49</v>
      </c>
      <c r="F255" t="s">
        <v>50</v>
      </c>
      <c r="G255" t="s">
        <v>686</v>
      </c>
      <c r="H255" t="s">
        <v>686</v>
      </c>
      <c r="I255" t="s">
        <v>1017</v>
      </c>
      <c r="J255" t="s">
        <v>974</v>
      </c>
      <c r="K255" t="s">
        <v>1017</v>
      </c>
      <c r="L255" t="s">
        <v>1022</v>
      </c>
      <c r="M255" t="s">
        <v>1023</v>
      </c>
      <c r="N255" s="6">
        <v>18.822099999999999</v>
      </c>
      <c r="O255">
        <v>-71.568100000000001</v>
      </c>
      <c r="P255" t="s">
        <v>38</v>
      </c>
      <c r="Q255" s="7">
        <v>94</v>
      </c>
      <c r="R255" s="7">
        <v>50</v>
      </c>
      <c r="S255" s="7">
        <f t="shared" si="15"/>
        <v>144</v>
      </c>
      <c r="T255" s="7">
        <f t="shared" si="16"/>
        <v>18706</v>
      </c>
      <c r="U255" s="8">
        <f t="shared" si="16"/>
        <v>9950</v>
      </c>
      <c r="V255" s="8">
        <f t="shared" si="17"/>
        <v>28656</v>
      </c>
      <c r="W255" s="9">
        <f>+$T255*'[1]PRESUPUESTO CENTROS LOTIFICADOS'!$D$37</f>
        <v>804358</v>
      </c>
      <c r="X255" s="9">
        <f>+$U255*'[1]PRESUPUESTO CENTROS LOTIFICADOS'!$D$38</f>
        <v>447750</v>
      </c>
      <c r="Y255" s="9">
        <f t="shared" si="18"/>
        <v>1252108</v>
      </c>
      <c r="Z255" s="9">
        <f>+$T255*'[1]PRESUPUESTO CENTROS LOTIFICADOS'!$E$37</f>
        <v>949142.44000000006</v>
      </c>
      <c r="AA255" s="9">
        <f>+$U255*'[1]PRESUPUESTO CENTROS LOTIFICADOS'!$E$38</f>
        <v>528345</v>
      </c>
      <c r="AB255" s="9">
        <f t="shared" si="19"/>
        <v>1477487.44</v>
      </c>
    </row>
    <row r="256" spans="1:28" x14ac:dyDescent="0.25">
      <c r="A256" t="s">
        <v>1024</v>
      </c>
      <c r="B256" t="s">
        <v>1025</v>
      </c>
      <c r="C256" t="s">
        <v>684</v>
      </c>
      <c r="D256" t="s">
        <v>942</v>
      </c>
      <c r="E256" t="s">
        <v>49</v>
      </c>
      <c r="F256" t="s">
        <v>50</v>
      </c>
      <c r="G256" t="s">
        <v>686</v>
      </c>
      <c r="H256" t="s">
        <v>686</v>
      </c>
      <c r="I256" t="s">
        <v>1017</v>
      </c>
      <c r="J256" t="s">
        <v>974</v>
      </c>
      <c r="K256" t="s">
        <v>1017</v>
      </c>
      <c r="L256" t="s">
        <v>1022</v>
      </c>
      <c r="M256" t="s">
        <v>1023</v>
      </c>
      <c r="N256" s="6">
        <v>18.822099999999999</v>
      </c>
      <c r="O256">
        <v>-71.568100000000001</v>
      </c>
      <c r="P256" t="s">
        <v>59</v>
      </c>
      <c r="Q256" s="7">
        <v>0</v>
      </c>
      <c r="R256" s="7">
        <v>240</v>
      </c>
      <c r="S256" s="7">
        <f t="shared" si="15"/>
        <v>240</v>
      </c>
      <c r="T256" s="7">
        <f t="shared" si="16"/>
        <v>0</v>
      </c>
      <c r="U256" s="8">
        <f t="shared" si="16"/>
        <v>47760</v>
      </c>
      <c r="V256" s="8">
        <f t="shared" si="17"/>
        <v>47760</v>
      </c>
      <c r="W256" s="9">
        <f>+$T256*'[1]PRESUPUESTO CENTROS LOTIFICADOS'!$D$37</f>
        <v>0</v>
      </c>
      <c r="X256" s="9">
        <f>+$U256*'[1]PRESUPUESTO CENTROS LOTIFICADOS'!$D$38</f>
        <v>2149200</v>
      </c>
      <c r="Y256" s="9">
        <f t="shared" si="18"/>
        <v>2149200</v>
      </c>
      <c r="Z256" s="9">
        <f>+$T256*'[1]PRESUPUESTO CENTROS LOTIFICADOS'!$E$37</f>
        <v>0</v>
      </c>
      <c r="AA256" s="9">
        <f>+$U256*'[1]PRESUPUESTO CENTROS LOTIFICADOS'!$E$38</f>
        <v>2536056</v>
      </c>
      <c r="AB256" s="9">
        <f t="shared" si="19"/>
        <v>2536056</v>
      </c>
    </row>
    <row r="257" spans="1:28" x14ac:dyDescent="0.25">
      <c r="A257" t="s">
        <v>1026</v>
      </c>
      <c r="B257" t="s">
        <v>1027</v>
      </c>
      <c r="C257" t="s">
        <v>684</v>
      </c>
      <c r="D257" t="s">
        <v>942</v>
      </c>
      <c r="E257" t="s">
        <v>31</v>
      </c>
      <c r="F257" t="s">
        <v>32</v>
      </c>
      <c r="G257" t="s">
        <v>686</v>
      </c>
      <c r="H257" t="s">
        <v>686</v>
      </c>
      <c r="I257" t="s">
        <v>1017</v>
      </c>
      <c r="J257" t="s">
        <v>974</v>
      </c>
      <c r="K257" t="s">
        <v>1017</v>
      </c>
      <c r="L257" t="s">
        <v>1028</v>
      </c>
      <c r="M257" t="s">
        <v>1029</v>
      </c>
      <c r="N257" s="6">
        <v>18.822199999999999</v>
      </c>
      <c r="O257">
        <v>-71.577500000000001</v>
      </c>
      <c r="P257" t="s">
        <v>38</v>
      </c>
      <c r="Q257" s="7">
        <v>23</v>
      </c>
      <c r="R257" s="7">
        <v>12</v>
      </c>
      <c r="S257" s="7">
        <f t="shared" si="15"/>
        <v>35</v>
      </c>
      <c r="T257" s="7">
        <f t="shared" si="16"/>
        <v>4577</v>
      </c>
      <c r="U257" s="8">
        <f t="shared" si="16"/>
        <v>2388</v>
      </c>
      <c r="V257" s="8">
        <f t="shared" si="17"/>
        <v>6965</v>
      </c>
      <c r="W257" s="9">
        <f>+$T257*'[1]PRESUPUESTO CENTROS LOTIFICADOS'!$D$37</f>
        <v>196811</v>
      </c>
      <c r="X257" s="9">
        <f>+$U257*'[1]PRESUPUESTO CENTROS LOTIFICADOS'!$D$38</f>
        <v>107460</v>
      </c>
      <c r="Y257" s="9">
        <f t="shared" si="18"/>
        <v>304271</v>
      </c>
      <c r="Z257" s="9">
        <f>+$T257*'[1]PRESUPUESTO CENTROS LOTIFICADOS'!$E$37</f>
        <v>232236.98</v>
      </c>
      <c r="AA257" s="9">
        <f>+$U257*'[1]PRESUPUESTO CENTROS LOTIFICADOS'!$E$38</f>
        <v>126802.8</v>
      </c>
      <c r="AB257" s="9">
        <f t="shared" si="19"/>
        <v>359039.78</v>
      </c>
    </row>
    <row r="258" spans="1:28" x14ac:dyDescent="0.25">
      <c r="A258" t="s">
        <v>1030</v>
      </c>
      <c r="B258" t="s">
        <v>1031</v>
      </c>
      <c r="C258" t="s">
        <v>684</v>
      </c>
      <c r="D258" t="s">
        <v>942</v>
      </c>
      <c r="E258" t="s">
        <v>31</v>
      </c>
      <c r="F258" t="s">
        <v>32</v>
      </c>
      <c r="G258" t="s">
        <v>686</v>
      </c>
      <c r="H258" t="s">
        <v>686</v>
      </c>
      <c r="I258" t="s">
        <v>1017</v>
      </c>
      <c r="J258" t="s">
        <v>974</v>
      </c>
      <c r="K258" t="s">
        <v>1017</v>
      </c>
      <c r="L258" t="s">
        <v>1032</v>
      </c>
      <c r="M258" t="s">
        <v>1033</v>
      </c>
      <c r="N258" s="6">
        <v>18.825900000000001</v>
      </c>
      <c r="O258">
        <v>-71.605699999999999</v>
      </c>
      <c r="P258" t="s">
        <v>55</v>
      </c>
      <c r="Q258" s="7">
        <v>205</v>
      </c>
      <c r="R258" s="7">
        <v>22</v>
      </c>
      <c r="S258" s="7">
        <f t="shared" si="15"/>
        <v>227</v>
      </c>
      <c r="T258" s="7">
        <f t="shared" si="16"/>
        <v>40795</v>
      </c>
      <c r="U258" s="8">
        <f t="shared" si="16"/>
        <v>4378</v>
      </c>
      <c r="V258" s="8">
        <f t="shared" si="17"/>
        <v>45173</v>
      </c>
      <c r="W258" s="9">
        <f>+$T258*'[1]PRESUPUESTO CENTROS LOTIFICADOS'!$D$37</f>
        <v>1754185</v>
      </c>
      <c r="X258" s="9">
        <f>+$U258*'[1]PRESUPUESTO CENTROS LOTIFICADOS'!$D$38</f>
        <v>197010</v>
      </c>
      <c r="Y258" s="9">
        <f t="shared" si="18"/>
        <v>1951195</v>
      </c>
      <c r="Z258" s="9">
        <f>+$T258*'[1]PRESUPUESTO CENTROS LOTIFICADOS'!$E$37</f>
        <v>2069938.3</v>
      </c>
      <c r="AA258" s="9">
        <f>+$U258*'[1]PRESUPUESTO CENTROS LOTIFICADOS'!$E$38</f>
        <v>232471.80000000002</v>
      </c>
      <c r="AB258" s="9">
        <f t="shared" si="19"/>
        <v>2302410.1</v>
      </c>
    </row>
    <row r="259" spans="1:28" x14ac:dyDescent="0.25">
      <c r="A259" t="s">
        <v>1034</v>
      </c>
      <c r="B259" t="s">
        <v>1035</v>
      </c>
      <c r="C259" t="s">
        <v>684</v>
      </c>
      <c r="D259" t="s">
        <v>942</v>
      </c>
      <c r="E259" t="s">
        <v>31</v>
      </c>
      <c r="F259" t="s">
        <v>32</v>
      </c>
      <c r="G259" t="s">
        <v>686</v>
      </c>
      <c r="H259" t="s">
        <v>686</v>
      </c>
      <c r="I259" t="s">
        <v>1017</v>
      </c>
      <c r="J259" t="s">
        <v>974</v>
      </c>
      <c r="K259" t="s">
        <v>1017</v>
      </c>
      <c r="L259" t="s">
        <v>1036</v>
      </c>
      <c r="M259" t="s">
        <v>1037</v>
      </c>
      <c r="N259" s="6">
        <v>18.826000000000001</v>
      </c>
      <c r="O259">
        <v>-71.555800000000005</v>
      </c>
      <c r="P259" t="s">
        <v>38</v>
      </c>
      <c r="Q259" s="7">
        <v>43</v>
      </c>
      <c r="R259" s="7">
        <v>0</v>
      </c>
      <c r="S259" s="7">
        <f t="shared" ref="S259:S322" si="20">+Q259+R259</f>
        <v>43</v>
      </c>
      <c r="T259" s="7">
        <f t="shared" ref="T259:U322" si="21">+Q259*199</f>
        <v>8557</v>
      </c>
      <c r="U259" s="8">
        <f t="shared" si="21"/>
        <v>0</v>
      </c>
      <c r="V259" s="8">
        <f t="shared" ref="V259:V322" si="22">+U259+T259</f>
        <v>8557</v>
      </c>
      <c r="W259" s="9">
        <f>+$T259*'[1]PRESUPUESTO CENTROS LOTIFICADOS'!$D$37</f>
        <v>367951</v>
      </c>
      <c r="X259" s="9">
        <f>+$U259*'[1]PRESUPUESTO CENTROS LOTIFICADOS'!$D$38</f>
        <v>0</v>
      </c>
      <c r="Y259" s="9">
        <f t="shared" ref="Y259:Y322" si="23">+X259+W259</f>
        <v>367951</v>
      </c>
      <c r="Z259" s="9">
        <f>+$T259*'[1]PRESUPUESTO CENTROS LOTIFICADOS'!$E$37</f>
        <v>434182.18</v>
      </c>
      <c r="AA259" s="9">
        <f>+$U259*'[1]PRESUPUESTO CENTROS LOTIFICADOS'!$E$38</f>
        <v>0</v>
      </c>
      <c r="AB259" s="9">
        <f t="shared" ref="AB259:AB322" si="24">+AA259+Z259</f>
        <v>434182.18</v>
      </c>
    </row>
    <row r="260" spans="1:28" x14ac:dyDescent="0.25">
      <c r="A260" t="s">
        <v>1038</v>
      </c>
      <c r="B260" t="s">
        <v>1039</v>
      </c>
      <c r="C260" t="s">
        <v>684</v>
      </c>
      <c r="D260" t="s">
        <v>942</v>
      </c>
      <c r="E260" t="s">
        <v>31</v>
      </c>
      <c r="F260" t="s">
        <v>32</v>
      </c>
      <c r="G260" t="s">
        <v>686</v>
      </c>
      <c r="H260" t="s">
        <v>686</v>
      </c>
      <c r="I260" t="s">
        <v>1017</v>
      </c>
      <c r="J260" t="s">
        <v>974</v>
      </c>
      <c r="K260" t="s">
        <v>1017</v>
      </c>
      <c r="L260" t="s">
        <v>734</v>
      </c>
      <c r="M260" t="s">
        <v>1040</v>
      </c>
      <c r="N260" s="6">
        <v>18.831199999999999</v>
      </c>
      <c r="O260">
        <v>-71.582300000000004</v>
      </c>
      <c r="P260" t="s">
        <v>38</v>
      </c>
      <c r="Q260" s="7">
        <v>23</v>
      </c>
      <c r="R260" s="7">
        <v>12</v>
      </c>
      <c r="S260" s="7">
        <f t="shared" si="20"/>
        <v>35</v>
      </c>
      <c r="T260" s="7">
        <f t="shared" si="21"/>
        <v>4577</v>
      </c>
      <c r="U260" s="8">
        <f t="shared" si="21"/>
        <v>2388</v>
      </c>
      <c r="V260" s="8">
        <f t="shared" si="22"/>
        <v>6965</v>
      </c>
      <c r="W260" s="9">
        <f>+$T260*'[1]PRESUPUESTO CENTROS LOTIFICADOS'!$D$37</f>
        <v>196811</v>
      </c>
      <c r="X260" s="9">
        <f>+$U260*'[1]PRESUPUESTO CENTROS LOTIFICADOS'!$D$38</f>
        <v>107460</v>
      </c>
      <c r="Y260" s="9">
        <f t="shared" si="23"/>
        <v>304271</v>
      </c>
      <c r="Z260" s="9">
        <f>+$T260*'[1]PRESUPUESTO CENTROS LOTIFICADOS'!$E$37</f>
        <v>232236.98</v>
      </c>
      <c r="AA260" s="9">
        <f>+$U260*'[1]PRESUPUESTO CENTROS LOTIFICADOS'!$E$38</f>
        <v>126802.8</v>
      </c>
      <c r="AB260" s="9">
        <f t="shared" si="24"/>
        <v>359039.78</v>
      </c>
    </row>
    <row r="261" spans="1:28" x14ac:dyDescent="0.25">
      <c r="A261" t="s">
        <v>1041</v>
      </c>
      <c r="B261" t="s">
        <v>1042</v>
      </c>
      <c r="C261" t="s">
        <v>684</v>
      </c>
      <c r="D261" t="s">
        <v>942</v>
      </c>
      <c r="E261" t="s">
        <v>31</v>
      </c>
      <c r="F261" t="s">
        <v>32</v>
      </c>
      <c r="G261" t="s">
        <v>686</v>
      </c>
      <c r="H261" t="s">
        <v>686</v>
      </c>
      <c r="I261" t="s">
        <v>1017</v>
      </c>
      <c r="J261" t="s">
        <v>961</v>
      </c>
      <c r="K261" t="s">
        <v>1017</v>
      </c>
      <c r="L261" t="s">
        <v>1043</v>
      </c>
      <c r="M261" t="s">
        <v>1044</v>
      </c>
      <c r="N261" s="6">
        <v>18.8445</v>
      </c>
      <c r="O261">
        <v>-71.610100000000003</v>
      </c>
      <c r="P261" t="s">
        <v>38</v>
      </c>
      <c r="Q261" s="7">
        <v>72</v>
      </c>
      <c r="R261" s="7">
        <v>8</v>
      </c>
      <c r="S261" s="7">
        <f t="shared" si="20"/>
        <v>80</v>
      </c>
      <c r="T261" s="7">
        <f t="shared" si="21"/>
        <v>14328</v>
      </c>
      <c r="U261" s="8">
        <f t="shared" si="21"/>
        <v>1592</v>
      </c>
      <c r="V261" s="8">
        <f t="shared" si="22"/>
        <v>15920</v>
      </c>
      <c r="W261" s="9">
        <f>+$T261*'[1]PRESUPUESTO CENTROS LOTIFICADOS'!$D$37</f>
        <v>616104</v>
      </c>
      <c r="X261" s="9">
        <f>+$U261*'[1]PRESUPUESTO CENTROS LOTIFICADOS'!$D$38</f>
        <v>71640</v>
      </c>
      <c r="Y261" s="9">
        <f t="shared" si="23"/>
        <v>687744</v>
      </c>
      <c r="Z261" s="9">
        <f>+$T261*'[1]PRESUPUESTO CENTROS LOTIFICADOS'!$E$37</f>
        <v>727002.72</v>
      </c>
      <c r="AA261" s="9">
        <f>+$U261*'[1]PRESUPUESTO CENTROS LOTIFICADOS'!$E$38</f>
        <v>84535.2</v>
      </c>
      <c r="AB261" s="9">
        <f t="shared" si="24"/>
        <v>811537.91999999993</v>
      </c>
    </row>
    <row r="262" spans="1:28" x14ac:dyDescent="0.25">
      <c r="A262" t="s">
        <v>1045</v>
      </c>
      <c r="B262" t="s">
        <v>1046</v>
      </c>
      <c r="C262" t="s">
        <v>684</v>
      </c>
      <c r="D262" t="s">
        <v>942</v>
      </c>
      <c r="E262" t="s">
        <v>31</v>
      </c>
      <c r="F262" t="s">
        <v>32</v>
      </c>
      <c r="G262" t="s">
        <v>686</v>
      </c>
      <c r="H262" t="s">
        <v>686</v>
      </c>
      <c r="I262" t="s">
        <v>1017</v>
      </c>
      <c r="J262" t="s">
        <v>974</v>
      </c>
      <c r="K262" t="s">
        <v>1017</v>
      </c>
      <c r="L262" t="s">
        <v>1047</v>
      </c>
      <c r="M262" t="s">
        <v>1048</v>
      </c>
      <c r="N262" s="6">
        <v>18.848500000000001</v>
      </c>
      <c r="O262">
        <v>-71.576700000000002</v>
      </c>
      <c r="P262" t="s">
        <v>38</v>
      </c>
      <c r="Q262" s="7">
        <v>73</v>
      </c>
      <c r="R262" s="7">
        <v>8</v>
      </c>
      <c r="S262" s="7">
        <f t="shared" si="20"/>
        <v>81</v>
      </c>
      <c r="T262" s="7">
        <f t="shared" si="21"/>
        <v>14527</v>
      </c>
      <c r="U262" s="8">
        <f t="shared" si="21"/>
        <v>1592</v>
      </c>
      <c r="V262" s="8">
        <f t="shared" si="22"/>
        <v>16119</v>
      </c>
      <c r="W262" s="9">
        <f>+$T262*'[1]PRESUPUESTO CENTROS LOTIFICADOS'!$D$37</f>
        <v>624661</v>
      </c>
      <c r="X262" s="9">
        <f>+$U262*'[1]PRESUPUESTO CENTROS LOTIFICADOS'!$D$38</f>
        <v>71640</v>
      </c>
      <c r="Y262" s="9">
        <f t="shared" si="23"/>
        <v>696301</v>
      </c>
      <c r="Z262" s="9">
        <f>+$T262*'[1]PRESUPUESTO CENTROS LOTIFICADOS'!$E$37</f>
        <v>737099.98</v>
      </c>
      <c r="AA262" s="9">
        <f>+$U262*'[1]PRESUPUESTO CENTROS LOTIFICADOS'!$E$38</f>
        <v>84535.2</v>
      </c>
      <c r="AB262" s="9">
        <f t="shared" si="24"/>
        <v>821635.17999999993</v>
      </c>
    </row>
    <row r="263" spans="1:28" x14ac:dyDescent="0.25">
      <c r="A263" t="s">
        <v>1049</v>
      </c>
      <c r="B263" t="s">
        <v>1050</v>
      </c>
      <c r="C263" t="s">
        <v>684</v>
      </c>
      <c r="D263" t="s">
        <v>942</v>
      </c>
      <c r="E263" t="s">
        <v>49</v>
      </c>
      <c r="F263" t="s">
        <v>50</v>
      </c>
      <c r="G263" t="s">
        <v>686</v>
      </c>
      <c r="H263" t="s">
        <v>686</v>
      </c>
      <c r="I263" t="s">
        <v>1051</v>
      </c>
      <c r="J263" t="s">
        <v>974</v>
      </c>
      <c r="K263" t="s">
        <v>1051</v>
      </c>
      <c r="L263" t="s">
        <v>650</v>
      </c>
      <c r="M263" t="s">
        <v>1052</v>
      </c>
      <c r="N263" s="6">
        <v>18.8629</v>
      </c>
      <c r="O263">
        <v>-71.518000000000001</v>
      </c>
      <c r="P263" t="s">
        <v>38</v>
      </c>
      <c r="Q263" s="7">
        <v>130</v>
      </c>
      <c r="R263" s="7">
        <v>20</v>
      </c>
      <c r="S263" s="7">
        <f t="shared" si="20"/>
        <v>150</v>
      </c>
      <c r="T263" s="7">
        <f t="shared" si="21"/>
        <v>25870</v>
      </c>
      <c r="U263" s="8">
        <f t="shared" si="21"/>
        <v>3980</v>
      </c>
      <c r="V263" s="8">
        <f t="shared" si="22"/>
        <v>29850</v>
      </c>
      <c r="W263" s="9">
        <f>+$T263*'[1]PRESUPUESTO CENTROS LOTIFICADOS'!$D$37</f>
        <v>1112410</v>
      </c>
      <c r="X263" s="9">
        <f>+$U263*'[1]PRESUPUESTO CENTROS LOTIFICADOS'!$D$38</f>
        <v>179100</v>
      </c>
      <c r="Y263" s="9">
        <f t="shared" si="23"/>
        <v>1291510</v>
      </c>
      <c r="Z263" s="9">
        <f>+$T263*'[1]PRESUPUESTO CENTROS LOTIFICADOS'!$E$37</f>
        <v>1312643.8</v>
      </c>
      <c r="AA263" s="9">
        <f>+$U263*'[1]PRESUPUESTO CENTROS LOTIFICADOS'!$E$38</f>
        <v>211338</v>
      </c>
      <c r="AB263" s="9">
        <f t="shared" si="24"/>
        <v>1523981.8</v>
      </c>
    </row>
    <row r="264" spans="1:28" x14ac:dyDescent="0.25">
      <c r="A264" t="s">
        <v>1053</v>
      </c>
      <c r="B264" t="s">
        <v>1054</v>
      </c>
      <c r="C264" t="s">
        <v>684</v>
      </c>
      <c r="D264" t="s">
        <v>942</v>
      </c>
      <c r="E264" t="s">
        <v>49</v>
      </c>
      <c r="F264" t="s">
        <v>50</v>
      </c>
      <c r="G264" t="s">
        <v>686</v>
      </c>
      <c r="H264" t="s">
        <v>686</v>
      </c>
      <c r="I264" t="s">
        <v>1051</v>
      </c>
      <c r="J264" t="s">
        <v>974</v>
      </c>
      <c r="K264" t="s">
        <v>1051</v>
      </c>
      <c r="L264" t="s">
        <v>1055</v>
      </c>
      <c r="M264" t="s">
        <v>1056</v>
      </c>
      <c r="N264" s="6">
        <v>18.869399999999999</v>
      </c>
      <c r="O264">
        <v>-71.513199999999998</v>
      </c>
      <c r="P264" t="s">
        <v>38</v>
      </c>
      <c r="Q264" s="7">
        <v>739</v>
      </c>
      <c r="R264" s="7">
        <v>78</v>
      </c>
      <c r="S264" s="7">
        <f t="shared" si="20"/>
        <v>817</v>
      </c>
      <c r="T264" s="7">
        <f t="shared" si="21"/>
        <v>147061</v>
      </c>
      <c r="U264" s="8">
        <f t="shared" si="21"/>
        <v>15522</v>
      </c>
      <c r="V264" s="8">
        <f t="shared" si="22"/>
        <v>162583</v>
      </c>
      <c r="W264" s="9">
        <f>+$T264*'[1]PRESUPUESTO CENTROS LOTIFICADOS'!$D$37</f>
        <v>6323623</v>
      </c>
      <c r="X264" s="9">
        <f>+$U264*'[1]PRESUPUESTO CENTROS LOTIFICADOS'!$D$38</f>
        <v>698490</v>
      </c>
      <c r="Y264" s="9">
        <f t="shared" si="23"/>
        <v>7022113</v>
      </c>
      <c r="Z264" s="9">
        <f>+$T264*'[1]PRESUPUESTO CENTROS LOTIFICADOS'!$E$37</f>
        <v>7461875.1400000006</v>
      </c>
      <c r="AA264" s="9">
        <f>+$U264*'[1]PRESUPUESTO CENTROS LOTIFICADOS'!$E$38</f>
        <v>824218.20000000007</v>
      </c>
      <c r="AB264" s="9">
        <f t="shared" si="24"/>
        <v>8286093.3400000008</v>
      </c>
    </row>
    <row r="265" spans="1:28" x14ac:dyDescent="0.25">
      <c r="A265" t="s">
        <v>1057</v>
      </c>
      <c r="B265" t="s">
        <v>1058</v>
      </c>
      <c r="C265" t="s">
        <v>684</v>
      </c>
      <c r="D265" t="s">
        <v>942</v>
      </c>
      <c r="E265" t="s">
        <v>49</v>
      </c>
      <c r="F265" t="s">
        <v>50</v>
      </c>
      <c r="G265" t="s">
        <v>686</v>
      </c>
      <c r="H265" t="s">
        <v>686</v>
      </c>
      <c r="I265" t="s">
        <v>1051</v>
      </c>
      <c r="J265" t="s">
        <v>974</v>
      </c>
      <c r="K265" t="s">
        <v>1051</v>
      </c>
      <c r="L265" t="s">
        <v>1055</v>
      </c>
      <c r="M265" t="s">
        <v>1059</v>
      </c>
      <c r="N265" s="6">
        <v>18.872078999999999</v>
      </c>
      <c r="O265">
        <v>-71.507420999999994</v>
      </c>
      <c r="P265" t="s">
        <v>38</v>
      </c>
      <c r="Q265" s="7">
        <v>459</v>
      </c>
      <c r="R265" s="7">
        <v>51</v>
      </c>
      <c r="S265" s="7">
        <f t="shared" si="20"/>
        <v>510</v>
      </c>
      <c r="T265" s="7">
        <f t="shared" si="21"/>
        <v>91341</v>
      </c>
      <c r="U265" s="8">
        <f t="shared" si="21"/>
        <v>10149</v>
      </c>
      <c r="V265" s="8">
        <f t="shared" si="22"/>
        <v>101490</v>
      </c>
      <c r="W265" s="9">
        <f>+$T265*'[1]PRESUPUESTO CENTROS LOTIFICADOS'!$D$37</f>
        <v>3927663</v>
      </c>
      <c r="X265" s="9">
        <f>+$U265*'[1]PRESUPUESTO CENTROS LOTIFICADOS'!$D$38</f>
        <v>456705</v>
      </c>
      <c r="Y265" s="9">
        <f t="shared" si="23"/>
        <v>4384368</v>
      </c>
      <c r="Z265" s="9">
        <f>+$T265*'[1]PRESUPUESTO CENTROS LOTIFICADOS'!$E$37</f>
        <v>4634642.34</v>
      </c>
      <c r="AA265" s="9">
        <f>+$U265*'[1]PRESUPUESTO CENTROS LOTIFICADOS'!$E$38</f>
        <v>538911.9</v>
      </c>
      <c r="AB265" s="9">
        <f t="shared" si="24"/>
        <v>5173554.24</v>
      </c>
    </row>
    <row r="266" spans="1:28" x14ac:dyDescent="0.25">
      <c r="A266" t="s">
        <v>1060</v>
      </c>
      <c r="B266" t="s">
        <v>1061</v>
      </c>
      <c r="C266" t="s">
        <v>684</v>
      </c>
      <c r="D266" t="s">
        <v>942</v>
      </c>
      <c r="E266" t="s">
        <v>49</v>
      </c>
      <c r="F266" t="s">
        <v>50</v>
      </c>
      <c r="G266" t="s">
        <v>686</v>
      </c>
      <c r="H266" t="s">
        <v>686</v>
      </c>
      <c r="I266" t="s">
        <v>1051</v>
      </c>
      <c r="J266" t="s">
        <v>974</v>
      </c>
      <c r="K266" t="s">
        <v>1051</v>
      </c>
      <c r="L266" t="s">
        <v>1062</v>
      </c>
      <c r="M266" t="s">
        <v>1063</v>
      </c>
      <c r="N266" s="6">
        <v>18.8721</v>
      </c>
      <c r="O266">
        <v>-71.529200000000003</v>
      </c>
      <c r="P266" t="s">
        <v>59</v>
      </c>
      <c r="Q266" s="7">
        <v>0</v>
      </c>
      <c r="R266" s="7">
        <v>890</v>
      </c>
      <c r="S266" s="7">
        <f t="shared" si="20"/>
        <v>890</v>
      </c>
      <c r="T266" s="7">
        <f t="shared" si="21"/>
        <v>0</v>
      </c>
      <c r="U266" s="8">
        <f t="shared" si="21"/>
        <v>177110</v>
      </c>
      <c r="V266" s="8">
        <f t="shared" si="22"/>
        <v>177110</v>
      </c>
      <c r="W266" s="9">
        <f>+$T266*'[1]PRESUPUESTO CENTROS LOTIFICADOS'!$D$37</f>
        <v>0</v>
      </c>
      <c r="X266" s="9">
        <f>+$U266*'[1]PRESUPUESTO CENTROS LOTIFICADOS'!$D$38</f>
        <v>7969950</v>
      </c>
      <c r="Y266" s="9">
        <f t="shared" si="23"/>
        <v>7969950</v>
      </c>
      <c r="Z266" s="9">
        <f>+$T266*'[1]PRESUPUESTO CENTROS LOTIFICADOS'!$E$37</f>
        <v>0</v>
      </c>
      <c r="AA266" s="9">
        <f>+$U266*'[1]PRESUPUESTO CENTROS LOTIFICADOS'!$E$38</f>
        <v>9404541</v>
      </c>
      <c r="AB266" s="9">
        <f t="shared" si="24"/>
        <v>9404541</v>
      </c>
    </row>
    <row r="267" spans="1:28" x14ac:dyDescent="0.25">
      <c r="A267" t="s">
        <v>1064</v>
      </c>
      <c r="B267" t="s">
        <v>1065</v>
      </c>
      <c r="C267" t="s">
        <v>684</v>
      </c>
      <c r="D267" t="s">
        <v>942</v>
      </c>
      <c r="E267" t="s">
        <v>49</v>
      </c>
      <c r="F267" t="s">
        <v>50</v>
      </c>
      <c r="G267" t="s">
        <v>686</v>
      </c>
      <c r="H267" t="s">
        <v>686</v>
      </c>
      <c r="I267" t="s">
        <v>1051</v>
      </c>
      <c r="J267" t="s">
        <v>974</v>
      </c>
      <c r="K267" t="s">
        <v>1051</v>
      </c>
      <c r="L267" t="s">
        <v>1055</v>
      </c>
      <c r="M267" t="s">
        <v>1066</v>
      </c>
      <c r="N267" s="6">
        <v>18.8721</v>
      </c>
      <c r="O267">
        <v>-71.529200000000003</v>
      </c>
      <c r="P267" t="s">
        <v>59</v>
      </c>
      <c r="Q267" s="7">
        <v>0</v>
      </c>
      <c r="R267" s="7">
        <v>776</v>
      </c>
      <c r="S267" s="7">
        <f t="shared" si="20"/>
        <v>776</v>
      </c>
      <c r="T267" s="7">
        <f t="shared" si="21"/>
        <v>0</v>
      </c>
      <c r="U267" s="8">
        <f t="shared" si="21"/>
        <v>154424</v>
      </c>
      <c r="V267" s="8">
        <f t="shared" si="22"/>
        <v>154424</v>
      </c>
      <c r="W267" s="9">
        <f>+$T267*'[1]PRESUPUESTO CENTROS LOTIFICADOS'!$D$37</f>
        <v>0</v>
      </c>
      <c r="X267" s="9">
        <f>+$U267*'[1]PRESUPUESTO CENTROS LOTIFICADOS'!$D$38</f>
        <v>6949080</v>
      </c>
      <c r="Y267" s="9">
        <f t="shared" si="23"/>
        <v>6949080</v>
      </c>
      <c r="Z267" s="9">
        <f>+$T267*'[1]PRESUPUESTO CENTROS LOTIFICADOS'!$E$37</f>
        <v>0</v>
      </c>
      <c r="AA267" s="9">
        <f>+$U267*'[1]PRESUPUESTO CENTROS LOTIFICADOS'!$E$38</f>
        <v>8199914.4000000004</v>
      </c>
      <c r="AB267" s="9">
        <f t="shared" si="24"/>
        <v>8199914.4000000004</v>
      </c>
    </row>
    <row r="268" spans="1:28" x14ac:dyDescent="0.25">
      <c r="A268" t="s">
        <v>1067</v>
      </c>
      <c r="B268" t="s">
        <v>1068</v>
      </c>
      <c r="C268" t="s">
        <v>684</v>
      </c>
      <c r="D268" t="s">
        <v>942</v>
      </c>
      <c r="E268" t="s">
        <v>49</v>
      </c>
      <c r="F268" t="s">
        <v>50</v>
      </c>
      <c r="G268" t="s">
        <v>686</v>
      </c>
      <c r="H268" t="s">
        <v>686</v>
      </c>
      <c r="I268" t="s">
        <v>1051</v>
      </c>
      <c r="J268" t="s">
        <v>974</v>
      </c>
      <c r="K268" t="s">
        <v>1051</v>
      </c>
      <c r="L268" t="s">
        <v>1055</v>
      </c>
      <c r="M268" t="s">
        <v>1069</v>
      </c>
      <c r="N268" s="6">
        <v>18.8751</v>
      </c>
      <c r="O268">
        <v>-71.506</v>
      </c>
      <c r="P268" t="s">
        <v>38</v>
      </c>
      <c r="Q268" s="7">
        <v>93</v>
      </c>
      <c r="R268" s="7">
        <v>17</v>
      </c>
      <c r="S268" s="7">
        <f t="shared" si="20"/>
        <v>110</v>
      </c>
      <c r="T268" s="7">
        <f t="shared" si="21"/>
        <v>18507</v>
      </c>
      <c r="U268" s="8">
        <f t="shared" si="21"/>
        <v>3383</v>
      </c>
      <c r="V268" s="8">
        <f t="shared" si="22"/>
        <v>21890</v>
      </c>
      <c r="W268" s="9">
        <f>+$T268*'[1]PRESUPUESTO CENTROS LOTIFICADOS'!$D$37</f>
        <v>795801</v>
      </c>
      <c r="X268" s="9">
        <f>+$U268*'[1]PRESUPUESTO CENTROS LOTIFICADOS'!$D$38</f>
        <v>152235</v>
      </c>
      <c r="Y268" s="9">
        <f t="shared" si="23"/>
        <v>948036</v>
      </c>
      <c r="Z268" s="9">
        <f>+$T268*'[1]PRESUPUESTO CENTROS LOTIFICADOS'!$E$37</f>
        <v>939045.18</v>
      </c>
      <c r="AA268" s="9">
        <f>+$U268*'[1]PRESUPUESTO CENTROS LOTIFICADOS'!$E$38</f>
        <v>179637.30000000002</v>
      </c>
      <c r="AB268" s="9">
        <f t="shared" si="24"/>
        <v>1118682.48</v>
      </c>
    </row>
    <row r="269" spans="1:28" x14ac:dyDescent="0.25">
      <c r="A269" t="s">
        <v>1070</v>
      </c>
      <c r="B269" t="s">
        <v>1071</v>
      </c>
      <c r="C269" t="s">
        <v>684</v>
      </c>
      <c r="D269" t="s">
        <v>942</v>
      </c>
      <c r="E269" t="s">
        <v>49</v>
      </c>
      <c r="F269" t="s">
        <v>50</v>
      </c>
      <c r="G269" t="s">
        <v>686</v>
      </c>
      <c r="H269" t="s">
        <v>686</v>
      </c>
      <c r="I269" t="s">
        <v>1051</v>
      </c>
      <c r="J269" t="s">
        <v>974</v>
      </c>
      <c r="K269" t="s">
        <v>1051</v>
      </c>
      <c r="L269" t="s">
        <v>402</v>
      </c>
      <c r="M269" t="s">
        <v>1072</v>
      </c>
      <c r="N269" s="6">
        <v>18.878599999999999</v>
      </c>
      <c r="O269">
        <v>-71.514600000000002</v>
      </c>
      <c r="P269" t="s">
        <v>38</v>
      </c>
      <c r="Q269" s="7">
        <v>462</v>
      </c>
      <c r="R269" s="7">
        <v>63</v>
      </c>
      <c r="S269" s="7">
        <f t="shared" si="20"/>
        <v>525</v>
      </c>
      <c r="T269" s="7">
        <f t="shared" si="21"/>
        <v>91938</v>
      </c>
      <c r="U269" s="8">
        <f t="shared" si="21"/>
        <v>12537</v>
      </c>
      <c r="V269" s="8">
        <f t="shared" si="22"/>
        <v>104475</v>
      </c>
      <c r="W269" s="9">
        <f>+$T269*'[1]PRESUPUESTO CENTROS LOTIFICADOS'!$D$37</f>
        <v>3953334</v>
      </c>
      <c r="X269" s="9">
        <f>+$U269*'[1]PRESUPUESTO CENTROS LOTIFICADOS'!$D$38</f>
        <v>564165</v>
      </c>
      <c r="Y269" s="9">
        <f t="shared" si="23"/>
        <v>4517499</v>
      </c>
      <c r="Z269" s="9">
        <f>+$T269*'[1]PRESUPUESTO CENTROS LOTIFICADOS'!$E$37</f>
        <v>4664934.12</v>
      </c>
      <c r="AA269" s="9">
        <f>+$U269*'[1]PRESUPUESTO CENTROS LOTIFICADOS'!$E$38</f>
        <v>665714.70000000007</v>
      </c>
      <c r="AB269" s="9">
        <f t="shared" si="24"/>
        <v>5330648.82</v>
      </c>
    </row>
    <row r="270" spans="1:28" x14ac:dyDescent="0.25">
      <c r="A270" t="s">
        <v>1073</v>
      </c>
      <c r="B270" t="s">
        <v>1074</v>
      </c>
      <c r="C270" t="s">
        <v>684</v>
      </c>
      <c r="D270" t="s">
        <v>942</v>
      </c>
      <c r="E270" t="s">
        <v>49</v>
      </c>
      <c r="F270" t="s">
        <v>50</v>
      </c>
      <c r="G270" t="s">
        <v>686</v>
      </c>
      <c r="H270" t="s">
        <v>686</v>
      </c>
      <c r="I270" t="s">
        <v>1051</v>
      </c>
      <c r="J270" t="s">
        <v>974</v>
      </c>
      <c r="K270" t="s">
        <v>1051</v>
      </c>
      <c r="L270" t="s">
        <v>63</v>
      </c>
      <c r="M270" t="s">
        <v>1075</v>
      </c>
      <c r="N270" s="6">
        <v>18.879200000000001</v>
      </c>
      <c r="O270">
        <v>-71.542199999999994</v>
      </c>
      <c r="P270" t="s">
        <v>38</v>
      </c>
      <c r="Q270" s="7">
        <v>74</v>
      </c>
      <c r="R270" s="7">
        <v>16</v>
      </c>
      <c r="S270" s="7">
        <f t="shared" si="20"/>
        <v>90</v>
      </c>
      <c r="T270" s="7">
        <f t="shared" si="21"/>
        <v>14726</v>
      </c>
      <c r="U270" s="8">
        <f t="shared" si="21"/>
        <v>3184</v>
      </c>
      <c r="V270" s="8">
        <f t="shared" si="22"/>
        <v>17910</v>
      </c>
      <c r="W270" s="9">
        <f>+$T270*'[1]PRESUPUESTO CENTROS LOTIFICADOS'!$D$37</f>
        <v>633218</v>
      </c>
      <c r="X270" s="9">
        <f>+$U270*'[1]PRESUPUESTO CENTROS LOTIFICADOS'!$D$38</f>
        <v>143280</v>
      </c>
      <c r="Y270" s="9">
        <f t="shared" si="23"/>
        <v>776498</v>
      </c>
      <c r="Z270" s="9">
        <f>+$T270*'[1]PRESUPUESTO CENTROS LOTIFICADOS'!$E$37</f>
        <v>747197.24</v>
      </c>
      <c r="AA270" s="9">
        <f>+$U270*'[1]PRESUPUESTO CENTROS LOTIFICADOS'!$E$38</f>
        <v>169070.4</v>
      </c>
      <c r="AB270" s="9">
        <f t="shared" si="24"/>
        <v>916267.64</v>
      </c>
    </row>
    <row r="271" spans="1:28" x14ac:dyDescent="0.25">
      <c r="A271" t="s">
        <v>1076</v>
      </c>
      <c r="B271" t="s">
        <v>1077</v>
      </c>
      <c r="C271" t="s">
        <v>684</v>
      </c>
      <c r="D271" t="s">
        <v>942</v>
      </c>
      <c r="E271" t="s">
        <v>31</v>
      </c>
      <c r="F271" t="s">
        <v>32</v>
      </c>
      <c r="G271" t="s">
        <v>686</v>
      </c>
      <c r="H271" t="s">
        <v>686</v>
      </c>
      <c r="I271" t="s">
        <v>1078</v>
      </c>
      <c r="J271" t="s">
        <v>961</v>
      </c>
      <c r="K271" t="s">
        <v>1078</v>
      </c>
      <c r="L271" t="s">
        <v>1079</v>
      </c>
      <c r="M271" t="s">
        <v>1080</v>
      </c>
      <c r="N271" s="6">
        <v>18.959099999999999</v>
      </c>
      <c r="O271">
        <v>-71.599500000000006</v>
      </c>
      <c r="P271" t="s">
        <v>38</v>
      </c>
      <c r="Q271" s="7">
        <v>45</v>
      </c>
      <c r="R271" s="7">
        <v>16</v>
      </c>
      <c r="S271" s="7">
        <f t="shared" si="20"/>
        <v>61</v>
      </c>
      <c r="T271" s="7">
        <f t="shared" si="21"/>
        <v>8955</v>
      </c>
      <c r="U271" s="8">
        <f t="shared" si="21"/>
        <v>3184</v>
      </c>
      <c r="V271" s="8">
        <f t="shared" si="22"/>
        <v>12139</v>
      </c>
      <c r="W271" s="9">
        <f>+$T271*'[1]PRESUPUESTO CENTROS LOTIFICADOS'!$D$37</f>
        <v>385065</v>
      </c>
      <c r="X271" s="9">
        <f>+$U271*'[1]PRESUPUESTO CENTROS LOTIFICADOS'!$D$38</f>
        <v>143280</v>
      </c>
      <c r="Y271" s="9">
        <f t="shared" si="23"/>
        <v>528345</v>
      </c>
      <c r="Z271" s="9">
        <f>+$T271*'[1]PRESUPUESTO CENTROS LOTIFICADOS'!$E$37</f>
        <v>454376.7</v>
      </c>
      <c r="AA271" s="9">
        <f>+$U271*'[1]PRESUPUESTO CENTROS LOTIFICADOS'!$E$38</f>
        <v>169070.4</v>
      </c>
      <c r="AB271" s="9">
        <f t="shared" si="24"/>
        <v>623447.1</v>
      </c>
    </row>
    <row r="272" spans="1:28" x14ac:dyDescent="0.25">
      <c r="A272" t="s">
        <v>1081</v>
      </c>
      <c r="B272" t="s">
        <v>398</v>
      </c>
      <c r="C272" t="s">
        <v>684</v>
      </c>
      <c r="D272" t="s">
        <v>942</v>
      </c>
      <c r="E272" t="s">
        <v>31</v>
      </c>
      <c r="F272" t="s">
        <v>32</v>
      </c>
      <c r="G272" t="s">
        <v>686</v>
      </c>
      <c r="H272" t="s">
        <v>686</v>
      </c>
      <c r="I272" t="s">
        <v>1078</v>
      </c>
      <c r="J272" t="s">
        <v>961</v>
      </c>
      <c r="K272" t="s">
        <v>1078</v>
      </c>
      <c r="L272" t="s">
        <v>1082</v>
      </c>
      <c r="M272" t="s">
        <v>1083</v>
      </c>
      <c r="N272" s="6">
        <v>18.974900000000002</v>
      </c>
      <c r="O272">
        <v>-71.555700000000002</v>
      </c>
      <c r="P272" t="s">
        <v>38</v>
      </c>
      <c r="Q272" s="7">
        <v>24</v>
      </c>
      <c r="R272" s="7">
        <v>5</v>
      </c>
      <c r="S272" s="7">
        <f t="shared" si="20"/>
        <v>29</v>
      </c>
      <c r="T272" s="7">
        <f t="shared" si="21"/>
        <v>4776</v>
      </c>
      <c r="U272" s="8">
        <f t="shared" si="21"/>
        <v>995</v>
      </c>
      <c r="V272" s="8">
        <f t="shared" si="22"/>
        <v>5771</v>
      </c>
      <c r="W272" s="9">
        <f>+$T272*'[1]PRESUPUESTO CENTROS LOTIFICADOS'!$D$37</f>
        <v>205368</v>
      </c>
      <c r="X272" s="9">
        <f>+$U272*'[1]PRESUPUESTO CENTROS LOTIFICADOS'!$D$38</f>
        <v>44775</v>
      </c>
      <c r="Y272" s="9">
        <f t="shared" si="23"/>
        <v>250143</v>
      </c>
      <c r="Z272" s="9">
        <f>+$T272*'[1]PRESUPUESTO CENTROS LOTIFICADOS'!$E$37</f>
        <v>242334.24000000002</v>
      </c>
      <c r="AA272" s="9">
        <f>+$U272*'[1]PRESUPUESTO CENTROS LOTIFICADOS'!$E$38</f>
        <v>52834.5</v>
      </c>
      <c r="AB272" s="9">
        <f t="shared" si="24"/>
        <v>295168.74</v>
      </c>
    </row>
    <row r="273" spans="1:28" x14ac:dyDescent="0.25">
      <c r="A273" t="s">
        <v>1084</v>
      </c>
      <c r="B273" t="s">
        <v>1085</v>
      </c>
      <c r="C273" t="s">
        <v>684</v>
      </c>
      <c r="D273" t="s">
        <v>942</v>
      </c>
      <c r="E273" t="s">
        <v>49</v>
      </c>
      <c r="F273" t="s">
        <v>50</v>
      </c>
      <c r="G273" t="s">
        <v>686</v>
      </c>
      <c r="H273" t="s">
        <v>686</v>
      </c>
      <c r="I273" t="s">
        <v>1086</v>
      </c>
      <c r="J273" t="s">
        <v>961</v>
      </c>
      <c r="K273" t="s">
        <v>1086</v>
      </c>
      <c r="L273" t="s">
        <v>1086</v>
      </c>
      <c r="M273" t="s">
        <v>1087</v>
      </c>
      <c r="N273" s="6">
        <v>18.8888</v>
      </c>
      <c r="O273">
        <v>-71.587800000000001</v>
      </c>
      <c r="P273" t="s">
        <v>38</v>
      </c>
      <c r="Q273" s="7">
        <v>220</v>
      </c>
      <c r="R273" s="7">
        <v>31</v>
      </c>
      <c r="S273" s="7">
        <f t="shared" si="20"/>
        <v>251</v>
      </c>
      <c r="T273" s="7">
        <f t="shared" si="21"/>
        <v>43780</v>
      </c>
      <c r="U273" s="8">
        <f t="shared" si="21"/>
        <v>6169</v>
      </c>
      <c r="V273" s="8">
        <f t="shared" si="22"/>
        <v>49949</v>
      </c>
      <c r="W273" s="9">
        <f>+$T273*'[1]PRESUPUESTO CENTROS LOTIFICADOS'!$D$37</f>
        <v>1882540</v>
      </c>
      <c r="X273" s="9">
        <f>+$U273*'[1]PRESUPUESTO CENTROS LOTIFICADOS'!$D$38</f>
        <v>277605</v>
      </c>
      <c r="Y273" s="9">
        <f t="shared" si="23"/>
        <v>2160145</v>
      </c>
      <c r="Z273" s="9">
        <f>+$T273*'[1]PRESUPUESTO CENTROS LOTIFICADOS'!$E$37</f>
        <v>2221397.2000000002</v>
      </c>
      <c r="AA273" s="9">
        <f>+$U273*'[1]PRESUPUESTO CENTROS LOTIFICADOS'!$E$38</f>
        <v>327573.90000000002</v>
      </c>
      <c r="AB273" s="9">
        <f t="shared" si="24"/>
        <v>2548971.1</v>
      </c>
    </row>
    <row r="274" spans="1:28" x14ac:dyDescent="0.25">
      <c r="A274" t="s">
        <v>1088</v>
      </c>
      <c r="B274" t="s">
        <v>1089</v>
      </c>
      <c r="C274" t="s">
        <v>684</v>
      </c>
      <c r="D274" t="s">
        <v>942</v>
      </c>
      <c r="E274" t="s">
        <v>49</v>
      </c>
      <c r="F274" t="s">
        <v>50</v>
      </c>
      <c r="G274" t="s">
        <v>686</v>
      </c>
      <c r="H274" t="s">
        <v>686</v>
      </c>
      <c r="I274" t="s">
        <v>1090</v>
      </c>
      <c r="J274" t="s">
        <v>961</v>
      </c>
      <c r="K274" t="s">
        <v>1090</v>
      </c>
      <c r="L274" t="s">
        <v>1091</v>
      </c>
      <c r="M274" t="s">
        <v>1092</v>
      </c>
      <c r="N274" s="6">
        <v>18.883500000000002</v>
      </c>
      <c r="O274">
        <v>-71.626000000000005</v>
      </c>
      <c r="P274" t="s">
        <v>38</v>
      </c>
      <c r="Q274" s="7">
        <v>109</v>
      </c>
      <c r="R274" s="7">
        <v>31</v>
      </c>
      <c r="S274" s="7">
        <f t="shared" si="20"/>
        <v>140</v>
      </c>
      <c r="T274" s="7">
        <f t="shared" si="21"/>
        <v>21691</v>
      </c>
      <c r="U274" s="8">
        <f t="shared" si="21"/>
        <v>6169</v>
      </c>
      <c r="V274" s="8">
        <f t="shared" si="22"/>
        <v>27860</v>
      </c>
      <c r="W274" s="9">
        <f>+$T274*'[1]PRESUPUESTO CENTROS LOTIFICADOS'!$D$37</f>
        <v>932713</v>
      </c>
      <c r="X274" s="9">
        <f>+$U274*'[1]PRESUPUESTO CENTROS LOTIFICADOS'!$D$38</f>
        <v>277605</v>
      </c>
      <c r="Y274" s="9">
        <f t="shared" si="23"/>
        <v>1210318</v>
      </c>
      <c r="Z274" s="9">
        <f>+$T274*'[1]PRESUPUESTO CENTROS LOTIFICADOS'!$E$37</f>
        <v>1100601.3400000001</v>
      </c>
      <c r="AA274" s="9">
        <f>+$U274*'[1]PRESUPUESTO CENTROS LOTIFICADOS'!$E$38</f>
        <v>327573.90000000002</v>
      </c>
      <c r="AB274" s="9">
        <f t="shared" si="24"/>
        <v>1428175.2400000002</v>
      </c>
    </row>
    <row r="275" spans="1:28" x14ac:dyDescent="0.25">
      <c r="A275" t="s">
        <v>1093</v>
      </c>
      <c r="B275" t="s">
        <v>1094</v>
      </c>
      <c r="C275" t="s">
        <v>684</v>
      </c>
      <c r="D275" t="s">
        <v>942</v>
      </c>
      <c r="E275" t="s">
        <v>31</v>
      </c>
      <c r="F275" t="s">
        <v>32</v>
      </c>
      <c r="G275" t="s">
        <v>686</v>
      </c>
      <c r="H275" t="s">
        <v>686</v>
      </c>
      <c r="I275" t="s">
        <v>1090</v>
      </c>
      <c r="J275" t="s">
        <v>961</v>
      </c>
      <c r="K275" t="s">
        <v>1090</v>
      </c>
      <c r="L275" t="s">
        <v>1095</v>
      </c>
      <c r="M275" t="s">
        <v>1096</v>
      </c>
      <c r="N275" s="6">
        <v>18.8932</v>
      </c>
      <c r="O275">
        <v>-71.611800000000002</v>
      </c>
      <c r="P275" t="s">
        <v>55</v>
      </c>
      <c r="Q275" s="7">
        <v>92</v>
      </c>
      <c r="R275" s="7">
        <v>39</v>
      </c>
      <c r="S275" s="7">
        <f t="shared" si="20"/>
        <v>131</v>
      </c>
      <c r="T275" s="7">
        <f t="shared" si="21"/>
        <v>18308</v>
      </c>
      <c r="U275" s="8">
        <f t="shared" si="21"/>
        <v>7761</v>
      </c>
      <c r="V275" s="8">
        <f t="shared" si="22"/>
        <v>26069</v>
      </c>
      <c r="W275" s="9">
        <f>+$T275*'[1]PRESUPUESTO CENTROS LOTIFICADOS'!$D$37</f>
        <v>787244</v>
      </c>
      <c r="X275" s="9">
        <f>+$U275*'[1]PRESUPUESTO CENTROS LOTIFICADOS'!$D$38</f>
        <v>349245</v>
      </c>
      <c r="Y275" s="9">
        <f t="shared" si="23"/>
        <v>1136489</v>
      </c>
      <c r="Z275" s="9">
        <f>+$T275*'[1]PRESUPUESTO CENTROS LOTIFICADOS'!$E$37</f>
        <v>928947.92</v>
      </c>
      <c r="AA275" s="9">
        <f>+$U275*'[1]PRESUPUESTO CENTROS LOTIFICADOS'!$E$38</f>
        <v>412109.10000000003</v>
      </c>
      <c r="AB275" s="9">
        <f t="shared" si="24"/>
        <v>1341057.02</v>
      </c>
    </row>
    <row r="276" spans="1:28" x14ac:dyDescent="0.25">
      <c r="A276" t="s">
        <v>1097</v>
      </c>
      <c r="B276" t="s">
        <v>1098</v>
      </c>
      <c r="C276" t="s">
        <v>684</v>
      </c>
      <c r="D276" t="s">
        <v>942</v>
      </c>
      <c r="E276" t="s">
        <v>49</v>
      </c>
      <c r="F276" t="s">
        <v>50</v>
      </c>
      <c r="G276" t="s">
        <v>686</v>
      </c>
      <c r="H276" t="s">
        <v>686</v>
      </c>
      <c r="I276" t="s">
        <v>1090</v>
      </c>
      <c r="J276" t="s">
        <v>961</v>
      </c>
      <c r="K276" t="s">
        <v>1090</v>
      </c>
      <c r="L276" t="s">
        <v>1095</v>
      </c>
      <c r="M276" t="s">
        <v>1099</v>
      </c>
      <c r="N276" s="6">
        <v>18.9556</v>
      </c>
      <c r="O276">
        <v>-71.456000000000003</v>
      </c>
      <c r="P276" t="s">
        <v>55</v>
      </c>
      <c r="Q276" s="7">
        <v>87</v>
      </c>
      <c r="R276" s="7">
        <v>11</v>
      </c>
      <c r="S276" s="7">
        <f t="shared" si="20"/>
        <v>98</v>
      </c>
      <c r="T276" s="7">
        <f t="shared" si="21"/>
        <v>17313</v>
      </c>
      <c r="U276" s="8">
        <f t="shared" si="21"/>
        <v>2189</v>
      </c>
      <c r="V276" s="8">
        <f t="shared" si="22"/>
        <v>19502</v>
      </c>
      <c r="W276" s="9">
        <f>+$T276*'[1]PRESUPUESTO CENTROS LOTIFICADOS'!$D$37</f>
        <v>744459</v>
      </c>
      <c r="X276" s="9">
        <f>+$U276*'[1]PRESUPUESTO CENTROS LOTIFICADOS'!$D$38</f>
        <v>98505</v>
      </c>
      <c r="Y276" s="9">
        <f t="shared" si="23"/>
        <v>842964</v>
      </c>
      <c r="Z276" s="9">
        <f>+$T276*'[1]PRESUPUESTO CENTROS LOTIFICADOS'!$E$37</f>
        <v>878461.62</v>
      </c>
      <c r="AA276" s="9">
        <f>+$U276*'[1]PRESUPUESTO CENTROS LOTIFICADOS'!$E$38</f>
        <v>116235.90000000001</v>
      </c>
      <c r="AB276" s="9">
        <f t="shared" si="24"/>
        <v>994697.52</v>
      </c>
    </row>
    <row r="277" spans="1:28" x14ac:dyDescent="0.25">
      <c r="A277" t="s">
        <v>1100</v>
      </c>
      <c r="B277" t="s">
        <v>1101</v>
      </c>
      <c r="C277" t="s">
        <v>684</v>
      </c>
      <c r="D277" t="s">
        <v>942</v>
      </c>
      <c r="E277" t="s">
        <v>49</v>
      </c>
      <c r="F277" t="s">
        <v>50</v>
      </c>
      <c r="G277" t="s">
        <v>686</v>
      </c>
      <c r="H277" t="s">
        <v>686</v>
      </c>
      <c r="I277" t="s">
        <v>1102</v>
      </c>
      <c r="J277" t="s">
        <v>943</v>
      </c>
      <c r="K277" t="s">
        <v>1102</v>
      </c>
      <c r="L277" t="s">
        <v>1102</v>
      </c>
      <c r="M277" t="s">
        <v>1103</v>
      </c>
      <c r="N277" s="6">
        <v>18.9999</v>
      </c>
      <c r="O277">
        <v>-71.483400000000003</v>
      </c>
      <c r="P277" t="s">
        <v>38</v>
      </c>
      <c r="Q277" s="7">
        <v>59</v>
      </c>
      <c r="R277" s="7">
        <v>11</v>
      </c>
      <c r="S277" s="7">
        <f t="shared" si="20"/>
        <v>70</v>
      </c>
      <c r="T277" s="7">
        <f t="shared" si="21"/>
        <v>11741</v>
      </c>
      <c r="U277" s="8">
        <f t="shared" si="21"/>
        <v>2189</v>
      </c>
      <c r="V277" s="8">
        <f t="shared" si="22"/>
        <v>13930</v>
      </c>
      <c r="W277" s="9">
        <f>+$T277*'[1]PRESUPUESTO CENTROS LOTIFICADOS'!$D$37</f>
        <v>504863</v>
      </c>
      <c r="X277" s="9">
        <f>+$U277*'[1]PRESUPUESTO CENTROS LOTIFICADOS'!$D$38</f>
        <v>98505</v>
      </c>
      <c r="Y277" s="9">
        <f t="shared" si="23"/>
        <v>603368</v>
      </c>
      <c r="Z277" s="9">
        <f>+$T277*'[1]PRESUPUESTO CENTROS LOTIFICADOS'!$E$37</f>
        <v>595738.34</v>
      </c>
      <c r="AA277" s="9">
        <f>+$U277*'[1]PRESUPUESTO CENTROS LOTIFICADOS'!$E$38</f>
        <v>116235.90000000001</v>
      </c>
      <c r="AB277" s="9">
        <f t="shared" si="24"/>
        <v>711974.24</v>
      </c>
    </row>
    <row r="278" spans="1:28" x14ac:dyDescent="0.25">
      <c r="A278" t="s">
        <v>1104</v>
      </c>
      <c r="B278" t="s">
        <v>1105</v>
      </c>
      <c r="C278" t="s">
        <v>684</v>
      </c>
      <c r="D278" t="s">
        <v>942</v>
      </c>
      <c r="E278" t="s">
        <v>31</v>
      </c>
      <c r="F278" t="s">
        <v>32</v>
      </c>
      <c r="G278" t="s">
        <v>686</v>
      </c>
      <c r="H278" t="s">
        <v>686</v>
      </c>
      <c r="I278" t="s">
        <v>1102</v>
      </c>
      <c r="J278" t="s">
        <v>943</v>
      </c>
      <c r="K278" t="s">
        <v>1102</v>
      </c>
      <c r="L278" t="s">
        <v>1106</v>
      </c>
      <c r="M278" t="s">
        <v>1107</v>
      </c>
      <c r="N278" s="6">
        <v>19.011600000000001</v>
      </c>
      <c r="O278">
        <v>-71.478399999999993</v>
      </c>
      <c r="P278" t="s">
        <v>38</v>
      </c>
      <c r="Q278" s="7">
        <v>16</v>
      </c>
      <c r="R278" s="7">
        <v>4</v>
      </c>
      <c r="S278" s="7">
        <f t="shared" si="20"/>
        <v>20</v>
      </c>
      <c r="T278" s="7">
        <f t="shared" si="21"/>
        <v>3184</v>
      </c>
      <c r="U278" s="8">
        <f t="shared" si="21"/>
        <v>796</v>
      </c>
      <c r="V278" s="8">
        <f t="shared" si="22"/>
        <v>3980</v>
      </c>
      <c r="W278" s="9">
        <f>+$T278*'[1]PRESUPUESTO CENTROS LOTIFICADOS'!$D$37</f>
        <v>136912</v>
      </c>
      <c r="X278" s="9">
        <f>+$U278*'[1]PRESUPUESTO CENTROS LOTIFICADOS'!$D$38</f>
        <v>35820</v>
      </c>
      <c r="Y278" s="9">
        <f t="shared" si="23"/>
        <v>172732</v>
      </c>
      <c r="Z278" s="9">
        <f>+$T278*'[1]PRESUPUESTO CENTROS LOTIFICADOS'!$E$37</f>
        <v>161556.16</v>
      </c>
      <c r="AA278" s="9">
        <f>+$U278*'[1]PRESUPUESTO CENTROS LOTIFICADOS'!$E$38</f>
        <v>42267.6</v>
      </c>
      <c r="AB278" s="9">
        <f t="shared" si="24"/>
        <v>203823.76</v>
      </c>
    </row>
    <row r="279" spans="1:28" x14ac:dyDescent="0.25">
      <c r="A279" t="s">
        <v>1108</v>
      </c>
      <c r="B279" t="s">
        <v>1109</v>
      </c>
      <c r="C279" t="s">
        <v>684</v>
      </c>
      <c r="D279" t="s">
        <v>942</v>
      </c>
      <c r="E279" t="s">
        <v>31</v>
      </c>
      <c r="F279" t="s">
        <v>32</v>
      </c>
      <c r="G279" t="s">
        <v>686</v>
      </c>
      <c r="H279" t="s">
        <v>686</v>
      </c>
      <c r="I279" t="s">
        <v>1110</v>
      </c>
      <c r="J279" t="s">
        <v>943</v>
      </c>
      <c r="K279" t="s">
        <v>1110</v>
      </c>
      <c r="L279" t="s">
        <v>1110</v>
      </c>
      <c r="M279" t="s">
        <v>1111</v>
      </c>
      <c r="N279" s="6">
        <v>19.007300000000001</v>
      </c>
      <c r="O279">
        <v>-71.506</v>
      </c>
      <c r="P279" t="s">
        <v>55</v>
      </c>
      <c r="Q279" s="7">
        <v>104</v>
      </c>
      <c r="R279" s="7">
        <v>44</v>
      </c>
      <c r="S279" s="7">
        <f t="shared" si="20"/>
        <v>148</v>
      </c>
      <c r="T279" s="7">
        <f t="shared" si="21"/>
        <v>20696</v>
      </c>
      <c r="U279" s="8">
        <f t="shared" si="21"/>
        <v>8756</v>
      </c>
      <c r="V279" s="8">
        <f t="shared" si="22"/>
        <v>29452</v>
      </c>
      <c r="W279" s="9">
        <f>+$T279*'[1]PRESUPUESTO CENTROS LOTIFICADOS'!$D$37</f>
        <v>889928</v>
      </c>
      <c r="X279" s="9">
        <f>+$U279*'[1]PRESUPUESTO CENTROS LOTIFICADOS'!$D$38</f>
        <v>394020</v>
      </c>
      <c r="Y279" s="9">
        <f t="shared" si="23"/>
        <v>1283948</v>
      </c>
      <c r="Z279" s="9">
        <f>+$T279*'[1]PRESUPUESTO CENTROS LOTIFICADOS'!$E$37</f>
        <v>1050115.04</v>
      </c>
      <c r="AA279" s="9">
        <f>+$U279*'[1]PRESUPUESTO CENTROS LOTIFICADOS'!$E$38</f>
        <v>464943.60000000003</v>
      </c>
      <c r="AB279" s="9">
        <f t="shared" si="24"/>
        <v>1515058.6400000001</v>
      </c>
    </row>
    <row r="280" spans="1:28" x14ac:dyDescent="0.25">
      <c r="A280" t="s">
        <v>1112</v>
      </c>
      <c r="B280" t="s">
        <v>1113</v>
      </c>
      <c r="C280" t="s">
        <v>684</v>
      </c>
      <c r="D280" t="s">
        <v>942</v>
      </c>
      <c r="E280" t="s">
        <v>31</v>
      </c>
      <c r="F280" t="s">
        <v>32</v>
      </c>
      <c r="G280" t="s">
        <v>686</v>
      </c>
      <c r="H280" t="s">
        <v>686</v>
      </c>
      <c r="I280" t="s">
        <v>1114</v>
      </c>
      <c r="J280" t="s">
        <v>974</v>
      </c>
      <c r="K280" t="s">
        <v>1114</v>
      </c>
      <c r="L280" t="s">
        <v>1115</v>
      </c>
      <c r="M280" t="s">
        <v>1116</v>
      </c>
      <c r="N280" s="6">
        <v>18.8233</v>
      </c>
      <c r="O280">
        <v>-71.449399999999997</v>
      </c>
      <c r="P280" t="s">
        <v>38</v>
      </c>
      <c r="Q280" s="7">
        <v>44</v>
      </c>
      <c r="R280" s="7">
        <v>9</v>
      </c>
      <c r="S280" s="7">
        <f t="shared" si="20"/>
        <v>53</v>
      </c>
      <c r="T280" s="7">
        <f t="shared" si="21"/>
        <v>8756</v>
      </c>
      <c r="U280" s="8">
        <f t="shared" si="21"/>
        <v>1791</v>
      </c>
      <c r="V280" s="8">
        <f t="shared" si="22"/>
        <v>10547</v>
      </c>
      <c r="W280" s="9">
        <f>+$T280*'[1]PRESUPUESTO CENTROS LOTIFICADOS'!$D$37</f>
        <v>376508</v>
      </c>
      <c r="X280" s="9">
        <f>+$U280*'[1]PRESUPUESTO CENTROS LOTIFICADOS'!$D$38</f>
        <v>80595</v>
      </c>
      <c r="Y280" s="9">
        <f t="shared" si="23"/>
        <v>457103</v>
      </c>
      <c r="Z280" s="9">
        <f>+$T280*'[1]PRESUPUESTO CENTROS LOTIFICADOS'!$E$37</f>
        <v>444279.44</v>
      </c>
      <c r="AA280" s="9">
        <f>+$U280*'[1]PRESUPUESTO CENTROS LOTIFICADOS'!$E$38</f>
        <v>95102.1</v>
      </c>
      <c r="AB280" s="9">
        <f t="shared" si="24"/>
        <v>539381.54</v>
      </c>
    </row>
    <row r="281" spans="1:28" x14ac:dyDescent="0.25">
      <c r="A281" t="s">
        <v>1117</v>
      </c>
      <c r="B281" t="s">
        <v>1118</v>
      </c>
      <c r="C281" t="s">
        <v>684</v>
      </c>
      <c r="D281" t="s">
        <v>942</v>
      </c>
      <c r="E281" t="s">
        <v>31</v>
      </c>
      <c r="F281" t="s">
        <v>32</v>
      </c>
      <c r="G281" t="s">
        <v>686</v>
      </c>
      <c r="H281" t="s">
        <v>686</v>
      </c>
      <c r="I281" t="s">
        <v>1114</v>
      </c>
      <c r="J281" t="s">
        <v>974</v>
      </c>
      <c r="K281" t="s">
        <v>1114</v>
      </c>
      <c r="L281" t="s">
        <v>1119</v>
      </c>
      <c r="M281" t="s">
        <v>1120</v>
      </c>
      <c r="N281" s="6">
        <v>18.886399999999998</v>
      </c>
      <c r="O281">
        <v>-71.489099999999993</v>
      </c>
      <c r="P281" t="s">
        <v>38</v>
      </c>
      <c r="Q281" s="7">
        <v>22</v>
      </c>
      <c r="R281" s="7">
        <v>3</v>
      </c>
      <c r="S281" s="7">
        <f t="shared" si="20"/>
        <v>25</v>
      </c>
      <c r="T281" s="7">
        <f t="shared" si="21"/>
        <v>4378</v>
      </c>
      <c r="U281" s="8">
        <f t="shared" si="21"/>
        <v>597</v>
      </c>
      <c r="V281" s="8">
        <f t="shared" si="22"/>
        <v>4975</v>
      </c>
      <c r="W281" s="9">
        <f>+$T281*'[1]PRESUPUESTO CENTROS LOTIFICADOS'!$D$37</f>
        <v>188254</v>
      </c>
      <c r="X281" s="9">
        <f>+$U281*'[1]PRESUPUESTO CENTROS LOTIFICADOS'!$D$38</f>
        <v>26865</v>
      </c>
      <c r="Y281" s="9">
        <f t="shared" si="23"/>
        <v>215119</v>
      </c>
      <c r="Z281" s="9">
        <f>+$T281*'[1]PRESUPUESTO CENTROS LOTIFICADOS'!$E$37</f>
        <v>222139.72</v>
      </c>
      <c r="AA281" s="9">
        <f>+$U281*'[1]PRESUPUESTO CENTROS LOTIFICADOS'!$E$38</f>
        <v>31700.7</v>
      </c>
      <c r="AB281" s="9">
        <f t="shared" si="24"/>
        <v>253840.42</v>
      </c>
    </row>
    <row r="282" spans="1:28" x14ac:dyDescent="0.25">
      <c r="A282" t="s">
        <v>1121</v>
      </c>
      <c r="B282" t="s">
        <v>1122</v>
      </c>
      <c r="C282" t="s">
        <v>684</v>
      </c>
      <c r="D282" t="s">
        <v>942</v>
      </c>
      <c r="E282" t="s">
        <v>49</v>
      </c>
      <c r="F282" t="s">
        <v>50</v>
      </c>
      <c r="G282" t="s">
        <v>686</v>
      </c>
      <c r="H282" t="s">
        <v>686</v>
      </c>
      <c r="I282" t="s">
        <v>1114</v>
      </c>
      <c r="J282" t="s">
        <v>974</v>
      </c>
      <c r="K282" t="s">
        <v>1114</v>
      </c>
      <c r="L282" t="s">
        <v>1123</v>
      </c>
      <c r="M282" t="s">
        <v>1124</v>
      </c>
      <c r="N282" s="6">
        <v>18.921399999999998</v>
      </c>
      <c r="O282">
        <v>-71.471999999999994</v>
      </c>
      <c r="P282" t="s">
        <v>55</v>
      </c>
      <c r="Q282" s="7">
        <v>47</v>
      </c>
      <c r="R282" s="7">
        <v>11</v>
      </c>
      <c r="S282" s="7">
        <f t="shared" si="20"/>
        <v>58</v>
      </c>
      <c r="T282" s="7">
        <f t="shared" si="21"/>
        <v>9353</v>
      </c>
      <c r="U282" s="8">
        <f t="shared" si="21"/>
        <v>2189</v>
      </c>
      <c r="V282" s="8">
        <f t="shared" si="22"/>
        <v>11542</v>
      </c>
      <c r="W282" s="9">
        <f>+$T282*'[1]PRESUPUESTO CENTROS LOTIFICADOS'!$D$37</f>
        <v>402179</v>
      </c>
      <c r="X282" s="9">
        <f>+$U282*'[1]PRESUPUESTO CENTROS LOTIFICADOS'!$D$38</f>
        <v>98505</v>
      </c>
      <c r="Y282" s="9">
        <f t="shared" si="23"/>
        <v>500684</v>
      </c>
      <c r="Z282" s="9">
        <f>+$T282*'[1]PRESUPUESTO CENTROS LOTIFICADOS'!$E$37</f>
        <v>474571.22000000003</v>
      </c>
      <c r="AA282" s="9">
        <f>+$U282*'[1]PRESUPUESTO CENTROS LOTIFICADOS'!$E$38</f>
        <v>116235.90000000001</v>
      </c>
      <c r="AB282" s="9">
        <f t="shared" si="24"/>
        <v>590807.12</v>
      </c>
    </row>
    <row r="283" spans="1:28" x14ac:dyDescent="0.25">
      <c r="A283" t="s">
        <v>1125</v>
      </c>
      <c r="B283" t="s">
        <v>1126</v>
      </c>
      <c r="C283" t="s">
        <v>684</v>
      </c>
      <c r="D283" t="s">
        <v>942</v>
      </c>
      <c r="E283" t="s">
        <v>31</v>
      </c>
      <c r="F283" t="s">
        <v>32</v>
      </c>
      <c r="G283" t="s">
        <v>686</v>
      </c>
      <c r="H283" t="s">
        <v>686</v>
      </c>
      <c r="I283" t="s">
        <v>1114</v>
      </c>
      <c r="J283" t="s">
        <v>974</v>
      </c>
      <c r="K283" t="s">
        <v>1114</v>
      </c>
      <c r="L283" t="s">
        <v>1126</v>
      </c>
      <c r="M283" t="s">
        <v>1127</v>
      </c>
      <c r="N283" s="6">
        <v>18.932099999999998</v>
      </c>
      <c r="O283">
        <v>-71.437899999999999</v>
      </c>
      <c r="P283" t="s">
        <v>38</v>
      </c>
      <c r="Q283" s="7">
        <v>25</v>
      </c>
      <c r="R283" s="7">
        <v>0</v>
      </c>
      <c r="S283" s="7">
        <f t="shared" si="20"/>
        <v>25</v>
      </c>
      <c r="T283" s="7">
        <f t="shared" si="21"/>
        <v>4975</v>
      </c>
      <c r="U283" s="8">
        <f t="shared" si="21"/>
        <v>0</v>
      </c>
      <c r="V283" s="8">
        <f t="shared" si="22"/>
        <v>4975</v>
      </c>
      <c r="W283" s="9">
        <f>+$T283*'[1]PRESUPUESTO CENTROS LOTIFICADOS'!$D$37</f>
        <v>213925</v>
      </c>
      <c r="X283" s="9">
        <f>+$U283*'[1]PRESUPUESTO CENTROS LOTIFICADOS'!$D$38</f>
        <v>0</v>
      </c>
      <c r="Y283" s="9">
        <f t="shared" si="23"/>
        <v>213925</v>
      </c>
      <c r="Z283" s="9">
        <f>+$T283*'[1]PRESUPUESTO CENTROS LOTIFICADOS'!$E$37</f>
        <v>252431.5</v>
      </c>
      <c r="AA283" s="9">
        <f>+$U283*'[1]PRESUPUESTO CENTROS LOTIFICADOS'!$E$38</f>
        <v>0</v>
      </c>
      <c r="AB283" s="9">
        <f t="shared" si="24"/>
        <v>252431.5</v>
      </c>
    </row>
    <row r="284" spans="1:28" x14ac:dyDescent="0.25">
      <c r="A284" t="s">
        <v>1128</v>
      </c>
      <c r="B284" t="s">
        <v>1129</v>
      </c>
      <c r="C284" t="s">
        <v>684</v>
      </c>
      <c r="D284" t="s">
        <v>942</v>
      </c>
      <c r="E284" t="s">
        <v>31</v>
      </c>
      <c r="F284" t="s">
        <v>32</v>
      </c>
      <c r="G284" t="s">
        <v>686</v>
      </c>
      <c r="H284" t="s">
        <v>686</v>
      </c>
      <c r="I284" t="s">
        <v>1114</v>
      </c>
      <c r="J284" t="s">
        <v>974</v>
      </c>
      <c r="K284" t="s">
        <v>1114</v>
      </c>
      <c r="L284" t="s">
        <v>1130</v>
      </c>
      <c r="M284" t="s">
        <v>1131</v>
      </c>
      <c r="N284" s="6">
        <v>18.9345</v>
      </c>
      <c r="O284">
        <v>-71.401399999999995</v>
      </c>
      <c r="P284" t="s">
        <v>38</v>
      </c>
      <c r="Q284" s="7">
        <v>13</v>
      </c>
      <c r="R284" s="7">
        <v>4</v>
      </c>
      <c r="S284" s="7">
        <f t="shared" si="20"/>
        <v>17</v>
      </c>
      <c r="T284" s="7">
        <f t="shared" si="21"/>
        <v>2587</v>
      </c>
      <c r="U284" s="8">
        <f t="shared" si="21"/>
        <v>796</v>
      </c>
      <c r="V284" s="8">
        <f t="shared" si="22"/>
        <v>3383</v>
      </c>
      <c r="W284" s="9">
        <f>+$T284*'[1]PRESUPUESTO CENTROS LOTIFICADOS'!$D$37</f>
        <v>111241</v>
      </c>
      <c r="X284" s="9">
        <f>+$U284*'[1]PRESUPUESTO CENTROS LOTIFICADOS'!$D$38</f>
        <v>35820</v>
      </c>
      <c r="Y284" s="9">
        <f t="shared" si="23"/>
        <v>147061</v>
      </c>
      <c r="Z284" s="9">
        <f>+$T284*'[1]PRESUPUESTO CENTROS LOTIFICADOS'!$E$37</f>
        <v>131264.38</v>
      </c>
      <c r="AA284" s="9">
        <f>+$U284*'[1]PRESUPUESTO CENTROS LOTIFICADOS'!$E$38</f>
        <v>42267.6</v>
      </c>
      <c r="AB284" s="9">
        <f t="shared" si="24"/>
        <v>173531.98</v>
      </c>
    </row>
    <row r="285" spans="1:28" x14ac:dyDescent="0.25">
      <c r="A285" t="s">
        <v>1132</v>
      </c>
      <c r="B285" t="s">
        <v>1133</v>
      </c>
      <c r="C285" t="s">
        <v>684</v>
      </c>
      <c r="D285" t="s">
        <v>942</v>
      </c>
      <c r="E285" t="s">
        <v>31</v>
      </c>
      <c r="F285" t="s">
        <v>32</v>
      </c>
      <c r="G285" t="s">
        <v>686</v>
      </c>
      <c r="H285" t="s">
        <v>686</v>
      </c>
      <c r="I285" t="s">
        <v>1114</v>
      </c>
      <c r="J285" t="s">
        <v>974</v>
      </c>
      <c r="K285" t="s">
        <v>1114</v>
      </c>
      <c r="L285" t="s">
        <v>1134</v>
      </c>
      <c r="M285" t="s">
        <v>1135</v>
      </c>
      <c r="N285" s="6">
        <v>18.946300000000001</v>
      </c>
      <c r="O285">
        <v>-71.426400000000001</v>
      </c>
      <c r="P285" t="s">
        <v>38</v>
      </c>
      <c r="Q285" s="7">
        <v>30</v>
      </c>
      <c r="R285" s="7">
        <v>0</v>
      </c>
      <c r="S285" s="7">
        <f t="shared" si="20"/>
        <v>30</v>
      </c>
      <c r="T285" s="7">
        <f t="shared" si="21"/>
        <v>5970</v>
      </c>
      <c r="U285" s="8">
        <f t="shared" si="21"/>
        <v>0</v>
      </c>
      <c r="V285" s="8">
        <f t="shared" si="22"/>
        <v>5970</v>
      </c>
      <c r="W285" s="9">
        <f>+$T285*'[1]PRESUPUESTO CENTROS LOTIFICADOS'!$D$37</f>
        <v>256710</v>
      </c>
      <c r="X285" s="9">
        <f>+$U285*'[1]PRESUPUESTO CENTROS LOTIFICADOS'!$D$38</f>
        <v>0</v>
      </c>
      <c r="Y285" s="9">
        <f t="shared" si="23"/>
        <v>256710</v>
      </c>
      <c r="Z285" s="9">
        <f>+$T285*'[1]PRESUPUESTO CENTROS LOTIFICADOS'!$E$37</f>
        <v>302917.8</v>
      </c>
      <c r="AA285" s="9">
        <f>+$U285*'[1]PRESUPUESTO CENTROS LOTIFICADOS'!$E$38</f>
        <v>0</v>
      </c>
      <c r="AB285" s="9">
        <f t="shared" si="24"/>
        <v>302917.8</v>
      </c>
    </row>
    <row r="286" spans="1:28" x14ac:dyDescent="0.25">
      <c r="A286" t="s">
        <v>1136</v>
      </c>
      <c r="B286" t="s">
        <v>1137</v>
      </c>
      <c r="C286" t="s">
        <v>684</v>
      </c>
      <c r="D286" t="s">
        <v>942</v>
      </c>
      <c r="E286" t="s">
        <v>31</v>
      </c>
      <c r="F286" t="s">
        <v>32</v>
      </c>
      <c r="G286" t="s">
        <v>686</v>
      </c>
      <c r="H286" t="s">
        <v>686</v>
      </c>
      <c r="I286" t="s">
        <v>1114</v>
      </c>
      <c r="J286" t="s">
        <v>974</v>
      </c>
      <c r="K286" t="s">
        <v>1114</v>
      </c>
      <c r="L286" t="s">
        <v>1138</v>
      </c>
      <c r="M286" t="s">
        <v>1139</v>
      </c>
      <c r="N286" s="6">
        <v>18.947600000000001</v>
      </c>
      <c r="O286">
        <v>-71.460400000000007</v>
      </c>
      <c r="P286" t="s">
        <v>38</v>
      </c>
      <c r="Q286" s="7">
        <v>25</v>
      </c>
      <c r="R286" s="7">
        <v>14</v>
      </c>
      <c r="S286" s="7">
        <f t="shared" si="20"/>
        <v>39</v>
      </c>
      <c r="T286" s="7">
        <f t="shared" si="21"/>
        <v>4975</v>
      </c>
      <c r="U286" s="8">
        <f t="shared" si="21"/>
        <v>2786</v>
      </c>
      <c r="V286" s="8">
        <f t="shared" si="22"/>
        <v>7761</v>
      </c>
      <c r="W286" s="9">
        <f>+$T286*'[1]PRESUPUESTO CENTROS LOTIFICADOS'!$D$37</f>
        <v>213925</v>
      </c>
      <c r="X286" s="9">
        <f>+$U286*'[1]PRESUPUESTO CENTROS LOTIFICADOS'!$D$38</f>
        <v>125370</v>
      </c>
      <c r="Y286" s="9">
        <f t="shared" si="23"/>
        <v>339295</v>
      </c>
      <c r="Z286" s="9">
        <f>+$T286*'[1]PRESUPUESTO CENTROS LOTIFICADOS'!$E$37</f>
        <v>252431.5</v>
      </c>
      <c r="AA286" s="9">
        <f>+$U286*'[1]PRESUPUESTO CENTROS LOTIFICADOS'!$E$38</f>
        <v>147936.6</v>
      </c>
      <c r="AB286" s="9">
        <f t="shared" si="24"/>
        <v>400368.1</v>
      </c>
    </row>
    <row r="287" spans="1:28" x14ac:dyDescent="0.25">
      <c r="A287" t="s">
        <v>1140</v>
      </c>
      <c r="B287" t="s">
        <v>1141</v>
      </c>
      <c r="C287" t="s">
        <v>684</v>
      </c>
      <c r="D287" t="s">
        <v>942</v>
      </c>
      <c r="E287" t="s">
        <v>49</v>
      </c>
      <c r="F287" t="s">
        <v>50</v>
      </c>
      <c r="G287" t="s">
        <v>686</v>
      </c>
      <c r="H287" t="s">
        <v>686</v>
      </c>
      <c r="I287" t="s">
        <v>1114</v>
      </c>
      <c r="J287" t="s">
        <v>974</v>
      </c>
      <c r="K287" t="s">
        <v>1114</v>
      </c>
      <c r="L287" t="s">
        <v>1142</v>
      </c>
      <c r="M287" t="s">
        <v>1143</v>
      </c>
      <c r="N287" s="6">
        <v>18.9558</v>
      </c>
      <c r="O287">
        <v>-71.42</v>
      </c>
      <c r="P287" t="s">
        <v>38</v>
      </c>
      <c r="Q287" s="7">
        <v>70</v>
      </c>
      <c r="R287" s="7">
        <v>16</v>
      </c>
      <c r="S287" s="7">
        <f t="shared" si="20"/>
        <v>86</v>
      </c>
      <c r="T287" s="7">
        <f t="shared" si="21"/>
        <v>13930</v>
      </c>
      <c r="U287" s="8">
        <f t="shared" si="21"/>
        <v>3184</v>
      </c>
      <c r="V287" s="8">
        <f t="shared" si="22"/>
        <v>17114</v>
      </c>
      <c r="W287" s="9">
        <f>+$T287*'[1]PRESUPUESTO CENTROS LOTIFICADOS'!$D$37</f>
        <v>598990</v>
      </c>
      <c r="X287" s="9">
        <f>+$U287*'[1]PRESUPUESTO CENTROS LOTIFICADOS'!$D$38</f>
        <v>143280</v>
      </c>
      <c r="Y287" s="9">
        <f t="shared" si="23"/>
        <v>742270</v>
      </c>
      <c r="Z287" s="9">
        <f>+$T287*'[1]PRESUPUESTO CENTROS LOTIFICADOS'!$E$37</f>
        <v>706808.20000000007</v>
      </c>
      <c r="AA287" s="9">
        <f>+$U287*'[1]PRESUPUESTO CENTROS LOTIFICADOS'!$E$38</f>
        <v>169070.4</v>
      </c>
      <c r="AB287" s="9">
        <f t="shared" si="24"/>
        <v>875878.60000000009</v>
      </c>
    </row>
    <row r="288" spans="1:28" x14ac:dyDescent="0.25">
      <c r="A288" t="s">
        <v>1144</v>
      </c>
      <c r="B288" t="s">
        <v>1145</v>
      </c>
      <c r="C288" t="s">
        <v>684</v>
      </c>
      <c r="D288" t="s">
        <v>942</v>
      </c>
      <c r="E288" t="s">
        <v>49</v>
      </c>
      <c r="F288" t="s">
        <v>50</v>
      </c>
      <c r="G288" t="s">
        <v>686</v>
      </c>
      <c r="H288" t="s">
        <v>686</v>
      </c>
      <c r="I288" t="s">
        <v>1114</v>
      </c>
      <c r="J288" t="s">
        <v>974</v>
      </c>
      <c r="K288" t="s">
        <v>1114</v>
      </c>
      <c r="L288" t="s">
        <v>1114</v>
      </c>
      <c r="M288" t="s">
        <v>1114</v>
      </c>
      <c r="N288" s="6">
        <v>18.955845</v>
      </c>
      <c r="O288">
        <v>-71.416132000000005</v>
      </c>
      <c r="P288" t="s">
        <v>59</v>
      </c>
      <c r="Q288" s="7">
        <v>0</v>
      </c>
      <c r="R288" s="7">
        <v>149</v>
      </c>
      <c r="S288" s="7">
        <f t="shared" si="20"/>
        <v>149</v>
      </c>
      <c r="T288" s="7">
        <f t="shared" si="21"/>
        <v>0</v>
      </c>
      <c r="U288" s="8">
        <f t="shared" si="21"/>
        <v>29651</v>
      </c>
      <c r="V288" s="8">
        <f t="shared" si="22"/>
        <v>29651</v>
      </c>
      <c r="W288" s="9">
        <f>+$T288*'[1]PRESUPUESTO CENTROS LOTIFICADOS'!$D$37</f>
        <v>0</v>
      </c>
      <c r="X288" s="9">
        <f>+$U288*'[1]PRESUPUESTO CENTROS LOTIFICADOS'!$D$38</f>
        <v>1334295</v>
      </c>
      <c r="Y288" s="9">
        <f t="shared" si="23"/>
        <v>1334295</v>
      </c>
      <c r="Z288" s="9">
        <f>+$T288*'[1]PRESUPUESTO CENTROS LOTIFICADOS'!$E$37</f>
        <v>0</v>
      </c>
      <c r="AA288" s="9">
        <f>+$U288*'[1]PRESUPUESTO CENTROS LOTIFICADOS'!$E$38</f>
        <v>1574468.1</v>
      </c>
      <c r="AB288" s="9">
        <f t="shared" si="24"/>
        <v>1574468.1</v>
      </c>
    </row>
    <row r="289" spans="1:28" x14ac:dyDescent="0.25">
      <c r="A289" t="s">
        <v>1146</v>
      </c>
      <c r="B289" t="s">
        <v>776</v>
      </c>
      <c r="C289" t="s">
        <v>684</v>
      </c>
      <c r="D289" t="s">
        <v>942</v>
      </c>
      <c r="E289" t="s">
        <v>31</v>
      </c>
      <c r="F289" t="s">
        <v>32</v>
      </c>
      <c r="G289" t="s">
        <v>686</v>
      </c>
      <c r="H289" t="s">
        <v>686</v>
      </c>
      <c r="I289" t="s">
        <v>1114</v>
      </c>
      <c r="J289" t="s">
        <v>974</v>
      </c>
      <c r="K289" t="s">
        <v>1114</v>
      </c>
      <c r="L289" t="s">
        <v>777</v>
      </c>
      <c r="M289" t="s">
        <v>778</v>
      </c>
      <c r="N289" s="6">
        <v>18.958200000000001</v>
      </c>
      <c r="O289">
        <v>-71.388300000000001</v>
      </c>
      <c r="P289" t="s">
        <v>38</v>
      </c>
      <c r="Q289" s="7">
        <v>49</v>
      </c>
      <c r="R289" s="7">
        <v>0</v>
      </c>
      <c r="S289" s="7">
        <f t="shared" si="20"/>
        <v>49</v>
      </c>
      <c r="T289" s="7">
        <f t="shared" si="21"/>
        <v>9751</v>
      </c>
      <c r="U289" s="8">
        <f t="shared" si="21"/>
        <v>0</v>
      </c>
      <c r="V289" s="8">
        <f t="shared" si="22"/>
        <v>9751</v>
      </c>
      <c r="W289" s="9">
        <f>+$T289*'[1]PRESUPUESTO CENTROS LOTIFICADOS'!$D$37</f>
        <v>419293</v>
      </c>
      <c r="X289" s="9">
        <f>+$U289*'[1]PRESUPUESTO CENTROS LOTIFICADOS'!$D$38</f>
        <v>0</v>
      </c>
      <c r="Y289" s="9">
        <f t="shared" si="23"/>
        <v>419293</v>
      </c>
      <c r="Z289" s="9">
        <f>+$T289*'[1]PRESUPUESTO CENTROS LOTIFICADOS'!$E$37</f>
        <v>494765.74</v>
      </c>
      <c r="AA289" s="9">
        <f>+$U289*'[1]PRESUPUESTO CENTROS LOTIFICADOS'!$E$38</f>
        <v>0</v>
      </c>
      <c r="AB289" s="9">
        <f t="shared" si="24"/>
        <v>494765.74</v>
      </c>
    </row>
    <row r="290" spans="1:28" x14ac:dyDescent="0.25">
      <c r="A290" t="s">
        <v>1147</v>
      </c>
      <c r="B290" t="s">
        <v>1148</v>
      </c>
      <c r="C290" t="s">
        <v>684</v>
      </c>
      <c r="D290" t="s">
        <v>942</v>
      </c>
      <c r="E290" t="s">
        <v>31</v>
      </c>
      <c r="F290" t="s">
        <v>32</v>
      </c>
      <c r="G290" t="s">
        <v>686</v>
      </c>
      <c r="H290" t="s">
        <v>686</v>
      </c>
      <c r="I290" t="s">
        <v>1114</v>
      </c>
      <c r="J290" t="s">
        <v>974</v>
      </c>
      <c r="K290" t="s">
        <v>1114</v>
      </c>
      <c r="L290" t="s">
        <v>1149</v>
      </c>
      <c r="M290" t="s">
        <v>1150</v>
      </c>
      <c r="N290" s="6">
        <v>18.972000000000001</v>
      </c>
      <c r="O290">
        <v>-71.415999999999997</v>
      </c>
      <c r="P290" t="s">
        <v>465</v>
      </c>
      <c r="Q290" s="7">
        <v>62</v>
      </c>
      <c r="R290" s="7">
        <v>26</v>
      </c>
      <c r="S290" s="7">
        <f t="shared" si="20"/>
        <v>88</v>
      </c>
      <c r="T290" s="7">
        <f t="shared" si="21"/>
        <v>12338</v>
      </c>
      <c r="U290" s="8">
        <f t="shared" si="21"/>
        <v>5174</v>
      </c>
      <c r="V290" s="8">
        <f t="shared" si="22"/>
        <v>17512</v>
      </c>
      <c r="W290" s="9">
        <f>+$T290*'[1]PRESUPUESTO CENTROS LOTIFICADOS'!$D$37</f>
        <v>530534</v>
      </c>
      <c r="X290" s="9">
        <f>+$U290*'[1]PRESUPUESTO CENTROS LOTIFICADOS'!$D$38</f>
        <v>232830</v>
      </c>
      <c r="Y290" s="9">
        <f t="shared" si="23"/>
        <v>763364</v>
      </c>
      <c r="Z290" s="9">
        <f>+$T290*'[1]PRESUPUESTO CENTROS LOTIFICADOS'!$E$37</f>
        <v>626030.12</v>
      </c>
      <c r="AA290" s="9">
        <f>+$U290*'[1]PRESUPUESTO CENTROS LOTIFICADOS'!$E$38</f>
        <v>274739.40000000002</v>
      </c>
      <c r="AB290" s="9">
        <f t="shared" si="24"/>
        <v>900769.52</v>
      </c>
    </row>
    <row r="291" spans="1:28" x14ac:dyDescent="0.25">
      <c r="A291" t="s">
        <v>1151</v>
      </c>
      <c r="B291" t="s">
        <v>1152</v>
      </c>
      <c r="C291" t="s">
        <v>684</v>
      </c>
      <c r="D291" t="s">
        <v>942</v>
      </c>
      <c r="E291" t="s">
        <v>31</v>
      </c>
      <c r="F291" t="s">
        <v>32</v>
      </c>
      <c r="G291" t="s">
        <v>686</v>
      </c>
      <c r="H291" t="s">
        <v>686</v>
      </c>
      <c r="I291" t="s">
        <v>1114</v>
      </c>
      <c r="J291" t="s">
        <v>974</v>
      </c>
      <c r="K291" t="s">
        <v>1114</v>
      </c>
      <c r="L291" t="s">
        <v>885</v>
      </c>
      <c r="M291" t="s">
        <v>1153</v>
      </c>
      <c r="N291" s="6">
        <v>18.972300000000001</v>
      </c>
      <c r="O291">
        <v>-71.420599999999993</v>
      </c>
      <c r="P291" t="s">
        <v>38</v>
      </c>
      <c r="Q291" s="7">
        <v>15</v>
      </c>
      <c r="R291" s="7">
        <v>7</v>
      </c>
      <c r="S291" s="7">
        <f t="shared" si="20"/>
        <v>22</v>
      </c>
      <c r="T291" s="7">
        <f t="shared" si="21"/>
        <v>2985</v>
      </c>
      <c r="U291" s="8">
        <f t="shared" si="21"/>
        <v>1393</v>
      </c>
      <c r="V291" s="8">
        <f t="shared" si="22"/>
        <v>4378</v>
      </c>
      <c r="W291" s="9">
        <f>+$T291*'[1]PRESUPUESTO CENTROS LOTIFICADOS'!$D$37</f>
        <v>128355</v>
      </c>
      <c r="X291" s="9">
        <f>+$U291*'[1]PRESUPUESTO CENTROS LOTIFICADOS'!$D$38</f>
        <v>62685</v>
      </c>
      <c r="Y291" s="9">
        <f t="shared" si="23"/>
        <v>191040</v>
      </c>
      <c r="Z291" s="9">
        <f>+$T291*'[1]PRESUPUESTO CENTROS LOTIFICADOS'!$E$37</f>
        <v>151458.9</v>
      </c>
      <c r="AA291" s="9">
        <f>+$U291*'[1]PRESUPUESTO CENTROS LOTIFICADOS'!$E$38</f>
        <v>73968.3</v>
      </c>
      <c r="AB291" s="9">
        <f t="shared" si="24"/>
        <v>225427.20000000001</v>
      </c>
    </row>
    <row r="292" spans="1:28" x14ac:dyDescent="0.25">
      <c r="A292" t="s">
        <v>1154</v>
      </c>
      <c r="B292" t="s">
        <v>1155</v>
      </c>
      <c r="C292" t="s">
        <v>684</v>
      </c>
      <c r="D292" t="s">
        <v>942</v>
      </c>
      <c r="E292" t="s">
        <v>31</v>
      </c>
      <c r="F292" t="s">
        <v>32</v>
      </c>
      <c r="G292" t="s">
        <v>686</v>
      </c>
      <c r="H292" t="s">
        <v>686</v>
      </c>
      <c r="I292" t="s">
        <v>1114</v>
      </c>
      <c r="J292" t="s">
        <v>974</v>
      </c>
      <c r="K292" t="s">
        <v>1114</v>
      </c>
      <c r="L292" t="s">
        <v>1156</v>
      </c>
      <c r="M292" t="s">
        <v>1157</v>
      </c>
      <c r="N292" s="6">
        <v>18.976400000000002</v>
      </c>
      <c r="O292">
        <v>-71.382900000000006</v>
      </c>
      <c r="P292" t="s">
        <v>38</v>
      </c>
      <c r="Q292" s="7">
        <v>20</v>
      </c>
      <c r="R292" s="7">
        <v>10</v>
      </c>
      <c r="S292" s="7">
        <f t="shared" si="20"/>
        <v>30</v>
      </c>
      <c r="T292" s="7">
        <f t="shared" si="21"/>
        <v>3980</v>
      </c>
      <c r="U292" s="8">
        <f t="shared" si="21"/>
        <v>1990</v>
      </c>
      <c r="V292" s="8">
        <f t="shared" si="22"/>
        <v>5970</v>
      </c>
      <c r="W292" s="9">
        <f>+$T292*'[1]PRESUPUESTO CENTROS LOTIFICADOS'!$D$37</f>
        <v>171140</v>
      </c>
      <c r="X292" s="9">
        <f>+$U292*'[1]PRESUPUESTO CENTROS LOTIFICADOS'!$D$38</f>
        <v>89550</v>
      </c>
      <c r="Y292" s="9">
        <f t="shared" si="23"/>
        <v>260690</v>
      </c>
      <c r="Z292" s="9">
        <f>+$T292*'[1]PRESUPUESTO CENTROS LOTIFICADOS'!$E$37</f>
        <v>201945.2</v>
      </c>
      <c r="AA292" s="9">
        <f>+$U292*'[1]PRESUPUESTO CENTROS LOTIFICADOS'!$E$38</f>
        <v>105669</v>
      </c>
      <c r="AB292" s="9">
        <f t="shared" si="24"/>
        <v>307614.2</v>
      </c>
    </row>
    <row r="293" spans="1:28" x14ac:dyDescent="0.25">
      <c r="A293" t="s">
        <v>1158</v>
      </c>
      <c r="B293" t="s">
        <v>1159</v>
      </c>
      <c r="C293" t="s">
        <v>684</v>
      </c>
      <c r="D293" t="s">
        <v>942</v>
      </c>
      <c r="E293" t="s">
        <v>31</v>
      </c>
      <c r="F293" t="s">
        <v>32</v>
      </c>
      <c r="G293" t="s">
        <v>686</v>
      </c>
      <c r="H293" t="s">
        <v>686</v>
      </c>
      <c r="I293" t="s">
        <v>1114</v>
      </c>
      <c r="J293" t="s">
        <v>974</v>
      </c>
      <c r="K293" t="s">
        <v>1114</v>
      </c>
      <c r="L293" t="s">
        <v>1160</v>
      </c>
      <c r="M293" t="s">
        <v>1161</v>
      </c>
      <c r="N293" s="6">
        <v>19.000499999999999</v>
      </c>
      <c r="O293">
        <v>-71.445599999999999</v>
      </c>
      <c r="P293" t="s">
        <v>38</v>
      </c>
      <c r="Q293" s="7">
        <v>8</v>
      </c>
      <c r="R293" s="7">
        <v>0</v>
      </c>
      <c r="S293" s="7">
        <f t="shared" si="20"/>
        <v>8</v>
      </c>
      <c r="T293" s="7">
        <f t="shared" si="21"/>
        <v>1592</v>
      </c>
      <c r="U293" s="8">
        <f t="shared" si="21"/>
        <v>0</v>
      </c>
      <c r="V293" s="8">
        <f t="shared" si="22"/>
        <v>1592</v>
      </c>
      <c r="W293" s="9">
        <f>+$T293*'[1]PRESUPUESTO CENTROS LOTIFICADOS'!$D$37</f>
        <v>68456</v>
      </c>
      <c r="X293" s="9">
        <f>+$U293*'[1]PRESUPUESTO CENTROS LOTIFICADOS'!$D$38</f>
        <v>0</v>
      </c>
      <c r="Y293" s="9">
        <f t="shared" si="23"/>
        <v>68456</v>
      </c>
      <c r="Z293" s="9">
        <f>+$T293*'[1]PRESUPUESTO CENTROS LOTIFICADOS'!$E$37</f>
        <v>80778.080000000002</v>
      </c>
      <c r="AA293" s="9">
        <f>+$U293*'[1]PRESUPUESTO CENTROS LOTIFICADOS'!$E$38</f>
        <v>0</v>
      </c>
      <c r="AB293" s="9">
        <f t="shared" si="24"/>
        <v>80778.080000000002</v>
      </c>
    </row>
    <row r="294" spans="1:28" x14ac:dyDescent="0.25">
      <c r="A294" t="s">
        <v>1162</v>
      </c>
      <c r="B294" t="s">
        <v>1163</v>
      </c>
      <c r="C294" t="s">
        <v>684</v>
      </c>
      <c r="D294" t="s">
        <v>942</v>
      </c>
      <c r="E294" t="s">
        <v>31</v>
      </c>
      <c r="F294" t="s">
        <v>32</v>
      </c>
      <c r="G294" t="s">
        <v>686</v>
      </c>
      <c r="H294" t="s">
        <v>686</v>
      </c>
      <c r="I294" t="s">
        <v>1114</v>
      </c>
      <c r="J294" t="s">
        <v>974</v>
      </c>
      <c r="K294" t="s">
        <v>1114</v>
      </c>
      <c r="L294" t="s">
        <v>1164</v>
      </c>
      <c r="M294" t="s">
        <v>1165</v>
      </c>
      <c r="N294" s="6">
        <v>19.050899999999999</v>
      </c>
      <c r="O294">
        <v>-71.410899999999998</v>
      </c>
      <c r="P294" t="s">
        <v>38</v>
      </c>
      <c r="Q294" s="7">
        <v>15</v>
      </c>
      <c r="R294" s="7">
        <v>6</v>
      </c>
      <c r="S294" s="7">
        <f t="shared" si="20"/>
        <v>21</v>
      </c>
      <c r="T294" s="7">
        <f t="shared" si="21"/>
        <v>2985</v>
      </c>
      <c r="U294" s="8">
        <f t="shared" si="21"/>
        <v>1194</v>
      </c>
      <c r="V294" s="8">
        <f t="shared" si="22"/>
        <v>4179</v>
      </c>
      <c r="W294" s="9">
        <f>+$T294*'[1]PRESUPUESTO CENTROS LOTIFICADOS'!$D$37</f>
        <v>128355</v>
      </c>
      <c r="X294" s="9">
        <f>+$U294*'[1]PRESUPUESTO CENTROS LOTIFICADOS'!$D$38</f>
        <v>53730</v>
      </c>
      <c r="Y294" s="9">
        <f t="shared" si="23"/>
        <v>182085</v>
      </c>
      <c r="Z294" s="9">
        <f>+$T294*'[1]PRESUPUESTO CENTROS LOTIFICADOS'!$E$37</f>
        <v>151458.9</v>
      </c>
      <c r="AA294" s="9">
        <f>+$U294*'[1]PRESUPUESTO CENTROS LOTIFICADOS'!$E$38</f>
        <v>63401.4</v>
      </c>
      <c r="AB294" s="9">
        <f t="shared" si="24"/>
        <v>214860.3</v>
      </c>
    </row>
    <row r="295" spans="1:28" x14ac:dyDescent="0.25">
      <c r="A295" t="s">
        <v>1166</v>
      </c>
      <c r="B295" t="s">
        <v>1167</v>
      </c>
      <c r="C295" t="s">
        <v>684</v>
      </c>
      <c r="D295" t="s">
        <v>942</v>
      </c>
      <c r="E295" t="s">
        <v>31</v>
      </c>
      <c r="F295" t="s">
        <v>32</v>
      </c>
      <c r="G295" t="s">
        <v>686</v>
      </c>
      <c r="H295" t="s">
        <v>686</v>
      </c>
      <c r="I295" t="s">
        <v>1168</v>
      </c>
      <c r="J295" t="s">
        <v>943</v>
      </c>
      <c r="K295" t="s">
        <v>1168</v>
      </c>
      <c r="L295" t="s">
        <v>1168</v>
      </c>
      <c r="M295" t="s">
        <v>1169</v>
      </c>
      <c r="N295" s="6">
        <v>19.094799999999999</v>
      </c>
      <c r="O295">
        <v>-71.452600000000004</v>
      </c>
      <c r="P295" t="s">
        <v>38</v>
      </c>
      <c r="Q295" s="7">
        <v>30</v>
      </c>
      <c r="R295" s="7">
        <v>4</v>
      </c>
      <c r="S295" s="7">
        <f t="shared" si="20"/>
        <v>34</v>
      </c>
      <c r="T295" s="7">
        <f t="shared" si="21"/>
        <v>5970</v>
      </c>
      <c r="U295" s="8">
        <f t="shared" si="21"/>
        <v>796</v>
      </c>
      <c r="V295" s="8">
        <f t="shared" si="22"/>
        <v>6766</v>
      </c>
      <c r="W295" s="9">
        <f>+$T295*'[1]PRESUPUESTO CENTROS LOTIFICADOS'!$D$37</f>
        <v>256710</v>
      </c>
      <c r="X295" s="9">
        <f>+$U295*'[1]PRESUPUESTO CENTROS LOTIFICADOS'!$D$38</f>
        <v>35820</v>
      </c>
      <c r="Y295" s="9">
        <f t="shared" si="23"/>
        <v>292530</v>
      </c>
      <c r="Z295" s="9">
        <f>+$T295*'[1]PRESUPUESTO CENTROS LOTIFICADOS'!$E$37</f>
        <v>302917.8</v>
      </c>
      <c r="AA295" s="9">
        <f>+$U295*'[1]PRESUPUESTO CENTROS LOTIFICADOS'!$E$38</f>
        <v>42267.6</v>
      </c>
      <c r="AB295" s="9">
        <f t="shared" si="24"/>
        <v>345185.39999999997</v>
      </c>
    </row>
    <row r="296" spans="1:28" x14ac:dyDescent="0.25">
      <c r="A296" t="s">
        <v>1170</v>
      </c>
      <c r="B296" t="s">
        <v>1171</v>
      </c>
      <c r="C296" t="s">
        <v>684</v>
      </c>
      <c r="D296" t="s">
        <v>1172</v>
      </c>
      <c r="E296" t="s">
        <v>31</v>
      </c>
      <c r="F296" t="s">
        <v>32</v>
      </c>
      <c r="G296" t="s">
        <v>686</v>
      </c>
      <c r="H296" t="s">
        <v>686</v>
      </c>
      <c r="I296" t="s">
        <v>1173</v>
      </c>
      <c r="J296" t="s">
        <v>1174</v>
      </c>
      <c r="K296" t="s">
        <v>1173</v>
      </c>
      <c r="L296" t="s">
        <v>1175</v>
      </c>
      <c r="M296" t="s">
        <v>1176</v>
      </c>
      <c r="N296" s="6">
        <v>18.666084999999999</v>
      </c>
      <c r="O296">
        <v>-71.425364000000002</v>
      </c>
      <c r="P296" t="s">
        <v>38</v>
      </c>
      <c r="Q296" s="7">
        <v>12</v>
      </c>
      <c r="R296" s="7">
        <v>6</v>
      </c>
      <c r="S296" s="7">
        <f t="shared" si="20"/>
        <v>18</v>
      </c>
      <c r="T296" s="7">
        <f t="shared" si="21"/>
        <v>2388</v>
      </c>
      <c r="U296" s="8">
        <f t="shared" si="21"/>
        <v>1194</v>
      </c>
      <c r="V296" s="8">
        <f t="shared" si="22"/>
        <v>3582</v>
      </c>
      <c r="W296" s="9">
        <f>+$T296*'[1]PRESUPUESTO CENTROS LOTIFICADOS'!$D$37</f>
        <v>102684</v>
      </c>
      <c r="X296" s="9">
        <f>+$U296*'[1]PRESUPUESTO CENTROS LOTIFICADOS'!$D$38</f>
        <v>53730</v>
      </c>
      <c r="Y296" s="9">
        <f t="shared" si="23"/>
        <v>156414</v>
      </c>
      <c r="Z296" s="9">
        <f>+$T296*'[1]PRESUPUESTO CENTROS LOTIFICADOS'!$E$37</f>
        <v>121167.12000000001</v>
      </c>
      <c r="AA296" s="9">
        <f>+$U296*'[1]PRESUPUESTO CENTROS LOTIFICADOS'!$E$38</f>
        <v>63401.4</v>
      </c>
      <c r="AB296" s="9">
        <f t="shared" si="24"/>
        <v>184568.52000000002</v>
      </c>
    </row>
    <row r="297" spans="1:28" x14ac:dyDescent="0.25">
      <c r="A297" t="s">
        <v>1177</v>
      </c>
      <c r="B297" t="s">
        <v>1178</v>
      </c>
      <c r="C297" t="s">
        <v>684</v>
      </c>
      <c r="D297" t="s">
        <v>1172</v>
      </c>
      <c r="E297" t="s">
        <v>31</v>
      </c>
      <c r="F297" t="s">
        <v>32</v>
      </c>
      <c r="G297" t="s">
        <v>686</v>
      </c>
      <c r="H297" t="s">
        <v>686</v>
      </c>
      <c r="I297" t="s">
        <v>1173</v>
      </c>
      <c r="J297" t="s">
        <v>1174</v>
      </c>
      <c r="K297" t="s">
        <v>1173</v>
      </c>
      <c r="L297" t="s">
        <v>1179</v>
      </c>
      <c r="M297" t="s">
        <v>1180</v>
      </c>
      <c r="N297" s="6">
        <v>18.668500000000002</v>
      </c>
      <c r="O297">
        <v>-71.403099999999995</v>
      </c>
      <c r="P297" t="s">
        <v>38</v>
      </c>
      <c r="Q297" s="7">
        <v>42</v>
      </c>
      <c r="R297" s="7">
        <v>5</v>
      </c>
      <c r="S297" s="7">
        <f t="shared" si="20"/>
        <v>47</v>
      </c>
      <c r="T297" s="7">
        <f t="shared" si="21"/>
        <v>8358</v>
      </c>
      <c r="U297" s="8">
        <f t="shared" si="21"/>
        <v>995</v>
      </c>
      <c r="V297" s="8">
        <f t="shared" si="22"/>
        <v>9353</v>
      </c>
      <c r="W297" s="9">
        <f>+$T297*'[1]PRESUPUESTO CENTROS LOTIFICADOS'!$D$37</f>
        <v>359394</v>
      </c>
      <c r="X297" s="9">
        <f>+$U297*'[1]PRESUPUESTO CENTROS LOTIFICADOS'!$D$38</f>
        <v>44775</v>
      </c>
      <c r="Y297" s="9">
        <f t="shared" si="23"/>
        <v>404169</v>
      </c>
      <c r="Z297" s="9">
        <f>+$T297*'[1]PRESUPUESTO CENTROS LOTIFICADOS'!$E$37</f>
        <v>424084.92000000004</v>
      </c>
      <c r="AA297" s="9">
        <f>+$U297*'[1]PRESUPUESTO CENTROS LOTIFICADOS'!$E$38</f>
        <v>52834.5</v>
      </c>
      <c r="AB297" s="9">
        <f t="shared" si="24"/>
        <v>476919.42000000004</v>
      </c>
    </row>
    <row r="298" spans="1:28" x14ac:dyDescent="0.25">
      <c r="A298" t="s">
        <v>1181</v>
      </c>
      <c r="B298" t="s">
        <v>1182</v>
      </c>
      <c r="C298" t="s">
        <v>684</v>
      </c>
      <c r="D298" t="s">
        <v>1172</v>
      </c>
      <c r="E298" t="s">
        <v>31</v>
      </c>
      <c r="F298" t="s">
        <v>32</v>
      </c>
      <c r="G298" t="s">
        <v>686</v>
      </c>
      <c r="H298" t="s">
        <v>686</v>
      </c>
      <c r="I298" t="s">
        <v>1183</v>
      </c>
      <c r="J298" t="s">
        <v>1174</v>
      </c>
      <c r="K298" t="s">
        <v>1183</v>
      </c>
      <c r="L298" t="s">
        <v>1184</v>
      </c>
      <c r="M298" t="s">
        <v>1185</v>
      </c>
      <c r="N298" s="6">
        <v>18.669913000000001</v>
      </c>
      <c r="O298">
        <v>-71.445217999999997</v>
      </c>
      <c r="P298" t="s">
        <v>38</v>
      </c>
      <c r="Q298" s="7">
        <v>45</v>
      </c>
      <c r="R298" s="7">
        <v>8</v>
      </c>
      <c r="S298" s="7">
        <f t="shared" si="20"/>
        <v>53</v>
      </c>
      <c r="T298" s="7">
        <f t="shared" si="21"/>
        <v>8955</v>
      </c>
      <c r="U298" s="8">
        <f t="shared" si="21"/>
        <v>1592</v>
      </c>
      <c r="V298" s="8">
        <f t="shared" si="22"/>
        <v>10547</v>
      </c>
      <c r="W298" s="9">
        <f>+$T298*'[1]PRESUPUESTO CENTROS LOTIFICADOS'!$D$37</f>
        <v>385065</v>
      </c>
      <c r="X298" s="9">
        <f>+$U298*'[1]PRESUPUESTO CENTROS LOTIFICADOS'!$D$38</f>
        <v>71640</v>
      </c>
      <c r="Y298" s="9">
        <f t="shared" si="23"/>
        <v>456705</v>
      </c>
      <c r="Z298" s="9">
        <f>+$T298*'[1]PRESUPUESTO CENTROS LOTIFICADOS'!$E$37</f>
        <v>454376.7</v>
      </c>
      <c r="AA298" s="9">
        <f>+$U298*'[1]PRESUPUESTO CENTROS LOTIFICADOS'!$E$38</f>
        <v>84535.2</v>
      </c>
      <c r="AB298" s="9">
        <f t="shared" si="24"/>
        <v>538911.9</v>
      </c>
    </row>
    <row r="299" spans="1:28" x14ac:dyDescent="0.25">
      <c r="A299" t="s">
        <v>1186</v>
      </c>
      <c r="B299" t="s">
        <v>1187</v>
      </c>
      <c r="C299" t="s">
        <v>684</v>
      </c>
      <c r="D299" t="s">
        <v>1172</v>
      </c>
      <c r="E299" t="s">
        <v>49</v>
      </c>
      <c r="F299" t="s">
        <v>50</v>
      </c>
      <c r="G299" t="s">
        <v>686</v>
      </c>
      <c r="H299" t="s">
        <v>686</v>
      </c>
      <c r="I299" t="s">
        <v>1188</v>
      </c>
      <c r="J299" t="s">
        <v>1174</v>
      </c>
      <c r="K299" t="s">
        <v>1188</v>
      </c>
      <c r="L299" t="s">
        <v>1189</v>
      </c>
      <c r="M299" t="s">
        <v>1190</v>
      </c>
      <c r="N299" s="6">
        <v>18.664100000000001</v>
      </c>
      <c r="O299">
        <v>-71.44</v>
      </c>
      <c r="P299" t="s">
        <v>38</v>
      </c>
      <c r="Q299" s="7">
        <v>485</v>
      </c>
      <c r="R299" s="7">
        <v>0</v>
      </c>
      <c r="S299" s="7">
        <f t="shared" si="20"/>
        <v>485</v>
      </c>
      <c r="T299" s="7">
        <f t="shared" si="21"/>
        <v>96515</v>
      </c>
      <c r="U299" s="8">
        <f t="shared" si="21"/>
        <v>0</v>
      </c>
      <c r="V299" s="8">
        <f t="shared" si="22"/>
        <v>96515</v>
      </c>
      <c r="W299" s="9">
        <f>+$T299*'[1]PRESUPUESTO CENTROS LOTIFICADOS'!$D$37</f>
        <v>4150145</v>
      </c>
      <c r="X299" s="9">
        <f>+$U299*'[1]PRESUPUESTO CENTROS LOTIFICADOS'!$D$38</f>
        <v>0</v>
      </c>
      <c r="Y299" s="9">
        <f t="shared" si="23"/>
        <v>4150145</v>
      </c>
      <c r="Z299" s="9">
        <f>+$T299*'[1]PRESUPUESTO CENTROS LOTIFICADOS'!$E$37</f>
        <v>4897171.1000000006</v>
      </c>
      <c r="AA299" s="9">
        <f>+$U299*'[1]PRESUPUESTO CENTROS LOTIFICADOS'!$E$38</f>
        <v>0</v>
      </c>
      <c r="AB299" s="9">
        <f t="shared" si="24"/>
        <v>4897171.1000000006</v>
      </c>
    </row>
    <row r="300" spans="1:28" x14ac:dyDescent="0.25">
      <c r="A300" t="s">
        <v>1191</v>
      </c>
      <c r="B300" t="s">
        <v>1192</v>
      </c>
      <c r="C300" t="s">
        <v>684</v>
      </c>
      <c r="D300" t="s">
        <v>1172</v>
      </c>
      <c r="E300" t="s">
        <v>49</v>
      </c>
      <c r="F300" t="s">
        <v>50</v>
      </c>
      <c r="G300" t="s">
        <v>686</v>
      </c>
      <c r="H300" t="s">
        <v>686</v>
      </c>
      <c r="I300" t="s">
        <v>1193</v>
      </c>
      <c r="J300" t="s">
        <v>1194</v>
      </c>
      <c r="K300" t="s">
        <v>1193</v>
      </c>
      <c r="L300" t="s">
        <v>1193</v>
      </c>
      <c r="M300" t="s">
        <v>1195</v>
      </c>
      <c r="N300" s="6">
        <v>18.709900000000001</v>
      </c>
      <c r="O300">
        <v>-71.446299999999994</v>
      </c>
      <c r="P300" t="s">
        <v>38</v>
      </c>
      <c r="Q300" s="7">
        <v>81</v>
      </c>
      <c r="R300" s="7">
        <v>13</v>
      </c>
      <c r="S300" s="7">
        <f t="shared" si="20"/>
        <v>94</v>
      </c>
      <c r="T300" s="7">
        <f t="shared" si="21"/>
        <v>16119</v>
      </c>
      <c r="U300" s="8">
        <f t="shared" si="21"/>
        <v>2587</v>
      </c>
      <c r="V300" s="8">
        <f t="shared" si="22"/>
        <v>18706</v>
      </c>
      <c r="W300" s="9">
        <f>+$T300*'[1]PRESUPUESTO CENTROS LOTIFICADOS'!$D$37</f>
        <v>693117</v>
      </c>
      <c r="X300" s="9">
        <f>+$U300*'[1]PRESUPUESTO CENTROS LOTIFICADOS'!$D$38</f>
        <v>116415</v>
      </c>
      <c r="Y300" s="9">
        <f t="shared" si="23"/>
        <v>809532</v>
      </c>
      <c r="Z300" s="9">
        <f>+$T300*'[1]PRESUPUESTO CENTROS LOTIFICADOS'!$E$37</f>
        <v>817878.06</v>
      </c>
      <c r="AA300" s="9">
        <f>+$U300*'[1]PRESUPUESTO CENTROS LOTIFICADOS'!$E$38</f>
        <v>137369.70000000001</v>
      </c>
      <c r="AB300" s="9">
        <f t="shared" si="24"/>
        <v>955247.76</v>
      </c>
    </row>
    <row r="301" spans="1:28" x14ac:dyDescent="0.25">
      <c r="A301" t="s">
        <v>1196</v>
      </c>
      <c r="B301" t="s">
        <v>1197</v>
      </c>
      <c r="C301" t="s">
        <v>684</v>
      </c>
      <c r="D301" t="s">
        <v>1172</v>
      </c>
      <c r="E301" t="s">
        <v>31</v>
      </c>
      <c r="F301" t="s">
        <v>32</v>
      </c>
      <c r="G301" t="s">
        <v>686</v>
      </c>
      <c r="H301" t="s">
        <v>686</v>
      </c>
      <c r="I301" t="s">
        <v>1198</v>
      </c>
      <c r="J301" t="s">
        <v>1199</v>
      </c>
      <c r="K301" t="s">
        <v>1198</v>
      </c>
      <c r="L301" t="s">
        <v>1198</v>
      </c>
      <c r="M301" t="s">
        <v>1200</v>
      </c>
      <c r="N301" s="6">
        <v>18.677291</v>
      </c>
      <c r="O301">
        <v>-71.460397</v>
      </c>
      <c r="P301" t="s">
        <v>38</v>
      </c>
      <c r="Q301" s="7">
        <v>48</v>
      </c>
      <c r="R301" s="7">
        <v>6</v>
      </c>
      <c r="S301" s="7">
        <f t="shared" si="20"/>
        <v>54</v>
      </c>
      <c r="T301" s="7">
        <f t="shared" si="21"/>
        <v>9552</v>
      </c>
      <c r="U301" s="8">
        <f t="shared" si="21"/>
        <v>1194</v>
      </c>
      <c r="V301" s="8">
        <f t="shared" si="22"/>
        <v>10746</v>
      </c>
      <c r="W301" s="9">
        <f>+$T301*'[1]PRESUPUESTO CENTROS LOTIFICADOS'!$D$37</f>
        <v>410736</v>
      </c>
      <c r="X301" s="9">
        <f>+$U301*'[1]PRESUPUESTO CENTROS LOTIFICADOS'!$D$38</f>
        <v>53730</v>
      </c>
      <c r="Y301" s="9">
        <f t="shared" si="23"/>
        <v>464466</v>
      </c>
      <c r="Z301" s="9">
        <f>+$T301*'[1]PRESUPUESTO CENTROS LOTIFICADOS'!$E$37</f>
        <v>484668.48000000004</v>
      </c>
      <c r="AA301" s="9">
        <f>+$U301*'[1]PRESUPUESTO CENTROS LOTIFICADOS'!$E$38</f>
        <v>63401.4</v>
      </c>
      <c r="AB301" s="9">
        <f t="shared" si="24"/>
        <v>548069.88</v>
      </c>
    </row>
    <row r="302" spans="1:28" x14ac:dyDescent="0.25">
      <c r="A302" t="s">
        <v>1201</v>
      </c>
      <c r="B302" t="s">
        <v>1202</v>
      </c>
      <c r="C302" t="s">
        <v>684</v>
      </c>
      <c r="D302" t="s">
        <v>1172</v>
      </c>
      <c r="E302" t="s">
        <v>31</v>
      </c>
      <c r="F302" t="s">
        <v>32</v>
      </c>
      <c r="G302" t="s">
        <v>686</v>
      </c>
      <c r="H302" t="s">
        <v>686</v>
      </c>
      <c r="I302" t="s">
        <v>1203</v>
      </c>
      <c r="J302" t="s">
        <v>1199</v>
      </c>
      <c r="K302" t="s">
        <v>1203</v>
      </c>
      <c r="L302" t="s">
        <v>1204</v>
      </c>
      <c r="M302" t="s">
        <v>1205</v>
      </c>
      <c r="N302" s="6">
        <v>18.7087</v>
      </c>
      <c r="O302">
        <v>-71.499300000000005</v>
      </c>
      <c r="P302" t="s">
        <v>38</v>
      </c>
      <c r="Q302" s="7">
        <v>70</v>
      </c>
      <c r="R302" s="7">
        <v>0</v>
      </c>
      <c r="S302" s="7">
        <f t="shared" si="20"/>
        <v>70</v>
      </c>
      <c r="T302" s="7">
        <f t="shared" si="21"/>
        <v>13930</v>
      </c>
      <c r="U302" s="8">
        <f t="shared" si="21"/>
        <v>0</v>
      </c>
      <c r="V302" s="8">
        <f t="shared" si="22"/>
        <v>13930</v>
      </c>
      <c r="W302" s="9">
        <f>+$T302*'[1]PRESUPUESTO CENTROS LOTIFICADOS'!$D$37</f>
        <v>598990</v>
      </c>
      <c r="X302" s="9">
        <f>+$U302*'[1]PRESUPUESTO CENTROS LOTIFICADOS'!$D$38</f>
        <v>0</v>
      </c>
      <c r="Y302" s="9">
        <f t="shared" si="23"/>
        <v>598990</v>
      </c>
      <c r="Z302" s="9">
        <f>+$T302*'[1]PRESUPUESTO CENTROS LOTIFICADOS'!$E$37</f>
        <v>706808.20000000007</v>
      </c>
      <c r="AA302" s="9">
        <f>+$U302*'[1]PRESUPUESTO CENTROS LOTIFICADOS'!$E$38</f>
        <v>0</v>
      </c>
      <c r="AB302" s="9">
        <f t="shared" si="24"/>
        <v>706808.20000000007</v>
      </c>
    </row>
    <row r="303" spans="1:28" x14ac:dyDescent="0.25">
      <c r="A303" t="s">
        <v>1206</v>
      </c>
      <c r="B303" t="s">
        <v>1203</v>
      </c>
      <c r="C303" t="s">
        <v>684</v>
      </c>
      <c r="D303" t="s">
        <v>1172</v>
      </c>
      <c r="E303" t="s">
        <v>49</v>
      </c>
      <c r="F303" t="s">
        <v>50</v>
      </c>
      <c r="G303" t="s">
        <v>686</v>
      </c>
      <c r="H303" t="s">
        <v>686</v>
      </c>
      <c r="I303" t="s">
        <v>1207</v>
      </c>
      <c r="J303" t="s">
        <v>1199</v>
      </c>
      <c r="K303" t="s">
        <v>1207</v>
      </c>
      <c r="L303" t="s">
        <v>1203</v>
      </c>
      <c r="M303" t="s">
        <v>1208</v>
      </c>
      <c r="N303" s="6">
        <v>18.679200000000002</v>
      </c>
      <c r="O303">
        <v>-71.471000000000004</v>
      </c>
      <c r="P303" t="s">
        <v>38</v>
      </c>
      <c r="Q303" s="7">
        <v>326</v>
      </c>
      <c r="R303" s="7">
        <v>0</v>
      </c>
      <c r="S303" s="7">
        <f t="shared" si="20"/>
        <v>326</v>
      </c>
      <c r="T303" s="7">
        <f t="shared" si="21"/>
        <v>64874</v>
      </c>
      <c r="U303" s="8">
        <f t="shared" si="21"/>
        <v>0</v>
      </c>
      <c r="V303" s="8">
        <f t="shared" si="22"/>
        <v>64874</v>
      </c>
      <c r="W303" s="9">
        <f>+$T303*'[1]PRESUPUESTO CENTROS LOTIFICADOS'!$D$37</f>
        <v>2789582</v>
      </c>
      <c r="X303" s="9">
        <f>+$U303*'[1]PRESUPUESTO CENTROS LOTIFICADOS'!$D$38</f>
        <v>0</v>
      </c>
      <c r="Y303" s="9">
        <f t="shared" si="23"/>
        <v>2789582</v>
      </c>
      <c r="Z303" s="9">
        <f>+$T303*'[1]PRESUPUESTO CENTROS LOTIFICADOS'!$E$37</f>
        <v>3291706.7600000002</v>
      </c>
      <c r="AA303" s="9">
        <f>+$U303*'[1]PRESUPUESTO CENTROS LOTIFICADOS'!$E$38</f>
        <v>0</v>
      </c>
      <c r="AB303" s="9">
        <f t="shared" si="24"/>
        <v>3291706.7600000002</v>
      </c>
    </row>
    <row r="304" spans="1:28" x14ac:dyDescent="0.25">
      <c r="A304" t="s">
        <v>1209</v>
      </c>
      <c r="B304" t="s">
        <v>1210</v>
      </c>
      <c r="C304" t="s">
        <v>684</v>
      </c>
      <c r="D304" t="s">
        <v>1172</v>
      </c>
      <c r="E304" t="s">
        <v>49</v>
      </c>
      <c r="F304" t="s">
        <v>50</v>
      </c>
      <c r="G304" t="s">
        <v>686</v>
      </c>
      <c r="H304" t="s">
        <v>686</v>
      </c>
      <c r="I304" t="s">
        <v>1207</v>
      </c>
      <c r="J304" t="s">
        <v>1199</v>
      </c>
      <c r="K304" t="s">
        <v>1207</v>
      </c>
      <c r="L304" t="s">
        <v>1203</v>
      </c>
      <c r="M304" t="s">
        <v>1208</v>
      </c>
      <c r="N304" s="6">
        <v>18.679200000000002</v>
      </c>
      <c r="O304">
        <v>-71.471000000000004</v>
      </c>
      <c r="P304" t="s">
        <v>59</v>
      </c>
      <c r="Q304" s="7">
        <v>0</v>
      </c>
      <c r="R304" s="7">
        <v>282</v>
      </c>
      <c r="S304" s="7">
        <f t="shared" si="20"/>
        <v>282</v>
      </c>
      <c r="T304" s="7">
        <f t="shared" si="21"/>
        <v>0</v>
      </c>
      <c r="U304" s="8">
        <f t="shared" si="21"/>
        <v>56118</v>
      </c>
      <c r="V304" s="8">
        <f t="shared" si="22"/>
        <v>56118</v>
      </c>
      <c r="W304" s="9">
        <f>+$T304*'[1]PRESUPUESTO CENTROS LOTIFICADOS'!$D$37</f>
        <v>0</v>
      </c>
      <c r="X304" s="9">
        <f>+$U304*'[1]PRESUPUESTO CENTROS LOTIFICADOS'!$D$38</f>
        <v>2525310</v>
      </c>
      <c r="Y304" s="9">
        <f t="shared" si="23"/>
        <v>2525310</v>
      </c>
      <c r="Z304" s="9">
        <f>+$T304*'[1]PRESUPUESTO CENTROS LOTIFICADOS'!$E$37</f>
        <v>0</v>
      </c>
      <c r="AA304" s="9">
        <f>+$U304*'[1]PRESUPUESTO CENTROS LOTIFICADOS'!$E$38</f>
        <v>2979865.8000000003</v>
      </c>
      <c r="AB304" s="9">
        <f t="shared" si="24"/>
        <v>2979865.8000000003</v>
      </c>
    </row>
    <row r="305" spans="1:28" x14ac:dyDescent="0.25">
      <c r="A305" t="s">
        <v>1211</v>
      </c>
      <c r="B305" t="s">
        <v>1212</v>
      </c>
      <c r="C305" t="s">
        <v>684</v>
      </c>
      <c r="D305" t="s">
        <v>1172</v>
      </c>
      <c r="E305" t="s">
        <v>31</v>
      </c>
      <c r="F305" t="s">
        <v>32</v>
      </c>
      <c r="G305" t="s">
        <v>686</v>
      </c>
      <c r="H305" t="s">
        <v>686</v>
      </c>
      <c r="I305" t="s">
        <v>1213</v>
      </c>
      <c r="J305" t="s">
        <v>1214</v>
      </c>
      <c r="K305" t="s">
        <v>1213</v>
      </c>
      <c r="L305" t="s">
        <v>104</v>
      </c>
      <c r="M305" t="s">
        <v>459</v>
      </c>
      <c r="N305" s="6">
        <v>18.703800000000001</v>
      </c>
      <c r="O305">
        <v>-71.519000000000005</v>
      </c>
      <c r="P305" t="s">
        <v>38</v>
      </c>
      <c r="Q305" s="7">
        <v>33</v>
      </c>
      <c r="R305" s="7">
        <v>0</v>
      </c>
      <c r="S305" s="7">
        <f t="shared" si="20"/>
        <v>33</v>
      </c>
      <c r="T305" s="7">
        <f t="shared" si="21"/>
        <v>6567</v>
      </c>
      <c r="U305" s="8">
        <f t="shared" si="21"/>
        <v>0</v>
      </c>
      <c r="V305" s="8">
        <f t="shared" si="22"/>
        <v>6567</v>
      </c>
      <c r="W305" s="9">
        <f>+$T305*'[1]PRESUPUESTO CENTROS LOTIFICADOS'!$D$37</f>
        <v>282381</v>
      </c>
      <c r="X305" s="9">
        <f>+$U305*'[1]PRESUPUESTO CENTROS LOTIFICADOS'!$D$38</f>
        <v>0</v>
      </c>
      <c r="Y305" s="9">
        <f t="shared" si="23"/>
        <v>282381</v>
      </c>
      <c r="Z305" s="9">
        <f>+$T305*'[1]PRESUPUESTO CENTROS LOTIFICADOS'!$E$37</f>
        <v>333209.58</v>
      </c>
      <c r="AA305" s="9">
        <f>+$U305*'[1]PRESUPUESTO CENTROS LOTIFICADOS'!$E$38</f>
        <v>0</v>
      </c>
      <c r="AB305" s="9">
        <f t="shared" si="24"/>
        <v>333209.58</v>
      </c>
    </row>
    <row r="306" spans="1:28" x14ac:dyDescent="0.25">
      <c r="A306" t="s">
        <v>1215</v>
      </c>
      <c r="B306" t="s">
        <v>1216</v>
      </c>
      <c r="C306" t="s">
        <v>684</v>
      </c>
      <c r="D306" t="s">
        <v>1172</v>
      </c>
      <c r="E306" t="s">
        <v>49</v>
      </c>
      <c r="F306" t="s">
        <v>50</v>
      </c>
      <c r="G306" t="s">
        <v>686</v>
      </c>
      <c r="H306" t="s">
        <v>686</v>
      </c>
      <c r="I306" t="s">
        <v>1213</v>
      </c>
      <c r="J306" t="s">
        <v>1214</v>
      </c>
      <c r="K306" t="s">
        <v>1213</v>
      </c>
      <c r="L306" t="s">
        <v>1217</v>
      </c>
      <c r="M306" t="s">
        <v>1218</v>
      </c>
      <c r="N306" s="6">
        <v>18.722937999999999</v>
      </c>
      <c r="O306">
        <v>-71.511700000000005</v>
      </c>
      <c r="P306" t="s">
        <v>55</v>
      </c>
      <c r="Q306" s="7">
        <v>409</v>
      </c>
      <c r="R306" s="7">
        <v>49</v>
      </c>
      <c r="S306" s="7">
        <f t="shared" si="20"/>
        <v>458</v>
      </c>
      <c r="T306" s="7">
        <f t="shared" si="21"/>
        <v>81391</v>
      </c>
      <c r="U306" s="8">
        <f t="shared" si="21"/>
        <v>9751</v>
      </c>
      <c r="V306" s="8">
        <f t="shared" si="22"/>
        <v>91142</v>
      </c>
      <c r="W306" s="9">
        <f>+$T306*'[1]PRESUPUESTO CENTROS LOTIFICADOS'!$D$37</f>
        <v>3499813</v>
      </c>
      <c r="X306" s="9">
        <f>+$U306*'[1]PRESUPUESTO CENTROS LOTIFICADOS'!$D$38</f>
        <v>438795</v>
      </c>
      <c r="Y306" s="9">
        <f t="shared" si="23"/>
        <v>3938608</v>
      </c>
      <c r="Z306" s="9">
        <f>+$T306*'[1]PRESUPUESTO CENTROS LOTIFICADOS'!$E$37</f>
        <v>4129779.3400000003</v>
      </c>
      <c r="AA306" s="9">
        <f>+$U306*'[1]PRESUPUESTO CENTROS LOTIFICADOS'!$E$38</f>
        <v>517778.10000000003</v>
      </c>
      <c r="AB306" s="9">
        <f t="shared" si="24"/>
        <v>4647557.4400000004</v>
      </c>
    </row>
    <row r="307" spans="1:28" x14ac:dyDescent="0.25">
      <c r="A307" t="s">
        <v>1219</v>
      </c>
      <c r="B307" t="s">
        <v>1220</v>
      </c>
      <c r="C307" t="s">
        <v>684</v>
      </c>
      <c r="D307" t="s">
        <v>1172</v>
      </c>
      <c r="E307" t="s">
        <v>49</v>
      </c>
      <c r="F307" t="s">
        <v>50</v>
      </c>
      <c r="G307" t="s">
        <v>686</v>
      </c>
      <c r="H307" t="s">
        <v>686</v>
      </c>
      <c r="I307" t="s">
        <v>1213</v>
      </c>
      <c r="J307" t="s">
        <v>1214</v>
      </c>
      <c r="K307" t="s">
        <v>1213</v>
      </c>
      <c r="L307" t="s">
        <v>1217</v>
      </c>
      <c r="M307" t="s">
        <v>1221</v>
      </c>
      <c r="N307" s="6">
        <v>18.725522999999999</v>
      </c>
      <c r="O307">
        <v>-71.514713</v>
      </c>
      <c r="P307" t="s">
        <v>59</v>
      </c>
      <c r="Q307" s="7">
        <v>0</v>
      </c>
      <c r="R307" s="7">
        <v>390</v>
      </c>
      <c r="S307" s="7">
        <f t="shared" si="20"/>
        <v>390</v>
      </c>
      <c r="T307" s="7">
        <f t="shared" si="21"/>
        <v>0</v>
      </c>
      <c r="U307" s="8">
        <f t="shared" si="21"/>
        <v>77610</v>
      </c>
      <c r="V307" s="8">
        <f t="shared" si="22"/>
        <v>77610</v>
      </c>
      <c r="W307" s="9">
        <f>+$T307*'[1]PRESUPUESTO CENTROS LOTIFICADOS'!$D$37</f>
        <v>0</v>
      </c>
      <c r="X307" s="9">
        <f>+$U307*'[1]PRESUPUESTO CENTROS LOTIFICADOS'!$D$38</f>
        <v>3492450</v>
      </c>
      <c r="Y307" s="9">
        <f t="shared" si="23"/>
        <v>3492450</v>
      </c>
      <c r="Z307" s="9">
        <f>+$T307*'[1]PRESUPUESTO CENTROS LOTIFICADOS'!$E$37</f>
        <v>0</v>
      </c>
      <c r="AA307" s="9">
        <f>+$U307*'[1]PRESUPUESTO CENTROS LOTIFICADOS'!$E$38</f>
        <v>4121091</v>
      </c>
      <c r="AB307" s="9">
        <f t="shared" si="24"/>
        <v>4121091</v>
      </c>
    </row>
    <row r="308" spans="1:28" x14ac:dyDescent="0.25">
      <c r="A308" t="s">
        <v>1222</v>
      </c>
      <c r="B308" t="s">
        <v>1223</v>
      </c>
      <c r="C308" t="s">
        <v>684</v>
      </c>
      <c r="D308" t="s">
        <v>1172</v>
      </c>
      <c r="E308" t="s">
        <v>31</v>
      </c>
      <c r="F308" t="s">
        <v>32</v>
      </c>
      <c r="G308" t="s">
        <v>686</v>
      </c>
      <c r="H308" t="s">
        <v>686</v>
      </c>
      <c r="I308" t="s">
        <v>1224</v>
      </c>
      <c r="J308" t="s">
        <v>1214</v>
      </c>
      <c r="K308" t="s">
        <v>1224</v>
      </c>
      <c r="L308" t="s">
        <v>1224</v>
      </c>
      <c r="M308" t="s">
        <v>1225</v>
      </c>
      <c r="N308" s="6">
        <v>18.742100000000001</v>
      </c>
      <c r="O308">
        <v>-71.532499999999999</v>
      </c>
      <c r="P308" t="s">
        <v>38</v>
      </c>
      <c r="Q308" s="7">
        <v>123</v>
      </c>
      <c r="R308" s="7">
        <v>0</v>
      </c>
      <c r="S308" s="7">
        <f t="shared" si="20"/>
        <v>123</v>
      </c>
      <c r="T308" s="7">
        <f t="shared" si="21"/>
        <v>24477</v>
      </c>
      <c r="U308" s="8">
        <f t="shared" si="21"/>
        <v>0</v>
      </c>
      <c r="V308" s="8">
        <f t="shared" si="22"/>
        <v>24477</v>
      </c>
      <c r="W308" s="9">
        <f>+$T308*'[1]PRESUPUESTO CENTROS LOTIFICADOS'!$D$37</f>
        <v>1052511</v>
      </c>
      <c r="X308" s="9">
        <f>+$U308*'[1]PRESUPUESTO CENTROS LOTIFICADOS'!$D$38</f>
        <v>0</v>
      </c>
      <c r="Y308" s="9">
        <f t="shared" si="23"/>
        <v>1052511</v>
      </c>
      <c r="Z308" s="9">
        <f>+$T308*'[1]PRESUPUESTO CENTROS LOTIFICADOS'!$E$37</f>
        <v>1241962.98</v>
      </c>
      <c r="AA308" s="9">
        <f>+$U308*'[1]PRESUPUESTO CENTROS LOTIFICADOS'!$E$38</f>
        <v>0</v>
      </c>
      <c r="AB308" s="9">
        <f t="shared" si="24"/>
        <v>1241962.98</v>
      </c>
    </row>
    <row r="309" spans="1:28" x14ac:dyDescent="0.25">
      <c r="A309" t="s">
        <v>1226</v>
      </c>
      <c r="B309" t="s">
        <v>1227</v>
      </c>
      <c r="C309" t="s">
        <v>684</v>
      </c>
      <c r="D309" t="s">
        <v>1172</v>
      </c>
      <c r="E309" t="s">
        <v>31</v>
      </c>
      <c r="F309" t="s">
        <v>32</v>
      </c>
      <c r="G309" t="s">
        <v>686</v>
      </c>
      <c r="H309" t="s">
        <v>686</v>
      </c>
      <c r="I309" t="s">
        <v>1224</v>
      </c>
      <c r="J309" t="s">
        <v>1214</v>
      </c>
      <c r="K309" t="s">
        <v>1224</v>
      </c>
      <c r="L309" t="s">
        <v>1228</v>
      </c>
      <c r="M309" t="s">
        <v>1229</v>
      </c>
      <c r="N309" s="6">
        <v>18.745899999999999</v>
      </c>
      <c r="O309">
        <v>-71.567099999999996</v>
      </c>
      <c r="P309" t="s">
        <v>38</v>
      </c>
      <c r="Q309" s="7">
        <v>56</v>
      </c>
      <c r="R309" s="7">
        <v>9</v>
      </c>
      <c r="S309" s="7">
        <f t="shared" si="20"/>
        <v>65</v>
      </c>
      <c r="T309" s="7">
        <f t="shared" si="21"/>
        <v>11144</v>
      </c>
      <c r="U309" s="8">
        <f t="shared" si="21"/>
        <v>1791</v>
      </c>
      <c r="V309" s="8">
        <f t="shared" si="22"/>
        <v>12935</v>
      </c>
      <c r="W309" s="9">
        <f>+$T309*'[1]PRESUPUESTO CENTROS LOTIFICADOS'!$D$37</f>
        <v>479192</v>
      </c>
      <c r="X309" s="9">
        <f>+$U309*'[1]PRESUPUESTO CENTROS LOTIFICADOS'!$D$38</f>
        <v>80595</v>
      </c>
      <c r="Y309" s="9">
        <f t="shared" si="23"/>
        <v>559787</v>
      </c>
      <c r="Z309" s="9">
        <f>+$T309*'[1]PRESUPUESTO CENTROS LOTIFICADOS'!$E$37</f>
        <v>565446.56000000006</v>
      </c>
      <c r="AA309" s="9">
        <f>+$U309*'[1]PRESUPUESTO CENTROS LOTIFICADOS'!$E$38</f>
        <v>95102.1</v>
      </c>
      <c r="AB309" s="9">
        <f t="shared" si="24"/>
        <v>660548.66</v>
      </c>
    </row>
    <row r="310" spans="1:28" x14ac:dyDescent="0.25">
      <c r="A310" t="s">
        <v>1230</v>
      </c>
      <c r="B310" t="s">
        <v>1231</v>
      </c>
      <c r="C310" t="s">
        <v>684</v>
      </c>
      <c r="D310" t="s">
        <v>1172</v>
      </c>
      <c r="E310" t="s">
        <v>31</v>
      </c>
      <c r="F310" t="s">
        <v>32</v>
      </c>
      <c r="G310" t="s">
        <v>686</v>
      </c>
      <c r="H310" t="s">
        <v>686</v>
      </c>
      <c r="I310" t="s">
        <v>1224</v>
      </c>
      <c r="J310" t="s">
        <v>1214</v>
      </c>
      <c r="K310" t="s">
        <v>1224</v>
      </c>
      <c r="L310" t="s">
        <v>1232</v>
      </c>
      <c r="M310" t="s">
        <v>1233</v>
      </c>
      <c r="N310" s="6">
        <v>18.7561</v>
      </c>
      <c r="O310">
        <v>-71.540000000000006</v>
      </c>
      <c r="P310" t="s">
        <v>38</v>
      </c>
      <c r="Q310" s="7">
        <v>7</v>
      </c>
      <c r="R310" s="7">
        <v>3</v>
      </c>
      <c r="S310" s="7">
        <f t="shared" si="20"/>
        <v>10</v>
      </c>
      <c r="T310" s="7">
        <f t="shared" si="21"/>
        <v>1393</v>
      </c>
      <c r="U310" s="8">
        <f t="shared" si="21"/>
        <v>597</v>
      </c>
      <c r="V310" s="8">
        <f t="shared" si="22"/>
        <v>1990</v>
      </c>
      <c r="W310" s="9">
        <f>+$T310*'[1]PRESUPUESTO CENTROS LOTIFICADOS'!$D$37</f>
        <v>59899</v>
      </c>
      <c r="X310" s="9">
        <f>+$U310*'[1]PRESUPUESTO CENTROS LOTIFICADOS'!$D$38</f>
        <v>26865</v>
      </c>
      <c r="Y310" s="9">
        <f t="shared" si="23"/>
        <v>86764</v>
      </c>
      <c r="Z310" s="9">
        <f>+$T310*'[1]PRESUPUESTO CENTROS LOTIFICADOS'!$E$37</f>
        <v>70680.820000000007</v>
      </c>
      <c r="AA310" s="9">
        <f>+$U310*'[1]PRESUPUESTO CENTROS LOTIFICADOS'!$E$38</f>
        <v>31700.7</v>
      </c>
      <c r="AB310" s="9">
        <f t="shared" si="24"/>
        <v>102381.52</v>
      </c>
    </row>
    <row r="311" spans="1:28" x14ac:dyDescent="0.25">
      <c r="A311" t="s">
        <v>1234</v>
      </c>
      <c r="B311" t="s">
        <v>1235</v>
      </c>
      <c r="C311" t="s">
        <v>684</v>
      </c>
      <c r="D311" t="s">
        <v>1172</v>
      </c>
      <c r="E311" t="s">
        <v>49</v>
      </c>
      <c r="F311" t="s">
        <v>50</v>
      </c>
      <c r="G311" t="s">
        <v>686</v>
      </c>
      <c r="H311" t="s">
        <v>686</v>
      </c>
      <c r="I311" t="s">
        <v>1224</v>
      </c>
      <c r="J311" t="s">
        <v>1214</v>
      </c>
      <c r="K311" t="s">
        <v>1224</v>
      </c>
      <c r="L311" t="s">
        <v>1232</v>
      </c>
      <c r="M311" t="s">
        <v>1236</v>
      </c>
      <c r="N311" s="6">
        <v>18.759899999999998</v>
      </c>
      <c r="O311">
        <v>-71.509</v>
      </c>
      <c r="P311" t="s">
        <v>38</v>
      </c>
      <c r="Q311" s="7">
        <v>145</v>
      </c>
      <c r="R311" s="7">
        <v>0</v>
      </c>
      <c r="S311" s="7">
        <f t="shared" si="20"/>
        <v>145</v>
      </c>
      <c r="T311" s="7">
        <f t="shared" si="21"/>
        <v>28855</v>
      </c>
      <c r="U311" s="8">
        <f t="shared" si="21"/>
        <v>0</v>
      </c>
      <c r="V311" s="8">
        <f t="shared" si="22"/>
        <v>28855</v>
      </c>
      <c r="W311" s="9">
        <f>+$T311*'[1]PRESUPUESTO CENTROS LOTIFICADOS'!$D$37</f>
        <v>1240765</v>
      </c>
      <c r="X311" s="9">
        <f>+$U311*'[1]PRESUPUESTO CENTROS LOTIFICADOS'!$D$38</f>
        <v>0</v>
      </c>
      <c r="Y311" s="9">
        <f t="shared" si="23"/>
        <v>1240765</v>
      </c>
      <c r="Z311" s="9">
        <f>+$T311*'[1]PRESUPUESTO CENTROS LOTIFICADOS'!$E$37</f>
        <v>1464102.7</v>
      </c>
      <c r="AA311" s="9">
        <f>+$U311*'[1]PRESUPUESTO CENTROS LOTIFICADOS'!$E$38</f>
        <v>0</v>
      </c>
      <c r="AB311" s="9">
        <f t="shared" si="24"/>
        <v>1464102.7</v>
      </c>
    </row>
    <row r="312" spans="1:28" x14ac:dyDescent="0.25">
      <c r="A312" t="s">
        <v>1237</v>
      </c>
      <c r="B312" t="s">
        <v>1238</v>
      </c>
      <c r="C312" t="s">
        <v>684</v>
      </c>
      <c r="D312" t="s">
        <v>1172</v>
      </c>
      <c r="E312" t="s">
        <v>31</v>
      </c>
      <c r="F312" t="s">
        <v>32</v>
      </c>
      <c r="G312" t="s">
        <v>686</v>
      </c>
      <c r="H312" t="s">
        <v>686</v>
      </c>
      <c r="I312" t="s">
        <v>1224</v>
      </c>
      <c r="J312" t="s">
        <v>1214</v>
      </c>
      <c r="K312" t="s">
        <v>1224</v>
      </c>
      <c r="L312" t="s">
        <v>1239</v>
      </c>
      <c r="M312" t="s">
        <v>1240</v>
      </c>
      <c r="N312" s="6">
        <v>18.761399999999998</v>
      </c>
      <c r="O312">
        <v>-71.556899999999999</v>
      </c>
      <c r="P312" t="s">
        <v>38</v>
      </c>
      <c r="Q312" s="7">
        <v>13</v>
      </c>
      <c r="R312" s="7">
        <v>0</v>
      </c>
      <c r="S312" s="7">
        <f t="shared" si="20"/>
        <v>13</v>
      </c>
      <c r="T312" s="7">
        <f t="shared" si="21"/>
        <v>2587</v>
      </c>
      <c r="U312" s="8">
        <f t="shared" si="21"/>
        <v>0</v>
      </c>
      <c r="V312" s="8">
        <f t="shared" si="22"/>
        <v>2587</v>
      </c>
      <c r="W312" s="9">
        <f>+$T312*'[1]PRESUPUESTO CENTROS LOTIFICADOS'!$D$37</f>
        <v>111241</v>
      </c>
      <c r="X312" s="9">
        <f>+$U312*'[1]PRESUPUESTO CENTROS LOTIFICADOS'!$D$38</f>
        <v>0</v>
      </c>
      <c r="Y312" s="9">
        <f t="shared" si="23"/>
        <v>111241</v>
      </c>
      <c r="Z312" s="9">
        <f>+$T312*'[1]PRESUPUESTO CENTROS LOTIFICADOS'!$E$37</f>
        <v>131264.38</v>
      </c>
      <c r="AA312" s="9">
        <f>+$U312*'[1]PRESUPUESTO CENTROS LOTIFICADOS'!$E$38</f>
        <v>0</v>
      </c>
      <c r="AB312" s="9">
        <f t="shared" si="24"/>
        <v>131264.38</v>
      </c>
    </row>
    <row r="313" spans="1:28" x14ac:dyDescent="0.25">
      <c r="A313" t="s">
        <v>1241</v>
      </c>
      <c r="B313" t="s">
        <v>1242</v>
      </c>
      <c r="C313" t="s">
        <v>684</v>
      </c>
      <c r="D313" t="s">
        <v>1172</v>
      </c>
      <c r="E313" t="s">
        <v>49</v>
      </c>
      <c r="F313" t="s">
        <v>50</v>
      </c>
      <c r="G313" t="s">
        <v>686</v>
      </c>
      <c r="H313" t="s">
        <v>686</v>
      </c>
      <c r="I313" t="s">
        <v>1224</v>
      </c>
      <c r="J313" t="s">
        <v>1214</v>
      </c>
      <c r="K313" t="s">
        <v>1224</v>
      </c>
      <c r="L313" t="s">
        <v>601</v>
      </c>
      <c r="M313" t="s">
        <v>1243</v>
      </c>
      <c r="N313" s="6">
        <v>18.773496999999999</v>
      </c>
      <c r="O313">
        <v>-71.503247999999999</v>
      </c>
      <c r="P313" t="s">
        <v>38</v>
      </c>
      <c r="Q313" s="7">
        <v>76</v>
      </c>
      <c r="R313" s="7">
        <v>27</v>
      </c>
      <c r="S313" s="7">
        <f t="shared" si="20"/>
        <v>103</v>
      </c>
      <c r="T313" s="7">
        <f t="shared" si="21"/>
        <v>15124</v>
      </c>
      <c r="U313" s="8">
        <f t="shared" si="21"/>
        <v>5373</v>
      </c>
      <c r="V313" s="8">
        <f t="shared" si="22"/>
        <v>20497</v>
      </c>
      <c r="W313" s="9">
        <f>+$T313*'[1]PRESUPUESTO CENTROS LOTIFICADOS'!$D$37</f>
        <v>650332</v>
      </c>
      <c r="X313" s="9">
        <f>+$U313*'[1]PRESUPUESTO CENTROS LOTIFICADOS'!$D$38</f>
        <v>241785</v>
      </c>
      <c r="Y313" s="9">
        <f t="shared" si="23"/>
        <v>892117</v>
      </c>
      <c r="Z313" s="9">
        <f>+$T313*'[1]PRESUPUESTO CENTROS LOTIFICADOS'!$E$37</f>
        <v>767391.76</v>
      </c>
      <c r="AA313" s="9">
        <f>+$U313*'[1]PRESUPUESTO CENTROS LOTIFICADOS'!$E$38</f>
        <v>285306.3</v>
      </c>
      <c r="AB313" s="9">
        <f t="shared" si="24"/>
        <v>1052698.06</v>
      </c>
    </row>
    <row r="314" spans="1:28" x14ac:dyDescent="0.25">
      <c r="A314" t="s">
        <v>1244</v>
      </c>
      <c r="B314" t="s">
        <v>1245</v>
      </c>
      <c r="C314" t="s">
        <v>684</v>
      </c>
      <c r="D314" t="s">
        <v>1172</v>
      </c>
      <c r="E314" t="s">
        <v>31</v>
      </c>
      <c r="F314" t="s">
        <v>32</v>
      </c>
      <c r="G314" t="s">
        <v>686</v>
      </c>
      <c r="H314" t="s">
        <v>686</v>
      </c>
      <c r="I314" t="s">
        <v>1224</v>
      </c>
      <c r="J314" t="s">
        <v>1214</v>
      </c>
      <c r="K314" t="s">
        <v>1224</v>
      </c>
      <c r="L314" t="s">
        <v>1246</v>
      </c>
      <c r="M314" t="s">
        <v>1247</v>
      </c>
      <c r="N314" s="6">
        <v>18.783999999999999</v>
      </c>
      <c r="O314">
        <v>-71.485699999999994</v>
      </c>
      <c r="P314" t="s">
        <v>38</v>
      </c>
      <c r="Q314" s="7">
        <v>76</v>
      </c>
      <c r="R314" s="7">
        <v>16</v>
      </c>
      <c r="S314" s="7">
        <f t="shared" si="20"/>
        <v>92</v>
      </c>
      <c r="T314" s="7">
        <f t="shared" si="21"/>
        <v>15124</v>
      </c>
      <c r="U314" s="8">
        <f t="shared" si="21"/>
        <v>3184</v>
      </c>
      <c r="V314" s="8">
        <f t="shared" si="22"/>
        <v>18308</v>
      </c>
      <c r="W314" s="9">
        <f>+$T314*'[1]PRESUPUESTO CENTROS LOTIFICADOS'!$D$37</f>
        <v>650332</v>
      </c>
      <c r="X314" s="9">
        <f>+$U314*'[1]PRESUPUESTO CENTROS LOTIFICADOS'!$D$38</f>
        <v>143280</v>
      </c>
      <c r="Y314" s="9">
        <f t="shared" si="23"/>
        <v>793612</v>
      </c>
      <c r="Z314" s="9">
        <f>+$T314*'[1]PRESUPUESTO CENTROS LOTIFICADOS'!$E$37</f>
        <v>767391.76</v>
      </c>
      <c r="AA314" s="9">
        <f>+$U314*'[1]PRESUPUESTO CENTROS LOTIFICADOS'!$E$38</f>
        <v>169070.4</v>
      </c>
      <c r="AB314" s="9">
        <f t="shared" si="24"/>
        <v>936462.16</v>
      </c>
    </row>
    <row r="315" spans="1:28" x14ac:dyDescent="0.25">
      <c r="A315" t="s">
        <v>1248</v>
      </c>
      <c r="B315" t="s">
        <v>1249</v>
      </c>
      <c r="C315" t="s">
        <v>684</v>
      </c>
      <c r="D315" t="s">
        <v>1172</v>
      </c>
      <c r="E315" t="s">
        <v>31</v>
      </c>
      <c r="F315" t="s">
        <v>32</v>
      </c>
      <c r="G315" t="s">
        <v>686</v>
      </c>
      <c r="H315" t="s">
        <v>686</v>
      </c>
      <c r="I315" t="s">
        <v>1224</v>
      </c>
      <c r="J315" t="s">
        <v>1214</v>
      </c>
      <c r="K315" t="s">
        <v>1224</v>
      </c>
      <c r="L315" t="s">
        <v>1246</v>
      </c>
      <c r="M315" t="s">
        <v>1250</v>
      </c>
      <c r="N315" s="6">
        <v>18.783999999999999</v>
      </c>
      <c r="O315">
        <v>-71.485699999999994</v>
      </c>
      <c r="P315" t="s">
        <v>38</v>
      </c>
      <c r="Q315" s="7">
        <v>7</v>
      </c>
      <c r="R315" s="7">
        <v>6</v>
      </c>
      <c r="S315" s="7">
        <f t="shared" si="20"/>
        <v>13</v>
      </c>
      <c r="T315" s="7">
        <f t="shared" si="21"/>
        <v>1393</v>
      </c>
      <c r="U315" s="8">
        <f t="shared" si="21"/>
        <v>1194</v>
      </c>
      <c r="V315" s="8">
        <f t="shared" si="22"/>
        <v>2587</v>
      </c>
      <c r="W315" s="9">
        <f>+$T315*'[1]PRESUPUESTO CENTROS LOTIFICADOS'!$D$37</f>
        <v>59899</v>
      </c>
      <c r="X315" s="9">
        <f>+$U315*'[1]PRESUPUESTO CENTROS LOTIFICADOS'!$D$38</f>
        <v>53730</v>
      </c>
      <c r="Y315" s="9">
        <f t="shared" si="23"/>
        <v>113629</v>
      </c>
      <c r="Z315" s="9">
        <f>+$T315*'[1]PRESUPUESTO CENTROS LOTIFICADOS'!$E$37</f>
        <v>70680.820000000007</v>
      </c>
      <c r="AA315" s="9">
        <f>+$U315*'[1]PRESUPUESTO CENTROS LOTIFICADOS'!$E$38</f>
        <v>63401.4</v>
      </c>
      <c r="AB315" s="9">
        <f t="shared" si="24"/>
        <v>134082.22</v>
      </c>
    </row>
    <row r="316" spans="1:28" x14ac:dyDescent="0.25">
      <c r="A316" t="s">
        <v>1251</v>
      </c>
      <c r="B316" t="s">
        <v>1252</v>
      </c>
      <c r="C316" t="s">
        <v>684</v>
      </c>
      <c r="D316" t="s">
        <v>1172</v>
      </c>
      <c r="E316" t="s">
        <v>49</v>
      </c>
      <c r="F316" t="s">
        <v>50</v>
      </c>
      <c r="G316" t="s">
        <v>686</v>
      </c>
      <c r="H316" t="s">
        <v>686</v>
      </c>
      <c r="I316" t="s">
        <v>1224</v>
      </c>
      <c r="J316" t="s">
        <v>1214</v>
      </c>
      <c r="K316" t="s">
        <v>1224</v>
      </c>
      <c r="L316" t="s">
        <v>1253</v>
      </c>
      <c r="M316" t="s">
        <v>1253</v>
      </c>
      <c r="N316" s="6">
        <v>18.789501999999999</v>
      </c>
      <c r="O316">
        <v>-71.506099000000006</v>
      </c>
      <c r="P316" t="s">
        <v>59</v>
      </c>
      <c r="Q316" s="7">
        <v>207</v>
      </c>
      <c r="R316" s="7">
        <v>36</v>
      </c>
      <c r="S316" s="7">
        <f t="shared" si="20"/>
        <v>243</v>
      </c>
      <c r="T316" s="7">
        <f t="shared" si="21"/>
        <v>41193</v>
      </c>
      <c r="U316" s="8">
        <f t="shared" si="21"/>
        <v>7164</v>
      </c>
      <c r="V316" s="8">
        <f t="shared" si="22"/>
        <v>48357</v>
      </c>
      <c r="W316" s="9">
        <f>+$T316*'[1]PRESUPUESTO CENTROS LOTIFICADOS'!$D$37</f>
        <v>1771299</v>
      </c>
      <c r="X316" s="9">
        <f>+$U316*'[1]PRESUPUESTO CENTROS LOTIFICADOS'!$D$38</f>
        <v>322380</v>
      </c>
      <c r="Y316" s="9">
        <f t="shared" si="23"/>
        <v>2093679</v>
      </c>
      <c r="Z316" s="9">
        <f>+$T316*'[1]PRESUPUESTO CENTROS LOTIFICADOS'!$E$37</f>
        <v>2090132.82</v>
      </c>
      <c r="AA316" s="9">
        <f>+$U316*'[1]PRESUPUESTO CENTROS LOTIFICADOS'!$E$38</f>
        <v>380408.4</v>
      </c>
      <c r="AB316" s="9">
        <f t="shared" si="24"/>
        <v>2470541.2200000002</v>
      </c>
    </row>
    <row r="317" spans="1:28" x14ac:dyDescent="0.25">
      <c r="A317" t="s">
        <v>1254</v>
      </c>
      <c r="B317" t="s">
        <v>1255</v>
      </c>
      <c r="C317" t="s">
        <v>684</v>
      </c>
      <c r="D317" t="s">
        <v>1172</v>
      </c>
      <c r="E317" t="s">
        <v>31</v>
      </c>
      <c r="F317" t="s">
        <v>32</v>
      </c>
      <c r="G317" t="s">
        <v>686</v>
      </c>
      <c r="H317" t="s">
        <v>686</v>
      </c>
      <c r="I317" t="s">
        <v>1224</v>
      </c>
      <c r="J317" t="s">
        <v>1214</v>
      </c>
      <c r="K317" t="s">
        <v>1224</v>
      </c>
      <c r="L317" t="s">
        <v>1253</v>
      </c>
      <c r="M317" t="s">
        <v>1256</v>
      </c>
      <c r="N317" s="6">
        <v>18.796778</v>
      </c>
      <c r="O317">
        <v>-71.513155999999995</v>
      </c>
      <c r="P317" t="s">
        <v>38</v>
      </c>
      <c r="Q317" s="7">
        <v>6</v>
      </c>
      <c r="R317" s="7">
        <v>5</v>
      </c>
      <c r="S317" s="7">
        <f t="shared" si="20"/>
        <v>11</v>
      </c>
      <c r="T317" s="7">
        <f t="shared" si="21"/>
        <v>1194</v>
      </c>
      <c r="U317" s="8">
        <f t="shared" si="21"/>
        <v>995</v>
      </c>
      <c r="V317" s="8">
        <f t="shared" si="22"/>
        <v>2189</v>
      </c>
      <c r="W317" s="9">
        <f>+$T317*'[1]PRESUPUESTO CENTROS LOTIFICADOS'!$D$37</f>
        <v>51342</v>
      </c>
      <c r="X317" s="9">
        <f>+$U317*'[1]PRESUPUESTO CENTROS LOTIFICADOS'!$D$38</f>
        <v>44775</v>
      </c>
      <c r="Y317" s="9">
        <f t="shared" si="23"/>
        <v>96117</v>
      </c>
      <c r="Z317" s="9">
        <f>+$T317*'[1]PRESUPUESTO CENTROS LOTIFICADOS'!$E$37</f>
        <v>60583.560000000005</v>
      </c>
      <c r="AA317" s="9">
        <f>+$U317*'[1]PRESUPUESTO CENTROS LOTIFICADOS'!$E$38</f>
        <v>52834.5</v>
      </c>
      <c r="AB317" s="9">
        <f t="shared" si="24"/>
        <v>113418.06</v>
      </c>
    </row>
    <row r="318" spans="1:28" x14ac:dyDescent="0.25">
      <c r="A318" t="s">
        <v>1257</v>
      </c>
      <c r="B318" t="s">
        <v>1258</v>
      </c>
      <c r="C318" t="s">
        <v>684</v>
      </c>
      <c r="D318" t="s">
        <v>1172</v>
      </c>
      <c r="E318" t="s">
        <v>31</v>
      </c>
      <c r="F318" t="s">
        <v>32</v>
      </c>
      <c r="G318" t="s">
        <v>686</v>
      </c>
      <c r="H318" t="s">
        <v>686</v>
      </c>
      <c r="I318" t="s">
        <v>1224</v>
      </c>
      <c r="J318" t="s">
        <v>1214</v>
      </c>
      <c r="K318" t="s">
        <v>1224</v>
      </c>
      <c r="L318" t="s">
        <v>1259</v>
      </c>
      <c r="M318" t="s">
        <v>1260</v>
      </c>
      <c r="N318" s="6">
        <v>18.807200000000002</v>
      </c>
      <c r="O318">
        <v>-71.510800000000003</v>
      </c>
      <c r="P318" t="s">
        <v>38</v>
      </c>
      <c r="Q318" s="7">
        <v>20</v>
      </c>
      <c r="R318" s="7">
        <v>5</v>
      </c>
      <c r="S318" s="7">
        <f t="shared" si="20"/>
        <v>25</v>
      </c>
      <c r="T318" s="7">
        <f t="shared" si="21"/>
        <v>3980</v>
      </c>
      <c r="U318" s="8">
        <f t="shared" si="21"/>
        <v>995</v>
      </c>
      <c r="V318" s="8">
        <f t="shared" si="22"/>
        <v>4975</v>
      </c>
      <c r="W318" s="9">
        <f>+$T318*'[1]PRESUPUESTO CENTROS LOTIFICADOS'!$D$37</f>
        <v>171140</v>
      </c>
      <c r="X318" s="9">
        <f>+$U318*'[1]PRESUPUESTO CENTROS LOTIFICADOS'!$D$38</f>
        <v>44775</v>
      </c>
      <c r="Y318" s="9">
        <f t="shared" si="23"/>
        <v>215915</v>
      </c>
      <c r="Z318" s="9">
        <f>+$T318*'[1]PRESUPUESTO CENTROS LOTIFICADOS'!$E$37</f>
        <v>201945.2</v>
      </c>
      <c r="AA318" s="9">
        <f>+$U318*'[1]PRESUPUESTO CENTROS LOTIFICADOS'!$E$38</f>
        <v>52834.5</v>
      </c>
      <c r="AB318" s="9">
        <f t="shared" si="24"/>
        <v>254779.7</v>
      </c>
    </row>
    <row r="319" spans="1:28" x14ac:dyDescent="0.25">
      <c r="A319" t="s">
        <v>1261</v>
      </c>
      <c r="B319" t="s">
        <v>1262</v>
      </c>
      <c r="C319" t="s">
        <v>684</v>
      </c>
      <c r="D319" t="s">
        <v>1172</v>
      </c>
      <c r="E319" t="s">
        <v>31</v>
      </c>
      <c r="F319" t="s">
        <v>32</v>
      </c>
      <c r="G319" t="s">
        <v>686</v>
      </c>
      <c r="H319" t="s">
        <v>686</v>
      </c>
      <c r="I319" t="s">
        <v>1262</v>
      </c>
      <c r="J319" t="s">
        <v>1199</v>
      </c>
      <c r="K319" t="s">
        <v>1262</v>
      </c>
      <c r="L319" t="s">
        <v>1262</v>
      </c>
      <c r="M319" t="s">
        <v>1263</v>
      </c>
      <c r="N319" s="6">
        <v>18.692361999999999</v>
      </c>
      <c r="O319">
        <v>-71.491372999999996</v>
      </c>
      <c r="P319" t="s">
        <v>38</v>
      </c>
      <c r="Q319" s="7">
        <v>63</v>
      </c>
      <c r="R319" s="7">
        <v>21</v>
      </c>
      <c r="S319" s="7">
        <f t="shared" si="20"/>
        <v>84</v>
      </c>
      <c r="T319" s="7">
        <f t="shared" si="21"/>
        <v>12537</v>
      </c>
      <c r="U319" s="8">
        <f t="shared" si="21"/>
        <v>4179</v>
      </c>
      <c r="V319" s="8">
        <f t="shared" si="22"/>
        <v>16716</v>
      </c>
      <c r="W319" s="9">
        <f>+$T319*'[1]PRESUPUESTO CENTROS LOTIFICADOS'!$D$37</f>
        <v>539091</v>
      </c>
      <c r="X319" s="9">
        <f>+$U319*'[1]PRESUPUESTO CENTROS LOTIFICADOS'!$D$38</f>
        <v>188055</v>
      </c>
      <c r="Y319" s="9">
        <f t="shared" si="23"/>
        <v>727146</v>
      </c>
      <c r="Z319" s="9">
        <f>+$T319*'[1]PRESUPUESTO CENTROS LOTIFICADOS'!$E$37</f>
        <v>636127.38</v>
      </c>
      <c r="AA319" s="9">
        <f>+$U319*'[1]PRESUPUESTO CENTROS LOTIFICADOS'!$E$38</f>
        <v>221904.9</v>
      </c>
      <c r="AB319" s="9">
        <f t="shared" si="24"/>
        <v>858032.28</v>
      </c>
    </row>
    <row r="320" spans="1:28" x14ac:dyDescent="0.25">
      <c r="A320" t="s">
        <v>1264</v>
      </c>
      <c r="B320" t="s">
        <v>1265</v>
      </c>
      <c r="C320" t="s">
        <v>684</v>
      </c>
      <c r="D320" t="s">
        <v>1172</v>
      </c>
      <c r="E320" t="s">
        <v>49</v>
      </c>
      <c r="F320" t="s">
        <v>50</v>
      </c>
      <c r="G320" t="s">
        <v>686</v>
      </c>
      <c r="H320" t="s">
        <v>686</v>
      </c>
      <c r="I320" t="s">
        <v>271</v>
      </c>
      <c r="J320" t="s">
        <v>1214</v>
      </c>
      <c r="K320" t="s">
        <v>271</v>
      </c>
      <c r="L320" t="s">
        <v>333</v>
      </c>
      <c r="M320" t="s">
        <v>1266</v>
      </c>
      <c r="N320" s="6">
        <v>18.691400000000002</v>
      </c>
      <c r="O320">
        <v>-71.510599999999997</v>
      </c>
      <c r="P320" t="s">
        <v>38</v>
      </c>
      <c r="Q320" s="7">
        <v>87</v>
      </c>
      <c r="R320" s="7">
        <v>0</v>
      </c>
      <c r="S320" s="7">
        <f t="shared" si="20"/>
        <v>87</v>
      </c>
      <c r="T320" s="7">
        <f t="shared" si="21"/>
        <v>17313</v>
      </c>
      <c r="U320" s="8">
        <f t="shared" si="21"/>
        <v>0</v>
      </c>
      <c r="V320" s="8">
        <f t="shared" si="22"/>
        <v>17313</v>
      </c>
      <c r="W320" s="9">
        <f>+$T320*'[1]PRESUPUESTO CENTROS LOTIFICADOS'!$D$37</f>
        <v>744459</v>
      </c>
      <c r="X320" s="9">
        <f>+$U320*'[1]PRESUPUESTO CENTROS LOTIFICADOS'!$D$38</f>
        <v>0</v>
      </c>
      <c r="Y320" s="9">
        <f t="shared" si="23"/>
        <v>744459</v>
      </c>
      <c r="Z320" s="9">
        <f>+$T320*'[1]PRESUPUESTO CENTROS LOTIFICADOS'!$E$37</f>
        <v>878461.62</v>
      </c>
      <c r="AA320" s="9">
        <f>+$U320*'[1]PRESUPUESTO CENTROS LOTIFICADOS'!$E$38</f>
        <v>0</v>
      </c>
      <c r="AB320" s="9">
        <f t="shared" si="24"/>
        <v>878461.62</v>
      </c>
    </row>
    <row r="321" spans="1:28" x14ac:dyDescent="0.25">
      <c r="A321" t="s">
        <v>1267</v>
      </c>
      <c r="B321" t="s">
        <v>1268</v>
      </c>
      <c r="C321" t="s">
        <v>684</v>
      </c>
      <c r="D321" t="s">
        <v>1172</v>
      </c>
      <c r="E321" t="s">
        <v>49</v>
      </c>
      <c r="F321" t="s">
        <v>50</v>
      </c>
      <c r="G321" t="s">
        <v>686</v>
      </c>
      <c r="H321" t="s">
        <v>686</v>
      </c>
      <c r="I321" t="s">
        <v>271</v>
      </c>
      <c r="J321" t="s">
        <v>1214</v>
      </c>
      <c r="K321" t="s">
        <v>271</v>
      </c>
      <c r="L321" t="s">
        <v>1269</v>
      </c>
      <c r="M321" t="s">
        <v>1270</v>
      </c>
      <c r="N321" s="6">
        <v>18.704699999999999</v>
      </c>
      <c r="O321">
        <v>-71.533500000000004</v>
      </c>
      <c r="P321" t="s">
        <v>38</v>
      </c>
      <c r="Q321" s="7">
        <v>57</v>
      </c>
      <c r="R321" s="7">
        <v>13</v>
      </c>
      <c r="S321" s="7">
        <f t="shared" si="20"/>
        <v>70</v>
      </c>
      <c r="T321" s="7">
        <f t="shared" si="21"/>
        <v>11343</v>
      </c>
      <c r="U321" s="8">
        <f t="shared" si="21"/>
        <v>2587</v>
      </c>
      <c r="V321" s="8">
        <f t="shared" si="22"/>
        <v>13930</v>
      </c>
      <c r="W321" s="9">
        <f>+$T321*'[1]PRESUPUESTO CENTROS LOTIFICADOS'!$D$37</f>
        <v>487749</v>
      </c>
      <c r="X321" s="9">
        <f>+$U321*'[1]PRESUPUESTO CENTROS LOTIFICADOS'!$D$38</f>
        <v>116415</v>
      </c>
      <c r="Y321" s="9">
        <f t="shared" si="23"/>
        <v>604164</v>
      </c>
      <c r="Z321" s="9">
        <f>+$T321*'[1]PRESUPUESTO CENTROS LOTIFICADOS'!$E$37</f>
        <v>575543.82000000007</v>
      </c>
      <c r="AA321" s="9">
        <f>+$U321*'[1]PRESUPUESTO CENTROS LOTIFICADOS'!$E$38</f>
        <v>137369.70000000001</v>
      </c>
      <c r="AB321" s="9">
        <f t="shared" si="24"/>
        <v>712913.52</v>
      </c>
    </row>
    <row r="322" spans="1:28" x14ac:dyDescent="0.25">
      <c r="A322" t="s">
        <v>1271</v>
      </c>
      <c r="B322" t="s">
        <v>1272</v>
      </c>
      <c r="C322" t="s">
        <v>684</v>
      </c>
      <c r="D322" t="s">
        <v>1172</v>
      </c>
      <c r="E322" t="s">
        <v>31</v>
      </c>
      <c r="F322" t="s">
        <v>32</v>
      </c>
      <c r="G322" t="s">
        <v>686</v>
      </c>
      <c r="H322" t="s">
        <v>686</v>
      </c>
      <c r="I322" t="s">
        <v>271</v>
      </c>
      <c r="J322" t="s">
        <v>1214</v>
      </c>
      <c r="K322" t="s">
        <v>271</v>
      </c>
      <c r="L322" t="s">
        <v>1273</v>
      </c>
      <c r="M322" t="s">
        <v>1274</v>
      </c>
      <c r="N322" s="6">
        <v>18.7057</v>
      </c>
      <c r="O322">
        <v>-71.572000000000003</v>
      </c>
      <c r="P322" t="s">
        <v>55</v>
      </c>
      <c r="Q322" s="7">
        <v>145</v>
      </c>
      <c r="R322" s="7">
        <v>62</v>
      </c>
      <c r="S322" s="7">
        <f t="shared" si="20"/>
        <v>207</v>
      </c>
      <c r="T322" s="7">
        <f t="shared" si="21"/>
        <v>28855</v>
      </c>
      <c r="U322" s="8">
        <f t="shared" si="21"/>
        <v>12338</v>
      </c>
      <c r="V322" s="8">
        <f t="shared" si="22"/>
        <v>41193</v>
      </c>
      <c r="W322" s="9">
        <f>+$T322*'[1]PRESUPUESTO CENTROS LOTIFICADOS'!$D$37</f>
        <v>1240765</v>
      </c>
      <c r="X322" s="9">
        <f>+$U322*'[1]PRESUPUESTO CENTROS LOTIFICADOS'!$D$38</f>
        <v>555210</v>
      </c>
      <c r="Y322" s="9">
        <f t="shared" si="23"/>
        <v>1795975</v>
      </c>
      <c r="Z322" s="9">
        <f>+$T322*'[1]PRESUPUESTO CENTROS LOTIFICADOS'!$E$37</f>
        <v>1464102.7</v>
      </c>
      <c r="AA322" s="9">
        <f>+$U322*'[1]PRESUPUESTO CENTROS LOTIFICADOS'!$E$38</f>
        <v>655147.80000000005</v>
      </c>
      <c r="AB322" s="9">
        <f t="shared" si="24"/>
        <v>2119250.5</v>
      </c>
    </row>
    <row r="323" spans="1:28" x14ac:dyDescent="0.25">
      <c r="A323" t="s">
        <v>1275</v>
      </c>
      <c r="B323" t="s">
        <v>1276</v>
      </c>
      <c r="C323" t="s">
        <v>684</v>
      </c>
      <c r="D323" t="s">
        <v>1172</v>
      </c>
      <c r="E323" t="s">
        <v>49</v>
      </c>
      <c r="F323" t="s">
        <v>50</v>
      </c>
      <c r="G323" t="s">
        <v>686</v>
      </c>
      <c r="H323" t="s">
        <v>686</v>
      </c>
      <c r="I323" t="s">
        <v>271</v>
      </c>
      <c r="J323" t="s">
        <v>1214</v>
      </c>
      <c r="K323" t="s">
        <v>271</v>
      </c>
      <c r="L323" t="s">
        <v>1277</v>
      </c>
      <c r="M323" t="s">
        <v>1278</v>
      </c>
      <c r="N323" s="6">
        <v>18.7103</v>
      </c>
      <c r="O323">
        <v>-71.537099999999995</v>
      </c>
      <c r="P323" t="s">
        <v>38</v>
      </c>
      <c r="Q323" s="7">
        <v>169</v>
      </c>
      <c r="R323" s="7">
        <v>23</v>
      </c>
      <c r="S323" s="7">
        <f t="shared" ref="S323:S386" si="25">+Q323+R323</f>
        <v>192</v>
      </c>
      <c r="T323" s="7">
        <f t="shared" ref="T323:U386" si="26">+Q323*199</f>
        <v>33631</v>
      </c>
      <c r="U323" s="8">
        <f t="shared" si="26"/>
        <v>4577</v>
      </c>
      <c r="V323" s="8">
        <f t="shared" ref="V323:V386" si="27">+U323+T323</f>
        <v>38208</v>
      </c>
      <c r="W323" s="9">
        <f>+$T323*'[1]PRESUPUESTO CENTROS LOTIFICADOS'!$D$37</f>
        <v>1446133</v>
      </c>
      <c r="X323" s="9">
        <f>+$U323*'[1]PRESUPUESTO CENTROS LOTIFICADOS'!$D$38</f>
        <v>205965</v>
      </c>
      <c r="Y323" s="9">
        <f t="shared" ref="Y323:Y386" si="28">+X323+W323</f>
        <v>1652098</v>
      </c>
      <c r="Z323" s="9">
        <f>+$T323*'[1]PRESUPUESTO CENTROS LOTIFICADOS'!$E$37</f>
        <v>1706436.9400000002</v>
      </c>
      <c r="AA323" s="9">
        <f>+$U323*'[1]PRESUPUESTO CENTROS LOTIFICADOS'!$E$38</f>
        <v>243038.7</v>
      </c>
      <c r="AB323" s="9">
        <f t="shared" ref="AB323:AB386" si="29">+AA323+Z323</f>
        <v>1949475.6400000001</v>
      </c>
    </row>
    <row r="324" spans="1:28" x14ac:dyDescent="0.25">
      <c r="A324" t="s">
        <v>1279</v>
      </c>
      <c r="B324" t="s">
        <v>1280</v>
      </c>
      <c r="C324" t="s">
        <v>684</v>
      </c>
      <c r="D324" t="s">
        <v>1172</v>
      </c>
      <c r="E324" t="s">
        <v>49</v>
      </c>
      <c r="F324" t="s">
        <v>50</v>
      </c>
      <c r="G324" t="s">
        <v>686</v>
      </c>
      <c r="H324" t="s">
        <v>686</v>
      </c>
      <c r="I324" t="s">
        <v>271</v>
      </c>
      <c r="J324" t="s">
        <v>1214</v>
      </c>
      <c r="K324" t="s">
        <v>271</v>
      </c>
      <c r="L324" t="s">
        <v>1277</v>
      </c>
      <c r="M324" t="s">
        <v>1278</v>
      </c>
      <c r="N324" s="6">
        <v>18.7103</v>
      </c>
      <c r="O324">
        <v>-71.537099999999995</v>
      </c>
      <c r="P324" t="s">
        <v>59</v>
      </c>
      <c r="Q324" s="7">
        <v>0</v>
      </c>
      <c r="R324" s="7">
        <v>248</v>
      </c>
      <c r="S324" s="7">
        <f t="shared" si="25"/>
        <v>248</v>
      </c>
      <c r="T324" s="7">
        <f t="shared" si="26"/>
        <v>0</v>
      </c>
      <c r="U324" s="8">
        <f t="shared" si="26"/>
        <v>49352</v>
      </c>
      <c r="V324" s="8">
        <f t="shared" si="27"/>
        <v>49352</v>
      </c>
      <c r="W324" s="9">
        <f>+$T324*'[1]PRESUPUESTO CENTROS LOTIFICADOS'!$D$37</f>
        <v>0</v>
      </c>
      <c r="X324" s="9">
        <f>+$U324*'[1]PRESUPUESTO CENTROS LOTIFICADOS'!$D$38</f>
        <v>2220840</v>
      </c>
      <c r="Y324" s="9">
        <f t="shared" si="28"/>
        <v>2220840</v>
      </c>
      <c r="Z324" s="9">
        <f>+$T324*'[1]PRESUPUESTO CENTROS LOTIFICADOS'!$E$37</f>
        <v>0</v>
      </c>
      <c r="AA324" s="9">
        <f>+$U324*'[1]PRESUPUESTO CENTROS LOTIFICADOS'!$E$38</f>
        <v>2620591.2000000002</v>
      </c>
      <c r="AB324" s="9">
        <f t="shared" si="29"/>
        <v>2620591.2000000002</v>
      </c>
    </row>
    <row r="325" spans="1:28" x14ac:dyDescent="0.25">
      <c r="A325" t="s">
        <v>1281</v>
      </c>
      <c r="B325" t="s">
        <v>1282</v>
      </c>
      <c r="C325" t="s">
        <v>684</v>
      </c>
      <c r="D325" t="s">
        <v>1172</v>
      </c>
      <c r="E325" t="s">
        <v>31</v>
      </c>
      <c r="F325" t="s">
        <v>32</v>
      </c>
      <c r="G325" t="s">
        <v>686</v>
      </c>
      <c r="H325" t="s">
        <v>686</v>
      </c>
      <c r="I325" t="s">
        <v>271</v>
      </c>
      <c r="J325" t="s">
        <v>1214</v>
      </c>
      <c r="K325" t="s">
        <v>271</v>
      </c>
      <c r="L325" t="s">
        <v>1283</v>
      </c>
      <c r="M325" t="s">
        <v>1284</v>
      </c>
      <c r="N325" s="6">
        <v>18.714200000000002</v>
      </c>
      <c r="O325">
        <v>-71.521199999999993</v>
      </c>
      <c r="P325" t="s">
        <v>38</v>
      </c>
      <c r="Q325" s="7">
        <v>44</v>
      </c>
      <c r="R325" s="7">
        <v>0</v>
      </c>
      <c r="S325" s="7">
        <f t="shared" si="25"/>
        <v>44</v>
      </c>
      <c r="T325" s="7">
        <f t="shared" si="26"/>
        <v>8756</v>
      </c>
      <c r="U325" s="8">
        <f t="shared" si="26"/>
        <v>0</v>
      </c>
      <c r="V325" s="8">
        <f t="shared" si="27"/>
        <v>8756</v>
      </c>
      <c r="W325" s="9">
        <f>+$T325*'[1]PRESUPUESTO CENTROS LOTIFICADOS'!$D$37</f>
        <v>376508</v>
      </c>
      <c r="X325" s="9">
        <f>+$U325*'[1]PRESUPUESTO CENTROS LOTIFICADOS'!$D$38</f>
        <v>0</v>
      </c>
      <c r="Y325" s="9">
        <f t="shared" si="28"/>
        <v>376508</v>
      </c>
      <c r="Z325" s="9">
        <f>+$T325*'[1]PRESUPUESTO CENTROS LOTIFICADOS'!$E$37</f>
        <v>444279.44</v>
      </c>
      <c r="AA325" s="9">
        <f>+$U325*'[1]PRESUPUESTO CENTROS LOTIFICADOS'!$E$38</f>
        <v>0</v>
      </c>
      <c r="AB325" s="9">
        <f t="shared" si="29"/>
        <v>444279.44</v>
      </c>
    </row>
    <row r="326" spans="1:28" x14ac:dyDescent="0.25">
      <c r="A326" t="s">
        <v>1285</v>
      </c>
      <c r="B326" t="s">
        <v>1286</v>
      </c>
      <c r="C326" t="s">
        <v>684</v>
      </c>
      <c r="D326" t="s">
        <v>1172</v>
      </c>
      <c r="E326" t="s">
        <v>49</v>
      </c>
      <c r="F326" t="s">
        <v>50</v>
      </c>
      <c r="G326" t="s">
        <v>686</v>
      </c>
      <c r="H326" t="s">
        <v>686</v>
      </c>
      <c r="I326" t="s">
        <v>271</v>
      </c>
      <c r="J326" t="s">
        <v>1214</v>
      </c>
      <c r="K326" t="s">
        <v>271</v>
      </c>
      <c r="L326" t="s">
        <v>1287</v>
      </c>
      <c r="M326" t="s">
        <v>1288</v>
      </c>
      <c r="N326" s="6">
        <v>18.723485</v>
      </c>
      <c r="O326">
        <v>-71.518056000000001</v>
      </c>
      <c r="P326" t="s">
        <v>59</v>
      </c>
      <c r="Q326" s="7">
        <v>0</v>
      </c>
      <c r="R326" s="7">
        <v>252</v>
      </c>
      <c r="S326" s="7">
        <f t="shared" si="25"/>
        <v>252</v>
      </c>
      <c r="T326" s="7">
        <f t="shared" si="26"/>
        <v>0</v>
      </c>
      <c r="U326" s="8">
        <f t="shared" si="26"/>
        <v>50148</v>
      </c>
      <c r="V326" s="8">
        <f t="shared" si="27"/>
        <v>50148</v>
      </c>
      <c r="W326" s="9">
        <f>+$T326*'[1]PRESUPUESTO CENTROS LOTIFICADOS'!$D$37</f>
        <v>0</v>
      </c>
      <c r="X326" s="9">
        <f>+$U326*'[1]PRESUPUESTO CENTROS LOTIFICADOS'!$D$38</f>
        <v>2256660</v>
      </c>
      <c r="Y326" s="9">
        <f t="shared" si="28"/>
        <v>2256660</v>
      </c>
      <c r="Z326" s="9">
        <f>+$T326*'[1]PRESUPUESTO CENTROS LOTIFICADOS'!$E$37</f>
        <v>0</v>
      </c>
      <c r="AA326" s="9">
        <f>+$U326*'[1]PRESUPUESTO CENTROS LOTIFICADOS'!$E$38</f>
        <v>2662858.8000000003</v>
      </c>
      <c r="AB326" s="9">
        <f t="shared" si="29"/>
        <v>2662858.8000000003</v>
      </c>
    </row>
    <row r="327" spans="1:28" x14ac:dyDescent="0.25">
      <c r="A327" t="s">
        <v>1289</v>
      </c>
      <c r="B327" t="s">
        <v>1290</v>
      </c>
      <c r="C327" t="s">
        <v>684</v>
      </c>
      <c r="D327" t="s">
        <v>1172</v>
      </c>
      <c r="E327" t="s">
        <v>31</v>
      </c>
      <c r="F327" t="s">
        <v>32</v>
      </c>
      <c r="G327" t="s">
        <v>686</v>
      </c>
      <c r="H327" t="s">
        <v>686</v>
      </c>
      <c r="I327" t="s">
        <v>271</v>
      </c>
      <c r="J327" t="s">
        <v>1214</v>
      </c>
      <c r="K327" t="s">
        <v>271</v>
      </c>
      <c r="L327" t="s">
        <v>1290</v>
      </c>
      <c r="M327" t="s">
        <v>1291</v>
      </c>
      <c r="N327" s="6">
        <v>18.7287</v>
      </c>
      <c r="O327">
        <v>-71.543099999999995</v>
      </c>
      <c r="P327" t="s">
        <v>38</v>
      </c>
      <c r="Q327" s="7">
        <v>21</v>
      </c>
      <c r="R327" s="7">
        <v>0</v>
      </c>
      <c r="S327" s="7">
        <f t="shared" si="25"/>
        <v>21</v>
      </c>
      <c r="T327" s="7">
        <f t="shared" si="26"/>
        <v>4179</v>
      </c>
      <c r="U327" s="8">
        <f t="shared" si="26"/>
        <v>0</v>
      </c>
      <c r="V327" s="8">
        <f t="shared" si="27"/>
        <v>4179</v>
      </c>
      <c r="W327" s="9">
        <f>+$T327*'[1]PRESUPUESTO CENTROS LOTIFICADOS'!$D$37</f>
        <v>179697</v>
      </c>
      <c r="X327" s="9">
        <f>+$U327*'[1]PRESUPUESTO CENTROS LOTIFICADOS'!$D$38</f>
        <v>0</v>
      </c>
      <c r="Y327" s="9">
        <f t="shared" si="28"/>
        <v>179697</v>
      </c>
      <c r="Z327" s="9">
        <f>+$T327*'[1]PRESUPUESTO CENTROS LOTIFICADOS'!$E$37</f>
        <v>212042.46000000002</v>
      </c>
      <c r="AA327" s="9">
        <f>+$U327*'[1]PRESUPUESTO CENTROS LOTIFICADOS'!$E$38</f>
        <v>0</v>
      </c>
      <c r="AB327" s="9">
        <f t="shared" si="29"/>
        <v>212042.46000000002</v>
      </c>
    </row>
    <row r="328" spans="1:28" x14ac:dyDescent="0.25">
      <c r="A328" t="s">
        <v>1292</v>
      </c>
      <c r="B328" t="s">
        <v>1293</v>
      </c>
      <c r="C328" t="s">
        <v>684</v>
      </c>
      <c r="D328" t="s">
        <v>1172</v>
      </c>
      <c r="E328" t="s">
        <v>31</v>
      </c>
      <c r="F328" t="s">
        <v>32</v>
      </c>
      <c r="G328" t="s">
        <v>686</v>
      </c>
      <c r="H328" t="s">
        <v>686</v>
      </c>
      <c r="I328" t="s">
        <v>271</v>
      </c>
      <c r="J328" t="s">
        <v>1214</v>
      </c>
      <c r="K328" t="s">
        <v>271</v>
      </c>
      <c r="L328" t="s">
        <v>1294</v>
      </c>
      <c r="M328" t="s">
        <v>1295</v>
      </c>
      <c r="N328" s="6">
        <v>18.738859000000001</v>
      </c>
      <c r="O328">
        <v>-71.517129999999995</v>
      </c>
      <c r="P328" t="s">
        <v>38</v>
      </c>
      <c r="Q328" s="7">
        <v>14</v>
      </c>
      <c r="R328" s="7">
        <v>3</v>
      </c>
      <c r="S328" s="7">
        <f t="shared" si="25"/>
        <v>17</v>
      </c>
      <c r="T328" s="7">
        <f t="shared" si="26"/>
        <v>2786</v>
      </c>
      <c r="U328" s="8">
        <f t="shared" si="26"/>
        <v>597</v>
      </c>
      <c r="V328" s="8">
        <f t="shared" si="27"/>
        <v>3383</v>
      </c>
      <c r="W328" s="9">
        <f>+$T328*'[1]PRESUPUESTO CENTROS LOTIFICADOS'!$D$37</f>
        <v>119798</v>
      </c>
      <c r="X328" s="9">
        <f>+$U328*'[1]PRESUPUESTO CENTROS LOTIFICADOS'!$D$38</f>
        <v>26865</v>
      </c>
      <c r="Y328" s="9">
        <f t="shared" si="28"/>
        <v>146663</v>
      </c>
      <c r="Z328" s="9">
        <f>+$T328*'[1]PRESUPUESTO CENTROS LOTIFICADOS'!$E$37</f>
        <v>141361.64000000001</v>
      </c>
      <c r="AA328" s="9">
        <f>+$U328*'[1]PRESUPUESTO CENTROS LOTIFICADOS'!$E$38</f>
        <v>31700.7</v>
      </c>
      <c r="AB328" s="9">
        <f t="shared" si="29"/>
        <v>173062.34000000003</v>
      </c>
    </row>
    <row r="329" spans="1:28" x14ac:dyDescent="0.25">
      <c r="A329" t="s">
        <v>1296</v>
      </c>
      <c r="B329" t="s">
        <v>1297</v>
      </c>
      <c r="C329" t="s">
        <v>684</v>
      </c>
      <c r="D329" t="s">
        <v>1172</v>
      </c>
      <c r="E329" t="s">
        <v>31</v>
      </c>
      <c r="F329" t="s">
        <v>32</v>
      </c>
      <c r="G329" t="s">
        <v>686</v>
      </c>
      <c r="H329" t="s">
        <v>686</v>
      </c>
      <c r="I329" t="s">
        <v>1298</v>
      </c>
      <c r="J329" t="s">
        <v>1199</v>
      </c>
      <c r="K329" t="s">
        <v>1298</v>
      </c>
      <c r="L329" t="s">
        <v>1299</v>
      </c>
      <c r="M329" t="s">
        <v>1300</v>
      </c>
      <c r="N329" s="6">
        <v>18.709623000000001</v>
      </c>
      <c r="O329">
        <v>-71.479517000000001</v>
      </c>
      <c r="P329" t="s">
        <v>38</v>
      </c>
      <c r="Q329" s="7">
        <v>126</v>
      </c>
      <c r="R329" s="7">
        <v>27</v>
      </c>
      <c r="S329" s="7">
        <f t="shared" si="25"/>
        <v>153</v>
      </c>
      <c r="T329" s="7">
        <f t="shared" si="26"/>
        <v>25074</v>
      </c>
      <c r="U329" s="8">
        <f t="shared" si="26"/>
        <v>5373</v>
      </c>
      <c r="V329" s="8">
        <f t="shared" si="27"/>
        <v>30447</v>
      </c>
      <c r="W329" s="9">
        <f>+$T329*'[1]PRESUPUESTO CENTROS LOTIFICADOS'!$D$37</f>
        <v>1078182</v>
      </c>
      <c r="X329" s="9">
        <f>+$U329*'[1]PRESUPUESTO CENTROS LOTIFICADOS'!$D$38</f>
        <v>241785</v>
      </c>
      <c r="Y329" s="9">
        <f t="shared" si="28"/>
        <v>1319967</v>
      </c>
      <c r="Z329" s="9">
        <f>+$T329*'[1]PRESUPUESTO CENTROS LOTIFICADOS'!$E$37</f>
        <v>1272254.76</v>
      </c>
      <c r="AA329" s="9">
        <f>+$U329*'[1]PRESUPUESTO CENTROS LOTIFICADOS'!$E$38</f>
        <v>285306.3</v>
      </c>
      <c r="AB329" s="9">
        <f t="shared" si="29"/>
        <v>1557561.06</v>
      </c>
    </row>
    <row r="330" spans="1:28" x14ac:dyDescent="0.25">
      <c r="A330" t="s">
        <v>1301</v>
      </c>
      <c r="B330" t="s">
        <v>1302</v>
      </c>
      <c r="C330" t="s">
        <v>684</v>
      </c>
      <c r="D330" t="s">
        <v>1303</v>
      </c>
      <c r="E330" t="s">
        <v>49</v>
      </c>
      <c r="F330" t="s">
        <v>50</v>
      </c>
      <c r="G330" t="s">
        <v>686</v>
      </c>
      <c r="H330" t="s">
        <v>686</v>
      </c>
      <c r="I330" t="s">
        <v>1304</v>
      </c>
      <c r="J330" t="s">
        <v>1305</v>
      </c>
      <c r="K330" t="s">
        <v>1304</v>
      </c>
      <c r="L330" t="s">
        <v>1304</v>
      </c>
      <c r="M330" t="s">
        <v>1306</v>
      </c>
      <c r="N330" s="6">
        <v>18.807454</v>
      </c>
      <c r="O330">
        <v>-71.064841000000001</v>
      </c>
      <c r="P330" t="s">
        <v>55</v>
      </c>
      <c r="Q330" s="7">
        <v>446</v>
      </c>
      <c r="R330" s="7">
        <v>54</v>
      </c>
      <c r="S330" s="7">
        <f t="shared" si="25"/>
        <v>500</v>
      </c>
      <c r="T330" s="7">
        <f t="shared" si="26"/>
        <v>88754</v>
      </c>
      <c r="U330" s="8">
        <f t="shared" si="26"/>
        <v>10746</v>
      </c>
      <c r="V330" s="8">
        <f t="shared" si="27"/>
        <v>99500</v>
      </c>
      <c r="W330" s="9">
        <f>+$T330*'[1]PRESUPUESTO CENTROS LOTIFICADOS'!$D$37</f>
        <v>3816422</v>
      </c>
      <c r="X330" s="9">
        <f>+$U330*'[1]PRESUPUESTO CENTROS LOTIFICADOS'!$D$38</f>
        <v>483570</v>
      </c>
      <c r="Y330" s="9">
        <f t="shared" si="28"/>
        <v>4299992</v>
      </c>
      <c r="Z330" s="9">
        <f>+$T330*'[1]PRESUPUESTO CENTROS LOTIFICADOS'!$E$37</f>
        <v>4503377.96</v>
      </c>
      <c r="AA330" s="9">
        <f>+$U330*'[1]PRESUPUESTO CENTROS LOTIFICADOS'!$E$38</f>
        <v>570612.6</v>
      </c>
      <c r="AB330" s="9">
        <f t="shared" si="29"/>
        <v>5073990.5599999996</v>
      </c>
    </row>
    <row r="331" spans="1:28" x14ac:dyDescent="0.25">
      <c r="A331" t="s">
        <v>1307</v>
      </c>
      <c r="B331" t="s">
        <v>1308</v>
      </c>
      <c r="C331" t="s">
        <v>684</v>
      </c>
      <c r="D331" t="s">
        <v>1303</v>
      </c>
      <c r="E331" t="s">
        <v>49</v>
      </c>
      <c r="F331" t="s">
        <v>50</v>
      </c>
      <c r="G331" t="s">
        <v>686</v>
      </c>
      <c r="H331" t="s">
        <v>686</v>
      </c>
      <c r="I331" t="s">
        <v>1304</v>
      </c>
      <c r="J331" t="s">
        <v>1305</v>
      </c>
      <c r="K331" t="s">
        <v>1304</v>
      </c>
      <c r="L331" t="s">
        <v>1304</v>
      </c>
      <c r="M331" t="s">
        <v>1309</v>
      </c>
      <c r="N331" s="6">
        <v>18.807500000000001</v>
      </c>
      <c r="O331">
        <v>-71.014499999999998</v>
      </c>
      <c r="P331" t="s">
        <v>55</v>
      </c>
      <c r="Q331" s="7">
        <v>409</v>
      </c>
      <c r="R331" s="7">
        <v>52</v>
      </c>
      <c r="S331" s="7">
        <f t="shared" si="25"/>
        <v>461</v>
      </c>
      <c r="T331" s="7">
        <f t="shared" si="26"/>
        <v>81391</v>
      </c>
      <c r="U331" s="8">
        <f t="shared" si="26"/>
        <v>10348</v>
      </c>
      <c r="V331" s="8">
        <f t="shared" si="27"/>
        <v>91739</v>
      </c>
      <c r="W331" s="9">
        <f>+$T331*'[1]PRESUPUESTO CENTROS LOTIFICADOS'!$D$37</f>
        <v>3499813</v>
      </c>
      <c r="X331" s="9">
        <f>+$U331*'[1]PRESUPUESTO CENTROS LOTIFICADOS'!$D$38</f>
        <v>465660</v>
      </c>
      <c r="Y331" s="9">
        <f t="shared" si="28"/>
        <v>3965473</v>
      </c>
      <c r="Z331" s="9">
        <f>+$T331*'[1]PRESUPUESTO CENTROS LOTIFICADOS'!$E$37</f>
        <v>4129779.3400000003</v>
      </c>
      <c r="AA331" s="9">
        <f>+$U331*'[1]PRESUPUESTO CENTROS LOTIFICADOS'!$E$38</f>
        <v>549478.80000000005</v>
      </c>
      <c r="AB331" s="9">
        <f t="shared" si="29"/>
        <v>4679258.1400000006</v>
      </c>
    </row>
    <row r="332" spans="1:28" x14ac:dyDescent="0.25">
      <c r="A332" t="s">
        <v>1310</v>
      </c>
      <c r="B332" t="s">
        <v>1311</v>
      </c>
      <c r="C332" t="s">
        <v>684</v>
      </c>
      <c r="D332" t="s">
        <v>1303</v>
      </c>
      <c r="E332" t="s">
        <v>31</v>
      </c>
      <c r="F332" t="s">
        <v>32</v>
      </c>
      <c r="G332" t="s">
        <v>686</v>
      </c>
      <c r="H332" t="s">
        <v>686</v>
      </c>
      <c r="I332" t="s">
        <v>1304</v>
      </c>
      <c r="J332" t="s">
        <v>1305</v>
      </c>
      <c r="K332" t="s">
        <v>1304</v>
      </c>
      <c r="L332" t="s">
        <v>1304</v>
      </c>
      <c r="M332" t="s">
        <v>1312</v>
      </c>
      <c r="N332" s="6">
        <v>18.841649</v>
      </c>
      <c r="O332">
        <v>-71.079565000000002</v>
      </c>
      <c r="P332" t="s">
        <v>38</v>
      </c>
      <c r="Q332" s="7">
        <v>8</v>
      </c>
      <c r="R332" s="7">
        <v>2</v>
      </c>
      <c r="S332" s="7">
        <f t="shared" si="25"/>
        <v>10</v>
      </c>
      <c r="T332" s="7">
        <f t="shared" si="26"/>
        <v>1592</v>
      </c>
      <c r="U332" s="8">
        <f t="shared" si="26"/>
        <v>398</v>
      </c>
      <c r="V332" s="8">
        <f t="shared" si="27"/>
        <v>1990</v>
      </c>
      <c r="W332" s="9">
        <f>+$T332*'[1]PRESUPUESTO CENTROS LOTIFICADOS'!$D$37</f>
        <v>68456</v>
      </c>
      <c r="X332" s="9">
        <f>+$U332*'[1]PRESUPUESTO CENTROS LOTIFICADOS'!$D$38</f>
        <v>17910</v>
      </c>
      <c r="Y332" s="9">
        <f t="shared" si="28"/>
        <v>86366</v>
      </c>
      <c r="Z332" s="9">
        <f>+$T332*'[1]PRESUPUESTO CENTROS LOTIFICADOS'!$E$37</f>
        <v>80778.080000000002</v>
      </c>
      <c r="AA332" s="9">
        <f>+$U332*'[1]PRESUPUESTO CENTROS LOTIFICADOS'!$E$38</f>
        <v>21133.8</v>
      </c>
      <c r="AB332" s="9">
        <f t="shared" si="29"/>
        <v>101911.88</v>
      </c>
    </row>
    <row r="333" spans="1:28" x14ac:dyDescent="0.25">
      <c r="A333" t="s">
        <v>1313</v>
      </c>
      <c r="B333" t="s">
        <v>1314</v>
      </c>
      <c r="C333" t="s">
        <v>684</v>
      </c>
      <c r="D333" t="s">
        <v>1303</v>
      </c>
      <c r="E333" t="s">
        <v>49</v>
      </c>
      <c r="F333" t="s">
        <v>50</v>
      </c>
      <c r="G333" t="s">
        <v>686</v>
      </c>
      <c r="H333" t="s">
        <v>686</v>
      </c>
      <c r="I333" t="s">
        <v>1315</v>
      </c>
      <c r="J333" t="s">
        <v>1305</v>
      </c>
      <c r="K333" t="s">
        <v>1315</v>
      </c>
      <c r="L333" t="s">
        <v>1316</v>
      </c>
      <c r="M333" t="s">
        <v>1317</v>
      </c>
      <c r="N333" s="6">
        <v>18.809381999999999</v>
      </c>
      <c r="O333">
        <v>-71.017291999999998</v>
      </c>
      <c r="P333" t="s">
        <v>59</v>
      </c>
      <c r="Q333" s="7">
        <v>0</v>
      </c>
      <c r="R333" s="7">
        <v>193</v>
      </c>
      <c r="S333" s="7">
        <f t="shared" si="25"/>
        <v>193</v>
      </c>
      <c r="T333" s="7">
        <f t="shared" si="26"/>
        <v>0</v>
      </c>
      <c r="U333" s="8">
        <f t="shared" si="26"/>
        <v>38407</v>
      </c>
      <c r="V333" s="8">
        <f t="shared" si="27"/>
        <v>38407</v>
      </c>
      <c r="W333" s="9">
        <f>+$T333*'[1]PRESUPUESTO CENTROS LOTIFICADOS'!$D$37</f>
        <v>0</v>
      </c>
      <c r="X333" s="9">
        <f>+$U333*'[1]PRESUPUESTO CENTROS LOTIFICADOS'!$D$38</f>
        <v>1728315</v>
      </c>
      <c r="Y333" s="9">
        <f t="shared" si="28"/>
        <v>1728315</v>
      </c>
      <c r="Z333" s="9">
        <f>+$T333*'[1]PRESUPUESTO CENTROS LOTIFICADOS'!$E$37</f>
        <v>0</v>
      </c>
      <c r="AA333" s="9">
        <f>+$U333*'[1]PRESUPUESTO CENTROS LOTIFICADOS'!$E$38</f>
        <v>2039411.7</v>
      </c>
      <c r="AB333" s="9">
        <f t="shared" si="29"/>
        <v>2039411.7</v>
      </c>
    </row>
    <row r="334" spans="1:28" x14ac:dyDescent="0.25">
      <c r="A334" t="s">
        <v>1318</v>
      </c>
      <c r="B334" t="s">
        <v>1319</v>
      </c>
      <c r="C334" t="s">
        <v>684</v>
      </c>
      <c r="D334" t="s">
        <v>1303</v>
      </c>
      <c r="E334" t="s">
        <v>49</v>
      </c>
      <c r="F334" t="s">
        <v>50</v>
      </c>
      <c r="G334" t="s">
        <v>686</v>
      </c>
      <c r="H334" t="s">
        <v>686</v>
      </c>
      <c r="I334" t="s">
        <v>1320</v>
      </c>
      <c r="J334" t="s">
        <v>1321</v>
      </c>
      <c r="K334" t="s">
        <v>1320</v>
      </c>
      <c r="L334" t="s">
        <v>1322</v>
      </c>
      <c r="M334" t="s">
        <v>1323</v>
      </c>
      <c r="N334" s="6">
        <v>18.770707000000002</v>
      </c>
      <c r="O334">
        <v>-70.990421999999995</v>
      </c>
      <c r="P334" t="s">
        <v>59</v>
      </c>
      <c r="Q334" s="7">
        <v>0</v>
      </c>
      <c r="R334" s="7">
        <v>133</v>
      </c>
      <c r="S334" s="7">
        <f t="shared" si="25"/>
        <v>133</v>
      </c>
      <c r="T334" s="7">
        <f t="shared" si="26"/>
        <v>0</v>
      </c>
      <c r="U334" s="8">
        <f t="shared" si="26"/>
        <v>26467</v>
      </c>
      <c r="V334" s="8">
        <f t="shared" si="27"/>
        <v>26467</v>
      </c>
      <c r="W334" s="9">
        <f>+$T334*'[1]PRESUPUESTO CENTROS LOTIFICADOS'!$D$37</f>
        <v>0</v>
      </c>
      <c r="X334" s="9">
        <f>+$U334*'[1]PRESUPUESTO CENTROS LOTIFICADOS'!$D$38</f>
        <v>1191015</v>
      </c>
      <c r="Y334" s="9">
        <f t="shared" si="28"/>
        <v>1191015</v>
      </c>
      <c r="Z334" s="9">
        <f>+$T334*'[1]PRESUPUESTO CENTROS LOTIFICADOS'!$E$37</f>
        <v>0</v>
      </c>
      <c r="AA334" s="9">
        <f>+$U334*'[1]PRESUPUESTO CENTROS LOTIFICADOS'!$E$38</f>
        <v>1405397.7</v>
      </c>
      <c r="AB334" s="9">
        <f t="shared" si="29"/>
        <v>1405397.7</v>
      </c>
    </row>
    <row r="335" spans="1:28" x14ac:dyDescent="0.25">
      <c r="A335" t="s">
        <v>1324</v>
      </c>
      <c r="B335" t="s">
        <v>1325</v>
      </c>
      <c r="C335" t="s">
        <v>684</v>
      </c>
      <c r="D335" t="s">
        <v>1303</v>
      </c>
      <c r="E335" t="s">
        <v>49</v>
      </c>
      <c r="F335" t="s">
        <v>50</v>
      </c>
      <c r="G335" t="s">
        <v>686</v>
      </c>
      <c r="H335" t="s">
        <v>686</v>
      </c>
      <c r="I335" t="s">
        <v>134</v>
      </c>
      <c r="J335" t="s">
        <v>1326</v>
      </c>
      <c r="K335" t="s">
        <v>134</v>
      </c>
      <c r="L335" t="s">
        <v>1327</v>
      </c>
      <c r="M335" t="s">
        <v>1328</v>
      </c>
      <c r="N335" s="6">
        <v>18.784410000000001</v>
      </c>
      <c r="O335">
        <v>-71.063159999999996</v>
      </c>
      <c r="P335" t="s">
        <v>38</v>
      </c>
      <c r="Q335" s="7">
        <v>80</v>
      </c>
      <c r="R335" s="7">
        <v>20</v>
      </c>
      <c r="S335" s="7">
        <f t="shared" si="25"/>
        <v>100</v>
      </c>
      <c r="T335" s="7">
        <f t="shared" si="26"/>
        <v>15920</v>
      </c>
      <c r="U335" s="8">
        <f t="shared" si="26"/>
        <v>3980</v>
      </c>
      <c r="V335" s="8">
        <f t="shared" si="27"/>
        <v>19900</v>
      </c>
      <c r="W335" s="9">
        <f>+$T335*'[1]PRESUPUESTO CENTROS LOTIFICADOS'!$D$37</f>
        <v>684560</v>
      </c>
      <c r="X335" s="9">
        <f>+$U335*'[1]PRESUPUESTO CENTROS LOTIFICADOS'!$D$38</f>
        <v>179100</v>
      </c>
      <c r="Y335" s="9">
        <f t="shared" si="28"/>
        <v>863660</v>
      </c>
      <c r="Z335" s="9">
        <f>+$T335*'[1]PRESUPUESTO CENTROS LOTIFICADOS'!$E$37</f>
        <v>807780.8</v>
      </c>
      <c r="AA335" s="9">
        <f>+$U335*'[1]PRESUPUESTO CENTROS LOTIFICADOS'!$E$38</f>
        <v>211338</v>
      </c>
      <c r="AB335" s="9">
        <f t="shared" si="29"/>
        <v>1019118.8</v>
      </c>
    </row>
    <row r="336" spans="1:28" x14ac:dyDescent="0.25">
      <c r="A336" t="s">
        <v>1329</v>
      </c>
      <c r="B336" t="s">
        <v>1009</v>
      </c>
      <c r="C336" t="s">
        <v>684</v>
      </c>
      <c r="D336" t="s">
        <v>1303</v>
      </c>
      <c r="E336" t="s">
        <v>49</v>
      </c>
      <c r="F336" t="s">
        <v>50</v>
      </c>
      <c r="G336" t="s">
        <v>686</v>
      </c>
      <c r="H336" t="s">
        <v>686</v>
      </c>
      <c r="I336" t="s">
        <v>1009</v>
      </c>
      <c r="J336" t="s">
        <v>1330</v>
      </c>
      <c r="K336" t="s">
        <v>1009</v>
      </c>
      <c r="L336" t="s">
        <v>1009</v>
      </c>
      <c r="M336" t="s">
        <v>1331</v>
      </c>
      <c r="N336" s="6">
        <v>18.8307</v>
      </c>
      <c r="O336">
        <v>-71.149199999999993</v>
      </c>
      <c r="P336" t="s">
        <v>55</v>
      </c>
      <c r="Q336" s="7">
        <v>217</v>
      </c>
      <c r="R336" s="7">
        <v>40</v>
      </c>
      <c r="S336" s="7">
        <f t="shared" si="25"/>
        <v>257</v>
      </c>
      <c r="T336" s="7">
        <f t="shared" si="26"/>
        <v>43183</v>
      </c>
      <c r="U336" s="8">
        <f t="shared" si="26"/>
        <v>7960</v>
      </c>
      <c r="V336" s="8">
        <f t="shared" si="27"/>
        <v>51143</v>
      </c>
      <c r="W336" s="9">
        <f>+$T336*'[1]PRESUPUESTO CENTROS LOTIFICADOS'!$D$37</f>
        <v>1856869</v>
      </c>
      <c r="X336" s="9">
        <f>+$U336*'[1]PRESUPUESTO CENTROS LOTIFICADOS'!$D$38</f>
        <v>358200</v>
      </c>
      <c r="Y336" s="9">
        <f t="shared" si="28"/>
        <v>2215069</v>
      </c>
      <c r="Z336" s="9">
        <f>+$T336*'[1]PRESUPUESTO CENTROS LOTIFICADOS'!$E$37</f>
        <v>2191105.42</v>
      </c>
      <c r="AA336" s="9">
        <f>+$U336*'[1]PRESUPUESTO CENTROS LOTIFICADOS'!$E$38</f>
        <v>422676</v>
      </c>
      <c r="AB336" s="9">
        <f t="shared" si="29"/>
        <v>2613781.42</v>
      </c>
    </row>
    <row r="337" spans="1:28" x14ac:dyDescent="0.25">
      <c r="A337" t="s">
        <v>1332</v>
      </c>
      <c r="B337" t="s">
        <v>1333</v>
      </c>
      <c r="C337" t="s">
        <v>684</v>
      </c>
      <c r="D337" t="s">
        <v>1303</v>
      </c>
      <c r="E337" t="s">
        <v>49</v>
      </c>
      <c r="F337" t="s">
        <v>50</v>
      </c>
      <c r="G337" t="s">
        <v>686</v>
      </c>
      <c r="H337" t="s">
        <v>686</v>
      </c>
      <c r="I337" t="s">
        <v>1009</v>
      </c>
      <c r="J337" t="s">
        <v>1330</v>
      </c>
      <c r="K337" t="s">
        <v>1009</v>
      </c>
      <c r="L337" t="s">
        <v>1009</v>
      </c>
      <c r="M337" t="s">
        <v>1331</v>
      </c>
      <c r="N337" s="6">
        <v>18.8307</v>
      </c>
      <c r="O337">
        <v>-71.149199999999993</v>
      </c>
      <c r="P337" t="s">
        <v>59</v>
      </c>
      <c r="Q337" s="7">
        <v>0</v>
      </c>
      <c r="R337" s="7">
        <v>171</v>
      </c>
      <c r="S337" s="7">
        <f t="shared" si="25"/>
        <v>171</v>
      </c>
      <c r="T337" s="7">
        <f t="shared" si="26"/>
        <v>0</v>
      </c>
      <c r="U337" s="8">
        <f t="shared" si="26"/>
        <v>34029</v>
      </c>
      <c r="V337" s="8">
        <f t="shared" si="27"/>
        <v>34029</v>
      </c>
      <c r="W337" s="9">
        <f>+$T337*'[1]PRESUPUESTO CENTROS LOTIFICADOS'!$D$37</f>
        <v>0</v>
      </c>
      <c r="X337" s="9">
        <f>+$U337*'[1]PRESUPUESTO CENTROS LOTIFICADOS'!$D$38</f>
        <v>1531305</v>
      </c>
      <c r="Y337" s="9">
        <f t="shared" si="28"/>
        <v>1531305</v>
      </c>
      <c r="Z337" s="9">
        <f>+$T337*'[1]PRESUPUESTO CENTROS LOTIFICADOS'!$E$37</f>
        <v>0</v>
      </c>
      <c r="AA337" s="9">
        <f>+$U337*'[1]PRESUPUESTO CENTROS LOTIFICADOS'!$E$38</f>
        <v>1806939.9000000001</v>
      </c>
      <c r="AB337" s="9">
        <f t="shared" si="29"/>
        <v>1806939.9000000001</v>
      </c>
    </row>
    <row r="338" spans="1:28" x14ac:dyDescent="0.25">
      <c r="A338" t="s">
        <v>1334</v>
      </c>
      <c r="B338" t="s">
        <v>528</v>
      </c>
      <c r="C338" t="s">
        <v>684</v>
      </c>
      <c r="D338" t="s">
        <v>1303</v>
      </c>
      <c r="E338" t="s">
        <v>49</v>
      </c>
      <c r="F338" t="s">
        <v>50</v>
      </c>
      <c r="G338" t="s">
        <v>686</v>
      </c>
      <c r="H338" t="s">
        <v>686</v>
      </c>
      <c r="I338" t="s">
        <v>1009</v>
      </c>
      <c r="J338" t="s">
        <v>1330</v>
      </c>
      <c r="K338" t="s">
        <v>1009</v>
      </c>
      <c r="L338" t="s">
        <v>528</v>
      </c>
      <c r="M338" t="s">
        <v>1335</v>
      </c>
      <c r="N338" s="6">
        <v>18.8337</v>
      </c>
      <c r="O338">
        <v>-71.138099999999994</v>
      </c>
      <c r="P338" t="s">
        <v>38</v>
      </c>
      <c r="Q338" s="7">
        <v>156</v>
      </c>
      <c r="R338" s="7">
        <v>0</v>
      </c>
      <c r="S338" s="7">
        <f t="shared" si="25"/>
        <v>156</v>
      </c>
      <c r="T338" s="7">
        <f t="shared" si="26"/>
        <v>31044</v>
      </c>
      <c r="U338" s="8">
        <f t="shared" si="26"/>
        <v>0</v>
      </c>
      <c r="V338" s="8">
        <f t="shared" si="27"/>
        <v>31044</v>
      </c>
      <c r="W338" s="9">
        <f>+$T338*'[1]PRESUPUESTO CENTROS LOTIFICADOS'!$D$37</f>
        <v>1334892</v>
      </c>
      <c r="X338" s="9">
        <f>+$U338*'[1]PRESUPUESTO CENTROS LOTIFICADOS'!$D$38</f>
        <v>0</v>
      </c>
      <c r="Y338" s="9">
        <f t="shared" si="28"/>
        <v>1334892</v>
      </c>
      <c r="Z338" s="9">
        <f>+$T338*'[1]PRESUPUESTO CENTROS LOTIFICADOS'!$E$37</f>
        <v>1575172.56</v>
      </c>
      <c r="AA338" s="9">
        <f>+$U338*'[1]PRESUPUESTO CENTROS LOTIFICADOS'!$E$38</f>
        <v>0</v>
      </c>
      <c r="AB338" s="9">
        <f t="shared" si="29"/>
        <v>1575172.56</v>
      </c>
    </row>
    <row r="339" spans="1:28" x14ac:dyDescent="0.25">
      <c r="A339" t="s">
        <v>1336</v>
      </c>
      <c r="B339" t="s">
        <v>1337</v>
      </c>
      <c r="C339" t="s">
        <v>684</v>
      </c>
      <c r="D339" t="s">
        <v>1303</v>
      </c>
      <c r="E339" t="s">
        <v>49</v>
      </c>
      <c r="F339" t="s">
        <v>50</v>
      </c>
      <c r="G339" t="s">
        <v>686</v>
      </c>
      <c r="H339" t="s">
        <v>686</v>
      </c>
      <c r="I339" t="s">
        <v>1009</v>
      </c>
      <c r="J339" t="s">
        <v>1330</v>
      </c>
      <c r="K339" t="s">
        <v>1009</v>
      </c>
      <c r="L339" t="s">
        <v>1338</v>
      </c>
      <c r="M339" t="s">
        <v>1339</v>
      </c>
      <c r="N339" s="6">
        <v>18.840699999999998</v>
      </c>
      <c r="O339">
        <v>-71.153400000000005</v>
      </c>
      <c r="P339" t="s">
        <v>38</v>
      </c>
      <c r="Q339" s="7">
        <v>60</v>
      </c>
      <c r="R339" s="7">
        <v>0</v>
      </c>
      <c r="S339" s="7">
        <f t="shared" si="25"/>
        <v>60</v>
      </c>
      <c r="T339" s="7">
        <f t="shared" si="26"/>
        <v>11940</v>
      </c>
      <c r="U339" s="8">
        <f t="shared" si="26"/>
        <v>0</v>
      </c>
      <c r="V339" s="8">
        <f t="shared" si="27"/>
        <v>11940</v>
      </c>
      <c r="W339" s="9">
        <f>+$T339*'[1]PRESUPUESTO CENTROS LOTIFICADOS'!$D$37</f>
        <v>513420</v>
      </c>
      <c r="X339" s="9">
        <f>+$U339*'[1]PRESUPUESTO CENTROS LOTIFICADOS'!$D$38</f>
        <v>0</v>
      </c>
      <c r="Y339" s="9">
        <f t="shared" si="28"/>
        <v>513420</v>
      </c>
      <c r="Z339" s="9">
        <f>+$T339*'[1]PRESUPUESTO CENTROS LOTIFICADOS'!$E$37</f>
        <v>605835.6</v>
      </c>
      <c r="AA339" s="9">
        <f>+$U339*'[1]PRESUPUESTO CENTROS LOTIFICADOS'!$E$38</f>
        <v>0</v>
      </c>
      <c r="AB339" s="9">
        <f t="shared" si="29"/>
        <v>605835.6</v>
      </c>
    </row>
    <row r="340" spans="1:28" x14ac:dyDescent="0.25">
      <c r="A340" t="s">
        <v>1340</v>
      </c>
      <c r="B340" t="s">
        <v>1341</v>
      </c>
      <c r="C340" t="s">
        <v>684</v>
      </c>
      <c r="D340" t="s">
        <v>1303</v>
      </c>
      <c r="E340" t="s">
        <v>49</v>
      </c>
      <c r="F340" t="s">
        <v>50</v>
      </c>
      <c r="G340" t="s">
        <v>686</v>
      </c>
      <c r="H340" t="s">
        <v>686</v>
      </c>
      <c r="I340" t="s">
        <v>1342</v>
      </c>
      <c r="J340" t="s">
        <v>1330</v>
      </c>
      <c r="K340" t="s">
        <v>1342</v>
      </c>
      <c r="L340" t="s">
        <v>1342</v>
      </c>
      <c r="M340" t="s">
        <v>1343</v>
      </c>
      <c r="N340" s="6">
        <v>18.819800000000001</v>
      </c>
      <c r="O340">
        <v>-71.118499999999997</v>
      </c>
      <c r="P340" t="s">
        <v>55</v>
      </c>
      <c r="Q340" s="7">
        <v>195</v>
      </c>
      <c r="R340" s="7">
        <v>25</v>
      </c>
      <c r="S340" s="7">
        <f t="shared" si="25"/>
        <v>220</v>
      </c>
      <c r="T340" s="7">
        <f t="shared" si="26"/>
        <v>38805</v>
      </c>
      <c r="U340" s="8">
        <f t="shared" si="26"/>
        <v>4975</v>
      </c>
      <c r="V340" s="8">
        <f t="shared" si="27"/>
        <v>43780</v>
      </c>
      <c r="W340" s="9">
        <f>+$T340*'[1]PRESUPUESTO CENTROS LOTIFICADOS'!$D$37</f>
        <v>1668615</v>
      </c>
      <c r="X340" s="9">
        <f>+$U340*'[1]PRESUPUESTO CENTROS LOTIFICADOS'!$D$38</f>
        <v>223875</v>
      </c>
      <c r="Y340" s="9">
        <f t="shared" si="28"/>
        <v>1892490</v>
      </c>
      <c r="Z340" s="9">
        <f>+$T340*'[1]PRESUPUESTO CENTROS LOTIFICADOS'!$E$37</f>
        <v>1968965.7000000002</v>
      </c>
      <c r="AA340" s="9">
        <f>+$U340*'[1]PRESUPUESTO CENTROS LOTIFICADOS'!$E$38</f>
        <v>264172.5</v>
      </c>
      <c r="AB340" s="9">
        <f t="shared" si="29"/>
        <v>2233138.2000000002</v>
      </c>
    </row>
    <row r="341" spans="1:28" x14ac:dyDescent="0.25">
      <c r="A341" t="s">
        <v>1344</v>
      </c>
      <c r="B341" t="s">
        <v>761</v>
      </c>
      <c r="C341" t="s">
        <v>684</v>
      </c>
      <c r="D341" t="s">
        <v>1303</v>
      </c>
      <c r="E341" t="s">
        <v>31</v>
      </c>
      <c r="F341" t="s">
        <v>32</v>
      </c>
      <c r="G341" t="s">
        <v>686</v>
      </c>
      <c r="H341" t="s">
        <v>686</v>
      </c>
      <c r="I341" t="s">
        <v>1342</v>
      </c>
      <c r="J341" t="s">
        <v>1330</v>
      </c>
      <c r="K341" t="s">
        <v>1342</v>
      </c>
      <c r="L341" t="s">
        <v>761</v>
      </c>
      <c r="M341" t="s">
        <v>762</v>
      </c>
      <c r="N341" s="6">
        <v>18.8218</v>
      </c>
      <c r="O341">
        <v>-71.116399999999999</v>
      </c>
      <c r="P341" t="s">
        <v>38</v>
      </c>
      <c r="Q341" s="7">
        <v>42</v>
      </c>
      <c r="R341" s="7">
        <v>8</v>
      </c>
      <c r="S341" s="7">
        <f t="shared" si="25"/>
        <v>50</v>
      </c>
      <c r="T341" s="7">
        <f t="shared" si="26"/>
        <v>8358</v>
      </c>
      <c r="U341" s="8">
        <f t="shared" si="26"/>
        <v>1592</v>
      </c>
      <c r="V341" s="8">
        <f t="shared" si="27"/>
        <v>9950</v>
      </c>
      <c r="W341" s="9">
        <f>+$T341*'[1]PRESUPUESTO CENTROS LOTIFICADOS'!$D$37</f>
        <v>359394</v>
      </c>
      <c r="X341" s="9">
        <f>+$U341*'[1]PRESUPUESTO CENTROS LOTIFICADOS'!$D$38</f>
        <v>71640</v>
      </c>
      <c r="Y341" s="9">
        <f t="shared" si="28"/>
        <v>431034</v>
      </c>
      <c r="Z341" s="9">
        <f>+$T341*'[1]PRESUPUESTO CENTROS LOTIFICADOS'!$E$37</f>
        <v>424084.92000000004</v>
      </c>
      <c r="AA341" s="9">
        <f>+$U341*'[1]PRESUPUESTO CENTROS LOTIFICADOS'!$E$38</f>
        <v>84535.2</v>
      </c>
      <c r="AB341" s="9">
        <f t="shared" si="29"/>
        <v>508620.12000000005</v>
      </c>
    </row>
    <row r="342" spans="1:28" x14ac:dyDescent="0.25">
      <c r="A342" t="s">
        <v>1345</v>
      </c>
      <c r="B342" t="s">
        <v>1346</v>
      </c>
      <c r="C342" t="s">
        <v>684</v>
      </c>
      <c r="D342" t="s">
        <v>1303</v>
      </c>
      <c r="E342" t="s">
        <v>49</v>
      </c>
      <c r="F342" t="s">
        <v>50</v>
      </c>
      <c r="G342" t="s">
        <v>686</v>
      </c>
      <c r="H342" t="s">
        <v>686</v>
      </c>
      <c r="I342" t="s">
        <v>1342</v>
      </c>
      <c r="J342" t="s">
        <v>1330</v>
      </c>
      <c r="K342" t="s">
        <v>1342</v>
      </c>
      <c r="L342" t="s">
        <v>1346</v>
      </c>
      <c r="M342" t="s">
        <v>1347</v>
      </c>
      <c r="N342" s="6">
        <v>18.847047</v>
      </c>
      <c r="O342">
        <v>-71.111107000000004</v>
      </c>
      <c r="P342" t="s">
        <v>38</v>
      </c>
      <c r="Q342" s="7">
        <v>86</v>
      </c>
      <c r="R342" s="7">
        <v>16</v>
      </c>
      <c r="S342" s="7">
        <f t="shared" si="25"/>
        <v>102</v>
      </c>
      <c r="T342" s="7">
        <f t="shared" si="26"/>
        <v>17114</v>
      </c>
      <c r="U342" s="8">
        <f t="shared" si="26"/>
        <v>3184</v>
      </c>
      <c r="V342" s="8">
        <f t="shared" si="27"/>
        <v>20298</v>
      </c>
      <c r="W342" s="9">
        <f>+$T342*'[1]PRESUPUESTO CENTROS LOTIFICADOS'!$D$37</f>
        <v>735902</v>
      </c>
      <c r="X342" s="9">
        <f>+$U342*'[1]PRESUPUESTO CENTROS LOTIFICADOS'!$D$38</f>
        <v>143280</v>
      </c>
      <c r="Y342" s="9">
        <f t="shared" si="28"/>
        <v>879182</v>
      </c>
      <c r="Z342" s="9">
        <f>+$T342*'[1]PRESUPUESTO CENTROS LOTIFICADOS'!$E$37</f>
        <v>868364.36</v>
      </c>
      <c r="AA342" s="9">
        <f>+$U342*'[1]PRESUPUESTO CENTROS LOTIFICADOS'!$E$38</f>
        <v>169070.4</v>
      </c>
      <c r="AB342" s="9">
        <f t="shared" si="29"/>
        <v>1037434.76</v>
      </c>
    </row>
    <row r="343" spans="1:28" x14ac:dyDescent="0.25">
      <c r="A343" t="s">
        <v>1348</v>
      </c>
      <c r="B343" t="s">
        <v>1349</v>
      </c>
      <c r="C343" t="s">
        <v>684</v>
      </c>
      <c r="D343" t="s">
        <v>1303</v>
      </c>
      <c r="E343" t="s">
        <v>31</v>
      </c>
      <c r="F343" t="s">
        <v>32</v>
      </c>
      <c r="G343" t="s">
        <v>686</v>
      </c>
      <c r="H343" t="s">
        <v>686</v>
      </c>
      <c r="I343" t="s">
        <v>1350</v>
      </c>
      <c r="J343" t="s">
        <v>1351</v>
      </c>
      <c r="K343" t="s">
        <v>1350</v>
      </c>
      <c r="L343" t="s">
        <v>1349</v>
      </c>
      <c r="M343" t="s">
        <v>1352</v>
      </c>
      <c r="N343" s="6">
        <v>18.629832</v>
      </c>
      <c r="O343">
        <v>-71.261340000000004</v>
      </c>
      <c r="P343" t="s">
        <v>38</v>
      </c>
      <c r="Q343" s="7">
        <v>19</v>
      </c>
      <c r="R343" s="7">
        <v>4</v>
      </c>
      <c r="S343" s="7">
        <f t="shared" si="25"/>
        <v>23</v>
      </c>
      <c r="T343" s="7">
        <f t="shared" si="26"/>
        <v>3781</v>
      </c>
      <c r="U343" s="8">
        <f t="shared" si="26"/>
        <v>796</v>
      </c>
      <c r="V343" s="8">
        <f t="shared" si="27"/>
        <v>4577</v>
      </c>
      <c r="W343" s="9">
        <f>+$T343*'[1]PRESUPUESTO CENTROS LOTIFICADOS'!$D$37</f>
        <v>162583</v>
      </c>
      <c r="X343" s="9">
        <f>+$U343*'[1]PRESUPUESTO CENTROS LOTIFICADOS'!$D$38</f>
        <v>35820</v>
      </c>
      <c r="Y343" s="9">
        <f t="shared" si="28"/>
        <v>198403</v>
      </c>
      <c r="Z343" s="9">
        <f>+$T343*'[1]PRESUPUESTO CENTROS LOTIFICADOS'!$E$37</f>
        <v>191847.94</v>
      </c>
      <c r="AA343" s="9">
        <f>+$U343*'[1]PRESUPUESTO CENTROS LOTIFICADOS'!$E$38</f>
        <v>42267.6</v>
      </c>
      <c r="AB343" s="9">
        <f t="shared" si="29"/>
        <v>234115.54</v>
      </c>
    </row>
    <row r="344" spans="1:28" x14ac:dyDescent="0.25">
      <c r="A344" t="s">
        <v>1353</v>
      </c>
      <c r="B344" t="s">
        <v>1354</v>
      </c>
      <c r="C344" t="s">
        <v>684</v>
      </c>
      <c r="D344" t="s">
        <v>1303</v>
      </c>
      <c r="E344" t="s">
        <v>49</v>
      </c>
      <c r="F344" t="s">
        <v>50</v>
      </c>
      <c r="G344" t="s">
        <v>686</v>
      </c>
      <c r="H344" t="s">
        <v>686</v>
      </c>
      <c r="I344" t="s">
        <v>1350</v>
      </c>
      <c r="J344" t="s">
        <v>1351</v>
      </c>
      <c r="K344" t="s">
        <v>1350</v>
      </c>
      <c r="L344" t="s">
        <v>1355</v>
      </c>
      <c r="M344" t="s">
        <v>1356</v>
      </c>
      <c r="N344" s="6">
        <v>18.649055000000001</v>
      </c>
      <c r="O344">
        <v>-71.225840000000005</v>
      </c>
      <c r="P344" t="s">
        <v>38</v>
      </c>
      <c r="Q344" s="7">
        <v>77</v>
      </c>
      <c r="R344" s="7">
        <v>14</v>
      </c>
      <c r="S344" s="7">
        <f t="shared" si="25"/>
        <v>91</v>
      </c>
      <c r="T344" s="7">
        <f t="shared" si="26"/>
        <v>15323</v>
      </c>
      <c r="U344" s="8">
        <f t="shared" si="26"/>
        <v>2786</v>
      </c>
      <c r="V344" s="8">
        <f t="shared" si="27"/>
        <v>18109</v>
      </c>
      <c r="W344" s="9">
        <f>+$T344*'[1]PRESUPUESTO CENTROS LOTIFICADOS'!$D$37</f>
        <v>658889</v>
      </c>
      <c r="X344" s="9">
        <f>+$U344*'[1]PRESUPUESTO CENTROS LOTIFICADOS'!$D$38</f>
        <v>125370</v>
      </c>
      <c r="Y344" s="9">
        <f t="shared" si="28"/>
        <v>784259</v>
      </c>
      <c r="Z344" s="9">
        <f>+$T344*'[1]PRESUPUESTO CENTROS LOTIFICADOS'!$E$37</f>
        <v>777489.02</v>
      </c>
      <c r="AA344" s="9">
        <f>+$U344*'[1]PRESUPUESTO CENTROS LOTIFICADOS'!$E$38</f>
        <v>147936.6</v>
      </c>
      <c r="AB344" s="9">
        <f t="shared" si="29"/>
        <v>925425.62</v>
      </c>
    </row>
    <row r="345" spans="1:28" x14ac:dyDescent="0.25">
      <c r="A345" t="s">
        <v>1357</v>
      </c>
      <c r="B345" t="s">
        <v>1358</v>
      </c>
      <c r="C345" t="s">
        <v>684</v>
      </c>
      <c r="D345" t="s">
        <v>1303</v>
      </c>
      <c r="E345" t="s">
        <v>49</v>
      </c>
      <c r="F345" t="s">
        <v>50</v>
      </c>
      <c r="G345" t="s">
        <v>686</v>
      </c>
      <c r="H345" t="s">
        <v>686</v>
      </c>
      <c r="I345" t="s">
        <v>1350</v>
      </c>
      <c r="J345" t="s">
        <v>1351</v>
      </c>
      <c r="K345" t="s">
        <v>1350</v>
      </c>
      <c r="L345" t="s">
        <v>1350</v>
      </c>
      <c r="M345" t="s">
        <v>1359</v>
      </c>
      <c r="N345" s="6">
        <v>18.652524</v>
      </c>
      <c r="O345">
        <v>-71.216847999999999</v>
      </c>
      <c r="P345" t="s">
        <v>55</v>
      </c>
      <c r="Q345" s="7">
        <v>102</v>
      </c>
      <c r="R345" s="7">
        <v>13</v>
      </c>
      <c r="S345" s="7">
        <f t="shared" si="25"/>
        <v>115</v>
      </c>
      <c r="T345" s="7">
        <f t="shared" si="26"/>
        <v>20298</v>
      </c>
      <c r="U345" s="8">
        <f t="shared" si="26"/>
        <v>2587</v>
      </c>
      <c r="V345" s="8">
        <f t="shared" si="27"/>
        <v>22885</v>
      </c>
      <c r="W345" s="9">
        <f>+$T345*'[1]PRESUPUESTO CENTROS LOTIFICADOS'!$D$37</f>
        <v>872814</v>
      </c>
      <c r="X345" s="9">
        <f>+$U345*'[1]PRESUPUESTO CENTROS LOTIFICADOS'!$D$38</f>
        <v>116415</v>
      </c>
      <c r="Y345" s="9">
        <f t="shared" si="28"/>
        <v>989229</v>
      </c>
      <c r="Z345" s="9">
        <f>+$T345*'[1]PRESUPUESTO CENTROS LOTIFICADOS'!$E$37</f>
        <v>1029920.52</v>
      </c>
      <c r="AA345" s="9">
        <f>+$U345*'[1]PRESUPUESTO CENTROS LOTIFICADOS'!$E$38</f>
        <v>137369.70000000001</v>
      </c>
      <c r="AB345" s="9">
        <f t="shared" si="29"/>
        <v>1167290.22</v>
      </c>
    </row>
    <row r="346" spans="1:28" x14ac:dyDescent="0.25">
      <c r="A346" t="s">
        <v>1360</v>
      </c>
      <c r="B346" t="s">
        <v>1361</v>
      </c>
      <c r="C346" t="s">
        <v>684</v>
      </c>
      <c r="D346" t="s">
        <v>1303</v>
      </c>
      <c r="E346" t="s">
        <v>49</v>
      </c>
      <c r="F346" t="s">
        <v>50</v>
      </c>
      <c r="G346" t="s">
        <v>686</v>
      </c>
      <c r="H346" t="s">
        <v>686</v>
      </c>
      <c r="I346" t="s">
        <v>1350</v>
      </c>
      <c r="J346" t="s">
        <v>1351</v>
      </c>
      <c r="K346" t="s">
        <v>1350</v>
      </c>
      <c r="L346" t="s">
        <v>1362</v>
      </c>
      <c r="M346" t="s">
        <v>1363</v>
      </c>
      <c r="N346" s="6">
        <v>18.689056000000001</v>
      </c>
      <c r="O346">
        <v>-71.204368000000002</v>
      </c>
      <c r="P346" t="s">
        <v>55</v>
      </c>
      <c r="Q346" s="7">
        <v>59</v>
      </c>
      <c r="R346" s="7">
        <v>16</v>
      </c>
      <c r="S346" s="7">
        <f t="shared" si="25"/>
        <v>75</v>
      </c>
      <c r="T346" s="7">
        <f t="shared" si="26"/>
        <v>11741</v>
      </c>
      <c r="U346" s="8">
        <f t="shared" si="26"/>
        <v>3184</v>
      </c>
      <c r="V346" s="8">
        <f t="shared" si="27"/>
        <v>14925</v>
      </c>
      <c r="W346" s="9">
        <f>+$T346*'[1]PRESUPUESTO CENTROS LOTIFICADOS'!$D$37</f>
        <v>504863</v>
      </c>
      <c r="X346" s="9">
        <f>+$U346*'[1]PRESUPUESTO CENTROS LOTIFICADOS'!$D$38</f>
        <v>143280</v>
      </c>
      <c r="Y346" s="9">
        <f t="shared" si="28"/>
        <v>648143</v>
      </c>
      <c r="Z346" s="9">
        <f>+$T346*'[1]PRESUPUESTO CENTROS LOTIFICADOS'!$E$37</f>
        <v>595738.34</v>
      </c>
      <c r="AA346" s="9">
        <f>+$U346*'[1]PRESUPUESTO CENTROS LOTIFICADOS'!$E$38</f>
        <v>169070.4</v>
      </c>
      <c r="AB346" s="9">
        <f t="shared" si="29"/>
        <v>764808.74</v>
      </c>
    </row>
    <row r="347" spans="1:28" x14ac:dyDescent="0.25">
      <c r="A347" t="s">
        <v>1364</v>
      </c>
      <c r="B347" t="s">
        <v>1365</v>
      </c>
      <c r="C347" t="s">
        <v>684</v>
      </c>
      <c r="D347" t="s">
        <v>1303</v>
      </c>
      <c r="E347" t="s">
        <v>49</v>
      </c>
      <c r="F347" t="s">
        <v>50</v>
      </c>
      <c r="G347" t="s">
        <v>686</v>
      </c>
      <c r="H347" t="s">
        <v>686</v>
      </c>
      <c r="I347" t="s">
        <v>1366</v>
      </c>
      <c r="J347" t="s">
        <v>1351</v>
      </c>
      <c r="K347" t="s">
        <v>1366</v>
      </c>
      <c r="L347" t="s">
        <v>1367</v>
      </c>
      <c r="M347" t="s">
        <v>1368</v>
      </c>
      <c r="N347" s="6">
        <v>18.747520000000002</v>
      </c>
      <c r="O347">
        <v>-71.192310000000006</v>
      </c>
      <c r="P347" t="s">
        <v>59</v>
      </c>
      <c r="Q347" s="7">
        <v>0</v>
      </c>
      <c r="R347" s="7">
        <v>281</v>
      </c>
      <c r="S347" s="7">
        <f t="shared" si="25"/>
        <v>281</v>
      </c>
      <c r="T347" s="7">
        <f t="shared" si="26"/>
        <v>0</v>
      </c>
      <c r="U347" s="8">
        <f t="shared" si="26"/>
        <v>55919</v>
      </c>
      <c r="V347" s="8">
        <f t="shared" si="27"/>
        <v>55919</v>
      </c>
      <c r="W347" s="9">
        <f>+$T347*'[1]PRESUPUESTO CENTROS LOTIFICADOS'!$D$37</f>
        <v>0</v>
      </c>
      <c r="X347" s="9">
        <f>+$U347*'[1]PRESUPUESTO CENTROS LOTIFICADOS'!$D$38</f>
        <v>2516355</v>
      </c>
      <c r="Y347" s="9">
        <f t="shared" si="28"/>
        <v>2516355</v>
      </c>
      <c r="Z347" s="9">
        <f>+$T347*'[1]PRESUPUESTO CENTROS LOTIFICADOS'!$E$37</f>
        <v>0</v>
      </c>
      <c r="AA347" s="9">
        <f>+$U347*'[1]PRESUPUESTO CENTROS LOTIFICADOS'!$E$38</f>
        <v>2969298.9</v>
      </c>
      <c r="AB347" s="9">
        <f t="shared" si="29"/>
        <v>2969298.9</v>
      </c>
    </row>
    <row r="348" spans="1:28" x14ac:dyDescent="0.25">
      <c r="A348" t="s">
        <v>1369</v>
      </c>
      <c r="B348" t="s">
        <v>1370</v>
      </c>
      <c r="C348" t="s">
        <v>684</v>
      </c>
      <c r="D348" t="s">
        <v>1303</v>
      </c>
      <c r="E348" t="s">
        <v>49</v>
      </c>
      <c r="F348" t="s">
        <v>50</v>
      </c>
      <c r="G348" t="s">
        <v>686</v>
      </c>
      <c r="H348" t="s">
        <v>686</v>
      </c>
      <c r="I348" t="s">
        <v>1366</v>
      </c>
      <c r="J348" t="s">
        <v>1351</v>
      </c>
      <c r="K348" t="s">
        <v>1366</v>
      </c>
      <c r="L348" t="s">
        <v>1367</v>
      </c>
      <c r="M348" t="s">
        <v>1368</v>
      </c>
      <c r="N348" s="6">
        <v>18.749016999999998</v>
      </c>
      <c r="O348">
        <v>-71.194907000000001</v>
      </c>
      <c r="P348" t="s">
        <v>55</v>
      </c>
      <c r="Q348" s="7">
        <v>163</v>
      </c>
      <c r="R348" s="7">
        <v>70</v>
      </c>
      <c r="S348" s="7">
        <f t="shared" si="25"/>
        <v>233</v>
      </c>
      <c r="T348" s="7">
        <f t="shared" si="26"/>
        <v>32437</v>
      </c>
      <c r="U348" s="8">
        <f t="shared" si="26"/>
        <v>13930</v>
      </c>
      <c r="V348" s="8">
        <f t="shared" si="27"/>
        <v>46367</v>
      </c>
      <c r="W348" s="9">
        <f>+$T348*'[1]PRESUPUESTO CENTROS LOTIFICADOS'!$D$37</f>
        <v>1394791</v>
      </c>
      <c r="X348" s="9">
        <f>+$U348*'[1]PRESUPUESTO CENTROS LOTIFICADOS'!$D$38</f>
        <v>626850</v>
      </c>
      <c r="Y348" s="9">
        <f t="shared" si="28"/>
        <v>2021641</v>
      </c>
      <c r="Z348" s="9">
        <f>+$T348*'[1]PRESUPUESTO CENTROS LOTIFICADOS'!$E$37</f>
        <v>1645853.3800000001</v>
      </c>
      <c r="AA348" s="9">
        <f>+$U348*'[1]PRESUPUESTO CENTROS LOTIFICADOS'!$E$38</f>
        <v>739683</v>
      </c>
      <c r="AB348" s="9">
        <f t="shared" si="29"/>
        <v>2385536.38</v>
      </c>
    </row>
    <row r="349" spans="1:28" x14ac:dyDescent="0.25">
      <c r="A349" t="s">
        <v>1371</v>
      </c>
      <c r="B349" t="s">
        <v>1372</v>
      </c>
      <c r="C349" t="s">
        <v>684</v>
      </c>
      <c r="D349" t="s">
        <v>1303</v>
      </c>
      <c r="E349" t="s">
        <v>49</v>
      </c>
      <c r="F349" t="s">
        <v>50</v>
      </c>
      <c r="G349" t="s">
        <v>686</v>
      </c>
      <c r="H349" t="s">
        <v>686</v>
      </c>
      <c r="I349" t="s">
        <v>732</v>
      </c>
      <c r="J349" t="s">
        <v>723</v>
      </c>
      <c r="K349" t="s">
        <v>732</v>
      </c>
      <c r="L349" t="s">
        <v>1373</v>
      </c>
      <c r="M349" t="s">
        <v>459</v>
      </c>
      <c r="N349" s="6">
        <v>18.689997000000002</v>
      </c>
      <c r="O349">
        <v>-71.063609999999997</v>
      </c>
      <c r="P349" t="s">
        <v>59</v>
      </c>
      <c r="Q349" s="7">
        <v>0</v>
      </c>
      <c r="R349" s="7">
        <v>300</v>
      </c>
      <c r="S349" s="7">
        <f t="shared" si="25"/>
        <v>300</v>
      </c>
      <c r="T349" s="7">
        <f t="shared" si="26"/>
        <v>0</v>
      </c>
      <c r="U349" s="8">
        <f t="shared" si="26"/>
        <v>59700</v>
      </c>
      <c r="V349" s="8">
        <f t="shared" si="27"/>
        <v>59700</v>
      </c>
      <c r="W349" s="9">
        <f>+$T349*'[1]PRESUPUESTO CENTROS LOTIFICADOS'!$D$37</f>
        <v>0</v>
      </c>
      <c r="X349" s="9">
        <f>+$U349*'[1]PRESUPUESTO CENTROS LOTIFICADOS'!$D$38</f>
        <v>2686500</v>
      </c>
      <c r="Y349" s="9">
        <f t="shared" si="28"/>
        <v>2686500</v>
      </c>
      <c r="Z349" s="9">
        <f>+$T349*'[1]PRESUPUESTO CENTROS LOTIFICADOS'!$E$37</f>
        <v>0</v>
      </c>
      <c r="AA349" s="9">
        <f>+$U349*'[1]PRESUPUESTO CENTROS LOTIFICADOS'!$E$38</f>
        <v>3170070</v>
      </c>
      <c r="AB349" s="9">
        <f t="shared" si="29"/>
        <v>3170070</v>
      </c>
    </row>
    <row r="350" spans="1:28" x14ac:dyDescent="0.25">
      <c r="A350" t="s">
        <v>1374</v>
      </c>
      <c r="B350" t="s">
        <v>722</v>
      </c>
      <c r="C350" t="s">
        <v>684</v>
      </c>
      <c r="D350" t="s">
        <v>1303</v>
      </c>
      <c r="E350" t="s">
        <v>49</v>
      </c>
      <c r="F350" t="s">
        <v>50</v>
      </c>
      <c r="G350" t="s">
        <v>686</v>
      </c>
      <c r="H350" t="s">
        <v>686</v>
      </c>
      <c r="I350" t="s">
        <v>732</v>
      </c>
      <c r="J350" t="s">
        <v>723</v>
      </c>
      <c r="K350" t="s">
        <v>732</v>
      </c>
      <c r="L350" t="s">
        <v>1373</v>
      </c>
      <c r="M350" t="s">
        <v>1375</v>
      </c>
      <c r="N350" s="6">
        <v>18.725100000000001</v>
      </c>
      <c r="O350">
        <v>-71.095799999999997</v>
      </c>
      <c r="P350" t="s">
        <v>55</v>
      </c>
      <c r="Q350" s="7">
        <v>194</v>
      </c>
      <c r="R350" s="7">
        <v>44</v>
      </c>
      <c r="S350" s="7">
        <f t="shared" si="25"/>
        <v>238</v>
      </c>
      <c r="T350" s="7">
        <f t="shared" si="26"/>
        <v>38606</v>
      </c>
      <c r="U350" s="8">
        <f t="shared" si="26"/>
        <v>8756</v>
      </c>
      <c r="V350" s="8">
        <f t="shared" si="27"/>
        <v>47362</v>
      </c>
      <c r="W350" s="9">
        <f>+$T350*'[1]PRESUPUESTO CENTROS LOTIFICADOS'!$D$37</f>
        <v>1660058</v>
      </c>
      <c r="X350" s="9">
        <f>+$U350*'[1]PRESUPUESTO CENTROS LOTIFICADOS'!$D$38</f>
        <v>394020</v>
      </c>
      <c r="Y350" s="9">
        <f t="shared" si="28"/>
        <v>2054078</v>
      </c>
      <c r="Z350" s="9">
        <f>+$T350*'[1]PRESUPUESTO CENTROS LOTIFICADOS'!$E$37</f>
        <v>1958868.4400000002</v>
      </c>
      <c r="AA350" s="9">
        <f>+$U350*'[1]PRESUPUESTO CENTROS LOTIFICADOS'!$E$38</f>
        <v>464943.60000000003</v>
      </c>
      <c r="AB350" s="9">
        <f t="shared" si="29"/>
        <v>2423812.04</v>
      </c>
    </row>
    <row r="351" spans="1:28" x14ac:dyDescent="0.25">
      <c r="A351" t="s">
        <v>1376</v>
      </c>
      <c r="B351" t="s">
        <v>1377</v>
      </c>
      <c r="C351" t="s">
        <v>684</v>
      </c>
      <c r="D351" t="s">
        <v>1303</v>
      </c>
      <c r="E351" t="s">
        <v>49</v>
      </c>
      <c r="F351" t="s">
        <v>50</v>
      </c>
      <c r="G351" t="s">
        <v>686</v>
      </c>
      <c r="H351" t="s">
        <v>686</v>
      </c>
      <c r="I351" t="s">
        <v>732</v>
      </c>
      <c r="J351" t="s">
        <v>723</v>
      </c>
      <c r="K351" t="s">
        <v>732</v>
      </c>
      <c r="L351" t="s">
        <v>1373</v>
      </c>
      <c r="M351" t="s">
        <v>1378</v>
      </c>
      <c r="N351" s="6">
        <v>18.728784999999998</v>
      </c>
      <c r="O351">
        <v>-71.106689000000003</v>
      </c>
      <c r="P351" t="s">
        <v>59</v>
      </c>
      <c r="Q351" s="7">
        <v>0</v>
      </c>
      <c r="R351" s="7">
        <v>230</v>
      </c>
      <c r="S351" s="7">
        <f t="shared" si="25"/>
        <v>230</v>
      </c>
      <c r="T351" s="7">
        <f t="shared" si="26"/>
        <v>0</v>
      </c>
      <c r="U351" s="8">
        <f t="shared" si="26"/>
        <v>45770</v>
      </c>
      <c r="V351" s="8">
        <f t="shared" si="27"/>
        <v>45770</v>
      </c>
      <c r="W351" s="9">
        <f>+$T351*'[1]PRESUPUESTO CENTROS LOTIFICADOS'!$D$37</f>
        <v>0</v>
      </c>
      <c r="X351" s="9">
        <f>+$U351*'[1]PRESUPUESTO CENTROS LOTIFICADOS'!$D$38</f>
        <v>2059650</v>
      </c>
      <c r="Y351" s="9">
        <f t="shared" si="28"/>
        <v>2059650</v>
      </c>
      <c r="Z351" s="9">
        <f>+$T351*'[1]PRESUPUESTO CENTROS LOTIFICADOS'!$E$37</f>
        <v>0</v>
      </c>
      <c r="AA351" s="9">
        <f>+$U351*'[1]PRESUPUESTO CENTROS LOTIFICADOS'!$E$38</f>
        <v>2430387</v>
      </c>
      <c r="AB351" s="9">
        <f t="shared" si="29"/>
        <v>2430387</v>
      </c>
    </row>
    <row r="352" spans="1:28" x14ac:dyDescent="0.25">
      <c r="A352" t="s">
        <v>1379</v>
      </c>
      <c r="B352" t="s">
        <v>1380</v>
      </c>
      <c r="C352" t="s">
        <v>684</v>
      </c>
      <c r="D352" t="s">
        <v>1303</v>
      </c>
      <c r="E352" t="s">
        <v>49</v>
      </c>
      <c r="F352" t="s">
        <v>50</v>
      </c>
      <c r="G352" t="s">
        <v>686</v>
      </c>
      <c r="H352" t="s">
        <v>686</v>
      </c>
      <c r="I352" t="s">
        <v>1381</v>
      </c>
      <c r="J352" t="s">
        <v>1194</v>
      </c>
      <c r="K352" t="s">
        <v>1381</v>
      </c>
      <c r="L352" t="s">
        <v>1380</v>
      </c>
      <c r="M352" t="s">
        <v>1382</v>
      </c>
      <c r="N352" s="6">
        <v>18.698</v>
      </c>
      <c r="O352">
        <v>-71.394199999999998</v>
      </c>
      <c r="P352" t="s">
        <v>38</v>
      </c>
      <c r="Q352" s="7">
        <v>10</v>
      </c>
      <c r="R352" s="7">
        <v>4</v>
      </c>
      <c r="S352" s="7">
        <f t="shared" si="25"/>
        <v>14</v>
      </c>
      <c r="T352" s="7">
        <f t="shared" si="26"/>
        <v>1990</v>
      </c>
      <c r="U352" s="8">
        <f t="shared" si="26"/>
        <v>796</v>
      </c>
      <c r="V352" s="8">
        <f t="shared" si="27"/>
        <v>2786</v>
      </c>
      <c r="W352" s="9">
        <f>+$T352*'[1]PRESUPUESTO CENTROS LOTIFICADOS'!$D$37</f>
        <v>85570</v>
      </c>
      <c r="X352" s="9">
        <f>+$U352*'[1]PRESUPUESTO CENTROS LOTIFICADOS'!$D$38</f>
        <v>35820</v>
      </c>
      <c r="Y352" s="9">
        <f t="shared" si="28"/>
        <v>121390</v>
      </c>
      <c r="Z352" s="9">
        <f>+$T352*'[1]PRESUPUESTO CENTROS LOTIFICADOS'!$E$37</f>
        <v>100972.6</v>
      </c>
      <c r="AA352" s="9">
        <f>+$U352*'[1]PRESUPUESTO CENTROS LOTIFICADOS'!$E$38</f>
        <v>42267.6</v>
      </c>
      <c r="AB352" s="9">
        <f t="shared" si="29"/>
        <v>143240.20000000001</v>
      </c>
    </row>
    <row r="353" spans="1:28" x14ac:dyDescent="0.25">
      <c r="A353" t="s">
        <v>1383</v>
      </c>
      <c r="B353" t="s">
        <v>1384</v>
      </c>
      <c r="C353" t="s">
        <v>684</v>
      </c>
      <c r="D353" t="s">
        <v>1303</v>
      </c>
      <c r="E353" t="s">
        <v>49</v>
      </c>
      <c r="F353" t="s">
        <v>50</v>
      </c>
      <c r="G353" t="s">
        <v>686</v>
      </c>
      <c r="H353" t="s">
        <v>686</v>
      </c>
      <c r="I353" t="s">
        <v>1385</v>
      </c>
      <c r="J353" t="s">
        <v>1194</v>
      </c>
      <c r="K353" t="s">
        <v>1385</v>
      </c>
      <c r="L353" t="s">
        <v>1386</v>
      </c>
      <c r="M353" t="s">
        <v>1387</v>
      </c>
      <c r="N353" s="6">
        <v>18.702999999999999</v>
      </c>
      <c r="O353">
        <v>-71.415499999999994</v>
      </c>
      <c r="P353" t="s">
        <v>59</v>
      </c>
      <c r="Q353" s="7">
        <v>0</v>
      </c>
      <c r="R353" s="7">
        <v>196</v>
      </c>
      <c r="S353" s="7">
        <f t="shared" si="25"/>
        <v>196</v>
      </c>
      <c r="T353" s="7">
        <f t="shared" si="26"/>
        <v>0</v>
      </c>
      <c r="U353" s="8">
        <f t="shared" si="26"/>
        <v>39004</v>
      </c>
      <c r="V353" s="8">
        <f t="shared" si="27"/>
        <v>39004</v>
      </c>
      <c r="W353" s="9">
        <f>+$T353*'[1]PRESUPUESTO CENTROS LOTIFICADOS'!$D$37</f>
        <v>0</v>
      </c>
      <c r="X353" s="9">
        <f>+$U353*'[1]PRESUPUESTO CENTROS LOTIFICADOS'!$D$38</f>
        <v>1755180</v>
      </c>
      <c r="Y353" s="9">
        <f t="shared" si="28"/>
        <v>1755180</v>
      </c>
      <c r="Z353" s="9">
        <f>+$T353*'[1]PRESUPUESTO CENTROS LOTIFICADOS'!$E$37</f>
        <v>0</v>
      </c>
      <c r="AA353" s="9">
        <f>+$U353*'[1]PRESUPUESTO CENTROS LOTIFICADOS'!$E$38</f>
        <v>2071112.4000000001</v>
      </c>
      <c r="AB353" s="9">
        <f t="shared" si="29"/>
        <v>2071112.4000000001</v>
      </c>
    </row>
    <row r="354" spans="1:28" x14ac:dyDescent="0.25">
      <c r="A354" t="s">
        <v>1388</v>
      </c>
      <c r="B354" t="s">
        <v>1389</v>
      </c>
      <c r="C354" t="s">
        <v>684</v>
      </c>
      <c r="D354" t="s">
        <v>1303</v>
      </c>
      <c r="E354" t="s">
        <v>49</v>
      </c>
      <c r="F354" t="s">
        <v>50</v>
      </c>
      <c r="G354" t="s">
        <v>686</v>
      </c>
      <c r="H354" t="s">
        <v>686</v>
      </c>
      <c r="I354" t="s">
        <v>1390</v>
      </c>
      <c r="J354" t="s">
        <v>1391</v>
      </c>
      <c r="K354" t="s">
        <v>1390</v>
      </c>
      <c r="L354" t="s">
        <v>1392</v>
      </c>
      <c r="M354" t="s">
        <v>1393</v>
      </c>
      <c r="N354" s="6">
        <v>18.741205999999998</v>
      </c>
      <c r="O354">
        <v>-71.124059000000003</v>
      </c>
      <c r="P354" t="s">
        <v>38</v>
      </c>
      <c r="Q354" s="7">
        <v>96</v>
      </c>
      <c r="R354" s="7">
        <v>0</v>
      </c>
      <c r="S354" s="7">
        <f t="shared" si="25"/>
        <v>96</v>
      </c>
      <c r="T354" s="7">
        <f t="shared" si="26"/>
        <v>19104</v>
      </c>
      <c r="U354" s="8">
        <f t="shared" si="26"/>
        <v>0</v>
      </c>
      <c r="V354" s="8">
        <f t="shared" si="27"/>
        <v>19104</v>
      </c>
      <c r="W354" s="9">
        <f>+$T354*'[1]PRESUPUESTO CENTROS LOTIFICADOS'!$D$37</f>
        <v>821472</v>
      </c>
      <c r="X354" s="9">
        <f>+$U354*'[1]PRESUPUESTO CENTROS LOTIFICADOS'!$D$38</f>
        <v>0</v>
      </c>
      <c r="Y354" s="9">
        <f t="shared" si="28"/>
        <v>821472</v>
      </c>
      <c r="Z354" s="9">
        <f>+$T354*'[1]PRESUPUESTO CENTROS LOTIFICADOS'!$E$37</f>
        <v>969336.96000000008</v>
      </c>
      <c r="AA354" s="9">
        <f>+$U354*'[1]PRESUPUESTO CENTROS LOTIFICADOS'!$E$38</f>
        <v>0</v>
      </c>
      <c r="AB354" s="9">
        <f t="shared" si="29"/>
        <v>969336.96000000008</v>
      </c>
    </row>
    <row r="355" spans="1:28" x14ac:dyDescent="0.25">
      <c r="A355" t="s">
        <v>1394</v>
      </c>
      <c r="B355" t="s">
        <v>1395</v>
      </c>
      <c r="C355" t="s">
        <v>684</v>
      </c>
      <c r="D355" t="s">
        <v>1303</v>
      </c>
      <c r="E355" t="s">
        <v>49</v>
      </c>
      <c r="F355" t="s">
        <v>50</v>
      </c>
      <c r="G355" t="s">
        <v>686</v>
      </c>
      <c r="H355" t="s">
        <v>686</v>
      </c>
      <c r="I355" t="s">
        <v>1390</v>
      </c>
      <c r="J355" t="s">
        <v>1391</v>
      </c>
      <c r="K355" t="s">
        <v>1390</v>
      </c>
      <c r="L355" t="s">
        <v>1396</v>
      </c>
      <c r="M355" t="s">
        <v>1397</v>
      </c>
      <c r="N355" s="6">
        <v>18.755400000000002</v>
      </c>
      <c r="O355">
        <v>-71.147499999999994</v>
      </c>
      <c r="P355" t="s">
        <v>38</v>
      </c>
      <c r="Q355" s="7">
        <v>121</v>
      </c>
      <c r="R355" s="7">
        <v>18</v>
      </c>
      <c r="S355" s="7">
        <f t="shared" si="25"/>
        <v>139</v>
      </c>
      <c r="T355" s="7">
        <f t="shared" si="26"/>
        <v>24079</v>
      </c>
      <c r="U355" s="8">
        <f t="shared" si="26"/>
        <v>3582</v>
      </c>
      <c r="V355" s="8">
        <f t="shared" si="27"/>
        <v>27661</v>
      </c>
      <c r="W355" s="9">
        <f>+$T355*'[1]PRESUPUESTO CENTROS LOTIFICADOS'!$D$37</f>
        <v>1035397</v>
      </c>
      <c r="X355" s="9">
        <f>+$U355*'[1]PRESUPUESTO CENTROS LOTIFICADOS'!$D$38</f>
        <v>161190</v>
      </c>
      <c r="Y355" s="9">
        <f t="shared" si="28"/>
        <v>1196587</v>
      </c>
      <c r="Z355" s="9">
        <f>+$T355*'[1]PRESUPUESTO CENTROS LOTIFICADOS'!$E$37</f>
        <v>1221768.46</v>
      </c>
      <c r="AA355" s="9">
        <f>+$U355*'[1]PRESUPUESTO CENTROS LOTIFICADOS'!$E$38</f>
        <v>190204.2</v>
      </c>
      <c r="AB355" s="9">
        <f t="shared" si="29"/>
        <v>1411972.66</v>
      </c>
    </row>
    <row r="356" spans="1:28" x14ac:dyDescent="0.25">
      <c r="A356" t="s">
        <v>1398</v>
      </c>
      <c r="B356" t="s">
        <v>1399</v>
      </c>
      <c r="C356" t="s">
        <v>684</v>
      </c>
      <c r="D356" t="s">
        <v>1303</v>
      </c>
      <c r="E356" t="s">
        <v>31</v>
      </c>
      <c r="F356" t="s">
        <v>32</v>
      </c>
      <c r="G356" t="s">
        <v>686</v>
      </c>
      <c r="H356" t="s">
        <v>686</v>
      </c>
      <c r="I356" t="s">
        <v>1399</v>
      </c>
      <c r="J356" t="s">
        <v>1330</v>
      </c>
      <c r="K356" t="s">
        <v>1399</v>
      </c>
      <c r="L356" t="s">
        <v>1399</v>
      </c>
      <c r="M356" t="s">
        <v>1400</v>
      </c>
      <c r="N356" s="6">
        <v>18.830850999999999</v>
      </c>
      <c r="O356">
        <v>-71.088866999999993</v>
      </c>
      <c r="P356" t="s">
        <v>38</v>
      </c>
      <c r="Q356" s="7">
        <v>40</v>
      </c>
      <c r="R356" s="7">
        <v>4</v>
      </c>
      <c r="S356" s="7">
        <f t="shared" si="25"/>
        <v>44</v>
      </c>
      <c r="T356" s="7">
        <f t="shared" si="26"/>
        <v>7960</v>
      </c>
      <c r="U356" s="8">
        <f t="shared" si="26"/>
        <v>796</v>
      </c>
      <c r="V356" s="8">
        <f t="shared" si="27"/>
        <v>8756</v>
      </c>
      <c r="W356" s="9">
        <f>+$T356*'[1]PRESUPUESTO CENTROS LOTIFICADOS'!$D$37</f>
        <v>342280</v>
      </c>
      <c r="X356" s="9">
        <f>+$U356*'[1]PRESUPUESTO CENTROS LOTIFICADOS'!$D$38</f>
        <v>35820</v>
      </c>
      <c r="Y356" s="9">
        <f t="shared" si="28"/>
        <v>378100</v>
      </c>
      <c r="Z356" s="9">
        <f>+$T356*'[1]PRESUPUESTO CENTROS LOTIFICADOS'!$E$37</f>
        <v>403890.4</v>
      </c>
      <c r="AA356" s="9">
        <f>+$U356*'[1]PRESUPUESTO CENTROS LOTIFICADOS'!$E$38</f>
        <v>42267.6</v>
      </c>
      <c r="AB356" s="9">
        <f t="shared" si="29"/>
        <v>446158</v>
      </c>
    </row>
    <row r="357" spans="1:28" x14ac:dyDescent="0.25">
      <c r="A357" t="s">
        <v>1401</v>
      </c>
      <c r="B357" t="s">
        <v>1402</v>
      </c>
      <c r="C357" t="s">
        <v>684</v>
      </c>
      <c r="D357" t="s">
        <v>1303</v>
      </c>
      <c r="E357" t="s">
        <v>31</v>
      </c>
      <c r="F357" t="s">
        <v>32</v>
      </c>
      <c r="G357" t="s">
        <v>686</v>
      </c>
      <c r="H357" t="s">
        <v>686</v>
      </c>
      <c r="I357" t="s">
        <v>1399</v>
      </c>
      <c r="J357" t="s">
        <v>1330</v>
      </c>
      <c r="K357" t="s">
        <v>1399</v>
      </c>
      <c r="L357" t="s">
        <v>1403</v>
      </c>
      <c r="M357" t="s">
        <v>1404</v>
      </c>
      <c r="N357" s="6">
        <v>18.841100000000001</v>
      </c>
      <c r="O357">
        <v>-71.0792</v>
      </c>
      <c r="P357" t="s">
        <v>38</v>
      </c>
      <c r="Q357" s="7">
        <v>41</v>
      </c>
      <c r="R357" s="7">
        <v>3</v>
      </c>
      <c r="S357" s="7">
        <f t="shared" si="25"/>
        <v>44</v>
      </c>
      <c r="T357" s="7">
        <f t="shared" si="26"/>
        <v>8159</v>
      </c>
      <c r="U357" s="8">
        <f t="shared" si="26"/>
        <v>597</v>
      </c>
      <c r="V357" s="8">
        <f t="shared" si="27"/>
        <v>8756</v>
      </c>
      <c r="W357" s="9">
        <f>+$T357*'[1]PRESUPUESTO CENTROS LOTIFICADOS'!$D$37</f>
        <v>350837</v>
      </c>
      <c r="X357" s="9">
        <f>+$U357*'[1]PRESUPUESTO CENTROS LOTIFICADOS'!$D$38</f>
        <v>26865</v>
      </c>
      <c r="Y357" s="9">
        <f t="shared" si="28"/>
        <v>377702</v>
      </c>
      <c r="Z357" s="9">
        <f>+$T357*'[1]PRESUPUESTO CENTROS LOTIFICADOS'!$E$37</f>
        <v>413987.66000000003</v>
      </c>
      <c r="AA357" s="9">
        <f>+$U357*'[1]PRESUPUESTO CENTROS LOTIFICADOS'!$E$38</f>
        <v>31700.7</v>
      </c>
      <c r="AB357" s="9">
        <f t="shared" si="29"/>
        <v>445688.36000000004</v>
      </c>
    </row>
    <row r="358" spans="1:28" x14ac:dyDescent="0.25">
      <c r="A358" t="s">
        <v>1405</v>
      </c>
      <c r="B358" t="s">
        <v>1406</v>
      </c>
      <c r="C358" t="s">
        <v>684</v>
      </c>
      <c r="D358" t="s">
        <v>1303</v>
      </c>
      <c r="E358" t="s">
        <v>31</v>
      </c>
      <c r="F358" t="s">
        <v>32</v>
      </c>
      <c r="G358" t="s">
        <v>686</v>
      </c>
      <c r="H358" t="s">
        <v>686</v>
      </c>
      <c r="I358" t="s">
        <v>1399</v>
      </c>
      <c r="J358" t="s">
        <v>1330</v>
      </c>
      <c r="K358" t="s">
        <v>1399</v>
      </c>
      <c r="L358" t="s">
        <v>1407</v>
      </c>
      <c r="M358" t="s">
        <v>1408</v>
      </c>
      <c r="N358" s="6">
        <v>18.849572999999999</v>
      </c>
      <c r="O358">
        <v>-71.064222999999998</v>
      </c>
      <c r="P358" t="s">
        <v>38</v>
      </c>
      <c r="Q358" s="7">
        <v>26</v>
      </c>
      <c r="R358" s="7">
        <v>5</v>
      </c>
      <c r="S358" s="7">
        <f t="shared" si="25"/>
        <v>31</v>
      </c>
      <c r="T358" s="7">
        <f t="shared" si="26"/>
        <v>5174</v>
      </c>
      <c r="U358" s="8">
        <f t="shared" si="26"/>
        <v>995</v>
      </c>
      <c r="V358" s="8">
        <f t="shared" si="27"/>
        <v>6169</v>
      </c>
      <c r="W358" s="9">
        <f>+$T358*'[1]PRESUPUESTO CENTROS LOTIFICADOS'!$D$37</f>
        <v>222482</v>
      </c>
      <c r="X358" s="9">
        <f>+$U358*'[1]PRESUPUESTO CENTROS LOTIFICADOS'!$D$38</f>
        <v>44775</v>
      </c>
      <c r="Y358" s="9">
        <f t="shared" si="28"/>
        <v>267257</v>
      </c>
      <c r="Z358" s="9">
        <f>+$T358*'[1]PRESUPUESTO CENTROS LOTIFICADOS'!$E$37</f>
        <v>262528.76</v>
      </c>
      <c r="AA358" s="9">
        <f>+$U358*'[1]PRESUPUESTO CENTROS LOTIFICADOS'!$E$38</f>
        <v>52834.5</v>
      </c>
      <c r="AB358" s="9">
        <f t="shared" si="29"/>
        <v>315363.26</v>
      </c>
    </row>
    <row r="359" spans="1:28" x14ac:dyDescent="0.25">
      <c r="A359" t="s">
        <v>1409</v>
      </c>
      <c r="B359" t="s">
        <v>1410</v>
      </c>
      <c r="C359" t="s">
        <v>684</v>
      </c>
      <c r="D359" t="s">
        <v>1303</v>
      </c>
      <c r="E359" t="s">
        <v>31</v>
      </c>
      <c r="F359" t="s">
        <v>32</v>
      </c>
      <c r="G359" t="s">
        <v>686</v>
      </c>
      <c r="H359" t="s">
        <v>686</v>
      </c>
      <c r="I359" t="s">
        <v>1232</v>
      </c>
      <c r="J359" t="s">
        <v>1326</v>
      </c>
      <c r="K359" t="s">
        <v>1232</v>
      </c>
      <c r="L359" t="s">
        <v>1232</v>
      </c>
      <c r="M359" t="s">
        <v>1236</v>
      </c>
      <c r="N359" s="6">
        <v>18.831916</v>
      </c>
      <c r="O359">
        <v>-71.039534000000003</v>
      </c>
      <c r="P359" t="s">
        <v>38</v>
      </c>
      <c r="Q359" s="7">
        <v>80</v>
      </c>
      <c r="R359" s="7">
        <v>21</v>
      </c>
      <c r="S359" s="7">
        <f t="shared" si="25"/>
        <v>101</v>
      </c>
      <c r="T359" s="7">
        <f t="shared" si="26"/>
        <v>15920</v>
      </c>
      <c r="U359" s="8">
        <f t="shared" si="26"/>
        <v>4179</v>
      </c>
      <c r="V359" s="8">
        <f t="shared" si="27"/>
        <v>20099</v>
      </c>
      <c r="W359" s="9">
        <f>+$T359*'[1]PRESUPUESTO CENTROS LOTIFICADOS'!$D$37</f>
        <v>684560</v>
      </c>
      <c r="X359" s="9">
        <f>+$U359*'[1]PRESUPUESTO CENTROS LOTIFICADOS'!$D$38</f>
        <v>188055</v>
      </c>
      <c r="Y359" s="9">
        <f t="shared" si="28"/>
        <v>872615</v>
      </c>
      <c r="Z359" s="9">
        <f>+$T359*'[1]PRESUPUESTO CENTROS LOTIFICADOS'!$E$37</f>
        <v>807780.8</v>
      </c>
      <c r="AA359" s="9">
        <f>+$U359*'[1]PRESUPUESTO CENTROS LOTIFICADOS'!$E$38</f>
        <v>221904.9</v>
      </c>
      <c r="AB359" s="9">
        <f t="shared" si="29"/>
        <v>1029685.7000000001</v>
      </c>
    </row>
    <row r="360" spans="1:28" x14ac:dyDescent="0.25">
      <c r="A360" t="s">
        <v>1411</v>
      </c>
      <c r="B360" t="s">
        <v>270</v>
      </c>
      <c r="C360" t="s">
        <v>684</v>
      </c>
      <c r="D360" t="s">
        <v>1303</v>
      </c>
      <c r="E360" t="s">
        <v>31</v>
      </c>
      <c r="F360" t="s">
        <v>32</v>
      </c>
      <c r="G360" t="s">
        <v>686</v>
      </c>
      <c r="H360" t="s">
        <v>686</v>
      </c>
      <c r="I360" t="s">
        <v>1232</v>
      </c>
      <c r="J360" t="s">
        <v>1326</v>
      </c>
      <c r="K360" t="s">
        <v>1232</v>
      </c>
      <c r="L360" t="s">
        <v>1412</v>
      </c>
      <c r="M360" t="s">
        <v>1413</v>
      </c>
      <c r="N360" s="6">
        <v>18.86129</v>
      </c>
      <c r="O360">
        <v>-71.022805000000005</v>
      </c>
      <c r="P360" t="s">
        <v>38</v>
      </c>
      <c r="Q360" s="7">
        <v>20</v>
      </c>
      <c r="R360" s="7">
        <v>5</v>
      </c>
      <c r="S360" s="7">
        <f t="shared" si="25"/>
        <v>25</v>
      </c>
      <c r="T360" s="7">
        <f t="shared" si="26"/>
        <v>3980</v>
      </c>
      <c r="U360" s="8">
        <f t="shared" si="26"/>
        <v>995</v>
      </c>
      <c r="V360" s="8">
        <f t="shared" si="27"/>
        <v>4975</v>
      </c>
      <c r="W360" s="9">
        <f>+$T360*'[1]PRESUPUESTO CENTROS LOTIFICADOS'!$D$37</f>
        <v>171140</v>
      </c>
      <c r="X360" s="9">
        <f>+$U360*'[1]PRESUPUESTO CENTROS LOTIFICADOS'!$D$38</f>
        <v>44775</v>
      </c>
      <c r="Y360" s="9">
        <f t="shared" si="28"/>
        <v>215915</v>
      </c>
      <c r="Z360" s="9">
        <f>+$T360*'[1]PRESUPUESTO CENTROS LOTIFICADOS'!$E$37</f>
        <v>201945.2</v>
      </c>
      <c r="AA360" s="9">
        <f>+$U360*'[1]PRESUPUESTO CENTROS LOTIFICADOS'!$E$38</f>
        <v>52834.5</v>
      </c>
      <c r="AB360" s="9">
        <f t="shared" si="29"/>
        <v>254779.7</v>
      </c>
    </row>
    <row r="361" spans="1:28" x14ac:dyDescent="0.25">
      <c r="A361" t="s">
        <v>1414</v>
      </c>
      <c r="B361" t="s">
        <v>1415</v>
      </c>
      <c r="C361" t="s">
        <v>684</v>
      </c>
      <c r="D361" t="s">
        <v>1303</v>
      </c>
      <c r="E361" t="s">
        <v>49</v>
      </c>
      <c r="F361" t="s">
        <v>50</v>
      </c>
      <c r="G361" t="s">
        <v>686</v>
      </c>
      <c r="H361" t="s">
        <v>686</v>
      </c>
      <c r="I361" t="s">
        <v>1416</v>
      </c>
      <c r="J361" t="s">
        <v>1330</v>
      </c>
      <c r="K361" t="s">
        <v>1416</v>
      </c>
      <c r="L361" t="s">
        <v>1417</v>
      </c>
      <c r="M361" t="s">
        <v>1418</v>
      </c>
      <c r="N361" s="6">
        <v>18.805</v>
      </c>
      <c r="O361">
        <v>-71.159000000000006</v>
      </c>
      <c r="P361" t="s">
        <v>38</v>
      </c>
      <c r="Q361" s="7">
        <v>41</v>
      </c>
      <c r="R361" s="7">
        <v>14</v>
      </c>
      <c r="S361" s="7">
        <f t="shared" si="25"/>
        <v>55</v>
      </c>
      <c r="T361" s="7">
        <f t="shared" si="26"/>
        <v>8159</v>
      </c>
      <c r="U361" s="8">
        <f t="shared" si="26"/>
        <v>2786</v>
      </c>
      <c r="V361" s="8">
        <f t="shared" si="27"/>
        <v>10945</v>
      </c>
      <c r="W361" s="9">
        <f>+$T361*'[1]PRESUPUESTO CENTROS LOTIFICADOS'!$D$37</f>
        <v>350837</v>
      </c>
      <c r="X361" s="9">
        <f>+$U361*'[1]PRESUPUESTO CENTROS LOTIFICADOS'!$D$38</f>
        <v>125370</v>
      </c>
      <c r="Y361" s="9">
        <f t="shared" si="28"/>
        <v>476207</v>
      </c>
      <c r="Z361" s="9">
        <f>+$T361*'[1]PRESUPUESTO CENTROS LOTIFICADOS'!$E$37</f>
        <v>413987.66000000003</v>
      </c>
      <c r="AA361" s="9">
        <f>+$U361*'[1]PRESUPUESTO CENTROS LOTIFICADOS'!$E$38</f>
        <v>147936.6</v>
      </c>
      <c r="AB361" s="9">
        <f t="shared" si="29"/>
        <v>561924.26</v>
      </c>
    </row>
    <row r="362" spans="1:28" x14ac:dyDescent="0.25">
      <c r="A362" t="s">
        <v>1419</v>
      </c>
      <c r="B362" t="s">
        <v>1416</v>
      </c>
      <c r="C362" t="s">
        <v>684</v>
      </c>
      <c r="D362" t="s">
        <v>1303</v>
      </c>
      <c r="E362" t="s">
        <v>49</v>
      </c>
      <c r="F362" t="s">
        <v>50</v>
      </c>
      <c r="G362" t="s">
        <v>686</v>
      </c>
      <c r="H362" t="s">
        <v>686</v>
      </c>
      <c r="I362" t="s">
        <v>1416</v>
      </c>
      <c r="J362" t="s">
        <v>1330</v>
      </c>
      <c r="K362" t="s">
        <v>1416</v>
      </c>
      <c r="L362" t="s">
        <v>1416</v>
      </c>
      <c r="M362" t="s">
        <v>1420</v>
      </c>
      <c r="N362" s="6">
        <v>18.807200000000002</v>
      </c>
      <c r="O362">
        <v>-71.149299999999997</v>
      </c>
      <c r="P362" t="s">
        <v>55</v>
      </c>
      <c r="Q362" s="7">
        <v>184</v>
      </c>
      <c r="R362" s="7">
        <v>33</v>
      </c>
      <c r="S362" s="7">
        <f t="shared" si="25"/>
        <v>217</v>
      </c>
      <c r="T362" s="7">
        <f t="shared" si="26"/>
        <v>36616</v>
      </c>
      <c r="U362" s="8">
        <f t="shared" si="26"/>
        <v>6567</v>
      </c>
      <c r="V362" s="8">
        <f t="shared" si="27"/>
        <v>43183</v>
      </c>
      <c r="W362" s="9">
        <f>+$T362*'[1]PRESUPUESTO CENTROS LOTIFICADOS'!$D$37</f>
        <v>1574488</v>
      </c>
      <c r="X362" s="9">
        <f>+$U362*'[1]PRESUPUESTO CENTROS LOTIFICADOS'!$D$38</f>
        <v>295515</v>
      </c>
      <c r="Y362" s="9">
        <f t="shared" si="28"/>
        <v>1870003</v>
      </c>
      <c r="Z362" s="9">
        <f>+$T362*'[1]PRESUPUESTO CENTROS LOTIFICADOS'!$E$37</f>
        <v>1857895.84</v>
      </c>
      <c r="AA362" s="9">
        <f>+$U362*'[1]PRESUPUESTO CENTROS LOTIFICADOS'!$E$38</f>
        <v>348707.7</v>
      </c>
      <c r="AB362" s="9">
        <f t="shared" si="29"/>
        <v>2206603.54</v>
      </c>
    </row>
    <row r="363" spans="1:28" x14ac:dyDescent="0.25">
      <c r="A363" t="s">
        <v>1421</v>
      </c>
      <c r="B363" t="s">
        <v>1422</v>
      </c>
      <c r="C363" t="s">
        <v>684</v>
      </c>
      <c r="D363" t="s">
        <v>1303</v>
      </c>
      <c r="E363" t="s">
        <v>49</v>
      </c>
      <c r="F363" t="s">
        <v>50</v>
      </c>
      <c r="G363" t="s">
        <v>686</v>
      </c>
      <c r="H363" t="s">
        <v>686</v>
      </c>
      <c r="I363" t="s">
        <v>1416</v>
      </c>
      <c r="J363" t="s">
        <v>1330</v>
      </c>
      <c r="K363" t="s">
        <v>1416</v>
      </c>
      <c r="L363" t="s">
        <v>1423</v>
      </c>
      <c r="M363" t="s">
        <v>1424</v>
      </c>
      <c r="N363" s="6">
        <v>18.818954999999999</v>
      </c>
      <c r="O363">
        <v>-71.139563999999993</v>
      </c>
      <c r="P363" t="s">
        <v>38</v>
      </c>
      <c r="Q363" s="7">
        <v>20</v>
      </c>
      <c r="R363" s="7">
        <v>6</v>
      </c>
      <c r="S363" s="7">
        <f t="shared" si="25"/>
        <v>26</v>
      </c>
      <c r="T363" s="7">
        <f t="shared" si="26"/>
        <v>3980</v>
      </c>
      <c r="U363" s="8">
        <f t="shared" si="26"/>
        <v>1194</v>
      </c>
      <c r="V363" s="8">
        <f t="shared" si="27"/>
        <v>5174</v>
      </c>
      <c r="W363" s="9">
        <f>+$T363*'[1]PRESUPUESTO CENTROS LOTIFICADOS'!$D$37</f>
        <v>171140</v>
      </c>
      <c r="X363" s="9">
        <f>+$U363*'[1]PRESUPUESTO CENTROS LOTIFICADOS'!$D$38</f>
        <v>53730</v>
      </c>
      <c r="Y363" s="9">
        <f t="shared" si="28"/>
        <v>224870</v>
      </c>
      <c r="Z363" s="9">
        <f>+$T363*'[1]PRESUPUESTO CENTROS LOTIFICADOS'!$E$37</f>
        <v>201945.2</v>
      </c>
      <c r="AA363" s="9">
        <f>+$U363*'[1]PRESUPUESTO CENTROS LOTIFICADOS'!$E$38</f>
        <v>63401.4</v>
      </c>
      <c r="AB363" s="9">
        <f t="shared" si="29"/>
        <v>265346.60000000003</v>
      </c>
    </row>
    <row r="364" spans="1:28" x14ac:dyDescent="0.25">
      <c r="A364" t="s">
        <v>1425</v>
      </c>
      <c r="B364" t="s">
        <v>1426</v>
      </c>
      <c r="C364" t="s">
        <v>684</v>
      </c>
      <c r="D364" t="s">
        <v>1303</v>
      </c>
      <c r="E364" t="s">
        <v>49</v>
      </c>
      <c r="F364" t="s">
        <v>50</v>
      </c>
      <c r="G364" t="s">
        <v>686</v>
      </c>
      <c r="H364" t="s">
        <v>686</v>
      </c>
      <c r="I364" t="s">
        <v>1427</v>
      </c>
      <c r="J364" t="s">
        <v>1330</v>
      </c>
      <c r="K364" t="s">
        <v>1427</v>
      </c>
      <c r="L364" t="s">
        <v>1426</v>
      </c>
      <c r="M364" t="s">
        <v>1428</v>
      </c>
      <c r="N364" s="6">
        <v>18.838899999999999</v>
      </c>
      <c r="O364">
        <v>-71.146000000000001</v>
      </c>
      <c r="P364" t="s">
        <v>38</v>
      </c>
      <c r="Q364" s="7">
        <v>174</v>
      </c>
      <c r="R364" s="7">
        <v>0</v>
      </c>
      <c r="S364" s="7">
        <f t="shared" si="25"/>
        <v>174</v>
      </c>
      <c r="T364" s="7">
        <f t="shared" si="26"/>
        <v>34626</v>
      </c>
      <c r="U364" s="8">
        <f t="shared" si="26"/>
        <v>0</v>
      </c>
      <c r="V364" s="8">
        <f t="shared" si="27"/>
        <v>34626</v>
      </c>
      <c r="W364" s="9">
        <f>+$T364*'[1]PRESUPUESTO CENTROS LOTIFICADOS'!$D$37</f>
        <v>1488918</v>
      </c>
      <c r="X364" s="9">
        <f>+$U364*'[1]PRESUPUESTO CENTROS LOTIFICADOS'!$D$38</f>
        <v>0</v>
      </c>
      <c r="Y364" s="9">
        <f t="shared" si="28"/>
        <v>1488918</v>
      </c>
      <c r="Z364" s="9">
        <f>+$T364*'[1]PRESUPUESTO CENTROS LOTIFICADOS'!$E$37</f>
        <v>1756923.24</v>
      </c>
      <c r="AA364" s="9">
        <f>+$U364*'[1]PRESUPUESTO CENTROS LOTIFICADOS'!$E$38</f>
        <v>0</v>
      </c>
      <c r="AB364" s="9">
        <f t="shared" si="29"/>
        <v>1756923.24</v>
      </c>
    </row>
    <row r="365" spans="1:28" x14ac:dyDescent="0.25">
      <c r="A365" t="s">
        <v>1429</v>
      </c>
      <c r="B365" t="s">
        <v>1430</v>
      </c>
      <c r="C365" t="s">
        <v>684</v>
      </c>
      <c r="D365" t="s">
        <v>1303</v>
      </c>
      <c r="E365" t="s">
        <v>49</v>
      </c>
      <c r="F365" t="s">
        <v>50</v>
      </c>
      <c r="G365" t="s">
        <v>686</v>
      </c>
      <c r="H365" t="s">
        <v>686</v>
      </c>
      <c r="I365" t="s">
        <v>1431</v>
      </c>
      <c r="J365" t="s">
        <v>1330</v>
      </c>
      <c r="K365" t="s">
        <v>1431</v>
      </c>
      <c r="L365" t="s">
        <v>1427</v>
      </c>
      <c r="M365" t="s">
        <v>1432</v>
      </c>
      <c r="N365" s="6">
        <v>18.786203</v>
      </c>
      <c r="O365">
        <v>-71.135131000000001</v>
      </c>
      <c r="P365" t="s">
        <v>55</v>
      </c>
      <c r="Q365" s="7">
        <v>299</v>
      </c>
      <c r="R365" s="7">
        <v>42</v>
      </c>
      <c r="S365" s="7">
        <f t="shared" si="25"/>
        <v>341</v>
      </c>
      <c r="T365" s="7">
        <f t="shared" si="26"/>
        <v>59501</v>
      </c>
      <c r="U365" s="8">
        <f t="shared" si="26"/>
        <v>8358</v>
      </c>
      <c r="V365" s="8">
        <f t="shared" si="27"/>
        <v>67859</v>
      </c>
      <c r="W365" s="9">
        <f>+$T365*'[1]PRESUPUESTO CENTROS LOTIFICADOS'!$D$37</f>
        <v>2558543</v>
      </c>
      <c r="X365" s="9">
        <f>+$U365*'[1]PRESUPUESTO CENTROS LOTIFICADOS'!$D$38</f>
        <v>376110</v>
      </c>
      <c r="Y365" s="9">
        <f t="shared" si="28"/>
        <v>2934653</v>
      </c>
      <c r="Z365" s="9">
        <f>+$T365*'[1]PRESUPUESTO CENTROS LOTIFICADOS'!$E$37</f>
        <v>3019080.74</v>
      </c>
      <c r="AA365" s="9">
        <f>+$U365*'[1]PRESUPUESTO CENTROS LOTIFICADOS'!$E$38</f>
        <v>443809.8</v>
      </c>
      <c r="AB365" s="9">
        <f t="shared" si="29"/>
        <v>3462890.54</v>
      </c>
    </row>
    <row r="366" spans="1:28" x14ac:dyDescent="0.25">
      <c r="A366" t="s">
        <v>1433</v>
      </c>
      <c r="B366" t="s">
        <v>1434</v>
      </c>
      <c r="C366" t="s">
        <v>684</v>
      </c>
      <c r="D366" t="s">
        <v>1303</v>
      </c>
      <c r="E366" t="s">
        <v>49</v>
      </c>
      <c r="F366" t="s">
        <v>50</v>
      </c>
      <c r="G366" t="s">
        <v>686</v>
      </c>
      <c r="H366" t="s">
        <v>686</v>
      </c>
      <c r="I366" t="s">
        <v>1431</v>
      </c>
      <c r="J366" t="s">
        <v>1330</v>
      </c>
      <c r="K366" t="s">
        <v>1431</v>
      </c>
      <c r="L366" t="s">
        <v>1427</v>
      </c>
      <c r="M366" t="s">
        <v>459</v>
      </c>
      <c r="N366" s="6">
        <v>18.789567000000002</v>
      </c>
      <c r="O366">
        <v>-71.126520999999997</v>
      </c>
      <c r="P366" t="s">
        <v>59</v>
      </c>
      <c r="Q366" s="7">
        <v>0</v>
      </c>
      <c r="R366" s="7">
        <v>251</v>
      </c>
      <c r="S366" s="7">
        <f t="shared" si="25"/>
        <v>251</v>
      </c>
      <c r="T366" s="7">
        <f t="shared" si="26"/>
        <v>0</v>
      </c>
      <c r="U366" s="8">
        <f t="shared" si="26"/>
        <v>49949</v>
      </c>
      <c r="V366" s="8">
        <f t="shared" si="27"/>
        <v>49949</v>
      </c>
      <c r="W366" s="9">
        <f>+$T366*'[1]PRESUPUESTO CENTROS LOTIFICADOS'!$D$37</f>
        <v>0</v>
      </c>
      <c r="X366" s="9">
        <f>+$U366*'[1]PRESUPUESTO CENTROS LOTIFICADOS'!$D$38</f>
        <v>2247705</v>
      </c>
      <c r="Y366" s="9">
        <f t="shared" si="28"/>
        <v>2247705</v>
      </c>
      <c r="Z366" s="9">
        <f>+$T366*'[1]PRESUPUESTO CENTROS LOTIFICADOS'!$E$37</f>
        <v>0</v>
      </c>
      <c r="AA366" s="9">
        <f>+$U366*'[1]PRESUPUESTO CENTROS LOTIFICADOS'!$E$38</f>
        <v>2652291.9</v>
      </c>
      <c r="AB366" s="9">
        <f t="shared" si="29"/>
        <v>2652291.9</v>
      </c>
    </row>
    <row r="367" spans="1:28" x14ac:dyDescent="0.25">
      <c r="A367" t="s">
        <v>1435</v>
      </c>
      <c r="B367" t="s">
        <v>1436</v>
      </c>
      <c r="C367" t="s">
        <v>684</v>
      </c>
      <c r="D367" t="s">
        <v>1303</v>
      </c>
      <c r="E367" t="s">
        <v>49</v>
      </c>
      <c r="F367" t="s">
        <v>50</v>
      </c>
      <c r="G367" t="s">
        <v>686</v>
      </c>
      <c r="H367" t="s">
        <v>686</v>
      </c>
      <c r="I367" t="s">
        <v>1431</v>
      </c>
      <c r="J367" t="s">
        <v>1330</v>
      </c>
      <c r="K367" t="s">
        <v>1431</v>
      </c>
      <c r="L367" t="s">
        <v>1427</v>
      </c>
      <c r="M367" t="s">
        <v>1437</v>
      </c>
      <c r="N367" s="6">
        <v>18.789567000000002</v>
      </c>
      <c r="O367">
        <v>-71.126520999999997</v>
      </c>
      <c r="P367" t="s">
        <v>38</v>
      </c>
      <c r="Q367" s="7">
        <v>154</v>
      </c>
      <c r="R367" s="7">
        <v>22</v>
      </c>
      <c r="S367" s="7">
        <f t="shared" si="25"/>
        <v>176</v>
      </c>
      <c r="T367" s="7">
        <f t="shared" si="26"/>
        <v>30646</v>
      </c>
      <c r="U367" s="8">
        <f t="shared" si="26"/>
        <v>4378</v>
      </c>
      <c r="V367" s="8">
        <f t="shared" si="27"/>
        <v>35024</v>
      </c>
      <c r="W367" s="9">
        <f>+$T367*'[1]PRESUPUESTO CENTROS LOTIFICADOS'!$D$37</f>
        <v>1317778</v>
      </c>
      <c r="X367" s="9">
        <f>+$U367*'[1]PRESUPUESTO CENTROS LOTIFICADOS'!$D$38</f>
        <v>197010</v>
      </c>
      <c r="Y367" s="9">
        <f t="shared" si="28"/>
        <v>1514788</v>
      </c>
      <c r="Z367" s="9">
        <f>+$T367*'[1]PRESUPUESTO CENTROS LOTIFICADOS'!$E$37</f>
        <v>1554978.04</v>
      </c>
      <c r="AA367" s="9">
        <f>+$U367*'[1]PRESUPUESTO CENTROS LOTIFICADOS'!$E$38</f>
        <v>232471.80000000002</v>
      </c>
      <c r="AB367" s="9">
        <f t="shared" si="29"/>
        <v>1787449.84</v>
      </c>
    </row>
    <row r="368" spans="1:28" x14ac:dyDescent="0.25">
      <c r="A368" t="s">
        <v>1438</v>
      </c>
      <c r="B368" t="s">
        <v>1439</v>
      </c>
      <c r="C368" t="s">
        <v>684</v>
      </c>
      <c r="D368" t="s">
        <v>1303</v>
      </c>
      <c r="E368" t="s">
        <v>49</v>
      </c>
      <c r="F368" t="s">
        <v>50</v>
      </c>
      <c r="G368" t="s">
        <v>686</v>
      </c>
      <c r="H368" t="s">
        <v>686</v>
      </c>
      <c r="I368" t="s">
        <v>1440</v>
      </c>
      <c r="J368" t="s">
        <v>723</v>
      </c>
      <c r="K368" t="s">
        <v>1440</v>
      </c>
      <c r="L368" t="s">
        <v>1440</v>
      </c>
      <c r="M368" t="s">
        <v>1441</v>
      </c>
      <c r="N368" s="6">
        <v>18.684999999999999</v>
      </c>
      <c r="O368">
        <v>-71.059399999999997</v>
      </c>
      <c r="P368" t="s">
        <v>55</v>
      </c>
      <c r="Q368" s="7">
        <v>291</v>
      </c>
      <c r="R368" s="7">
        <v>45</v>
      </c>
      <c r="S368" s="7">
        <f t="shared" si="25"/>
        <v>336</v>
      </c>
      <c r="T368" s="7">
        <f t="shared" si="26"/>
        <v>57909</v>
      </c>
      <c r="U368" s="8">
        <f t="shared" si="26"/>
        <v>8955</v>
      </c>
      <c r="V368" s="8">
        <f t="shared" si="27"/>
        <v>66864</v>
      </c>
      <c r="W368" s="9">
        <f>+$T368*'[1]PRESUPUESTO CENTROS LOTIFICADOS'!$D$37</f>
        <v>2490087</v>
      </c>
      <c r="X368" s="9">
        <f>+$U368*'[1]PRESUPUESTO CENTROS LOTIFICADOS'!$D$38</f>
        <v>402975</v>
      </c>
      <c r="Y368" s="9">
        <f t="shared" si="28"/>
        <v>2893062</v>
      </c>
      <c r="Z368" s="9">
        <f>+$T368*'[1]PRESUPUESTO CENTROS LOTIFICADOS'!$E$37</f>
        <v>2938302.66</v>
      </c>
      <c r="AA368" s="9">
        <f>+$U368*'[1]PRESUPUESTO CENTROS LOTIFICADOS'!$E$38</f>
        <v>475510.5</v>
      </c>
      <c r="AB368" s="9">
        <f t="shared" si="29"/>
        <v>3413813.16</v>
      </c>
    </row>
    <row r="369" spans="1:28" x14ac:dyDescent="0.25">
      <c r="A369" t="s">
        <v>1442</v>
      </c>
      <c r="B369" t="s">
        <v>1443</v>
      </c>
      <c r="C369" t="s">
        <v>684</v>
      </c>
      <c r="D369" t="s">
        <v>1303</v>
      </c>
      <c r="E369" t="s">
        <v>49</v>
      </c>
      <c r="F369" t="s">
        <v>50</v>
      </c>
      <c r="G369" t="s">
        <v>686</v>
      </c>
      <c r="H369" t="s">
        <v>686</v>
      </c>
      <c r="I369" t="s">
        <v>1440</v>
      </c>
      <c r="J369" t="s">
        <v>723</v>
      </c>
      <c r="K369" t="s">
        <v>1440</v>
      </c>
      <c r="L369" t="s">
        <v>1440</v>
      </c>
      <c r="M369" t="s">
        <v>1444</v>
      </c>
      <c r="N369" s="6">
        <v>18.690791000000001</v>
      </c>
      <c r="O369">
        <v>-71.064294000000004</v>
      </c>
      <c r="P369" t="s">
        <v>55</v>
      </c>
      <c r="Q369" s="7">
        <v>159</v>
      </c>
      <c r="R369" s="7">
        <v>68</v>
      </c>
      <c r="S369" s="7">
        <f t="shared" si="25"/>
        <v>227</v>
      </c>
      <c r="T369" s="7">
        <f t="shared" si="26"/>
        <v>31641</v>
      </c>
      <c r="U369" s="8">
        <f t="shared" si="26"/>
        <v>13532</v>
      </c>
      <c r="V369" s="8">
        <f t="shared" si="27"/>
        <v>45173</v>
      </c>
      <c r="W369" s="9">
        <f>+$T369*'[1]PRESUPUESTO CENTROS LOTIFICADOS'!$D$37</f>
        <v>1360563</v>
      </c>
      <c r="X369" s="9">
        <f>+$U369*'[1]PRESUPUESTO CENTROS LOTIFICADOS'!$D$38</f>
        <v>608940</v>
      </c>
      <c r="Y369" s="9">
        <f t="shared" si="28"/>
        <v>1969503</v>
      </c>
      <c r="Z369" s="9">
        <f>+$T369*'[1]PRESUPUESTO CENTROS LOTIFICADOS'!$E$37</f>
        <v>1605464.34</v>
      </c>
      <c r="AA369" s="9">
        <f>+$U369*'[1]PRESUPUESTO CENTROS LOTIFICADOS'!$E$38</f>
        <v>718549.20000000007</v>
      </c>
      <c r="AB369" s="9">
        <f t="shared" si="29"/>
        <v>2324013.54</v>
      </c>
    </row>
    <row r="370" spans="1:28" x14ac:dyDescent="0.25">
      <c r="A370" t="s">
        <v>1445</v>
      </c>
      <c r="B370" t="s">
        <v>1446</v>
      </c>
      <c r="C370" t="s">
        <v>684</v>
      </c>
      <c r="D370" t="s">
        <v>1303</v>
      </c>
      <c r="E370" t="s">
        <v>31</v>
      </c>
      <c r="F370" t="s">
        <v>32</v>
      </c>
      <c r="G370" t="s">
        <v>686</v>
      </c>
      <c r="H370" t="s">
        <v>686</v>
      </c>
      <c r="I370" t="s">
        <v>1447</v>
      </c>
      <c r="J370" t="s">
        <v>1305</v>
      </c>
      <c r="K370" t="s">
        <v>1447</v>
      </c>
      <c r="L370" t="s">
        <v>1448</v>
      </c>
      <c r="M370" t="s">
        <v>1449</v>
      </c>
      <c r="N370" s="6">
        <v>18.851873000000001</v>
      </c>
      <c r="O370">
        <v>-71.004259000000005</v>
      </c>
      <c r="P370" t="s">
        <v>38</v>
      </c>
      <c r="Q370" s="7">
        <v>41</v>
      </c>
      <c r="R370" s="7">
        <v>4</v>
      </c>
      <c r="S370" s="7">
        <f t="shared" si="25"/>
        <v>45</v>
      </c>
      <c r="T370" s="7">
        <f t="shared" si="26"/>
        <v>8159</v>
      </c>
      <c r="U370" s="8">
        <f t="shared" si="26"/>
        <v>796</v>
      </c>
      <c r="V370" s="8">
        <f t="shared" si="27"/>
        <v>8955</v>
      </c>
      <c r="W370" s="9">
        <f>+$T370*'[1]PRESUPUESTO CENTROS LOTIFICADOS'!$D$37</f>
        <v>350837</v>
      </c>
      <c r="X370" s="9">
        <f>+$U370*'[1]PRESUPUESTO CENTROS LOTIFICADOS'!$D$38</f>
        <v>35820</v>
      </c>
      <c r="Y370" s="9">
        <f t="shared" si="28"/>
        <v>386657</v>
      </c>
      <c r="Z370" s="9">
        <f>+$T370*'[1]PRESUPUESTO CENTROS LOTIFICADOS'!$E$37</f>
        <v>413987.66000000003</v>
      </c>
      <c r="AA370" s="9">
        <f>+$U370*'[1]PRESUPUESTO CENTROS LOTIFICADOS'!$E$38</f>
        <v>42267.6</v>
      </c>
      <c r="AB370" s="9">
        <f t="shared" si="29"/>
        <v>456255.26</v>
      </c>
    </row>
    <row r="371" spans="1:28" x14ac:dyDescent="0.25">
      <c r="A371" t="s">
        <v>1450</v>
      </c>
      <c r="B371" t="s">
        <v>1451</v>
      </c>
      <c r="C371" t="s">
        <v>684</v>
      </c>
      <c r="D371" t="s">
        <v>1303</v>
      </c>
      <c r="E371" t="s">
        <v>31</v>
      </c>
      <c r="F371" t="s">
        <v>32</v>
      </c>
      <c r="G371" t="s">
        <v>686</v>
      </c>
      <c r="H371" t="s">
        <v>686</v>
      </c>
      <c r="I371" t="s">
        <v>1447</v>
      </c>
      <c r="J371" t="s">
        <v>1305</v>
      </c>
      <c r="K371" t="s">
        <v>1447</v>
      </c>
      <c r="L371" t="s">
        <v>1447</v>
      </c>
      <c r="M371" t="s">
        <v>1452</v>
      </c>
      <c r="N371" s="6">
        <v>18.868099999999998</v>
      </c>
      <c r="O371">
        <v>-70.976600000000005</v>
      </c>
      <c r="P371" t="s">
        <v>55</v>
      </c>
      <c r="Q371" s="7">
        <v>83</v>
      </c>
      <c r="R371" s="7">
        <v>27</v>
      </c>
      <c r="S371" s="7">
        <f t="shared" si="25"/>
        <v>110</v>
      </c>
      <c r="T371" s="7">
        <f t="shared" si="26"/>
        <v>16517</v>
      </c>
      <c r="U371" s="8">
        <f t="shared" si="26"/>
        <v>5373</v>
      </c>
      <c r="V371" s="8">
        <f t="shared" si="27"/>
        <v>21890</v>
      </c>
      <c r="W371" s="9">
        <f>+$T371*'[1]PRESUPUESTO CENTROS LOTIFICADOS'!$D$37</f>
        <v>710231</v>
      </c>
      <c r="X371" s="9">
        <f>+$U371*'[1]PRESUPUESTO CENTROS LOTIFICADOS'!$D$38</f>
        <v>241785</v>
      </c>
      <c r="Y371" s="9">
        <f t="shared" si="28"/>
        <v>952016</v>
      </c>
      <c r="Z371" s="9">
        <f>+$T371*'[1]PRESUPUESTO CENTROS LOTIFICADOS'!$E$37</f>
        <v>838072.58000000007</v>
      </c>
      <c r="AA371" s="9">
        <f>+$U371*'[1]PRESUPUESTO CENTROS LOTIFICADOS'!$E$38</f>
        <v>285306.3</v>
      </c>
      <c r="AB371" s="9">
        <f t="shared" si="29"/>
        <v>1123378.8800000001</v>
      </c>
    </row>
    <row r="372" spans="1:28" x14ac:dyDescent="0.25">
      <c r="A372" t="s">
        <v>1453</v>
      </c>
      <c r="B372" t="s">
        <v>1454</v>
      </c>
      <c r="C372" t="s">
        <v>684</v>
      </c>
      <c r="D372" t="s">
        <v>1303</v>
      </c>
      <c r="E372" t="s">
        <v>49</v>
      </c>
      <c r="F372" t="s">
        <v>50</v>
      </c>
      <c r="G372" t="s">
        <v>686</v>
      </c>
      <c r="H372" t="s">
        <v>686</v>
      </c>
      <c r="I372" t="s">
        <v>1455</v>
      </c>
      <c r="J372" t="s">
        <v>1391</v>
      </c>
      <c r="K372" t="s">
        <v>1455</v>
      </c>
      <c r="L372" t="s">
        <v>1454</v>
      </c>
      <c r="M372" t="s">
        <v>1456</v>
      </c>
      <c r="N372" s="6">
        <v>18.755955</v>
      </c>
      <c r="O372">
        <v>-71.117998</v>
      </c>
      <c r="P372" t="s">
        <v>38</v>
      </c>
      <c r="Q372" s="7">
        <v>23</v>
      </c>
      <c r="R372" s="7">
        <v>7</v>
      </c>
      <c r="S372" s="7">
        <f t="shared" si="25"/>
        <v>30</v>
      </c>
      <c r="T372" s="7">
        <f t="shared" si="26"/>
        <v>4577</v>
      </c>
      <c r="U372" s="8">
        <f t="shared" si="26"/>
        <v>1393</v>
      </c>
      <c r="V372" s="8">
        <f t="shared" si="27"/>
        <v>5970</v>
      </c>
      <c r="W372" s="9">
        <f>+$T372*'[1]PRESUPUESTO CENTROS LOTIFICADOS'!$D$37</f>
        <v>196811</v>
      </c>
      <c r="X372" s="9">
        <f>+$U372*'[1]PRESUPUESTO CENTROS LOTIFICADOS'!$D$38</f>
        <v>62685</v>
      </c>
      <c r="Y372" s="9">
        <f t="shared" si="28"/>
        <v>259496</v>
      </c>
      <c r="Z372" s="9">
        <f>+$T372*'[1]PRESUPUESTO CENTROS LOTIFICADOS'!$E$37</f>
        <v>232236.98</v>
      </c>
      <c r="AA372" s="9">
        <f>+$U372*'[1]PRESUPUESTO CENTROS LOTIFICADOS'!$E$38</f>
        <v>73968.3</v>
      </c>
      <c r="AB372" s="9">
        <f t="shared" si="29"/>
        <v>306205.28000000003</v>
      </c>
    </row>
    <row r="373" spans="1:28" x14ac:dyDescent="0.25">
      <c r="A373" t="s">
        <v>1457</v>
      </c>
      <c r="B373" t="s">
        <v>1458</v>
      </c>
      <c r="C373" t="s">
        <v>684</v>
      </c>
      <c r="D373" t="s">
        <v>1303</v>
      </c>
      <c r="E373" t="s">
        <v>49</v>
      </c>
      <c r="F373" t="s">
        <v>50</v>
      </c>
      <c r="G373" t="s">
        <v>686</v>
      </c>
      <c r="H373" t="s">
        <v>686</v>
      </c>
      <c r="I373" t="s">
        <v>1459</v>
      </c>
      <c r="J373" t="s">
        <v>686</v>
      </c>
      <c r="K373" t="s">
        <v>1459</v>
      </c>
      <c r="L373" t="s">
        <v>1460</v>
      </c>
      <c r="M373" t="s">
        <v>1461</v>
      </c>
      <c r="N373" s="6">
        <v>18.783735</v>
      </c>
      <c r="O373">
        <v>-71.192375999999996</v>
      </c>
      <c r="P373" t="s">
        <v>59</v>
      </c>
      <c r="Q373" s="7">
        <v>0</v>
      </c>
      <c r="R373" s="7">
        <v>706</v>
      </c>
      <c r="S373" s="7">
        <f t="shared" si="25"/>
        <v>706</v>
      </c>
      <c r="T373" s="7">
        <f t="shared" si="26"/>
        <v>0</v>
      </c>
      <c r="U373" s="8">
        <f t="shared" si="26"/>
        <v>140494</v>
      </c>
      <c r="V373" s="8">
        <f t="shared" si="27"/>
        <v>140494</v>
      </c>
      <c r="W373" s="9">
        <f>+$T373*'[1]PRESUPUESTO CENTROS LOTIFICADOS'!$D$37</f>
        <v>0</v>
      </c>
      <c r="X373" s="9">
        <f>+$U373*'[1]PRESUPUESTO CENTROS LOTIFICADOS'!$D$38</f>
        <v>6322230</v>
      </c>
      <c r="Y373" s="9">
        <f t="shared" si="28"/>
        <v>6322230</v>
      </c>
      <c r="Z373" s="9">
        <f>+$T373*'[1]PRESUPUESTO CENTROS LOTIFICADOS'!$E$37</f>
        <v>0</v>
      </c>
      <c r="AA373" s="9">
        <f>+$U373*'[1]PRESUPUESTO CENTROS LOTIFICADOS'!$E$38</f>
        <v>7460231.4000000004</v>
      </c>
      <c r="AB373" s="9">
        <f t="shared" si="29"/>
        <v>7460231.4000000004</v>
      </c>
    </row>
    <row r="374" spans="1:28" x14ac:dyDescent="0.25">
      <c r="A374" t="s">
        <v>1462</v>
      </c>
      <c r="B374" t="s">
        <v>1463</v>
      </c>
      <c r="C374" t="s">
        <v>684</v>
      </c>
      <c r="D374" t="s">
        <v>1303</v>
      </c>
      <c r="E374" t="s">
        <v>49</v>
      </c>
      <c r="F374" t="s">
        <v>50</v>
      </c>
      <c r="G374" t="s">
        <v>686</v>
      </c>
      <c r="H374" t="s">
        <v>686</v>
      </c>
      <c r="I374" t="s">
        <v>1459</v>
      </c>
      <c r="J374" t="s">
        <v>686</v>
      </c>
      <c r="K374" t="s">
        <v>1459</v>
      </c>
      <c r="L374" t="s">
        <v>1464</v>
      </c>
      <c r="M374" t="s">
        <v>1465</v>
      </c>
      <c r="N374" s="6">
        <v>18.803000000000001</v>
      </c>
      <c r="O374">
        <v>-71.179400000000001</v>
      </c>
      <c r="P374" t="s">
        <v>55</v>
      </c>
      <c r="Q374" s="7">
        <v>107</v>
      </c>
      <c r="R374" s="7">
        <v>46</v>
      </c>
      <c r="S374" s="7">
        <f t="shared" si="25"/>
        <v>153</v>
      </c>
      <c r="T374" s="7">
        <f t="shared" si="26"/>
        <v>21293</v>
      </c>
      <c r="U374" s="8">
        <f t="shared" si="26"/>
        <v>9154</v>
      </c>
      <c r="V374" s="8">
        <f t="shared" si="27"/>
        <v>30447</v>
      </c>
      <c r="W374" s="9">
        <f>+$T374*'[1]PRESUPUESTO CENTROS LOTIFICADOS'!$D$37</f>
        <v>915599</v>
      </c>
      <c r="X374" s="9">
        <f>+$U374*'[1]PRESUPUESTO CENTROS LOTIFICADOS'!$D$38</f>
        <v>411930</v>
      </c>
      <c r="Y374" s="9">
        <f t="shared" si="28"/>
        <v>1327529</v>
      </c>
      <c r="Z374" s="9">
        <f>+$T374*'[1]PRESUPUESTO CENTROS LOTIFICADOS'!$E$37</f>
        <v>1080406.82</v>
      </c>
      <c r="AA374" s="9">
        <f>+$U374*'[1]PRESUPUESTO CENTROS LOTIFICADOS'!$E$38</f>
        <v>486077.4</v>
      </c>
      <c r="AB374" s="9">
        <f t="shared" si="29"/>
        <v>1566484.2200000002</v>
      </c>
    </row>
    <row r="375" spans="1:28" x14ac:dyDescent="0.25">
      <c r="A375" t="s">
        <v>1466</v>
      </c>
      <c r="B375" t="s">
        <v>1467</v>
      </c>
      <c r="C375" t="s">
        <v>684</v>
      </c>
      <c r="D375" t="s">
        <v>1303</v>
      </c>
      <c r="E375" t="s">
        <v>49</v>
      </c>
      <c r="F375" t="s">
        <v>50</v>
      </c>
      <c r="G375" t="s">
        <v>686</v>
      </c>
      <c r="H375" t="s">
        <v>686</v>
      </c>
      <c r="I375" t="s">
        <v>1459</v>
      </c>
      <c r="J375" t="s">
        <v>686</v>
      </c>
      <c r="K375" t="s">
        <v>1459</v>
      </c>
      <c r="L375" t="s">
        <v>1464</v>
      </c>
      <c r="M375" t="s">
        <v>1468</v>
      </c>
      <c r="N375" s="6">
        <v>18.810027999999999</v>
      </c>
      <c r="O375">
        <v>-71.210932999999997</v>
      </c>
      <c r="P375" t="s">
        <v>38</v>
      </c>
      <c r="Q375" s="7">
        <v>43</v>
      </c>
      <c r="R375" s="7">
        <v>8</v>
      </c>
      <c r="S375" s="7">
        <f t="shared" si="25"/>
        <v>51</v>
      </c>
      <c r="T375" s="7">
        <f t="shared" si="26"/>
        <v>8557</v>
      </c>
      <c r="U375" s="8">
        <f t="shared" si="26"/>
        <v>1592</v>
      </c>
      <c r="V375" s="8">
        <f t="shared" si="27"/>
        <v>10149</v>
      </c>
      <c r="W375" s="9">
        <f>+$T375*'[1]PRESUPUESTO CENTROS LOTIFICADOS'!$D$37</f>
        <v>367951</v>
      </c>
      <c r="X375" s="9">
        <f>+$U375*'[1]PRESUPUESTO CENTROS LOTIFICADOS'!$D$38</f>
        <v>71640</v>
      </c>
      <c r="Y375" s="9">
        <f t="shared" si="28"/>
        <v>439591</v>
      </c>
      <c r="Z375" s="9">
        <f>+$T375*'[1]PRESUPUESTO CENTROS LOTIFICADOS'!$E$37</f>
        <v>434182.18</v>
      </c>
      <c r="AA375" s="9">
        <f>+$U375*'[1]PRESUPUESTO CENTROS LOTIFICADOS'!$E$38</f>
        <v>84535.2</v>
      </c>
      <c r="AB375" s="9">
        <f t="shared" si="29"/>
        <v>518717.38</v>
      </c>
    </row>
    <row r="376" spans="1:28" x14ac:dyDescent="0.25">
      <c r="A376" t="s">
        <v>1469</v>
      </c>
      <c r="B376" t="s">
        <v>1470</v>
      </c>
      <c r="C376" t="s">
        <v>684</v>
      </c>
      <c r="D376" t="s">
        <v>1303</v>
      </c>
      <c r="E376" t="s">
        <v>49</v>
      </c>
      <c r="F376" t="s">
        <v>50</v>
      </c>
      <c r="G376" t="s">
        <v>686</v>
      </c>
      <c r="H376" t="s">
        <v>686</v>
      </c>
      <c r="I376" t="s">
        <v>1459</v>
      </c>
      <c r="J376" t="s">
        <v>686</v>
      </c>
      <c r="K376" t="s">
        <v>1459</v>
      </c>
      <c r="L376" t="s">
        <v>1459</v>
      </c>
      <c r="M376" t="s">
        <v>1471</v>
      </c>
      <c r="N376" s="6">
        <v>18.8202</v>
      </c>
      <c r="O376">
        <v>-71.187299999999993</v>
      </c>
      <c r="P376" t="s">
        <v>55</v>
      </c>
      <c r="Q376" s="7">
        <v>178</v>
      </c>
      <c r="R376" s="7">
        <v>36</v>
      </c>
      <c r="S376" s="7">
        <f t="shared" si="25"/>
        <v>214</v>
      </c>
      <c r="T376" s="7">
        <f t="shared" si="26"/>
        <v>35422</v>
      </c>
      <c r="U376" s="8">
        <f t="shared" si="26"/>
        <v>7164</v>
      </c>
      <c r="V376" s="8">
        <f t="shared" si="27"/>
        <v>42586</v>
      </c>
      <c r="W376" s="9">
        <f>+$T376*'[1]PRESUPUESTO CENTROS LOTIFICADOS'!$D$37</f>
        <v>1523146</v>
      </c>
      <c r="X376" s="9">
        <f>+$U376*'[1]PRESUPUESTO CENTROS LOTIFICADOS'!$D$38</f>
        <v>322380</v>
      </c>
      <c r="Y376" s="9">
        <f t="shared" si="28"/>
        <v>1845526</v>
      </c>
      <c r="Z376" s="9">
        <f>+$T376*'[1]PRESUPUESTO CENTROS LOTIFICADOS'!$E$37</f>
        <v>1797312.28</v>
      </c>
      <c r="AA376" s="9">
        <f>+$U376*'[1]PRESUPUESTO CENTROS LOTIFICADOS'!$E$38</f>
        <v>380408.4</v>
      </c>
      <c r="AB376" s="9">
        <f t="shared" si="29"/>
        <v>2177720.6800000002</v>
      </c>
    </row>
    <row r="377" spans="1:28" x14ac:dyDescent="0.25">
      <c r="A377" t="s">
        <v>1472</v>
      </c>
      <c r="B377" t="s">
        <v>1473</v>
      </c>
      <c r="C377" t="s">
        <v>684</v>
      </c>
      <c r="D377" t="s">
        <v>1303</v>
      </c>
      <c r="E377" t="s">
        <v>49</v>
      </c>
      <c r="F377" t="s">
        <v>50</v>
      </c>
      <c r="G377" t="s">
        <v>686</v>
      </c>
      <c r="H377" t="s">
        <v>686</v>
      </c>
      <c r="I377" t="s">
        <v>1459</v>
      </c>
      <c r="J377" t="s">
        <v>686</v>
      </c>
      <c r="K377" t="s">
        <v>1459</v>
      </c>
      <c r="L377" t="s">
        <v>1459</v>
      </c>
      <c r="M377" t="s">
        <v>1471</v>
      </c>
      <c r="N377" s="6">
        <v>18.8202</v>
      </c>
      <c r="O377">
        <v>-71.187299999999993</v>
      </c>
      <c r="P377" t="s">
        <v>59</v>
      </c>
      <c r="Q377" s="7">
        <v>0</v>
      </c>
      <c r="R377" s="7">
        <v>139</v>
      </c>
      <c r="S377" s="7">
        <f t="shared" si="25"/>
        <v>139</v>
      </c>
      <c r="T377" s="7">
        <f t="shared" si="26"/>
        <v>0</v>
      </c>
      <c r="U377" s="8">
        <f t="shared" si="26"/>
        <v>27661</v>
      </c>
      <c r="V377" s="8">
        <f t="shared" si="27"/>
        <v>27661</v>
      </c>
      <c r="W377" s="9">
        <f>+$T377*'[1]PRESUPUESTO CENTROS LOTIFICADOS'!$D$37</f>
        <v>0</v>
      </c>
      <c r="X377" s="9">
        <f>+$U377*'[1]PRESUPUESTO CENTROS LOTIFICADOS'!$D$38</f>
        <v>1244745</v>
      </c>
      <c r="Y377" s="9">
        <f t="shared" si="28"/>
        <v>1244745</v>
      </c>
      <c r="Z377" s="9">
        <f>+$T377*'[1]PRESUPUESTO CENTROS LOTIFICADOS'!$E$37</f>
        <v>0</v>
      </c>
      <c r="AA377" s="9">
        <f>+$U377*'[1]PRESUPUESTO CENTROS LOTIFICADOS'!$E$38</f>
        <v>1468799.1</v>
      </c>
      <c r="AB377" s="9">
        <f t="shared" si="29"/>
        <v>1468799.1</v>
      </c>
    </row>
    <row r="378" spans="1:28" x14ac:dyDescent="0.25">
      <c r="A378" t="s">
        <v>1474</v>
      </c>
      <c r="B378" t="s">
        <v>1475</v>
      </c>
      <c r="C378" t="s">
        <v>684</v>
      </c>
      <c r="D378" t="s">
        <v>1303</v>
      </c>
      <c r="E378" t="s">
        <v>49</v>
      </c>
      <c r="F378" t="s">
        <v>50</v>
      </c>
      <c r="G378" t="s">
        <v>686</v>
      </c>
      <c r="H378" t="s">
        <v>686</v>
      </c>
      <c r="I378" t="s">
        <v>1459</v>
      </c>
      <c r="J378" t="s">
        <v>686</v>
      </c>
      <c r="K378" t="s">
        <v>1459</v>
      </c>
      <c r="L378" t="s">
        <v>1476</v>
      </c>
      <c r="M378" t="s">
        <v>1477</v>
      </c>
      <c r="N378" s="6">
        <v>18.821850000000001</v>
      </c>
      <c r="O378">
        <v>-71.214005</v>
      </c>
      <c r="P378" t="s">
        <v>38</v>
      </c>
      <c r="Q378" s="7">
        <v>46</v>
      </c>
      <c r="R378" s="7">
        <v>0</v>
      </c>
      <c r="S378" s="7">
        <f t="shared" si="25"/>
        <v>46</v>
      </c>
      <c r="T378" s="7">
        <f t="shared" si="26"/>
        <v>9154</v>
      </c>
      <c r="U378" s="8">
        <f t="shared" si="26"/>
        <v>0</v>
      </c>
      <c r="V378" s="8">
        <f t="shared" si="27"/>
        <v>9154</v>
      </c>
      <c r="W378" s="9">
        <f>+$T378*'[1]PRESUPUESTO CENTROS LOTIFICADOS'!$D$37</f>
        <v>393622</v>
      </c>
      <c r="X378" s="9">
        <f>+$U378*'[1]PRESUPUESTO CENTROS LOTIFICADOS'!$D$38</f>
        <v>0</v>
      </c>
      <c r="Y378" s="9">
        <f t="shared" si="28"/>
        <v>393622</v>
      </c>
      <c r="Z378" s="9">
        <f>+$T378*'[1]PRESUPUESTO CENTROS LOTIFICADOS'!$E$37</f>
        <v>464473.96</v>
      </c>
      <c r="AA378" s="9">
        <f>+$U378*'[1]PRESUPUESTO CENTROS LOTIFICADOS'!$E$38</f>
        <v>0</v>
      </c>
      <c r="AB378" s="9">
        <f t="shared" si="29"/>
        <v>464473.96</v>
      </c>
    </row>
    <row r="379" spans="1:28" x14ac:dyDescent="0.25">
      <c r="A379" t="s">
        <v>1478</v>
      </c>
      <c r="B379" t="s">
        <v>1479</v>
      </c>
      <c r="C379" t="s">
        <v>684</v>
      </c>
      <c r="D379" t="s">
        <v>1303</v>
      </c>
      <c r="E379" t="s">
        <v>49</v>
      </c>
      <c r="F379" t="s">
        <v>50</v>
      </c>
      <c r="G379" t="s">
        <v>686</v>
      </c>
      <c r="H379" t="s">
        <v>686</v>
      </c>
      <c r="I379" t="s">
        <v>1459</v>
      </c>
      <c r="J379" t="s">
        <v>686</v>
      </c>
      <c r="K379" t="s">
        <v>1459</v>
      </c>
      <c r="L379" t="s">
        <v>1459</v>
      </c>
      <c r="M379" t="s">
        <v>1480</v>
      </c>
      <c r="N379" s="6">
        <v>18.832899999999999</v>
      </c>
      <c r="O379">
        <v>-71.183899999999994</v>
      </c>
      <c r="P379" t="s">
        <v>55</v>
      </c>
      <c r="Q379" s="7">
        <v>85</v>
      </c>
      <c r="R379" s="7">
        <v>36</v>
      </c>
      <c r="S379" s="7">
        <f t="shared" si="25"/>
        <v>121</v>
      </c>
      <c r="T379" s="7">
        <f t="shared" si="26"/>
        <v>16915</v>
      </c>
      <c r="U379" s="8">
        <f t="shared" si="26"/>
        <v>7164</v>
      </c>
      <c r="V379" s="8">
        <f t="shared" si="27"/>
        <v>24079</v>
      </c>
      <c r="W379" s="9">
        <f>+$T379*'[1]PRESUPUESTO CENTROS LOTIFICADOS'!$D$37</f>
        <v>727345</v>
      </c>
      <c r="X379" s="9">
        <f>+$U379*'[1]PRESUPUESTO CENTROS LOTIFICADOS'!$D$38</f>
        <v>322380</v>
      </c>
      <c r="Y379" s="9">
        <f t="shared" si="28"/>
        <v>1049725</v>
      </c>
      <c r="Z379" s="9">
        <f>+$T379*'[1]PRESUPUESTO CENTROS LOTIFICADOS'!$E$37</f>
        <v>858267.1</v>
      </c>
      <c r="AA379" s="9">
        <f>+$U379*'[1]PRESUPUESTO CENTROS LOTIFICADOS'!$E$38</f>
        <v>380408.4</v>
      </c>
      <c r="AB379" s="9">
        <f t="shared" si="29"/>
        <v>1238675.5</v>
      </c>
    </row>
    <row r="380" spans="1:28" x14ac:dyDescent="0.25">
      <c r="A380" t="s">
        <v>1481</v>
      </c>
      <c r="B380" t="s">
        <v>1482</v>
      </c>
      <c r="C380" t="s">
        <v>684</v>
      </c>
      <c r="D380" t="s">
        <v>1303</v>
      </c>
      <c r="E380" t="s">
        <v>49</v>
      </c>
      <c r="F380" t="s">
        <v>50</v>
      </c>
      <c r="G380" t="s">
        <v>686</v>
      </c>
      <c r="H380" t="s">
        <v>686</v>
      </c>
      <c r="I380" t="s">
        <v>402</v>
      </c>
      <c r="J380" t="s">
        <v>1351</v>
      </c>
      <c r="K380" t="s">
        <v>402</v>
      </c>
      <c r="L380" t="s">
        <v>1483</v>
      </c>
      <c r="M380" t="s">
        <v>1484</v>
      </c>
      <c r="N380" s="6">
        <v>18.729900000000001</v>
      </c>
      <c r="O380">
        <v>-71.184200000000004</v>
      </c>
      <c r="P380" t="s">
        <v>55</v>
      </c>
      <c r="Q380" s="7">
        <v>97</v>
      </c>
      <c r="R380" s="7">
        <v>41</v>
      </c>
      <c r="S380" s="7">
        <f t="shared" si="25"/>
        <v>138</v>
      </c>
      <c r="T380" s="7">
        <f t="shared" si="26"/>
        <v>19303</v>
      </c>
      <c r="U380" s="8">
        <f t="shared" si="26"/>
        <v>8159</v>
      </c>
      <c r="V380" s="8">
        <f t="shared" si="27"/>
        <v>27462</v>
      </c>
      <c r="W380" s="9">
        <f>+$T380*'[1]PRESUPUESTO CENTROS LOTIFICADOS'!$D$37</f>
        <v>830029</v>
      </c>
      <c r="X380" s="9">
        <f>+$U380*'[1]PRESUPUESTO CENTROS LOTIFICADOS'!$D$38</f>
        <v>367155</v>
      </c>
      <c r="Y380" s="9">
        <f t="shared" si="28"/>
        <v>1197184</v>
      </c>
      <c r="Z380" s="9">
        <f>+$T380*'[1]PRESUPUESTO CENTROS LOTIFICADOS'!$E$37</f>
        <v>979434.22000000009</v>
      </c>
      <c r="AA380" s="9">
        <f>+$U380*'[1]PRESUPUESTO CENTROS LOTIFICADOS'!$E$38</f>
        <v>433242.9</v>
      </c>
      <c r="AB380" s="9">
        <f t="shared" si="29"/>
        <v>1412677.12</v>
      </c>
    </row>
    <row r="381" spans="1:28" x14ac:dyDescent="0.25">
      <c r="A381" t="s">
        <v>1485</v>
      </c>
      <c r="B381" t="s">
        <v>1486</v>
      </c>
      <c r="C381" t="s">
        <v>684</v>
      </c>
      <c r="D381" t="s">
        <v>1303</v>
      </c>
      <c r="E381" t="s">
        <v>49</v>
      </c>
      <c r="F381" t="s">
        <v>50</v>
      </c>
      <c r="G381" t="s">
        <v>686</v>
      </c>
      <c r="H381" t="s">
        <v>686</v>
      </c>
      <c r="I381" t="s">
        <v>402</v>
      </c>
      <c r="J381" t="s">
        <v>1351</v>
      </c>
      <c r="K381" t="s">
        <v>402</v>
      </c>
      <c r="L381" t="s">
        <v>1487</v>
      </c>
      <c r="M381" t="s">
        <v>1488</v>
      </c>
      <c r="N381" s="6">
        <v>18.7502</v>
      </c>
      <c r="O381">
        <v>-71.177000000000007</v>
      </c>
      <c r="P381" t="s">
        <v>55</v>
      </c>
      <c r="Q381" s="7">
        <v>71</v>
      </c>
      <c r="R381" s="7">
        <v>20</v>
      </c>
      <c r="S381" s="7">
        <f t="shared" si="25"/>
        <v>91</v>
      </c>
      <c r="T381" s="7">
        <f t="shared" si="26"/>
        <v>14129</v>
      </c>
      <c r="U381" s="8">
        <f t="shared" si="26"/>
        <v>3980</v>
      </c>
      <c r="V381" s="8">
        <f t="shared" si="27"/>
        <v>18109</v>
      </c>
      <c r="W381" s="9">
        <f>+$T381*'[1]PRESUPUESTO CENTROS LOTIFICADOS'!$D$37</f>
        <v>607547</v>
      </c>
      <c r="X381" s="9">
        <f>+$U381*'[1]PRESUPUESTO CENTROS LOTIFICADOS'!$D$38</f>
        <v>179100</v>
      </c>
      <c r="Y381" s="9">
        <f t="shared" si="28"/>
        <v>786647</v>
      </c>
      <c r="Z381" s="9">
        <f>+$T381*'[1]PRESUPUESTO CENTROS LOTIFICADOS'!$E$37</f>
        <v>716905.46000000008</v>
      </c>
      <c r="AA381" s="9">
        <f>+$U381*'[1]PRESUPUESTO CENTROS LOTIFICADOS'!$E$38</f>
        <v>211338</v>
      </c>
      <c r="AB381" s="9">
        <f t="shared" si="29"/>
        <v>928243.46000000008</v>
      </c>
    </row>
    <row r="382" spans="1:28" x14ac:dyDescent="0.25">
      <c r="A382" t="s">
        <v>1489</v>
      </c>
      <c r="B382" t="s">
        <v>1490</v>
      </c>
      <c r="C382" t="s">
        <v>684</v>
      </c>
      <c r="D382" t="s">
        <v>1303</v>
      </c>
      <c r="E382" t="s">
        <v>49</v>
      </c>
      <c r="F382" t="s">
        <v>50</v>
      </c>
      <c r="G382" t="s">
        <v>686</v>
      </c>
      <c r="H382" t="s">
        <v>686</v>
      </c>
      <c r="I382" t="s">
        <v>402</v>
      </c>
      <c r="J382" t="s">
        <v>1351</v>
      </c>
      <c r="K382" t="s">
        <v>402</v>
      </c>
      <c r="L382" t="s">
        <v>1491</v>
      </c>
      <c r="M382" t="s">
        <v>1492</v>
      </c>
      <c r="N382" s="6">
        <v>18.770700000000001</v>
      </c>
      <c r="O382">
        <v>-71.202200000000005</v>
      </c>
      <c r="P382" t="s">
        <v>55</v>
      </c>
      <c r="Q382" s="7">
        <v>167</v>
      </c>
      <c r="R382" s="7">
        <v>40</v>
      </c>
      <c r="S382" s="7">
        <f t="shared" si="25"/>
        <v>207</v>
      </c>
      <c r="T382" s="7">
        <f t="shared" si="26"/>
        <v>33233</v>
      </c>
      <c r="U382" s="8">
        <f t="shared" si="26"/>
        <v>7960</v>
      </c>
      <c r="V382" s="8">
        <f t="shared" si="27"/>
        <v>41193</v>
      </c>
      <c r="W382" s="9">
        <f>+$T382*'[1]PRESUPUESTO CENTROS LOTIFICADOS'!$D$37</f>
        <v>1429019</v>
      </c>
      <c r="X382" s="9">
        <f>+$U382*'[1]PRESUPUESTO CENTROS LOTIFICADOS'!$D$38</f>
        <v>358200</v>
      </c>
      <c r="Y382" s="9">
        <f t="shared" si="28"/>
        <v>1787219</v>
      </c>
      <c r="Z382" s="9">
        <f>+$T382*'[1]PRESUPUESTO CENTROS LOTIFICADOS'!$E$37</f>
        <v>1686242.4200000002</v>
      </c>
      <c r="AA382" s="9">
        <f>+$U382*'[1]PRESUPUESTO CENTROS LOTIFICADOS'!$E$38</f>
        <v>422676</v>
      </c>
      <c r="AB382" s="9">
        <f t="shared" si="29"/>
        <v>2108918.42</v>
      </c>
    </row>
    <row r="383" spans="1:28" x14ac:dyDescent="0.25">
      <c r="A383" t="s">
        <v>1493</v>
      </c>
      <c r="B383" t="s">
        <v>1494</v>
      </c>
      <c r="C383" t="s">
        <v>684</v>
      </c>
      <c r="D383" t="s">
        <v>1303</v>
      </c>
      <c r="E383" t="s">
        <v>49</v>
      </c>
      <c r="F383" t="s">
        <v>50</v>
      </c>
      <c r="G383" t="s">
        <v>686</v>
      </c>
      <c r="H383" t="s">
        <v>686</v>
      </c>
      <c r="I383" t="s">
        <v>402</v>
      </c>
      <c r="J383" t="s">
        <v>1351</v>
      </c>
      <c r="K383" t="s">
        <v>402</v>
      </c>
      <c r="L383" t="s">
        <v>1494</v>
      </c>
      <c r="M383" t="s">
        <v>1495</v>
      </c>
      <c r="N383" s="6">
        <v>18.775300000000001</v>
      </c>
      <c r="O383">
        <v>-71.176500000000004</v>
      </c>
      <c r="P383" t="s">
        <v>38</v>
      </c>
      <c r="Q383" s="7">
        <v>62</v>
      </c>
      <c r="R383" s="7">
        <v>0</v>
      </c>
      <c r="S383" s="7">
        <f t="shared" si="25"/>
        <v>62</v>
      </c>
      <c r="T383" s="7">
        <f t="shared" si="26"/>
        <v>12338</v>
      </c>
      <c r="U383" s="8">
        <f t="shared" si="26"/>
        <v>0</v>
      </c>
      <c r="V383" s="8">
        <f t="shared" si="27"/>
        <v>12338</v>
      </c>
      <c r="W383" s="9">
        <f>+$T383*'[1]PRESUPUESTO CENTROS LOTIFICADOS'!$D$37</f>
        <v>530534</v>
      </c>
      <c r="X383" s="9">
        <f>+$U383*'[1]PRESUPUESTO CENTROS LOTIFICADOS'!$D$38</f>
        <v>0</v>
      </c>
      <c r="Y383" s="9">
        <f t="shared" si="28"/>
        <v>530534</v>
      </c>
      <c r="Z383" s="9">
        <f>+$T383*'[1]PRESUPUESTO CENTROS LOTIFICADOS'!$E$37</f>
        <v>626030.12</v>
      </c>
      <c r="AA383" s="9">
        <f>+$U383*'[1]PRESUPUESTO CENTROS LOTIFICADOS'!$E$38</f>
        <v>0</v>
      </c>
      <c r="AB383" s="9">
        <f t="shared" si="29"/>
        <v>626030.12</v>
      </c>
    </row>
    <row r="384" spans="1:28" x14ac:dyDescent="0.25">
      <c r="A384" t="s">
        <v>1496</v>
      </c>
      <c r="B384" t="s">
        <v>1497</v>
      </c>
      <c r="C384" t="s">
        <v>684</v>
      </c>
      <c r="D384" t="s">
        <v>1303</v>
      </c>
      <c r="E384" t="s">
        <v>49</v>
      </c>
      <c r="F384" t="s">
        <v>50</v>
      </c>
      <c r="G384" t="s">
        <v>686</v>
      </c>
      <c r="H384" t="s">
        <v>686</v>
      </c>
      <c r="I384" t="s">
        <v>402</v>
      </c>
      <c r="J384" t="s">
        <v>1351</v>
      </c>
      <c r="K384" t="s">
        <v>402</v>
      </c>
      <c r="L384" t="s">
        <v>1497</v>
      </c>
      <c r="M384" t="s">
        <v>1498</v>
      </c>
      <c r="N384" s="6">
        <v>18.778065000000002</v>
      </c>
      <c r="O384">
        <v>-71.211489999999998</v>
      </c>
      <c r="P384" t="s">
        <v>55</v>
      </c>
      <c r="Q384" s="7">
        <v>205</v>
      </c>
      <c r="R384" s="7">
        <v>43</v>
      </c>
      <c r="S384" s="7">
        <f t="shared" si="25"/>
        <v>248</v>
      </c>
      <c r="T384" s="7">
        <f t="shared" si="26"/>
        <v>40795</v>
      </c>
      <c r="U384" s="8">
        <f t="shared" si="26"/>
        <v>8557</v>
      </c>
      <c r="V384" s="8">
        <f t="shared" si="27"/>
        <v>49352</v>
      </c>
      <c r="W384" s="9">
        <f>+$T384*'[1]PRESUPUESTO CENTROS LOTIFICADOS'!$D$37</f>
        <v>1754185</v>
      </c>
      <c r="X384" s="9">
        <f>+$U384*'[1]PRESUPUESTO CENTROS LOTIFICADOS'!$D$38</f>
        <v>385065</v>
      </c>
      <c r="Y384" s="9">
        <f t="shared" si="28"/>
        <v>2139250</v>
      </c>
      <c r="Z384" s="9">
        <f>+$T384*'[1]PRESUPUESTO CENTROS LOTIFICADOS'!$E$37</f>
        <v>2069938.3</v>
      </c>
      <c r="AA384" s="9">
        <f>+$U384*'[1]PRESUPUESTO CENTROS LOTIFICADOS'!$E$38</f>
        <v>454376.7</v>
      </c>
      <c r="AB384" s="9">
        <f t="shared" si="29"/>
        <v>2524315</v>
      </c>
    </row>
    <row r="385" spans="1:28" x14ac:dyDescent="0.25">
      <c r="A385" t="s">
        <v>1499</v>
      </c>
      <c r="B385" t="s">
        <v>1500</v>
      </c>
      <c r="C385" t="s">
        <v>684</v>
      </c>
      <c r="D385" t="s">
        <v>1303</v>
      </c>
      <c r="E385" t="s">
        <v>49</v>
      </c>
      <c r="F385" t="s">
        <v>50</v>
      </c>
      <c r="G385" t="s">
        <v>686</v>
      </c>
      <c r="H385" t="s">
        <v>686</v>
      </c>
      <c r="I385" t="s">
        <v>402</v>
      </c>
      <c r="J385" t="s">
        <v>1351</v>
      </c>
      <c r="K385" t="s">
        <v>402</v>
      </c>
      <c r="L385" t="s">
        <v>1500</v>
      </c>
      <c r="M385" t="s">
        <v>1501</v>
      </c>
      <c r="N385" s="6">
        <v>18.785039999999999</v>
      </c>
      <c r="O385">
        <v>-71.198362000000003</v>
      </c>
      <c r="P385" t="s">
        <v>38</v>
      </c>
      <c r="Q385" s="7">
        <v>24</v>
      </c>
      <c r="R385" s="7">
        <v>8</v>
      </c>
      <c r="S385" s="7">
        <f t="shared" si="25"/>
        <v>32</v>
      </c>
      <c r="T385" s="7">
        <f t="shared" si="26"/>
        <v>4776</v>
      </c>
      <c r="U385" s="8">
        <f t="shared" si="26"/>
        <v>1592</v>
      </c>
      <c r="V385" s="8">
        <f t="shared" si="27"/>
        <v>6368</v>
      </c>
      <c r="W385" s="9">
        <f>+$T385*'[1]PRESUPUESTO CENTROS LOTIFICADOS'!$D$37</f>
        <v>205368</v>
      </c>
      <c r="X385" s="9">
        <f>+$U385*'[1]PRESUPUESTO CENTROS LOTIFICADOS'!$D$38</f>
        <v>71640</v>
      </c>
      <c r="Y385" s="9">
        <f t="shared" si="28"/>
        <v>277008</v>
      </c>
      <c r="Z385" s="9">
        <f>+$T385*'[1]PRESUPUESTO CENTROS LOTIFICADOS'!$E$37</f>
        <v>242334.24000000002</v>
      </c>
      <c r="AA385" s="9">
        <f>+$U385*'[1]PRESUPUESTO CENTROS LOTIFICADOS'!$E$38</f>
        <v>84535.2</v>
      </c>
      <c r="AB385" s="9">
        <f t="shared" si="29"/>
        <v>326869.44</v>
      </c>
    </row>
    <row r="386" spans="1:28" x14ac:dyDescent="0.25">
      <c r="A386" t="s">
        <v>1502</v>
      </c>
      <c r="B386" t="s">
        <v>1503</v>
      </c>
      <c r="C386" t="s">
        <v>684</v>
      </c>
      <c r="D386" t="s">
        <v>1303</v>
      </c>
      <c r="E386" t="s">
        <v>31</v>
      </c>
      <c r="F386" t="s">
        <v>32</v>
      </c>
      <c r="G386" t="s">
        <v>686</v>
      </c>
      <c r="H386" t="s">
        <v>686</v>
      </c>
      <c r="I386" t="s">
        <v>1504</v>
      </c>
      <c r="J386" t="s">
        <v>1505</v>
      </c>
      <c r="K386" t="s">
        <v>1504</v>
      </c>
      <c r="L386" t="s">
        <v>1504</v>
      </c>
      <c r="M386" t="s">
        <v>1506</v>
      </c>
      <c r="N386" s="6">
        <v>18.634418</v>
      </c>
      <c r="O386">
        <v>-71.384512000000001</v>
      </c>
      <c r="P386" t="s">
        <v>38</v>
      </c>
      <c r="Q386" s="7">
        <v>63</v>
      </c>
      <c r="R386" s="7">
        <v>6</v>
      </c>
      <c r="S386" s="7">
        <f t="shared" si="25"/>
        <v>69</v>
      </c>
      <c r="T386" s="7">
        <f t="shared" si="26"/>
        <v>12537</v>
      </c>
      <c r="U386" s="8">
        <f t="shared" si="26"/>
        <v>1194</v>
      </c>
      <c r="V386" s="8">
        <f t="shared" si="27"/>
        <v>13731</v>
      </c>
      <c r="W386" s="9">
        <f>+$T386*'[1]PRESUPUESTO CENTROS LOTIFICADOS'!$D$37</f>
        <v>539091</v>
      </c>
      <c r="X386" s="9">
        <f>+$U386*'[1]PRESUPUESTO CENTROS LOTIFICADOS'!$D$38</f>
        <v>53730</v>
      </c>
      <c r="Y386" s="9">
        <f t="shared" si="28"/>
        <v>592821</v>
      </c>
      <c r="Z386" s="9">
        <f>+$T386*'[1]PRESUPUESTO CENTROS LOTIFICADOS'!$E$37</f>
        <v>636127.38</v>
      </c>
      <c r="AA386" s="9">
        <f>+$U386*'[1]PRESUPUESTO CENTROS LOTIFICADOS'!$E$38</f>
        <v>63401.4</v>
      </c>
      <c r="AB386" s="9">
        <f t="shared" si="29"/>
        <v>699528.78</v>
      </c>
    </row>
    <row r="387" spans="1:28" x14ac:dyDescent="0.25">
      <c r="A387" t="s">
        <v>1507</v>
      </c>
      <c r="B387" t="s">
        <v>1508</v>
      </c>
      <c r="C387" t="s">
        <v>684</v>
      </c>
      <c r="D387" t="s">
        <v>1303</v>
      </c>
      <c r="E387" t="s">
        <v>49</v>
      </c>
      <c r="F387" t="s">
        <v>50</v>
      </c>
      <c r="G387" t="s">
        <v>686</v>
      </c>
      <c r="H387" t="s">
        <v>686</v>
      </c>
      <c r="I387" t="s">
        <v>1504</v>
      </c>
      <c r="J387" t="s">
        <v>1505</v>
      </c>
      <c r="K387" t="s">
        <v>1504</v>
      </c>
      <c r="L387" t="s">
        <v>1508</v>
      </c>
      <c r="M387" t="s">
        <v>1509</v>
      </c>
      <c r="N387" s="6">
        <v>18.682371</v>
      </c>
      <c r="O387">
        <v>-71.282075000000006</v>
      </c>
      <c r="P387" t="s">
        <v>38</v>
      </c>
      <c r="Q387" s="7">
        <v>18</v>
      </c>
      <c r="R387" s="7">
        <v>2</v>
      </c>
      <c r="S387" s="7">
        <f t="shared" ref="S387:S450" si="30">+Q387+R387</f>
        <v>20</v>
      </c>
      <c r="T387" s="7">
        <f t="shared" ref="T387:U450" si="31">+Q387*199</f>
        <v>3582</v>
      </c>
      <c r="U387" s="8">
        <f t="shared" si="31"/>
        <v>398</v>
      </c>
      <c r="V387" s="8">
        <f t="shared" ref="V387:V450" si="32">+U387+T387</f>
        <v>3980</v>
      </c>
      <c r="W387" s="9">
        <f>+$T387*'[1]PRESUPUESTO CENTROS LOTIFICADOS'!$D$37</f>
        <v>154026</v>
      </c>
      <c r="X387" s="9">
        <f>+$U387*'[1]PRESUPUESTO CENTROS LOTIFICADOS'!$D$38</f>
        <v>17910</v>
      </c>
      <c r="Y387" s="9">
        <f t="shared" ref="Y387:Y450" si="33">+X387+W387</f>
        <v>171936</v>
      </c>
      <c r="Z387" s="9">
        <f>+$T387*'[1]PRESUPUESTO CENTROS LOTIFICADOS'!$E$37</f>
        <v>181750.68</v>
      </c>
      <c r="AA387" s="9">
        <f>+$U387*'[1]PRESUPUESTO CENTROS LOTIFICADOS'!$E$38</f>
        <v>21133.8</v>
      </c>
      <c r="AB387" s="9">
        <f t="shared" ref="AB387:AB450" si="34">+AA387+Z387</f>
        <v>202884.47999999998</v>
      </c>
    </row>
    <row r="388" spans="1:28" x14ac:dyDescent="0.25">
      <c r="A388" t="s">
        <v>1510</v>
      </c>
      <c r="B388" t="s">
        <v>1511</v>
      </c>
      <c r="C388" t="s">
        <v>684</v>
      </c>
      <c r="D388" t="s">
        <v>1303</v>
      </c>
      <c r="E388" t="s">
        <v>49</v>
      </c>
      <c r="F388" t="s">
        <v>50</v>
      </c>
      <c r="G388" t="s">
        <v>686</v>
      </c>
      <c r="H388" t="s">
        <v>686</v>
      </c>
      <c r="I388" t="s">
        <v>1504</v>
      </c>
      <c r="J388" t="s">
        <v>1505</v>
      </c>
      <c r="K388" t="s">
        <v>1504</v>
      </c>
      <c r="L388" t="s">
        <v>1512</v>
      </c>
      <c r="M388" t="s">
        <v>1513</v>
      </c>
      <c r="N388" s="6">
        <v>18.698104000000001</v>
      </c>
      <c r="O388">
        <v>-71.244985</v>
      </c>
      <c r="P388" t="s">
        <v>38</v>
      </c>
      <c r="Q388" s="7">
        <v>23</v>
      </c>
      <c r="R388" s="7">
        <v>5</v>
      </c>
      <c r="S388" s="7">
        <f t="shared" si="30"/>
        <v>28</v>
      </c>
      <c r="T388" s="7">
        <f t="shared" si="31"/>
        <v>4577</v>
      </c>
      <c r="U388" s="8">
        <f t="shared" si="31"/>
        <v>995</v>
      </c>
      <c r="V388" s="8">
        <f t="shared" si="32"/>
        <v>5572</v>
      </c>
      <c r="W388" s="9">
        <f>+$T388*'[1]PRESUPUESTO CENTROS LOTIFICADOS'!$D$37</f>
        <v>196811</v>
      </c>
      <c r="X388" s="9">
        <f>+$U388*'[1]PRESUPUESTO CENTROS LOTIFICADOS'!$D$38</f>
        <v>44775</v>
      </c>
      <c r="Y388" s="9">
        <f t="shared" si="33"/>
        <v>241586</v>
      </c>
      <c r="Z388" s="9">
        <f>+$T388*'[1]PRESUPUESTO CENTROS LOTIFICADOS'!$E$37</f>
        <v>232236.98</v>
      </c>
      <c r="AA388" s="9">
        <f>+$U388*'[1]PRESUPUESTO CENTROS LOTIFICADOS'!$E$38</f>
        <v>52834.5</v>
      </c>
      <c r="AB388" s="9">
        <f t="shared" si="34"/>
        <v>285071.48</v>
      </c>
    </row>
    <row r="389" spans="1:28" x14ac:dyDescent="0.25">
      <c r="A389" t="s">
        <v>1514</v>
      </c>
      <c r="B389" t="s">
        <v>1515</v>
      </c>
      <c r="C389" t="s">
        <v>684</v>
      </c>
      <c r="D389" t="s">
        <v>1303</v>
      </c>
      <c r="E389" t="s">
        <v>49</v>
      </c>
      <c r="F389" t="s">
        <v>50</v>
      </c>
      <c r="G389" t="s">
        <v>686</v>
      </c>
      <c r="H389" t="s">
        <v>686</v>
      </c>
      <c r="I389" t="s">
        <v>1516</v>
      </c>
      <c r="J389" t="s">
        <v>1391</v>
      </c>
      <c r="K389" t="s">
        <v>1516</v>
      </c>
      <c r="L389" t="s">
        <v>1377</v>
      </c>
      <c r="M389" t="s">
        <v>1517</v>
      </c>
      <c r="N389" s="6">
        <v>18.731335999999999</v>
      </c>
      <c r="O389">
        <v>-71.110775000000004</v>
      </c>
      <c r="P389" t="s">
        <v>55</v>
      </c>
      <c r="Q389" s="7">
        <v>363</v>
      </c>
      <c r="R389" s="7">
        <v>36</v>
      </c>
      <c r="S389" s="7">
        <f t="shared" si="30"/>
        <v>399</v>
      </c>
      <c r="T389" s="7">
        <f t="shared" si="31"/>
        <v>72237</v>
      </c>
      <c r="U389" s="8">
        <f t="shared" si="31"/>
        <v>7164</v>
      </c>
      <c r="V389" s="8">
        <f t="shared" si="32"/>
        <v>79401</v>
      </c>
      <c r="W389" s="9">
        <f>+$T389*'[1]PRESUPUESTO CENTROS LOTIFICADOS'!$D$37</f>
        <v>3106191</v>
      </c>
      <c r="X389" s="9">
        <f>+$U389*'[1]PRESUPUESTO CENTROS LOTIFICADOS'!$D$38</f>
        <v>322380</v>
      </c>
      <c r="Y389" s="9">
        <f t="shared" si="33"/>
        <v>3428571</v>
      </c>
      <c r="Z389" s="9">
        <f>+$T389*'[1]PRESUPUESTO CENTROS LOTIFICADOS'!$E$37</f>
        <v>3665305.3800000004</v>
      </c>
      <c r="AA389" s="9">
        <f>+$U389*'[1]PRESUPUESTO CENTROS LOTIFICADOS'!$E$38</f>
        <v>380408.4</v>
      </c>
      <c r="AB389" s="9">
        <f t="shared" si="34"/>
        <v>4045713.7800000003</v>
      </c>
    </row>
    <row r="390" spans="1:28" x14ac:dyDescent="0.25">
      <c r="A390" t="s">
        <v>1518</v>
      </c>
      <c r="B390" t="s">
        <v>1316</v>
      </c>
      <c r="C390" t="s">
        <v>684</v>
      </c>
      <c r="D390" t="s">
        <v>1303</v>
      </c>
      <c r="E390" t="s">
        <v>49</v>
      </c>
      <c r="F390" t="s">
        <v>50</v>
      </c>
      <c r="G390" t="s">
        <v>686</v>
      </c>
      <c r="H390" t="s">
        <v>686</v>
      </c>
      <c r="I390" t="s">
        <v>1519</v>
      </c>
      <c r="J390" t="s">
        <v>686</v>
      </c>
      <c r="K390" t="s">
        <v>1519</v>
      </c>
      <c r="L390" t="s">
        <v>1316</v>
      </c>
      <c r="M390" t="s">
        <v>1520</v>
      </c>
      <c r="N390" s="6">
        <v>18.795161</v>
      </c>
      <c r="O390">
        <v>-71.223476000000005</v>
      </c>
      <c r="P390" t="s">
        <v>55</v>
      </c>
      <c r="Q390" s="7">
        <v>915</v>
      </c>
      <c r="R390" s="7">
        <v>128</v>
      </c>
      <c r="S390" s="7">
        <f t="shared" si="30"/>
        <v>1043</v>
      </c>
      <c r="T390" s="7">
        <f t="shared" si="31"/>
        <v>182085</v>
      </c>
      <c r="U390" s="8">
        <f t="shared" si="31"/>
        <v>25472</v>
      </c>
      <c r="V390" s="8">
        <f t="shared" si="32"/>
        <v>207557</v>
      </c>
      <c r="W390" s="9">
        <f>+$T390*'[1]PRESUPUESTO CENTROS LOTIFICADOS'!$D$37</f>
        <v>7829655</v>
      </c>
      <c r="X390" s="9">
        <f>+$U390*'[1]PRESUPUESTO CENTROS LOTIFICADOS'!$D$38</f>
        <v>1146240</v>
      </c>
      <c r="Y390" s="9">
        <f t="shared" si="33"/>
        <v>8975895</v>
      </c>
      <c r="Z390" s="9">
        <f>+$T390*'[1]PRESUPUESTO CENTROS LOTIFICADOS'!$E$37</f>
        <v>9238992.9000000004</v>
      </c>
      <c r="AA390" s="9">
        <f>+$U390*'[1]PRESUPUESTO CENTROS LOTIFICADOS'!$E$38</f>
        <v>1352563.2</v>
      </c>
      <c r="AB390" s="9">
        <f t="shared" si="34"/>
        <v>10591556.1</v>
      </c>
    </row>
    <row r="391" spans="1:28" x14ac:dyDescent="0.25">
      <c r="A391" t="s">
        <v>1521</v>
      </c>
      <c r="B391" t="s">
        <v>1522</v>
      </c>
      <c r="C391" t="s">
        <v>684</v>
      </c>
      <c r="D391" t="s">
        <v>1303</v>
      </c>
      <c r="E391" t="s">
        <v>49</v>
      </c>
      <c r="F391" t="s">
        <v>50</v>
      </c>
      <c r="G391" t="s">
        <v>686</v>
      </c>
      <c r="H391" t="s">
        <v>686</v>
      </c>
      <c r="I391" t="s">
        <v>1519</v>
      </c>
      <c r="J391" t="s">
        <v>686</v>
      </c>
      <c r="K391" t="s">
        <v>1519</v>
      </c>
      <c r="L391" t="s">
        <v>1316</v>
      </c>
      <c r="M391" t="s">
        <v>1523</v>
      </c>
      <c r="N391" s="6">
        <v>18.796600000000002</v>
      </c>
      <c r="O391">
        <v>-71.225099999999998</v>
      </c>
      <c r="P391" t="s">
        <v>55</v>
      </c>
      <c r="Q391" s="7">
        <v>646</v>
      </c>
      <c r="R391" s="7">
        <v>99</v>
      </c>
      <c r="S391" s="7">
        <f t="shared" si="30"/>
        <v>745</v>
      </c>
      <c r="T391" s="7">
        <f t="shared" si="31"/>
        <v>128554</v>
      </c>
      <c r="U391" s="8">
        <f t="shared" si="31"/>
        <v>19701</v>
      </c>
      <c r="V391" s="8">
        <f t="shared" si="32"/>
        <v>148255</v>
      </c>
      <c r="W391" s="9">
        <f>+$T391*'[1]PRESUPUESTO CENTROS LOTIFICADOS'!$D$37</f>
        <v>5527822</v>
      </c>
      <c r="X391" s="9">
        <f>+$U391*'[1]PRESUPUESTO CENTROS LOTIFICADOS'!$D$38</f>
        <v>886545</v>
      </c>
      <c r="Y391" s="9">
        <f t="shared" si="33"/>
        <v>6414367</v>
      </c>
      <c r="Z391" s="9">
        <f>+$T391*'[1]PRESUPUESTO CENTROS LOTIFICADOS'!$E$37</f>
        <v>6522829.96</v>
      </c>
      <c r="AA391" s="9">
        <f>+$U391*'[1]PRESUPUESTO CENTROS LOTIFICADOS'!$E$38</f>
        <v>1046123.1</v>
      </c>
      <c r="AB391" s="9">
        <f t="shared" si="34"/>
        <v>7568953.0599999996</v>
      </c>
    </row>
    <row r="392" spans="1:28" x14ac:dyDescent="0.25">
      <c r="A392" t="s">
        <v>1524</v>
      </c>
      <c r="B392" t="s">
        <v>1525</v>
      </c>
      <c r="C392" t="s">
        <v>684</v>
      </c>
      <c r="D392" t="s">
        <v>1303</v>
      </c>
      <c r="E392" t="s">
        <v>49</v>
      </c>
      <c r="F392" t="s">
        <v>50</v>
      </c>
      <c r="G392" t="s">
        <v>686</v>
      </c>
      <c r="H392" t="s">
        <v>686</v>
      </c>
      <c r="I392" t="s">
        <v>1519</v>
      </c>
      <c r="J392" t="s">
        <v>686</v>
      </c>
      <c r="K392" t="s">
        <v>1519</v>
      </c>
      <c r="L392" t="s">
        <v>1526</v>
      </c>
      <c r="M392" t="s">
        <v>1527</v>
      </c>
      <c r="N392" s="6">
        <v>18.799499999999998</v>
      </c>
      <c r="O392">
        <v>-71.230599999999995</v>
      </c>
      <c r="P392" t="s">
        <v>38</v>
      </c>
      <c r="Q392" s="7">
        <v>307</v>
      </c>
      <c r="R392" s="7">
        <v>63</v>
      </c>
      <c r="S392" s="7">
        <f t="shared" si="30"/>
        <v>370</v>
      </c>
      <c r="T392" s="7">
        <f t="shared" si="31"/>
        <v>61093</v>
      </c>
      <c r="U392" s="8">
        <f t="shared" si="31"/>
        <v>12537</v>
      </c>
      <c r="V392" s="8">
        <f t="shared" si="32"/>
        <v>73630</v>
      </c>
      <c r="W392" s="9">
        <f>+$T392*'[1]PRESUPUESTO CENTROS LOTIFICADOS'!$D$37</f>
        <v>2626999</v>
      </c>
      <c r="X392" s="9">
        <f>+$U392*'[1]PRESUPUESTO CENTROS LOTIFICADOS'!$D$38</f>
        <v>564165</v>
      </c>
      <c r="Y392" s="9">
        <f t="shared" si="33"/>
        <v>3191164</v>
      </c>
      <c r="Z392" s="9">
        <f>+$T392*'[1]PRESUPUESTO CENTROS LOTIFICADOS'!$E$37</f>
        <v>3099858.8200000003</v>
      </c>
      <c r="AA392" s="9">
        <f>+$U392*'[1]PRESUPUESTO CENTROS LOTIFICADOS'!$E$38</f>
        <v>665714.70000000007</v>
      </c>
      <c r="AB392" s="9">
        <f t="shared" si="34"/>
        <v>3765573.5200000005</v>
      </c>
    </row>
    <row r="393" spans="1:28" x14ac:dyDescent="0.25">
      <c r="A393" t="s">
        <v>1528</v>
      </c>
      <c r="B393" t="s">
        <v>1529</v>
      </c>
      <c r="C393" t="s">
        <v>684</v>
      </c>
      <c r="D393" t="s">
        <v>1303</v>
      </c>
      <c r="E393" t="s">
        <v>49</v>
      </c>
      <c r="F393" t="s">
        <v>50</v>
      </c>
      <c r="G393" t="s">
        <v>686</v>
      </c>
      <c r="H393" t="s">
        <v>686</v>
      </c>
      <c r="I393" t="s">
        <v>1519</v>
      </c>
      <c r="J393" t="s">
        <v>686</v>
      </c>
      <c r="K393" t="s">
        <v>1519</v>
      </c>
      <c r="L393" t="s">
        <v>1526</v>
      </c>
      <c r="M393" t="s">
        <v>1530</v>
      </c>
      <c r="N393" s="6">
        <v>18.801300000000001</v>
      </c>
      <c r="O393">
        <v>-71.230199999999996</v>
      </c>
      <c r="P393" t="s">
        <v>59</v>
      </c>
      <c r="Q393" s="7">
        <v>0</v>
      </c>
      <c r="R393" s="7">
        <v>1077</v>
      </c>
      <c r="S393" s="7">
        <f t="shared" si="30"/>
        <v>1077</v>
      </c>
      <c r="T393" s="7">
        <f t="shared" si="31"/>
        <v>0</v>
      </c>
      <c r="U393" s="8">
        <f t="shared" si="31"/>
        <v>214323</v>
      </c>
      <c r="V393" s="8">
        <f t="shared" si="32"/>
        <v>214323</v>
      </c>
      <c r="W393" s="9">
        <f>+$T393*'[1]PRESUPUESTO CENTROS LOTIFICADOS'!$D$37</f>
        <v>0</v>
      </c>
      <c r="X393" s="9">
        <f>+$U393*'[1]PRESUPUESTO CENTROS LOTIFICADOS'!$D$38</f>
        <v>9644535</v>
      </c>
      <c r="Y393" s="9">
        <f t="shared" si="33"/>
        <v>9644535</v>
      </c>
      <c r="Z393" s="9">
        <f>+$T393*'[1]PRESUPUESTO CENTROS LOTIFICADOS'!$E$37</f>
        <v>0</v>
      </c>
      <c r="AA393" s="9">
        <f>+$U393*'[1]PRESUPUESTO CENTROS LOTIFICADOS'!$E$38</f>
        <v>11380551.300000001</v>
      </c>
      <c r="AB393" s="9">
        <f t="shared" si="34"/>
        <v>11380551.300000001</v>
      </c>
    </row>
    <row r="394" spans="1:28" x14ac:dyDescent="0.25">
      <c r="A394" t="s">
        <v>1531</v>
      </c>
      <c r="B394" t="s">
        <v>1532</v>
      </c>
      <c r="C394" t="s">
        <v>684</v>
      </c>
      <c r="D394" t="s">
        <v>1303</v>
      </c>
      <c r="E394" t="s">
        <v>49</v>
      </c>
      <c r="F394" t="s">
        <v>50</v>
      </c>
      <c r="G394" t="s">
        <v>686</v>
      </c>
      <c r="H394" t="s">
        <v>686</v>
      </c>
      <c r="I394" t="s">
        <v>1519</v>
      </c>
      <c r="J394" t="s">
        <v>686</v>
      </c>
      <c r="K394" t="s">
        <v>1519</v>
      </c>
      <c r="L394" t="s">
        <v>325</v>
      </c>
      <c r="M394" t="s">
        <v>1533</v>
      </c>
      <c r="N394" s="6">
        <v>18.8048</v>
      </c>
      <c r="O394">
        <v>-71.2256</v>
      </c>
      <c r="P394" t="s">
        <v>38</v>
      </c>
      <c r="Q394" s="7">
        <v>461</v>
      </c>
      <c r="R394" s="7">
        <v>0</v>
      </c>
      <c r="S394" s="7">
        <f t="shared" si="30"/>
        <v>461</v>
      </c>
      <c r="T394" s="7">
        <f t="shared" si="31"/>
        <v>91739</v>
      </c>
      <c r="U394" s="8">
        <f t="shared" si="31"/>
        <v>0</v>
      </c>
      <c r="V394" s="8">
        <f t="shared" si="32"/>
        <v>91739</v>
      </c>
      <c r="W394" s="9">
        <f>+$T394*'[1]PRESUPUESTO CENTROS LOTIFICADOS'!$D$37</f>
        <v>3944777</v>
      </c>
      <c r="X394" s="9">
        <f>+$U394*'[1]PRESUPUESTO CENTROS LOTIFICADOS'!$D$38</f>
        <v>0</v>
      </c>
      <c r="Y394" s="9">
        <f t="shared" si="33"/>
        <v>3944777</v>
      </c>
      <c r="Z394" s="9">
        <f>+$T394*'[1]PRESUPUESTO CENTROS LOTIFICADOS'!$E$37</f>
        <v>4654836.8600000003</v>
      </c>
      <c r="AA394" s="9">
        <f>+$U394*'[1]PRESUPUESTO CENTROS LOTIFICADOS'!$E$38</f>
        <v>0</v>
      </c>
      <c r="AB394" s="9">
        <f t="shared" si="34"/>
        <v>4654836.8600000003</v>
      </c>
    </row>
    <row r="395" spans="1:28" x14ac:dyDescent="0.25">
      <c r="A395" t="s">
        <v>1534</v>
      </c>
      <c r="B395" t="s">
        <v>1535</v>
      </c>
      <c r="C395" t="s">
        <v>684</v>
      </c>
      <c r="D395" t="s">
        <v>1303</v>
      </c>
      <c r="E395" t="s">
        <v>49</v>
      </c>
      <c r="F395" t="s">
        <v>50</v>
      </c>
      <c r="G395" t="s">
        <v>686</v>
      </c>
      <c r="H395" t="s">
        <v>686</v>
      </c>
      <c r="I395" t="s">
        <v>1519</v>
      </c>
      <c r="J395" t="s">
        <v>686</v>
      </c>
      <c r="K395" t="s">
        <v>1519</v>
      </c>
      <c r="L395" t="s">
        <v>325</v>
      </c>
      <c r="M395" t="s">
        <v>1536</v>
      </c>
      <c r="N395" s="6">
        <v>18.8048</v>
      </c>
      <c r="O395">
        <v>-71.223500000000001</v>
      </c>
      <c r="P395" t="s">
        <v>55</v>
      </c>
      <c r="Q395" s="7">
        <v>850</v>
      </c>
      <c r="R395" s="7">
        <v>148</v>
      </c>
      <c r="S395" s="7">
        <f t="shared" si="30"/>
        <v>998</v>
      </c>
      <c r="T395" s="7">
        <f t="shared" si="31"/>
        <v>169150</v>
      </c>
      <c r="U395" s="8">
        <f t="shared" si="31"/>
        <v>29452</v>
      </c>
      <c r="V395" s="8">
        <f t="shared" si="32"/>
        <v>198602</v>
      </c>
      <c r="W395" s="9">
        <f>+$T395*'[1]PRESUPUESTO CENTROS LOTIFICADOS'!$D$37</f>
        <v>7273450</v>
      </c>
      <c r="X395" s="9">
        <f>+$U395*'[1]PRESUPUESTO CENTROS LOTIFICADOS'!$D$38</f>
        <v>1325340</v>
      </c>
      <c r="Y395" s="9">
        <f t="shared" si="33"/>
        <v>8598790</v>
      </c>
      <c r="Z395" s="9">
        <f>+$T395*'[1]PRESUPUESTO CENTROS LOTIFICADOS'!$E$37</f>
        <v>8582671</v>
      </c>
      <c r="AA395" s="9">
        <f>+$U395*'[1]PRESUPUESTO CENTROS LOTIFICADOS'!$E$38</f>
        <v>1563901.2</v>
      </c>
      <c r="AB395" s="9">
        <f t="shared" si="34"/>
        <v>10146572.199999999</v>
      </c>
    </row>
    <row r="396" spans="1:28" x14ac:dyDescent="0.25">
      <c r="A396" t="s">
        <v>1537</v>
      </c>
      <c r="B396" t="s">
        <v>1538</v>
      </c>
      <c r="C396" t="s">
        <v>684</v>
      </c>
      <c r="D396" t="s">
        <v>1303</v>
      </c>
      <c r="E396" t="s">
        <v>49</v>
      </c>
      <c r="F396" t="s">
        <v>50</v>
      </c>
      <c r="G396" t="s">
        <v>686</v>
      </c>
      <c r="H396" t="s">
        <v>686</v>
      </c>
      <c r="I396" t="s">
        <v>1519</v>
      </c>
      <c r="J396" t="s">
        <v>686</v>
      </c>
      <c r="K396" t="s">
        <v>1519</v>
      </c>
      <c r="L396" t="s">
        <v>325</v>
      </c>
      <c r="M396" t="s">
        <v>1539</v>
      </c>
      <c r="N396" s="6">
        <v>18.8049</v>
      </c>
      <c r="O396">
        <v>-71.224599999999995</v>
      </c>
      <c r="P396" t="s">
        <v>55</v>
      </c>
      <c r="Q396" s="7">
        <v>1093</v>
      </c>
      <c r="R396" s="7">
        <v>146</v>
      </c>
      <c r="S396" s="7">
        <f t="shared" si="30"/>
        <v>1239</v>
      </c>
      <c r="T396" s="7">
        <f t="shared" si="31"/>
        <v>217507</v>
      </c>
      <c r="U396" s="8">
        <f t="shared" si="31"/>
        <v>29054</v>
      </c>
      <c r="V396" s="8">
        <f t="shared" si="32"/>
        <v>246561</v>
      </c>
      <c r="W396" s="9">
        <f>+$T396*'[1]PRESUPUESTO CENTROS LOTIFICADOS'!$D$37</f>
        <v>9352801</v>
      </c>
      <c r="X396" s="9">
        <f>+$U396*'[1]PRESUPUESTO CENTROS LOTIFICADOS'!$D$38</f>
        <v>1307430</v>
      </c>
      <c r="Y396" s="9">
        <f t="shared" si="33"/>
        <v>10660231</v>
      </c>
      <c r="Z396" s="9">
        <f>+$T396*'[1]PRESUPUESTO CENTROS LOTIFICADOS'!$E$37</f>
        <v>11036305.18</v>
      </c>
      <c r="AA396" s="9">
        <f>+$U396*'[1]PRESUPUESTO CENTROS LOTIFICADOS'!$E$38</f>
        <v>1542767.4000000001</v>
      </c>
      <c r="AB396" s="9">
        <f t="shared" si="34"/>
        <v>12579072.58</v>
      </c>
    </row>
    <row r="397" spans="1:28" x14ac:dyDescent="0.25">
      <c r="A397" t="s">
        <v>1540</v>
      </c>
      <c r="B397" t="s">
        <v>1505</v>
      </c>
      <c r="C397" t="s">
        <v>684</v>
      </c>
      <c r="D397" t="s">
        <v>1303</v>
      </c>
      <c r="E397" t="s">
        <v>49</v>
      </c>
      <c r="F397" t="s">
        <v>50</v>
      </c>
      <c r="G397" t="s">
        <v>686</v>
      </c>
      <c r="H397" t="s">
        <v>686</v>
      </c>
      <c r="I397" t="s">
        <v>1541</v>
      </c>
      <c r="J397" t="s">
        <v>1505</v>
      </c>
      <c r="K397" t="s">
        <v>1541</v>
      </c>
      <c r="L397" t="s">
        <v>1542</v>
      </c>
      <c r="M397" t="s">
        <v>1543</v>
      </c>
      <c r="N397" s="6">
        <v>18.64931</v>
      </c>
      <c r="O397">
        <v>-71.331360000000004</v>
      </c>
      <c r="P397" t="s">
        <v>59</v>
      </c>
      <c r="Q397" s="7">
        <v>0</v>
      </c>
      <c r="R397" s="7">
        <v>333</v>
      </c>
      <c r="S397" s="7">
        <f t="shared" si="30"/>
        <v>333</v>
      </c>
      <c r="T397" s="7">
        <f t="shared" si="31"/>
        <v>0</v>
      </c>
      <c r="U397" s="8">
        <f t="shared" si="31"/>
        <v>66267</v>
      </c>
      <c r="V397" s="8">
        <f t="shared" si="32"/>
        <v>66267</v>
      </c>
      <c r="W397" s="9">
        <f>+$T397*'[1]PRESUPUESTO CENTROS LOTIFICADOS'!$D$37</f>
        <v>0</v>
      </c>
      <c r="X397" s="9">
        <f>+$U397*'[1]PRESUPUESTO CENTROS LOTIFICADOS'!$D$38</f>
        <v>2982015</v>
      </c>
      <c r="Y397" s="9">
        <f t="shared" si="33"/>
        <v>2982015</v>
      </c>
      <c r="Z397" s="9">
        <f>+$T397*'[1]PRESUPUESTO CENTROS LOTIFICADOS'!$E$37</f>
        <v>0</v>
      </c>
      <c r="AA397" s="9">
        <f>+$U397*'[1]PRESUPUESTO CENTROS LOTIFICADOS'!$E$38</f>
        <v>3518777.7</v>
      </c>
      <c r="AB397" s="9">
        <f t="shared" si="34"/>
        <v>3518777.7</v>
      </c>
    </row>
    <row r="398" spans="1:28" x14ac:dyDescent="0.25">
      <c r="A398" t="s">
        <v>1544</v>
      </c>
      <c r="B398" t="s">
        <v>1545</v>
      </c>
      <c r="C398" t="s">
        <v>684</v>
      </c>
      <c r="D398" t="s">
        <v>1303</v>
      </c>
      <c r="E398" t="s">
        <v>49</v>
      </c>
      <c r="F398" t="s">
        <v>50</v>
      </c>
      <c r="G398" t="s">
        <v>686</v>
      </c>
      <c r="H398" t="s">
        <v>686</v>
      </c>
      <c r="I398" t="s">
        <v>1541</v>
      </c>
      <c r="J398" t="s">
        <v>1505</v>
      </c>
      <c r="K398" t="s">
        <v>1541</v>
      </c>
      <c r="L398" t="s">
        <v>1546</v>
      </c>
      <c r="M398" t="s">
        <v>1547</v>
      </c>
      <c r="N398" s="6">
        <v>18.650400000000001</v>
      </c>
      <c r="O398">
        <v>-71.334800000000001</v>
      </c>
      <c r="P398" t="s">
        <v>55</v>
      </c>
      <c r="Q398" s="7">
        <v>771</v>
      </c>
      <c r="R398" s="7">
        <v>65</v>
      </c>
      <c r="S398" s="7">
        <f t="shared" si="30"/>
        <v>836</v>
      </c>
      <c r="T398" s="7">
        <f t="shared" si="31"/>
        <v>153429</v>
      </c>
      <c r="U398" s="8">
        <f t="shared" si="31"/>
        <v>12935</v>
      </c>
      <c r="V398" s="8">
        <f t="shared" si="32"/>
        <v>166364</v>
      </c>
      <c r="W398" s="9">
        <f>+$T398*'[1]PRESUPUESTO CENTROS LOTIFICADOS'!$D$37</f>
        <v>6597447</v>
      </c>
      <c r="X398" s="9">
        <f>+$U398*'[1]PRESUPUESTO CENTROS LOTIFICADOS'!$D$38</f>
        <v>582075</v>
      </c>
      <c r="Y398" s="9">
        <f t="shared" si="33"/>
        <v>7179522</v>
      </c>
      <c r="Z398" s="9">
        <f>+$T398*'[1]PRESUPUESTO CENTROS LOTIFICADOS'!$E$37</f>
        <v>7784987.46</v>
      </c>
      <c r="AA398" s="9">
        <f>+$U398*'[1]PRESUPUESTO CENTROS LOTIFICADOS'!$E$38</f>
        <v>686848.5</v>
      </c>
      <c r="AB398" s="9">
        <f t="shared" si="34"/>
        <v>8471835.9600000009</v>
      </c>
    </row>
    <row r="399" spans="1:28" x14ac:dyDescent="0.25">
      <c r="A399" t="s">
        <v>1548</v>
      </c>
      <c r="B399" t="s">
        <v>1549</v>
      </c>
      <c r="C399" t="s">
        <v>684</v>
      </c>
      <c r="D399" t="s">
        <v>1303</v>
      </c>
      <c r="E399" t="s">
        <v>49</v>
      </c>
      <c r="F399" t="s">
        <v>50</v>
      </c>
      <c r="G399" t="s">
        <v>686</v>
      </c>
      <c r="H399" t="s">
        <v>686</v>
      </c>
      <c r="I399" t="s">
        <v>1541</v>
      </c>
      <c r="J399" t="s">
        <v>1505</v>
      </c>
      <c r="K399" t="s">
        <v>1541</v>
      </c>
      <c r="L399" t="s">
        <v>1542</v>
      </c>
      <c r="M399" t="s">
        <v>1550</v>
      </c>
      <c r="N399" s="6">
        <v>18.652404000000001</v>
      </c>
      <c r="O399">
        <v>-71.330499000000003</v>
      </c>
      <c r="P399" t="s">
        <v>38</v>
      </c>
      <c r="Q399" s="7">
        <v>300</v>
      </c>
      <c r="R399" s="7">
        <v>294</v>
      </c>
      <c r="S399" s="7">
        <f t="shared" si="30"/>
        <v>594</v>
      </c>
      <c r="T399" s="7">
        <f t="shared" si="31"/>
        <v>59700</v>
      </c>
      <c r="U399" s="8">
        <f t="shared" si="31"/>
        <v>58506</v>
      </c>
      <c r="V399" s="8">
        <f t="shared" si="32"/>
        <v>118206</v>
      </c>
      <c r="W399" s="9">
        <f>+$T399*'[1]PRESUPUESTO CENTROS LOTIFICADOS'!$D$37</f>
        <v>2567100</v>
      </c>
      <c r="X399" s="9">
        <f>+$U399*'[1]PRESUPUESTO CENTROS LOTIFICADOS'!$D$38</f>
        <v>2632770</v>
      </c>
      <c r="Y399" s="9">
        <f t="shared" si="33"/>
        <v>5199870</v>
      </c>
      <c r="Z399" s="9">
        <f>+$T399*'[1]PRESUPUESTO CENTROS LOTIFICADOS'!$E$37</f>
        <v>3029178</v>
      </c>
      <c r="AA399" s="9">
        <f>+$U399*'[1]PRESUPUESTO CENTROS LOTIFICADOS'!$E$38</f>
        <v>3106668.6</v>
      </c>
      <c r="AB399" s="9">
        <f t="shared" si="34"/>
        <v>6135846.5999999996</v>
      </c>
    </row>
    <row r="400" spans="1:28" ht="15.75" customHeight="1" x14ac:dyDescent="0.25">
      <c r="A400" t="s">
        <v>1551</v>
      </c>
      <c r="B400" t="s">
        <v>1552</v>
      </c>
      <c r="C400" t="s">
        <v>684</v>
      </c>
      <c r="D400" t="s">
        <v>1303</v>
      </c>
      <c r="E400" t="s">
        <v>49</v>
      </c>
      <c r="F400" t="s">
        <v>50</v>
      </c>
      <c r="G400" t="s">
        <v>686</v>
      </c>
      <c r="H400" t="s">
        <v>686</v>
      </c>
      <c r="I400" t="s">
        <v>1541</v>
      </c>
      <c r="J400" t="s">
        <v>1505</v>
      </c>
      <c r="K400" t="s">
        <v>1541</v>
      </c>
      <c r="L400" t="s">
        <v>1553</v>
      </c>
      <c r="M400" t="s">
        <v>1554</v>
      </c>
      <c r="N400" s="6">
        <v>18.652452</v>
      </c>
      <c r="O400">
        <v>-71.322332000000003</v>
      </c>
      <c r="P400" t="s">
        <v>38</v>
      </c>
      <c r="Q400" s="7">
        <v>71</v>
      </c>
      <c r="R400" s="7">
        <v>8</v>
      </c>
      <c r="S400" s="7">
        <f t="shared" si="30"/>
        <v>79</v>
      </c>
      <c r="T400" s="7">
        <f t="shared" si="31"/>
        <v>14129</v>
      </c>
      <c r="U400" s="8">
        <f t="shared" si="31"/>
        <v>1592</v>
      </c>
      <c r="V400" s="8">
        <f t="shared" si="32"/>
        <v>15721</v>
      </c>
      <c r="W400" s="9">
        <f>+$T400*'[1]PRESUPUESTO CENTROS LOTIFICADOS'!$D$37</f>
        <v>607547</v>
      </c>
      <c r="X400" s="9">
        <f>+$U400*'[1]PRESUPUESTO CENTROS LOTIFICADOS'!$D$38</f>
        <v>71640</v>
      </c>
      <c r="Y400" s="9">
        <f t="shared" si="33"/>
        <v>679187</v>
      </c>
      <c r="Z400" s="9">
        <f>+$T400*'[1]PRESUPUESTO CENTROS LOTIFICADOS'!$E$37</f>
        <v>716905.46000000008</v>
      </c>
      <c r="AA400" s="9">
        <f>+$U400*'[1]PRESUPUESTO CENTROS LOTIFICADOS'!$E$38</f>
        <v>84535.2</v>
      </c>
      <c r="AB400" s="9">
        <f t="shared" si="34"/>
        <v>801440.66</v>
      </c>
    </row>
    <row r="401" spans="1:28" x14ac:dyDescent="0.25">
      <c r="A401" t="s">
        <v>1555</v>
      </c>
      <c r="B401" t="s">
        <v>1556</v>
      </c>
      <c r="C401" t="s">
        <v>684</v>
      </c>
      <c r="D401" t="s">
        <v>1557</v>
      </c>
      <c r="E401" t="s">
        <v>49</v>
      </c>
      <c r="F401" t="s">
        <v>50</v>
      </c>
      <c r="G401" t="s">
        <v>686</v>
      </c>
      <c r="H401" t="s">
        <v>686</v>
      </c>
      <c r="I401" t="s">
        <v>1558</v>
      </c>
      <c r="J401" t="s">
        <v>686</v>
      </c>
      <c r="K401" t="s">
        <v>1558</v>
      </c>
      <c r="L401" t="s">
        <v>1559</v>
      </c>
      <c r="M401" t="s">
        <v>1559</v>
      </c>
      <c r="N401" s="6">
        <v>18.892189999999999</v>
      </c>
      <c r="O401">
        <v>-71.237727000000007</v>
      </c>
      <c r="P401" t="s">
        <v>38</v>
      </c>
      <c r="Q401" s="7">
        <v>61</v>
      </c>
      <c r="R401" s="7">
        <v>20</v>
      </c>
      <c r="S401" s="7">
        <f t="shared" si="30"/>
        <v>81</v>
      </c>
      <c r="T401" s="7">
        <f t="shared" si="31"/>
        <v>12139</v>
      </c>
      <c r="U401" s="8">
        <f t="shared" si="31"/>
        <v>3980</v>
      </c>
      <c r="V401" s="8">
        <f t="shared" si="32"/>
        <v>16119</v>
      </c>
      <c r="W401" s="9">
        <f>+$T401*'[1]PRESUPUESTO CENTROS LOTIFICADOS'!$D$37</f>
        <v>521977</v>
      </c>
      <c r="X401" s="9">
        <f>+$U401*'[1]PRESUPUESTO CENTROS LOTIFICADOS'!$D$38</f>
        <v>179100</v>
      </c>
      <c r="Y401" s="9">
        <f t="shared" si="33"/>
        <v>701077</v>
      </c>
      <c r="Z401" s="9">
        <f>+$T401*'[1]PRESUPUESTO CENTROS LOTIFICADOS'!$E$37</f>
        <v>615932.86</v>
      </c>
      <c r="AA401" s="9">
        <f>+$U401*'[1]PRESUPUESTO CENTROS LOTIFICADOS'!$E$38</f>
        <v>211338</v>
      </c>
      <c r="AB401" s="9">
        <f t="shared" si="34"/>
        <v>827270.86</v>
      </c>
    </row>
    <row r="402" spans="1:28" x14ac:dyDescent="0.25">
      <c r="A402" t="s">
        <v>1560</v>
      </c>
      <c r="B402" t="s">
        <v>1561</v>
      </c>
      <c r="C402" t="s">
        <v>684</v>
      </c>
      <c r="D402" t="s">
        <v>1557</v>
      </c>
      <c r="E402" t="s">
        <v>49</v>
      </c>
      <c r="F402" t="s">
        <v>50</v>
      </c>
      <c r="G402" t="s">
        <v>686</v>
      </c>
      <c r="H402" t="s">
        <v>686</v>
      </c>
      <c r="I402" t="s">
        <v>1558</v>
      </c>
      <c r="J402" t="s">
        <v>686</v>
      </c>
      <c r="K402" t="s">
        <v>1558</v>
      </c>
      <c r="L402" t="s">
        <v>1558</v>
      </c>
      <c r="M402" t="s">
        <v>1562</v>
      </c>
      <c r="N402" s="6">
        <v>18.906292000000001</v>
      </c>
      <c r="O402">
        <v>-71.254322000000002</v>
      </c>
      <c r="P402" t="s">
        <v>38</v>
      </c>
      <c r="Q402" s="7">
        <v>24</v>
      </c>
      <c r="R402" s="7">
        <v>7</v>
      </c>
      <c r="S402" s="7">
        <f t="shared" si="30"/>
        <v>31</v>
      </c>
      <c r="T402" s="7">
        <f t="shared" si="31"/>
        <v>4776</v>
      </c>
      <c r="U402" s="8">
        <f t="shared" si="31"/>
        <v>1393</v>
      </c>
      <c r="V402" s="8">
        <f t="shared" si="32"/>
        <v>6169</v>
      </c>
      <c r="W402" s="9">
        <f>+$T402*'[1]PRESUPUESTO CENTROS LOTIFICADOS'!$D$37</f>
        <v>205368</v>
      </c>
      <c r="X402" s="9">
        <f>+$U402*'[1]PRESUPUESTO CENTROS LOTIFICADOS'!$D$38</f>
        <v>62685</v>
      </c>
      <c r="Y402" s="9">
        <f t="shared" si="33"/>
        <v>268053</v>
      </c>
      <c r="Z402" s="9">
        <f>+$T402*'[1]PRESUPUESTO CENTROS LOTIFICADOS'!$E$37</f>
        <v>242334.24000000002</v>
      </c>
      <c r="AA402" s="9">
        <f>+$U402*'[1]PRESUPUESTO CENTROS LOTIFICADOS'!$E$38</f>
        <v>73968.3</v>
      </c>
      <c r="AB402" s="9">
        <f t="shared" si="34"/>
        <v>316302.54000000004</v>
      </c>
    </row>
    <row r="403" spans="1:28" x14ac:dyDescent="0.25">
      <c r="A403" t="s">
        <v>1563</v>
      </c>
      <c r="B403" t="s">
        <v>1564</v>
      </c>
      <c r="C403" t="s">
        <v>684</v>
      </c>
      <c r="D403" t="s">
        <v>1557</v>
      </c>
      <c r="E403" t="s">
        <v>49</v>
      </c>
      <c r="F403" t="s">
        <v>50</v>
      </c>
      <c r="G403" t="s">
        <v>686</v>
      </c>
      <c r="H403" t="s">
        <v>686</v>
      </c>
      <c r="I403" t="s">
        <v>1565</v>
      </c>
      <c r="J403" t="s">
        <v>1566</v>
      </c>
      <c r="K403" t="s">
        <v>1565</v>
      </c>
      <c r="L403" t="s">
        <v>1565</v>
      </c>
      <c r="M403" t="s">
        <v>1567</v>
      </c>
      <c r="N403" s="6">
        <v>18.961500000000001</v>
      </c>
      <c r="O403">
        <v>-71.281499999999994</v>
      </c>
      <c r="P403" t="s">
        <v>55</v>
      </c>
      <c r="Q403" s="7">
        <v>202</v>
      </c>
      <c r="R403" s="7">
        <v>33</v>
      </c>
      <c r="S403" s="7">
        <f t="shared" si="30"/>
        <v>235</v>
      </c>
      <c r="T403" s="7">
        <f t="shared" si="31"/>
        <v>40198</v>
      </c>
      <c r="U403" s="8">
        <f t="shared" si="31"/>
        <v>6567</v>
      </c>
      <c r="V403" s="8">
        <f t="shared" si="32"/>
        <v>46765</v>
      </c>
      <c r="W403" s="9">
        <f>+$T403*'[1]PRESUPUESTO CENTROS LOTIFICADOS'!$D$37</f>
        <v>1728514</v>
      </c>
      <c r="X403" s="9">
        <f>+$U403*'[1]PRESUPUESTO CENTROS LOTIFICADOS'!$D$38</f>
        <v>295515</v>
      </c>
      <c r="Y403" s="9">
        <f t="shared" si="33"/>
        <v>2024029</v>
      </c>
      <c r="Z403" s="9">
        <f>+$T403*'[1]PRESUPUESTO CENTROS LOTIFICADOS'!$E$37</f>
        <v>2039646.52</v>
      </c>
      <c r="AA403" s="9">
        <f>+$U403*'[1]PRESUPUESTO CENTROS LOTIFICADOS'!$E$38</f>
        <v>348707.7</v>
      </c>
      <c r="AB403" s="9">
        <f t="shared" si="34"/>
        <v>2388354.2200000002</v>
      </c>
    </row>
    <row r="404" spans="1:28" x14ac:dyDescent="0.25">
      <c r="A404" t="s">
        <v>1568</v>
      </c>
      <c r="B404" t="s">
        <v>1569</v>
      </c>
      <c r="C404" t="s">
        <v>684</v>
      </c>
      <c r="D404" t="s">
        <v>1557</v>
      </c>
      <c r="E404" t="s">
        <v>49</v>
      </c>
      <c r="F404" t="s">
        <v>50</v>
      </c>
      <c r="G404" t="s">
        <v>686</v>
      </c>
      <c r="H404" t="s">
        <v>686</v>
      </c>
      <c r="I404" t="s">
        <v>1565</v>
      </c>
      <c r="J404" t="s">
        <v>1566</v>
      </c>
      <c r="K404" t="s">
        <v>1565</v>
      </c>
      <c r="L404" t="s">
        <v>1565</v>
      </c>
      <c r="M404" t="s">
        <v>1565</v>
      </c>
      <c r="N404" s="6">
        <v>18.961507999999998</v>
      </c>
      <c r="O404">
        <v>-71.280832000000004</v>
      </c>
      <c r="P404" t="s">
        <v>59</v>
      </c>
      <c r="Q404" s="7">
        <v>0</v>
      </c>
      <c r="R404" s="7">
        <v>166</v>
      </c>
      <c r="S404" s="7">
        <f t="shared" si="30"/>
        <v>166</v>
      </c>
      <c r="T404" s="7">
        <f t="shared" si="31"/>
        <v>0</v>
      </c>
      <c r="U404" s="8">
        <f t="shared" si="31"/>
        <v>33034</v>
      </c>
      <c r="V404" s="8">
        <f t="shared" si="32"/>
        <v>33034</v>
      </c>
      <c r="W404" s="9">
        <f>+$T404*'[1]PRESUPUESTO CENTROS LOTIFICADOS'!$D$37</f>
        <v>0</v>
      </c>
      <c r="X404" s="9">
        <f>+$U404*'[1]PRESUPUESTO CENTROS LOTIFICADOS'!$D$38</f>
        <v>1486530</v>
      </c>
      <c r="Y404" s="9">
        <f t="shared" si="33"/>
        <v>1486530</v>
      </c>
      <c r="Z404" s="9">
        <f>+$T404*'[1]PRESUPUESTO CENTROS LOTIFICADOS'!$E$37</f>
        <v>0</v>
      </c>
      <c r="AA404" s="9">
        <f>+$U404*'[1]PRESUPUESTO CENTROS LOTIFICADOS'!$E$38</f>
        <v>1754105.4000000001</v>
      </c>
      <c r="AB404" s="9">
        <f t="shared" si="34"/>
        <v>1754105.4000000001</v>
      </c>
    </row>
    <row r="405" spans="1:28" x14ac:dyDescent="0.25">
      <c r="A405" t="s">
        <v>1570</v>
      </c>
      <c r="B405" t="s">
        <v>1571</v>
      </c>
      <c r="C405" t="s">
        <v>684</v>
      </c>
      <c r="D405" t="s">
        <v>1557</v>
      </c>
      <c r="E405" t="s">
        <v>31</v>
      </c>
      <c r="F405" t="s">
        <v>32</v>
      </c>
      <c r="G405" t="s">
        <v>686</v>
      </c>
      <c r="H405" t="s">
        <v>686</v>
      </c>
      <c r="I405" t="s">
        <v>1572</v>
      </c>
      <c r="J405" t="s">
        <v>686</v>
      </c>
      <c r="K405" t="s">
        <v>1572</v>
      </c>
      <c r="L405" t="s">
        <v>1573</v>
      </c>
      <c r="M405" t="s">
        <v>1574</v>
      </c>
      <c r="N405" s="6">
        <v>18.785057999999999</v>
      </c>
      <c r="O405">
        <v>-71.254266999999999</v>
      </c>
      <c r="P405" t="s">
        <v>38</v>
      </c>
      <c r="Q405" s="7">
        <v>9</v>
      </c>
      <c r="R405" s="7">
        <v>6</v>
      </c>
      <c r="S405" s="7">
        <f t="shared" si="30"/>
        <v>15</v>
      </c>
      <c r="T405" s="7">
        <f t="shared" si="31"/>
        <v>1791</v>
      </c>
      <c r="U405" s="8">
        <f t="shared" si="31"/>
        <v>1194</v>
      </c>
      <c r="V405" s="8">
        <f t="shared" si="32"/>
        <v>2985</v>
      </c>
      <c r="W405" s="9">
        <f>+$T405*'[1]PRESUPUESTO CENTROS LOTIFICADOS'!$D$37</f>
        <v>77013</v>
      </c>
      <c r="X405" s="9">
        <f>+$U405*'[1]PRESUPUESTO CENTROS LOTIFICADOS'!$D$38</f>
        <v>53730</v>
      </c>
      <c r="Y405" s="9">
        <f t="shared" si="33"/>
        <v>130743</v>
      </c>
      <c r="Z405" s="9">
        <f>+$T405*'[1]PRESUPUESTO CENTROS LOTIFICADOS'!$E$37</f>
        <v>90875.34</v>
      </c>
      <c r="AA405" s="9">
        <f>+$U405*'[1]PRESUPUESTO CENTROS LOTIFICADOS'!$E$38</f>
        <v>63401.4</v>
      </c>
      <c r="AB405" s="9">
        <f t="shared" si="34"/>
        <v>154276.74</v>
      </c>
    </row>
    <row r="406" spans="1:28" x14ac:dyDescent="0.25">
      <c r="A406" t="s">
        <v>1575</v>
      </c>
      <c r="B406" t="s">
        <v>1576</v>
      </c>
      <c r="C406" t="s">
        <v>684</v>
      </c>
      <c r="D406" t="s">
        <v>1557</v>
      </c>
      <c r="E406" t="s">
        <v>31</v>
      </c>
      <c r="F406" t="s">
        <v>32</v>
      </c>
      <c r="G406" t="s">
        <v>686</v>
      </c>
      <c r="H406" t="s">
        <v>686</v>
      </c>
      <c r="I406" t="s">
        <v>1572</v>
      </c>
      <c r="J406" t="s">
        <v>686</v>
      </c>
      <c r="K406" t="s">
        <v>1572</v>
      </c>
      <c r="L406" t="s">
        <v>1577</v>
      </c>
      <c r="M406" t="s">
        <v>1578</v>
      </c>
      <c r="N406" s="6">
        <v>18.785919</v>
      </c>
      <c r="O406">
        <v>-71.299012000000005</v>
      </c>
      <c r="P406" t="s">
        <v>38</v>
      </c>
      <c r="Q406" s="7">
        <v>64</v>
      </c>
      <c r="R406" s="7">
        <v>10</v>
      </c>
      <c r="S406" s="7">
        <f t="shared" si="30"/>
        <v>74</v>
      </c>
      <c r="T406" s="7">
        <f t="shared" si="31"/>
        <v>12736</v>
      </c>
      <c r="U406" s="8">
        <f t="shared" si="31"/>
        <v>1990</v>
      </c>
      <c r="V406" s="8">
        <f t="shared" si="32"/>
        <v>14726</v>
      </c>
      <c r="W406" s="9">
        <f>+$T406*'[1]PRESUPUESTO CENTROS LOTIFICADOS'!$D$37</f>
        <v>547648</v>
      </c>
      <c r="X406" s="9">
        <f>+$U406*'[1]PRESUPUESTO CENTROS LOTIFICADOS'!$D$38</f>
        <v>89550</v>
      </c>
      <c r="Y406" s="9">
        <f t="shared" si="33"/>
        <v>637198</v>
      </c>
      <c r="Z406" s="9">
        <f>+$T406*'[1]PRESUPUESTO CENTROS LOTIFICADOS'!$E$37</f>
        <v>646224.64000000001</v>
      </c>
      <c r="AA406" s="9">
        <f>+$U406*'[1]PRESUPUESTO CENTROS LOTIFICADOS'!$E$38</f>
        <v>105669</v>
      </c>
      <c r="AB406" s="9">
        <f t="shared" si="34"/>
        <v>751893.64</v>
      </c>
    </row>
    <row r="407" spans="1:28" x14ac:dyDescent="0.25">
      <c r="A407" t="s">
        <v>1579</v>
      </c>
      <c r="B407" t="s">
        <v>1580</v>
      </c>
      <c r="C407" t="s">
        <v>684</v>
      </c>
      <c r="D407" t="s">
        <v>1557</v>
      </c>
      <c r="E407" t="s">
        <v>49</v>
      </c>
      <c r="F407" t="s">
        <v>50</v>
      </c>
      <c r="G407" t="s">
        <v>686</v>
      </c>
      <c r="H407" t="s">
        <v>686</v>
      </c>
      <c r="I407" t="s">
        <v>1572</v>
      </c>
      <c r="J407" t="s">
        <v>686</v>
      </c>
      <c r="K407" t="s">
        <v>1572</v>
      </c>
      <c r="L407" t="s">
        <v>1581</v>
      </c>
      <c r="M407" t="s">
        <v>1582</v>
      </c>
      <c r="N407" s="6">
        <v>18.796410000000002</v>
      </c>
      <c r="O407">
        <v>-71.319575999999998</v>
      </c>
      <c r="P407" t="s">
        <v>38</v>
      </c>
      <c r="Q407" s="7">
        <v>163</v>
      </c>
      <c r="R407" s="7">
        <v>26</v>
      </c>
      <c r="S407" s="7">
        <f t="shared" si="30"/>
        <v>189</v>
      </c>
      <c r="T407" s="7">
        <f t="shared" si="31"/>
        <v>32437</v>
      </c>
      <c r="U407" s="8">
        <f t="shared" si="31"/>
        <v>5174</v>
      </c>
      <c r="V407" s="8">
        <f t="shared" si="32"/>
        <v>37611</v>
      </c>
      <c r="W407" s="9">
        <f>+$T407*'[1]PRESUPUESTO CENTROS LOTIFICADOS'!$D$37</f>
        <v>1394791</v>
      </c>
      <c r="X407" s="9">
        <f>+$U407*'[1]PRESUPUESTO CENTROS LOTIFICADOS'!$D$38</f>
        <v>232830</v>
      </c>
      <c r="Y407" s="9">
        <f t="shared" si="33"/>
        <v>1627621</v>
      </c>
      <c r="Z407" s="9">
        <f>+$T407*'[1]PRESUPUESTO CENTROS LOTIFICADOS'!$E$37</f>
        <v>1645853.3800000001</v>
      </c>
      <c r="AA407" s="9">
        <f>+$U407*'[1]PRESUPUESTO CENTROS LOTIFICADOS'!$E$38</f>
        <v>274739.40000000002</v>
      </c>
      <c r="AB407" s="9">
        <f t="shared" si="34"/>
        <v>1920592.7800000003</v>
      </c>
    </row>
    <row r="408" spans="1:28" x14ac:dyDescent="0.25">
      <c r="A408" t="s">
        <v>1583</v>
      </c>
      <c r="B408" t="s">
        <v>1584</v>
      </c>
      <c r="C408" t="s">
        <v>684</v>
      </c>
      <c r="D408" t="s">
        <v>1557</v>
      </c>
      <c r="E408" t="s">
        <v>49</v>
      </c>
      <c r="F408" t="s">
        <v>50</v>
      </c>
      <c r="G408" t="s">
        <v>686</v>
      </c>
      <c r="H408" t="s">
        <v>686</v>
      </c>
      <c r="I408" t="s">
        <v>1572</v>
      </c>
      <c r="J408" t="s">
        <v>686</v>
      </c>
      <c r="K408" t="s">
        <v>1572</v>
      </c>
      <c r="L408" t="s">
        <v>1553</v>
      </c>
      <c r="M408" t="s">
        <v>1585</v>
      </c>
      <c r="N408" s="6">
        <v>18.800899999999999</v>
      </c>
      <c r="O408">
        <v>-71.331199999999995</v>
      </c>
      <c r="P408" t="s">
        <v>38</v>
      </c>
      <c r="Q408" s="7">
        <v>77</v>
      </c>
      <c r="R408" s="7">
        <v>22</v>
      </c>
      <c r="S408" s="7">
        <f t="shared" si="30"/>
        <v>99</v>
      </c>
      <c r="T408" s="7">
        <f t="shared" si="31"/>
        <v>15323</v>
      </c>
      <c r="U408" s="8">
        <f t="shared" si="31"/>
        <v>4378</v>
      </c>
      <c r="V408" s="8">
        <f t="shared" si="32"/>
        <v>19701</v>
      </c>
      <c r="W408" s="9">
        <f>+$T408*'[1]PRESUPUESTO CENTROS LOTIFICADOS'!$D$37</f>
        <v>658889</v>
      </c>
      <c r="X408" s="9">
        <f>+$U408*'[1]PRESUPUESTO CENTROS LOTIFICADOS'!$D$38</f>
        <v>197010</v>
      </c>
      <c r="Y408" s="9">
        <f t="shared" si="33"/>
        <v>855899</v>
      </c>
      <c r="Z408" s="9">
        <f>+$T408*'[1]PRESUPUESTO CENTROS LOTIFICADOS'!$E$37</f>
        <v>777489.02</v>
      </c>
      <c r="AA408" s="9">
        <f>+$U408*'[1]PRESUPUESTO CENTROS LOTIFICADOS'!$E$38</f>
        <v>232471.80000000002</v>
      </c>
      <c r="AB408" s="9">
        <f t="shared" si="34"/>
        <v>1009960.8200000001</v>
      </c>
    </row>
    <row r="409" spans="1:28" x14ac:dyDescent="0.25">
      <c r="A409" t="s">
        <v>1586</v>
      </c>
      <c r="B409" t="s">
        <v>1587</v>
      </c>
      <c r="C409" t="s">
        <v>684</v>
      </c>
      <c r="D409" t="s">
        <v>1557</v>
      </c>
      <c r="E409" t="s">
        <v>49</v>
      </c>
      <c r="F409" t="s">
        <v>50</v>
      </c>
      <c r="G409" t="s">
        <v>686</v>
      </c>
      <c r="H409" t="s">
        <v>686</v>
      </c>
      <c r="I409" t="s">
        <v>1572</v>
      </c>
      <c r="J409" t="s">
        <v>686</v>
      </c>
      <c r="K409" t="s">
        <v>1572</v>
      </c>
      <c r="L409" t="s">
        <v>1581</v>
      </c>
      <c r="M409" t="s">
        <v>1581</v>
      </c>
      <c r="N409" s="6">
        <v>18.8018</v>
      </c>
      <c r="O409">
        <v>-71.317992000000004</v>
      </c>
      <c r="P409" t="s">
        <v>59</v>
      </c>
      <c r="Q409" s="7">
        <v>0</v>
      </c>
      <c r="R409" s="7">
        <v>186</v>
      </c>
      <c r="S409" s="7">
        <f t="shared" si="30"/>
        <v>186</v>
      </c>
      <c r="T409" s="7">
        <f t="shared" si="31"/>
        <v>0</v>
      </c>
      <c r="U409" s="8">
        <f t="shared" si="31"/>
        <v>37014</v>
      </c>
      <c r="V409" s="8">
        <f t="shared" si="32"/>
        <v>37014</v>
      </c>
      <c r="W409" s="9">
        <f>+$T409*'[1]PRESUPUESTO CENTROS LOTIFICADOS'!$D$37</f>
        <v>0</v>
      </c>
      <c r="X409" s="9">
        <f>+$U409*'[1]PRESUPUESTO CENTROS LOTIFICADOS'!$D$38</f>
        <v>1665630</v>
      </c>
      <c r="Y409" s="9">
        <f t="shared" si="33"/>
        <v>1665630</v>
      </c>
      <c r="Z409" s="9">
        <f>+$T409*'[1]PRESUPUESTO CENTROS LOTIFICADOS'!$E$37</f>
        <v>0</v>
      </c>
      <c r="AA409" s="9">
        <f>+$U409*'[1]PRESUPUESTO CENTROS LOTIFICADOS'!$E$38</f>
        <v>1965443.4000000001</v>
      </c>
      <c r="AB409" s="9">
        <f t="shared" si="34"/>
        <v>1965443.4000000001</v>
      </c>
    </row>
    <row r="410" spans="1:28" x14ac:dyDescent="0.25">
      <c r="A410" t="s">
        <v>1588</v>
      </c>
      <c r="B410" t="s">
        <v>1589</v>
      </c>
      <c r="C410" t="s">
        <v>684</v>
      </c>
      <c r="D410" t="s">
        <v>1557</v>
      </c>
      <c r="E410" t="s">
        <v>49</v>
      </c>
      <c r="F410" t="s">
        <v>50</v>
      </c>
      <c r="G410" t="s">
        <v>686</v>
      </c>
      <c r="H410" t="s">
        <v>686</v>
      </c>
      <c r="I410" t="s">
        <v>1572</v>
      </c>
      <c r="J410" t="s">
        <v>686</v>
      </c>
      <c r="K410" t="s">
        <v>1572</v>
      </c>
      <c r="L410" t="s">
        <v>1590</v>
      </c>
      <c r="M410" t="s">
        <v>1591</v>
      </c>
      <c r="N410" s="6">
        <v>18.815899999999999</v>
      </c>
      <c r="O410">
        <v>-71.275999999999996</v>
      </c>
      <c r="P410" t="s">
        <v>38</v>
      </c>
      <c r="Q410" s="7">
        <v>195</v>
      </c>
      <c r="R410" s="7">
        <v>0</v>
      </c>
      <c r="S410" s="7">
        <f t="shared" si="30"/>
        <v>195</v>
      </c>
      <c r="T410" s="7">
        <f t="shared" si="31"/>
        <v>38805</v>
      </c>
      <c r="U410" s="8">
        <f t="shared" si="31"/>
        <v>0</v>
      </c>
      <c r="V410" s="8">
        <f t="shared" si="32"/>
        <v>38805</v>
      </c>
      <c r="W410" s="9">
        <f>+$T410*'[1]PRESUPUESTO CENTROS LOTIFICADOS'!$D$37</f>
        <v>1668615</v>
      </c>
      <c r="X410" s="9">
        <f>+$U410*'[1]PRESUPUESTO CENTROS LOTIFICADOS'!$D$38</f>
        <v>0</v>
      </c>
      <c r="Y410" s="9">
        <f t="shared" si="33"/>
        <v>1668615</v>
      </c>
      <c r="Z410" s="9">
        <f>+$T410*'[1]PRESUPUESTO CENTROS LOTIFICADOS'!$E$37</f>
        <v>1968965.7000000002</v>
      </c>
      <c r="AA410" s="9">
        <f>+$U410*'[1]PRESUPUESTO CENTROS LOTIFICADOS'!$E$38</f>
        <v>0</v>
      </c>
      <c r="AB410" s="9">
        <f t="shared" si="34"/>
        <v>1968965.7000000002</v>
      </c>
    </row>
    <row r="411" spans="1:28" x14ac:dyDescent="0.25">
      <c r="A411" t="s">
        <v>1592</v>
      </c>
      <c r="B411" t="s">
        <v>1593</v>
      </c>
      <c r="C411" t="s">
        <v>684</v>
      </c>
      <c r="D411" t="s">
        <v>1557</v>
      </c>
      <c r="E411" t="s">
        <v>49</v>
      </c>
      <c r="F411" t="s">
        <v>50</v>
      </c>
      <c r="G411" t="s">
        <v>686</v>
      </c>
      <c r="H411" t="s">
        <v>686</v>
      </c>
      <c r="I411" t="s">
        <v>1572</v>
      </c>
      <c r="J411" t="s">
        <v>686</v>
      </c>
      <c r="K411" t="s">
        <v>1572</v>
      </c>
      <c r="L411" t="s">
        <v>1594</v>
      </c>
      <c r="M411" t="s">
        <v>1595</v>
      </c>
      <c r="N411" s="6">
        <v>18.827100000000002</v>
      </c>
      <c r="O411">
        <v>-71.3185</v>
      </c>
      <c r="P411" t="s">
        <v>38</v>
      </c>
      <c r="Q411" s="7">
        <v>72</v>
      </c>
      <c r="R411" s="7">
        <v>12</v>
      </c>
      <c r="S411" s="7">
        <f t="shared" si="30"/>
        <v>84</v>
      </c>
      <c r="T411" s="7">
        <f t="shared" si="31"/>
        <v>14328</v>
      </c>
      <c r="U411" s="8">
        <f t="shared" si="31"/>
        <v>2388</v>
      </c>
      <c r="V411" s="8">
        <f t="shared" si="32"/>
        <v>16716</v>
      </c>
      <c r="W411" s="9">
        <f>+$T411*'[1]PRESUPUESTO CENTROS LOTIFICADOS'!$D$37</f>
        <v>616104</v>
      </c>
      <c r="X411" s="9">
        <f>+$U411*'[1]PRESUPUESTO CENTROS LOTIFICADOS'!$D$38</f>
        <v>107460</v>
      </c>
      <c r="Y411" s="9">
        <f t="shared" si="33"/>
        <v>723564</v>
      </c>
      <c r="Z411" s="9">
        <f>+$T411*'[1]PRESUPUESTO CENTROS LOTIFICADOS'!$E$37</f>
        <v>727002.72</v>
      </c>
      <c r="AA411" s="9">
        <f>+$U411*'[1]PRESUPUESTO CENTROS LOTIFICADOS'!$E$38</f>
        <v>126802.8</v>
      </c>
      <c r="AB411" s="9">
        <f t="shared" si="34"/>
        <v>853805.52</v>
      </c>
    </row>
    <row r="412" spans="1:28" x14ac:dyDescent="0.25">
      <c r="A412" t="s">
        <v>1596</v>
      </c>
      <c r="B412" t="s">
        <v>1597</v>
      </c>
      <c r="C412" t="s">
        <v>684</v>
      </c>
      <c r="D412" t="s">
        <v>1557</v>
      </c>
      <c r="E412" t="s">
        <v>49</v>
      </c>
      <c r="F412" t="s">
        <v>50</v>
      </c>
      <c r="G412" t="s">
        <v>686</v>
      </c>
      <c r="H412" t="s">
        <v>686</v>
      </c>
      <c r="I412" t="s">
        <v>1598</v>
      </c>
      <c r="J412" t="s">
        <v>1599</v>
      </c>
      <c r="K412" t="s">
        <v>1598</v>
      </c>
      <c r="L412" t="s">
        <v>1598</v>
      </c>
      <c r="M412" t="s">
        <v>1600</v>
      </c>
      <c r="N412" s="6">
        <v>18.858218000000001</v>
      </c>
      <c r="O412">
        <v>-71.211201000000003</v>
      </c>
      <c r="P412" t="s">
        <v>55</v>
      </c>
      <c r="Q412" s="7">
        <v>122</v>
      </c>
      <c r="R412" s="7">
        <v>36</v>
      </c>
      <c r="S412" s="7">
        <f t="shared" si="30"/>
        <v>158</v>
      </c>
      <c r="T412" s="7">
        <f t="shared" si="31"/>
        <v>24278</v>
      </c>
      <c r="U412" s="8">
        <f t="shared" si="31"/>
        <v>7164</v>
      </c>
      <c r="V412" s="8">
        <f t="shared" si="32"/>
        <v>31442</v>
      </c>
      <c r="W412" s="9">
        <f>+$T412*'[1]PRESUPUESTO CENTROS LOTIFICADOS'!$D$37</f>
        <v>1043954</v>
      </c>
      <c r="X412" s="9">
        <f>+$U412*'[1]PRESUPUESTO CENTROS LOTIFICADOS'!$D$38</f>
        <v>322380</v>
      </c>
      <c r="Y412" s="9">
        <f t="shared" si="33"/>
        <v>1366334</v>
      </c>
      <c r="Z412" s="9">
        <f>+$T412*'[1]PRESUPUESTO CENTROS LOTIFICADOS'!$E$37</f>
        <v>1231865.72</v>
      </c>
      <c r="AA412" s="9">
        <f>+$U412*'[1]PRESUPUESTO CENTROS LOTIFICADOS'!$E$38</f>
        <v>380408.4</v>
      </c>
      <c r="AB412" s="9">
        <f t="shared" si="34"/>
        <v>1612274.12</v>
      </c>
    </row>
    <row r="413" spans="1:28" x14ac:dyDescent="0.25">
      <c r="A413" t="s">
        <v>1601</v>
      </c>
      <c r="B413" t="s">
        <v>1602</v>
      </c>
      <c r="C413" t="s">
        <v>684</v>
      </c>
      <c r="D413" t="s">
        <v>1557</v>
      </c>
      <c r="E413" t="s">
        <v>49</v>
      </c>
      <c r="F413" t="s">
        <v>50</v>
      </c>
      <c r="G413" t="s">
        <v>686</v>
      </c>
      <c r="H413" t="s">
        <v>686</v>
      </c>
      <c r="I413" t="s">
        <v>1603</v>
      </c>
      <c r="J413" t="s">
        <v>1604</v>
      </c>
      <c r="K413" t="s">
        <v>1603</v>
      </c>
      <c r="L413" t="s">
        <v>1603</v>
      </c>
      <c r="M413" t="s">
        <v>1605</v>
      </c>
      <c r="N413" s="6">
        <v>18.915900000000001</v>
      </c>
      <c r="O413">
        <v>-71.272499999999994</v>
      </c>
      <c r="P413" t="s">
        <v>55</v>
      </c>
      <c r="Q413" s="7">
        <v>38</v>
      </c>
      <c r="R413" s="7">
        <v>15</v>
      </c>
      <c r="S413" s="7">
        <f t="shared" si="30"/>
        <v>53</v>
      </c>
      <c r="T413" s="7">
        <f t="shared" si="31"/>
        <v>7562</v>
      </c>
      <c r="U413" s="8">
        <f t="shared" si="31"/>
        <v>2985</v>
      </c>
      <c r="V413" s="8">
        <f t="shared" si="32"/>
        <v>10547</v>
      </c>
      <c r="W413" s="9">
        <f>+$T413*'[1]PRESUPUESTO CENTROS LOTIFICADOS'!$D$37</f>
        <v>325166</v>
      </c>
      <c r="X413" s="9">
        <f>+$U413*'[1]PRESUPUESTO CENTROS LOTIFICADOS'!$D$38</f>
        <v>134325</v>
      </c>
      <c r="Y413" s="9">
        <f t="shared" si="33"/>
        <v>459491</v>
      </c>
      <c r="Z413" s="9">
        <f>+$T413*'[1]PRESUPUESTO CENTROS LOTIFICADOS'!$E$37</f>
        <v>383695.88</v>
      </c>
      <c r="AA413" s="9">
        <f>+$U413*'[1]PRESUPUESTO CENTROS LOTIFICADOS'!$E$38</f>
        <v>158503.5</v>
      </c>
      <c r="AB413" s="9">
        <f t="shared" si="34"/>
        <v>542199.38</v>
      </c>
    </row>
    <row r="414" spans="1:28" x14ac:dyDescent="0.25">
      <c r="A414" t="s">
        <v>1606</v>
      </c>
      <c r="B414" t="s">
        <v>648</v>
      </c>
      <c r="C414" t="s">
        <v>684</v>
      </c>
      <c r="D414" t="s">
        <v>1557</v>
      </c>
      <c r="E414" t="s">
        <v>49</v>
      </c>
      <c r="F414" t="s">
        <v>50</v>
      </c>
      <c r="G414" t="s">
        <v>686</v>
      </c>
      <c r="H414" t="s">
        <v>686</v>
      </c>
      <c r="I414" t="s">
        <v>63</v>
      </c>
      <c r="J414" t="s">
        <v>1607</v>
      </c>
      <c r="K414" t="s">
        <v>63</v>
      </c>
      <c r="L414" t="s">
        <v>889</v>
      </c>
      <c r="M414" t="s">
        <v>1608</v>
      </c>
      <c r="N414" s="6">
        <v>18.814443000000001</v>
      </c>
      <c r="O414">
        <v>-71.247926000000007</v>
      </c>
      <c r="P414" t="s">
        <v>38</v>
      </c>
      <c r="Q414" s="7">
        <v>690</v>
      </c>
      <c r="R414" s="7">
        <v>79</v>
      </c>
      <c r="S414" s="7">
        <f t="shared" si="30"/>
        <v>769</v>
      </c>
      <c r="T414" s="7">
        <f t="shared" si="31"/>
        <v>137310</v>
      </c>
      <c r="U414" s="8">
        <f t="shared" si="31"/>
        <v>15721</v>
      </c>
      <c r="V414" s="8">
        <f t="shared" si="32"/>
        <v>153031</v>
      </c>
      <c r="W414" s="9">
        <f>+$T414*'[1]PRESUPUESTO CENTROS LOTIFICADOS'!$D$37</f>
        <v>5904330</v>
      </c>
      <c r="X414" s="9">
        <f>+$U414*'[1]PRESUPUESTO CENTROS LOTIFICADOS'!$D$38</f>
        <v>707445</v>
      </c>
      <c r="Y414" s="9">
        <f t="shared" si="33"/>
        <v>6611775</v>
      </c>
      <c r="Z414" s="9">
        <f>+$T414*'[1]PRESUPUESTO CENTROS LOTIFICADOS'!$E$37</f>
        <v>6967109.4000000004</v>
      </c>
      <c r="AA414" s="9">
        <f>+$U414*'[1]PRESUPUESTO CENTROS LOTIFICADOS'!$E$38</f>
        <v>834785.1</v>
      </c>
      <c r="AB414" s="9">
        <f t="shared" si="34"/>
        <v>7801894.5</v>
      </c>
    </row>
    <row r="415" spans="1:28" x14ac:dyDescent="0.25">
      <c r="A415" t="s">
        <v>1609</v>
      </c>
      <c r="B415" t="s">
        <v>1610</v>
      </c>
      <c r="C415" t="s">
        <v>684</v>
      </c>
      <c r="D415" t="s">
        <v>1557</v>
      </c>
      <c r="E415" t="s">
        <v>31</v>
      </c>
      <c r="F415" t="s">
        <v>32</v>
      </c>
      <c r="G415" t="s">
        <v>686</v>
      </c>
      <c r="H415" t="s">
        <v>686</v>
      </c>
      <c r="I415" t="s">
        <v>63</v>
      </c>
      <c r="J415" t="s">
        <v>1607</v>
      </c>
      <c r="K415" t="s">
        <v>63</v>
      </c>
      <c r="L415" t="s">
        <v>63</v>
      </c>
      <c r="M415" t="s">
        <v>64</v>
      </c>
      <c r="N415" s="6">
        <v>18.871700000000001</v>
      </c>
      <c r="O415">
        <v>-71.261200000000002</v>
      </c>
      <c r="P415" t="s">
        <v>38</v>
      </c>
      <c r="Q415" s="7">
        <v>67</v>
      </c>
      <c r="R415" s="7">
        <v>0</v>
      </c>
      <c r="S415" s="7">
        <f t="shared" si="30"/>
        <v>67</v>
      </c>
      <c r="T415" s="7">
        <f t="shared" si="31"/>
        <v>13333</v>
      </c>
      <c r="U415" s="8">
        <f t="shared" si="31"/>
        <v>0</v>
      </c>
      <c r="V415" s="8">
        <f t="shared" si="32"/>
        <v>13333</v>
      </c>
      <c r="W415" s="9">
        <f>+$T415*'[1]PRESUPUESTO CENTROS LOTIFICADOS'!$D$37</f>
        <v>573319</v>
      </c>
      <c r="X415" s="9">
        <f>+$U415*'[1]PRESUPUESTO CENTROS LOTIFICADOS'!$D$38</f>
        <v>0</v>
      </c>
      <c r="Y415" s="9">
        <f t="shared" si="33"/>
        <v>573319</v>
      </c>
      <c r="Z415" s="9">
        <f>+$T415*'[1]PRESUPUESTO CENTROS LOTIFICADOS'!$E$37</f>
        <v>676516.42</v>
      </c>
      <c r="AA415" s="9">
        <f>+$U415*'[1]PRESUPUESTO CENTROS LOTIFICADOS'!$E$38</f>
        <v>0</v>
      </c>
      <c r="AB415" s="9">
        <f t="shared" si="34"/>
        <v>676516.42</v>
      </c>
    </row>
    <row r="416" spans="1:28" x14ac:dyDescent="0.25">
      <c r="A416" t="s">
        <v>1611</v>
      </c>
      <c r="B416" t="s">
        <v>1612</v>
      </c>
      <c r="C416" t="s">
        <v>684</v>
      </c>
      <c r="D416" t="s">
        <v>1557</v>
      </c>
      <c r="E416" t="s">
        <v>31</v>
      </c>
      <c r="F416" t="s">
        <v>32</v>
      </c>
      <c r="G416" t="s">
        <v>686</v>
      </c>
      <c r="H416" t="s">
        <v>686</v>
      </c>
      <c r="I416" t="s">
        <v>1613</v>
      </c>
      <c r="J416" t="s">
        <v>1614</v>
      </c>
      <c r="K416" t="s">
        <v>1613</v>
      </c>
      <c r="L416" t="s">
        <v>1615</v>
      </c>
      <c r="M416" t="s">
        <v>1616</v>
      </c>
      <c r="N416" s="6">
        <v>18.952847999999999</v>
      </c>
      <c r="O416">
        <v>-71.300932000000003</v>
      </c>
      <c r="P416" t="s">
        <v>38</v>
      </c>
      <c r="Q416" s="7">
        <v>13</v>
      </c>
      <c r="R416" s="7">
        <v>4</v>
      </c>
      <c r="S416" s="7">
        <f t="shared" si="30"/>
        <v>17</v>
      </c>
      <c r="T416" s="7">
        <f t="shared" si="31"/>
        <v>2587</v>
      </c>
      <c r="U416" s="8">
        <f t="shared" si="31"/>
        <v>796</v>
      </c>
      <c r="V416" s="8">
        <f t="shared" si="32"/>
        <v>3383</v>
      </c>
      <c r="W416" s="9">
        <f>+$T416*'[1]PRESUPUESTO CENTROS LOTIFICADOS'!$D$37</f>
        <v>111241</v>
      </c>
      <c r="X416" s="9">
        <f>+$U416*'[1]PRESUPUESTO CENTROS LOTIFICADOS'!$D$38</f>
        <v>35820</v>
      </c>
      <c r="Y416" s="9">
        <f t="shared" si="33"/>
        <v>147061</v>
      </c>
      <c r="Z416" s="9">
        <f>+$T416*'[1]PRESUPUESTO CENTROS LOTIFICADOS'!$E$37</f>
        <v>131264.38</v>
      </c>
      <c r="AA416" s="9">
        <f>+$U416*'[1]PRESUPUESTO CENTROS LOTIFICADOS'!$E$38</f>
        <v>42267.6</v>
      </c>
      <c r="AB416" s="9">
        <f t="shared" si="34"/>
        <v>173531.98</v>
      </c>
    </row>
    <row r="417" spans="1:28" x14ac:dyDescent="0.25">
      <c r="A417" t="s">
        <v>1617</v>
      </c>
      <c r="B417" t="s">
        <v>1618</v>
      </c>
      <c r="C417" t="s">
        <v>684</v>
      </c>
      <c r="D417" t="s">
        <v>1557</v>
      </c>
      <c r="E417" t="s">
        <v>31</v>
      </c>
      <c r="F417" t="s">
        <v>32</v>
      </c>
      <c r="G417" t="s">
        <v>686</v>
      </c>
      <c r="H417" t="s">
        <v>686</v>
      </c>
      <c r="I417" t="s">
        <v>1619</v>
      </c>
      <c r="J417" t="s">
        <v>1614</v>
      </c>
      <c r="K417" t="s">
        <v>1619</v>
      </c>
      <c r="L417" t="s">
        <v>1620</v>
      </c>
      <c r="M417" t="s">
        <v>1621</v>
      </c>
      <c r="N417" s="6">
        <v>18.893699999999999</v>
      </c>
      <c r="O417">
        <v>-71.3506</v>
      </c>
      <c r="P417" t="s">
        <v>38</v>
      </c>
      <c r="Q417" s="7">
        <v>37</v>
      </c>
      <c r="R417" s="7">
        <v>5</v>
      </c>
      <c r="S417" s="7">
        <f t="shared" si="30"/>
        <v>42</v>
      </c>
      <c r="T417" s="7">
        <f t="shared" si="31"/>
        <v>7363</v>
      </c>
      <c r="U417" s="8">
        <f t="shared" si="31"/>
        <v>995</v>
      </c>
      <c r="V417" s="8">
        <f t="shared" si="32"/>
        <v>8358</v>
      </c>
      <c r="W417" s="9">
        <f>+$T417*'[1]PRESUPUESTO CENTROS LOTIFICADOS'!$D$37</f>
        <v>316609</v>
      </c>
      <c r="X417" s="9">
        <f>+$U417*'[1]PRESUPUESTO CENTROS LOTIFICADOS'!$D$38</f>
        <v>44775</v>
      </c>
      <c r="Y417" s="9">
        <f t="shared" si="33"/>
        <v>361384</v>
      </c>
      <c r="Z417" s="9">
        <f>+$T417*'[1]PRESUPUESTO CENTROS LOTIFICADOS'!$E$37</f>
        <v>373598.62</v>
      </c>
      <c r="AA417" s="9">
        <f>+$U417*'[1]PRESUPUESTO CENTROS LOTIFICADOS'!$E$38</f>
        <v>52834.5</v>
      </c>
      <c r="AB417" s="9">
        <f t="shared" si="34"/>
        <v>426433.12</v>
      </c>
    </row>
    <row r="418" spans="1:28" x14ac:dyDescent="0.25">
      <c r="A418" t="s">
        <v>1622</v>
      </c>
      <c r="B418" t="s">
        <v>1623</v>
      </c>
      <c r="C418" t="s">
        <v>684</v>
      </c>
      <c r="D418" t="s">
        <v>1557</v>
      </c>
      <c r="E418" t="s">
        <v>49</v>
      </c>
      <c r="F418" t="s">
        <v>50</v>
      </c>
      <c r="G418" t="s">
        <v>686</v>
      </c>
      <c r="H418" t="s">
        <v>686</v>
      </c>
      <c r="I418" t="s">
        <v>1619</v>
      </c>
      <c r="J418" t="s">
        <v>1614</v>
      </c>
      <c r="K418" t="s">
        <v>1619</v>
      </c>
      <c r="L418" t="s">
        <v>1619</v>
      </c>
      <c r="M418" t="s">
        <v>1624</v>
      </c>
      <c r="N418" s="6">
        <v>18.938700000000001</v>
      </c>
      <c r="O418">
        <v>-71.340199999999996</v>
      </c>
      <c r="P418" t="s">
        <v>38</v>
      </c>
      <c r="Q418" s="7">
        <v>72</v>
      </c>
      <c r="R418" s="7">
        <v>18</v>
      </c>
      <c r="S418" s="7">
        <f t="shared" si="30"/>
        <v>90</v>
      </c>
      <c r="T418" s="7">
        <f t="shared" si="31"/>
        <v>14328</v>
      </c>
      <c r="U418" s="8">
        <f t="shared" si="31"/>
        <v>3582</v>
      </c>
      <c r="V418" s="8">
        <f t="shared" si="32"/>
        <v>17910</v>
      </c>
      <c r="W418" s="9">
        <f>+$T418*'[1]PRESUPUESTO CENTROS LOTIFICADOS'!$D$37</f>
        <v>616104</v>
      </c>
      <c r="X418" s="9">
        <f>+$U418*'[1]PRESUPUESTO CENTROS LOTIFICADOS'!$D$38</f>
        <v>161190</v>
      </c>
      <c r="Y418" s="9">
        <f t="shared" si="33"/>
        <v>777294</v>
      </c>
      <c r="Z418" s="9">
        <f>+$T418*'[1]PRESUPUESTO CENTROS LOTIFICADOS'!$E$37</f>
        <v>727002.72</v>
      </c>
      <c r="AA418" s="9">
        <f>+$U418*'[1]PRESUPUESTO CENTROS LOTIFICADOS'!$E$38</f>
        <v>190204.2</v>
      </c>
      <c r="AB418" s="9">
        <f t="shared" si="34"/>
        <v>917206.91999999993</v>
      </c>
    </row>
    <row r="419" spans="1:28" x14ac:dyDescent="0.25">
      <c r="A419" t="s">
        <v>1625</v>
      </c>
      <c r="B419" t="s">
        <v>1626</v>
      </c>
      <c r="C419" t="s">
        <v>684</v>
      </c>
      <c r="D419" t="s">
        <v>1557</v>
      </c>
      <c r="E419" t="s">
        <v>49</v>
      </c>
      <c r="F419" t="s">
        <v>50</v>
      </c>
      <c r="G419" t="s">
        <v>686</v>
      </c>
      <c r="H419" t="s">
        <v>686</v>
      </c>
      <c r="I419" t="s">
        <v>1619</v>
      </c>
      <c r="J419" t="s">
        <v>1614</v>
      </c>
      <c r="K419" t="s">
        <v>1619</v>
      </c>
      <c r="L419" t="s">
        <v>1619</v>
      </c>
      <c r="M419" t="s">
        <v>1624</v>
      </c>
      <c r="N419" s="6">
        <v>18.938700000000001</v>
      </c>
      <c r="O419">
        <v>-71.340199999999996</v>
      </c>
      <c r="P419" t="s">
        <v>59</v>
      </c>
      <c r="Q419" s="7">
        <v>0</v>
      </c>
      <c r="R419" s="7">
        <v>92</v>
      </c>
      <c r="S419" s="7">
        <f t="shared" si="30"/>
        <v>92</v>
      </c>
      <c r="T419" s="7">
        <f t="shared" si="31"/>
        <v>0</v>
      </c>
      <c r="U419" s="8">
        <f t="shared" si="31"/>
        <v>18308</v>
      </c>
      <c r="V419" s="8">
        <f t="shared" si="32"/>
        <v>18308</v>
      </c>
      <c r="W419" s="9">
        <f>+$T419*'[1]PRESUPUESTO CENTROS LOTIFICADOS'!$D$37</f>
        <v>0</v>
      </c>
      <c r="X419" s="9">
        <f>+$U419*'[1]PRESUPUESTO CENTROS LOTIFICADOS'!$D$38</f>
        <v>823860</v>
      </c>
      <c r="Y419" s="9">
        <f t="shared" si="33"/>
        <v>823860</v>
      </c>
      <c r="Z419" s="9">
        <f>+$T419*'[1]PRESUPUESTO CENTROS LOTIFICADOS'!$E$37</f>
        <v>0</v>
      </c>
      <c r="AA419" s="9">
        <f>+$U419*'[1]PRESUPUESTO CENTROS LOTIFICADOS'!$E$38</f>
        <v>972154.8</v>
      </c>
      <c r="AB419" s="9">
        <f t="shared" si="34"/>
        <v>972154.8</v>
      </c>
    </row>
    <row r="420" spans="1:28" x14ac:dyDescent="0.25">
      <c r="A420" t="s">
        <v>1627</v>
      </c>
      <c r="B420" t="s">
        <v>1628</v>
      </c>
      <c r="C420" t="s">
        <v>684</v>
      </c>
      <c r="D420" t="s">
        <v>1557</v>
      </c>
      <c r="E420" t="s">
        <v>31</v>
      </c>
      <c r="F420" t="s">
        <v>32</v>
      </c>
      <c r="G420" t="s">
        <v>686</v>
      </c>
      <c r="H420" t="s">
        <v>686</v>
      </c>
      <c r="I420" t="s">
        <v>1619</v>
      </c>
      <c r="J420" t="s">
        <v>1614</v>
      </c>
      <c r="K420" t="s">
        <v>1619</v>
      </c>
      <c r="L420" t="s">
        <v>1629</v>
      </c>
      <c r="M420" t="s">
        <v>1630</v>
      </c>
      <c r="N420" s="6">
        <v>18.950199999999999</v>
      </c>
      <c r="O420">
        <v>-71.357600000000005</v>
      </c>
      <c r="P420" t="s">
        <v>38</v>
      </c>
      <c r="Q420" s="7">
        <v>14</v>
      </c>
      <c r="R420" s="7">
        <v>2</v>
      </c>
      <c r="S420" s="7">
        <f t="shared" si="30"/>
        <v>16</v>
      </c>
      <c r="T420" s="7">
        <f t="shared" si="31"/>
        <v>2786</v>
      </c>
      <c r="U420" s="8">
        <f t="shared" si="31"/>
        <v>398</v>
      </c>
      <c r="V420" s="8">
        <f t="shared" si="32"/>
        <v>3184</v>
      </c>
      <c r="W420" s="9">
        <f>+$T420*'[1]PRESUPUESTO CENTROS LOTIFICADOS'!$D$37</f>
        <v>119798</v>
      </c>
      <c r="X420" s="9">
        <f>+$U420*'[1]PRESUPUESTO CENTROS LOTIFICADOS'!$D$38</f>
        <v>17910</v>
      </c>
      <c r="Y420" s="9">
        <f t="shared" si="33"/>
        <v>137708</v>
      </c>
      <c r="Z420" s="9">
        <f>+$T420*'[1]PRESUPUESTO CENTROS LOTIFICADOS'!$E$37</f>
        <v>141361.64000000001</v>
      </c>
      <c r="AA420" s="9">
        <f>+$U420*'[1]PRESUPUESTO CENTROS LOTIFICADOS'!$E$38</f>
        <v>21133.8</v>
      </c>
      <c r="AB420" s="9">
        <f t="shared" si="34"/>
        <v>162495.44</v>
      </c>
    </row>
    <row r="421" spans="1:28" x14ac:dyDescent="0.25">
      <c r="A421" t="s">
        <v>1631</v>
      </c>
      <c r="B421" t="s">
        <v>1632</v>
      </c>
      <c r="C421" t="s">
        <v>684</v>
      </c>
      <c r="D421" t="s">
        <v>1557</v>
      </c>
      <c r="E421" t="s">
        <v>31</v>
      </c>
      <c r="F421" t="s">
        <v>32</v>
      </c>
      <c r="G421" t="s">
        <v>686</v>
      </c>
      <c r="H421" t="s">
        <v>686</v>
      </c>
      <c r="I421" t="s">
        <v>1633</v>
      </c>
      <c r="J421" t="s">
        <v>1607</v>
      </c>
      <c r="K421" t="s">
        <v>1633</v>
      </c>
      <c r="L421" t="s">
        <v>1634</v>
      </c>
      <c r="M421" t="s">
        <v>1635</v>
      </c>
      <c r="N421" s="6">
        <v>18.791824999999999</v>
      </c>
      <c r="O421">
        <v>-71.319405000000003</v>
      </c>
      <c r="P421" t="s">
        <v>38</v>
      </c>
      <c r="Q421" s="7">
        <v>43</v>
      </c>
      <c r="R421" s="7">
        <v>11</v>
      </c>
      <c r="S421" s="7">
        <f t="shared" si="30"/>
        <v>54</v>
      </c>
      <c r="T421" s="7">
        <f t="shared" si="31"/>
        <v>8557</v>
      </c>
      <c r="U421" s="8">
        <f t="shared" si="31"/>
        <v>2189</v>
      </c>
      <c r="V421" s="8">
        <f t="shared" si="32"/>
        <v>10746</v>
      </c>
      <c r="W421" s="9">
        <f>+$T421*'[1]PRESUPUESTO CENTROS LOTIFICADOS'!$D$37</f>
        <v>367951</v>
      </c>
      <c r="X421" s="9">
        <f>+$U421*'[1]PRESUPUESTO CENTROS LOTIFICADOS'!$D$38</f>
        <v>98505</v>
      </c>
      <c r="Y421" s="9">
        <f t="shared" si="33"/>
        <v>466456</v>
      </c>
      <c r="Z421" s="9">
        <f>+$T421*'[1]PRESUPUESTO CENTROS LOTIFICADOS'!$E$37</f>
        <v>434182.18</v>
      </c>
      <c r="AA421" s="9">
        <f>+$U421*'[1]PRESUPUESTO CENTROS LOTIFICADOS'!$E$38</f>
        <v>116235.90000000001</v>
      </c>
      <c r="AB421" s="9">
        <f t="shared" si="34"/>
        <v>550418.07999999996</v>
      </c>
    </row>
    <row r="422" spans="1:28" x14ac:dyDescent="0.25">
      <c r="A422" t="s">
        <v>1636</v>
      </c>
      <c r="B422" t="s">
        <v>1637</v>
      </c>
      <c r="C422" t="s">
        <v>684</v>
      </c>
      <c r="D422" t="s">
        <v>1557</v>
      </c>
      <c r="E422" t="s">
        <v>49</v>
      </c>
      <c r="F422" t="s">
        <v>50</v>
      </c>
      <c r="G422" t="s">
        <v>686</v>
      </c>
      <c r="H422" t="s">
        <v>686</v>
      </c>
      <c r="I422" t="s">
        <v>1633</v>
      </c>
      <c r="J422" t="s">
        <v>1607</v>
      </c>
      <c r="K422" t="s">
        <v>1633</v>
      </c>
      <c r="L422" t="s">
        <v>1634</v>
      </c>
      <c r="M422" t="s">
        <v>1635</v>
      </c>
      <c r="N422" s="6">
        <v>18.813649000000002</v>
      </c>
      <c r="O422">
        <v>-71.246669999999995</v>
      </c>
      <c r="P422" t="s">
        <v>59</v>
      </c>
      <c r="Q422" s="7">
        <v>0</v>
      </c>
      <c r="R422" s="7">
        <v>477</v>
      </c>
      <c r="S422" s="7">
        <f t="shared" si="30"/>
        <v>477</v>
      </c>
      <c r="T422" s="7">
        <f t="shared" si="31"/>
        <v>0</v>
      </c>
      <c r="U422" s="8">
        <f t="shared" si="31"/>
        <v>94923</v>
      </c>
      <c r="V422" s="8">
        <f t="shared" si="32"/>
        <v>94923</v>
      </c>
      <c r="W422" s="9">
        <f>+$T422*'[1]PRESUPUESTO CENTROS LOTIFICADOS'!$D$37</f>
        <v>0</v>
      </c>
      <c r="X422" s="9">
        <f>+$U422*'[1]PRESUPUESTO CENTROS LOTIFICADOS'!$D$38</f>
        <v>4271535</v>
      </c>
      <c r="Y422" s="9">
        <f t="shared" si="33"/>
        <v>4271535</v>
      </c>
      <c r="Z422" s="9">
        <f>+$T422*'[1]PRESUPUESTO CENTROS LOTIFICADOS'!$E$37</f>
        <v>0</v>
      </c>
      <c r="AA422" s="9">
        <f>+$U422*'[1]PRESUPUESTO CENTROS LOTIFICADOS'!$E$38</f>
        <v>5040411.3</v>
      </c>
      <c r="AB422" s="9">
        <f t="shared" si="34"/>
        <v>5040411.3</v>
      </c>
    </row>
    <row r="423" spans="1:28" x14ac:dyDescent="0.25">
      <c r="A423" t="s">
        <v>1638</v>
      </c>
      <c r="B423" t="s">
        <v>1639</v>
      </c>
      <c r="C423" t="s">
        <v>684</v>
      </c>
      <c r="D423" t="s">
        <v>1557</v>
      </c>
      <c r="E423" t="s">
        <v>49</v>
      </c>
      <c r="F423" t="s">
        <v>50</v>
      </c>
      <c r="G423" t="s">
        <v>686</v>
      </c>
      <c r="H423" t="s">
        <v>686</v>
      </c>
      <c r="I423" t="s">
        <v>1633</v>
      </c>
      <c r="J423" t="s">
        <v>1607</v>
      </c>
      <c r="K423" t="s">
        <v>1633</v>
      </c>
      <c r="L423" t="s">
        <v>1634</v>
      </c>
      <c r="M423" t="s">
        <v>1640</v>
      </c>
      <c r="N423" s="6">
        <v>18.851507999999999</v>
      </c>
      <c r="O423">
        <v>-71.261566000000002</v>
      </c>
      <c r="P423" t="s">
        <v>59</v>
      </c>
      <c r="Q423" s="7">
        <v>0</v>
      </c>
      <c r="R423" s="7">
        <v>231</v>
      </c>
      <c r="S423" s="7">
        <f t="shared" si="30"/>
        <v>231</v>
      </c>
      <c r="T423" s="7">
        <f t="shared" si="31"/>
        <v>0</v>
      </c>
      <c r="U423" s="8">
        <f t="shared" si="31"/>
        <v>45969</v>
      </c>
      <c r="V423" s="8">
        <f t="shared" si="32"/>
        <v>45969</v>
      </c>
      <c r="W423" s="9">
        <f>+$T423*'[1]PRESUPUESTO CENTROS LOTIFICADOS'!$D$37</f>
        <v>0</v>
      </c>
      <c r="X423" s="9">
        <f>+$U423*'[1]PRESUPUESTO CENTROS LOTIFICADOS'!$D$38</f>
        <v>2068605</v>
      </c>
      <c r="Y423" s="9">
        <f t="shared" si="33"/>
        <v>2068605</v>
      </c>
      <c r="Z423" s="9">
        <f>+$T423*'[1]PRESUPUESTO CENTROS LOTIFICADOS'!$E$37</f>
        <v>0</v>
      </c>
      <c r="AA423" s="9">
        <f>+$U423*'[1]PRESUPUESTO CENTROS LOTIFICADOS'!$E$38</f>
        <v>2440953.9</v>
      </c>
      <c r="AB423" s="9">
        <f t="shared" si="34"/>
        <v>2440953.9</v>
      </c>
    </row>
    <row r="424" spans="1:28" x14ac:dyDescent="0.25">
      <c r="A424" t="s">
        <v>1641</v>
      </c>
      <c r="B424" t="s">
        <v>1642</v>
      </c>
      <c r="C424" t="s">
        <v>684</v>
      </c>
      <c r="D424" t="s">
        <v>1557</v>
      </c>
      <c r="E424" t="s">
        <v>49</v>
      </c>
      <c r="F424" t="s">
        <v>50</v>
      </c>
      <c r="G424" t="s">
        <v>686</v>
      </c>
      <c r="H424" t="s">
        <v>686</v>
      </c>
      <c r="I424" t="s">
        <v>1633</v>
      </c>
      <c r="J424" t="s">
        <v>1607</v>
      </c>
      <c r="K424" t="s">
        <v>1633</v>
      </c>
      <c r="L424" t="s">
        <v>1634</v>
      </c>
      <c r="M424" t="s">
        <v>1634</v>
      </c>
      <c r="N424" s="6">
        <v>18.854711999999999</v>
      </c>
      <c r="O424">
        <v>-71.266198000000003</v>
      </c>
      <c r="P424" t="s">
        <v>38</v>
      </c>
      <c r="Q424" s="7">
        <v>204</v>
      </c>
      <c r="R424" s="7">
        <v>28</v>
      </c>
      <c r="S424" s="7">
        <f t="shared" si="30"/>
        <v>232</v>
      </c>
      <c r="T424" s="7">
        <f t="shared" si="31"/>
        <v>40596</v>
      </c>
      <c r="U424" s="8">
        <f t="shared" si="31"/>
        <v>5572</v>
      </c>
      <c r="V424" s="8">
        <f t="shared" si="32"/>
        <v>46168</v>
      </c>
      <c r="W424" s="9">
        <f>+$T424*'[1]PRESUPUESTO CENTROS LOTIFICADOS'!$D$37</f>
        <v>1745628</v>
      </c>
      <c r="X424" s="9">
        <f>+$U424*'[1]PRESUPUESTO CENTROS LOTIFICADOS'!$D$38</f>
        <v>250740</v>
      </c>
      <c r="Y424" s="9">
        <f t="shared" si="33"/>
        <v>1996368</v>
      </c>
      <c r="Z424" s="9">
        <f>+$T424*'[1]PRESUPUESTO CENTROS LOTIFICADOS'!$E$37</f>
        <v>2059841.04</v>
      </c>
      <c r="AA424" s="9">
        <f>+$U424*'[1]PRESUPUESTO CENTROS LOTIFICADOS'!$E$38</f>
        <v>295873.2</v>
      </c>
      <c r="AB424" s="9">
        <f t="shared" si="34"/>
        <v>2355714.2400000002</v>
      </c>
    </row>
    <row r="425" spans="1:28" x14ac:dyDescent="0.25">
      <c r="A425" t="s">
        <v>1643</v>
      </c>
      <c r="B425" t="s">
        <v>1644</v>
      </c>
      <c r="C425" t="s">
        <v>684</v>
      </c>
      <c r="D425" t="s">
        <v>1557</v>
      </c>
      <c r="E425" t="s">
        <v>49</v>
      </c>
      <c r="F425" t="s">
        <v>50</v>
      </c>
      <c r="G425" t="s">
        <v>686</v>
      </c>
      <c r="H425" t="s">
        <v>686</v>
      </c>
      <c r="I425" t="s">
        <v>553</v>
      </c>
      <c r="J425" t="s">
        <v>1604</v>
      </c>
      <c r="K425" t="s">
        <v>553</v>
      </c>
      <c r="L425" t="s">
        <v>1645</v>
      </c>
      <c r="M425" t="s">
        <v>1646</v>
      </c>
      <c r="N425" s="6">
        <v>18.937975999999999</v>
      </c>
      <c r="O425">
        <v>-71.260912000000005</v>
      </c>
      <c r="P425" t="s">
        <v>38</v>
      </c>
      <c r="Q425" s="7">
        <v>58</v>
      </c>
      <c r="R425" s="7">
        <v>12</v>
      </c>
      <c r="S425" s="7">
        <f t="shared" si="30"/>
        <v>70</v>
      </c>
      <c r="T425" s="7">
        <f t="shared" si="31"/>
        <v>11542</v>
      </c>
      <c r="U425" s="8">
        <f t="shared" si="31"/>
        <v>2388</v>
      </c>
      <c r="V425" s="8">
        <f t="shared" si="32"/>
        <v>13930</v>
      </c>
      <c r="W425" s="9">
        <f>+$T425*'[1]PRESUPUESTO CENTROS LOTIFICADOS'!$D$37</f>
        <v>496306</v>
      </c>
      <c r="X425" s="9">
        <f>+$U425*'[1]PRESUPUESTO CENTROS LOTIFICADOS'!$D$38</f>
        <v>107460</v>
      </c>
      <c r="Y425" s="9">
        <f t="shared" si="33"/>
        <v>603766</v>
      </c>
      <c r="Z425" s="9">
        <f>+$T425*'[1]PRESUPUESTO CENTROS LOTIFICADOS'!$E$37</f>
        <v>585641.08000000007</v>
      </c>
      <c r="AA425" s="9">
        <f>+$U425*'[1]PRESUPUESTO CENTROS LOTIFICADOS'!$E$38</f>
        <v>126802.8</v>
      </c>
      <c r="AB425" s="9">
        <f t="shared" si="34"/>
        <v>712443.88000000012</v>
      </c>
    </row>
    <row r="426" spans="1:28" x14ac:dyDescent="0.25">
      <c r="A426" t="s">
        <v>1647</v>
      </c>
      <c r="B426" t="s">
        <v>1648</v>
      </c>
      <c r="C426" t="s">
        <v>684</v>
      </c>
      <c r="D426" t="s">
        <v>1557</v>
      </c>
      <c r="E426" t="s">
        <v>49</v>
      </c>
      <c r="F426" t="s">
        <v>50</v>
      </c>
      <c r="G426" t="s">
        <v>686</v>
      </c>
      <c r="H426" t="s">
        <v>686</v>
      </c>
      <c r="I426" t="s">
        <v>553</v>
      </c>
      <c r="J426" t="s">
        <v>1604</v>
      </c>
      <c r="K426" t="s">
        <v>553</v>
      </c>
      <c r="L426" t="s">
        <v>1649</v>
      </c>
      <c r="M426" t="s">
        <v>1650</v>
      </c>
      <c r="N426" s="6">
        <v>18.943000000000001</v>
      </c>
      <c r="O426">
        <v>-71.254000000000005</v>
      </c>
      <c r="P426" t="s">
        <v>55</v>
      </c>
      <c r="Q426" s="7">
        <v>252</v>
      </c>
      <c r="R426" s="7">
        <v>41</v>
      </c>
      <c r="S426" s="7">
        <f t="shared" si="30"/>
        <v>293</v>
      </c>
      <c r="T426" s="7">
        <f t="shared" si="31"/>
        <v>50148</v>
      </c>
      <c r="U426" s="8">
        <f t="shared" si="31"/>
        <v>8159</v>
      </c>
      <c r="V426" s="8">
        <f t="shared" si="32"/>
        <v>58307</v>
      </c>
      <c r="W426" s="9">
        <f>+$T426*'[1]PRESUPUESTO CENTROS LOTIFICADOS'!$D$37</f>
        <v>2156364</v>
      </c>
      <c r="X426" s="9">
        <f>+$U426*'[1]PRESUPUESTO CENTROS LOTIFICADOS'!$D$38</f>
        <v>367155</v>
      </c>
      <c r="Y426" s="9">
        <f t="shared" si="33"/>
        <v>2523519</v>
      </c>
      <c r="Z426" s="9">
        <f>+$T426*'[1]PRESUPUESTO CENTROS LOTIFICADOS'!$E$37</f>
        <v>2544509.52</v>
      </c>
      <c r="AA426" s="9">
        <f>+$U426*'[1]PRESUPUESTO CENTROS LOTIFICADOS'!$E$38</f>
        <v>433242.9</v>
      </c>
      <c r="AB426" s="9">
        <f t="shared" si="34"/>
        <v>2977752.42</v>
      </c>
    </row>
    <row r="427" spans="1:28" x14ac:dyDescent="0.25">
      <c r="A427" t="s">
        <v>1651</v>
      </c>
      <c r="B427" t="s">
        <v>1652</v>
      </c>
      <c r="C427" t="s">
        <v>684</v>
      </c>
      <c r="D427" t="s">
        <v>1557</v>
      </c>
      <c r="E427" t="s">
        <v>49</v>
      </c>
      <c r="F427" t="s">
        <v>50</v>
      </c>
      <c r="G427" t="s">
        <v>686</v>
      </c>
      <c r="H427" t="s">
        <v>686</v>
      </c>
      <c r="I427" t="s">
        <v>553</v>
      </c>
      <c r="J427" t="s">
        <v>1604</v>
      </c>
      <c r="K427" t="s">
        <v>553</v>
      </c>
      <c r="L427" t="s">
        <v>553</v>
      </c>
      <c r="M427" t="s">
        <v>1653</v>
      </c>
      <c r="N427" s="6">
        <v>18.945423999999999</v>
      </c>
      <c r="O427">
        <v>-71.277621999999994</v>
      </c>
      <c r="P427" t="s">
        <v>55</v>
      </c>
      <c r="Q427" s="7">
        <v>135</v>
      </c>
      <c r="R427" s="7">
        <v>44</v>
      </c>
      <c r="S427" s="7">
        <f t="shared" si="30"/>
        <v>179</v>
      </c>
      <c r="T427" s="7">
        <f t="shared" si="31"/>
        <v>26865</v>
      </c>
      <c r="U427" s="8">
        <f t="shared" si="31"/>
        <v>8756</v>
      </c>
      <c r="V427" s="8">
        <f t="shared" si="32"/>
        <v>35621</v>
      </c>
      <c r="W427" s="9">
        <f>+$T427*'[1]PRESUPUESTO CENTROS LOTIFICADOS'!$D$37</f>
        <v>1155195</v>
      </c>
      <c r="X427" s="9">
        <f>+$U427*'[1]PRESUPUESTO CENTROS LOTIFICADOS'!$D$38</f>
        <v>394020</v>
      </c>
      <c r="Y427" s="9">
        <f t="shared" si="33"/>
        <v>1549215</v>
      </c>
      <c r="Z427" s="9">
        <f>+$T427*'[1]PRESUPUESTO CENTROS LOTIFICADOS'!$E$37</f>
        <v>1363130.1</v>
      </c>
      <c r="AA427" s="9">
        <f>+$U427*'[1]PRESUPUESTO CENTROS LOTIFICADOS'!$E$38</f>
        <v>464943.60000000003</v>
      </c>
      <c r="AB427" s="9">
        <f t="shared" si="34"/>
        <v>1828073.7000000002</v>
      </c>
    </row>
    <row r="428" spans="1:28" x14ac:dyDescent="0.25">
      <c r="A428" t="s">
        <v>1654</v>
      </c>
      <c r="B428" t="s">
        <v>1655</v>
      </c>
      <c r="C428" t="s">
        <v>684</v>
      </c>
      <c r="D428" t="s">
        <v>1557</v>
      </c>
      <c r="E428" t="s">
        <v>49</v>
      </c>
      <c r="F428" t="s">
        <v>50</v>
      </c>
      <c r="G428" t="s">
        <v>686</v>
      </c>
      <c r="H428" t="s">
        <v>686</v>
      </c>
      <c r="I428" t="s">
        <v>553</v>
      </c>
      <c r="J428" t="s">
        <v>1604</v>
      </c>
      <c r="K428" t="s">
        <v>553</v>
      </c>
      <c r="L428" t="s">
        <v>1656</v>
      </c>
      <c r="M428" t="s">
        <v>1657</v>
      </c>
      <c r="N428" s="6">
        <v>18.957699999999999</v>
      </c>
      <c r="O428">
        <v>-71.267399999999995</v>
      </c>
      <c r="P428" t="s">
        <v>38</v>
      </c>
      <c r="Q428" s="7">
        <v>19</v>
      </c>
      <c r="R428" s="7">
        <v>2</v>
      </c>
      <c r="S428" s="7">
        <f t="shared" si="30"/>
        <v>21</v>
      </c>
      <c r="T428" s="7">
        <f t="shared" si="31"/>
        <v>3781</v>
      </c>
      <c r="U428" s="8">
        <f t="shared" si="31"/>
        <v>398</v>
      </c>
      <c r="V428" s="8">
        <f t="shared" si="32"/>
        <v>4179</v>
      </c>
      <c r="W428" s="9">
        <f>+$T428*'[1]PRESUPUESTO CENTROS LOTIFICADOS'!$D$37</f>
        <v>162583</v>
      </c>
      <c r="X428" s="9">
        <f>+$U428*'[1]PRESUPUESTO CENTROS LOTIFICADOS'!$D$38</f>
        <v>17910</v>
      </c>
      <c r="Y428" s="9">
        <f t="shared" si="33"/>
        <v>180493</v>
      </c>
      <c r="Z428" s="9">
        <f>+$T428*'[1]PRESUPUESTO CENTROS LOTIFICADOS'!$E$37</f>
        <v>191847.94</v>
      </c>
      <c r="AA428" s="9">
        <f>+$U428*'[1]PRESUPUESTO CENTROS LOTIFICADOS'!$E$38</f>
        <v>21133.8</v>
      </c>
      <c r="AB428" s="9">
        <f t="shared" si="34"/>
        <v>212981.74</v>
      </c>
    </row>
    <row r="429" spans="1:28" x14ac:dyDescent="0.25">
      <c r="A429" t="s">
        <v>1658</v>
      </c>
      <c r="B429" t="s">
        <v>1659</v>
      </c>
      <c r="C429" t="s">
        <v>684</v>
      </c>
      <c r="D429" t="s">
        <v>1557</v>
      </c>
      <c r="E429" t="s">
        <v>49</v>
      </c>
      <c r="F429" t="s">
        <v>50</v>
      </c>
      <c r="G429" t="s">
        <v>686</v>
      </c>
      <c r="H429" t="s">
        <v>686</v>
      </c>
      <c r="I429" t="s">
        <v>870</v>
      </c>
      <c r="J429" t="s">
        <v>1604</v>
      </c>
      <c r="K429" t="s">
        <v>870</v>
      </c>
      <c r="L429" t="s">
        <v>870</v>
      </c>
      <c r="M429" t="s">
        <v>1660</v>
      </c>
      <c r="N429" s="6">
        <v>18.827138999999999</v>
      </c>
      <c r="O429">
        <v>-71.225371999999993</v>
      </c>
      <c r="P429" t="s">
        <v>38</v>
      </c>
      <c r="Q429" s="7">
        <v>139</v>
      </c>
      <c r="R429" s="7">
        <v>23</v>
      </c>
      <c r="S429" s="7">
        <f t="shared" si="30"/>
        <v>162</v>
      </c>
      <c r="T429" s="7">
        <f t="shared" si="31"/>
        <v>27661</v>
      </c>
      <c r="U429" s="8">
        <f t="shared" si="31"/>
        <v>4577</v>
      </c>
      <c r="V429" s="8">
        <f t="shared" si="32"/>
        <v>32238</v>
      </c>
      <c r="W429" s="9">
        <f>+$T429*'[1]PRESUPUESTO CENTROS LOTIFICADOS'!$D$37</f>
        <v>1189423</v>
      </c>
      <c r="X429" s="9">
        <f>+$U429*'[1]PRESUPUESTO CENTROS LOTIFICADOS'!$D$38</f>
        <v>205965</v>
      </c>
      <c r="Y429" s="9">
        <f t="shared" si="33"/>
        <v>1395388</v>
      </c>
      <c r="Z429" s="9">
        <f>+$T429*'[1]PRESUPUESTO CENTROS LOTIFICADOS'!$E$37</f>
        <v>1403519.1400000001</v>
      </c>
      <c r="AA429" s="9">
        <f>+$U429*'[1]PRESUPUESTO CENTROS LOTIFICADOS'!$E$38</f>
        <v>243038.7</v>
      </c>
      <c r="AB429" s="9">
        <f t="shared" si="34"/>
        <v>1646557.84</v>
      </c>
    </row>
    <row r="430" spans="1:28" x14ac:dyDescent="0.25">
      <c r="A430" t="s">
        <v>1661</v>
      </c>
      <c r="B430" t="s">
        <v>1662</v>
      </c>
      <c r="C430" t="s">
        <v>684</v>
      </c>
      <c r="D430" t="s">
        <v>1557</v>
      </c>
      <c r="E430" t="s">
        <v>49</v>
      </c>
      <c r="F430" t="s">
        <v>50</v>
      </c>
      <c r="G430" t="s">
        <v>686</v>
      </c>
      <c r="H430" t="s">
        <v>686</v>
      </c>
      <c r="I430" t="s">
        <v>870</v>
      </c>
      <c r="J430" t="s">
        <v>1604</v>
      </c>
      <c r="K430" t="s">
        <v>870</v>
      </c>
      <c r="L430" t="s">
        <v>870</v>
      </c>
      <c r="M430" t="s">
        <v>1663</v>
      </c>
      <c r="N430" s="6">
        <v>18.9511</v>
      </c>
      <c r="O430">
        <v>-71.2607</v>
      </c>
      <c r="P430" t="s">
        <v>38</v>
      </c>
      <c r="Q430" s="7">
        <v>26</v>
      </c>
      <c r="R430" s="7">
        <v>7</v>
      </c>
      <c r="S430" s="7">
        <f t="shared" si="30"/>
        <v>33</v>
      </c>
      <c r="T430" s="7">
        <f t="shared" si="31"/>
        <v>5174</v>
      </c>
      <c r="U430" s="8">
        <f t="shared" si="31"/>
        <v>1393</v>
      </c>
      <c r="V430" s="8">
        <f t="shared" si="32"/>
        <v>6567</v>
      </c>
      <c r="W430" s="9">
        <f>+$T430*'[1]PRESUPUESTO CENTROS LOTIFICADOS'!$D$37</f>
        <v>222482</v>
      </c>
      <c r="X430" s="9">
        <f>+$U430*'[1]PRESUPUESTO CENTROS LOTIFICADOS'!$D$38</f>
        <v>62685</v>
      </c>
      <c r="Y430" s="9">
        <f t="shared" si="33"/>
        <v>285167</v>
      </c>
      <c r="Z430" s="9">
        <f>+$T430*'[1]PRESUPUESTO CENTROS LOTIFICADOS'!$E$37</f>
        <v>262528.76</v>
      </c>
      <c r="AA430" s="9">
        <f>+$U430*'[1]PRESUPUESTO CENTROS LOTIFICADOS'!$E$38</f>
        <v>73968.3</v>
      </c>
      <c r="AB430" s="9">
        <f t="shared" si="34"/>
        <v>336497.06</v>
      </c>
    </row>
    <row r="431" spans="1:28" x14ac:dyDescent="0.25">
      <c r="A431" t="s">
        <v>1664</v>
      </c>
      <c r="B431" t="s">
        <v>1665</v>
      </c>
      <c r="C431" t="s">
        <v>684</v>
      </c>
      <c r="D431" t="s">
        <v>1557</v>
      </c>
      <c r="E431" t="s">
        <v>49</v>
      </c>
      <c r="F431" t="s">
        <v>50</v>
      </c>
      <c r="G431" t="s">
        <v>686</v>
      </c>
      <c r="H431" t="s">
        <v>686</v>
      </c>
      <c r="I431" t="s">
        <v>1666</v>
      </c>
      <c r="J431" t="s">
        <v>1599</v>
      </c>
      <c r="K431" t="s">
        <v>1666</v>
      </c>
      <c r="L431" t="s">
        <v>1667</v>
      </c>
      <c r="M431" t="s">
        <v>1668</v>
      </c>
      <c r="N431" s="6">
        <v>18.847159999999999</v>
      </c>
      <c r="O431">
        <v>-71.206498999999994</v>
      </c>
      <c r="P431" t="s">
        <v>59</v>
      </c>
      <c r="Q431" s="7">
        <v>0</v>
      </c>
      <c r="R431" s="7">
        <v>296</v>
      </c>
      <c r="S431" s="7">
        <f t="shared" si="30"/>
        <v>296</v>
      </c>
      <c r="T431" s="7">
        <f t="shared" si="31"/>
        <v>0</v>
      </c>
      <c r="U431" s="8">
        <f t="shared" si="31"/>
        <v>58904</v>
      </c>
      <c r="V431" s="8">
        <f t="shared" si="32"/>
        <v>58904</v>
      </c>
      <c r="W431" s="9">
        <f>+$T431*'[1]PRESUPUESTO CENTROS LOTIFICADOS'!$D$37</f>
        <v>0</v>
      </c>
      <c r="X431" s="9">
        <f>+$U431*'[1]PRESUPUESTO CENTROS LOTIFICADOS'!$D$38</f>
        <v>2650680</v>
      </c>
      <c r="Y431" s="9">
        <f t="shared" si="33"/>
        <v>2650680</v>
      </c>
      <c r="Z431" s="9">
        <f>+$T431*'[1]PRESUPUESTO CENTROS LOTIFICADOS'!$E$37</f>
        <v>0</v>
      </c>
      <c r="AA431" s="9">
        <f>+$U431*'[1]PRESUPUESTO CENTROS LOTIFICADOS'!$E$38</f>
        <v>3127802.4</v>
      </c>
      <c r="AB431" s="9">
        <f t="shared" si="34"/>
        <v>3127802.4</v>
      </c>
    </row>
    <row r="432" spans="1:28" x14ac:dyDescent="0.25">
      <c r="A432" t="s">
        <v>1669</v>
      </c>
      <c r="B432" t="s">
        <v>1670</v>
      </c>
      <c r="C432" t="s">
        <v>684</v>
      </c>
      <c r="D432" t="s">
        <v>1557</v>
      </c>
      <c r="E432" t="s">
        <v>49</v>
      </c>
      <c r="F432" t="s">
        <v>50</v>
      </c>
      <c r="G432" t="s">
        <v>686</v>
      </c>
      <c r="H432" t="s">
        <v>686</v>
      </c>
      <c r="I432" t="s">
        <v>1666</v>
      </c>
      <c r="J432" t="s">
        <v>1599</v>
      </c>
      <c r="K432" t="s">
        <v>1666</v>
      </c>
      <c r="L432" t="s">
        <v>1671</v>
      </c>
      <c r="M432" t="s">
        <v>1665</v>
      </c>
      <c r="N432" s="6">
        <v>18.910543000000001</v>
      </c>
      <c r="O432">
        <v>-71.247354999999999</v>
      </c>
      <c r="P432" t="s">
        <v>59</v>
      </c>
      <c r="Q432" s="7">
        <v>0</v>
      </c>
      <c r="R432" s="7">
        <v>186</v>
      </c>
      <c r="S432" s="7">
        <f t="shared" si="30"/>
        <v>186</v>
      </c>
      <c r="T432" s="7">
        <f t="shared" si="31"/>
        <v>0</v>
      </c>
      <c r="U432" s="8">
        <f t="shared" si="31"/>
        <v>37014</v>
      </c>
      <c r="V432" s="8">
        <f t="shared" si="32"/>
        <v>37014</v>
      </c>
      <c r="W432" s="9">
        <f>+$T432*'[1]PRESUPUESTO CENTROS LOTIFICADOS'!$D$37</f>
        <v>0</v>
      </c>
      <c r="X432" s="9">
        <f>+$U432*'[1]PRESUPUESTO CENTROS LOTIFICADOS'!$D$38</f>
        <v>1665630</v>
      </c>
      <c r="Y432" s="9">
        <f t="shared" si="33"/>
        <v>1665630</v>
      </c>
      <c r="Z432" s="9">
        <f>+$T432*'[1]PRESUPUESTO CENTROS LOTIFICADOS'!$E$37</f>
        <v>0</v>
      </c>
      <c r="AA432" s="9">
        <f>+$U432*'[1]PRESUPUESTO CENTROS LOTIFICADOS'!$E$38</f>
        <v>1965443.4000000001</v>
      </c>
      <c r="AB432" s="9">
        <f t="shared" si="34"/>
        <v>1965443.4000000001</v>
      </c>
    </row>
    <row r="433" spans="1:28" x14ac:dyDescent="0.25">
      <c r="A433" t="s">
        <v>1672</v>
      </c>
      <c r="B433" t="s">
        <v>1673</v>
      </c>
      <c r="C433" t="s">
        <v>684</v>
      </c>
      <c r="D433" t="s">
        <v>1557</v>
      </c>
      <c r="E433" t="s">
        <v>49</v>
      </c>
      <c r="F433" t="s">
        <v>50</v>
      </c>
      <c r="G433" t="s">
        <v>686</v>
      </c>
      <c r="H433" t="s">
        <v>686</v>
      </c>
      <c r="I433" t="s">
        <v>1666</v>
      </c>
      <c r="J433" t="s">
        <v>1599</v>
      </c>
      <c r="K433" t="s">
        <v>1666</v>
      </c>
      <c r="L433" t="s">
        <v>1671</v>
      </c>
      <c r="M433" t="s">
        <v>1674</v>
      </c>
      <c r="N433" s="6">
        <v>18.911246999999999</v>
      </c>
      <c r="O433">
        <v>-71.247945000000001</v>
      </c>
      <c r="P433" t="s">
        <v>38</v>
      </c>
      <c r="Q433" s="7">
        <v>174</v>
      </c>
      <c r="R433" s="7">
        <v>33</v>
      </c>
      <c r="S433" s="7">
        <f t="shared" si="30"/>
        <v>207</v>
      </c>
      <c r="T433" s="7">
        <f t="shared" si="31"/>
        <v>34626</v>
      </c>
      <c r="U433" s="8">
        <f t="shared" si="31"/>
        <v>6567</v>
      </c>
      <c r="V433" s="8">
        <f t="shared" si="32"/>
        <v>41193</v>
      </c>
      <c r="W433" s="9">
        <f>+$T433*'[1]PRESUPUESTO CENTROS LOTIFICADOS'!$D$37</f>
        <v>1488918</v>
      </c>
      <c r="X433" s="9">
        <f>+$U433*'[1]PRESUPUESTO CENTROS LOTIFICADOS'!$D$38</f>
        <v>295515</v>
      </c>
      <c r="Y433" s="9">
        <f t="shared" si="33"/>
        <v>1784433</v>
      </c>
      <c r="Z433" s="9">
        <f>+$T433*'[1]PRESUPUESTO CENTROS LOTIFICADOS'!$E$37</f>
        <v>1756923.24</v>
      </c>
      <c r="AA433" s="9">
        <f>+$U433*'[1]PRESUPUESTO CENTROS LOTIFICADOS'!$E$38</f>
        <v>348707.7</v>
      </c>
      <c r="AB433" s="9">
        <f t="shared" si="34"/>
        <v>2105630.94</v>
      </c>
    </row>
    <row r="434" spans="1:28" x14ac:dyDescent="0.25">
      <c r="A434" t="s">
        <v>1675</v>
      </c>
      <c r="B434" t="s">
        <v>1676</v>
      </c>
      <c r="C434" t="s">
        <v>684</v>
      </c>
      <c r="D434" t="s">
        <v>1557</v>
      </c>
      <c r="E434" t="s">
        <v>49</v>
      </c>
      <c r="F434" t="s">
        <v>50</v>
      </c>
      <c r="G434" t="s">
        <v>686</v>
      </c>
      <c r="H434" t="s">
        <v>686</v>
      </c>
      <c r="I434" t="s">
        <v>1677</v>
      </c>
      <c r="J434" t="s">
        <v>1677</v>
      </c>
      <c r="K434" t="s">
        <v>1677</v>
      </c>
      <c r="L434" t="s">
        <v>1678</v>
      </c>
      <c r="M434" t="s">
        <v>1679</v>
      </c>
      <c r="N434" s="6">
        <v>18.851330999999998</v>
      </c>
      <c r="O434">
        <v>-71.239018999999999</v>
      </c>
      <c r="P434" t="s">
        <v>38</v>
      </c>
      <c r="Q434" s="7">
        <v>141</v>
      </c>
      <c r="R434" s="7">
        <v>24</v>
      </c>
      <c r="S434" s="7">
        <f t="shared" si="30"/>
        <v>165</v>
      </c>
      <c r="T434" s="7">
        <f t="shared" si="31"/>
        <v>28059</v>
      </c>
      <c r="U434" s="8">
        <f t="shared" si="31"/>
        <v>4776</v>
      </c>
      <c r="V434" s="8">
        <f t="shared" si="32"/>
        <v>32835</v>
      </c>
      <c r="W434" s="9">
        <f>+$T434*'[1]PRESUPUESTO CENTROS LOTIFICADOS'!$D$37</f>
        <v>1206537</v>
      </c>
      <c r="X434" s="9">
        <f>+$U434*'[1]PRESUPUESTO CENTROS LOTIFICADOS'!$D$38</f>
        <v>214920</v>
      </c>
      <c r="Y434" s="9">
        <f t="shared" si="33"/>
        <v>1421457</v>
      </c>
      <c r="Z434" s="9">
        <f>+$T434*'[1]PRESUPUESTO CENTROS LOTIFICADOS'!$E$37</f>
        <v>1423713.6600000001</v>
      </c>
      <c r="AA434" s="9">
        <f>+$U434*'[1]PRESUPUESTO CENTROS LOTIFICADOS'!$E$38</f>
        <v>253605.6</v>
      </c>
      <c r="AB434" s="9">
        <f t="shared" si="34"/>
        <v>1677319.2600000002</v>
      </c>
    </row>
    <row r="435" spans="1:28" x14ac:dyDescent="0.25">
      <c r="A435" t="s">
        <v>1680</v>
      </c>
      <c r="B435" t="s">
        <v>1681</v>
      </c>
      <c r="C435" t="s">
        <v>684</v>
      </c>
      <c r="D435" t="s">
        <v>1557</v>
      </c>
      <c r="E435" t="s">
        <v>49</v>
      </c>
      <c r="F435" t="s">
        <v>50</v>
      </c>
      <c r="G435" t="s">
        <v>686</v>
      </c>
      <c r="H435" t="s">
        <v>686</v>
      </c>
      <c r="I435" t="s">
        <v>1682</v>
      </c>
      <c r="J435" t="s">
        <v>1677</v>
      </c>
      <c r="K435" t="s">
        <v>1682</v>
      </c>
      <c r="L435" t="s">
        <v>104</v>
      </c>
      <c r="M435" t="s">
        <v>1683</v>
      </c>
      <c r="N435" s="6">
        <v>18.8751</v>
      </c>
      <c r="O435">
        <v>-71.238600000000005</v>
      </c>
      <c r="P435" t="s">
        <v>55</v>
      </c>
      <c r="Q435" s="7">
        <v>479</v>
      </c>
      <c r="R435" s="7">
        <v>205</v>
      </c>
      <c r="S435" s="7">
        <f t="shared" si="30"/>
        <v>684</v>
      </c>
      <c r="T435" s="7">
        <f t="shared" si="31"/>
        <v>95321</v>
      </c>
      <c r="U435" s="8">
        <f t="shared" si="31"/>
        <v>40795</v>
      </c>
      <c r="V435" s="8">
        <f t="shared" si="32"/>
        <v>136116</v>
      </c>
      <c r="W435" s="9">
        <f>+$T435*'[1]PRESUPUESTO CENTROS LOTIFICADOS'!$D$37</f>
        <v>4098803</v>
      </c>
      <c r="X435" s="9">
        <f>+$U435*'[1]PRESUPUESTO CENTROS LOTIFICADOS'!$D$38</f>
        <v>1835775</v>
      </c>
      <c r="Y435" s="9">
        <f t="shared" si="33"/>
        <v>5934578</v>
      </c>
      <c r="Z435" s="9">
        <f>+$T435*'[1]PRESUPUESTO CENTROS LOTIFICADOS'!$E$37</f>
        <v>4836587.54</v>
      </c>
      <c r="AA435" s="9">
        <f>+$U435*'[1]PRESUPUESTO CENTROS LOTIFICADOS'!$E$38</f>
        <v>2166214.5</v>
      </c>
      <c r="AB435" s="9">
        <f t="shared" si="34"/>
        <v>7002802.04</v>
      </c>
    </row>
    <row r="436" spans="1:28" x14ac:dyDescent="0.25">
      <c r="A436" t="s">
        <v>1684</v>
      </c>
      <c r="B436" t="s">
        <v>1685</v>
      </c>
      <c r="C436" t="s">
        <v>684</v>
      </c>
      <c r="D436" t="s">
        <v>1557</v>
      </c>
      <c r="E436" t="s">
        <v>49</v>
      </c>
      <c r="F436" t="s">
        <v>50</v>
      </c>
      <c r="G436" t="s">
        <v>686</v>
      </c>
      <c r="H436" t="s">
        <v>686</v>
      </c>
      <c r="I436" t="s">
        <v>1682</v>
      </c>
      <c r="J436" t="s">
        <v>1677</v>
      </c>
      <c r="K436" t="s">
        <v>1682</v>
      </c>
      <c r="L436" t="s">
        <v>1686</v>
      </c>
      <c r="M436" t="s">
        <v>1687</v>
      </c>
      <c r="N436" s="6">
        <v>18.875333999999999</v>
      </c>
      <c r="O436">
        <v>-71.242513000000002</v>
      </c>
      <c r="P436" t="s">
        <v>55</v>
      </c>
      <c r="Q436" s="7">
        <v>420</v>
      </c>
      <c r="R436" s="7">
        <v>51</v>
      </c>
      <c r="S436" s="7">
        <f t="shared" si="30"/>
        <v>471</v>
      </c>
      <c r="T436" s="7">
        <f t="shared" si="31"/>
        <v>83580</v>
      </c>
      <c r="U436" s="8">
        <f t="shared" si="31"/>
        <v>10149</v>
      </c>
      <c r="V436" s="8">
        <f t="shared" si="32"/>
        <v>93729</v>
      </c>
      <c r="W436" s="9">
        <f>+$T436*'[1]PRESUPUESTO CENTROS LOTIFICADOS'!$D$37</f>
        <v>3593940</v>
      </c>
      <c r="X436" s="9">
        <f>+$U436*'[1]PRESUPUESTO CENTROS LOTIFICADOS'!$D$38</f>
        <v>456705</v>
      </c>
      <c r="Y436" s="9">
        <f t="shared" si="33"/>
        <v>4050645</v>
      </c>
      <c r="Z436" s="9">
        <f>+$T436*'[1]PRESUPUESTO CENTROS LOTIFICADOS'!$E$37</f>
        <v>4240849.2</v>
      </c>
      <c r="AA436" s="9">
        <f>+$U436*'[1]PRESUPUESTO CENTROS LOTIFICADOS'!$E$38</f>
        <v>538911.9</v>
      </c>
      <c r="AB436" s="9">
        <f t="shared" si="34"/>
        <v>4779761.1000000006</v>
      </c>
    </row>
    <row r="437" spans="1:28" x14ac:dyDescent="0.25">
      <c r="A437" t="s">
        <v>1688</v>
      </c>
      <c r="B437" t="s">
        <v>1689</v>
      </c>
      <c r="C437" t="s">
        <v>684</v>
      </c>
      <c r="D437" t="s">
        <v>1557</v>
      </c>
      <c r="E437" t="s">
        <v>49</v>
      </c>
      <c r="F437" t="s">
        <v>50</v>
      </c>
      <c r="G437" t="s">
        <v>686</v>
      </c>
      <c r="H437" t="s">
        <v>686</v>
      </c>
      <c r="I437" t="s">
        <v>1690</v>
      </c>
      <c r="J437" t="s">
        <v>1691</v>
      </c>
      <c r="K437" t="s">
        <v>1690</v>
      </c>
      <c r="L437" t="s">
        <v>1690</v>
      </c>
      <c r="M437" t="s">
        <v>1692</v>
      </c>
      <c r="N437" s="6">
        <v>18.863600000000002</v>
      </c>
      <c r="O437">
        <v>-71.4268</v>
      </c>
      <c r="P437" t="s">
        <v>38</v>
      </c>
      <c r="Q437" s="7">
        <v>71</v>
      </c>
      <c r="R437" s="7">
        <v>0</v>
      </c>
      <c r="S437" s="7">
        <f t="shared" si="30"/>
        <v>71</v>
      </c>
      <c r="T437" s="7">
        <f t="shared" si="31"/>
        <v>14129</v>
      </c>
      <c r="U437" s="8">
        <f t="shared" si="31"/>
        <v>0</v>
      </c>
      <c r="V437" s="8">
        <f t="shared" si="32"/>
        <v>14129</v>
      </c>
      <c r="W437" s="9">
        <f>+$T437*'[1]PRESUPUESTO CENTROS LOTIFICADOS'!$D$37</f>
        <v>607547</v>
      </c>
      <c r="X437" s="9">
        <f>+$U437*'[1]PRESUPUESTO CENTROS LOTIFICADOS'!$D$38</f>
        <v>0</v>
      </c>
      <c r="Y437" s="9">
        <f t="shared" si="33"/>
        <v>607547</v>
      </c>
      <c r="Z437" s="9">
        <f>+$T437*'[1]PRESUPUESTO CENTROS LOTIFICADOS'!$E$37</f>
        <v>716905.46000000008</v>
      </c>
      <c r="AA437" s="9">
        <f>+$U437*'[1]PRESUPUESTO CENTROS LOTIFICADOS'!$E$38</f>
        <v>0</v>
      </c>
      <c r="AB437" s="9">
        <f t="shared" si="34"/>
        <v>716905.46000000008</v>
      </c>
    </row>
    <row r="438" spans="1:28" x14ac:dyDescent="0.25">
      <c r="A438" t="s">
        <v>1693</v>
      </c>
      <c r="B438" t="s">
        <v>1694</v>
      </c>
      <c r="C438" t="s">
        <v>684</v>
      </c>
      <c r="D438" t="s">
        <v>1557</v>
      </c>
      <c r="E438" t="s">
        <v>31</v>
      </c>
      <c r="F438" t="s">
        <v>32</v>
      </c>
      <c r="G438" t="s">
        <v>686</v>
      </c>
      <c r="H438" t="s">
        <v>686</v>
      </c>
      <c r="I438" t="s">
        <v>1695</v>
      </c>
      <c r="J438" t="s">
        <v>1607</v>
      </c>
      <c r="K438" t="s">
        <v>1695</v>
      </c>
      <c r="L438" t="s">
        <v>1695</v>
      </c>
      <c r="M438" t="s">
        <v>1696</v>
      </c>
      <c r="N438" s="6">
        <v>18.864495999999999</v>
      </c>
      <c r="O438">
        <v>-71.298146000000003</v>
      </c>
      <c r="P438" t="s">
        <v>38</v>
      </c>
      <c r="Q438" s="7">
        <v>27</v>
      </c>
      <c r="R438" s="7">
        <v>0</v>
      </c>
      <c r="S438" s="7">
        <f t="shared" si="30"/>
        <v>27</v>
      </c>
      <c r="T438" s="7">
        <f t="shared" si="31"/>
        <v>5373</v>
      </c>
      <c r="U438" s="8">
        <f t="shared" si="31"/>
        <v>0</v>
      </c>
      <c r="V438" s="8">
        <f t="shared" si="32"/>
        <v>5373</v>
      </c>
      <c r="W438" s="9">
        <f>+$T438*'[1]PRESUPUESTO CENTROS LOTIFICADOS'!$D$37</f>
        <v>231039</v>
      </c>
      <c r="X438" s="9">
        <f>+$U438*'[1]PRESUPUESTO CENTROS LOTIFICADOS'!$D$38</f>
        <v>0</v>
      </c>
      <c r="Y438" s="9">
        <f t="shared" si="33"/>
        <v>231039</v>
      </c>
      <c r="Z438" s="9">
        <f>+$T438*'[1]PRESUPUESTO CENTROS LOTIFICADOS'!$E$37</f>
        <v>272626.02</v>
      </c>
      <c r="AA438" s="9">
        <f>+$U438*'[1]PRESUPUESTO CENTROS LOTIFICADOS'!$E$38</f>
        <v>0</v>
      </c>
      <c r="AB438" s="9">
        <f t="shared" si="34"/>
        <v>272626.02</v>
      </c>
    </row>
    <row r="439" spans="1:28" x14ac:dyDescent="0.25">
      <c r="A439" t="s">
        <v>1697</v>
      </c>
      <c r="B439" t="s">
        <v>1698</v>
      </c>
      <c r="C439" t="s">
        <v>684</v>
      </c>
      <c r="D439" t="s">
        <v>1557</v>
      </c>
      <c r="E439" t="s">
        <v>49</v>
      </c>
      <c r="F439" t="s">
        <v>50</v>
      </c>
      <c r="G439" t="s">
        <v>686</v>
      </c>
      <c r="H439" t="s">
        <v>686</v>
      </c>
      <c r="I439" t="s">
        <v>1699</v>
      </c>
      <c r="J439" t="s">
        <v>1614</v>
      </c>
      <c r="K439" t="s">
        <v>1699</v>
      </c>
      <c r="L439" t="s">
        <v>1032</v>
      </c>
      <c r="M439" t="s">
        <v>1700</v>
      </c>
      <c r="N439" s="6">
        <v>18.955624</v>
      </c>
      <c r="O439">
        <v>-71.319180000000003</v>
      </c>
      <c r="P439" t="s">
        <v>59</v>
      </c>
      <c r="Q439" s="7">
        <v>0</v>
      </c>
      <c r="R439" s="7">
        <v>141</v>
      </c>
      <c r="S439" s="7">
        <f t="shared" si="30"/>
        <v>141</v>
      </c>
      <c r="T439" s="7">
        <f t="shared" si="31"/>
        <v>0</v>
      </c>
      <c r="U439" s="8">
        <f t="shared" si="31"/>
        <v>28059</v>
      </c>
      <c r="V439" s="8">
        <f t="shared" si="32"/>
        <v>28059</v>
      </c>
      <c r="W439" s="9">
        <f>+$T439*'[1]PRESUPUESTO CENTROS LOTIFICADOS'!$D$37</f>
        <v>0</v>
      </c>
      <c r="X439" s="9">
        <f>+$U439*'[1]PRESUPUESTO CENTROS LOTIFICADOS'!$D$38</f>
        <v>1262655</v>
      </c>
      <c r="Y439" s="9">
        <f t="shared" si="33"/>
        <v>1262655</v>
      </c>
      <c r="Z439" s="9">
        <f>+$T439*'[1]PRESUPUESTO CENTROS LOTIFICADOS'!$E$37</f>
        <v>0</v>
      </c>
      <c r="AA439" s="9">
        <f>+$U439*'[1]PRESUPUESTO CENTROS LOTIFICADOS'!$E$38</f>
        <v>1489932.9000000001</v>
      </c>
      <c r="AB439" s="9">
        <f t="shared" si="34"/>
        <v>1489932.9000000001</v>
      </c>
    </row>
    <row r="440" spans="1:28" x14ac:dyDescent="0.25">
      <c r="A440" t="s">
        <v>1701</v>
      </c>
      <c r="B440" t="s">
        <v>1702</v>
      </c>
      <c r="C440" t="s">
        <v>684</v>
      </c>
      <c r="D440" t="s">
        <v>1557</v>
      </c>
      <c r="E440" t="s">
        <v>49</v>
      </c>
      <c r="F440" t="s">
        <v>50</v>
      </c>
      <c r="G440" t="s">
        <v>686</v>
      </c>
      <c r="H440" t="s">
        <v>686</v>
      </c>
      <c r="I440" t="s">
        <v>1699</v>
      </c>
      <c r="J440" t="s">
        <v>1614</v>
      </c>
      <c r="K440" t="s">
        <v>1699</v>
      </c>
      <c r="L440" t="s">
        <v>1032</v>
      </c>
      <c r="M440" t="s">
        <v>1033</v>
      </c>
      <c r="N440" s="6">
        <v>18.957048</v>
      </c>
      <c r="O440">
        <v>-71.317851000000005</v>
      </c>
      <c r="P440" t="s">
        <v>55</v>
      </c>
      <c r="Q440" s="7">
        <v>264</v>
      </c>
      <c r="R440" s="7">
        <v>32</v>
      </c>
      <c r="S440" s="7">
        <f t="shared" si="30"/>
        <v>296</v>
      </c>
      <c r="T440" s="7">
        <f t="shared" si="31"/>
        <v>52536</v>
      </c>
      <c r="U440" s="8">
        <f t="shared" si="31"/>
        <v>6368</v>
      </c>
      <c r="V440" s="8">
        <f t="shared" si="32"/>
        <v>58904</v>
      </c>
      <c r="W440" s="9">
        <f>+$T440*'[1]PRESUPUESTO CENTROS LOTIFICADOS'!$D$37</f>
        <v>2259048</v>
      </c>
      <c r="X440" s="9">
        <f>+$U440*'[1]PRESUPUESTO CENTROS LOTIFICADOS'!$D$38</f>
        <v>286560</v>
      </c>
      <c r="Y440" s="9">
        <f t="shared" si="33"/>
        <v>2545608</v>
      </c>
      <c r="Z440" s="9">
        <f>+$T440*'[1]PRESUPUESTO CENTROS LOTIFICADOS'!$E$37</f>
        <v>2665676.64</v>
      </c>
      <c r="AA440" s="9">
        <f>+$U440*'[1]PRESUPUESTO CENTROS LOTIFICADOS'!$E$38</f>
        <v>338140.8</v>
      </c>
      <c r="AB440" s="9">
        <f t="shared" si="34"/>
        <v>3003817.44</v>
      </c>
    </row>
    <row r="441" spans="1:28" x14ac:dyDescent="0.25">
      <c r="A441" t="s">
        <v>1703</v>
      </c>
      <c r="B441" t="s">
        <v>1704</v>
      </c>
      <c r="C441" t="s">
        <v>684</v>
      </c>
      <c r="D441" t="s">
        <v>1557</v>
      </c>
      <c r="E441" t="s">
        <v>49</v>
      </c>
      <c r="F441" t="s">
        <v>50</v>
      </c>
      <c r="G441" t="s">
        <v>686</v>
      </c>
      <c r="H441" t="s">
        <v>686</v>
      </c>
      <c r="I441" t="s">
        <v>1705</v>
      </c>
      <c r="J441" t="s">
        <v>1706</v>
      </c>
      <c r="K441" t="s">
        <v>1705</v>
      </c>
      <c r="L441" t="s">
        <v>1707</v>
      </c>
      <c r="M441" t="s">
        <v>1708</v>
      </c>
      <c r="N441" s="6">
        <v>18.820699999999999</v>
      </c>
      <c r="O441">
        <v>-71.389300000000006</v>
      </c>
      <c r="P441" t="s">
        <v>38</v>
      </c>
      <c r="Q441" s="7">
        <v>213</v>
      </c>
      <c r="R441" s="7">
        <v>34</v>
      </c>
      <c r="S441" s="7">
        <f t="shared" si="30"/>
        <v>247</v>
      </c>
      <c r="T441" s="7">
        <f t="shared" si="31"/>
        <v>42387</v>
      </c>
      <c r="U441" s="8">
        <f t="shared" si="31"/>
        <v>6766</v>
      </c>
      <c r="V441" s="8">
        <f t="shared" si="32"/>
        <v>49153</v>
      </c>
      <c r="W441" s="9">
        <f>+$T441*'[1]PRESUPUESTO CENTROS LOTIFICADOS'!$D$37</f>
        <v>1822641</v>
      </c>
      <c r="X441" s="9">
        <f>+$U441*'[1]PRESUPUESTO CENTROS LOTIFICADOS'!$D$38</f>
        <v>304470</v>
      </c>
      <c r="Y441" s="9">
        <f t="shared" si="33"/>
        <v>2127111</v>
      </c>
      <c r="Z441" s="9">
        <f>+$T441*'[1]PRESUPUESTO CENTROS LOTIFICADOS'!$E$37</f>
        <v>2150716.38</v>
      </c>
      <c r="AA441" s="9">
        <f>+$U441*'[1]PRESUPUESTO CENTROS LOTIFICADOS'!$E$38</f>
        <v>359274.60000000003</v>
      </c>
      <c r="AB441" s="9">
        <f t="shared" si="34"/>
        <v>2509990.98</v>
      </c>
    </row>
    <row r="442" spans="1:28" x14ac:dyDescent="0.25">
      <c r="A442" t="s">
        <v>1709</v>
      </c>
      <c r="B442" t="s">
        <v>1710</v>
      </c>
      <c r="C442" t="s">
        <v>684</v>
      </c>
      <c r="D442" t="s">
        <v>1557</v>
      </c>
      <c r="E442" t="s">
        <v>49</v>
      </c>
      <c r="F442" t="s">
        <v>50</v>
      </c>
      <c r="G442" t="s">
        <v>686</v>
      </c>
      <c r="H442" t="s">
        <v>686</v>
      </c>
      <c r="I442" t="s">
        <v>1705</v>
      </c>
      <c r="J442" t="s">
        <v>1706</v>
      </c>
      <c r="K442" t="s">
        <v>1705</v>
      </c>
      <c r="L442" t="s">
        <v>1707</v>
      </c>
      <c r="M442" t="s">
        <v>1711</v>
      </c>
      <c r="N442" s="6">
        <v>18.833570999999999</v>
      </c>
      <c r="O442">
        <v>-71.366086999999993</v>
      </c>
      <c r="P442" t="s">
        <v>38</v>
      </c>
      <c r="Q442" s="7">
        <v>84</v>
      </c>
      <c r="R442" s="7">
        <v>11</v>
      </c>
      <c r="S442" s="7">
        <f t="shared" si="30"/>
        <v>95</v>
      </c>
      <c r="T442" s="7">
        <f t="shared" si="31"/>
        <v>16716</v>
      </c>
      <c r="U442" s="8">
        <f t="shared" si="31"/>
        <v>2189</v>
      </c>
      <c r="V442" s="8">
        <f t="shared" si="32"/>
        <v>18905</v>
      </c>
      <c r="W442" s="9">
        <f>+$T442*'[1]PRESUPUESTO CENTROS LOTIFICADOS'!$D$37</f>
        <v>718788</v>
      </c>
      <c r="X442" s="9">
        <f>+$U442*'[1]PRESUPUESTO CENTROS LOTIFICADOS'!$D$38</f>
        <v>98505</v>
      </c>
      <c r="Y442" s="9">
        <f t="shared" si="33"/>
        <v>817293</v>
      </c>
      <c r="Z442" s="9">
        <f>+$T442*'[1]PRESUPUESTO CENTROS LOTIFICADOS'!$E$37</f>
        <v>848169.84000000008</v>
      </c>
      <c r="AA442" s="9">
        <f>+$U442*'[1]PRESUPUESTO CENTROS LOTIFICADOS'!$E$38</f>
        <v>116235.90000000001</v>
      </c>
      <c r="AB442" s="9">
        <f t="shared" si="34"/>
        <v>964405.74000000011</v>
      </c>
    </row>
    <row r="443" spans="1:28" x14ac:dyDescent="0.25">
      <c r="A443" t="s">
        <v>1712</v>
      </c>
      <c r="B443" t="s">
        <v>1713</v>
      </c>
      <c r="C443" t="s">
        <v>684</v>
      </c>
      <c r="D443" t="s">
        <v>1557</v>
      </c>
      <c r="E443" t="s">
        <v>49</v>
      </c>
      <c r="F443" t="s">
        <v>50</v>
      </c>
      <c r="G443" t="s">
        <v>686</v>
      </c>
      <c r="H443" t="s">
        <v>686</v>
      </c>
      <c r="I443" t="s">
        <v>1714</v>
      </c>
      <c r="J443" t="s">
        <v>1604</v>
      </c>
      <c r="K443" t="s">
        <v>1714</v>
      </c>
      <c r="L443" t="s">
        <v>1715</v>
      </c>
      <c r="M443" t="s">
        <v>1715</v>
      </c>
      <c r="N443" s="6">
        <v>18.823899000000001</v>
      </c>
      <c r="O443">
        <v>-71.390179000000003</v>
      </c>
      <c r="P443" t="s">
        <v>59</v>
      </c>
      <c r="Q443" s="7">
        <v>0</v>
      </c>
      <c r="R443" s="7">
        <v>297</v>
      </c>
      <c r="S443" s="7">
        <f t="shared" si="30"/>
        <v>297</v>
      </c>
      <c r="T443" s="7">
        <f t="shared" si="31"/>
        <v>0</v>
      </c>
      <c r="U443" s="8">
        <f t="shared" si="31"/>
        <v>59103</v>
      </c>
      <c r="V443" s="8">
        <f t="shared" si="32"/>
        <v>59103</v>
      </c>
      <c r="W443" s="9">
        <f>+$T443*'[1]PRESUPUESTO CENTROS LOTIFICADOS'!$D$37</f>
        <v>0</v>
      </c>
      <c r="X443" s="9">
        <f>+$U443*'[1]PRESUPUESTO CENTROS LOTIFICADOS'!$D$38</f>
        <v>2659635</v>
      </c>
      <c r="Y443" s="9">
        <f t="shared" si="33"/>
        <v>2659635</v>
      </c>
      <c r="Z443" s="9">
        <f>+$T443*'[1]PRESUPUESTO CENTROS LOTIFICADOS'!$E$37</f>
        <v>0</v>
      </c>
      <c r="AA443" s="9">
        <f>+$U443*'[1]PRESUPUESTO CENTROS LOTIFICADOS'!$E$38</f>
        <v>3138369.3000000003</v>
      </c>
      <c r="AB443" s="9">
        <f t="shared" si="34"/>
        <v>3138369.3000000003</v>
      </c>
    </row>
    <row r="444" spans="1:28" x14ac:dyDescent="0.25">
      <c r="A444" t="s">
        <v>1716</v>
      </c>
      <c r="B444" t="s">
        <v>1717</v>
      </c>
      <c r="C444" t="s">
        <v>684</v>
      </c>
      <c r="D444" t="s">
        <v>1557</v>
      </c>
      <c r="E444" t="s">
        <v>49</v>
      </c>
      <c r="F444" t="s">
        <v>50</v>
      </c>
      <c r="G444" t="s">
        <v>686</v>
      </c>
      <c r="H444" t="s">
        <v>686</v>
      </c>
      <c r="I444" t="s">
        <v>1717</v>
      </c>
      <c r="J444" t="s">
        <v>1706</v>
      </c>
      <c r="K444" t="s">
        <v>1717</v>
      </c>
      <c r="L444" t="s">
        <v>1717</v>
      </c>
      <c r="M444" t="s">
        <v>1718</v>
      </c>
      <c r="N444" s="6">
        <v>18.798669</v>
      </c>
      <c r="O444">
        <v>-71.400884000000005</v>
      </c>
      <c r="P444" t="s">
        <v>55</v>
      </c>
      <c r="Q444" s="7">
        <v>65</v>
      </c>
      <c r="R444" s="7">
        <v>19</v>
      </c>
      <c r="S444" s="7">
        <f t="shared" si="30"/>
        <v>84</v>
      </c>
      <c r="T444" s="7">
        <f t="shared" si="31"/>
        <v>12935</v>
      </c>
      <c r="U444" s="8">
        <f t="shared" si="31"/>
        <v>3781</v>
      </c>
      <c r="V444" s="8">
        <f t="shared" si="32"/>
        <v>16716</v>
      </c>
      <c r="W444" s="9">
        <f>+$T444*'[1]PRESUPUESTO CENTROS LOTIFICADOS'!$D$37</f>
        <v>556205</v>
      </c>
      <c r="X444" s="9">
        <f>+$U444*'[1]PRESUPUESTO CENTROS LOTIFICADOS'!$D$38</f>
        <v>170145</v>
      </c>
      <c r="Y444" s="9">
        <f t="shared" si="33"/>
        <v>726350</v>
      </c>
      <c r="Z444" s="9">
        <f>+$T444*'[1]PRESUPUESTO CENTROS LOTIFICADOS'!$E$37</f>
        <v>656321.9</v>
      </c>
      <c r="AA444" s="9">
        <f>+$U444*'[1]PRESUPUESTO CENTROS LOTIFICADOS'!$E$38</f>
        <v>200771.1</v>
      </c>
      <c r="AB444" s="9">
        <f t="shared" si="34"/>
        <v>857093</v>
      </c>
    </row>
    <row r="445" spans="1:28" x14ac:dyDescent="0.25">
      <c r="A445" t="s">
        <v>1719</v>
      </c>
      <c r="B445" t="s">
        <v>1720</v>
      </c>
      <c r="C445" t="s">
        <v>684</v>
      </c>
      <c r="D445" t="s">
        <v>1557</v>
      </c>
      <c r="E445" t="s">
        <v>49</v>
      </c>
      <c r="F445" t="s">
        <v>50</v>
      </c>
      <c r="G445" t="s">
        <v>686</v>
      </c>
      <c r="H445" t="s">
        <v>686</v>
      </c>
      <c r="I445" t="s">
        <v>1717</v>
      </c>
      <c r="J445" t="s">
        <v>1706</v>
      </c>
      <c r="K445" t="s">
        <v>1717</v>
      </c>
      <c r="L445" t="s">
        <v>1717</v>
      </c>
      <c r="M445" t="s">
        <v>1721</v>
      </c>
      <c r="N445" s="6">
        <v>18.814943</v>
      </c>
      <c r="O445">
        <v>-71.415424999999999</v>
      </c>
      <c r="P445" t="s">
        <v>55</v>
      </c>
      <c r="Q445" s="7">
        <v>77</v>
      </c>
      <c r="R445" s="7">
        <v>33</v>
      </c>
      <c r="S445" s="7">
        <f t="shared" si="30"/>
        <v>110</v>
      </c>
      <c r="T445" s="7">
        <f t="shared" si="31"/>
        <v>15323</v>
      </c>
      <c r="U445" s="8">
        <f t="shared" si="31"/>
        <v>6567</v>
      </c>
      <c r="V445" s="8">
        <f t="shared" si="32"/>
        <v>21890</v>
      </c>
      <c r="W445" s="9">
        <f>+$T445*'[1]PRESUPUESTO CENTROS LOTIFICADOS'!$D$37</f>
        <v>658889</v>
      </c>
      <c r="X445" s="9">
        <f>+$U445*'[1]PRESUPUESTO CENTROS LOTIFICADOS'!$D$38</f>
        <v>295515</v>
      </c>
      <c r="Y445" s="9">
        <f t="shared" si="33"/>
        <v>954404</v>
      </c>
      <c r="Z445" s="9">
        <f>+$T445*'[1]PRESUPUESTO CENTROS LOTIFICADOS'!$E$37</f>
        <v>777489.02</v>
      </c>
      <c r="AA445" s="9">
        <f>+$U445*'[1]PRESUPUESTO CENTROS LOTIFICADOS'!$E$38</f>
        <v>348707.7</v>
      </c>
      <c r="AB445" s="9">
        <f t="shared" si="34"/>
        <v>1126196.72</v>
      </c>
    </row>
    <row r="446" spans="1:28" x14ac:dyDescent="0.25">
      <c r="A446" t="s">
        <v>1722</v>
      </c>
      <c r="B446" t="s">
        <v>74</v>
      </c>
      <c r="C446" t="s">
        <v>684</v>
      </c>
      <c r="D446" t="s">
        <v>1557</v>
      </c>
      <c r="E446" t="s">
        <v>49</v>
      </c>
      <c r="F446" t="s">
        <v>50</v>
      </c>
      <c r="G446" t="s">
        <v>686</v>
      </c>
      <c r="H446" t="s">
        <v>686</v>
      </c>
      <c r="I446" t="s">
        <v>74</v>
      </c>
      <c r="J446" t="s">
        <v>1566</v>
      </c>
      <c r="K446" t="s">
        <v>74</v>
      </c>
      <c r="L446" t="s">
        <v>74</v>
      </c>
      <c r="M446" t="s">
        <v>1723</v>
      </c>
      <c r="N446" s="6">
        <v>18.967949000000001</v>
      </c>
      <c r="O446">
        <v>-71.277636000000001</v>
      </c>
      <c r="P446" t="s">
        <v>38</v>
      </c>
      <c r="Q446" s="7">
        <v>57</v>
      </c>
      <c r="R446" s="7">
        <v>8</v>
      </c>
      <c r="S446" s="7">
        <f t="shared" si="30"/>
        <v>65</v>
      </c>
      <c r="T446" s="7">
        <f t="shared" si="31"/>
        <v>11343</v>
      </c>
      <c r="U446" s="8">
        <f t="shared" si="31"/>
        <v>1592</v>
      </c>
      <c r="V446" s="8">
        <f t="shared" si="32"/>
        <v>12935</v>
      </c>
      <c r="W446" s="9">
        <f>+$T446*'[1]PRESUPUESTO CENTROS LOTIFICADOS'!$D$37</f>
        <v>487749</v>
      </c>
      <c r="X446" s="9">
        <f>+$U446*'[1]PRESUPUESTO CENTROS LOTIFICADOS'!$D$38</f>
        <v>71640</v>
      </c>
      <c r="Y446" s="9">
        <f t="shared" si="33"/>
        <v>559389</v>
      </c>
      <c r="Z446" s="9">
        <f>+$T446*'[1]PRESUPUESTO CENTROS LOTIFICADOS'!$E$37</f>
        <v>575543.82000000007</v>
      </c>
      <c r="AA446" s="9">
        <f>+$U446*'[1]PRESUPUESTO CENTROS LOTIFICADOS'!$E$38</f>
        <v>84535.2</v>
      </c>
      <c r="AB446" s="9">
        <f t="shared" si="34"/>
        <v>660079.02</v>
      </c>
    </row>
    <row r="447" spans="1:28" x14ac:dyDescent="0.25">
      <c r="A447" t="s">
        <v>1724</v>
      </c>
      <c r="B447" t="s">
        <v>1725</v>
      </c>
      <c r="C447" t="s">
        <v>684</v>
      </c>
      <c r="D447" t="s">
        <v>1557</v>
      </c>
      <c r="E447" t="s">
        <v>31</v>
      </c>
      <c r="F447" t="s">
        <v>32</v>
      </c>
      <c r="G447" t="s">
        <v>686</v>
      </c>
      <c r="H447" t="s">
        <v>686</v>
      </c>
      <c r="I447" t="s">
        <v>1726</v>
      </c>
      <c r="J447" t="s">
        <v>1566</v>
      </c>
      <c r="K447" t="s">
        <v>1726</v>
      </c>
      <c r="L447" t="s">
        <v>1727</v>
      </c>
      <c r="M447" t="s">
        <v>1728</v>
      </c>
      <c r="N447" s="6">
        <v>19.025130000000001</v>
      </c>
      <c r="O447">
        <v>-71.296603000000005</v>
      </c>
      <c r="P447" t="s">
        <v>55</v>
      </c>
      <c r="Q447" s="7">
        <v>101</v>
      </c>
      <c r="R447" s="7">
        <v>18</v>
      </c>
      <c r="S447" s="7">
        <f t="shared" si="30"/>
        <v>119</v>
      </c>
      <c r="T447" s="7">
        <f t="shared" si="31"/>
        <v>20099</v>
      </c>
      <c r="U447" s="8">
        <f t="shared" si="31"/>
        <v>3582</v>
      </c>
      <c r="V447" s="8">
        <f t="shared" si="32"/>
        <v>23681</v>
      </c>
      <c r="W447" s="9">
        <f>+$T447*'[1]PRESUPUESTO CENTROS LOTIFICADOS'!$D$37</f>
        <v>864257</v>
      </c>
      <c r="X447" s="9">
        <f>+$U447*'[1]PRESUPUESTO CENTROS LOTIFICADOS'!$D$38</f>
        <v>161190</v>
      </c>
      <c r="Y447" s="9">
        <f t="shared" si="33"/>
        <v>1025447</v>
      </c>
      <c r="Z447" s="9">
        <f>+$T447*'[1]PRESUPUESTO CENTROS LOTIFICADOS'!$E$37</f>
        <v>1019823.26</v>
      </c>
      <c r="AA447" s="9">
        <f>+$U447*'[1]PRESUPUESTO CENTROS LOTIFICADOS'!$E$38</f>
        <v>190204.2</v>
      </c>
      <c r="AB447" s="9">
        <f t="shared" si="34"/>
        <v>1210027.46</v>
      </c>
    </row>
    <row r="448" spans="1:28" x14ac:dyDescent="0.25">
      <c r="A448" t="s">
        <v>1729</v>
      </c>
      <c r="B448" t="s">
        <v>1730</v>
      </c>
      <c r="C448" t="s">
        <v>684</v>
      </c>
      <c r="D448" t="s">
        <v>1557</v>
      </c>
      <c r="E448" t="s">
        <v>31</v>
      </c>
      <c r="F448" t="s">
        <v>32</v>
      </c>
      <c r="G448" t="s">
        <v>686</v>
      </c>
      <c r="H448" t="s">
        <v>686</v>
      </c>
      <c r="I448" t="s">
        <v>1726</v>
      </c>
      <c r="J448" t="s">
        <v>1566</v>
      </c>
      <c r="K448" t="s">
        <v>1726</v>
      </c>
      <c r="L448" t="s">
        <v>1731</v>
      </c>
      <c r="M448" t="s">
        <v>1732</v>
      </c>
      <c r="N448" s="6">
        <v>19.088775999999999</v>
      </c>
      <c r="O448">
        <v>-71.403704000000005</v>
      </c>
      <c r="P448" t="s">
        <v>38</v>
      </c>
      <c r="Q448" s="7">
        <v>14</v>
      </c>
      <c r="R448" s="7">
        <v>3</v>
      </c>
      <c r="S448" s="7">
        <f t="shared" si="30"/>
        <v>17</v>
      </c>
      <c r="T448" s="7">
        <f t="shared" si="31"/>
        <v>2786</v>
      </c>
      <c r="U448" s="8">
        <f t="shared" si="31"/>
        <v>597</v>
      </c>
      <c r="V448" s="8">
        <f t="shared" si="32"/>
        <v>3383</v>
      </c>
      <c r="W448" s="9">
        <f>+$T448*'[1]PRESUPUESTO CENTROS LOTIFICADOS'!$D$37</f>
        <v>119798</v>
      </c>
      <c r="X448" s="9">
        <f>+$U448*'[1]PRESUPUESTO CENTROS LOTIFICADOS'!$D$38</f>
        <v>26865</v>
      </c>
      <c r="Y448" s="9">
        <f t="shared" si="33"/>
        <v>146663</v>
      </c>
      <c r="Z448" s="9">
        <f>+$T448*'[1]PRESUPUESTO CENTROS LOTIFICADOS'!$E$37</f>
        <v>141361.64000000001</v>
      </c>
      <c r="AA448" s="9">
        <f>+$U448*'[1]PRESUPUESTO CENTROS LOTIFICADOS'!$E$38</f>
        <v>31700.7</v>
      </c>
      <c r="AB448" s="9">
        <f t="shared" si="34"/>
        <v>173062.34000000003</v>
      </c>
    </row>
    <row r="449" spans="1:28" x14ac:dyDescent="0.25">
      <c r="A449" t="s">
        <v>1733</v>
      </c>
      <c r="B449" t="s">
        <v>1734</v>
      </c>
      <c r="C449" t="s">
        <v>684</v>
      </c>
      <c r="D449" t="s">
        <v>1557</v>
      </c>
      <c r="E449" t="s">
        <v>49</v>
      </c>
      <c r="F449" t="s">
        <v>50</v>
      </c>
      <c r="G449" t="s">
        <v>686</v>
      </c>
      <c r="H449" t="s">
        <v>686</v>
      </c>
      <c r="I449" t="s">
        <v>1735</v>
      </c>
      <c r="J449" t="s">
        <v>1677</v>
      </c>
      <c r="K449" t="s">
        <v>1735</v>
      </c>
      <c r="L449" t="s">
        <v>1736</v>
      </c>
      <c r="M449" t="s">
        <v>1737</v>
      </c>
      <c r="N449" s="6">
        <v>18.864170000000001</v>
      </c>
      <c r="O449">
        <v>-71.217574999999997</v>
      </c>
      <c r="P449" t="s">
        <v>38</v>
      </c>
      <c r="Q449" s="7">
        <v>17</v>
      </c>
      <c r="R449" s="7">
        <v>10</v>
      </c>
      <c r="S449" s="7">
        <f t="shared" si="30"/>
        <v>27</v>
      </c>
      <c r="T449" s="7">
        <f t="shared" si="31"/>
        <v>3383</v>
      </c>
      <c r="U449" s="8">
        <f t="shared" si="31"/>
        <v>1990</v>
      </c>
      <c r="V449" s="8">
        <f t="shared" si="32"/>
        <v>5373</v>
      </c>
      <c r="W449" s="9">
        <f>+$T449*'[1]PRESUPUESTO CENTROS LOTIFICADOS'!$D$37</f>
        <v>145469</v>
      </c>
      <c r="X449" s="9">
        <f>+$U449*'[1]PRESUPUESTO CENTROS LOTIFICADOS'!$D$38</f>
        <v>89550</v>
      </c>
      <c r="Y449" s="9">
        <f t="shared" si="33"/>
        <v>235019</v>
      </c>
      <c r="Z449" s="9">
        <f>+$T449*'[1]PRESUPUESTO CENTROS LOTIFICADOS'!$E$37</f>
        <v>171653.42</v>
      </c>
      <c r="AA449" s="9">
        <f>+$U449*'[1]PRESUPUESTO CENTROS LOTIFICADOS'!$E$38</f>
        <v>105669</v>
      </c>
      <c r="AB449" s="9">
        <f t="shared" si="34"/>
        <v>277322.42000000004</v>
      </c>
    </row>
    <row r="450" spans="1:28" x14ac:dyDescent="0.25">
      <c r="A450" t="s">
        <v>1738</v>
      </c>
      <c r="B450" t="s">
        <v>1739</v>
      </c>
      <c r="C450" t="s">
        <v>684</v>
      </c>
      <c r="D450" t="s">
        <v>1557</v>
      </c>
      <c r="E450" t="s">
        <v>49</v>
      </c>
      <c r="F450" t="s">
        <v>50</v>
      </c>
      <c r="G450" t="s">
        <v>686</v>
      </c>
      <c r="H450" t="s">
        <v>686</v>
      </c>
      <c r="I450" t="s">
        <v>1735</v>
      </c>
      <c r="J450" t="s">
        <v>1677</v>
      </c>
      <c r="K450" t="s">
        <v>1735</v>
      </c>
      <c r="L450" t="s">
        <v>1735</v>
      </c>
      <c r="M450" t="s">
        <v>1740</v>
      </c>
      <c r="N450" s="6">
        <v>18.870519000000002</v>
      </c>
      <c r="O450">
        <v>-71.228886000000003</v>
      </c>
      <c r="P450" t="s">
        <v>55</v>
      </c>
      <c r="Q450" s="7">
        <v>246</v>
      </c>
      <c r="R450" s="7">
        <v>31</v>
      </c>
      <c r="S450" s="7">
        <f t="shared" si="30"/>
        <v>277</v>
      </c>
      <c r="T450" s="7">
        <f t="shared" si="31"/>
        <v>48954</v>
      </c>
      <c r="U450" s="8">
        <f t="shared" si="31"/>
        <v>6169</v>
      </c>
      <c r="V450" s="8">
        <f t="shared" si="32"/>
        <v>55123</v>
      </c>
      <c r="W450" s="9">
        <f>+$T450*'[1]PRESUPUESTO CENTROS LOTIFICADOS'!$D$37</f>
        <v>2105022</v>
      </c>
      <c r="X450" s="9">
        <f>+$U450*'[1]PRESUPUESTO CENTROS LOTIFICADOS'!$D$38</f>
        <v>277605</v>
      </c>
      <c r="Y450" s="9">
        <f t="shared" si="33"/>
        <v>2382627</v>
      </c>
      <c r="Z450" s="9">
        <f>+$T450*'[1]PRESUPUESTO CENTROS LOTIFICADOS'!$E$37</f>
        <v>2483925.96</v>
      </c>
      <c r="AA450" s="9">
        <f>+$U450*'[1]PRESUPUESTO CENTROS LOTIFICADOS'!$E$38</f>
        <v>327573.90000000002</v>
      </c>
      <c r="AB450" s="9">
        <f t="shared" si="34"/>
        <v>2811499.86</v>
      </c>
    </row>
    <row r="451" spans="1:28" x14ac:dyDescent="0.25">
      <c r="A451" t="s">
        <v>1741</v>
      </c>
      <c r="B451" t="s">
        <v>1742</v>
      </c>
      <c r="C451" t="s">
        <v>684</v>
      </c>
      <c r="D451" t="s">
        <v>1557</v>
      </c>
      <c r="E451" t="s">
        <v>31</v>
      </c>
      <c r="F451" t="s">
        <v>32</v>
      </c>
      <c r="G451" t="s">
        <v>686</v>
      </c>
      <c r="H451" t="s">
        <v>686</v>
      </c>
      <c r="I451" t="s">
        <v>1743</v>
      </c>
      <c r="J451" t="s">
        <v>1691</v>
      </c>
      <c r="K451" t="s">
        <v>1743</v>
      </c>
      <c r="L451" t="s">
        <v>1743</v>
      </c>
      <c r="M451" t="s">
        <v>1744</v>
      </c>
      <c r="N451" s="6">
        <v>18.825139</v>
      </c>
      <c r="O451">
        <v>-71.442785000000001</v>
      </c>
      <c r="P451" t="s">
        <v>38</v>
      </c>
      <c r="Q451" s="7">
        <v>16</v>
      </c>
      <c r="R451" s="7">
        <v>6</v>
      </c>
      <c r="S451" s="7">
        <f t="shared" ref="S451:S514" si="35">+Q451+R451</f>
        <v>22</v>
      </c>
      <c r="T451" s="7">
        <f t="shared" ref="T451:U492" si="36">+Q451*199</f>
        <v>3184</v>
      </c>
      <c r="U451" s="8">
        <f t="shared" si="36"/>
        <v>1194</v>
      </c>
      <c r="V451" s="8">
        <f t="shared" ref="V451:V514" si="37">+U451+T451</f>
        <v>4378</v>
      </c>
      <c r="W451" s="9">
        <f>+$T451*'[1]PRESUPUESTO CENTROS LOTIFICADOS'!$D$37</f>
        <v>136912</v>
      </c>
      <c r="X451" s="9">
        <f>+$U451*'[1]PRESUPUESTO CENTROS LOTIFICADOS'!$D$38</f>
        <v>53730</v>
      </c>
      <c r="Y451" s="9">
        <f t="shared" ref="Y451:Y514" si="38">+X451+W451</f>
        <v>190642</v>
      </c>
      <c r="Z451" s="9">
        <f>+$T451*'[1]PRESUPUESTO CENTROS LOTIFICADOS'!$E$37</f>
        <v>161556.16</v>
      </c>
      <c r="AA451" s="9">
        <f>+$U451*'[1]PRESUPUESTO CENTROS LOTIFICADOS'!$E$38</f>
        <v>63401.4</v>
      </c>
      <c r="AB451" s="9">
        <f t="shared" ref="AB451:AB514" si="39">+AA451+Z451</f>
        <v>224957.56</v>
      </c>
    </row>
    <row r="452" spans="1:28" x14ac:dyDescent="0.25">
      <c r="A452" t="s">
        <v>1745</v>
      </c>
      <c r="B452" t="s">
        <v>1746</v>
      </c>
      <c r="C452" t="s">
        <v>684</v>
      </c>
      <c r="D452" t="s">
        <v>1557</v>
      </c>
      <c r="E452" t="s">
        <v>49</v>
      </c>
      <c r="F452" t="s">
        <v>50</v>
      </c>
      <c r="G452" t="s">
        <v>686</v>
      </c>
      <c r="H452" t="s">
        <v>686</v>
      </c>
      <c r="I452" t="s">
        <v>1747</v>
      </c>
      <c r="J452" t="s">
        <v>1604</v>
      </c>
      <c r="K452" t="s">
        <v>1747</v>
      </c>
      <c r="L452" t="s">
        <v>1748</v>
      </c>
      <c r="M452" t="s">
        <v>1749</v>
      </c>
      <c r="N452" s="6">
        <v>18.9208</v>
      </c>
      <c r="O452">
        <v>-71.258200000000002</v>
      </c>
      <c r="P452" t="s">
        <v>38</v>
      </c>
      <c r="Q452" s="7">
        <v>29</v>
      </c>
      <c r="R452" s="7">
        <v>2</v>
      </c>
      <c r="S452" s="7">
        <f t="shared" si="35"/>
        <v>31</v>
      </c>
      <c r="T452" s="7">
        <f t="shared" si="36"/>
        <v>5771</v>
      </c>
      <c r="U452" s="8">
        <f t="shared" si="36"/>
        <v>398</v>
      </c>
      <c r="V452" s="8">
        <f t="shared" si="37"/>
        <v>6169</v>
      </c>
      <c r="W452" s="9">
        <f>+$T452*'[1]PRESUPUESTO CENTROS LOTIFICADOS'!$D$37</f>
        <v>248153</v>
      </c>
      <c r="X452" s="9">
        <f>+$U452*'[1]PRESUPUESTO CENTROS LOTIFICADOS'!$D$38</f>
        <v>17910</v>
      </c>
      <c r="Y452" s="9">
        <f t="shared" si="38"/>
        <v>266063</v>
      </c>
      <c r="Z452" s="9">
        <f>+$T452*'[1]PRESUPUESTO CENTROS LOTIFICADOS'!$E$37</f>
        <v>292820.54000000004</v>
      </c>
      <c r="AA452" s="9">
        <f>+$U452*'[1]PRESUPUESTO CENTROS LOTIFICADOS'!$E$38</f>
        <v>21133.8</v>
      </c>
      <c r="AB452" s="9">
        <f t="shared" si="39"/>
        <v>313954.34000000003</v>
      </c>
    </row>
    <row r="453" spans="1:28" x14ac:dyDescent="0.25">
      <c r="A453" t="s">
        <v>1750</v>
      </c>
      <c r="B453" t="s">
        <v>1751</v>
      </c>
      <c r="C453" t="s">
        <v>684</v>
      </c>
      <c r="D453" t="s">
        <v>1557</v>
      </c>
      <c r="E453" t="s">
        <v>49</v>
      </c>
      <c r="F453" t="s">
        <v>50</v>
      </c>
      <c r="G453" t="s">
        <v>686</v>
      </c>
      <c r="H453" t="s">
        <v>686</v>
      </c>
      <c r="I453" t="s">
        <v>1747</v>
      </c>
      <c r="J453" t="s">
        <v>1604</v>
      </c>
      <c r="K453" t="s">
        <v>1747</v>
      </c>
      <c r="L453" t="s">
        <v>1751</v>
      </c>
      <c r="M453" t="s">
        <v>1752</v>
      </c>
      <c r="N453" s="6">
        <v>18.921818999999999</v>
      </c>
      <c r="O453">
        <v>-71.250125999999995</v>
      </c>
      <c r="P453" t="s">
        <v>38</v>
      </c>
      <c r="Q453" s="7">
        <v>10</v>
      </c>
      <c r="R453" s="7">
        <v>5</v>
      </c>
      <c r="S453" s="7">
        <f t="shared" si="35"/>
        <v>15</v>
      </c>
      <c r="T453" s="7">
        <f t="shared" si="36"/>
        <v>1990</v>
      </c>
      <c r="U453" s="8">
        <f t="shared" si="36"/>
        <v>995</v>
      </c>
      <c r="V453" s="8">
        <f t="shared" si="37"/>
        <v>2985</v>
      </c>
      <c r="W453" s="9">
        <f>+$T453*'[1]PRESUPUESTO CENTROS LOTIFICADOS'!$D$37</f>
        <v>85570</v>
      </c>
      <c r="X453" s="9">
        <f>+$U453*'[1]PRESUPUESTO CENTROS LOTIFICADOS'!$D$38</f>
        <v>44775</v>
      </c>
      <c r="Y453" s="9">
        <f t="shared" si="38"/>
        <v>130345</v>
      </c>
      <c r="Z453" s="9">
        <f>+$T453*'[1]PRESUPUESTO CENTROS LOTIFICADOS'!$E$37</f>
        <v>100972.6</v>
      </c>
      <c r="AA453" s="9">
        <f>+$U453*'[1]PRESUPUESTO CENTROS LOTIFICADOS'!$E$38</f>
        <v>52834.5</v>
      </c>
      <c r="AB453" s="9">
        <f t="shared" si="39"/>
        <v>153807.1</v>
      </c>
    </row>
    <row r="454" spans="1:28" x14ac:dyDescent="0.25">
      <c r="A454" t="s">
        <v>1753</v>
      </c>
      <c r="B454" t="s">
        <v>1754</v>
      </c>
      <c r="C454" t="s">
        <v>684</v>
      </c>
      <c r="D454" t="s">
        <v>1557</v>
      </c>
      <c r="E454" t="s">
        <v>49</v>
      </c>
      <c r="F454" t="s">
        <v>50</v>
      </c>
      <c r="G454" t="s">
        <v>686</v>
      </c>
      <c r="H454" t="s">
        <v>686</v>
      </c>
      <c r="I454" t="s">
        <v>1755</v>
      </c>
      <c r="J454" t="s">
        <v>1691</v>
      </c>
      <c r="K454" t="s">
        <v>1755</v>
      </c>
      <c r="L454" t="s">
        <v>1756</v>
      </c>
      <c r="M454" t="s">
        <v>1757</v>
      </c>
      <c r="N454" s="6">
        <v>18.8294</v>
      </c>
      <c r="O454">
        <v>-71.329599999999999</v>
      </c>
      <c r="P454" t="s">
        <v>38</v>
      </c>
      <c r="Q454" s="7">
        <v>22</v>
      </c>
      <c r="R454" s="7">
        <v>3</v>
      </c>
      <c r="S454" s="7">
        <f t="shared" si="35"/>
        <v>25</v>
      </c>
      <c r="T454" s="7">
        <f t="shared" si="36"/>
        <v>4378</v>
      </c>
      <c r="U454" s="8">
        <f t="shared" si="36"/>
        <v>597</v>
      </c>
      <c r="V454" s="8">
        <f t="shared" si="37"/>
        <v>4975</v>
      </c>
      <c r="W454" s="9">
        <f>+$T454*'[1]PRESUPUESTO CENTROS LOTIFICADOS'!$D$37</f>
        <v>188254</v>
      </c>
      <c r="X454" s="9">
        <f>+$U454*'[1]PRESUPUESTO CENTROS LOTIFICADOS'!$D$38</f>
        <v>26865</v>
      </c>
      <c r="Y454" s="9">
        <f t="shared" si="38"/>
        <v>215119</v>
      </c>
      <c r="Z454" s="9">
        <f>+$T454*'[1]PRESUPUESTO CENTROS LOTIFICADOS'!$E$37</f>
        <v>222139.72</v>
      </c>
      <c r="AA454" s="9">
        <f>+$U454*'[1]PRESUPUESTO CENTROS LOTIFICADOS'!$E$38</f>
        <v>31700.7</v>
      </c>
      <c r="AB454" s="9">
        <f t="shared" si="39"/>
        <v>253840.42</v>
      </c>
    </row>
    <row r="455" spans="1:28" x14ac:dyDescent="0.25">
      <c r="A455" t="s">
        <v>1758</v>
      </c>
      <c r="B455" t="s">
        <v>1759</v>
      </c>
      <c r="C455" t="s">
        <v>684</v>
      </c>
      <c r="D455" t="s">
        <v>1557</v>
      </c>
      <c r="E455" t="s">
        <v>49</v>
      </c>
      <c r="F455" t="s">
        <v>50</v>
      </c>
      <c r="G455" t="s">
        <v>686</v>
      </c>
      <c r="H455" t="s">
        <v>686</v>
      </c>
      <c r="I455" t="s">
        <v>1755</v>
      </c>
      <c r="J455" t="s">
        <v>1691</v>
      </c>
      <c r="K455" t="s">
        <v>1755</v>
      </c>
      <c r="L455" t="s">
        <v>1760</v>
      </c>
      <c r="M455" t="s">
        <v>1761</v>
      </c>
      <c r="N455" s="6">
        <v>18.847788000000001</v>
      </c>
      <c r="O455">
        <v>-71.406362999999999</v>
      </c>
      <c r="P455" t="s">
        <v>55</v>
      </c>
      <c r="Q455" s="7">
        <v>383</v>
      </c>
      <c r="R455" s="7">
        <v>49</v>
      </c>
      <c r="S455" s="7">
        <f t="shared" si="35"/>
        <v>432</v>
      </c>
      <c r="T455" s="7">
        <f t="shared" si="36"/>
        <v>76217</v>
      </c>
      <c r="U455" s="8">
        <f t="shared" si="36"/>
        <v>9751</v>
      </c>
      <c r="V455" s="8">
        <f t="shared" si="37"/>
        <v>85968</v>
      </c>
      <c r="W455" s="9">
        <f>+$T455*'[1]PRESUPUESTO CENTROS LOTIFICADOS'!$D$37</f>
        <v>3277331</v>
      </c>
      <c r="X455" s="9">
        <f>+$U455*'[1]PRESUPUESTO CENTROS LOTIFICADOS'!$D$38</f>
        <v>438795</v>
      </c>
      <c r="Y455" s="9">
        <f t="shared" si="38"/>
        <v>3716126</v>
      </c>
      <c r="Z455" s="9">
        <f>+$T455*'[1]PRESUPUESTO CENTROS LOTIFICADOS'!$E$37</f>
        <v>3867250.58</v>
      </c>
      <c r="AA455" s="9">
        <f>+$U455*'[1]PRESUPUESTO CENTROS LOTIFICADOS'!$E$38</f>
        <v>517778.10000000003</v>
      </c>
      <c r="AB455" s="9">
        <f t="shared" si="39"/>
        <v>4385028.68</v>
      </c>
    </row>
    <row r="456" spans="1:28" x14ac:dyDescent="0.25">
      <c r="A456" t="s">
        <v>1762</v>
      </c>
      <c r="B456" t="s">
        <v>1763</v>
      </c>
      <c r="C456" t="s">
        <v>684</v>
      </c>
      <c r="D456" t="s">
        <v>1557</v>
      </c>
      <c r="E456" t="s">
        <v>49</v>
      </c>
      <c r="F456" t="s">
        <v>50</v>
      </c>
      <c r="G456" t="s">
        <v>686</v>
      </c>
      <c r="H456" t="s">
        <v>686</v>
      </c>
      <c r="I456" t="s">
        <v>1755</v>
      </c>
      <c r="J456" t="s">
        <v>1691</v>
      </c>
      <c r="K456" t="s">
        <v>1755</v>
      </c>
      <c r="L456" t="s">
        <v>1763</v>
      </c>
      <c r="M456" t="s">
        <v>1764</v>
      </c>
      <c r="N456" s="6">
        <v>18.862062999999999</v>
      </c>
      <c r="O456">
        <v>-71.447383000000002</v>
      </c>
      <c r="P456" t="s">
        <v>55</v>
      </c>
      <c r="Q456" s="7">
        <v>132</v>
      </c>
      <c r="R456" s="7">
        <v>21</v>
      </c>
      <c r="S456" s="7">
        <f t="shared" si="35"/>
        <v>153</v>
      </c>
      <c r="T456" s="7">
        <f t="shared" si="36"/>
        <v>26268</v>
      </c>
      <c r="U456" s="8">
        <f t="shared" si="36"/>
        <v>4179</v>
      </c>
      <c r="V456" s="8">
        <f t="shared" si="37"/>
        <v>30447</v>
      </c>
      <c r="W456" s="9">
        <f>+$T456*'[1]PRESUPUESTO CENTROS LOTIFICADOS'!$D$37</f>
        <v>1129524</v>
      </c>
      <c r="X456" s="9">
        <f>+$U456*'[1]PRESUPUESTO CENTROS LOTIFICADOS'!$D$38</f>
        <v>188055</v>
      </c>
      <c r="Y456" s="9">
        <f t="shared" si="38"/>
        <v>1317579</v>
      </c>
      <c r="Z456" s="9">
        <f>+$T456*'[1]PRESUPUESTO CENTROS LOTIFICADOS'!$E$37</f>
        <v>1332838.32</v>
      </c>
      <c r="AA456" s="9">
        <f>+$U456*'[1]PRESUPUESTO CENTROS LOTIFICADOS'!$E$38</f>
        <v>221904.9</v>
      </c>
      <c r="AB456" s="9">
        <f t="shared" si="39"/>
        <v>1554743.22</v>
      </c>
    </row>
    <row r="457" spans="1:28" x14ac:dyDescent="0.25">
      <c r="A457" t="s">
        <v>1765</v>
      </c>
      <c r="B457" t="s">
        <v>1766</v>
      </c>
      <c r="C457" t="s">
        <v>684</v>
      </c>
      <c r="D457" t="s">
        <v>1557</v>
      </c>
      <c r="E457" t="s">
        <v>31</v>
      </c>
      <c r="F457" t="s">
        <v>32</v>
      </c>
      <c r="G457" t="s">
        <v>686</v>
      </c>
      <c r="H457" t="s">
        <v>686</v>
      </c>
      <c r="I457" t="s">
        <v>1755</v>
      </c>
      <c r="J457" t="s">
        <v>1691</v>
      </c>
      <c r="K457" t="s">
        <v>1755</v>
      </c>
      <c r="L457" t="s">
        <v>1767</v>
      </c>
      <c r="M457" t="s">
        <v>1768</v>
      </c>
      <c r="N457" s="6">
        <v>18.893799999999999</v>
      </c>
      <c r="O457">
        <v>-71.436499999999995</v>
      </c>
      <c r="P457" t="s">
        <v>38</v>
      </c>
      <c r="Q457" s="7">
        <v>40</v>
      </c>
      <c r="R457" s="7">
        <v>9</v>
      </c>
      <c r="S457" s="7">
        <f t="shared" si="35"/>
        <v>49</v>
      </c>
      <c r="T457" s="7">
        <f t="shared" si="36"/>
        <v>7960</v>
      </c>
      <c r="U457" s="8">
        <f t="shared" si="36"/>
        <v>1791</v>
      </c>
      <c r="V457" s="8">
        <f t="shared" si="37"/>
        <v>9751</v>
      </c>
      <c r="W457" s="9">
        <f>+$T457*'[1]PRESUPUESTO CENTROS LOTIFICADOS'!$D$37</f>
        <v>342280</v>
      </c>
      <c r="X457" s="9">
        <f>+$U457*'[1]PRESUPUESTO CENTROS LOTIFICADOS'!$D$38</f>
        <v>80595</v>
      </c>
      <c r="Y457" s="9">
        <f t="shared" si="38"/>
        <v>422875</v>
      </c>
      <c r="Z457" s="9">
        <f>+$T457*'[1]PRESUPUESTO CENTROS LOTIFICADOS'!$E$37</f>
        <v>403890.4</v>
      </c>
      <c r="AA457" s="9">
        <f>+$U457*'[1]PRESUPUESTO CENTROS LOTIFICADOS'!$E$38</f>
        <v>95102.1</v>
      </c>
      <c r="AB457" s="9">
        <f t="shared" si="39"/>
        <v>498992.5</v>
      </c>
    </row>
    <row r="458" spans="1:28" x14ac:dyDescent="0.25">
      <c r="A458" t="s">
        <v>1769</v>
      </c>
      <c r="B458" t="s">
        <v>1755</v>
      </c>
      <c r="C458" t="s">
        <v>684</v>
      </c>
      <c r="D458" t="s">
        <v>1557</v>
      </c>
      <c r="E458" t="s">
        <v>49</v>
      </c>
      <c r="F458" t="s">
        <v>50</v>
      </c>
      <c r="G458" t="s">
        <v>686</v>
      </c>
      <c r="H458" t="s">
        <v>686</v>
      </c>
      <c r="I458" t="s">
        <v>1770</v>
      </c>
      <c r="J458" t="s">
        <v>1691</v>
      </c>
      <c r="K458" t="s">
        <v>1770</v>
      </c>
      <c r="L458" t="s">
        <v>1755</v>
      </c>
      <c r="M458" t="s">
        <v>1066</v>
      </c>
      <c r="N458" s="6">
        <v>18.847874999999998</v>
      </c>
      <c r="O458">
        <v>-71.400408999999996</v>
      </c>
      <c r="P458" t="s">
        <v>59</v>
      </c>
      <c r="Q458" s="7">
        <v>0</v>
      </c>
      <c r="R458" s="7">
        <v>393</v>
      </c>
      <c r="S458" s="7">
        <f t="shared" si="35"/>
        <v>393</v>
      </c>
      <c r="T458" s="7">
        <f t="shared" si="36"/>
        <v>0</v>
      </c>
      <c r="U458" s="8">
        <f t="shared" si="36"/>
        <v>78207</v>
      </c>
      <c r="V458" s="8">
        <f t="shared" si="37"/>
        <v>78207</v>
      </c>
      <c r="W458" s="9">
        <f>+$T458*'[1]PRESUPUESTO CENTROS LOTIFICADOS'!$D$37</f>
        <v>0</v>
      </c>
      <c r="X458" s="9">
        <f>+$U458*'[1]PRESUPUESTO CENTROS LOTIFICADOS'!$D$38</f>
        <v>3519315</v>
      </c>
      <c r="Y458" s="9">
        <f t="shared" si="38"/>
        <v>3519315</v>
      </c>
      <c r="Z458" s="9">
        <f>+$T458*'[1]PRESUPUESTO CENTROS LOTIFICADOS'!$E$37</f>
        <v>0</v>
      </c>
      <c r="AA458" s="9">
        <f>+$U458*'[1]PRESUPUESTO CENTROS LOTIFICADOS'!$E$38</f>
        <v>4152791.7</v>
      </c>
      <c r="AB458" s="9">
        <f t="shared" si="39"/>
        <v>4152791.7</v>
      </c>
    </row>
    <row r="459" spans="1:28" x14ac:dyDescent="0.25">
      <c r="A459" t="s">
        <v>1771</v>
      </c>
      <c r="B459" t="s">
        <v>1772</v>
      </c>
      <c r="C459" t="s">
        <v>684</v>
      </c>
      <c r="D459" t="s">
        <v>1557</v>
      </c>
      <c r="E459" t="s">
        <v>49</v>
      </c>
      <c r="F459" t="s">
        <v>50</v>
      </c>
      <c r="G459" t="s">
        <v>686</v>
      </c>
      <c r="H459" t="s">
        <v>686</v>
      </c>
      <c r="I459" t="s">
        <v>1772</v>
      </c>
      <c r="J459" t="s">
        <v>1691</v>
      </c>
      <c r="K459" t="s">
        <v>1772</v>
      </c>
      <c r="L459" t="s">
        <v>1772</v>
      </c>
      <c r="M459" t="s">
        <v>1773</v>
      </c>
      <c r="N459" s="6">
        <v>18.877713</v>
      </c>
      <c r="O459">
        <v>-71.352120999999997</v>
      </c>
      <c r="P459" t="s">
        <v>38</v>
      </c>
      <c r="Q459" s="7">
        <v>231</v>
      </c>
      <c r="R459" s="7">
        <v>35</v>
      </c>
      <c r="S459" s="7">
        <f t="shared" si="35"/>
        <v>266</v>
      </c>
      <c r="T459" s="7">
        <f t="shared" si="36"/>
        <v>45969</v>
      </c>
      <c r="U459" s="8">
        <f t="shared" si="36"/>
        <v>6965</v>
      </c>
      <c r="V459" s="8">
        <f t="shared" si="37"/>
        <v>52934</v>
      </c>
      <c r="W459" s="9">
        <f>+$T459*'[1]PRESUPUESTO CENTROS LOTIFICADOS'!$D$37</f>
        <v>1976667</v>
      </c>
      <c r="X459" s="9">
        <f>+$U459*'[1]PRESUPUESTO CENTROS LOTIFICADOS'!$D$38</f>
        <v>313425</v>
      </c>
      <c r="Y459" s="9">
        <f t="shared" si="38"/>
        <v>2290092</v>
      </c>
      <c r="Z459" s="9">
        <f>+$T459*'[1]PRESUPUESTO CENTROS LOTIFICADOS'!$E$37</f>
        <v>2332467.06</v>
      </c>
      <c r="AA459" s="9">
        <f>+$U459*'[1]PRESUPUESTO CENTROS LOTIFICADOS'!$E$38</f>
        <v>369841.5</v>
      </c>
      <c r="AB459" s="9">
        <f t="shared" si="39"/>
        <v>2702308.56</v>
      </c>
    </row>
    <row r="460" spans="1:28" x14ac:dyDescent="0.25">
      <c r="A460" t="s">
        <v>1774</v>
      </c>
      <c r="B460" t="s">
        <v>1775</v>
      </c>
      <c r="C460" t="s">
        <v>684</v>
      </c>
      <c r="D460" t="s">
        <v>1557</v>
      </c>
      <c r="E460" t="s">
        <v>49</v>
      </c>
      <c r="F460" t="s">
        <v>50</v>
      </c>
      <c r="G460" t="s">
        <v>686</v>
      </c>
      <c r="H460" t="s">
        <v>686</v>
      </c>
      <c r="I460" t="s">
        <v>1772</v>
      </c>
      <c r="J460" t="s">
        <v>1691</v>
      </c>
      <c r="K460" t="s">
        <v>1772</v>
      </c>
      <c r="L460" t="s">
        <v>1772</v>
      </c>
      <c r="M460" t="s">
        <v>1772</v>
      </c>
      <c r="N460" s="6">
        <v>18.877918000000001</v>
      </c>
      <c r="O460">
        <v>-71.348858000000007</v>
      </c>
      <c r="P460" t="s">
        <v>59</v>
      </c>
      <c r="Q460" s="7">
        <v>0</v>
      </c>
      <c r="R460" s="7">
        <v>146</v>
      </c>
      <c r="S460" s="7">
        <f t="shared" si="35"/>
        <v>146</v>
      </c>
      <c r="T460" s="7">
        <f t="shared" si="36"/>
        <v>0</v>
      </c>
      <c r="U460" s="8">
        <f t="shared" si="36"/>
        <v>29054</v>
      </c>
      <c r="V460" s="8">
        <f t="shared" si="37"/>
        <v>29054</v>
      </c>
      <c r="W460" s="9">
        <f>+$T460*'[1]PRESUPUESTO CENTROS LOTIFICADOS'!$D$37</f>
        <v>0</v>
      </c>
      <c r="X460" s="9">
        <f>+$U460*'[1]PRESUPUESTO CENTROS LOTIFICADOS'!$D$38</f>
        <v>1307430</v>
      </c>
      <c r="Y460" s="9">
        <f t="shared" si="38"/>
        <v>1307430</v>
      </c>
      <c r="Z460" s="9">
        <f>+$T460*'[1]PRESUPUESTO CENTROS LOTIFICADOS'!$E$37</f>
        <v>0</v>
      </c>
      <c r="AA460" s="9">
        <f>+$U460*'[1]PRESUPUESTO CENTROS LOTIFICADOS'!$E$38</f>
        <v>1542767.4000000001</v>
      </c>
      <c r="AB460" s="9">
        <f t="shared" si="39"/>
        <v>1542767.4000000001</v>
      </c>
    </row>
    <row r="461" spans="1:28" x14ac:dyDescent="0.25">
      <c r="A461" t="s">
        <v>1776</v>
      </c>
      <c r="B461" t="s">
        <v>1777</v>
      </c>
      <c r="C461" t="s">
        <v>684</v>
      </c>
      <c r="D461" t="s">
        <v>1557</v>
      </c>
      <c r="E461" t="s">
        <v>31</v>
      </c>
      <c r="F461" t="s">
        <v>32</v>
      </c>
      <c r="G461" t="s">
        <v>686</v>
      </c>
      <c r="H461" t="s">
        <v>686</v>
      </c>
      <c r="I461" t="s">
        <v>1778</v>
      </c>
      <c r="J461" t="s">
        <v>1566</v>
      </c>
      <c r="K461" t="s">
        <v>1778</v>
      </c>
      <c r="L461" t="s">
        <v>1777</v>
      </c>
      <c r="M461" t="s">
        <v>1779</v>
      </c>
      <c r="N461" s="6">
        <v>18.992329000000002</v>
      </c>
      <c r="O461">
        <v>-71.288285999999999</v>
      </c>
      <c r="P461" t="s">
        <v>38</v>
      </c>
      <c r="Q461" s="7">
        <v>38</v>
      </c>
      <c r="R461" s="7">
        <v>8</v>
      </c>
      <c r="S461" s="7">
        <f t="shared" si="35"/>
        <v>46</v>
      </c>
      <c r="T461" s="7">
        <f t="shared" si="36"/>
        <v>7562</v>
      </c>
      <c r="U461" s="8">
        <f t="shared" si="36"/>
        <v>1592</v>
      </c>
      <c r="V461" s="8">
        <f t="shared" si="37"/>
        <v>9154</v>
      </c>
      <c r="W461" s="9">
        <f>+$T461*'[1]PRESUPUESTO CENTROS LOTIFICADOS'!$D$37</f>
        <v>325166</v>
      </c>
      <c r="X461" s="9">
        <f>+$U461*'[1]PRESUPUESTO CENTROS LOTIFICADOS'!$D$38</f>
        <v>71640</v>
      </c>
      <c r="Y461" s="9">
        <f t="shared" si="38"/>
        <v>396806</v>
      </c>
      <c r="Z461" s="9">
        <f>+$T461*'[1]PRESUPUESTO CENTROS LOTIFICADOS'!$E$37</f>
        <v>383695.88</v>
      </c>
      <c r="AA461" s="9">
        <f>+$U461*'[1]PRESUPUESTO CENTROS LOTIFICADOS'!$E$38</f>
        <v>84535.2</v>
      </c>
      <c r="AB461" s="9">
        <f t="shared" si="39"/>
        <v>468231.08</v>
      </c>
    </row>
    <row r="462" spans="1:28" x14ac:dyDescent="0.25">
      <c r="A462" t="s">
        <v>1780</v>
      </c>
      <c r="B462" t="s">
        <v>1781</v>
      </c>
      <c r="C462" t="s">
        <v>684</v>
      </c>
      <c r="D462" t="s">
        <v>1557</v>
      </c>
      <c r="E462" t="s">
        <v>49</v>
      </c>
      <c r="F462" t="s">
        <v>50</v>
      </c>
      <c r="G462" t="s">
        <v>686</v>
      </c>
      <c r="H462" t="s">
        <v>686</v>
      </c>
      <c r="I462" t="s">
        <v>1782</v>
      </c>
      <c r="J462" t="s">
        <v>1566</v>
      </c>
      <c r="K462" t="s">
        <v>1782</v>
      </c>
      <c r="L462" t="s">
        <v>1783</v>
      </c>
      <c r="M462" t="s">
        <v>1784</v>
      </c>
      <c r="N462" s="6">
        <v>18.972179000000001</v>
      </c>
      <c r="O462">
        <v>-71.283803000000006</v>
      </c>
      <c r="P462" t="s">
        <v>55</v>
      </c>
      <c r="Q462" s="7">
        <v>384</v>
      </c>
      <c r="R462" s="7">
        <v>53</v>
      </c>
      <c r="S462" s="7">
        <f t="shared" si="35"/>
        <v>437</v>
      </c>
      <c r="T462" s="7">
        <f t="shared" si="36"/>
        <v>76416</v>
      </c>
      <c r="U462" s="8">
        <f t="shared" si="36"/>
        <v>10547</v>
      </c>
      <c r="V462" s="8">
        <f t="shared" si="37"/>
        <v>86963</v>
      </c>
      <c r="W462" s="9">
        <f>+$T462*'[1]PRESUPUESTO CENTROS LOTIFICADOS'!$D$37</f>
        <v>3285888</v>
      </c>
      <c r="X462" s="9">
        <f>+$U462*'[1]PRESUPUESTO CENTROS LOTIFICADOS'!$D$38</f>
        <v>474615</v>
      </c>
      <c r="Y462" s="9">
        <f t="shared" si="38"/>
        <v>3760503</v>
      </c>
      <c r="Z462" s="9">
        <f>+$T462*'[1]PRESUPUESTO CENTROS LOTIFICADOS'!$E$37</f>
        <v>3877347.8400000003</v>
      </c>
      <c r="AA462" s="9">
        <f>+$U462*'[1]PRESUPUESTO CENTROS LOTIFICADOS'!$E$38</f>
        <v>560045.70000000007</v>
      </c>
      <c r="AB462" s="9">
        <f t="shared" si="39"/>
        <v>4437393.54</v>
      </c>
    </row>
    <row r="463" spans="1:28" x14ac:dyDescent="0.25">
      <c r="A463" t="s">
        <v>1785</v>
      </c>
      <c r="B463" t="s">
        <v>1786</v>
      </c>
      <c r="C463" t="s">
        <v>684</v>
      </c>
      <c r="D463" t="s">
        <v>1557</v>
      </c>
      <c r="E463" t="s">
        <v>31</v>
      </c>
      <c r="F463" t="s">
        <v>32</v>
      </c>
      <c r="G463" t="s">
        <v>686</v>
      </c>
      <c r="H463" t="s">
        <v>686</v>
      </c>
      <c r="I463" t="s">
        <v>686</v>
      </c>
      <c r="J463" t="e">
        <v>#N/A</v>
      </c>
      <c r="K463" t="e">
        <v>#N/A</v>
      </c>
      <c r="L463" t="e">
        <v>#N/A</v>
      </c>
      <c r="M463" t="s">
        <v>1787</v>
      </c>
      <c r="N463" s="6">
        <v>19.068394999999999</v>
      </c>
      <c r="O463">
        <v>-71.351716999999994</v>
      </c>
      <c r="P463" t="s">
        <v>38</v>
      </c>
      <c r="Q463" s="7">
        <v>29</v>
      </c>
      <c r="R463" s="7">
        <v>0</v>
      </c>
      <c r="S463" s="7">
        <f t="shared" si="35"/>
        <v>29</v>
      </c>
      <c r="T463" s="7">
        <f t="shared" si="36"/>
        <v>5771</v>
      </c>
      <c r="U463" s="8">
        <f t="shared" si="36"/>
        <v>0</v>
      </c>
      <c r="V463" s="8">
        <f t="shared" si="37"/>
        <v>5771</v>
      </c>
      <c r="W463" s="9">
        <f>+$T463*'[1]PRESUPUESTO CENTROS LOTIFICADOS'!$D$37</f>
        <v>248153</v>
      </c>
      <c r="X463" s="9">
        <f>+$U463*'[1]PRESUPUESTO CENTROS LOTIFICADOS'!$D$38</f>
        <v>0</v>
      </c>
      <c r="Y463" s="9">
        <f t="shared" si="38"/>
        <v>248153</v>
      </c>
      <c r="Z463" s="9">
        <f>+$T463*'[1]PRESUPUESTO CENTROS LOTIFICADOS'!$E$37</f>
        <v>292820.54000000004</v>
      </c>
      <c r="AA463" s="9">
        <f>+$U463*'[1]PRESUPUESTO CENTROS LOTIFICADOS'!$E$38</f>
        <v>0</v>
      </c>
      <c r="AB463" s="9">
        <f t="shared" si="39"/>
        <v>292820.54000000004</v>
      </c>
    </row>
    <row r="464" spans="1:28" x14ac:dyDescent="0.25">
      <c r="A464" t="s">
        <v>1788</v>
      </c>
      <c r="B464" t="s">
        <v>1789</v>
      </c>
      <c r="C464" t="s">
        <v>684</v>
      </c>
      <c r="D464" t="s">
        <v>1557</v>
      </c>
      <c r="E464" t="s">
        <v>49</v>
      </c>
      <c r="F464" t="s">
        <v>50</v>
      </c>
      <c r="G464" t="s">
        <v>686</v>
      </c>
      <c r="H464" t="s">
        <v>686</v>
      </c>
      <c r="I464" t="s">
        <v>1519</v>
      </c>
      <c r="J464" t="s">
        <v>686</v>
      </c>
      <c r="K464" t="s">
        <v>1519</v>
      </c>
      <c r="L464" t="s">
        <v>1790</v>
      </c>
      <c r="M464" t="s">
        <v>1791</v>
      </c>
      <c r="N464" s="6">
        <v>18.815601999999998</v>
      </c>
      <c r="O464">
        <v>-71.262192999999996</v>
      </c>
      <c r="P464" t="s">
        <v>55</v>
      </c>
      <c r="Q464" s="7">
        <v>468</v>
      </c>
      <c r="R464" s="7">
        <v>60</v>
      </c>
      <c r="S464" s="7">
        <f t="shared" si="35"/>
        <v>528</v>
      </c>
      <c r="T464" s="7">
        <f t="shared" si="36"/>
        <v>93132</v>
      </c>
      <c r="U464" s="8">
        <f t="shared" si="36"/>
        <v>11940</v>
      </c>
      <c r="V464" s="8">
        <f t="shared" si="37"/>
        <v>105072</v>
      </c>
      <c r="W464" s="9">
        <f>+$T464*'[1]PRESUPUESTO CENTROS LOTIFICADOS'!$D$37</f>
        <v>4004676</v>
      </c>
      <c r="X464" s="9">
        <f>+$U464*'[1]PRESUPUESTO CENTROS LOTIFICADOS'!$D$38</f>
        <v>537300</v>
      </c>
      <c r="Y464" s="9">
        <f t="shared" si="38"/>
        <v>4541976</v>
      </c>
      <c r="Z464" s="9">
        <f>+$T464*'[1]PRESUPUESTO CENTROS LOTIFICADOS'!$E$37</f>
        <v>4725517.6800000006</v>
      </c>
      <c r="AA464" s="9">
        <f>+$U464*'[1]PRESUPUESTO CENTROS LOTIFICADOS'!$E$38</f>
        <v>634014</v>
      </c>
      <c r="AB464" s="9">
        <f t="shared" si="39"/>
        <v>5359531.6800000006</v>
      </c>
    </row>
    <row r="465" spans="1:28" x14ac:dyDescent="0.25">
      <c r="A465" t="s">
        <v>1792</v>
      </c>
      <c r="B465" t="s">
        <v>1793</v>
      </c>
      <c r="C465" t="s">
        <v>684</v>
      </c>
      <c r="D465" t="s">
        <v>1557</v>
      </c>
      <c r="E465" t="s">
        <v>49</v>
      </c>
      <c r="F465" t="s">
        <v>50</v>
      </c>
      <c r="G465" t="s">
        <v>686</v>
      </c>
      <c r="H465" t="s">
        <v>686</v>
      </c>
      <c r="I465" t="s">
        <v>1519</v>
      </c>
      <c r="J465" t="s">
        <v>686</v>
      </c>
      <c r="K465" t="s">
        <v>1519</v>
      </c>
      <c r="L465" t="s">
        <v>1794</v>
      </c>
      <c r="M465">
        <v>0</v>
      </c>
      <c r="N465" s="6">
        <v>18.823799999999999</v>
      </c>
      <c r="O465">
        <v>-71.238500000000002</v>
      </c>
      <c r="P465" t="s">
        <v>59</v>
      </c>
      <c r="Q465" s="7">
        <v>0</v>
      </c>
      <c r="R465" s="7">
        <v>510</v>
      </c>
      <c r="S465" s="7">
        <f t="shared" si="35"/>
        <v>510</v>
      </c>
      <c r="T465" s="7">
        <f t="shared" si="36"/>
        <v>0</v>
      </c>
      <c r="U465" s="8">
        <f t="shared" si="36"/>
        <v>101490</v>
      </c>
      <c r="V465" s="8">
        <f t="shared" si="37"/>
        <v>101490</v>
      </c>
      <c r="W465" s="9">
        <f>+$T465*'[1]PRESUPUESTO CENTROS LOTIFICADOS'!$D$37</f>
        <v>0</v>
      </c>
      <c r="X465" s="9">
        <f>+$U465*'[1]PRESUPUESTO CENTROS LOTIFICADOS'!$D$38</f>
        <v>4567050</v>
      </c>
      <c r="Y465" s="9">
        <f t="shared" si="38"/>
        <v>4567050</v>
      </c>
      <c r="Z465" s="9">
        <f>+$T465*'[1]PRESUPUESTO CENTROS LOTIFICADOS'!$E$37</f>
        <v>0</v>
      </c>
      <c r="AA465" s="9">
        <f>+$U465*'[1]PRESUPUESTO CENTROS LOTIFICADOS'!$E$38</f>
        <v>5389119</v>
      </c>
      <c r="AB465" s="9">
        <f t="shared" si="39"/>
        <v>5389119</v>
      </c>
    </row>
    <row r="466" spans="1:28" x14ac:dyDescent="0.25">
      <c r="A466" t="s">
        <v>1795</v>
      </c>
      <c r="B466" t="s">
        <v>1796</v>
      </c>
      <c r="C466" t="s">
        <v>684</v>
      </c>
      <c r="D466" t="s">
        <v>1557</v>
      </c>
      <c r="E466" t="s">
        <v>49</v>
      </c>
      <c r="F466" t="s">
        <v>50</v>
      </c>
      <c r="G466" t="s">
        <v>686</v>
      </c>
      <c r="H466" t="s">
        <v>686</v>
      </c>
      <c r="I466" t="s">
        <v>1519</v>
      </c>
      <c r="J466" t="s">
        <v>686</v>
      </c>
      <c r="K466" t="s">
        <v>1519</v>
      </c>
      <c r="L466" t="s">
        <v>1794</v>
      </c>
      <c r="M466" t="s">
        <v>1797</v>
      </c>
      <c r="N466" s="6">
        <v>18.8247</v>
      </c>
      <c r="O466">
        <v>-71.238299999999995</v>
      </c>
      <c r="P466" t="s">
        <v>55</v>
      </c>
      <c r="Q466" s="7">
        <v>669</v>
      </c>
      <c r="R466" s="7">
        <v>69</v>
      </c>
      <c r="S466" s="7">
        <f t="shared" si="35"/>
        <v>738</v>
      </c>
      <c r="T466" s="7">
        <f t="shared" si="36"/>
        <v>133131</v>
      </c>
      <c r="U466" s="8">
        <f t="shared" si="36"/>
        <v>13731</v>
      </c>
      <c r="V466" s="8">
        <f t="shared" si="37"/>
        <v>146862</v>
      </c>
      <c r="W466" s="9">
        <f>+$T466*'[1]PRESUPUESTO CENTROS LOTIFICADOS'!$D$37</f>
        <v>5724633</v>
      </c>
      <c r="X466" s="9">
        <f>+$U466*'[1]PRESUPUESTO CENTROS LOTIFICADOS'!$D$38</f>
        <v>617895</v>
      </c>
      <c r="Y466" s="9">
        <f t="shared" si="38"/>
        <v>6342528</v>
      </c>
      <c r="Z466" s="9">
        <f>+$T466*'[1]PRESUPUESTO CENTROS LOTIFICADOS'!$E$37</f>
        <v>6755066.9400000004</v>
      </c>
      <c r="AA466" s="9">
        <f>+$U466*'[1]PRESUPUESTO CENTROS LOTIFICADOS'!$E$38</f>
        <v>729116.1</v>
      </c>
      <c r="AB466" s="9">
        <f t="shared" si="39"/>
        <v>7484183.04</v>
      </c>
    </row>
    <row r="467" spans="1:28" x14ac:dyDescent="0.25">
      <c r="A467" t="s">
        <v>1798</v>
      </c>
      <c r="B467" t="s">
        <v>1799</v>
      </c>
      <c r="C467" t="s">
        <v>684</v>
      </c>
      <c r="D467" t="s">
        <v>1557</v>
      </c>
      <c r="E467" t="s">
        <v>49</v>
      </c>
      <c r="F467" t="s">
        <v>50</v>
      </c>
      <c r="G467" t="s">
        <v>686</v>
      </c>
      <c r="H467" t="s">
        <v>686</v>
      </c>
      <c r="I467" t="s">
        <v>1519</v>
      </c>
      <c r="J467" t="s">
        <v>686</v>
      </c>
      <c r="K467" t="s">
        <v>1519</v>
      </c>
      <c r="L467" t="s">
        <v>1794</v>
      </c>
      <c r="M467" t="s">
        <v>1800</v>
      </c>
      <c r="N467" s="6">
        <v>18.825299999999999</v>
      </c>
      <c r="O467">
        <v>-71.238900000000001</v>
      </c>
      <c r="P467" t="s">
        <v>55</v>
      </c>
      <c r="Q467" s="7">
        <v>735</v>
      </c>
      <c r="R467" s="7">
        <v>75</v>
      </c>
      <c r="S467" s="7">
        <f t="shared" si="35"/>
        <v>810</v>
      </c>
      <c r="T467" s="7">
        <f t="shared" si="36"/>
        <v>146265</v>
      </c>
      <c r="U467" s="8">
        <f t="shared" si="36"/>
        <v>14925</v>
      </c>
      <c r="V467" s="8">
        <f t="shared" si="37"/>
        <v>161190</v>
      </c>
      <c r="W467" s="9">
        <f>+$T467*'[1]PRESUPUESTO CENTROS LOTIFICADOS'!$D$37</f>
        <v>6289395</v>
      </c>
      <c r="X467" s="9">
        <f>+$U467*'[1]PRESUPUESTO CENTROS LOTIFICADOS'!$D$38</f>
        <v>671625</v>
      </c>
      <c r="Y467" s="9">
        <f t="shared" si="38"/>
        <v>6961020</v>
      </c>
      <c r="Z467" s="9">
        <f>+$T467*'[1]PRESUPUESTO CENTROS LOTIFICADOS'!$E$37</f>
        <v>7421486.1000000006</v>
      </c>
      <c r="AA467" s="9">
        <f>+$U467*'[1]PRESUPUESTO CENTROS LOTIFICADOS'!$E$38</f>
        <v>792517.5</v>
      </c>
      <c r="AB467" s="9">
        <f t="shared" si="39"/>
        <v>8214003.6000000006</v>
      </c>
    </row>
    <row r="468" spans="1:28" x14ac:dyDescent="0.25">
      <c r="A468" t="s">
        <v>1801</v>
      </c>
      <c r="B468" t="s">
        <v>1802</v>
      </c>
      <c r="C468" t="s">
        <v>684</v>
      </c>
      <c r="D468" t="s">
        <v>1803</v>
      </c>
      <c r="E468" t="s">
        <v>49</v>
      </c>
      <c r="F468" t="s">
        <v>50</v>
      </c>
      <c r="G468" t="s">
        <v>686</v>
      </c>
      <c r="H468" t="s">
        <v>687</v>
      </c>
      <c r="I468" t="s">
        <v>1804</v>
      </c>
      <c r="J468" t="s">
        <v>1805</v>
      </c>
      <c r="K468" t="s">
        <v>1804</v>
      </c>
      <c r="L468" t="s">
        <v>1804</v>
      </c>
      <c r="M468" t="s">
        <v>1806</v>
      </c>
      <c r="N468" s="6">
        <v>18.712447000000001</v>
      </c>
      <c r="O468">
        <v>-71.764826999999997</v>
      </c>
      <c r="P468" t="s">
        <v>38</v>
      </c>
      <c r="Q468" s="7">
        <v>112</v>
      </c>
      <c r="R468" s="7">
        <v>0</v>
      </c>
      <c r="S468" s="7">
        <f t="shared" si="35"/>
        <v>112</v>
      </c>
      <c r="T468" s="7">
        <f t="shared" si="36"/>
        <v>22288</v>
      </c>
      <c r="U468" s="8">
        <f t="shared" si="36"/>
        <v>0</v>
      </c>
      <c r="V468" s="8">
        <f t="shared" si="37"/>
        <v>22288</v>
      </c>
      <c r="W468" s="9">
        <f>+$T468*'[1]PRESUPUESTO CENTROS LOTIFICADOS'!$D$37</f>
        <v>958384</v>
      </c>
      <c r="X468" s="9">
        <f>+$U468*'[1]PRESUPUESTO CENTROS LOTIFICADOS'!$D$38</f>
        <v>0</v>
      </c>
      <c r="Y468" s="9">
        <f t="shared" si="38"/>
        <v>958384</v>
      </c>
      <c r="Z468" s="9">
        <f>+$T468*'[1]PRESUPUESTO CENTROS LOTIFICADOS'!$E$37</f>
        <v>1130893.1200000001</v>
      </c>
      <c r="AA468" s="9">
        <f>+$U468*'[1]PRESUPUESTO CENTROS LOTIFICADOS'!$E$38</f>
        <v>0</v>
      </c>
      <c r="AB468" s="9">
        <f t="shared" si="39"/>
        <v>1130893.1200000001</v>
      </c>
    </row>
    <row r="469" spans="1:28" x14ac:dyDescent="0.25">
      <c r="A469" t="s">
        <v>1807</v>
      </c>
      <c r="B469" t="s">
        <v>1808</v>
      </c>
      <c r="C469" t="s">
        <v>684</v>
      </c>
      <c r="D469" t="s">
        <v>1803</v>
      </c>
      <c r="E469" t="s">
        <v>49</v>
      </c>
      <c r="F469" t="s">
        <v>50</v>
      </c>
      <c r="G469" t="s">
        <v>686</v>
      </c>
      <c r="H469" t="s">
        <v>687</v>
      </c>
      <c r="I469" t="s">
        <v>1804</v>
      </c>
      <c r="J469" t="s">
        <v>1805</v>
      </c>
      <c r="K469" t="s">
        <v>1804</v>
      </c>
      <c r="L469" t="s">
        <v>1809</v>
      </c>
      <c r="M469" t="s">
        <v>1810</v>
      </c>
      <c r="N469" s="6">
        <v>18.722798000000001</v>
      </c>
      <c r="O469">
        <v>-71.729619999999997</v>
      </c>
      <c r="P469" t="s">
        <v>38</v>
      </c>
      <c r="Q469" s="7">
        <v>110</v>
      </c>
      <c r="R469" s="7">
        <v>0</v>
      </c>
      <c r="S469" s="7">
        <f t="shared" si="35"/>
        <v>110</v>
      </c>
      <c r="T469" s="7">
        <f t="shared" si="36"/>
        <v>21890</v>
      </c>
      <c r="U469" s="8">
        <f t="shared" si="36"/>
        <v>0</v>
      </c>
      <c r="V469" s="8">
        <f t="shared" si="37"/>
        <v>21890</v>
      </c>
      <c r="W469" s="9">
        <f>+$T469*'[1]PRESUPUESTO CENTROS LOTIFICADOS'!$D$37</f>
        <v>941270</v>
      </c>
      <c r="X469" s="9">
        <f>+$U469*'[1]PRESUPUESTO CENTROS LOTIFICADOS'!$D$38</f>
        <v>0</v>
      </c>
      <c r="Y469" s="9">
        <f t="shared" si="38"/>
        <v>941270</v>
      </c>
      <c r="Z469" s="9">
        <f>+$T469*'[1]PRESUPUESTO CENTROS LOTIFICADOS'!$E$37</f>
        <v>1110698.6000000001</v>
      </c>
      <c r="AA469" s="9">
        <f>+$U469*'[1]PRESUPUESTO CENTROS LOTIFICADOS'!$E$38</f>
        <v>0</v>
      </c>
      <c r="AB469" s="9">
        <f t="shared" si="39"/>
        <v>1110698.6000000001</v>
      </c>
    </row>
    <row r="470" spans="1:28" x14ac:dyDescent="0.25">
      <c r="A470" t="s">
        <v>1811</v>
      </c>
      <c r="B470" t="s">
        <v>1812</v>
      </c>
      <c r="C470" t="s">
        <v>684</v>
      </c>
      <c r="D470" t="s">
        <v>1803</v>
      </c>
      <c r="E470" t="s">
        <v>49</v>
      </c>
      <c r="F470" t="s">
        <v>50</v>
      </c>
      <c r="G470" t="s">
        <v>686</v>
      </c>
      <c r="H470" t="s">
        <v>687</v>
      </c>
      <c r="I470" t="s">
        <v>1813</v>
      </c>
      <c r="J470" t="s">
        <v>1805</v>
      </c>
      <c r="K470" t="s">
        <v>1813</v>
      </c>
      <c r="L470" t="s">
        <v>1814</v>
      </c>
      <c r="M470" t="s">
        <v>1815</v>
      </c>
      <c r="N470" s="6">
        <v>18.712900000000001</v>
      </c>
      <c r="O470">
        <v>-71.692599999999999</v>
      </c>
      <c r="P470" t="s">
        <v>59</v>
      </c>
      <c r="Q470" s="7">
        <v>0</v>
      </c>
      <c r="R470" s="7">
        <v>389</v>
      </c>
      <c r="S470" s="7">
        <f t="shared" si="35"/>
        <v>389</v>
      </c>
      <c r="T470" s="7">
        <f t="shared" si="36"/>
        <v>0</v>
      </c>
      <c r="U470" s="8">
        <f t="shared" si="36"/>
        <v>77411</v>
      </c>
      <c r="V470" s="8">
        <f t="shared" si="37"/>
        <v>77411</v>
      </c>
      <c r="W470" s="9">
        <f>+$T470*'[1]PRESUPUESTO CENTROS LOTIFICADOS'!$D$37</f>
        <v>0</v>
      </c>
      <c r="X470" s="9">
        <f>+$U470*'[1]PRESUPUESTO CENTROS LOTIFICADOS'!$D$38</f>
        <v>3483495</v>
      </c>
      <c r="Y470" s="9">
        <f t="shared" si="38"/>
        <v>3483495</v>
      </c>
      <c r="Z470" s="9">
        <f>+$T470*'[1]PRESUPUESTO CENTROS LOTIFICADOS'!$E$37</f>
        <v>0</v>
      </c>
      <c r="AA470" s="9">
        <f>+$U470*'[1]PRESUPUESTO CENTROS LOTIFICADOS'!$E$38</f>
        <v>4110524.1</v>
      </c>
      <c r="AB470" s="9">
        <f t="shared" si="39"/>
        <v>4110524.1</v>
      </c>
    </row>
    <row r="471" spans="1:28" x14ac:dyDescent="0.25">
      <c r="A471" t="s">
        <v>1816</v>
      </c>
      <c r="B471" t="s">
        <v>1538</v>
      </c>
      <c r="C471" t="s">
        <v>684</v>
      </c>
      <c r="D471" t="s">
        <v>1803</v>
      </c>
      <c r="E471" t="s">
        <v>49</v>
      </c>
      <c r="F471" t="s">
        <v>50</v>
      </c>
      <c r="G471" t="s">
        <v>686</v>
      </c>
      <c r="H471" t="s">
        <v>687</v>
      </c>
      <c r="I471" t="s">
        <v>1272</v>
      </c>
      <c r="J471" t="s">
        <v>1817</v>
      </c>
      <c r="K471" t="s">
        <v>1272</v>
      </c>
      <c r="L471" t="s">
        <v>1818</v>
      </c>
      <c r="M471" t="s">
        <v>1819</v>
      </c>
      <c r="N471" s="6">
        <v>18.703683000000002</v>
      </c>
      <c r="O471">
        <v>-71.585684000000001</v>
      </c>
      <c r="P471" t="s">
        <v>59</v>
      </c>
      <c r="Q471" s="7">
        <v>0</v>
      </c>
      <c r="R471" s="7">
        <v>234</v>
      </c>
      <c r="S471" s="7">
        <f t="shared" si="35"/>
        <v>234</v>
      </c>
      <c r="T471" s="7">
        <f t="shared" si="36"/>
        <v>0</v>
      </c>
      <c r="U471" s="8">
        <f t="shared" si="36"/>
        <v>46566</v>
      </c>
      <c r="V471" s="8">
        <f t="shared" si="37"/>
        <v>46566</v>
      </c>
      <c r="W471" s="9">
        <f>+$T471*'[1]PRESUPUESTO CENTROS LOTIFICADOS'!$D$37</f>
        <v>0</v>
      </c>
      <c r="X471" s="9">
        <f>+$U471*'[1]PRESUPUESTO CENTROS LOTIFICADOS'!$D$38</f>
        <v>2095470</v>
      </c>
      <c r="Y471" s="9">
        <f t="shared" si="38"/>
        <v>2095470</v>
      </c>
      <c r="Z471" s="9">
        <f>+$T471*'[1]PRESUPUESTO CENTROS LOTIFICADOS'!$E$37</f>
        <v>0</v>
      </c>
      <c r="AA471" s="9">
        <f>+$U471*'[1]PRESUPUESTO CENTROS LOTIFICADOS'!$E$38</f>
        <v>2472654.6</v>
      </c>
      <c r="AB471" s="9">
        <f t="shared" si="39"/>
        <v>2472654.6</v>
      </c>
    </row>
    <row r="472" spans="1:28" x14ac:dyDescent="0.25">
      <c r="A472" t="s">
        <v>1820</v>
      </c>
      <c r="B472" t="s">
        <v>1821</v>
      </c>
      <c r="C472" t="s">
        <v>684</v>
      </c>
      <c r="D472" t="s">
        <v>1803</v>
      </c>
      <c r="E472" t="s">
        <v>49</v>
      </c>
      <c r="F472" t="s">
        <v>50</v>
      </c>
      <c r="G472" t="s">
        <v>686</v>
      </c>
      <c r="H472" t="s">
        <v>687</v>
      </c>
      <c r="I472" t="s">
        <v>1272</v>
      </c>
      <c r="J472" t="s">
        <v>1817</v>
      </c>
      <c r="K472" t="s">
        <v>1272</v>
      </c>
      <c r="L472" t="s">
        <v>1818</v>
      </c>
      <c r="M472" t="s">
        <v>1822</v>
      </c>
      <c r="N472" s="6">
        <v>18.703800000000001</v>
      </c>
      <c r="O472">
        <v>-71.586399999999998</v>
      </c>
      <c r="P472" t="s">
        <v>55</v>
      </c>
      <c r="Q472" s="7">
        <v>270</v>
      </c>
      <c r="R472" s="7">
        <v>115</v>
      </c>
      <c r="S472" s="7">
        <f t="shared" si="35"/>
        <v>385</v>
      </c>
      <c r="T472" s="7">
        <f t="shared" si="36"/>
        <v>53730</v>
      </c>
      <c r="U472" s="8">
        <f t="shared" si="36"/>
        <v>22885</v>
      </c>
      <c r="V472" s="8">
        <f t="shared" si="37"/>
        <v>76615</v>
      </c>
      <c r="W472" s="9">
        <f>+$T472*'[1]PRESUPUESTO CENTROS LOTIFICADOS'!$D$37</f>
        <v>2310390</v>
      </c>
      <c r="X472" s="9">
        <f>+$U472*'[1]PRESUPUESTO CENTROS LOTIFICADOS'!$D$38</f>
        <v>1029825</v>
      </c>
      <c r="Y472" s="9">
        <f t="shared" si="38"/>
        <v>3340215</v>
      </c>
      <c r="Z472" s="9">
        <f>+$T472*'[1]PRESUPUESTO CENTROS LOTIFICADOS'!$E$37</f>
        <v>2726260.2</v>
      </c>
      <c r="AA472" s="9">
        <f>+$U472*'[1]PRESUPUESTO CENTROS LOTIFICADOS'!$E$38</f>
        <v>1215193.5</v>
      </c>
      <c r="AB472" s="9">
        <f t="shared" si="39"/>
        <v>3941453.7</v>
      </c>
    </row>
    <row r="473" spans="1:28" x14ac:dyDescent="0.25">
      <c r="A473" t="s">
        <v>1823</v>
      </c>
      <c r="B473" t="s">
        <v>1824</v>
      </c>
      <c r="C473" t="s">
        <v>684</v>
      </c>
      <c r="D473" t="s">
        <v>1803</v>
      </c>
      <c r="E473" t="s">
        <v>31</v>
      </c>
      <c r="F473" t="s">
        <v>32</v>
      </c>
      <c r="G473" t="s">
        <v>686</v>
      </c>
      <c r="H473" t="s">
        <v>687</v>
      </c>
      <c r="I473" t="s">
        <v>1272</v>
      </c>
      <c r="J473" t="s">
        <v>1817</v>
      </c>
      <c r="K473" t="s">
        <v>1272</v>
      </c>
      <c r="L473" t="s">
        <v>1825</v>
      </c>
      <c r="M473" t="s">
        <v>1826</v>
      </c>
      <c r="N473" s="6">
        <v>18.706900000000001</v>
      </c>
      <c r="O473">
        <v>-71.575800000000001</v>
      </c>
      <c r="P473" t="s">
        <v>38</v>
      </c>
      <c r="Q473" s="7">
        <v>62</v>
      </c>
      <c r="R473" s="7">
        <v>0</v>
      </c>
      <c r="S473" s="7">
        <f t="shared" si="35"/>
        <v>62</v>
      </c>
      <c r="T473" s="7">
        <f t="shared" si="36"/>
        <v>12338</v>
      </c>
      <c r="U473" s="8">
        <f t="shared" si="36"/>
        <v>0</v>
      </c>
      <c r="V473" s="8">
        <f t="shared" si="37"/>
        <v>12338</v>
      </c>
      <c r="W473" s="9">
        <f>+$T473*'[1]PRESUPUESTO CENTROS LOTIFICADOS'!$D$37</f>
        <v>530534</v>
      </c>
      <c r="X473" s="9">
        <f>+$U473*'[1]PRESUPUESTO CENTROS LOTIFICADOS'!$D$38</f>
        <v>0</v>
      </c>
      <c r="Y473" s="9">
        <f t="shared" si="38"/>
        <v>530534</v>
      </c>
      <c r="Z473" s="9">
        <f>+$T473*'[1]PRESUPUESTO CENTROS LOTIFICADOS'!$E$37</f>
        <v>626030.12</v>
      </c>
      <c r="AA473" s="9">
        <f>+$U473*'[1]PRESUPUESTO CENTROS LOTIFICADOS'!$E$38</f>
        <v>0</v>
      </c>
      <c r="AB473" s="9">
        <f t="shared" si="39"/>
        <v>626030.12</v>
      </c>
    </row>
    <row r="474" spans="1:28" x14ac:dyDescent="0.25">
      <c r="A474" t="s">
        <v>1827</v>
      </c>
      <c r="B474" t="s">
        <v>1828</v>
      </c>
      <c r="C474" t="s">
        <v>684</v>
      </c>
      <c r="D474" t="s">
        <v>1803</v>
      </c>
      <c r="E474" t="s">
        <v>31</v>
      </c>
      <c r="F474" t="s">
        <v>32</v>
      </c>
      <c r="G474" t="s">
        <v>686</v>
      </c>
      <c r="H474" t="s">
        <v>687</v>
      </c>
      <c r="I474" t="s">
        <v>1272</v>
      </c>
      <c r="J474" t="s">
        <v>1817</v>
      </c>
      <c r="K474" t="s">
        <v>1272</v>
      </c>
      <c r="L474" t="s">
        <v>1818</v>
      </c>
      <c r="M474" t="s">
        <v>1829</v>
      </c>
      <c r="N474" s="6">
        <v>18.725899999999999</v>
      </c>
      <c r="O474">
        <v>-71.582099999999997</v>
      </c>
      <c r="P474" t="s">
        <v>38</v>
      </c>
      <c r="Q474" s="7">
        <v>30</v>
      </c>
      <c r="R474" s="7">
        <v>0</v>
      </c>
      <c r="S474" s="7">
        <f t="shared" si="35"/>
        <v>30</v>
      </c>
      <c r="T474" s="7">
        <f t="shared" si="36"/>
        <v>5970</v>
      </c>
      <c r="U474" s="8">
        <f t="shared" si="36"/>
        <v>0</v>
      </c>
      <c r="V474" s="8">
        <f t="shared" si="37"/>
        <v>5970</v>
      </c>
      <c r="W474" s="9">
        <f>+$T474*'[1]PRESUPUESTO CENTROS LOTIFICADOS'!$D$37</f>
        <v>256710</v>
      </c>
      <c r="X474" s="9">
        <f>+$U474*'[1]PRESUPUESTO CENTROS LOTIFICADOS'!$D$38</f>
        <v>0</v>
      </c>
      <c r="Y474" s="9">
        <f t="shared" si="38"/>
        <v>256710</v>
      </c>
      <c r="Z474" s="9">
        <f>+$T474*'[1]PRESUPUESTO CENTROS LOTIFICADOS'!$E$37</f>
        <v>302917.8</v>
      </c>
      <c r="AA474" s="9">
        <f>+$U474*'[1]PRESUPUESTO CENTROS LOTIFICADOS'!$E$38</f>
        <v>0</v>
      </c>
      <c r="AB474" s="9">
        <f t="shared" si="39"/>
        <v>302917.8</v>
      </c>
    </row>
    <row r="475" spans="1:28" x14ac:dyDescent="0.25">
      <c r="A475" t="s">
        <v>1830</v>
      </c>
      <c r="B475" t="s">
        <v>1831</v>
      </c>
      <c r="C475" t="s">
        <v>684</v>
      </c>
      <c r="D475" t="s">
        <v>1803</v>
      </c>
      <c r="E475" t="s">
        <v>31</v>
      </c>
      <c r="F475" t="s">
        <v>32</v>
      </c>
      <c r="G475" t="s">
        <v>686</v>
      </c>
      <c r="H475" t="s">
        <v>687</v>
      </c>
      <c r="I475" t="s">
        <v>1817</v>
      </c>
      <c r="J475" t="s">
        <v>1817</v>
      </c>
      <c r="K475" t="s">
        <v>1817</v>
      </c>
      <c r="L475" t="s">
        <v>1832</v>
      </c>
      <c r="M475" t="s">
        <v>1833</v>
      </c>
      <c r="N475" s="6">
        <v>18.706900000000001</v>
      </c>
      <c r="O475">
        <v>-71.610100000000003</v>
      </c>
      <c r="P475" t="s">
        <v>38</v>
      </c>
      <c r="Q475" s="7">
        <v>99</v>
      </c>
      <c r="R475" s="7">
        <v>0</v>
      </c>
      <c r="S475" s="7">
        <f t="shared" si="35"/>
        <v>99</v>
      </c>
      <c r="T475" s="7">
        <f t="shared" si="36"/>
        <v>19701</v>
      </c>
      <c r="U475" s="8">
        <f t="shared" si="36"/>
        <v>0</v>
      </c>
      <c r="V475" s="8">
        <f t="shared" si="37"/>
        <v>19701</v>
      </c>
      <c r="W475" s="9">
        <f>+$T475*'[1]PRESUPUESTO CENTROS LOTIFICADOS'!$D$37</f>
        <v>847143</v>
      </c>
      <c r="X475" s="9">
        <f>+$U475*'[1]PRESUPUESTO CENTROS LOTIFICADOS'!$D$38</f>
        <v>0</v>
      </c>
      <c r="Y475" s="9">
        <f t="shared" si="38"/>
        <v>847143</v>
      </c>
      <c r="Z475" s="9">
        <f>+$T475*'[1]PRESUPUESTO CENTROS LOTIFICADOS'!$E$37</f>
        <v>999628.74</v>
      </c>
      <c r="AA475" s="9">
        <f>+$U475*'[1]PRESUPUESTO CENTROS LOTIFICADOS'!$E$38</f>
        <v>0</v>
      </c>
      <c r="AB475" s="9">
        <f t="shared" si="39"/>
        <v>999628.74</v>
      </c>
    </row>
    <row r="476" spans="1:28" x14ac:dyDescent="0.25">
      <c r="A476" t="s">
        <v>1834</v>
      </c>
      <c r="B476" t="s">
        <v>1835</v>
      </c>
      <c r="C476" t="s">
        <v>684</v>
      </c>
      <c r="D476" t="s">
        <v>1803</v>
      </c>
      <c r="E476" t="s">
        <v>31</v>
      </c>
      <c r="F476" t="s">
        <v>32</v>
      </c>
      <c r="G476" t="s">
        <v>686</v>
      </c>
      <c r="H476" t="s">
        <v>687</v>
      </c>
      <c r="I476" t="s">
        <v>1836</v>
      </c>
      <c r="J476" t="s">
        <v>1837</v>
      </c>
      <c r="K476" t="s">
        <v>1836</v>
      </c>
      <c r="L476" t="s">
        <v>1836</v>
      </c>
      <c r="M476" t="s">
        <v>1838</v>
      </c>
      <c r="N476" s="6">
        <v>18.705708999999999</v>
      </c>
      <c r="O476">
        <v>-71.637891999999994</v>
      </c>
      <c r="P476" t="s">
        <v>38</v>
      </c>
      <c r="Q476" s="7">
        <v>37</v>
      </c>
      <c r="R476" s="7">
        <v>0</v>
      </c>
      <c r="S476" s="7">
        <f t="shared" si="35"/>
        <v>37</v>
      </c>
      <c r="T476" s="7">
        <f t="shared" si="36"/>
        <v>7363</v>
      </c>
      <c r="U476" s="8">
        <f t="shared" si="36"/>
        <v>0</v>
      </c>
      <c r="V476" s="8">
        <f t="shared" si="37"/>
        <v>7363</v>
      </c>
      <c r="W476" s="9">
        <f>+$T476*'[1]PRESUPUESTO CENTROS LOTIFICADOS'!$D$37</f>
        <v>316609</v>
      </c>
      <c r="X476" s="9">
        <f>+$U476*'[1]PRESUPUESTO CENTROS LOTIFICADOS'!$D$38</f>
        <v>0</v>
      </c>
      <c r="Y476" s="9">
        <f t="shared" si="38"/>
        <v>316609</v>
      </c>
      <c r="Z476" s="9">
        <f>+$T476*'[1]PRESUPUESTO CENTROS LOTIFICADOS'!$E$37</f>
        <v>373598.62</v>
      </c>
      <c r="AA476" s="9">
        <f>+$U476*'[1]PRESUPUESTO CENTROS LOTIFICADOS'!$E$38</f>
        <v>0</v>
      </c>
      <c r="AB476" s="9">
        <f t="shared" si="39"/>
        <v>373598.62</v>
      </c>
    </row>
    <row r="477" spans="1:28" x14ac:dyDescent="0.25">
      <c r="A477" t="s">
        <v>1839</v>
      </c>
      <c r="B477" t="s">
        <v>1840</v>
      </c>
      <c r="C477" t="s">
        <v>684</v>
      </c>
      <c r="D477" t="s">
        <v>1803</v>
      </c>
      <c r="E477" t="s">
        <v>31</v>
      </c>
      <c r="F477" t="s">
        <v>32</v>
      </c>
      <c r="G477" t="s">
        <v>686</v>
      </c>
      <c r="H477" t="s">
        <v>687</v>
      </c>
      <c r="I477" t="s">
        <v>1841</v>
      </c>
      <c r="J477" t="s">
        <v>1837</v>
      </c>
      <c r="K477" t="s">
        <v>1841</v>
      </c>
      <c r="L477" t="s">
        <v>1842</v>
      </c>
      <c r="M477" t="s">
        <v>1843</v>
      </c>
      <c r="N477" s="6">
        <v>18.712727000000001</v>
      </c>
      <c r="O477">
        <v>-71.652671999999995</v>
      </c>
      <c r="P477" t="s">
        <v>38</v>
      </c>
      <c r="Q477" s="7">
        <v>78</v>
      </c>
      <c r="R477" s="7">
        <v>0</v>
      </c>
      <c r="S477" s="7">
        <f t="shared" si="35"/>
        <v>78</v>
      </c>
      <c r="T477" s="7">
        <f t="shared" si="36"/>
        <v>15522</v>
      </c>
      <c r="U477" s="8">
        <f t="shared" si="36"/>
        <v>0</v>
      </c>
      <c r="V477" s="8">
        <f t="shared" si="37"/>
        <v>15522</v>
      </c>
      <c r="W477" s="9">
        <f>+$T477*'[1]PRESUPUESTO CENTROS LOTIFICADOS'!$D$37</f>
        <v>667446</v>
      </c>
      <c r="X477" s="9">
        <f>+$U477*'[1]PRESUPUESTO CENTROS LOTIFICADOS'!$D$38</f>
        <v>0</v>
      </c>
      <c r="Y477" s="9">
        <f t="shared" si="38"/>
        <v>667446</v>
      </c>
      <c r="Z477" s="9">
        <f>+$T477*'[1]PRESUPUESTO CENTROS LOTIFICADOS'!$E$37</f>
        <v>787586.28</v>
      </c>
      <c r="AA477" s="9">
        <f>+$U477*'[1]PRESUPUESTO CENTROS LOTIFICADOS'!$E$38</f>
        <v>0</v>
      </c>
      <c r="AB477" s="9">
        <f t="shared" si="39"/>
        <v>787586.28</v>
      </c>
    </row>
    <row r="478" spans="1:28" x14ac:dyDescent="0.25">
      <c r="A478" t="s">
        <v>1844</v>
      </c>
      <c r="B478" t="s">
        <v>1845</v>
      </c>
      <c r="C478" t="s">
        <v>684</v>
      </c>
      <c r="D478" t="s">
        <v>1803</v>
      </c>
      <c r="E478" t="s">
        <v>49</v>
      </c>
      <c r="F478" t="s">
        <v>50</v>
      </c>
      <c r="G478" t="s">
        <v>686</v>
      </c>
      <c r="H478" t="s">
        <v>687</v>
      </c>
      <c r="I478" t="s">
        <v>1841</v>
      </c>
      <c r="J478" t="s">
        <v>1837</v>
      </c>
      <c r="K478" t="s">
        <v>1841</v>
      </c>
      <c r="L478" t="s">
        <v>1841</v>
      </c>
      <c r="M478" t="s">
        <v>1846</v>
      </c>
      <c r="N478" s="6">
        <v>18.713899999999999</v>
      </c>
      <c r="O478">
        <v>-71.641900000000007</v>
      </c>
      <c r="P478" t="s">
        <v>55</v>
      </c>
      <c r="Q478" s="7">
        <v>167</v>
      </c>
      <c r="R478" s="7">
        <v>72</v>
      </c>
      <c r="S478" s="7">
        <f t="shared" si="35"/>
        <v>239</v>
      </c>
      <c r="T478" s="7">
        <f t="shared" si="36"/>
        <v>33233</v>
      </c>
      <c r="U478" s="8">
        <f t="shared" si="36"/>
        <v>14328</v>
      </c>
      <c r="V478" s="8">
        <f t="shared" si="37"/>
        <v>47561</v>
      </c>
      <c r="W478" s="9">
        <f>+$T478*'[1]PRESUPUESTO CENTROS LOTIFICADOS'!$D$37</f>
        <v>1429019</v>
      </c>
      <c r="X478" s="9">
        <f>+$U478*'[1]PRESUPUESTO CENTROS LOTIFICADOS'!$D$38</f>
        <v>644760</v>
      </c>
      <c r="Y478" s="9">
        <f t="shared" si="38"/>
        <v>2073779</v>
      </c>
      <c r="Z478" s="9">
        <f>+$T478*'[1]PRESUPUESTO CENTROS LOTIFICADOS'!$E$37</f>
        <v>1686242.4200000002</v>
      </c>
      <c r="AA478" s="9">
        <f>+$U478*'[1]PRESUPUESTO CENTROS LOTIFICADOS'!$E$38</f>
        <v>760816.8</v>
      </c>
      <c r="AB478" s="9">
        <f t="shared" si="39"/>
        <v>2447059.2200000002</v>
      </c>
    </row>
    <row r="479" spans="1:28" x14ac:dyDescent="0.25">
      <c r="A479" t="s">
        <v>1847</v>
      </c>
      <c r="B479" t="s">
        <v>1848</v>
      </c>
      <c r="C479" t="s">
        <v>684</v>
      </c>
      <c r="D479" t="s">
        <v>1803</v>
      </c>
      <c r="E479" t="s">
        <v>49</v>
      </c>
      <c r="F479" t="s">
        <v>50</v>
      </c>
      <c r="G479" t="s">
        <v>686</v>
      </c>
      <c r="H479" t="s">
        <v>687</v>
      </c>
      <c r="I479" t="s">
        <v>1849</v>
      </c>
      <c r="J479" t="s">
        <v>1817</v>
      </c>
      <c r="K479" t="s">
        <v>1849</v>
      </c>
      <c r="L479" t="s">
        <v>1850</v>
      </c>
      <c r="M479" t="s">
        <v>1851</v>
      </c>
      <c r="N479" s="6">
        <v>18.761500000000002</v>
      </c>
      <c r="O479">
        <v>-71.577699999999993</v>
      </c>
      <c r="P479" t="s">
        <v>38</v>
      </c>
      <c r="Q479" s="7">
        <v>33</v>
      </c>
      <c r="R479" s="7">
        <v>0</v>
      </c>
      <c r="S479" s="7">
        <f t="shared" si="35"/>
        <v>33</v>
      </c>
      <c r="T479" s="7">
        <f t="shared" si="36"/>
        <v>6567</v>
      </c>
      <c r="U479" s="8">
        <f t="shared" si="36"/>
        <v>0</v>
      </c>
      <c r="V479" s="8">
        <f t="shared" si="37"/>
        <v>6567</v>
      </c>
      <c r="W479" s="9">
        <f>+$T479*'[1]PRESUPUESTO CENTROS LOTIFICADOS'!$D$37</f>
        <v>282381</v>
      </c>
      <c r="X479" s="9">
        <f>+$U479*'[1]PRESUPUESTO CENTROS LOTIFICADOS'!$D$38</f>
        <v>0</v>
      </c>
      <c r="Y479" s="9">
        <f t="shared" si="38"/>
        <v>282381</v>
      </c>
      <c r="Z479" s="9">
        <f>+$T479*'[1]PRESUPUESTO CENTROS LOTIFICADOS'!$E$37</f>
        <v>333209.58</v>
      </c>
      <c r="AA479" s="9">
        <f>+$U479*'[1]PRESUPUESTO CENTROS LOTIFICADOS'!$E$38</f>
        <v>0</v>
      </c>
      <c r="AB479" s="9">
        <f t="shared" si="39"/>
        <v>333209.58</v>
      </c>
    </row>
    <row r="480" spans="1:28" x14ac:dyDescent="0.25">
      <c r="A480" t="s">
        <v>1852</v>
      </c>
      <c r="B480" t="s">
        <v>1853</v>
      </c>
      <c r="C480" t="s">
        <v>684</v>
      </c>
      <c r="D480" t="s">
        <v>1803</v>
      </c>
      <c r="E480" t="s">
        <v>49</v>
      </c>
      <c r="F480" t="s">
        <v>50</v>
      </c>
      <c r="G480" t="s">
        <v>686</v>
      </c>
      <c r="H480" t="s">
        <v>687</v>
      </c>
      <c r="I480" t="s">
        <v>1854</v>
      </c>
      <c r="J480" t="s">
        <v>1837</v>
      </c>
      <c r="K480" t="s">
        <v>1854</v>
      </c>
      <c r="L480" t="s">
        <v>1855</v>
      </c>
      <c r="M480" t="s">
        <v>1856</v>
      </c>
      <c r="N480" s="6">
        <v>18.71508</v>
      </c>
      <c r="O480">
        <v>-71.679505000000006</v>
      </c>
      <c r="P480" t="s">
        <v>38</v>
      </c>
      <c r="Q480" s="7">
        <v>133</v>
      </c>
      <c r="R480" s="7">
        <v>0</v>
      </c>
      <c r="S480" s="7">
        <f t="shared" si="35"/>
        <v>133</v>
      </c>
      <c r="T480" s="7">
        <f t="shared" si="36"/>
        <v>26467</v>
      </c>
      <c r="U480" s="8">
        <f t="shared" si="36"/>
        <v>0</v>
      </c>
      <c r="V480" s="8">
        <f t="shared" si="37"/>
        <v>26467</v>
      </c>
      <c r="W480" s="9">
        <f>+$T480*'[1]PRESUPUESTO CENTROS LOTIFICADOS'!$D$37</f>
        <v>1138081</v>
      </c>
      <c r="X480" s="9">
        <f>+$U480*'[1]PRESUPUESTO CENTROS LOTIFICADOS'!$D$38</f>
        <v>0</v>
      </c>
      <c r="Y480" s="9">
        <f t="shared" si="38"/>
        <v>1138081</v>
      </c>
      <c r="Z480" s="9">
        <f>+$T480*'[1]PRESUPUESTO CENTROS LOTIFICADOS'!$E$37</f>
        <v>1342935.58</v>
      </c>
      <c r="AA480" s="9">
        <f>+$U480*'[1]PRESUPUESTO CENTROS LOTIFICADOS'!$E$38</f>
        <v>0</v>
      </c>
      <c r="AB480" s="9">
        <f t="shared" si="39"/>
        <v>1342935.58</v>
      </c>
    </row>
    <row r="481" spans="1:28" x14ac:dyDescent="0.25">
      <c r="A481" t="s">
        <v>1857</v>
      </c>
      <c r="B481" t="s">
        <v>1858</v>
      </c>
      <c r="C481" t="s">
        <v>684</v>
      </c>
      <c r="D481" t="s">
        <v>1803</v>
      </c>
      <c r="E481" t="s">
        <v>49</v>
      </c>
      <c r="F481" t="s">
        <v>50</v>
      </c>
      <c r="G481" t="s">
        <v>686</v>
      </c>
      <c r="H481" t="s">
        <v>687</v>
      </c>
      <c r="I481" t="s">
        <v>1859</v>
      </c>
      <c r="J481" t="s">
        <v>1837</v>
      </c>
      <c r="K481" t="s">
        <v>1859</v>
      </c>
      <c r="L481" t="s">
        <v>1854</v>
      </c>
      <c r="M481" t="s">
        <v>1860</v>
      </c>
      <c r="N481" s="6">
        <v>18.712900000000001</v>
      </c>
      <c r="O481">
        <v>-71.692599999999999</v>
      </c>
      <c r="P481" t="s">
        <v>59</v>
      </c>
      <c r="Q481" s="7">
        <v>0</v>
      </c>
      <c r="R481" s="7">
        <v>229</v>
      </c>
      <c r="S481" s="7">
        <f t="shared" si="35"/>
        <v>229</v>
      </c>
      <c r="T481" s="7">
        <f t="shared" si="36"/>
        <v>0</v>
      </c>
      <c r="U481" s="8">
        <f t="shared" si="36"/>
        <v>45571</v>
      </c>
      <c r="V481" s="8">
        <f t="shared" si="37"/>
        <v>45571</v>
      </c>
      <c r="W481" s="9">
        <f>+$T481*'[1]PRESUPUESTO CENTROS LOTIFICADOS'!$D$37</f>
        <v>0</v>
      </c>
      <c r="X481" s="9">
        <f>+$U481*'[1]PRESUPUESTO CENTROS LOTIFICADOS'!$D$38</f>
        <v>2050695</v>
      </c>
      <c r="Y481" s="9">
        <f t="shared" si="38"/>
        <v>2050695</v>
      </c>
      <c r="Z481" s="9">
        <f>+$T481*'[1]PRESUPUESTO CENTROS LOTIFICADOS'!$E$37</f>
        <v>0</v>
      </c>
      <c r="AA481" s="9">
        <f>+$U481*'[1]PRESUPUESTO CENTROS LOTIFICADOS'!$E$38</f>
        <v>2419820.1</v>
      </c>
      <c r="AB481" s="9">
        <f t="shared" si="39"/>
        <v>2419820.1</v>
      </c>
    </row>
    <row r="482" spans="1:28" x14ac:dyDescent="0.25">
      <c r="A482" t="s">
        <v>1861</v>
      </c>
      <c r="B482" t="s">
        <v>1862</v>
      </c>
      <c r="C482" t="s">
        <v>684</v>
      </c>
      <c r="D482" t="s">
        <v>1803</v>
      </c>
      <c r="E482" t="s">
        <v>49</v>
      </c>
      <c r="F482" t="s">
        <v>50</v>
      </c>
      <c r="G482" t="s">
        <v>686</v>
      </c>
      <c r="H482" t="s">
        <v>687</v>
      </c>
      <c r="I482" t="s">
        <v>1859</v>
      </c>
      <c r="J482" t="s">
        <v>1837</v>
      </c>
      <c r="K482" t="s">
        <v>1859</v>
      </c>
      <c r="L482" t="s">
        <v>1854</v>
      </c>
      <c r="M482" t="s">
        <v>1863</v>
      </c>
      <c r="N482" s="6">
        <v>18.713795000000001</v>
      </c>
      <c r="O482">
        <v>-71.662092999999999</v>
      </c>
      <c r="P482" t="s">
        <v>55</v>
      </c>
      <c r="Q482" s="7">
        <v>239</v>
      </c>
      <c r="R482" s="7">
        <v>102</v>
      </c>
      <c r="S482" s="7">
        <f t="shared" si="35"/>
        <v>341</v>
      </c>
      <c r="T482" s="7">
        <f t="shared" si="36"/>
        <v>47561</v>
      </c>
      <c r="U482" s="8">
        <f t="shared" si="36"/>
        <v>20298</v>
      </c>
      <c r="V482" s="8">
        <f t="shared" si="37"/>
        <v>67859</v>
      </c>
      <c r="W482" s="9">
        <f>+$T482*'[1]PRESUPUESTO CENTROS LOTIFICADOS'!$D$37</f>
        <v>2045123</v>
      </c>
      <c r="X482" s="9">
        <f>+$U482*'[1]PRESUPUESTO CENTROS LOTIFICADOS'!$D$38</f>
        <v>913410</v>
      </c>
      <c r="Y482" s="9">
        <f t="shared" si="38"/>
        <v>2958533</v>
      </c>
      <c r="Z482" s="9">
        <f>+$T482*'[1]PRESUPUESTO CENTROS LOTIFICADOS'!$E$37</f>
        <v>2413245.14</v>
      </c>
      <c r="AA482" s="9">
        <f>+$U482*'[1]PRESUPUESTO CENTROS LOTIFICADOS'!$E$38</f>
        <v>1077823.8</v>
      </c>
      <c r="AB482" s="9">
        <f t="shared" si="39"/>
        <v>3491068.9400000004</v>
      </c>
    </row>
    <row r="483" spans="1:28" x14ac:dyDescent="0.25">
      <c r="A483" t="s">
        <v>1864</v>
      </c>
      <c r="B483" t="s">
        <v>1865</v>
      </c>
      <c r="C483" t="s">
        <v>684</v>
      </c>
      <c r="D483" t="s">
        <v>1803</v>
      </c>
      <c r="E483" t="s">
        <v>31</v>
      </c>
      <c r="F483" t="s">
        <v>32</v>
      </c>
      <c r="G483" t="s">
        <v>686</v>
      </c>
      <c r="H483" t="s">
        <v>687</v>
      </c>
      <c r="I483" t="s">
        <v>1866</v>
      </c>
      <c r="J483" t="s">
        <v>1805</v>
      </c>
      <c r="K483" t="s">
        <v>1866</v>
      </c>
      <c r="L483" t="s">
        <v>1867</v>
      </c>
      <c r="M483" t="s">
        <v>1868</v>
      </c>
      <c r="N483" s="6">
        <v>18.707999999999998</v>
      </c>
      <c r="O483">
        <v>-71.693700000000007</v>
      </c>
      <c r="P483" t="s">
        <v>38</v>
      </c>
      <c r="Q483" s="7">
        <v>72</v>
      </c>
      <c r="R483" s="7">
        <v>0</v>
      </c>
      <c r="S483" s="7">
        <f t="shared" si="35"/>
        <v>72</v>
      </c>
      <c r="T483" s="7">
        <f t="shared" si="36"/>
        <v>14328</v>
      </c>
      <c r="U483" s="8">
        <f t="shared" si="36"/>
        <v>0</v>
      </c>
      <c r="V483" s="8">
        <f t="shared" si="37"/>
        <v>14328</v>
      </c>
      <c r="W483" s="9">
        <f>+$T483*'[1]PRESUPUESTO CENTROS LOTIFICADOS'!$D$37</f>
        <v>616104</v>
      </c>
      <c r="X483" s="9">
        <f>+$U483*'[1]PRESUPUESTO CENTROS LOTIFICADOS'!$D$38</f>
        <v>0</v>
      </c>
      <c r="Y483" s="9">
        <f t="shared" si="38"/>
        <v>616104</v>
      </c>
      <c r="Z483" s="9">
        <f>+$T483*'[1]PRESUPUESTO CENTROS LOTIFICADOS'!$E$37</f>
        <v>727002.72</v>
      </c>
      <c r="AA483" s="9">
        <f>+$U483*'[1]PRESUPUESTO CENTROS LOTIFICADOS'!$E$38</f>
        <v>0</v>
      </c>
      <c r="AB483" s="9">
        <f t="shared" si="39"/>
        <v>727002.72</v>
      </c>
    </row>
    <row r="484" spans="1:28" x14ac:dyDescent="0.25">
      <c r="A484" t="s">
        <v>1869</v>
      </c>
      <c r="B484" t="s">
        <v>1870</v>
      </c>
      <c r="C484" t="s">
        <v>684</v>
      </c>
      <c r="D484" t="s">
        <v>1803</v>
      </c>
      <c r="E484" t="s">
        <v>31</v>
      </c>
      <c r="F484" t="s">
        <v>32</v>
      </c>
      <c r="G484" t="s">
        <v>686</v>
      </c>
      <c r="H484" t="s">
        <v>687</v>
      </c>
      <c r="I484" t="s">
        <v>1866</v>
      </c>
      <c r="J484" t="s">
        <v>1805</v>
      </c>
      <c r="K484" t="s">
        <v>1866</v>
      </c>
      <c r="L484" t="s">
        <v>1871</v>
      </c>
      <c r="M484" t="s">
        <v>1872</v>
      </c>
      <c r="N484" s="6">
        <v>18.7197</v>
      </c>
      <c r="O484">
        <v>-71.688299999999998</v>
      </c>
      <c r="P484" t="s">
        <v>38</v>
      </c>
      <c r="Q484" s="7">
        <v>80</v>
      </c>
      <c r="R484" s="7">
        <v>0</v>
      </c>
      <c r="S484" s="7">
        <f t="shared" si="35"/>
        <v>80</v>
      </c>
      <c r="T484" s="7">
        <f t="shared" si="36"/>
        <v>15920</v>
      </c>
      <c r="U484" s="8">
        <f t="shared" si="36"/>
        <v>0</v>
      </c>
      <c r="V484" s="8">
        <f t="shared" si="37"/>
        <v>15920</v>
      </c>
      <c r="W484" s="9">
        <f>+$T484*'[1]PRESUPUESTO CENTROS LOTIFICADOS'!$D$37</f>
        <v>684560</v>
      </c>
      <c r="X484" s="9">
        <f>+$U484*'[1]PRESUPUESTO CENTROS LOTIFICADOS'!$D$38</f>
        <v>0</v>
      </c>
      <c r="Y484" s="9">
        <f t="shared" si="38"/>
        <v>684560</v>
      </c>
      <c r="Z484" s="9">
        <f>+$T484*'[1]PRESUPUESTO CENTROS LOTIFICADOS'!$E$37</f>
        <v>807780.8</v>
      </c>
      <c r="AA484" s="9">
        <f>+$U484*'[1]PRESUPUESTO CENTROS LOTIFICADOS'!$E$38</f>
        <v>0</v>
      </c>
      <c r="AB484" s="9">
        <f t="shared" si="39"/>
        <v>807780.8</v>
      </c>
    </row>
    <row r="485" spans="1:28" x14ac:dyDescent="0.25">
      <c r="A485" t="s">
        <v>1873</v>
      </c>
      <c r="B485" t="s">
        <v>1874</v>
      </c>
      <c r="C485" t="s">
        <v>684</v>
      </c>
      <c r="D485" t="s">
        <v>1803</v>
      </c>
      <c r="E485" t="s">
        <v>31</v>
      </c>
      <c r="F485" t="s">
        <v>32</v>
      </c>
      <c r="G485" t="s">
        <v>686</v>
      </c>
      <c r="H485" t="s">
        <v>687</v>
      </c>
      <c r="I485" t="s">
        <v>1866</v>
      </c>
      <c r="J485" t="s">
        <v>1805</v>
      </c>
      <c r="K485" t="s">
        <v>1866</v>
      </c>
      <c r="L485" t="s">
        <v>1875</v>
      </c>
      <c r="M485" t="s">
        <v>1876</v>
      </c>
      <c r="N485" s="6">
        <v>18.748200000000001</v>
      </c>
      <c r="O485">
        <v>-71.700699999999998</v>
      </c>
      <c r="P485" t="s">
        <v>38</v>
      </c>
      <c r="Q485" s="7">
        <v>46</v>
      </c>
      <c r="R485" s="7">
        <v>0</v>
      </c>
      <c r="S485" s="7">
        <f t="shared" si="35"/>
        <v>46</v>
      </c>
      <c r="T485" s="7">
        <f t="shared" si="36"/>
        <v>9154</v>
      </c>
      <c r="U485" s="8">
        <f t="shared" si="36"/>
        <v>0</v>
      </c>
      <c r="V485" s="8">
        <f t="shared" si="37"/>
        <v>9154</v>
      </c>
      <c r="W485" s="9">
        <f>+$T485*'[1]PRESUPUESTO CENTROS LOTIFICADOS'!$D$37</f>
        <v>393622</v>
      </c>
      <c r="X485" s="9">
        <f>+$U485*'[1]PRESUPUESTO CENTROS LOTIFICADOS'!$D$38</f>
        <v>0</v>
      </c>
      <c r="Y485" s="9">
        <f t="shared" si="38"/>
        <v>393622</v>
      </c>
      <c r="Z485" s="9">
        <f>+$T485*'[1]PRESUPUESTO CENTROS LOTIFICADOS'!$E$37</f>
        <v>464473.96</v>
      </c>
      <c r="AA485" s="9">
        <f>+$U485*'[1]PRESUPUESTO CENTROS LOTIFICADOS'!$E$38</f>
        <v>0</v>
      </c>
      <c r="AB485" s="9">
        <f t="shared" si="39"/>
        <v>464473.96</v>
      </c>
    </row>
    <row r="486" spans="1:28" x14ac:dyDescent="0.25">
      <c r="A486" t="s">
        <v>1877</v>
      </c>
      <c r="B486" t="s">
        <v>1878</v>
      </c>
      <c r="C486" t="s">
        <v>684</v>
      </c>
      <c r="D486" t="s">
        <v>1803</v>
      </c>
      <c r="E486" t="s">
        <v>49</v>
      </c>
      <c r="F486" t="s">
        <v>50</v>
      </c>
      <c r="G486" t="s">
        <v>686</v>
      </c>
      <c r="H486" t="s">
        <v>687</v>
      </c>
      <c r="I486" t="s">
        <v>1879</v>
      </c>
      <c r="J486" t="s">
        <v>1817</v>
      </c>
      <c r="K486" t="s">
        <v>1879</v>
      </c>
      <c r="L486" t="s">
        <v>1879</v>
      </c>
      <c r="M486" t="s">
        <v>1880</v>
      </c>
      <c r="N486" s="6">
        <v>18.745999999999999</v>
      </c>
      <c r="O486">
        <v>-71.586699999999993</v>
      </c>
      <c r="P486" t="s">
        <v>38</v>
      </c>
      <c r="Q486" s="7">
        <v>45</v>
      </c>
      <c r="R486" s="7">
        <v>0</v>
      </c>
      <c r="S486" s="7">
        <f t="shared" si="35"/>
        <v>45</v>
      </c>
      <c r="T486" s="7">
        <f t="shared" si="36"/>
        <v>8955</v>
      </c>
      <c r="U486" s="8">
        <f t="shared" si="36"/>
        <v>0</v>
      </c>
      <c r="V486" s="8">
        <f t="shared" si="37"/>
        <v>8955</v>
      </c>
      <c r="W486" s="9">
        <f>+$T486*'[1]PRESUPUESTO CENTROS LOTIFICADOS'!$D$37</f>
        <v>385065</v>
      </c>
      <c r="X486" s="9">
        <f>+$U486*'[1]PRESUPUESTO CENTROS LOTIFICADOS'!$D$38</f>
        <v>0</v>
      </c>
      <c r="Y486" s="9">
        <f t="shared" si="38"/>
        <v>385065</v>
      </c>
      <c r="Z486" s="9">
        <f>+$T486*'[1]PRESUPUESTO CENTROS LOTIFICADOS'!$E$37</f>
        <v>454376.7</v>
      </c>
      <c r="AA486" s="9">
        <f>+$U486*'[1]PRESUPUESTO CENTROS LOTIFICADOS'!$E$38</f>
        <v>0</v>
      </c>
      <c r="AB486" s="9">
        <f t="shared" si="39"/>
        <v>454376.7</v>
      </c>
    </row>
    <row r="487" spans="1:28" x14ac:dyDescent="0.25">
      <c r="A487" t="s">
        <v>1881</v>
      </c>
      <c r="B487" t="s">
        <v>1882</v>
      </c>
      <c r="C487" t="s">
        <v>1883</v>
      </c>
      <c r="D487" t="s">
        <v>1884</v>
      </c>
      <c r="E487" t="s">
        <v>49</v>
      </c>
      <c r="F487" t="s">
        <v>50</v>
      </c>
      <c r="G487" t="s">
        <v>1885</v>
      </c>
      <c r="H487" t="s">
        <v>1886</v>
      </c>
      <c r="I487" t="s">
        <v>1887</v>
      </c>
      <c r="J487" t="s">
        <v>1888</v>
      </c>
      <c r="K487" t="s">
        <v>1887</v>
      </c>
      <c r="L487" t="s">
        <v>1887</v>
      </c>
      <c r="M487" t="s">
        <v>1889</v>
      </c>
      <c r="N487" s="6">
        <v>18.344200000000001</v>
      </c>
      <c r="O487">
        <v>-70.370900000000006</v>
      </c>
      <c r="P487" t="s">
        <v>38</v>
      </c>
      <c r="Q487" s="7">
        <v>64</v>
      </c>
      <c r="R487" s="7">
        <v>0</v>
      </c>
      <c r="S487" s="7">
        <f t="shared" si="35"/>
        <v>64</v>
      </c>
      <c r="T487" s="7">
        <f t="shared" si="36"/>
        <v>12736</v>
      </c>
      <c r="U487" s="8">
        <f t="shared" si="36"/>
        <v>0</v>
      </c>
      <c r="V487" s="8">
        <f t="shared" si="37"/>
        <v>12736</v>
      </c>
      <c r="W487" s="9">
        <f>+$T487*'[1]PRESUPUESTO CENTROS LOTIFICADOS'!$D$37</f>
        <v>547648</v>
      </c>
      <c r="X487" s="9">
        <f>+$U487*'[1]PRESUPUESTO CENTROS LOTIFICADOS'!$D$38</f>
        <v>0</v>
      </c>
      <c r="Y487" s="9">
        <f t="shared" si="38"/>
        <v>547648</v>
      </c>
      <c r="Z487" s="9">
        <f>+$T487*'[1]PRESUPUESTO CENTROS LOTIFICADOS'!$E$37</f>
        <v>646224.64000000001</v>
      </c>
      <c r="AA487" s="9">
        <f>+$U487*'[1]PRESUPUESTO CENTROS LOTIFICADOS'!$E$38</f>
        <v>0</v>
      </c>
      <c r="AB487" s="9">
        <f t="shared" si="39"/>
        <v>646224.64000000001</v>
      </c>
    </row>
    <row r="488" spans="1:28" x14ac:dyDescent="0.25">
      <c r="A488" t="s">
        <v>1890</v>
      </c>
      <c r="B488" t="s">
        <v>1891</v>
      </c>
      <c r="C488" t="s">
        <v>1883</v>
      </c>
      <c r="D488" t="s">
        <v>1884</v>
      </c>
      <c r="E488" t="s">
        <v>49</v>
      </c>
      <c r="F488" t="s">
        <v>50</v>
      </c>
      <c r="G488" t="s">
        <v>1885</v>
      </c>
      <c r="H488" t="s">
        <v>1886</v>
      </c>
      <c r="I488" t="s">
        <v>1887</v>
      </c>
      <c r="J488" t="s">
        <v>1888</v>
      </c>
      <c r="K488" t="s">
        <v>1887</v>
      </c>
      <c r="L488" t="s">
        <v>1891</v>
      </c>
      <c r="M488" t="s">
        <v>1892</v>
      </c>
      <c r="N488" s="6">
        <v>18.345400000000001</v>
      </c>
      <c r="O488">
        <v>-70.377099999999999</v>
      </c>
      <c r="P488" t="s">
        <v>55</v>
      </c>
      <c r="Q488" s="7">
        <v>122</v>
      </c>
      <c r="R488" s="7">
        <v>15</v>
      </c>
      <c r="S488" s="7">
        <f t="shared" si="35"/>
        <v>137</v>
      </c>
      <c r="T488" s="7">
        <f t="shared" si="36"/>
        <v>24278</v>
      </c>
      <c r="U488" s="8">
        <f t="shared" si="36"/>
        <v>2985</v>
      </c>
      <c r="V488" s="8">
        <f t="shared" si="37"/>
        <v>27263</v>
      </c>
      <c r="W488" s="9">
        <f>+$T488*'[1]PRESUPUESTO CENTROS LOTIFICADOS'!$D$37</f>
        <v>1043954</v>
      </c>
      <c r="X488" s="9">
        <f>+$U488*'[1]PRESUPUESTO CENTROS LOTIFICADOS'!$D$38</f>
        <v>134325</v>
      </c>
      <c r="Y488" s="9">
        <f t="shared" si="38"/>
        <v>1178279</v>
      </c>
      <c r="Z488" s="9">
        <f>+$T488*'[1]PRESUPUESTO CENTROS LOTIFICADOS'!$E$37</f>
        <v>1231865.72</v>
      </c>
      <c r="AA488" s="9">
        <f>+$U488*'[1]PRESUPUESTO CENTROS LOTIFICADOS'!$E$38</f>
        <v>158503.5</v>
      </c>
      <c r="AB488" s="9">
        <f t="shared" si="39"/>
        <v>1390369.22</v>
      </c>
    </row>
    <row r="489" spans="1:28" x14ac:dyDescent="0.25">
      <c r="A489" t="s">
        <v>1893</v>
      </c>
      <c r="B489" t="s">
        <v>1894</v>
      </c>
      <c r="C489" t="s">
        <v>1883</v>
      </c>
      <c r="D489" t="s">
        <v>1884</v>
      </c>
      <c r="E489" t="s">
        <v>49</v>
      </c>
      <c r="F489" t="s">
        <v>50</v>
      </c>
      <c r="G489" t="s">
        <v>1885</v>
      </c>
      <c r="H489" t="s">
        <v>1886</v>
      </c>
      <c r="I489" t="s">
        <v>1895</v>
      </c>
      <c r="J489" t="s">
        <v>1888</v>
      </c>
      <c r="K489" t="s">
        <v>1895</v>
      </c>
      <c r="L489" t="s">
        <v>1895</v>
      </c>
      <c r="M489" t="s">
        <v>1896</v>
      </c>
      <c r="N489" s="6">
        <v>18.316600000000001</v>
      </c>
      <c r="O489">
        <v>-70.342399999999998</v>
      </c>
      <c r="P489" t="s">
        <v>38</v>
      </c>
      <c r="Q489" s="7">
        <v>148</v>
      </c>
      <c r="R489" s="7">
        <v>0</v>
      </c>
      <c r="S489" s="7">
        <f t="shared" si="35"/>
        <v>148</v>
      </c>
      <c r="T489" s="7">
        <f t="shared" si="36"/>
        <v>29452</v>
      </c>
      <c r="U489" s="8">
        <f t="shared" si="36"/>
        <v>0</v>
      </c>
      <c r="V489" s="8">
        <f t="shared" si="37"/>
        <v>29452</v>
      </c>
      <c r="W489" s="9">
        <f>+$T489*'[1]PRESUPUESTO CENTROS LOTIFICADOS'!$D$37</f>
        <v>1266436</v>
      </c>
      <c r="X489" s="9">
        <f>+$U489*'[1]PRESUPUESTO CENTROS LOTIFICADOS'!$D$38</f>
        <v>0</v>
      </c>
      <c r="Y489" s="9">
        <f t="shared" si="38"/>
        <v>1266436</v>
      </c>
      <c r="Z489" s="9">
        <f>+$T489*'[1]PRESUPUESTO CENTROS LOTIFICADOS'!$E$37</f>
        <v>1494394.48</v>
      </c>
      <c r="AA489" s="9">
        <f>+$U489*'[1]PRESUPUESTO CENTROS LOTIFICADOS'!$E$38</f>
        <v>0</v>
      </c>
      <c r="AB489" s="9">
        <f t="shared" si="39"/>
        <v>1494394.48</v>
      </c>
    </row>
    <row r="490" spans="1:28" x14ac:dyDescent="0.25">
      <c r="A490" t="s">
        <v>1897</v>
      </c>
      <c r="B490" t="s">
        <v>1898</v>
      </c>
      <c r="C490" t="s">
        <v>1883</v>
      </c>
      <c r="D490" t="s">
        <v>1884</v>
      </c>
      <c r="E490" t="s">
        <v>49</v>
      </c>
      <c r="F490" t="s">
        <v>50</v>
      </c>
      <c r="G490" t="s">
        <v>1885</v>
      </c>
      <c r="H490" t="s">
        <v>1886</v>
      </c>
      <c r="I490" t="s">
        <v>1899</v>
      </c>
      <c r="J490" t="s">
        <v>1888</v>
      </c>
      <c r="K490" t="s">
        <v>1899</v>
      </c>
      <c r="L490" t="s">
        <v>549</v>
      </c>
      <c r="M490" t="s">
        <v>1900</v>
      </c>
      <c r="N490" s="6">
        <v>18.212719</v>
      </c>
      <c r="O490">
        <v>-70.549807999999999</v>
      </c>
      <c r="P490" t="s">
        <v>38</v>
      </c>
      <c r="Q490" s="7">
        <v>120</v>
      </c>
      <c r="R490" s="7">
        <v>23</v>
      </c>
      <c r="S490" s="7">
        <f t="shared" si="35"/>
        <v>143</v>
      </c>
      <c r="T490" s="7">
        <f t="shared" si="36"/>
        <v>23880</v>
      </c>
      <c r="U490" s="8">
        <f t="shared" si="36"/>
        <v>4577</v>
      </c>
      <c r="V490" s="8">
        <f t="shared" si="37"/>
        <v>28457</v>
      </c>
      <c r="W490" s="9">
        <f>+$T490*'[1]PRESUPUESTO CENTROS LOTIFICADOS'!$D$37</f>
        <v>1026840</v>
      </c>
      <c r="X490" s="9">
        <f>+$U490*'[1]PRESUPUESTO CENTROS LOTIFICADOS'!$D$38</f>
        <v>205965</v>
      </c>
      <c r="Y490" s="9">
        <f t="shared" si="38"/>
        <v>1232805</v>
      </c>
      <c r="Z490" s="9">
        <f>+$T490*'[1]PRESUPUESTO CENTROS LOTIFICADOS'!$E$37</f>
        <v>1211671.2</v>
      </c>
      <c r="AA490" s="9">
        <f>+$U490*'[1]PRESUPUESTO CENTROS LOTIFICADOS'!$E$38</f>
        <v>243038.7</v>
      </c>
      <c r="AB490" s="9">
        <f t="shared" si="39"/>
        <v>1454709.9</v>
      </c>
    </row>
    <row r="491" spans="1:28" x14ac:dyDescent="0.25">
      <c r="A491" t="s">
        <v>1901</v>
      </c>
      <c r="B491" t="s">
        <v>1902</v>
      </c>
      <c r="C491" t="s">
        <v>1883</v>
      </c>
      <c r="D491" t="s">
        <v>1884</v>
      </c>
      <c r="E491" t="s">
        <v>49</v>
      </c>
      <c r="F491" t="s">
        <v>50</v>
      </c>
      <c r="G491" t="s">
        <v>1885</v>
      </c>
      <c r="H491" t="s">
        <v>1886</v>
      </c>
      <c r="I491" t="s">
        <v>1899</v>
      </c>
      <c r="J491" t="s">
        <v>1888</v>
      </c>
      <c r="K491" t="s">
        <v>1899</v>
      </c>
      <c r="L491" t="s">
        <v>1899</v>
      </c>
      <c r="M491" t="s">
        <v>1903</v>
      </c>
      <c r="N491" s="6">
        <v>18.217199999999998</v>
      </c>
      <c r="O491">
        <v>-70.495099999999994</v>
      </c>
      <c r="P491" t="s">
        <v>55</v>
      </c>
      <c r="Q491" s="7">
        <v>203</v>
      </c>
      <c r="R491" s="7">
        <v>23</v>
      </c>
      <c r="S491" s="7">
        <f t="shared" si="35"/>
        <v>226</v>
      </c>
      <c r="T491" s="7">
        <f t="shared" si="36"/>
        <v>40397</v>
      </c>
      <c r="U491" s="8">
        <f t="shared" si="36"/>
        <v>4577</v>
      </c>
      <c r="V491" s="8">
        <f t="shared" si="37"/>
        <v>44974</v>
      </c>
      <c r="W491" s="9">
        <f>+$T491*'[1]PRESUPUESTO CENTROS LOTIFICADOS'!$D$37</f>
        <v>1737071</v>
      </c>
      <c r="X491" s="9">
        <f>+$U491*'[1]PRESUPUESTO CENTROS LOTIFICADOS'!$D$38</f>
        <v>205965</v>
      </c>
      <c r="Y491" s="9">
        <f t="shared" si="38"/>
        <v>1943036</v>
      </c>
      <c r="Z491" s="9">
        <f>+$T491*'[1]PRESUPUESTO CENTROS LOTIFICADOS'!$E$37</f>
        <v>2049743.78</v>
      </c>
      <c r="AA491" s="9">
        <f>+$U491*'[1]PRESUPUESTO CENTROS LOTIFICADOS'!$E$38</f>
        <v>243038.7</v>
      </c>
      <c r="AB491" s="9">
        <f t="shared" si="39"/>
        <v>2292782.48</v>
      </c>
    </row>
    <row r="492" spans="1:28" x14ac:dyDescent="0.25">
      <c r="A492" t="s">
        <v>1904</v>
      </c>
      <c r="B492" t="s">
        <v>1905</v>
      </c>
      <c r="C492" t="s">
        <v>1883</v>
      </c>
      <c r="D492" t="s">
        <v>1884</v>
      </c>
      <c r="E492" t="s">
        <v>49</v>
      </c>
      <c r="F492" t="s">
        <v>50</v>
      </c>
      <c r="G492" t="s">
        <v>1885</v>
      </c>
      <c r="H492" t="s">
        <v>1886</v>
      </c>
      <c r="I492" t="s">
        <v>1906</v>
      </c>
      <c r="J492" t="s">
        <v>1907</v>
      </c>
      <c r="K492" t="s">
        <v>1906</v>
      </c>
      <c r="L492" t="s">
        <v>1906</v>
      </c>
      <c r="M492" t="s">
        <v>1908</v>
      </c>
      <c r="N492" s="6">
        <v>18.230899999999998</v>
      </c>
      <c r="O492">
        <v>-70.459400000000002</v>
      </c>
      <c r="P492" t="s">
        <v>55</v>
      </c>
      <c r="Q492" s="7">
        <v>255</v>
      </c>
      <c r="R492" s="7">
        <v>21</v>
      </c>
      <c r="S492" s="7">
        <f t="shared" si="35"/>
        <v>276</v>
      </c>
      <c r="T492" s="7">
        <f t="shared" si="36"/>
        <v>50745</v>
      </c>
      <c r="U492" s="8">
        <f t="shared" si="36"/>
        <v>4179</v>
      </c>
      <c r="V492" s="8">
        <f t="shared" si="37"/>
        <v>54924</v>
      </c>
      <c r="W492" s="9">
        <f>+$T492*'[1]PRESUPUESTO CENTROS LOTIFICADOS'!$D$37</f>
        <v>2182035</v>
      </c>
      <c r="X492" s="9">
        <f>+$U492*'[1]PRESUPUESTO CENTROS LOTIFICADOS'!$D$38</f>
        <v>188055</v>
      </c>
      <c r="Y492" s="9">
        <f t="shared" si="38"/>
        <v>2370090</v>
      </c>
      <c r="Z492" s="9">
        <f>+$T492*'[1]PRESUPUESTO CENTROS LOTIFICADOS'!$E$37</f>
        <v>2574801.3000000003</v>
      </c>
      <c r="AA492" s="9">
        <f>+$U492*'[1]PRESUPUESTO CENTROS LOTIFICADOS'!$E$38</f>
        <v>221904.9</v>
      </c>
      <c r="AB492" s="9">
        <f t="shared" si="39"/>
        <v>2796706.2</v>
      </c>
    </row>
    <row r="493" spans="1:28" s="10" customFormat="1" x14ac:dyDescent="0.25">
      <c r="A493" s="10" t="s">
        <v>1909</v>
      </c>
      <c r="B493" s="10" t="s">
        <v>1910</v>
      </c>
      <c r="C493" s="10" t="s">
        <v>1883</v>
      </c>
      <c r="D493" s="10" t="s">
        <v>1911</v>
      </c>
      <c r="E493" s="10" t="s">
        <v>1912</v>
      </c>
      <c r="F493" s="10" t="s">
        <v>1913</v>
      </c>
      <c r="G493" s="10" t="s">
        <v>1885</v>
      </c>
      <c r="H493" s="10" t="s">
        <v>1885</v>
      </c>
      <c r="I493" s="10" t="s">
        <v>1914</v>
      </c>
      <c r="J493" s="10" t="s">
        <v>1915</v>
      </c>
      <c r="K493" s="10" t="s">
        <v>1914</v>
      </c>
      <c r="L493" s="10" t="s">
        <v>1914</v>
      </c>
      <c r="M493" s="10" t="s">
        <v>1916</v>
      </c>
      <c r="N493" s="11">
        <v>18.39723</v>
      </c>
      <c r="O493" s="10">
        <v>-70.538931000000005</v>
      </c>
      <c r="P493" s="10" t="s">
        <v>55</v>
      </c>
      <c r="Q493" s="12">
        <v>265</v>
      </c>
      <c r="R493" s="12">
        <v>114</v>
      </c>
      <c r="S493" s="12">
        <f t="shared" si="35"/>
        <v>379</v>
      </c>
      <c r="T493" s="12">
        <f t="shared" ref="T493:U556" si="40">+Q493*199</f>
        <v>52735</v>
      </c>
      <c r="U493" s="13">
        <f t="shared" si="40"/>
        <v>22686</v>
      </c>
      <c r="V493" s="13">
        <f t="shared" si="37"/>
        <v>75421</v>
      </c>
      <c r="W493" s="14">
        <f>+$T493*'[1]PRESUPUESTO CENTROS LOTIFICADOS'!$D$37</f>
        <v>2267605</v>
      </c>
      <c r="X493" s="14">
        <f>+$U493*'[1]PRESUPUESTO CENTROS LOTIFICADOS'!$D$38</f>
        <v>1020870</v>
      </c>
      <c r="Y493" s="14">
        <f t="shared" si="38"/>
        <v>3288475</v>
      </c>
      <c r="Z493" s="14">
        <f>+$T493*'[1]PRESUPUESTO CENTROS LOTIFICADOS'!$E$37</f>
        <v>2675773.9</v>
      </c>
      <c r="AA493" s="14">
        <f>+$U493*'[1]PRESUPUESTO CENTROS LOTIFICADOS'!$E$38</f>
        <v>1204626.6000000001</v>
      </c>
      <c r="AB493" s="14">
        <f t="shared" si="39"/>
        <v>3880400.5</v>
      </c>
    </row>
    <row r="494" spans="1:28" s="10" customFormat="1" x14ac:dyDescent="0.25">
      <c r="A494" s="10" t="s">
        <v>1917</v>
      </c>
      <c r="B494" s="10" t="s">
        <v>1918</v>
      </c>
      <c r="C494" s="10" t="s">
        <v>1883</v>
      </c>
      <c r="D494" s="10" t="s">
        <v>1911</v>
      </c>
      <c r="E494" s="10" t="s">
        <v>49</v>
      </c>
      <c r="F494" s="10" t="s">
        <v>50</v>
      </c>
      <c r="G494" s="10" t="s">
        <v>1885</v>
      </c>
      <c r="H494" s="10" t="s">
        <v>1885</v>
      </c>
      <c r="I494" s="10" t="s">
        <v>1919</v>
      </c>
      <c r="J494" s="10" t="s">
        <v>1920</v>
      </c>
      <c r="K494" s="10" t="s">
        <v>1919</v>
      </c>
      <c r="L494" s="10" t="s">
        <v>1919</v>
      </c>
      <c r="M494" s="10" t="s">
        <v>1921</v>
      </c>
      <c r="N494" s="11">
        <v>18.415966000000001</v>
      </c>
      <c r="O494" s="10">
        <v>-70.825913999999997</v>
      </c>
      <c r="P494" s="10" t="s">
        <v>59</v>
      </c>
      <c r="Q494" s="12">
        <v>0</v>
      </c>
      <c r="R494" s="12">
        <v>518</v>
      </c>
      <c r="S494" s="12">
        <f t="shared" si="35"/>
        <v>518</v>
      </c>
      <c r="T494" s="12">
        <f t="shared" si="40"/>
        <v>0</v>
      </c>
      <c r="U494" s="13">
        <f t="shared" si="40"/>
        <v>103082</v>
      </c>
      <c r="V494" s="13">
        <f t="shared" si="37"/>
        <v>103082</v>
      </c>
      <c r="W494" s="14">
        <f>+$T494*'[1]PRESUPUESTO CENTROS LOTIFICADOS'!$D$37</f>
        <v>0</v>
      </c>
      <c r="X494" s="14">
        <f>+$U494*'[1]PRESUPUESTO CENTROS LOTIFICADOS'!$D$38</f>
        <v>4638690</v>
      </c>
      <c r="Y494" s="14">
        <f t="shared" si="38"/>
        <v>4638690</v>
      </c>
      <c r="Z494" s="14">
        <f>+$T494*'[1]PRESUPUESTO CENTROS LOTIFICADOS'!$E$37</f>
        <v>0</v>
      </c>
      <c r="AA494" s="14">
        <f>+$U494*'[1]PRESUPUESTO CENTROS LOTIFICADOS'!$E$38</f>
        <v>5473654.2000000002</v>
      </c>
      <c r="AB494" s="14">
        <f t="shared" si="39"/>
        <v>5473654.2000000002</v>
      </c>
    </row>
    <row r="495" spans="1:28" s="10" customFormat="1" x14ac:dyDescent="0.25">
      <c r="A495" s="10" t="s">
        <v>1922</v>
      </c>
      <c r="B495" s="10" t="s">
        <v>1923</v>
      </c>
      <c r="C495" s="10" t="s">
        <v>1883</v>
      </c>
      <c r="D495" s="10" t="s">
        <v>1911</v>
      </c>
      <c r="E495" s="10" t="s">
        <v>49</v>
      </c>
      <c r="F495" s="10" t="s">
        <v>50</v>
      </c>
      <c r="G495" s="10" t="s">
        <v>1885</v>
      </c>
      <c r="H495" s="10" t="s">
        <v>1885</v>
      </c>
      <c r="I495" s="10" t="s">
        <v>1924</v>
      </c>
      <c r="J495" s="10" t="s">
        <v>1925</v>
      </c>
      <c r="K495" s="10" t="s">
        <v>1924</v>
      </c>
      <c r="L495" s="10" t="s">
        <v>1926</v>
      </c>
      <c r="M495" s="10" t="s">
        <v>1927</v>
      </c>
      <c r="N495" s="11">
        <v>18.423107999999999</v>
      </c>
      <c r="O495" s="10">
        <v>-70.840952000000001</v>
      </c>
      <c r="P495" s="10" t="s">
        <v>55</v>
      </c>
      <c r="Q495" s="12">
        <v>354</v>
      </c>
      <c r="R495" s="12">
        <v>151</v>
      </c>
      <c r="S495" s="12">
        <f t="shared" si="35"/>
        <v>505</v>
      </c>
      <c r="T495" s="12">
        <f t="shared" si="40"/>
        <v>70446</v>
      </c>
      <c r="U495" s="13">
        <f t="shared" si="40"/>
        <v>30049</v>
      </c>
      <c r="V495" s="13">
        <f t="shared" si="37"/>
        <v>100495</v>
      </c>
      <c r="W495" s="14">
        <f>+$T495*'[1]PRESUPUESTO CENTROS LOTIFICADOS'!$D$37</f>
        <v>3029178</v>
      </c>
      <c r="X495" s="14">
        <f>+$U495*'[1]PRESUPUESTO CENTROS LOTIFICADOS'!$D$38</f>
        <v>1352205</v>
      </c>
      <c r="Y495" s="14">
        <f t="shared" si="38"/>
        <v>4381383</v>
      </c>
      <c r="Z495" s="14">
        <f>+$T495*'[1]PRESUPUESTO CENTROS LOTIFICADOS'!$E$37</f>
        <v>3574430.04</v>
      </c>
      <c r="AA495" s="14">
        <f>+$U495*'[1]PRESUPUESTO CENTROS LOTIFICADOS'!$E$38</f>
        <v>1595601.9000000001</v>
      </c>
      <c r="AB495" s="14">
        <f t="shared" si="39"/>
        <v>5170031.9400000004</v>
      </c>
    </row>
    <row r="496" spans="1:28" s="10" customFormat="1" x14ac:dyDescent="0.25">
      <c r="A496" s="10" t="s">
        <v>1928</v>
      </c>
      <c r="B496" s="10" t="s">
        <v>1929</v>
      </c>
      <c r="C496" s="10" t="s">
        <v>1883</v>
      </c>
      <c r="D496" s="10" t="s">
        <v>1911</v>
      </c>
      <c r="E496" s="10" t="s">
        <v>49</v>
      </c>
      <c r="F496" s="10" t="s">
        <v>50</v>
      </c>
      <c r="G496" s="10" t="s">
        <v>1885</v>
      </c>
      <c r="H496" s="10" t="s">
        <v>1885</v>
      </c>
      <c r="I496" s="10" t="s">
        <v>1930</v>
      </c>
      <c r="J496" s="10" t="s">
        <v>1931</v>
      </c>
      <c r="K496" s="10" t="s">
        <v>1930</v>
      </c>
      <c r="L496" s="10" t="s">
        <v>973</v>
      </c>
      <c r="M496" s="10" t="s">
        <v>1932</v>
      </c>
      <c r="N496" s="11">
        <v>18.424600000000002</v>
      </c>
      <c r="O496" s="10">
        <v>-70.787099999999995</v>
      </c>
      <c r="P496" s="10" t="s">
        <v>55</v>
      </c>
      <c r="Q496" s="12">
        <v>365</v>
      </c>
      <c r="R496" s="12">
        <v>156</v>
      </c>
      <c r="S496" s="12">
        <f t="shared" si="35"/>
        <v>521</v>
      </c>
      <c r="T496" s="12">
        <f t="shared" si="40"/>
        <v>72635</v>
      </c>
      <c r="U496" s="13">
        <f t="shared" si="40"/>
        <v>31044</v>
      </c>
      <c r="V496" s="13">
        <f t="shared" si="37"/>
        <v>103679</v>
      </c>
      <c r="W496" s="14">
        <f>+$T496*'[1]PRESUPUESTO CENTROS LOTIFICADOS'!$D$37</f>
        <v>3123305</v>
      </c>
      <c r="X496" s="14">
        <f>+$U496*'[1]PRESUPUESTO CENTROS LOTIFICADOS'!$D$38</f>
        <v>1396980</v>
      </c>
      <c r="Y496" s="14">
        <f t="shared" si="38"/>
        <v>4520285</v>
      </c>
      <c r="Z496" s="14">
        <f>+$T496*'[1]PRESUPUESTO CENTROS LOTIFICADOS'!$E$37</f>
        <v>3685499.9000000004</v>
      </c>
      <c r="AA496" s="14">
        <f>+$U496*'[1]PRESUPUESTO CENTROS LOTIFICADOS'!$E$38</f>
        <v>1648436.4000000001</v>
      </c>
      <c r="AB496" s="14">
        <f t="shared" si="39"/>
        <v>5333936.3000000007</v>
      </c>
    </row>
    <row r="497" spans="1:28" x14ac:dyDescent="0.25">
      <c r="A497" t="s">
        <v>1933</v>
      </c>
      <c r="B497" t="s">
        <v>1934</v>
      </c>
      <c r="C497" t="s">
        <v>1883</v>
      </c>
      <c r="D497" t="s">
        <v>1935</v>
      </c>
      <c r="E497" t="s">
        <v>49</v>
      </c>
      <c r="F497" t="s">
        <v>50</v>
      </c>
      <c r="G497" t="s">
        <v>1885</v>
      </c>
      <c r="H497" t="s">
        <v>1936</v>
      </c>
      <c r="I497" t="s">
        <v>1937</v>
      </c>
      <c r="J497" t="s">
        <v>1938</v>
      </c>
      <c r="K497" t="s">
        <v>1937</v>
      </c>
      <c r="L497" t="s">
        <v>1939</v>
      </c>
      <c r="M497" t="s">
        <v>1940</v>
      </c>
      <c r="N497" s="6">
        <v>18.537036000000001</v>
      </c>
      <c r="O497">
        <v>-70.511088000000001</v>
      </c>
      <c r="P497" t="s">
        <v>55</v>
      </c>
      <c r="Q497" s="7">
        <v>343</v>
      </c>
      <c r="R497" s="7">
        <v>147</v>
      </c>
      <c r="S497" s="7">
        <f t="shared" si="35"/>
        <v>490</v>
      </c>
      <c r="T497" s="7">
        <f t="shared" si="40"/>
        <v>68257</v>
      </c>
      <c r="U497" s="8">
        <f t="shared" si="40"/>
        <v>29253</v>
      </c>
      <c r="V497" s="8">
        <f t="shared" si="37"/>
        <v>97510</v>
      </c>
      <c r="W497" s="9">
        <f>+$T497*'[1]PRESUPUESTO CENTROS LOTIFICADOS'!$D$37</f>
        <v>2935051</v>
      </c>
      <c r="X497" s="9">
        <f>+$U497*'[1]PRESUPUESTO CENTROS LOTIFICADOS'!$D$38</f>
        <v>1316385</v>
      </c>
      <c r="Y497" s="9">
        <f t="shared" si="38"/>
        <v>4251436</v>
      </c>
      <c r="Z497" s="9">
        <f>+$T497*'[1]PRESUPUESTO CENTROS LOTIFICADOS'!$E$37</f>
        <v>3463360.18</v>
      </c>
      <c r="AA497" s="9">
        <f>+$U497*'[1]PRESUPUESTO CENTROS LOTIFICADOS'!$E$38</f>
        <v>1553334.3</v>
      </c>
      <c r="AB497" s="9">
        <f t="shared" si="39"/>
        <v>5016694.4800000004</v>
      </c>
    </row>
    <row r="498" spans="1:28" x14ac:dyDescent="0.25">
      <c r="A498" t="s">
        <v>1941</v>
      </c>
      <c r="B498" t="s">
        <v>1942</v>
      </c>
      <c r="C498" t="s">
        <v>1883</v>
      </c>
      <c r="D498" t="s">
        <v>1935</v>
      </c>
      <c r="E498" t="s">
        <v>1912</v>
      </c>
      <c r="F498" t="s">
        <v>1913</v>
      </c>
      <c r="G498" t="s">
        <v>1885</v>
      </c>
      <c r="H498" t="s">
        <v>1936</v>
      </c>
      <c r="I498" t="s">
        <v>1937</v>
      </c>
      <c r="J498" t="s">
        <v>1938</v>
      </c>
      <c r="K498" t="s">
        <v>1937</v>
      </c>
      <c r="L498" t="s">
        <v>104</v>
      </c>
      <c r="M498" t="s">
        <v>1943</v>
      </c>
      <c r="N498" s="6">
        <v>18.543478</v>
      </c>
      <c r="O498">
        <v>-70.510818</v>
      </c>
      <c r="P498" t="s">
        <v>38</v>
      </c>
      <c r="Q498" s="7">
        <v>96</v>
      </c>
      <c r="R498" s="7">
        <v>0</v>
      </c>
      <c r="S498" s="7">
        <f t="shared" si="35"/>
        <v>96</v>
      </c>
      <c r="T498" s="7">
        <f t="shared" si="40"/>
        <v>19104</v>
      </c>
      <c r="U498" s="8">
        <f t="shared" si="40"/>
        <v>0</v>
      </c>
      <c r="V498" s="8">
        <f t="shared" si="37"/>
        <v>19104</v>
      </c>
      <c r="W498" s="9">
        <f>+$T498*'[1]PRESUPUESTO CENTROS LOTIFICADOS'!$D$37</f>
        <v>821472</v>
      </c>
      <c r="X498" s="9">
        <f>+$U498*'[1]PRESUPUESTO CENTROS LOTIFICADOS'!$D$38</f>
        <v>0</v>
      </c>
      <c r="Y498" s="9">
        <f t="shared" si="38"/>
        <v>821472</v>
      </c>
      <c r="Z498" s="9">
        <f>+$T498*'[1]PRESUPUESTO CENTROS LOTIFICADOS'!$E$37</f>
        <v>969336.96000000008</v>
      </c>
      <c r="AA498" s="9">
        <f>+$U498*'[1]PRESUPUESTO CENTROS LOTIFICADOS'!$E$38</f>
        <v>0</v>
      </c>
      <c r="AB498" s="9">
        <f t="shared" si="39"/>
        <v>969336.96000000008</v>
      </c>
    </row>
    <row r="499" spans="1:28" x14ac:dyDescent="0.25">
      <c r="A499" t="s">
        <v>1944</v>
      </c>
      <c r="B499" t="s">
        <v>261</v>
      </c>
      <c r="C499" t="s">
        <v>1883</v>
      </c>
      <c r="D499" t="s">
        <v>1935</v>
      </c>
      <c r="E499" t="s">
        <v>49</v>
      </c>
      <c r="F499" t="s">
        <v>50</v>
      </c>
      <c r="G499" t="s">
        <v>1885</v>
      </c>
      <c r="H499" t="s">
        <v>1936</v>
      </c>
      <c r="I499" t="s">
        <v>1937</v>
      </c>
      <c r="J499" t="s">
        <v>1938</v>
      </c>
      <c r="K499" t="s">
        <v>1937</v>
      </c>
      <c r="L499" t="s">
        <v>104</v>
      </c>
      <c r="M499" t="s">
        <v>1945</v>
      </c>
      <c r="N499" s="6">
        <v>18.536583</v>
      </c>
      <c r="O499">
        <v>-70.510379999999998</v>
      </c>
      <c r="P499" t="s">
        <v>59</v>
      </c>
      <c r="Q499" s="7">
        <v>0</v>
      </c>
      <c r="R499" s="7">
        <v>610</v>
      </c>
      <c r="S499" s="7">
        <f t="shared" si="35"/>
        <v>610</v>
      </c>
      <c r="T499" s="7">
        <f t="shared" si="40"/>
        <v>0</v>
      </c>
      <c r="U499" s="8">
        <f t="shared" si="40"/>
        <v>121390</v>
      </c>
      <c r="V499" s="8">
        <f t="shared" si="37"/>
        <v>121390</v>
      </c>
      <c r="W499" s="9">
        <f>+$T499*'[1]PRESUPUESTO CENTROS LOTIFICADOS'!$D$37</f>
        <v>0</v>
      </c>
      <c r="X499" s="9">
        <f>+$U499*'[1]PRESUPUESTO CENTROS LOTIFICADOS'!$D$38</f>
        <v>5462550</v>
      </c>
      <c r="Y499" s="9">
        <f t="shared" si="38"/>
        <v>5462550</v>
      </c>
      <c r="Z499" s="9">
        <f>+$T499*'[1]PRESUPUESTO CENTROS LOTIFICADOS'!$E$37</f>
        <v>0</v>
      </c>
      <c r="AA499" s="9">
        <f>+$U499*'[1]PRESUPUESTO CENTROS LOTIFICADOS'!$E$38</f>
        <v>6445809</v>
      </c>
      <c r="AB499" s="9">
        <f t="shared" si="39"/>
        <v>6445809</v>
      </c>
    </row>
    <row r="500" spans="1:28" x14ac:dyDescent="0.25">
      <c r="A500" t="s">
        <v>1946</v>
      </c>
      <c r="B500" t="s">
        <v>1947</v>
      </c>
      <c r="C500" t="s">
        <v>1883</v>
      </c>
      <c r="D500" t="s">
        <v>1884</v>
      </c>
      <c r="E500" t="s">
        <v>49</v>
      </c>
      <c r="F500" t="s">
        <v>50</v>
      </c>
      <c r="G500" t="s">
        <v>1885</v>
      </c>
      <c r="H500" t="s">
        <v>1886</v>
      </c>
      <c r="I500" t="s">
        <v>1948</v>
      </c>
      <c r="J500" t="s">
        <v>1888</v>
      </c>
      <c r="K500" t="s">
        <v>1948</v>
      </c>
      <c r="L500" t="s">
        <v>1886</v>
      </c>
      <c r="M500" t="s">
        <v>1949</v>
      </c>
      <c r="N500" s="6">
        <v>18.285419999999998</v>
      </c>
      <c r="O500">
        <v>-70.318484999999995</v>
      </c>
      <c r="P500" t="s">
        <v>55</v>
      </c>
      <c r="Q500" s="7">
        <v>363</v>
      </c>
      <c r="R500" s="7">
        <v>156</v>
      </c>
      <c r="S500" s="7">
        <f t="shared" si="35"/>
        <v>519</v>
      </c>
      <c r="T500" s="7">
        <f t="shared" si="40"/>
        <v>72237</v>
      </c>
      <c r="U500" s="8">
        <f t="shared" si="40"/>
        <v>31044</v>
      </c>
      <c r="V500" s="8">
        <f t="shared" si="37"/>
        <v>103281</v>
      </c>
      <c r="W500" s="9">
        <f>+$T500*'[1]PRESUPUESTO CENTROS LOTIFICADOS'!$D$37</f>
        <v>3106191</v>
      </c>
      <c r="X500" s="9">
        <f>+$U500*'[1]PRESUPUESTO CENTROS LOTIFICADOS'!$D$38</f>
        <v>1396980</v>
      </c>
      <c r="Y500" s="9">
        <f t="shared" si="38"/>
        <v>4503171</v>
      </c>
      <c r="Z500" s="9">
        <f>+$T500*'[1]PRESUPUESTO CENTROS LOTIFICADOS'!$E$37</f>
        <v>3665305.3800000004</v>
      </c>
      <c r="AA500" s="9">
        <f>+$U500*'[1]PRESUPUESTO CENTROS LOTIFICADOS'!$E$38</f>
        <v>1648436.4000000001</v>
      </c>
      <c r="AB500" s="9">
        <f t="shared" si="39"/>
        <v>5313741.78</v>
      </c>
    </row>
    <row r="501" spans="1:28" x14ac:dyDescent="0.25">
      <c r="A501" t="s">
        <v>1950</v>
      </c>
      <c r="B501" t="s">
        <v>1951</v>
      </c>
      <c r="C501" t="s">
        <v>1883</v>
      </c>
      <c r="D501" t="s">
        <v>1884</v>
      </c>
      <c r="E501" t="s">
        <v>49</v>
      </c>
      <c r="F501" t="s">
        <v>50</v>
      </c>
      <c r="G501" t="s">
        <v>1885</v>
      </c>
      <c r="H501" t="s">
        <v>1886</v>
      </c>
      <c r="I501" t="s">
        <v>1952</v>
      </c>
      <c r="J501" t="s">
        <v>1888</v>
      </c>
      <c r="K501" t="s">
        <v>1952</v>
      </c>
      <c r="L501" t="s">
        <v>1952</v>
      </c>
      <c r="M501" t="s">
        <v>1953</v>
      </c>
      <c r="N501" s="6">
        <v>18.2577</v>
      </c>
      <c r="O501">
        <v>-70.332300000000004</v>
      </c>
      <c r="P501" t="s">
        <v>38</v>
      </c>
      <c r="Q501" s="7">
        <v>226</v>
      </c>
      <c r="R501" s="7">
        <v>21</v>
      </c>
      <c r="S501" s="7">
        <f t="shared" si="35"/>
        <v>247</v>
      </c>
      <c r="T501" s="7">
        <f t="shared" si="40"/>
        <v>44974</v>
      </c>
      <c r="U501" s="8">
        <f t="shared" si="40"/>
        <v>4179</v>
      </c>
      <c r="V501" s="8">
        <f t="shared" si="37"/>
        <v>49153</v>
      </c>
      <c r="W501" s="9">
        <f>+$T501*'[1]PRESUPUESTO CENTROS LOTIFICADOS'!$D$37</f>
        <v>1933882</v>
      </c>
      <c r="X501" s="9">
        <f>+$U501*'[1]PRESUPUESTO CENTROS LOTIFICADOS'!$D$38</f>
        <v>188055</v>
      </c>
      <c r="Y501" s="9">
        <f t="shared" si="38"/>
        <v>2121937</v>
      </c>
      <c r="Z501" s="9">
        <f>+$T501*'[1]PRESUPUESTO CENTROS LOTIFICADOS'!$E$37</f>
        <v>2281980.7600000002</v>
      </c>
      <c r="AA501" s="9">
        <f>+$U501*'[1]PRESUPUESTO CENTROS LOTIFICADOS'!$E$38</f>
        <v>221904.9</v>
      </c>
      <c r="AB501" s="9">
        <f t="shared" si="39"/>
        <v>2503885.66</v>
      </c>
    </row>
    <row r="502" spans="1:28" x14ac:dyDescent="0.25">
      <c r="A502" t="s">
        <v>1954</v>
      </c>
      <c r="B502" t="s">
        <v>1955</v>
      </c>
      <c r="C502" t="s">
        <v>1883</v>
      </c>
      <c r="D502" t="s">
        <v>1884</v>
      </c>
      <c r="E502" t="s">
        <v>49</v>
      </c>
      <c r="F502" t="s">
        <v>50</v>
      </c>
      <c r="G502" t="s">
        <v>1885</v>
      </c>
      <c r="H502" t="s">
        <v>1886</v>
      </c>
      <c r="I502" t="s">
        <v>1956</v>
      </c>
      <c r="J502" t="s">
        <v>1888</v>
      </c>
      <c r="K502" t="s">
        <v>1956</v>
      </c>
      <c r="L502" t="s">
        <v>1957</v>
      </c>
      <c r="M502" t="s">
        <v>1958</v>
      </c>
      <c r="N502" s="6">
        <v>18.294118000000001</v>
      </c>
      <c r="O502">
        <v>-70.340404000000007</v>
      </c>
      <c r="P502" t="s">
        <v>55</v>
      </c>
      <c r="Q502" s="7">
        <v>1008</v>
      </c>
      <c r="R502" s="7">
        <v>64</v>
      </c>
      <c r="S502" s="7">
        <f t="shared" si="35"/>
        <v>1072</v>
      </c>
      <c r="T502" s="7">
        <f t="shared" si="40"/>
        <v>200592</v>
      </c>
      <c r="U502" s="8">
        <f t="shared" si="40"/>
        <v>12736</v>
      </c>
      <c r="V502" s="8">
        <f t="shared" si="37"/>
        <v>213328</v>
      </c>
      <c r="W502" s="9">
        <f>+$T502*'[1]PRESUPUESTO CENTROS LOTIFICADOS'!$D$37</f>
        <v>8625456</v>
      </c>
      <c r="X502" s="9">
        <f>+$U502*'[1]PRESUPUESTO CENTROS LOTIFICADOS'!$D$38</f>
        <v>573120</v>
      </c>
      <c r="Y502" s="9">
        <f t="shared" si="38"/>
        <v>9198576</v>
      </c>
      <c r="Z502" s="9">
        <f>+$T502*'[1]PRESUPUESTO CENTROS LOTIFICADOS'!$E$37</f>
        <v>10178038.08</v>
      </c>
      <c r="AA502" s="9">
        <f>+$U502*'[1]PRESUPUESTO CENTROS LOTIFICADOS'!$E$38</f>
        <v>676281.6</v>
      </c>
      <c r="AB502" s="9">
        <f t="shared" si="39"/>
        <v>10854319.68</v>
      </c>
    </row>
    <row r="503" spans="1:28" x14ac:dyDescent="0.25">
      <c r="A503" t="s">
        <v>1959</v>
      </c>
      <c r="B503" t="s">
        <v>1960</v>
      </c>
      <c r="C503" t="s">
        <v>1883</v>
      </c>
      <c r="D503" t="s">
        <v>1961</v>
      </c>
      <c r="E503" t="s">
        <v>49</v>
      </c>
      <c r="F503" t="s">
        <v>50</v>
      </c>
      <c r="G503" t="s">
        <v>1885</v>
      </c>
      <c r="H503" t="s">
        <v>1886</v>
      </c>
      <c r="I503" t="s">
        <v>1962</v>
      </c>
      <c r="J503" t="s">
        <v>1963</v>
      </c>
      <c r="K503" t="s">
        <v>1962</v>
      </c>
      <c r="L503" t="s">
        <v>104</v>
      </c>
      <c r="M503" t="s">
        <v>1963</v>
      </c>
      <c r="N503" s="6">
        <v>18.241493999999999</v>
      </c>
      <c r="O503">
        <v>-70.211400999999995</v>
      </c>
      <c r="P503" t="s">
        <v>55</v>
      </c>
      <c r="Q503" s="7">
        <v>337</v>
      </c>
      <c r="R503" s="7">
        <v>145</v>
      </c>
      <c r="S503" s="7">
        <f t="shared" si="35"/>
        <v>482</v>
      </c>
      <c r="T503" s="7">
        <f t="shared" si="40"/>
        <v>67063</v>
      </c>
      <c r="U503" s="8">
        <f t="shared" si="40"/>
        <v>28855</v>
      </c>
      <c r="V503" s="8">
        <f t="shared" si="37"/>
        <v>95918</v>
      </c>
      <c r="W503" s="9">
        <f>+$T503*'[1]PRESUPUESTO CENTROS LOTIFICADOS'!$D$37</f>
        <v>2883709</v>
      </c>
      <c r="X503" s="9">
        <f>+$U503*'[1]PRESUPUESTO CENTROS LOTIFICADOS'!$D$38</f>
        <v>1298475</v>
      </c>
      <c r="Y503" s="9">
        <f t="shared" si="38"/>
        <v>4182184</v>
      </c>
      <c r="Z503" s="9">
        <f>+$T503*'[1]PRESUPUESTO CENTROS LOTIFICADOS'!$E$37</f>
        <v>3402776.62</v>
      </c>
      <c r="AA503" s="9">
        <f>+$U503*'[1]PRESUPUESTO CENTROS LOTIFICADOS'!$E$38</f>
        <v>1532200.5</v>
      </c>
      <c r="AB503" s="9">
        <f t="shared" si="39"/>
        <v>4934977.12</v>
      </c>
    </row>
    <row r="504" spans="1:28" s="10" customFormat="1" x14ac:dyDescent="0.25">
      <c r="A504" s="10" t="s">
        <v>1964</v>
      </c>
      <c r="B504" s="10" t="s">
        <v>1965</v>
      </c>
      <c r="C504" s="10" t="s">
        <v>1883</v>
      </c>
      <c r="D504" s="10" t="s">
        <v>1911</v>
      </c>
      <c r="E504" s="10" t="s">
        <v>1912</v>
      </c>
      <c r="F504" s="10" t="s">
        <v>1913</v>
      </c>
      <c r="G504" s="10" t="s">
        <v>1885</v>
      </c>
      <c r="H504" s="10" t="s">
        <v>1885</v>
      </c>
      <c r="I504" s="10" t="s">
        <v>1965</v>
      </c>
      <c r="J504" s="10" t="s">
        <v>1966</v>
      </c>
      <c r="K504" s="10" t="s">
        <v>1965</v>
      </c>
      <c r="L504" s="10" t="s">
        <v>1965</v>
      </c>
      <c r="M504" s="10" t="s">
        <v>1967</v>
      </c>
      <c r="N504" s="11">
        <v>18.425946</v>
      </c>
      <c r="O504" s="10">
        <v>-70.739619000000005</v>
      </c>
      <c r="P504" s="10" t="s">
        <v>38</v>
      </c>
      <c r="Q504" s="12">
        <v>277</v>
      </c>
      <c r="R504" s="12">
        <v>0</v>
      </c>
      <c r="S504" s="12">
        <f t="shared" si="35"/>
        <v>277</v>
      </c>
      <c r="T504" s="12">
        <f t="shared" si="40"/>
        <v>55123</v>
      </c>
      <c r="U504" s="13">
        <f t="shared" si="40"/>
        <v>0</v>
      </c>
      <c r="V504" s="13">
        <f t="shared" si="37"/>
        <v>55123</v>
      </c>
      <c r="W504" s="14">
        <f>+$T504*'[1]PRESUPUESTO CENTROS LOTIFICADOS'!$D$37</f>
        <v>2370289</v>
      </c>
      <c r="X504" s="14">
        <f>+$U504*'[1]PRESUPUESTO CENTROS LOTIFICADOS'!$D$38</f>
        <v>0</v>
      </c>
      <c r="Y504" s="14">
        <f t="shared" si="38"/>
        <v>2370289</v>
      </c>
      <c r="Z504" s="14">
        <f>+$T504*'[1]PRESUPUESTO CENTROS LOTIFICADOS'!$E$37</f>
        <v>2796941.02</v>
      </c>
      <c r="AA504" s="14">
        <f>+$U504*'[1]PRESUPUESTO CENTROS LOTIFICADOS'!$E$38</f>
        <v>0</v>
      </c>
      <c r="AB504" s="14">
        <f t="shared" si="39"/>
        <v>2796941.02</v>
      </c>
    </row>
    <row r="505" spans="1:28" s="10" customFormat="1" x14ac:dyDescent="0.25">
      <c r="A505" s="10" t="s">
        <v>1968</v>
      </c>
      <c r="B505" s="10" t="s">
        <v>1969</v>
      </c>
      <c r="C505" s="10" t="s">
        <v>1883</v>
      </c>
      <c r="D505" s="10" t="s">
        <v>1911</v>
      </c>
      <c r="E505" s="10" t="s">
        <v>49</v>
      </c>
      <c r="F505" s="10" t="s">
        <v>50</v>
      </c>
      <c r="G505" s="10" t="s">
        <v>1885</v>
      </c>
      <c r="H505" s="10" t="s">
        <v>1885</v>
      </c>
      <c r="I505" s="10" t="s">
        <v>1970</v>
      </c>
      <c r="J505" s="10" t="s">
        <v>1885</v>
      </c>
      <c r="K505" s="10" t="s">
        <v>1970</v>
      </c>
      <c r="L505" s="10" t="s">
        <v>1971</v>
      </c>
      <c r="M505" s="10" t="s">
        <v>1945</v>
      </c>
      <c r="N505" s="11">
        <v>18.4268</v>
      </c>
      <c r="O505" s="10">
        <v>-70.731200000000001</v>
      </c>
      <c r="P505" s="10" t="s">
        <v>59</v>
      </c>
      <c r="Q505" s="12">
        <v>0</v>
      </c>
      <c r="R505" s="12">
        <v>317</v>
      </c>
      <c r="S505" s="12">
        <f t="shared" si="35"/>
        <v>317</v>
      </c>
      <c r="T505" s="12">
        <f t="shared" si="40"/>
        <v>0</v>
      </c>
      <c r="U505" s="13">
        <f t="shared" si="40"/>
        <v>63083</v>
      </c>
      <c r="V505" s="13">
        <f t="shared" si="37"/>
        <v>63083</v>
      </c>
      <c r="W505" s="14">
        <f>+$T505*'[1]PRESUPUESTO CENTROS LOTIFICADOS'!$D$37</f>
        <v>0</v>
      </c>
      <c r="X505" s="14">
        <f>+$U505*'[1]PRESUPUESTO CENTROS LOTIFICADOS'!$D$38</f>
        <v>2838735</v>
      </c>
      <c r="Y505" s="14">
        <f t="shared" si="38"/>
        <v>2838735</v>
      </c>
      <c r="Z505" s="14">
        <f>+$T505*'[1]PRESUPUESTO CENTROS LOTIFICADOS'!$E$37</f>
        <v>0</v>
      </c>
      <c r="AA505" s="14">
        <f>+$U505*'[1]PRESUPUESTO CENTROS LOTIFICADOS'!$E$38</f>
        <v>3349707.3000000003</v>
      </c>
      <c r="AB505" s="14">
        <f t="shared" si="39"/>
        <v>3349707.3000000003</v>
      </c>
    </row>
    <row r="506" spans="1:28" x14ac:dyDescent="0.25">
      <c r="A506" t="s">
        <v>1972</v>
      </c>
      <c r="B506" t="s">
        <v>1973</v>
      </c>
      <c r="C506" t="s">
        <v>1883</v>
      </c>
      <c r="D506" t="s">
        <v>1961</v>
      </c>
      <c r="E506" t="s">
        <v>49</v>
      </c>
      <c r="F506" t="s">
        <v>50</v>
      </c>
      <c r="G506" t="s">
        <v>1885</v>
      </c>
      <c r="H506" t="s">
        <v>1886</v>
      </c>
      <c r="I506" t="s">
        <v>1973</v>
      </c>
      <c r="J506" t="s">
        <v>1974</v>
      </c>
      <c r="K506" t="s">
        <v>1973</v>
      </c>
      <c r="L506" t="s">
        <v>1973</v>
      </c>
      <c r="M506" t="s">
        <v>1975</v>
      </c>
      <c r="N506" s="6">
        <v>18.305199999999999</v>
      </c>
      <c r="O506">
        <v>-70.245599999999996</v>
      </c>
      <c r="P506" t="s">
        <v>55</v>
      </c>
      <c r="Q506" s="7">
        <v>244</v>
      </c>
      <c r="R506" s="7">
        <v>104</v>
      </c>
      <c r="S506" s="7">
        <f t="shared" si="35"/>
        <v>348</v>
      </c>
      <c r="T506" s="7">
        <f t="shared" si="40"/>
        <v>48556</v>
      </c>
      <c r="U506" s="8">
        <f t="shared" si="40"/>
        <v>20696</v>
      </c>
      <c r="V506" s="8">
        <f t="shared" si="37"/>
        <v>69252</v>
      </c>
      <c r="W506" s="9">
        <f>+$T506*'[1]PRESUPUESTO CENTROS LOTIFICADOS'!$D$37</f>
        <v>2087908</v>
      </c>
      <c r="X506" s="9">
        <f>+$U506*'[1]PRESUPUESTO CENTROS LOTIFICADOS'!$D$38</f>
        <v>931320</v>
      </c>
      <c r="Y506" s="9">
        <f t="shared" si="38"/>
        <v>3019228</v>
      </c>
      <c r="Z506" s="9">
        <f>+$T506*'[1]PRESUPUESTO CENTROS LOTIFICADOS'!$E$37</f>
        <v>2463731.44</v>
      </c>
      <c r="AA506" s="9">
        <f>+$U506*'[1]PRESUPUESTO CENTROS LOTIFICADOS'!$E$38</f>
        <v>1098957.6000000001</v>
      </c>
      <c r="AB506" s="9">
        <f t="shared" si="39"/>
        <v>3562689.04</v>
      </c>
    </row>
    <row r="507" spans="1:28" x14ac:dyDescent="0.25">
      <c r="A507" t="s">
        <v>1976</v>
      </c>
      <c r="B507" t="s">
        <v>1977</v>
      </c>
      <c r="C507" t="s">
        <v>1883</v>
      </c>
      <c r="D507" t="s">
        <v>1961</v>
      </c>
      <c r="E507" t="s">
        <v>49</v>
      </c>
      <c r="F507" t="s">
        <v>50</v>
      </c>
      <c r="G507" t="s">
        <v>1885</v>
      </c>
      <c r="H507" t="s">
        <v>1886</v>
      </c>
      <c r="I507" t="s">
        <v>1978</v>
      </c>
      <c r="J507" t="s">
        <v>1974</v>
      </c>
      <c r="K507" t="s">
        <v>1978</v>
      </c>
      <c r="L507" t="s">
        <v>104</v>
      </c>
      <c r="M507" t="s">
        <v>1979</v>
      </c>
      <c r="N507" s="6">
        <v>18.297899999999998</v>
      </c>
      <c r="O507">
        <v>-70.227900000000005</v>
      </c>
      <c r="P507" t="s">
        <v>59</v>
      </c>
      <c r="Q507" s="7">
        <v>0</v>
      </c>
      <c r="R507" s="7">
        <v>743</v>
      </c>
      <c r="S507" s="7">
        <f t="shared" si="35"/>
        <v>743</v>
      </c>
      <c r="T507" s="7">
        <f t="shared" si="40"/>
        <v>0</v>
      </c>
      <c r="U507" s="8">
        <f t="shared" si="40"/>
        <v>147857</v>
      </c>
      <c r="V507" s="8">
        <f t="shared" si="37"/>
        <v>147857</v>
      </c>
      <c r="W507" s="9">
        <f>+$T507*'[1]PRESUPUESTO CENTROS LOTIFICADOS'!$D$37</f>
        <v>0</v>
      </c>
      <c r="X507" s="9">
        <f>+$U507*'[1]PRESUPUESTO CENTROS LOTIFICADOS'!$D$38</f>
        <v>6653565</v>
      </c>
      <c r="Y507" s="9">
        <f t="shared" si="38"/>
        <v>6653565</v>
      </c>
      <c r="Z507" s="9">
        <f>+$T507*'[1]PRESUPUESTO CENTROS LOTIFICADOS'!$E$37</f>
        <v>0</v>
      </c>
      <c r="AA507" s="9">
        <f>+$U507*'[1]PRESUPUESTO CENTROS LOTIFICADOS'!$E$38</f>
        <v>7851206.7000000002</v>
      </c>
      <c r="AB507" s="9">
        <f t="shared" si="39"/>
        <v>7851206.7000000002</v>
      </c>
    </row>
    <row r="508" spans="1:28" x14ac:dyDescent="0.25">
      <c r="A508" t="s">
        <v>1980</v>
      </c>
      <c r="B508" t="s">
        <v>1981</v>
      </c>
      <c r="C508" t="s">
        <v>1883</v>
      </c>
      <c r="D508" t="s">
        <v>1884</v>
      </c>
      <c r="E508" t="s">
        <v>49</v>
      </c>
      <c r="F508" t="s">
        <v>50</v>
      </c>
      <c r="G508" t="s">
        <v>1885</v>
      </c>
      <c r="H508" t="s">
        <v>1886</v>
      </c>
      <c r="I508" t="s">
        <v>1982</v>
      </c>
      <c r="J508" t="s">
        <v>1888</v>
      </c>
      <c r="K508" t="s">
        <v>1982</v>
      </c>
      <c r="L508" t="s">
        <v>1982</v>
      </c>
      <c r="M508" t="s">
        <v>1983</v>
      </c>
      <c r="N508" s="6">
        <v>18.302350000000001</v>
      </c>
      <c r="O508">
        <v>-70.311870999999996</v>
      </c>
      <c r="P508" t="s">
        <v>59</v>
      </c>
      <c r="Q508" s="7">
        <v>0</v>
      </c>
      <c r="R508" s="7">
        <v>396</v>
      </c>
      <c r="S508" s="7">
        <f t="shared" si="35"/>
        <v>396</v>
      </c>
      <c r="T508" s="7">
        <f t="shared" si="40"/>
        <v>0</v>
      </c>
      <c r="U508" s="8">
        <f t="shared" si="40"/>
        <v>78804</v>
      </c>
      <c r="V508" s="8">
        <f t="shared" si="37"/>
        <v>78804</v>
      </c>
      <c r="W508" s="9">
        <f>+$T508*'[1]PRESUPUESTO CENTROS LOTIFICADOS'!$D$37</f>
        <v>0</v>
      </c>
      <c r="X508" s="9">
        <f>+$U508*'[1]PRESUPUESTO CENTROS LOTIFICADOS'!$D$38</f>
        <v>3546180</v>
      </c>
      <c r="Y508" s="9">
        <f t="shared" si="38"/>
        <v>3546180</v>
      </c>
      <c r="Z508" s="9">
        <f>+$T508*'[1]PRESUPUESTO CENTROS LOTIFICADOS'!$E$37</f>
        <v>0</v>
      </c>
      <c r="AA508" s="9">
        <f>+$U508*'[1]PRESUPUESTO CENTROS LOTIFICADOS'!$E$38</f>
        <v>4184492.4</v>
      </c>
      <c r="AB508" s="9">
        <f t="shared" si="39"/>
        <v>4184492.4</v>
      </c>
    </row>
    <row r="509" spans="1:28" x14ac:dyDescent="0.25">
      <c r="A509" t="s">
        <v>1984</v>
      </c>
      <c r="B509" t="s">
        <v>1985</v>
      </c>
      <c r="C509" t="s">
        <v>1883</v>
      </c>
      <c r="D509" t="s">
        <v>1961</v>
      </c>
      <c r="E509" t="s">
        <v>49</v>
      </c>
      <c r="F509" t="s">
        <v>50</v>
      </c>
      <c r="G509" t="s">
        <v>1885</v>
      </c>
      <c r="H509" t="s">
        <v>1886</v>
      </c>
      <c r="I509" t="s">
        <v>1986</v>
      </c>
      <c r="J509" t="s">
        <v>1963</v>
      </c>
      <c r="K509" t="s">
        <v>1986</v>
      </c>
      <c r="L509" t="s">
        <v>1986</v>
      </c>
      <c r="M509" t="s">
        <v>1987</v>
      </c>
      <c r="N509" s="6">
        <v>18.23995</v>
      </c>
      <c r="O509">
        <v>-70.199067999999997</v>
      </c>
      <c r="P509" t="s">
        <v>55</v>
      </c>
      <c r="Q509" s="7">
        <v>464</v>
      </c>
      <c r="R509" s="7">
        <v>199</v>
      </c>
      <c r="S509" s="7">
        <f t="shared" si="35"/>
        <v>663</v>
      </c>
      <c r="T509" s="7">
        <f t="shared" si="40"/>
        <v>92336</v>
      </c>
      <c r="U509" s="8">
        <f t="shared" si="40"/>
        <v>39601</v>
      </c>
      <c r="V509" s="8">
        <f t="shared" si="37"/>
        <v>131937</v>
      </c>
      <c r="W509" s="9">
        <f>+$T509*'[1]PRESUPUESTO CENTROS LOTIFICADOS'!$D$37</f>
        <v>3970448</v>
      </c>
      <c r="X509" s="9">
        <f>+$U509*'[1]PRESUPUESTO CENTROS LOTIFICADOS'!$D$38</f>
        <v>1782045</v>
      </c>
      <c r="Y509" s="9">
        <f t="shared" si="38"/>
        <v>5752493</v>
      </c>
      <c r="Z509" s="9">
        <f>+$T509*'[1]PRESUPUESTO CENTROS LOTIFICADOS'!$E$37</f>
        <v>4685128.6400000006</v>
      </c>
      <c r="AA509" s="9">
        <f>+$U509*'[1]PRESUPUESTO CENTROS LOTIFICADOS'!$E$38</f>
        <v>2102813.1</v>
      </c>
      <c r="AB509" s="9">
        <f t="shared" si="39"/>
        <v>6787941.7400000002</v>
      </c>
    </row>
    <row r="510" spans="1:28" x14ac:dyDescent="0.25">
      <c r="A510" t="s">
        <v>1988</v>
      </c>
      <c r="B510" t="s">
        <v>1989</v>
      </c>
      <c r="C510" t="s">
        <v>1883</v>
      </c>
      <c r="D510" t="s">
        <v>1961</v>
      </c>
      <c r="E510" t="s">
        <v>49</v>
      </c>
      <c r="F510" t="s">
        <v>50</v>
      </c>
      <c r="G510" t="s">
        <v>1885</v>
      </c>
      <c r="H510" t="s">
        <v>1886</v>
      </c>
      <c r="I510" t="s">
        <v>1962</v>
      </c>
      <c r="J510" t="s">
        <v>1963</v>
      </c>
      <c r="K510" t="s">
        <v>1962</v>
      </c>
      <c r="L510" t="s">
        <v>104</v>
      </c>
      <c r="M510" t="s">
        <v>1990</v>
      </c>
      <c r="N510" s="6">
        <v>18.249500000000001</v>
      </c>
      <c r="O510">
        <v>-70.213499999999996</v>
      </c>
      <c r="P510" t="s">
        <v>55</v>
      </c>
      <c r="Q510" s="7">
        <v>446</v>
      </c>
      <c r="R510" s="7">
        <v>191</v>
      </c>
      <c r="S510" s="7">
        <f t="shared" si="35"/>
        <v>637</v>
      </c>
      <c r="T510" s="7">
        <f t="shared" si="40"/>
        <v>88754</v>
      </c>
      <c r="U510" s="8">
        <f t="shared" si="40"/>
        <v>38009</v>
      </c>
      <c r="V510" s="8">
        <f t="shared" si="37"/>
        <v>126763</v>
      </c>
      <c r="W510" s="9">
        <f>+$T510*'[1]PRESUPUESTO CENTROS LOTIFICADOS'!$D$37</f>
        <v>3816422</v>
      </c>
      <c r="X510" s="9">
        <f>+$U510*'[1]PRESUPUESTO CENTROS LOTIFICADOS'!$D$38</f>
        <v>1710405</v>
      </c>
      <c r="Y510" s="9">
        <f t="shared" si="38"/>
        <v>5526827</v>
      </c>
      <c r="Z510" s="9">
        <f>+$T510*'[1]PRESUPUESTO CENTROS LOTIFICADOS'!$E$37</f>
        <v>4503377.96</v>
      </c>
      <c r="AA510" s="9">
        <f>+$U510*'[1]PRESUPUESTO CENTROS LOTIFICADOS'!$E$38</f>
        <v>2018277.9000000001</v>
      </c>
      <c r="AB510" s="9">
        <f t="shared" si="39"/>
        <v>6521655.8600000003</v>
      </c>
    </row>
    <row r="511" spans="1:28" x14ac:dyDescent="0.25">
      <c r="A511" t="s">
        <v>1991</v>
      </c>
      <c r="B511" t="s">
        <v>1992</v>
      </c>
      <c r="C511" t="s">
        <v>1883</v>
      </c>
      <c r="D511" t="s">
        <v>1961</v>
      </c>
      <c r="E511" t="s">
        <v>49</v>
      </c>
      <c r="F511" t="s">
        <v>50</v>
      </c>
      <c r="G511" t="s">
        <v>1885</v>
      </c>
      <c r="H511" t="s">
        <v>1886</v>
      </c>
      <c r="I511" t="s">
        <v>1993</v>
      </c>
      <c r="J511" t="s">
        <v>1994</v>
      </c>
      <c r="K511" t="s">
        <v>1993</v>
      </c>
      <c r="L511" t="s">
        <v>1995</v>
      </c>
      <c r="M511" t="s">
        <v>1995</v>
      </c>
      <c r="N511" s="6">
        <v>18.280548</v>
      </c>
      <c r="O511">
        <v>-70.215924999999999</v>
      </c>
      <c r="P511" t="s">
        <v>59</v>
      </c>
      <c r="Q511" s="7">
        <v>0</v>
      </c>
      <c r="R511" s="7">
        <v>553</v>
      </c>
      <c r="S511" s="7">
        <f t="shared" si="35"/>
        <v>553</v>
      </c>
      <c r="T511" s="7">
        <f t="shared" si="40"/>
        <v>0</v>
      </c>
      <c r="U511" s="8">
        <f t="shared" si="40"/>
        <v>110047</v>
      </c>
      <c r="V511" s="8">
        <f t="shared" si="37"/>
        <v>110047</v>
      </c>
      <c r="W511" s="9">
        <f>+$T511*'[1]PRESUPUESTO CENTROS LOTIFICADOS'!$D$37</f>
        <v>0</v>
      </c>
      <c r="X511" s="9">
        <f>+$U511*'[1]PRESUPUESTO CENTROS LOTIFICADOS'!$D$38</f>
        <v>4952115</v>
      </c>
      <c r="Y511" s="9">
        <f t="shared" si="38"/>
        <v>4952115</v>
      </c>
      <c r="Z511" s="9">
        <f>+$T511*'[1]PRESUPUESTO CENTROS LOTIFICADOS'!$E$37</f>
        <v>0</v>
      </c>
      <c r="AA511" s="9">
        <f>+$U511*'[1]PRESUPUESTO CENTROS LOTIFICADOS'!$E$38</f>
        <v>5843495.7000000002</v>
      </c>
      <c r="AB511" s="9">
        <f t="shared" si="39"/>
        <v>5843495.7000000002</v>
      </c>
    </row>
    <row r="512" spans="1:28" x14ac:dyDescent="0.25">
      <c r="A512" t="s">
        <v>1996</v>
      </c>
      <c r="B512" t="s">
        <v>1997</v>
      </c>
      <c r="C512" t="s">
        <v>1883</v>
      </c>
      <c r="D512" t="s">
        <v>1884</v>
      </c>
      <c r="E512" t="s">
        <v>49</v>
      </c>
      <c r="F512" t="s">
        <v>50</v>
      </c>
      <c r="G512" t="s">
        <v>1885</v>
      </c>
      <c r="H512" t="s">
        <v>1886</v>
      </c>
      <c r="I512" t="s">
        <v>1948</v>
      </c>
      <c r="J512" t="s">
        <v>1888</v>
      </c>
      <c r="K512" t="s">
        <v>1948</v>
      </c>
      <c r="L512" t="s">
        <v>1948</v>
      </c>
      <c r="M512" t="s">
        <v>1998</v>
      </c>
      <c r="N512" s="6">
        <v>18.292867000000001</v>
      </c>
      <c r="O512">
        <v>-70.322829999999996</v>
      </c>
      <c r="P512" t="s">
        <v>55</v>
      </c>
      <c r="Q512" s="7">
        <v>527</v>
      </c>
      <c r="R512" s="7">
        <v>68</v>
      </c>
      <c r="S512" s="7">
        <f t="shared" si="35"/>
        <v>595</v>
      </c>
      <c r="T512" s="7">
        <f t="shared" si="40"/>
        <v>104873</v>
      </c>
      <c r="U512" s="8">
        <f t="shared" si="40"/>
        <v>13532</v>
      </c>
      <c r="V512" s="8">
        <f t="shared" si="37"/>
        <v>118405</v>
      </c>
      <c r="W512" s="9">
        <f>+$T512*'[1]PRESUPUESTO CENTROS LOTIFICADOS'!$D$37</f>
        <v>4509539</v>
      </c>
      <c r="X512" s="9">
        <f>+$U512*'[1]PRESUPUESTO CENTROS LOTIFICADOS'!$D$38</f>
        <v>608940</v>
      </c>
      <c r="Y512" s="9">
        <f t="shared" si="38"/>
        <v>5118479</v>
      </c>
      <c r="Z512" s="9">
        <f>+$T512*'[1]PRESUPUESTO CENTROS LOTIFICADOS'!$E$37</f>
        <v>5321256.0200000005</v>
      </c>
      <c r="AA512" s="9">
        <f>+$U512*'[1]PRESUPUESTO CENTROS LOTIFICADOS'!$E$38</f>
        <v>718549.20000000007</v>
      </c>
      <c r="AB512" s="9">
        <f t="shared" si="39"/>
        <v>6039805.2200000007</v>
      </c>
    </row>
    <row r="513" spans="1:28" x14ac:dyDescent="0.25">
      <c r="A513" t="s">
        <v>1999</v>
      </c>
      <c r="B513" t="s">
        <v>2000</v>
      </c>
      <c r="C513" t="s">
        <v>1883</v>
      </c>
      <c r="D513" t="s">
        <v>1884</v>
      </c>
      <c r="E513" t="s">
        <v>49</v>
      </c>
      <c r="F513" t="s">
        <v>50</v>
      </c>
      <c r="G513" t="s">
        <v>1885</v>
      </c>
      <c r="H513" t="s">
        <v>1886</v>
      </c>
      <c r="I513" t="s">
        <v>2001</v>
      </c>
      <c r="J513" t="s">
        <v>2002</v>
      </c>
      <c r="K513" t="s">
        <v>2001</v>
      </c>
      <c r="L513" t="s">
        <v>2003</v>
      </c>
      <c r="M513" t="s">
        <v>2004</v>
      </c>
      <c r="N513" s="6" t="s">
        <v>2005</v>
      </c>
      <c r="O513" t="s">
        <v>2005</v>
      </c>
      <c r="P513" t="s">
        <v>55</v>
      </c>
      <c r="Q513" s="7">
        <v>693</v>
      </c>
      <c r="R513" s="7">
        <v>43</v>
      </c>
      <c r="S513" s="7">
        <f t="shared" si="35"/>
        <v>736</v>
      </c>
      <c r="T513" s="7">
        <f t="shared" si="40"/>
        <v>137907</v>
      </c>
      <c r="U513" s="8">
        <f t="shared" si="40"/>
        <v>8557</v>
      </c>
      <c r="V513" s="8">
        <f t="shared" si="37"/>
        <v>146464</v>
      </c>
      <c r="W513" s="9">
        <f>+$T513*'[1]PRESUPUESTO CENTROS LOTIFICADOS'!$D$37</f>
        <v>5930001</v>
      </c>
      <c r="X513" s="9">
        <f>+$U513*'[1]PRESUPUESTO CENTROS LOTIFICADOS'!$D$38</f>
        <v>385065</v>
      </c>
      <c r="Y513" s="9">
        <f t="shared" si="38"/>
        <v>6315066</v>
      </c>
      <c r="Z513" s="9">
        <f>+$T513*'[1]PRESUPUESTO CENTROS LOTIFICADOS'!$E$37</f>
        <v>6997401.1800000006</v>
      </c>
      <c r="AA513" s="9">
        <f>+$U513*'[1]PRESUPUESTO CENTROS LOTIFICADOS'!$E$38</f>
        <v>454376.7</v>
      </c>
      <c r="AB513" s="9">
        <f t="shared" si="39"/>
        <v>7451777.8800000008</v>
      </c>
    </row>
    <row r="514" spans="1:28" s="15" customFormat="1" x14ac:dyDescent="0.25">
      <c r="A514" t="s">
        <v>2006</v>
      </c>
      <c r="B514" t="s">
        <v>683</v>
      </c>
      <c r="C514" t="s">
        <v>1883</v>
      </c>
      <c r="D514" t="s">
        <v>1884</v>
      </c>
      <c r="E514" t="s">
        <v>49</v>
      </c>
      <c r="F514" t="s">
        <v>50</v>
      </c>
      <c r="G514" t="s">
        <v>1885</v>
      </c>
      <c r="H514" t="s">
        <v>1886</v>
      </c>
      <c r="I514" t="s">
        <v>2007</v>
      </c>
      <c r="J514" t="s">
        <v>1888</v>
      </c>
      <c r="K514" t="s">
        <v>2007</v>
      </c>
      <c r="L514" t="s">
        <v>2008</v>
      </c>
      <c r="M514" t="s">
        <v>689</v>
      </c>
      <c r="N514" s="6">
        <v>18.339281</v>
      </c>
      <c r="O514">
        <v>-70.422332999999995</v>
      </c>
      <c r="P514" t="s">
        <v>38</v>
      </c>
      <c r="Q514" s="7">
        <v>32</v>
      </c>
      <c r="R514" s="7">
        <v>7</v>
      </c>
      <c r="S514" s="7">
        <f t="shared" si="35"/>
        <v>39</v>
      </c>
      <c r="T514" s="7">
        <f t="shared" si="40"/>
        <v>6368</v>
      </c>
      <c r="U514" s="8">
        <f t="shared" si="40"/>
        <v>1393</v>
      </c>
      <c r="V514" s="8">
        <f t="shared" si="37"/>
        <v>7761</v>
      </c>
      <c r="W514" s="9">
        <f>+$T514*'[1]PRESUPUESTO CENTROS LOTIFICADOS'!$D$37</f>
        <v>273824</v>
      </c>
      <c r="X514" s="9">
        <f>+$U514*'[1]PRESUPUESTO CENTROS LOTIFICADOS'!$D$38</f>
        <v>62685</v>
      </c>
      <c r="Y514" s="9">
        <f t="shared" si="38"/>
        <v>336509</v>
      </c>
      <c r="Z514" s="9">
        <f>+$T514*'[1]PRESUPUESTO CENTROS LOTIFICADOS'!$E$37</f>
        <v>323112.32000000001</v>
      </c>
      <c r="AA514" s="9">
        <f>+$U514*'[1]PRESUPUESTO CENTROS LOTIFICADOS'!$E$38</f>
        <v>73968.3</v>
      </c>
      <c r="AB514" s="9">
        <f t="shared" si="39"/>
        <v>397080.62</v>
      </c>
    </row>
    <row r="515" spans="1:28" x14ac:dyDescent="0.25">
      <c r="A515" t="s">
        <v>2009</v>
      </c>
      <c r="B515" t="s">
        <v>2010</v>
      </c>
      <c r="C515" t="s">
        <v>1883</v>
      </c>
      <c r="D515" t="s">
        <v>1884</v>
      </c>
      <c r="E515" t="s">
        <v>49</v>
      </c>
      <c r="F515" t="s">
        <v>50</v>
      </c>
      <c r="G515" t="s">
        <v>1885</v>
      </c>
      <c r="H515" t="s">
        <v>1886</v>
      </c>
      <c r="I515" t="s">
        <v>2007</v>
      </c>
      <c r="J515" t="s">
        <v>1888</v>
      </c>
      <c r="K515" t="s">
        <v>2007</v>
      </c>
      <c r="L515" t="s">
        <v>2007</v>
      </c>
      <c r="M515">
        <v>0</v>
      </c>
      <c r="N515" s="6">
        <v>18.378499999999999</v>
      </c>
      <c r="O515">
        <v>-70.439099999999996</v>
      </c>
      <c r="P515" t="s">
        <v>38</v>
      </c>
      <c r="Q515" s="7">
        <v>47</v>
      </c>
      <c r="R515" s="7">
        <v>9</v>
      </c>
      <c r="S515" s="7">
        <f t="shared" ref="S515:S578" si="41">+Q515+R515</f>
        <v>56</v>
      </c>
      <c r="T515" s="7">
        <f t="shared" si="40"/>
        <v>9353</v>
      </c>
      <c r="U515" s="8">
        <f t="shared" si="40"/>
        <v>1791</v>
      </c>
      <c r="V515" s="8">
        <f t="shared" ref="V515:V578" si="42">+U515+T515</f>
        <v>11144</v>
      </c>
      <c r="W515" s="9">
        <f>+$T515*'[1]PRESUPUESTO CENTROS LOTIFICADOS'!$D$37</f>
        <v>402179</v>
      </c>
      <c r="X515" s="9">
        <f>+$U515*'[1]PRESUPUESTO CENTROS LOTIFICADOS'!$D$38</f>
        <v>80595</v>
      </c>
      <c r="Y515" s="9">
        <f t="shared" ref="Y515:Y578" si="43">+X515+W515</f>
        <v>482774</v>
      </c>
      <c r="Z515" s="9">
        <f>+$T515*'[1]PRESUPUESTO CENTROS LOTIFICADOS'!$E$37</f>
        <v>474571.22000000003</v>
      </c>
      <c r="AA515" s="9">
        <f>+$U515*'[1]PRESUPUESTO CENTROS LOTIFICADOS'!$E$38</f>
        <v>95102.1</v>
      </c>
      <c r="AB515" s="9">
        <f t="shared" ref="AB515:AB578" si="44">+AA515+Z515</f>
        <v>569673.32000000007</v>
      </c>
    </row>
    <row r="516" spans="1:28" x14ac:dyDescent="0.25">
      <c r="A516" t="s">
        <v>2011</v>
      </c>
      <c r="B516" t="s">
        <v>2012</v>
      </c>
      <c r="C516" t="s">
        <v>1883</v>
      </c>
      <c r="D516" t="s">
        <v>1884</v>
      </c>
      <c r="E516" t="s">
        <v>49</v>
      </c>
      <c r="F516" t="s">
        <v>50</v>
      </c>
      <c r="G516" t="s">
        <v>1885</v>
      </c>
      <c r="H516" t="s">
        <v>1886</v>
      </c>
      <c r="I516" t="s">
        <v>2007</v>
      </c>
      <c r="J516" t="s">
        <v>1888</v>
      </c>
      <c r="K516" t="s">
        <v>2007</v>
      </c>
      <c r="L516" t="s">
        <v>2012</v>
      </c>
      <c r="M516" t="s">
        <v>2013</v>
      </c>
      <c r="N516" s="6">
        <v>18.402200000000001</v>
      </c>
      <c r="O516">
        <v>-70.427899999999994</v>
      </c>
      <c r="P516" t="s">
        <v>38</v>
      </c>
      <c r="Q516" s="7">
        <v>21</v>
      </c>
      <c r="R516" s="7">
        <v>4</v>
      </c>
      <c r="S516" s="7">
        <f t="shared" si="41"/>
        <v>25</v>
      </c>
      <c r="T516" s="7">
        <f t="shared" si="40"/>
        <v>4179</v>
      </c>
      <c r="U516" s="8">
        <f t="shared" si="40"/>
        <v>796</v>
      </c>
      <c r="V516" s="8">
        <f t="shared" si="42"/>
        <v>4975</v>
      </c>
      <c r="W516" s="9">
        <f>+$T516*'[1]PRESUPUESTO CENTROS LOTIFICADOS'!$D$37</f>
        <v>179697</v>
      </c>
      <c r="X516" s="9">
        <f>+$U516*'[1]PRESUPUESTO CENTROS LOTIFICADOS'!$D$38</f>
        <v>35820</v>
      </c>
      <c r="Y516" s="9">
        <f t="shared" si="43"/>
        <v>215517</v>
      </c>
      <c r="Z516" s="9">
        <f>+$T516*'[1]PRESUPUESTO CENTROS LOTIFICADOS'!$E$37</f>
        <v>212042.46000000002</v>
      </c>
      <c r="AA516" s="9">
        <f>+$U516*'[1]PRESUPUESTO CENTROS LOTIFICADOS'!$E$38</f>
        <v>42267.6</v>
      </c>
      <c r="AB516" s="9">
        <f t="shared" si="44"/>
        <v>254310.06000000003</v>
      </c>
    </row>
    <row r="517" spans="1:28" x14ac:dyDescent="0.25">
      <c r="A517" t="s">
        <v>2014</v>
      </c>
      <c r="B517" t="s">
        <v>2015</v>
      </c>
      <c r="C517" t="s">
        <v>1883</v>
      </c>
      <c r="D517" t="s">
        <v>1884</v>
      </c>
      <c r="E517" t="s">
        <v>49</v>
      </c>
      <c r="F517" t="s">
        <v>50</v>
      </c>
      <c r="G517" t="s">
        <v>1885</v>
      </c>
      <c r="H517" t="s">
        <v>1886</v>
      </c>
      <c r="I517" t="s">
        <v>2016</v>
      </c>
      <c r="J517" t="s">
        <v>1907</v>
      </c>
      <c r="K517" t="s">
        <v>2016</v>
      </c>
      <c r="L517" t="s">
        <v>2017</v>
      </c>
      <c r="M517" t="s">
        <v>2018</v>
      </c>
      <c r="N517" s="6">
        <v>18.242272</v>
      </c>
      <c r="O517">
        <v>-70.419212000000002</v>
      </c>
      <c r="P517" t="s">
        <v>59</v>
      </c>
      <c r="Q517" s="7">
        <v>0</v>
      </c>
      <c r="R517" s="7">
        <v>332</v>
      </c>
      <c r="S517" s="7">
        <f t="shared" si="41"/>
        <v>332</v>
      </c>
      <c r="T517" s="7">
        <f t="shared" si="40"/>
        <v>0</v>
      </c>
      <c r="U517" s="8">
        <f t="shared" si="40"/>
        <v>66068</v>
      </c>
      <c r="V517" s="8">
        <f t="shared" si="42"/>
        <v>66068</v>
      </c>
      <c r="W517" s="9">
        <f>+$T517*'[1]PRESUPUESTO CENTROS LOTIFICADOS'!$D$37</f>
        <v>0</v>
      </c>
      <c r="X517" s="9">
        <f>+$U517*'[1]PRESUPUESTO CENTROS LOTIFICADOS'!$D$38</f>
        <v>2973060</v>
      </c>
      <c r="Y517" s="9">
        <f t="shared" si="43"/>
        <v>2973060</v>
      </c>
      <c r="Z517" s="9">
        <f>+$T517*'[1]PRESUPUESTO CENTROS LOTIFICADOS'!$E$37</f>
        <v>0</v>
      </c>
      <c r="AA517" s="9">
        <f>+$U517*'[1]PRESUPUESTO CENTROS LOTIFICADOS'!$E$38</f>
        <v>3508210.8000000003</v>
      </c>
      <c r="AB517" s="9">
        <f t="shared" si="44"/>
        <v>3508210.8000000003</v>
      </c>
    </row>
    <row r="518" spans="1:28" x14ac:dyDescent="0.25">
      <c r="A518" t="s">
        <v>2019</v>
      </c>
      <c r="B518" t="s">
        <v>2020</v>
      </c>
      <c r="C518" t="s">
        <v>1883</v>
      </c>
      <c r="D518" t="s">
        <v>1884</v>
      </c>
      <c r="E518" t="s">
        <v>49</v>
      </c>
      <c r="F518" t="s">
        <v>50</v>
      </c>
      <c r="G518" t="s">
        <v>1885</v>
      </c>
      <c r="H518" t="s">
        <v>1886</v>
      </c>
      <c r="I518" t="s">
        <v>2021</v>
      </c>
      <c r="J518" t="s">
        <v>1907</v>
      </c>
      <c r="K518" t="s">
        <v>2021</v>
      </c>
      <c r="L518" t="s">
        <v>2021</v>
      </c>
      <c r="M518" t="s">
        <v>2022</v>
      </c>
      <c r="N518" s="6">
        <v>18.239761000000001</v>
      </c>
      <c r="O518">
        <v>-70.448058000000003</v>
      </c>
      <c r="P518" t="s">
        <v>38</v>
      </c>
      <c r="Q518" s="7">
        <v>185</v>
      </c>
      <c r="R518" s="7">
        <v>26</v>
      </c>
      <c r="S518" s="7">
        <f t="shared" si="41"/>
        <v>211</v>
      </c>
      <c r="T518" s="7">
        <f t="shared" si="40"/>
        <v>36815</v>
      </c>
      <c r="U518" s="8">
        <f t="shared" si="40"/>
        <v>5174</v>
      </c>
      <c r="V518" s="8">
        <f t="shared" si="42"/>
        <v>41989</v>
      </c>
      <c r="W518" s="9">
        <f>+$T518*'[1]PRESUPUESTO CENTROS LOTIFICADOS'!$D$37</f>
        <v>1583045</v>
      </c>
      <c r="X518" s="9">
        <f>+$U518*'[1]PRESUPUESTO CENTROS LOTIFICADOS'!$D$38</f>
        <v>232830</v>
      </c>
      <c r="Y518" s="9">
        <f t="shared" si="43"/>
        <v>1815875</v>
      </c>
      <c r="Z518" s="9">
        <f>+$T518*'[1]PRESUPUESTO CENTROS LOTIFICADOS'!$E$37</f>
        <v>1867993.1</v>
      </c>
      <c r="AA518" s="9">
        <f>+$U518*'[1]PRESUPUESTO CENTROS LOTIFICADOS'!$E$38</f>
        <v>274739.40000000002</v>
      </c>
      <c r="AB518" s="9">
        <f t="shared" si="44"/>
        <v>2142732.5</v>
      </c>
    </row>
    <row r="519" spans="1:28" x14ac:dyDescent="0.25">
      <c r="A519" t="s">
        <v>2023</v>
      </c>
      <c r="B519" t="s">
        <v>2024</v>
      </c>
      <c r="C519" t="s">
        <v>1883</v>
      </c>
      <c r="D519" t="s">
        <v>1884</v>
      </c>
      <c r="E519" t="s">
        <v>49</v>
      </c>
      <c r="F519" t="s">
        <v>50</v>
      </c>
      <c r="G519" t="s">
        <v>1885</v>
      </c>
      <c r="H519" t="s">
        <v>1886</v>
      </c>
      <c r="I519" t="s">
        <v>2016</v>
      </c>
      <c r="J519" t="s">
        <v>1907</v>
      </c>
      <c r="K519" t="s">
        <v>2016</v>
      </c>
      <c r="L519" t="s">
        <v>2025</v>
      </c>
      <c r="M519" t="s">
        <v>2026</v>
      </c>
      <c r="N519" s="6">
        <v>18.246504999999999</v>
      </c>
      <c r="O519">
        <v>-70.423053999999993</v>
      </c>
      <c r="P519" t="s">
        <v>38</v>
      </c>
      <c r="Q519" s="7">
        <v>308</v>
      </c>
      <c r="R519" s="7">
        <v>32</v>
      </c>
      <c r="S519" s="7">
        <f t="shared" si="41"/>
        <v>340</v>
      </c>
      <c r="T519" s="7">
        <f t="shared" si="40"/>
        <v>61292</v>
      </c>
      <c r="U519" s="8">
        <f t="shared" si="40"/>
        <v>6368</v>
      </c>
      <c r="V519" s="8">
        <f t="shared" si="42"/>
        <v>67660</v>
      </c>
      <c r="W519" s="9">
        <f>+$T519*'[1]PRESUPUESTO CENTROS LOTIFICADOS'!$D$37</f>
        <v>2635556</v>
      </c>
      <c r="X519" s="9">
        <f>+$U519*'[1]PRESUPUESTO CENTROS LOTIFICADOS'!$D$38</f>
        <v>286560</v>
      </c>
      <c r="Y519" s="9">
        <f t="shared" si="43"/>
        <v>2922116</v>
      </c>
      <c r="Z519" s="9">
        <f>+$T519*'[1]PRESUPUESTO CENTROS LOTIFICADOS'!$E$37</f>
        <v>3109956.08</v>
      </c>
      <c r="AA519" s="9">
        <f>+$U519*'[1]PRESUPUESTO CENTROS LOTIFICADOS'!$E$38</f>
        <v>338140.8</v>
      </c>
      <c r="AB519" s="9">
        <f t="shared" si="44"/>
        <v>3448096.88</v>
      </c>
    </row>
    <row r="520" spans="1:28" s="10" customFormat="1" x14ac:dyDescent="0.25">
      <c r="A520" s="10" t="s">
        <v>2027</v>
      </c>
      <c r="B520" s="10" t="s">
        <v>2028</v>
      </c>
      <c r="C520" s="10" t="s">
        <v>1883</v>
      </c>
      <c r="D520" s="10" t="s">
        <v>1911</v>
      </c>
      <c r="E520" s="10" t="s">
        <v>49</v>
      </c>
      <c r="F520" s="10" t="s">
        <v>50</v>
      </c>
      <c r="G520" s="10" t="s">
        <v>1885</v>
      </c>
      <c r="H520" s="10" t="s">
        <v>1885</v>
      </c>
      <c r="I520" s="10" t="s">
        <v>2029</v>
      </c>
      <c r="J520" s="10" t="s">
        <v>2030</v>
      </c>
      <c r="K520" s="10" t="s">
        <v>2029</v>
      </c>
      <c r="L520" s="10" t="s">
        <v>2031</v>
      </c>
      <c r="M520" s="10" t="s">
        <v>2032</v>
      </c>
      <c r="N520" s="11">
        <v>18.428629000000001</v>
      </c>
      <c r="O520" s="10">
        <v>-70.726164999999995</v>
      </c>
      <c r="P520" s="10" t="s">
        <v>38</v>
      </c>
      <c r="Q520" s="12">
        <v>432</v>
      </c>
      <c r="R520" s="12">
        <v>0</v>
      </c>
      <c r="S520" s="12">
        <f t="shared" si="41"/>
        <v>432</v>
      </c>
      <c r="T520" s="12">
        <f t="shared" si="40"/>
        <v>85968</v>
      </c>
      <c r="U520" s="13">
        <f t="shared" si="40"/>
        <v>0</v>
      </c>
      <c r="V520" s="13">
        <f t="shared" si="42"/>
        <v>85968</v>
      </c>
      <c r="W520" s="14">
        <f>+$T520*'[1]PRESUPUESTO CENTROS LOTIFICADOS'!$D$37</f>
        <v>3696624</v>
      </c>
      <c r="X520" s="14">
        <f>+$U520*'[1]PRESUPUESTO CENTROS LOTIFICADOS'!$D$38</f>
        <v>0</v>
      </c>
      <c r="Y520" s="14">
        <f t="shared" si="43"/>
        <v>3696624</v>
      </c>
      <c r="Z520" s="14">
        <f>+$T520*'[1]PRESUPUESTO CENTROS LOTIFICADOS'!$E$37</f>
        <v>4362016.32</v>
      </c>
      <c r="AA520" s="14">
        <f>+$U520*'[1]PRESUPUESTO CENTROS LOTIFICADOS'!$E$38</f>
        <v>0</v>
      </c>
      <c r="AB520" s="14">
        <f t="shared" si="44"/>
        <v>4362016.32</v>
      </c>
    </row>
    <row r="521" spans="1:28" s="10" customFormat="1" x14ac:dyDescent="0.25">
      <c r="A521" s="10" t="s">
        <v>2033</v>
      </c>
      <c r="B521" s="10" t="s">
        <v>2034</v>
      </c>
      <c r="C521" s="10" t="s">
        <v>1883</v>
      </c>
      <c r="D521" s="10" t="s">
        <v>1911</v>
      </c>
      <c r="E521" s="10" t="s">
        <v>1912</v>
      </c>
      <c r="F521" s="10" t="s">
        <v>1913</v>
      </c>
      <c r="G521" s="10" t="s">
        <v>1885</v>
      </c>
      <c r="H521" s="10" t="s">
        <v>1885</v>
      </c>
      <c r="I521" s="10" t="s">
        <v>2035</v>
      </c>
      <c r="J521" s="10" t="s">
        <v>1931</v>
      </c>
      <c r="K521" s="10" t="s">
        <v>2035</v>
      </c>
      <c r="L521" s="10" t="s">
        <v>2035</v>
      </c>
      <c r="M521" s="10" t="s">
        <v>2036</v>
      </c>
      <c r="N521" s="11">
        <v>18.430900000000001</v>
      </c>
      <c r="O521" s="10">
        <v>-70.781599999999997</v>
      </c>
      <c r="P521" s="10" t="s">
        <v>38</v>
      </c>
      <c r="Q521" s="12">
        <v>143</v>
      </c>
      <c r="R521" s="12">
        <v>0</v>
      </c>
      <c r="S521" s="12">
        <f t="shared" si="41"/>
        <v>143</v>
      </c>
      <c r="T521" s="12">
        <f t="shared" si="40"/>
        <v>28457</v>
      </c>
      <c r="U521" s="13">
        <f t="shared" si="40"/>
        <v>0</v>
      </c>
      <c r="V521" s="13">
        <f t="shared" si="42"/>
        <v>28457</v>
      </c>
      <c r="W521" s="14">
        <f>+$T521*'[1]PRESUPUESTO CENTROS LOTIFICADOS'!$D$37</f>
        <v>1223651</v>
      </c>
      <c r="X521" s="14">
        <f>+$U521*'[1]PRESUPUESTO CENTROS LOTIFICADOS'!$D$38</f>
        <v>0</v>
      </c>
      <c r="Y521" s="14">
        <f t="shared" si="43"/>
        <v>1223651</v>
      </c>
      <c r="Z521" s="14">
        <f>+$T521*'[1]PRESUPUESTO CENTROS LOTIFICADOS'!$E$37</f>
        <v>1443908.1800000002</v>
      </c>
      <c r="AA521" s="14">
        <f>+$U521*'[1]PRESUPUESTO CENTROS LOTIFICADOS'!$E$38</f>
        <v>0</v>
      </c>
      <c r="AB521" s="14">
        <f t="shared" si="44"/>
        <v>1443908.1800000002</v>
      </c>
    </row>
    <row r="522" spans="1:28" x14ac:dyDescent="0.25">
      <c r="A522" t="s">
        <v>2037</v>
      </c>
      <c r="B522" t="s">
        <v>1224</v>
      </c>
      <c r="C522" t="s">
        <v>1883</v>
      </c>
      <c r="D522" t="s">
        <v>1935</v>
      </c>
      <c r="E522" t="s">
        <v>49</v>
      </c>
      <c r="F522" t="s">
        <v>50</v>
      </c>
      <c r="G522" t="s">
        <v>1885</v>
      </c>
      <c r="H522" t="s">
        <v>1936</v>
      </c>
      <c r="I522" t="s">
        <v>2038</v>
      </c>
      <c r="J522" t="s">
        <v>2039</v>
      </c>
      <c r="K522" t="s">
        <v>2038</v>
      </c>
      <c r="L522" t="s">
        <v>1224</v>
      </c>
      <c r="M522" t="s">
        <v>2040</v>
      </c>
      <c r="N522" s="6">
        <v>18.545400000000001</v>
      </c>
      <c r="O522">
        <v>-70.552199999999999</v>
      </c>
      <c r="P522" t="s">
        <v>38</v>
      </c>
      <c r="Q522" s="7">
        <v>158</v>
      </c>
      <c r="R522" s="7">
        <v>0</v>
      </c>
      <c r="S522" s="7">
        <f t="shared" si="41"/>
        <v>158</v>
      </c>
      <c r="T522" s="7">
        <f t="shared" si="40"/>
        <v>31442</v>
      </c>
      <c r="U522" s="8">
        <f t="shared" si="40"/>
        <v>0</v>
      </c>
      <c r="V522" s="8">
        <f t="shared" si="42"/>
        <v>31442</v>
      </c>
      <c r="W522" s="9">
        <f>+$T522*'[1]PRESUPUESTO CENTROS LOTIFICADOS'!$D$37</f>
        <v>1352006</v>
      </c>
      <c r="X522" s="9">
        <f>+$U522*'[1]PRESUPUESTO CENTROS LOTIFICADOS'!$D$38</f>
        <v>0</v>
      </c>
      <c r="Y522" s="9">
        <f t="shared" si="43"/>
        <v>1352006</v>
      </c>
      <c r="Z522" s="9">
        <f>+$T522*'[1]PRESUPUESTO CENTROS LOTIFICADOS'!$E$37</f>
        <v>1595367.08</v>
      </c>
      <c r="AA522" s="9">
        <f>+$U522*'[1]PRESUPUESTO CENTROS LOTIFICADOS'!$E$38</f>
        <v>0</v>
      </c>
      <c r="AB522" s="9">
        <f t="shared" si="44"/>
        <v>1595367.08</v>
      </c>
    </row>
    <row r="523" spans="1:28" x14ac:dyDescent="0.25">
      <c r="A523" t="s">
        <v>2041</v>
      </c>
      <c r="B523" t="s">
        <v>2042</v>
      </c>
      <c r="C523" t="s">
        <v>1883</v>
      </c>
      <c r="D523" t="s">
        <v>1935</v>
      </c>
      <c r="E523" t="s">
        <v>49</v>
      </c>
      <c r="F523" t="s">
        <v>50</v>
      </c>
      <c r="G523" t="s">
        <v>1885</v>
      </c>
      <c r="H523" t="s">
        <v>1936</v>
      </c>
      <c r="I523" t="s">
        <v>2038</v>
      </c>
      <c r="J523" t="s">
        <v>2039</v>
      </c>
      <c r="K523" t="s">
        <v>2038</v>
      </c>
      <c r="L523" t="s">
        <v>1224</v>
      </c>
      <c r="M523" t="s">
        <v>2040</v>
      </c>
      <c r="N523" s="6">
        <v>18.545400000000001</v>
      </c>
      <c r="O523">
        <v>-70.552199999999999</v>
      </c>
      <c r="P523" t="s">
        <v>59</v>
      </c>
      <c r="Q523" s="7">
        <v>0</v>
      </c>
      <c r="R523" s="7">
        <v>163</v>
      </c>
      <c r="S523" s="7">
        <f t="shared" si="41"/>
        <v>163</v>
      </c>
      <c r="T523" s="7">
        <f t="shared" si="40"/>
        <v>0</v>
      </c>
      <c r="U523" s="8">
        <f t="shared" si="40"/>
        <v>32437</v>
      </c>
      <c r="V523" s="8">
        <f t="shared" si="42"/>
        <v>32437</v>
      </c>
      <c r="W523" s="9">
        <f>+$T523*'[1]PRESUPUESTO CENTROS LOTIFICADOS'!$D$37</f>
        <v>0</v>
      </c>
      <c r="X523" s="9">
        <f>+$U523*'[1]PRESUPUESTO CENTROS LOTIFICADOS'!$D$38</f>
        <v>1459665</v>
      </c>
      <c r="Y523" s="9">
        <f t="shared" si="43"/>
        <v>1459665</v>
      </c>
      <c r="Z523" s="9">
        <f>+$T523*'[1]PRESUPUESTO CENTROS LOTIFICADOS'!$E$37</f>
        <v>0</v>
      </c>
      <c r="AA523" s="9">
        <f>+$U523*'[1]PRESUPUESTO CENTROS LOTIFICADOS'!$E$38</f>
        <v>1722404.7</v>
      </c>
      <c r="AB523" s="9">
        <f t="shared" si="44"/>
        <v>1722404.7</v>
      </c>
    </row>
    <row r="524" spans="1:28" x14ac:dyDescent="0.25">
      <c r="A524" t="s">
        <v>2043</v>
      </c>
      <c r="B524" t="s">
        <v>2044</v>
      </c>
      <c r="C524" t="s">
        <v>1883</v>
      </c>
      <c r="D524" t="s">
        <v>1935</v>
      </c>
      <c r="E524" t="s">
        <v>49</v>
      </c>
      <c r="F524" t="s">
        <v>50</v>
      </c>
      <c r="G524" t="s">
        <v>1885</v>
      </c>
      <c r="H524" t="s">
        <v>1936</v>
      </c>
      <c r="I524" t="s">
        <v>1937</v>
      </c>
      <c r="J524" t="s">
        <v>1938</v>
      </c>
      <c r="K524" t="s">
        <v>1937</v>
      </c>
      <c r="L524" t="s">
        <v>2045</v>
      </c>
      <c r="M524" t="s">
        <v>2046</v>
      </c>
      <c r="N524" s="6">
        <v>18.545500000000001</v>
      </c>
      <c r="O524">
        <v>-70.509299999999996</v>
      </c>
      <c r="P524" t="s">
        <v>59</v>
      </c>
      <c r="Q524" s="7">
        <v>0</v>
      </c>
      <c r="R524" s="7">
        <v>457</v>
      </c>
      <c r="S524" s="7">
        <f t="shared" si="41"/>
        <v>457</v>
      </c>
      <c r="T524" s="7">
        <f t="shared" si="40"/>
        <v>0</v>
      </c>
      <c r="U524" s="8">
        <f t="shared" si="40"/>
        <v>90943</v>
      </c>
      <c r="V524" s="8">
        <f t="shared" si="42"/>
        <v>90943</v>
      </c>
      <c r="W524" s="9">
        <f>+$T524*'[1]PRESUPUESTO CENTROS LOTIFICADOS'!$D$37</f>
        <v>0</v>
      </c>
      <c r="X524" s="9">
        <f>+$U524*'[1]PRESUPUESTO CENTROS LOTIFICADOS'!$D$38</f>
        <v>4092435</v>
      </c>
      <c r="Y524" s="9">
        <f t="shared" si="43"/>
        <v>4092435</v>
      </c>
      <c r="Z524" s="9">
        <f>+$T524*'[1]PRESUPUESTO CENTROS LOTIFICADOS'!$E$37</f>
        <v>0</v>
      </c>
      <c r="AA524" s="9">
        <f>+$U524*'[1]PRESUPUESTO CENTROS LOTIFICADOS'!$E$38</f>
        <v>4829073.3</v>
      </c>
      <c r="AB524" s="9">
        <f t="shared" si="44"/>
        <v>4829073.3</v>
      </c>
    </row>
    <row r="525" spans="1:28" x14ac:dyDescent="0.25">
      <c r="A525" t="s">
        <v>2047</v>
      </c>
      <c r="B525" t="s">
        <v>2048</v>
      </c>
      <c r="C525" t="s">
        <v>1883</v>
      </c>
      <c r="D525" t="s">
        <v>1935</v>
      </c>
      <c r="E525" t="s">
        <v>49</v>
      </c>
      <c r="F525" t="s">
        <v>50</v>
      </c>
      <c r="G525" t="s">
        <v>1885</v>
      </c>
      <c r="H525" t="s">
        <v>1936</v>
      </c>
      <c r="I525" t="s">
        <v>1937</v>
      </c>
      <c r="J525" t="s">
        <v>1938</v>
      </c>
      <c r="K525" t="s">
        <v>1937</v>
      </c>
      <c r="L525" t="s">
        <v>2045</v>
      </c>
      <c r="M525" t="s">
        <v>2046</v>
      </c>
      <c r="N525" s="6">
        <v>18.545500000000001</v>
      </c>
      <c r="O525">
        <v>-70.509299999999996</v>
      </c>
      <c r="P525" t="s">
        <v>59</v>
      </c>
      <c r="Q525" s="7">
        <v>0</v>
      </c>
      <c r="R525" s="7">
        <v>640</v>
      </c>
      <c r="S525" s="7">
        <f t="shared" si="41"/>
        <v>640</v>
      </c>
      <c r="T525" s="7">
        <f t="shared" si="40"/>
        <v>0</v>
      </c>
      <c r="U525" s="8">
        <f t="shared" si="40"/>
        <v>127360</v>
      </c>
      <c r="V525" s="8">
        <f t="shared" si="42"/>
        <v>127360</v>
      </c>
      <c r="W525" s="9">
        <f>+$T525*'[1]PRESUPUESTO CENTROS LOTIFICADOS'!$D$37</f>
        <v>0</v>
      </c>
      <c r="X525" s="9">
        <f>+$U525*'[1]PRESUPUESTO CENTROS LOTIFICADOS'!$D$38</f>
        <v>5731200</v>
      </c>
      <c r="Y525" s="9">
        <f t="shared" si="43"/>
        <v>5731200</v>
      </c>
      <c r="Z525" s="9">
        <f>+$T525*'[1]PRESUPUESTO CENTROS LOTIFICADOS'!$E$37</f>
        <v>0</v>
      </c>
      <c r="AA525" s="9">
        <f>+$U525*'[1]PRESUPUESTO CENTROS LOTIFICADOS'!$E$38</f>
        <v>6762816</v>
      </c>
      <c r="AB525" s="9">
        <f t="shared" si="44"/>
        <v>6762816</v>
      </c>
    </row>
    <row r="526" spans="1:28" x14ac:dyDescent="0.25">
      <c r="A526" t="s">
        <v>2049</v>
      </c>
      <c r="B526" t="s">
        <v>2050</v>
      </c>
      <c r="C526" t="s">
        <v>1883</v>
      </c>
      <c r="D526" t="s">
        <v>1884</v>
      </c>
      <c r="E526" t="s">
        <v>49</v>
      </c>
      <c r="F526" t="s">
        <v>50</v>
      </c>
      <c r="G526" t="s">
        <v>1885</v>
      </c>
      <c r="H526" t="s">
        <v>1886</v>
      </c>
      <c r="I526" t="s">
        <v>1982</v>
      </c>
      <c r="J526" t="s">
        <v>1888</v>
      </c>
      <c r="K526" t="s">
        <v>1982</v>
      </c>
      <c r="L526" t="s">
        <v>1982</v>
      </c>
      <c r="M526" t="s">
        <v>2051</v>
      </c>
      <c r="N526" s="6">
        <v>18.303000000000001</v>
      </c>
      <c r="O526">
        <v>-70.313400000000001</v>
      </c>
      <c r="P526" t="s">
        <v>55</v>
      </c>
      <c r="Q526" s="7">
        <v>426</v>
      </c>
      <c r="R526" s="7">
        <v>40</v>
      </c>
      <c r="S526" s="7">
        <f t="shared" si="41"/>
        <v>466</v>
      </c>
      <c r="T526" s="7">
        <f t="shared" si="40"/>
        <v>84774</v>
      </c>
      <c r="U526" s="8">
        <f t="shared" si="40"/>
        <v>7960</v>
      </c>
      <c r="V526" s="8">
        <f t="shared" si="42"/>
        <v>92734</v>
      </c>
      <c r="W526" s="9">
        <f>+$T526*'[1]PRESUPUESTO CENTROS LOTIFICADOS'!$D$37</f>
        <v>3645282</v>
      </c>
      <c r="X526" s="9">
        <f>+$U526*'[1]PRESUPUESTO CENTROS LOTIFICADOS'!$D$38</f>
        <v>358200</v>
      </c>
      <c r="Y526" s="9">
        <f t="shared" si="43"/>
        <v>4003482</v>
      </c>
      <c r="Z526" s="9">
        <f>+$T526*'[1]PRESUPUESTO CENTROS LOTIFICADOS'!$E$37</f>
        <v>4301432.76</v>
      </c>
      <c r="AA526" s="9">
        <f>+$U526*'[1]PRESUPUESTO CENTROS LOTIFICADOS'!$E$38</f>
        <v>422676</v>
      </c>
      <c r="AB526" s="9">
        <f t="shared" si="44"/>
        <v>4724108.76</v>
      </c>
    </row>
    <row r="527" spans="1:28" x14ac:dyDescent="0.25">
      <c r="A527" t="s">
        <v>2052</v>
      </c>
      <c r="B527" t="s">
        <v>2053</v>
      </c>
      <c r="C527" t="s">
        <v>1883</v>
      </c>
      <c r="D527" t="s">
        <v>2054</v>
      </c>
      <c r="E527" t="s">
        <v>49</v>
      </c>
      <c r="F527" t="s">
        <v>50</v>
      </c>
      <c r="G527" t="s">
        <v>1885</v>
      </c>
      <c r="H527" t="s">
        <v>1885</v>
      </c>
      <c r="I527" t="s">
        <v>2055</v>
      </c>
      <c r="J527" t="s">
        <v>853</v>
      </c>
      <c r="K527" t="s">
        <v>2055</v>
      </c>
      <c r="L527" t="s">
        <v>853</v>
      </c>
      <c r="M527" t="s">
        <v>2056</v>
      </c>
      <c r="N527" s="6">
        <v>18.749977000000001</v>
      </c>
      <c r="O527">
        <v>-70.837709000000004</v>
      </c>
      <c r="P527" t="s">
        <v>55</v>
      </c>
      <c r="Q527" s="7">
        <v>349</v>
      </c>
      <c r="R527" s="7">
        <v>149</v>
      </c>
      <c r="S527" s="7">
        <f t="shared" si="41"/>
        <v>498</v>
      </c>
      <c r="T527" s="7">
        <f t="shared" si="40"/>
        <v>69451</v>
      </c>
      <c r="U527" s="8">
        <f t="shared" si="40"/>
        <v>29651</v>
      </c>
      <c r="V527" s="8">
        <f t="shared" si="42"/>
        <v>99102</v>
      </c>
      <c r="W527" s="9">
        <f>+$T527*'[1]PRESUPUESTO CENTROS LOTIFICADOS'!$D$37</f>
        <v>2986393</v>
      </c>
      <c r="X527" s="9">
        <f>+$U527*'[1]PRESUPUESTO CENTROS LOTIFICADOS'!$D$38</f>
        <v>1334295</v>
      </c>
      <c r="Y527" s="9">
        <f t="shared" si="43"/>
        <v>4320688</v>
      </c>
      <c r="Z527" s="9">
        <f>+$T527*'[1]PRESUPUESTO CENTROS LOTIFICADOS'!$E$37</f>
        <v>3523943.74</v>
      </c>
      <c r="AA527" s="9">
        <f>+$U527*'[1]PRESUPUESTO CENTROS LOTIFICADOS'!$E$38</f>
        <v>1574468.1</v>
      </c>
      <c r="AB527" s="9">
        <f t="shared" si="44"/>
        <v>5098411.84</v>
      </c>
    </row>
    <row r="528" spans="1:28" x14ac:dyDescent="0.25">
      <c r="A528" t="s">
        <v>2057</v>
      </c>
      <c r="B528" t="s">
        <v>2058</v>
      </c>
      <c r="C528" t="s">
        <v>1883</v>
      </c>
      <c r="D528" t="s">
        <v>2054</v>
      </c>
      <c r="E528" t="s">
        <v>49</v>
      </c>
      <c r="F528" t="s">
        <v>50</v>
      </c>
      <c r="G528" t="s">
        <v>1885</v>
      </c>
      <c r="H528" t="s">
        <v>1885</v>
      </c>
      <c r="I528" t="s">
        <v>2055</v>
      </c>
      <c r="J528" t="s">
        <v>853</v>
      </c>
      <c r="K528" t="s">
        <v>2055</v>
      </c>
      <c r="L528" t="s">
        <v>853</v>
      </c>
      <c r="M528" t="s">
        <v>2059</v>
      </c>
      <c r="N528" s="6">
        <v>18.748436000000002</v>
      </c>
      <c r="O528">
        <v>-70.837318999999994</v>
      </c>
      <c r="P528" t="s">
        <v>59</v>
      </c>
      <c r="Q528" s="7">
        <v>0</v>
      </c>
      <c r="R528" s="7">
        <v>332</v>
      </c>
      <c r="S528" s="7">
        <f t="shared" si="41"/>
        <v>332</v>
      </c>
      <c r="T528" s="7">
        <f t="shared" si="40"/>
        <v>0</v>
      </c>
      <c r="U528" s="8">
        <f t="shared" si="40"/>
        <v>66068</v>
      </c>
      <c r="V528" s="8">
        <f t="shared" si="42"/>
        <v>66068</v>
      </c>
      <c r="W528" s="9">
        <f>+$T528*'[1]PRESUPUESTO CENTROS LOTIFICADOS'!$D$37</f>
        <v>0</v>
      </c>
      <c r="X528" s="9">
        <f>+$U528*'[1]PRESUPUESTO CENTROS LOTIFICADOS'!$D$38</f>
        <v>2973060</v>
      </c>
      <c r="Y528" s="9">
        <f t="shared" si="43"/>
        <v>2973060</v>
      </c>
      <c r="Z528" s="9">
        <f>+$T528*'[1]PRESUPUESTO CENTROS LOTIFICADOS'!$E$37</f>
        <v>0</v>
      </c>
      <c r="AA528" s="9">
        <f>+$U528*'[1]PRESUPUESTO CENTROS LOTIFICADOS'!$E$38</f>
        <v>3508210.8000000003</v>
      </c>
      <c r="AB528" s="9">
        <f t="shared" si="44"/>
        <v>3508210.8000000003</v>
      </c>
    </row>
    <row r="529" spans="1:28" x14ac:dyDescent="0.25">
      <c r="A529" t="s">
        <v>2060</v>
      </c>
      <c r="B529" t="s">
        <v>2061</v>
      </c>
      <c r="C529" t="s">
        <v>1883</v>
      </c>
      <c r="D529" t="s">
        <v>2054</v>
      </c>
      <c r="E529" t="s">
        <v>1912</v>
      </c>
      <c r="F529" t="s">
        <v>1913</v>
      </c>
      <c r="G529" t="s">
        <v>1885</v>
      </c>
      <c r="H529" t="s">
        <v>1885</v>
      </c>
      <c r="I529" t="s">
        <v>2055</v>
      </c>
      <c r="J529" t="s">
        <v>853</v>
      </c>
      <c r="K529" t="s">
        <v>2055</v>
      </c>
      <c r="L529" t="s">
        <v>853</v>
      </c>
      <c r="M529" t="s">
        <v>2056</v>
      </c>
      <c r="N529" s="6">
        <v>18.749977000000001</v>
      </c>
      <c r="O529">
        <v>-70.837709000000004</v>
      </c>
      <c r="P529" t="s">
        <v>38</v>
      </c>
      <c r="Q529" s="7">
        <v>228</v>
      </c>
      <c r="R529" s="7">
        <v>0</v>
      </c>
      <c r="S529" s="7">
        <f t="shared" si="41"/>
        <v>228</v>
      </c>
      <c r="T529" s="7">
        <f t="shared" si="40"/>
        <v>45372</v>
      </c>
      <c r="U529" s="8">
        <f t="shared" si="40"/>
        <v>0</v>
      </c>
      <c r="V529" s="8">
        <f t="shared" si="42"/>
        <v>45372</v>
      </c>
      <c r="W529" s="9">
        <f>+$T529*'[1]PRESUPUESTO CENTROS LOTIFICADOS'!$D$37</f>
        <v>1950996</v>
      </c>
      <c r="X529" s="9">
        <f>+$U529*'[1]PRESUPUESTO CENTROS LOTIFICADOS'!$D$38</f>
        <v>0</v>
      </c>
      <c r="Y529" s="9">
        <f t="shared" si="43"/>
        <v>1950996</v>
      </c>
      <c r="Z529" s="9">
        <f>+$T529*'[1]PRESUPUESTO CENTROS LOTIFICADOS'!$E$37</f>
        <v>2302175.2800000003</v>
      </c>
      <c r="AA529" s="9">
        <f>+$U529*'[1]PRESUPUESTO CENTROS LOTIFICADOS'!$E$38</f>
        <v>0</v>
      </c>
      <c r="AB529" s="9">
        <f t="shared" si="44"/>
        <v>2302175.2800000003</v>
      </c>
    </row>
    <row r="530" spans="1:28" s="10" customFormat="1" x14ac:dyDescent="0.25">
      <c r="A530" s="10" t="s">
        <v>2062</v>
      </c>
      <c r="B530" s="10" t="s">
        <v>1546</v>
      </c>
      <c r="C530" s="10" t="s">
        <v>1883</v>
      </c>
      <c r="D530" s="10" t="s">
        <v>1911</v>
      </c>
      <c r="E530" s="10" t="s">
        <v>1912</v>
      </c>
      <c r="F530" s="10" t="s">
        <v>1913</v>
      </c>
      <c r="G530" s="10" t="s">
        <v>1885</v>
      </c>
      <c r="H530" s="10" t="s">
        <v>1885</v>
      </c>
      <c r="I530" s="10" t="s">
        <v>2063</v>
      </c>
      <c r="J530" s="10" t="s">
        <v>1966</v>
      </c>
      <c r="K530" s="10" t="s">
        <v>2063</v>
      </c>
      <c r="L530" s="10" t="s">
        <v>2064</v>
      </c>
      <c r="M530" s="10" t="s">
        <v>2065</v>
      </c>
      <c r="N530" s="11">
        <v>18.433087</v>
      </c>
      <c r="O530" s="10">
        <v>-70.747511000000003</v>
      </c>
      <c r="P530" s="10" t="s">
        <v>55</v>
      </c>
      <c r="Q530" s="12">
        <v>223</v>
      </c>
      <c r="R530" s="12">
        <v>95</v>
      </c>
      <c r="S530" s="12">
        <f t="shared" si="41"/>
        <v>318</v>
      </c>
      <c r="T530" s="12">
        <f t="shared" si="40"/>
        <v>44377</v>
      </c>
      <c r="U530" s="13">
        <f t="shared" si="40"/>
        <v>18905</v>
      </c>
      <c r="V530" s="13">
        <f t="shared" si="42"/>
        <v>63282</v>
      </c>
      <c r="W530" s="14">
        <f>+$T530*'[1]PRESUPUESTO CENTROS LOTIFICADOS'!$D$37</f>
        <v>1908211</v>
      </c>
      <c r="X530" s="14">
        <f>+$U530*'[1]PRESUPUESTO CENTROS LOTIFICADOS'!$D$38</f>
        <v>850725</v>
      </c>
      <c r="Y530" s="14">
        <f t="shared" si="43"/>
        <v>2758936</v>
      </c>
      <c r="Z530" s="14">
        <f>+$T530*'[1]PRESUPUESTO CENTROS LOTIFICADOS'!$E$37</f>
        <v>2251688.98</v>
      </c>
      <c r="AA530" s="14">
        <f>+$U530*'[1]PRESUPUESTO CENTROS LOTIFICADOS'!$E$38</f>
        <v>1003855.5</v>
      </c>
      <c r="AB530" s="14">
        <f t="shared" si="44"/>
        <v>3255544.48</v>
      </c>
    </row>
    <row r="531" spans="1:28" x14ac:dyDescent="0.25">
      <c r="A531" t="s">
        <v>2066</v>
      </c>
      <c r="B531" t="s">
        <v>2067</v>
      </c>
      <c r="C531" t="s">
        <v>1883</v>
      </c>
      <c r="D531" t="s">
        <v>1884</v>
      </c>
      <c r="E531" t="s">
        <v>49</v>
      </c>
      <c r="F531" t="s">
        <v>50</v>
      </c>
      <c r="G531" t="s">
        <v>1885</v>
      </c>
      <c r="H531" t="s">
        <v>1886</v>
      </c>
      <c r="I531" t="s">
        <v>1956</v>
      </c>
      <c r="J531" t="s">
        <v>1888</v>
      </c>
      <c r="K531" t="s">
        <v>1956</v>
      </c>
      <c r="L531" t="s">
        <v>2068</v>
      </c>
      <c r="M531" t="s">
        <v>2069</v>
      </c>
      <c r="N531" s="6">
        <v>18.284844</v>
      </c>
      <c r="O531">
        <v>-70.346913999999998</v>
      </c>
      <c r="P531" t="s">
        <v>55</v>
      </c>
      <c r="Q531" s="7">
        <v>545</v>
      </c>
      <c r="R531" s="7">
        <v>59</v>
      </c>
      <c r="S531" s="7">
        <f t="shared" si="41"/>
        <v>604</v>
      </c>
      <c r="T531" s="7">
        <f t="shared" si="40"/>
        <v>108455</v>
      </c>
      <c r="U531" s="8">
        <f t="shared" si="40"/>
        <v>11741</v>
      </c>
      <c r="V531" s="8">
        <f t="shared" si="42"/>
        <v>120196</v>
      </c>
      <c r="W531" s="9">
        <f>+$T531*'[1]PRESUPUESTO CENTROS LOTIFICADOS'!$D$37</f>
        <v>4663565</v>
      </c>
      <c r="X531" s="9">
        <f>+$U531*'[1]PRESUPUESTO CENTROS LOTIFICADOS'!$D$38</f>
        <v>528345</v>
      </c>
      <c r="Y531" s="9">
        <f t="shared" si="43"/>
        <v>5191910</v>
      </c>
      <c r="Z531" s="9">
        <f>+$T531*'[1]PRESUPUESTO CENTROS LOTIFICADOS'!$E$37</f>
        <v>5503006.7000000002</v>
      </c>
      <c r="AA531" s="9">
        <f>+$U531*'[1]PRESUPUESTO CENTROS LOTIFICADOS'!$E$38</f>
        <v>623447.1</v>
      </c>
      <c r="AB531" s="9">
        <f t="shared" si="44"/>
        <v>6126453.7999999998</v>
      </c>
    </row>
    <row r="532" spans="1:28" s="10" customFormat="1" x14ac:dyDescent="0.25">
      <c r="A532" s="10" t="s">
        <v>2070</v>
      </c>
      <c r="B532" s="10" t="s">
        <v>2071</v>
      </c>
      <c r="C532" s="10" t="s">
        <v>1883</v>
      </c>
      <c r="D532" s="10" t="s">
        <v>1911</v>
      </c>
      <c r="E532" s="10" t="s">
        <v>49</v>
      </c>
      <c r="F532" s="10" t="s">
        <v>50</v>
      </c>
      <c r="G532" s="10" t="s">
        <v>1885</v>
      </c>
      <c r="H532" s="10" t="s">
        <v>1885</v>
      </c>
      <c r="I532" s="10" t="s">
        <v>2063</v>
      </c>
      <c r="J532" s="10" t="s">
        <v>1966</v>
      </c>
      <c r="K532" s="10" t="s">
        <v>2063</v>
      </c>
      <c r="L532" s="10" t="s">
        <v>2071</v>
      </c>
      <c r="M532" s="10" t="s">
        <v>2072</v>
      </c>
      <c r="N532" s="11">
        <v>18.437899999999999</v>
      </c>
      <c r="O532" s="10">
        <v>-70.742000000000004</v>
      </c>
      <c r="P532" s="10" t="s">
        <v>38</v>
      </c>
      <c r="Q532" s="12">
        <v>61</v>
      </c>
      <c r="R532" s="12">
        <v>0</v>
      </c>
      <c r="S532" s="12">
        <f t="shared" si="41"/>
        <v>61</v>
      </c>
      <c r="T532" s="12">
        <f t="shared" si="40"/>
        <v>12139</v>
      </c>
      <c r="U532" s="13">
        <f t="shared" si="40"/>
        <v>0</v>
      </c>
      <c r="V532" s="13">
        <f t="shared" si="42"/>
        <v>12139</v>
      </c>
      <c r="W532" s="14">
        <f>+$T532*'[1]PRESUPUESTO CENTROS LOTIFICADOS'!$D$37</f>
        <v>521977</v>
      </c>
      <c r="X532" s="14">
        <f>+$U532*'[1]PRESUPUESTO CENTROS LOTIFICADOS'!$D$38</f>
        <v>0</v>
      </c>
      <c r="Y532" s="14">
        <f t="shared" si="43"/>
        <v>521977</v>
      </c>
      <c r="Z532" s="14">
        <f>+$T532*'[1]PRESUPUESTO CENTROS LOTIFICADOS'!$E$37</f>
        <v>615932.86</v>
      </c>
      <c r="AA532" s="14">
        <f>+$U532*'[1]PRESUPUESTO CENTROS LOTIFICADOS'!$E$38</f>
        <v>0</v>
      </c>
      <c r="AB532" s="14">
        <f t="shared" si="44"/>
        <v>615932.86</v>
      </c>
    </row>
    <row r="533" spans="1:28" s="10" customFormat="1" x14ac:dyDescent="0.25">
      <c r="A533" s="10" t="s">
        <v>2073</v>
      </c>
      <c r="B533" s="10" t="s">
        <v>2074</v>
      </c>
      <c r="C533" s="10" t="s">
        <v>1883</v>
      </c>
      <c r="D533" s="10" t="s">
        <v>1911</v>
      </c>
      <c r="E533" s="10" t="s">
        <v>49</v>
      </c>
      <c r="F533" s="10" t="s">
        <v>50</v>
      </c>
      <c r="G533" s="10" t="s">
        <v>1885</v>
      </c>
      <c r="H533" s="10" t="s">
        <v>1885</v>
      </c>
      <c r="I533" s="10" t="s">
        <v>1970</v>
      </c>
      <c r="J533" s="10" t="s">
        <v>1885</v>
      </c>
      <c r="K533" s="10" t="s">
        <v>1970</v>
      </c>
      <c r="L533" s="10" t="s">
        <v>425</v>
      </c>
      <c r="M533" s="10" t="s">
        <v>2075</v>
      </c>
      <c r="N533" s="11">
        <v>18.441265000000001</v>
      </c>
      <c r="O533" s="10">
        <v>-70.731845000000007</v>
      </c>
      <c r="P533" s="10" t="s">
        <v>38</v>
      </c>
      <c r="Q533" s="12">
        <v>219</v>
      </c>
      <c r="R533" s="12">
        <v>0</v>
      </c>
      <c r="S533" s="12">
        <f t="shared" si="41"/>
        <v>219</v>
      </c>
      <c r="T533" s="12">
        <f t="shared" si="40"/>
        <v>43581</v>
      </c>
      <c r="U533" s="13">
        <f t="shared" si="40"/>
        <v>0</v>
      </c>
      <c r="V533" s="13">
        <f t="shared" si="42"/>
        <v>43581</v>
      </c>
      <c r="W533" s="14">
        <f>+$T533*'[1]PRESUPUESTO CENTROS LOTIFICADOS'!$D$37</f>
        <v>1873983</v>
      </c>
      <c r="X533" s="14">
        <f>+$U533*'[1]PRESUPUESTO CENTROS LOTIFICADOS'!$D$38</f>
        <v>0</v>
      </c>
      <c r="Y533" s="14">
        <f t="shared" si="43"/>
        <v>1873983</v>
      </c>
      <c r="Z533" s="14">
        <f>+$T533*'[1]PRESUPUESTO CENTROS LOTIFICADOS'!$E$37</f>
        <v>2211299.94</v>
      </c>
      <c r="AA533" s="14">
        <f>+$U533*'[1]PRESUPUESTO CENTROS LOTIFICADOS'!$E$38</f>
        <v>0</v>
      </c>
      <c r="AB533" s="14">
        <f t="shared" si="44"/>
        <v>2211299.94</v>
      </c>
    </row>
    <row r="534" spans="1:28" s="10" customFormat="1" x14ac:dyDescent="0.25">
      <c r="A534" s="10" t="s">
        <v>2076</v>
      </c>
      <c r="B534" s="10" t="s">
        <v>2077</v>
      </c>
      <c r="C534" s="10" t="s">
        <v>1883</v>
      </c>
      <c r="D534" s="10" t="s">
        <v>1911</v>
      </c>
      <c r="E534" s="10" t="s">
        <v>49</v>
      </c>
      <c r="F534" s="10" t="s">
        <v>50</v>
      </c>
      <c r="G534" s="10" t="s">
        <v>1885</v>
      </c>
      <c r="H534" s="10" t="s">
        <v>1885</v>
      </c>
      <c r="I534" s="10" t="s">
        <v>2078</v>
      </c>
      <c r="J534" s="10" t="s">
        <v>2079</v>
      </c>
      <c r="K534" s="10" t="s">
        <v>2078</v>
      </c>
      <c r="L534" s="10" t="s">
        <v>2080</v>
      </c>
      <c r="M534" s="10" t="s">
        <v>2081</v>
      </c>
      <c r="N534" s="11">
        <v>18.441400000000002</v>
      </c>
      <c r="O534" s="10">
        <v>-70.8095</v>
      </c>
      <c r="P534" s="10" t="s">
        <v>38</v>
      </c>
      <c r="Q534" s="12">
        <v>22</v>
      </c>
      <c r="R534" s="12">
        <v>10</v>
      </c>
      <c r="S534" s="12">
        <f t="shared" si="41"/>
        <v>32</v>
      </c>
      <c r="T534" s="12">
        <f t="shared" si="40"/>
        <v>4378</v>
      </c>
      <c r="U534" s="13">
        <f t="shared" si="40"/>
        <v>1990</v>
      </c>
      <c r="V534" s="13">
        <f t="shared" si="42"/>
        <v>6368</v>
      </c>
      <c r="W534" s="14">
        <f>+$T534*'[1]PRESUPUESTO CENTROS LOTIFICADOS'!$D$37</f>
        <v>188254</v>
      </c>
      <c r="X534" s="14">
        <f>+$U534*'[1]PRESUPUESTO CENTROS LOTIFICADOS'!$D$38</f>
        <v>89550</v>
      </c>
      <c r="Y534" s="14">
        <f t="shared" si="43"/>
        <v>277804</v>
      </c>
      <c r="Z534" s="14">
        <f>+$T534*'[1]PRESUPUESTO CENTROS LOTIFICADOS'!$E$37</f>
        <v>222139.72</v>
      </c>
      <c r="AA534" s="14">
        <f>+$U534*'[1]PRESUPUESTO CENTROS LOTIFICADOS'!$E$38</f>
        <v>105669</v>
      </c>
      <c r="AB534" s="14">
        <f t="shared" si="44"/>
        <v>327808.71999999997</v>
      </c>
    </row>
    <row r="535" spans="1:28" s="10" customFormat="1" x14ac:dyDescent="0.25">
      <c r="A535" s="10" t="s">
        <v>2082</v>
      </c>
      <c r="B535" s="10" t="s">
        <v>2083</v>
      </c>
      <c r="C535" s="10" t="s">
        <v>1883</v>
      </c>
      <c r="D535" s="10" t="s">
        <v>1911</v>
      </c>
      <c r="E535" s="10" t="s">
        <v>49</v>
      </c>
      <c r="F535" s="10" t="s">
        <v>50</v>
      </c>
      <c r="G535" s="10" t="s">
        <v>1885</v>
      </c>
      <c r="H535" s="10" t="s">
        <v>1885</v>
      </c>
      <c r="I535" s="10" t="s">
        <v>2078</v>
      </c>
      <c r="J535" s="10" t="s">
        <v>2079</v>
      </c>
      <c r="K535" s="10" t="s">
        <v>2078</v>
      </c>
      <c r="L535" s="10" t="s">
        <v>2080</v>
      </c>
      <c r="M535" s="10" t="s">
        <v>2084</v>
      </c>
      <c r="N535" s="11">
        <v>18.442699999999999</v>
      </c>
      <c r="O535" s="10">
        <v>-70.779300000000006</v>
      </c>
      <c r="P535" s="10" t="s">
        <v>55</v>
      </c>
      <c r="Q535" s="12">
        <v>454</v>
      </c>
      <c r="R535" s="12">
        <v>194</v>
      </c>
      <c r="S535" s="12">
        <f t="shared" si="41"/>
        <v>648</v>
      </c>
      <c r="T535" s="12">
        <f t="shared" si="40"/>
        <v>90346</v>
      </c>
      <c r="U535" s="13">
        <f t="shared" si="40"/>
        <v>38606</v>
      </c>
      <c r="V535" s="13">
        <f t="shared" si="42"/>
        <v>128952</v>
      </c>
      <c r="W535" s="14">
        <f>+$T535*'[1]PRESUPUESTO CENTROS LOTIFICADOS'!$D$37</f>
        <v>3884878</v>
      </c>
      <c r="X535" s="14">
        <f>+$U535*'[1]PRESUPUESTO CENTROS LOTIFICADOS'!$D$38</f>
        <v>1737270</v>
      </c>
      <c r="Y535" s="14">
        <f t="shared" si="43"/>
        <v>5622148</v>
      </c>
      <c r="Z535" s="14">
        <f>+$T535*'[1]PRESUPUESTO CENTROS LOTIFICADOS'!$E$37</f>
        <v>4584156.04</v>
      </c>
      <c r="AA535" s="14">
        <f>+$U535*'[1]PRESUPUESTO CENTROS LOTIFICADOS'!$E$38</f>
        <v>2049978.6</v>
      </c>
      <c r="AB535" s="14">
        <f t="shared" si="44"/>
        <v>6634134.6400000006</v>
      </c>
    </row>
    <row r="536" spans="1:28" s="10" customFormat="1" x14ac:dyDescent="0.25">
      <c r="A536" s="10" t="s">
        <v>2085</v>
      </c>
      <c r="B536" s="10" t="s">
        <v>2086</v>
      </c>
      <c r="C536" s="10" t="s">
        <v>1883</v>
      </c>
      <c r="D536" s="10" t="s">
        <v>1911</v>
      </c>
      <c r="E536" s="10" t="s">
        <v>49</v>
      </c>
      <c r="F536" s="10" t="s">
        <v>50</v>
      </c>
      <c r="G536" s="10" t="s">
        <v>1885</v>
      </c>
      <c r="H536" s="10" t="s">
        <v>1885</v>
      </c>
      <c r="I536" s="10" t="s">
        <v>1970</v>
      </c>
      <c r="J536" s="10" t="s">
        <v>1885</v>
      </c>
      <c r="K536" s="10" t="s">
        <v>1970</v>
      </c>
      <c r="L536" s="10" t="s">
        <v>2086</v>
      </c>
      <c r="M536" s="10" t="s">
        <v>2087</v>
      </c>
      <c r="N536" s="11">
        <v>18.444700000000001</v>
      </c>
      <c r="O536" s="10">
        <v>-70.739800000000002</v>
      </c>
      <c r="P536" s="10" t="s">
        <v>38</v>
      </c>
      <c r="Q536" s="12">
        <v>429</v>
      </c>
      <c r="R536" s="12">
        <v>51</v>
      </c>
      <c r="S536" s="12">
        <f t="shared" si="41"/>
        <v>480</v>
      </c>
      <c r="T536" s="12">
        <f t="shared" si="40"/>
        <v>85371</v>
      </c>
      <c r="U536" s="13">
        <f t="shared" si="40"/>
        <v>10149</v>
      </c>
      <c r="V536" s="13">
        <f t="shared" si="42"/>
        <v>95520</v>
      </c>
      <c r="W536" s="14">
        <f>+$T536*'[1]PRESUPUESTO CENTROS LOTIFICADOS'!$D$37</f>
        <v>3670953</v>
      </c>
      <c r="X536" s="14">
        <f>+$U536*'[1]PRESUPUESTO CENTROS LOTIFICADOS'!$D$38</f>
        <v>456705</v>
      </c>
      <c r="Y536" s="14">
        <f t="shared" si="43"/>
        <v>4127658</v>
      </c>
      <c r="Z536" s="14">
        <f>+$T536*'[1]PRESUPUESTO CENTROS LOTIFICADOS'!$E$37</f>
        <v>4331724.54</v>
      </c>
      <c r="AA536" s="14">
        <f>+$U536*'[1]PRESUPUESTO CENTROS LOTIFICADOS'!$E$38</f>
        <v>538911.9</v>
      </c>
      <c r="AB536" s="14">
        <f t="shared" si="44"/>
        <v>4870636.4400000004</v>
      </c>
    </row>
    <row r="537" spans="1:28" s="10" customFormat="1" x14ac:dyDescent="0.25">
      <c r="A537" s="10" t="s">
        <v>2088</v>
      </c>
      <c r="B537" s="10" t="s">
        <v>2089</v>
      </c>
      <c r="C537" s="10" t="s">
        <v>1883</v>
      </c>
      <c r="D537" s="10" t="s">
        <v>1911</v>
      </c>
      <c r="E537" s="10" t="s">
        <v>49</v>
      </c>
      <c r="F537" s="10" t="s">
        <v>50</v>
      </c>
      <c r="G537" s="10" t="s">
        <v>1885</v>
      </c>
      <c r="H537" s="10" t="s">
        <v>1885</v>
      </c>
      <c r="I537" s="10" t="s">
        <v>2090</v>
      </c>
      <c r="J537" s="10" t="s">
        <v>1915</v>
      </c>
      <c r="K537" s="10" t="s">
        <v>2090</v>
      </c>
      <c r="L537" s="10" t="s">
        <v>1915</v>
      </c>
      <c r="M537" s="10" t="s">
        <v>2091</v>
      </c>
      <c r="N537" s="11">
        <v>18.4451</v>
      </c>
      <c r="O537" s="10">
        <v>-70.618499999999997</v>
      </c>
      <c r="P537" s="10" t="s">
        <v>38</v>
      </c>
      <c r="Q537" s="12">
        <v>442</v>
      </c>
      <c r="R537" s="12">
        <v>26</v>
      </c>
      <c r="S537" s="12">
        <f t="shared" si="41"/>
        <v>468</v>
      </c>
      <c r="T537" s="12">
        <f t="shared" si="40"/>
        <v>87958</v>
      </c>
      <c r="U537" s="13">
        <f t="shared" si="40"/>
        <v>5174</v>
      </c>
      <c r="V537" s="13">
        <f t="shared" si="42"/>
        <v>93132</v>
      </c>
      <c r="W537" s="14">
        <f>+$T537*'[1]PRESUPUESTO CENTROS LOTIFICADOS'!$D$37</f>
        <v>3782194</v>
      </c>
      <c r="X537" s="14">
        <f>+$U537*'[1]PRESUPUESTO CENTROS LOTIFICADOS'!$D$38</f>
        <v>232830</v>
      </c>
      <c r="Y537" s="14">
        <f t="shared" si="43"/>
        <v>4015024</v>
      </c>
      <c r="Z537" s="14">
        <f>+$T537*'[1]PRESUPUESTO CENTROS LOTIFICADOS'!$E$37</f>
        <v>4462988.92</v>
      </c>
      <c r="AA537" s="14">
        <f>+$U537*'[1]PRESUPUESTO CENTROS LOTIFICADOS'!$E$38</f>
        <v>274739.40000000002</v>
      </c>
      <c r="AB537" s="14">
        <f t="shared" si="44"/>
        <v>4737728.32</v>
      </c>
    </row>
    <row r="538" spans="1:28" s="10" customFormat="1" x14ac:dyDescent="0.25">
      <c r="A538" s="10" t="s">
        <v>2092</v>
      </c>
      <c r="B538" s="10" t="s">
        <v>2093</v>
      </c>
      <c r="C538" s="10" t="s">
        <v>1883</v>
      </c>
      <c r="D538" s="10" t="s">
        <v>1911</v>
      </c>
      <c r="E538" s="10" t="s">
        <v>49</v>
      </c>
      <c r="F538" s="10" t="s">
        <v>50</v>
      </c>
      <c r="G538" s="10" t="s">
        <v>1885</v>
      </c>
      <c r="H538" s="10" t="s">
        <v>1885</v>
      </c>
      <c r="I538" s="10" t="s">
        <v>1970</v>
      </c>
      <c r="J538" s="10" t="s">
        <v>1885</v>
      </c>
      <c r="K538" s="10" t="s">
        <v>1970</v>
      </c>
      <c r="L538" s="10" t="s">
        <v>2094</v>
      </c>
      <c r="M538" s="10" t="s">
        <v>2095</v>
      </c>
      <c r="N538" s="11">
        <v>18.447081000000001</v>
      </c>
      <c r="O538" s="10">
        <v>-70.715472000000005</v>
      </c>
      <c r="P538" s="10" t="s">
        <v>59</v>
      </c>
      <c r="Q538" s="12">
        <v>0</v>
      </c>
      <c r="R538" s="12">
        <v>363</v>
      </c>
      <c r="S538" s="12">
        <f t="shared" si="41"/>
        <v>363</v>
      </c>
      <c r="T538" s="12">
        <f t="shared" si="40"/>
        <v>0</v>
      </c>
      <c r="U538" s="13">
        <f t="shared" si="40"/>
        <v>72237</v>
      </c>
      <c r="V538" s="13">
        <f t="shared" si="42"/>
        <v>72237</v>
      </c>
      <c r="W538" s="14">
        <f>+$T538*'[1]PRESUPUESTO CENTROS LOTIFICADOS'!$D$37</f>
        <v>0</v>
      </c>
      <c r="X538" s="14">
        <f>+$U538*'[1]PRESUPUESTO CENTROS LOTIFICADOS'!$D$38</f>
        <v>3250665</v>
      </c>
      <c r="Y538" s="14">
        <f t="shared" si="43"/>
        <v>3250665</v>
      </c>
      <c r="Z538" s="14">
        <f>+$T538*'[1]PRESUPUESTO CENTROS LOTIFICADOS'!$E$37</f>
        <v>0</v>
      </c>
      <c r="AA538" s="14">
        <f>+$U538*'[1]PRESUPUESTO CENTROS LOTIFICADOS'!$E$38</f>
        <v>3835784.7</v>
      </c>
      <c r="AB538" s="14">
        <f t="shared" si="44"/>
        <v>3835784.7</v>
      </c>
    </row>
    <row r="539" spans="1:28" s="10" customFormat="1" x14ac:dyDescent="0.25">
      <c r="A539" s="10" t="s">
        <v>2096</v>
      </c>
      <c r="B539" s="10" t="s">
        <v>2097</v>
      </c>
      <c r="C539" s="10" t="s">
        <v>1883</v>
      </c>
      <c r="D539" s="10" t="s">
        <v>1911</v>
      </c>
      <c r="E539" s="10" t="s">
        <v>49</v>
      </c>
      <c r="F539" s="10" t="s">
        <v>50</v>
      </c>
      <c r="G539" s="10" t="s">
        <v>1885</v>
      </c>
      <c r="H539" s="10" t="s">
        <v>1885</v>
      </c>
      <c r="I539" s="10" t="s">
        <v>1970</v>
      </c>
      <c r="J539" s="10" t="s">
        <v>1885</v>
      </c>
      <c r="K539" s="10" t="s">
        <v>1970</v>
      </c>
      <c r="L539" s="10" t="s">
        <v>2094</v>
      </c>
      <c r="M539" s="10" t="s">
        <v>2098</v>
      </c>
      <c r="N539" s="11">
        <v>18.447652000000001</v>
      </c>
      <c r="O539" s="10">
        <v>-70.716233000000003</v>
      </c>
      <c r="P539" s="10" t="s">
        <v>38</v>
      </c>
      <c r="Q539" s="12">
        <v>433</v>
      </c>
      <c r="R539" s="12">
        <v>0</v>
      </c>
      <c r="S539" s="12">
        <f t="shared" si="41"/>
        <v>433</v>
      </c>
      <c r="T539" s="12">
        <f t="shared" si="40"/>
        <v>86167</v>
      </c>
      <c r="U539" s="13">
        <f t="shared" si="40"/>
        <v>0</v>
      </c>
      <c r="V539" s="13">
        <f t="shared" si="42"/>
        <v>86167</v>
      </c>
      <c r="W539" s="14">
        <f>+$T539*'[1]PRESUPUESTO CENTROS LOTIFICADOS'!$D$37</f>
        <v>3705181</v>
      </c>
      <c r="X539" s="14">
        <f>+$U539*'[1]PRESUPUESTO CENTROS LOTIFICADOS'!$D$38</f>
        <v>0</v>
      </c>
      <c r="Y539" s="14">
        <f t="shared" si="43"/>
        <v>3705181</v>
      </c>
      <c r="Z539" s="14">
        <f>+$T539*'[1]PRESUPUESTO CENTROS LOTIFICADOS'!$E$37</f>
        <v>4372113.58</v>
      </c>
      <c r="AA539" s="14">
        <f>+$U539*'[1]PRESUPUESTO CENTROS LOTIFICADOS'!$E$38</f>
        <v>0</v>
      </c>
      <c r="AB539" s="14">
        <f t="shared" si="44"/>
        <v>4372113.58</v>
      </c>
    </row>
    <row r="540" spans="1:28" s="10" customFormat="1" x14ac:dyDescent="0.25">
      <c r="A540" s="10" t="s">
        <v>2099</v>
      </c>
      <c r="B540" s="10" t="s">
        <v>2100</v>
      </c>
      <c r="C540" s="10" t="s">
        <v>1883</v>
      </c>
      <c r="D540" s="10" t="s">
        <v>1911</v>
      </c>
      <c r="E540" s="10" t="s">
        <v>49</v>
      </c>
      <c r="F540" s="10" t="s">
        <v>50</v>
      </c>
      <c r="G540" s="10" t="s">
        <v>1885</v>
      </c>
      <c r="H540" s="10" t="s">
        <v>1885</v>
      </c>
      <c r="I540" s="10" t="s">
        <v>1970</v>
      </c>
      <c r="J540" s="10" t="s">
        <v>1885</v>
      </c>
      <c r="K540" s="10" t="s">
        <v>1970</v>
      </c>
      <c r="L540" s="10" t="s">
        <v>2094</v>
      </c>
      <c r="M540" s="10" t="s">
        <v>2101</v>
      </c>
      <c r="N540" s="11">
        <v>18.450500000000002</v>
      </c>
      <c r="O540" s="10">
        <v>-70.714699999999993</v>
      </c>
      <c r="P540" s="10" t="s">
        <v>38</v>
      </c>
      <c r="Q540" s="12">
        <v>155</v>
      </c>
      <c r="R540" s="12">
        <v>0</v>
      </c>
      <c r="S540" s="12">
        <f t="shared" si="41"/>
        <v>155</v>
      </c>
      <c r="T540" s="12">
        <f t="shared" si="40"/>
        <v>30845</v>
      </c>
      <c r="U540" s="13">
        <f t="shared" si="40"/>
        <v>0</v>
      </c>
      <c r="V540" s="13">
        <f t="shared" si="42"/>
        <v>30845</v>
      </c>
      <c r="W540" s="14">
        <f>+$T540*'[1]PRESUPUESTO CENTROS LOTIFICADOS'!$D$37</f>
        <v>1326335</v>
      </c>
      <c r="X540" s="14">
        <f>+$U540*'[1]PRESUPUESTO CENTROS LOTIFICADOS'!$D$38</f>
        <v>0</v>
      </c>
      <c r="Y540" s="14">
        <f t="shared" si="43"/>
        <v>1326335</v>
      </c>
      <c r="Z540" s="14">
        <f>+$T540*'[1]PRESUPUESTO CENTROS LOTIFICADOS'!$E$37</f>
        <v>1565075.3</v>
      </c>
      <c r="AA540" s="14">
        <f>+$U540*'[1]PRESUPUESTO CENTROS LOTIFICADOS'!$E$38</f>
        <v>0</v>
      </c>
      <c r="AB540" s="14">
        <f t="shared" si="44"/>
        <v>1565075.3</v>
      </c>
    </row>
    <row r="541" spans="1:28" x14ac:dyDescent="0.25">
      <c r="A541" t="s">
        <v>2102</v>
      </c>
      <c r="B541" t="s">
        <v>2103</v>
      </c>
      <c r="C541" t="s">
        <v>1883</v>
      </c>
      <c r="D541" t="s">
        <v>1884</v>
      </c>
      <c r="E541" t="s">
        <v>49</v>
      </c>
      <c r="F541" t="s">
        <v>50</v>
      </c>
      <c r="G541" t="s">
        <v>1885</v>
      </c>
      <c r="H541" t="s">
        <v>1886</v>
      </c>
      <c r="I541" t="s">
        <v>2104</v>
      </c>
      <c r="J541" t="s">
        <v>2105</v>
      </c>
      <c r="K541" t="s">
        <v>2104</v>
      </c>
      <c r="L541" t="s">
        <v>402</v>
      </c>
      <c r="M541" t="s">
        <v>2106</v>
      </c>
      <c r="N541" s="6">
        <v>18.260300000000001</v>
      </c>
      <c r="O541">
        <v>-70.360299999999995</v>
      </c>
      <c r="P541" t="s">
        <v>38</v>
      </c>
      <c r="Q541" s="7">
        <v>307</v>
      </c>
      <c r="R541" s="7">
        <v>0</v>
      </c>
      <c r="S541" s="7">
        <f t="shared" si="41"/>
        <v>307</v>
      </c>
      <c r="T541" s="7">
        <f t="shared" si="40"/>
        <v>61093</v>
      </c>
      <c r="U541" s="8">
        <f t="shared" si="40"/>
        <v>0</v>
      </c>
      <c r="V541" s="8">
        <f t="shared" si="42"/>
        <v>61093</v>
      </c>
      <c r="W541" s="9">
        <f>+$T541*'[1]PRESUPUESTO CENTROS LOTIFICADOS'!$D$37</f>
        <v>2626999</v>
      </c>
      <c r="X541" s="9">
        <f>+$U541*'[1]PRESUPUESTO CENTROS LOTIFICADOS'!$D$38</f>
        <v>0</v>
      </c>
      <c r="Y541" s="9">
        <f t="shared" si="43"/>
        <v>2626999</v>
      </c>
      <c r="Z541" s="9">
        <f>+$T541*'[1]PRESUPUESTO CENTROS LOTIFICADOS'!$E$37</f>
        <v>3099858.8200000003</v>
      </c>
      <c r="AA541" s="9">
        <f>+$U541*'[1]PRESUPUESTO CENTROS LOTIFICADOS'!$E$38</f>
        <v>0</v>
      </c>
      <c r="AB541" s="9">
        <f t="shared" si="44"/>
        <v>3099858.8200000003</v>
      </c>
    </row>
    <row r="542" spans="1:28" x14ac:dyDescent="0.25">
      <c r="A542" t="s">
        <v>2107</v>
      </c>
      <c r="B542" t="s">
        <v>2108</v>
      </c>
      <c r="C542" t="s">
        <v>1883</v>
      </c>
      <c r="D542" t="s">
        <v>1884</v>
      </c>
      <c r="E542" t="s">
        <v>49</v>
      </c>
      <c r="F542" t="s">
        <v>50</v>
      </c>
      <c r="G542" t="s">
        <v>1885</v>
      </c>
      <c r="H542" t="s">
        <v>1886</v>
      </c>
      <c r="I542" t="s">
        <v>1956</v>
      </c>
      <c r="J542" t="s">
        <v>1888</v>
      </c>
      <c r="K542" t="s">
        <v>1956</v>
      </c>
      <c r="L542" t="s">
        <v>2068</v>
      </c>
      <c r="M542" t="s">
        <v>2109</v>
      </c>
      <c r="N542" s="6">
        <v>18.281493000000001</v>
      </c>
      <c r="O542">
        <v>-70.341200999999998</v>
      </c>
      <c r="P542" t="s">
        <v>55</v>
      </c>
      <c r="Q542" s="7">
        <v>512</v>
      </c>
      <c r="R542" s="7">
        <v>219</v>
      </c>
      <c r="S542" s="7">
        <f t="shared" si="41"/>
        <v>731</v>
      </c>
      <c r="T542" s="7">
        <f t="shared" si="40"/>
        <v>101888</v>
      </c>
      <c r="U542" s="8">
        <f t="shared" si="40"/>
        <v>43581</v>
      </c>
      <c r="V542" s="8">
        <f t="shared" si="42"/>
        <v>145469</v>
      </c>
      <c r="W542" s="9">
        <f>+$T542*'[1]PRESUPUESTO CENTROS LOTIFICADOS'!$D$37</f>
        <v>4381184</v>
      </c>
      <c r="X542" s="9">
        <f>+$U542*'[1]PRESUPUESTO CENTROS LOTIFICADOS'!$D$38</f>
        <v>1961145</v>
      </c>
      <c r="Y542" s="9">
        <f t="shared" si="43"/>
        <v>6342329</v>
      </c>
      <c r="Z542" s="9">
        <f>+$T542*'[1]PRESUPUESTO CENTROS LOTIFICADOS'!$E$37</f>
        <v>5169797.1200000001</v>
      </c>
      <c r="AA542" s="9">
        <f>+$U542*'[1]PRESUPUESTO CENTROS LOTIFICADOS'!$E$38</f>
        <v>2314151.1</v>
      </c>
      <c r="AB542" s="9">
        <f t="shared" si="44"/>
        <v>7483948.2200000007</v>
      </c>
    </row>
    <row r="543" spans="1:28" s="10" customFormat="1" x14ac:dyDescent="0.25">
      <c r="A543" s="10" t="s">
        <v>2110</v>
      </c>
      <c r="B543" s="10" t="s">
        <v>2111</v>
      </c>
      <c r="C543" s="10" t="s">
        <v>1883</v>
      </c>
      <c r="D543" s="10" t="s">
        <v>1911</v>
      </c>
      <c r="E543" s="10" t="s">
        <v>1912</v>
      </c>
      <c r="F543" s="10" t="s">
        <v>1913</v>
      </c>
      <c r="G543" s="10" t="s">
        <v>1885</v>
      </c>
      <c r="H543" s="10" t="s">
        <v>1885</v>
      </c>
      <c r="I543" s="10" t="s">
        <v>1970</v>
      </c>
      <c r="J543" s="10" t="s">
        <v>1885</v>
      </c>
      <c r="K543" s="10" t="s">
        <v>1970</v>
      </c>
      <c r="L543" s="10" t="s">
        <v>2112</v>
      </c>
      <c r="M543" s="10" t="s">
        <v>2113</v>
      </c>
      <c r="N543" s="11">
        <v>18.450631999999999</v>
      </c>
      <c r="O543" s="10">
        <v>-70.723939000000001</v>
      </c>
      <c r="P543" s="10" t="s">
        <v>38</v>
      </c>
      <c r="Q543" s="12">
        <v>148</v>
      </c>
      <c r="R543" s="12">
        <v>28</v>
      </c>
      <c r="S543" s="12">
        <f t="shared" si="41"/>
        <v>176</v>
      </c>
      <c r="T543" s="12">
        <f t="shared" si="40"/>
        <v>29452</v>
      </c>
      <c r="U543" s="13">
        <f t="shared" si="40"/>
        <v>5572</v>
      </c>
      <c r="V543" s="13">
        <f t="shared" si="42"/>
        <v>35024</v>
      </c>
      <c r="W543" s="14">
        <f>+$T543*'[1]PRESUPUESTO CENTROS LOTIFICADOS'!$D$37</f>
        <v>1266436</v>
      </c>
      <c r="X543" s="14">
        <f>+$U543*'[1]PRESUPUESTO CENTROS LOTIFICADOS'!$D$38</f>
        <v>250740</v>
      </c>
      <c r="Y543" s="14">
        <f t="shared" si="43"/>
        <v>1517176</v>
      </c>
      <c r="Z543" s="14">
        <f>+$T543*'[1]PRESUPUESTO CENTROS LOTIFICADOS'!$E$37</f>
        <v>1494394.48</v>
      </c>
      <c r="AA543" s="14">
        <f>+$U543*'[1]PRESUPUESTO CENTROS LOTIFICADOS'!$E$38</f>
        <v>295873.2</v>
      </c>
      <c r="AB543" s="14">
        <f t="shared" si="44"/>
        <v>1790267.68</v>
      </c>
    </row>
    <row r="544" spans="1:28" s="10" customFormat="1" x14ac:dyDescent="0.25">
      <c r="A544" s="10" t="s">
        <v>2114</v>
      </c>
      <c r="B544" s="10" t="s">
        <v>2115</v>
      </c>
      <c r="C544" s="10" t="s">
        <v>1883</v>
      </c>
      <c r="D544" s="10" t="s">
        <v>1911</v>
      </c>
      <c r="E544" s="10" t="s">
        <v>1912</v>
      </c>
      <c r="F544" s="10" t="s">
        <v>1913</v>
      </c>
      <c r="G544" s="10" t="s">
        <v>1885</v>
      </c>
      <c r="H544" s="10" t="s">
        <v>1885</v>
      </c>
      <c r="I544" s="10" t="s">
        <v>2090</v>
      </c>
      <c r="J544" s="10" t="s">
        <v>1915</v>
      </c>
      <c r="K544" s="10" t="s">
        <v>2090</v>
      </c>
      <c r="L544" s="10" t="s">
        <v>1915</v>
      </c>
      <c r="M544" s="10" t="s">
        <v>2116</v>
      </c>
      <c r="N544" s="11">
        <v>18.451073999999998</v>
      </c>
      <c r="O544" s="10">
        <v>-70.624605000000003</v>
      </c>
      <c r="P544" s="10" t="s">
        <v>55</v>
      </c>
      <c r="Q544" s="12">
        <v>469</v>
      </c>
      <c r="R544" s="12">
        <v>201</v>
      </c>
      <c r="S544" s="12">
        <f t="shared" si="41"/>
        <v>670</v>
      </c>
      <c r="T544" s="12">
        <f t="shared" si="40"/>
        <v>93331</v>
      </c>
      <c r="U544" s="13">
        <f t="shared" si="40"/>
        <v>39999</v>
      </c>
      <c r="V544" s="13">
        <f t="shared" si="42"/>
        <v>133330</v>
      </c>
      <c r="W544" s="14">
        <f>+$T544*'[1]PRESUPUESTO CENTROS LOTIFICADOS'!$D$37</f>
        <v>4013233</v>
      </c>
      <c r="X544" s="14">
        <f>+$U544*'[1]PRESUPUESTO CENTROS LOTIFICADOS'!$D$38</f>
        <v>1799955</v>
      </c>
      <c r="Y544" s="14">
        <f t="shared" si="43"/>
        <v>5813188</v>
      </c>
      <c r="Z544" s="14">
        <f>+$T544*'[1]PRESUPUESTO CENTROS LOTIFICADOS'!$E$37</f>
        <v>4735614.9400000004</v>
      </c>
      <c r="AA544" s="14">
        <f>+$U544*'[1]PRESUPUESTO CENTROS LOTIFICADOS'!$E$38</f>
        <v>2123946.9</v>
      </c>
      <c r="AB544" s="14">
        <f t="shared" si="44"/>
        <v>6859561.8399999999</v>
      </c>
    </row>
    <row r="545" spans="1:28" s="10" customFormat="1" x14ac:dyDescent="0.25">
      <c r="A545" s="10" t="s">
        <v>2117</v>
      </c>
      <c r="B545" s="10" t="s">
        <v>2118</v>
      </c>
      <c r="C545" s="10" t="s">
        <v>1883</v>
      </c>
      <c r="D545" s="10" t="s">
        <v>1911</v>
      </c>
      <c r="E545" s="10" t="s">
        <v>49</v>
      </c>
      <c r="F545" s="10" t="s">
        <v>50</v>
      </c>
      <c r="G545" s="10" t="s">
        <v>1885</v>
      </c>
      <c r="H545" s="10" t="s">
        <v>1885</v>
      </c>
      <c r="I545" s="10" t="s">
        <v>2090</v>
      </c>
      <c r="J545" s="10" t="s">
        <v>1915</v>
      </c>
      <c r="K545" s="10" t="s">
        <v>2090</v>
      </c>
      <c r="L545" s="10" t="s">
        <v>1915</v>
      </c>
      <c r="M545" s="10" t="s">
        <v>2119</v>
      </c>
      <c r="N545" s="11">
        <v>18.451540999999999</v>
      </c>
      <c r="O545" s="10">
        <v>-70.622502999999995</v>
      </c>
      <c r="P545" s="10" t="s">
        <v>59</v>
      </c>
      <c r="Q545" s="12">
        <v>0</v>
      </c>
      <c r="R545" s="12">
        <v>339</v>
      </c>
      <c r="S545" s="12">
        <f t="shared" si="41"/>
        <v>339</v>
      </c>
      <c r="T545" s="12">
        <f t="shared" si="40"/>
        <v>0</v>
      </c>
      <c r="U545" s="13">
        <f t="shared" si="40"/>
        <v>67461</v>
      </c>
      <c r="V545" s="13">
        <f t="shared" si="42"/>
        <v>67461</v>
      </c>
      <c r="W545" s="14">
        <f>+$T545*'[1]PRESUPUESTO CENTROS LOTIFICADOS'!$D$37</f>
        <v>0</v>
      </c>
      <c r="X545" s="14">
        <f>+$U545*'[1]PRESUPUESTO CENTROS LOTIFICADOS'!$D$38</f>
        <v>3035745</v>
      </c>
      <c r="Y545" s="14">
        <f t="shared" si="43"/>
        <v>3035745</v>
      </c>
      <c r="Z545" s="14">
        <f>+$T545*'[1]PRESUPUESTO CENTROS LOTIFICADOS'!$E$37</f>
        <v>0</v>
      </c>
      <c r="AA545" s="14">
        <f>+$U545*'[1]PRESUPUESTO CENTROS LOTIFICADOS'!$E$38</f>
        <v>3582179.1</v>
      </c>
      <c r="AB545" s="14">
        <f t="shared" si="44"/>
        <v>3582179.1</v>
      </c>
    </row>
    <row r="546" spans="1:28" s="10" customFormat="1" x14ac:dyDescent="0.25">
      <c r="A546" s="10" t="s">
        <v>2120</v>
      </c>
      <c r="B546" s="10" t="s">
        <v>2121</v>
      </c>
      <c r="C546" s="10" t="s">
        <v>1883</v>
      </c>
      <c r="D546" s="10" t="s">
        <v>1911</v>
      </c>
      <c r="E546" s="10" t="s">
        <v>49</v>
      </c>
      <c r="F546" s="10" t="s">
        <v>50</v>
      </c>
      <c r="G546" s="10" t="s">
        <v>1885</v>
      </c>
      <c r="H546" s="10" t="s">
        <v>1885</v>
      </c>
      <c r="I546" s="10" t="s">
        <v>2122</v>
      </c>
      <c r="J546" s="10" t="s">
        <v>2123</v>
      </c>
      <c r="K546" s="10" t="s">
        <v>2122</v>
      </c>
      <c r="L546" s="10" t="s">
        <v>104</v>
      </c>
      <c r="M546" s="10" t="s">
        <v>2124</v>
      </c>
      <c r="N546" s="11">
        <v>18.451699999999999</v>
      </c>
      <c r="O546" s="10">
        <v>-70.646100000000004</v>
      </c>
      <c r="P546" s="10" t="s">
        <v>38</v>
      </c>
      <c r="Q546" s="12">
        <v>408</v>
      </c>
      <c r="R546" s="12">
        <v>0</v>
      </c>
      <c r="S546" s="12">
        <f t="shared" si="41"/>
        <v>408</v>
      </c>
      <c r="T546" s="12">
        <f t="shared" si="40"/>
        <v>81192</v>
      </c>
      <c r="U546" s="13">
        <f t="shared" si="40"/>
        <v>0</v>
      </c>
      <c r="V546" s="13">
        <f t="shared" si="42"/>
        <v>81192</v>
      </c>
      <c r="W546" s="14">
        <f>+$T546*'[1]PRESUPUESTO CENTROS LOTIFICADOS'!$D$37</f>
        <v>3491256</v>
      </c>
      <c r="X546" s="14">
        <f>+$U546*'[1]PRESUPUESTO CENTROS LOTIFICADOS'!$D$38</f>
        <v>0</v>
      </c>
      <c r="Y546" s="14">
        <f t="shared" si="43"/>
        <v>3491256</v>
      </c>
      <c r="Z546" s="14">
        <f>+$T546*'[1]PRESUPUESTO CENTROS LOTIFICADOS'!$E$37</f>
        <v>4119682.08</v>
      </c>
      <c r="AA546" s="14">
        <f>+$U546*'[1]PRESUPUESTO CENTROS LOTIFICADOS'!$E$38</f>
        <v>0</v>
      </c>
      <c r="AB546" s="14">
        <f t="shared" si="44"/>
        <v>4119682.08</v>
      </c>
    </row>
    <row r="547" spans="1:28" s="10" customFormat="1" x14ac:dyDescent="0.25">
      <c r="A547" s="10" t="s">
        <v>2125</v>
      </c>
      <c r="B547" s="10" t="s">
        <v>2126</v>
      </c>
      <c r="C547" s="10" t="s">
        <v>1883</v>
      </c>
      <c r="D547" s="10" t="s">
        <v>1911</v>
      </c>
      <c r="E547" s="10" t="s">
        <v>49</v>
      </c>
      <c r="F547" s="10" t="s">
        <v>50</v>
      </c>
      <c r="G547" s="10" t="s">
        <v>1885</v>
      </c>
      <c r="H547" s="10" t="s">
        <v>1885</v>
      </c>
      <c r="I547" s="10" t="s">
        <v>1970</v>
      </c>
      <c r="J547" s="10" t="s">
        <v>1885</v>
      </c>
      <c r="K547" s="10" t="s">
        <v>1970</v>
      </c>
      <c r="L547" s="10" t="s">
        <v>2127</v>
      </c>
      <c r="M547" s="10" t="s">
        <v>2128</v>
      </c>
      <c r="N547" s="11">
        <v>18.452500000000001</v>
      </c>
      <c r="O547" s="10">
        <v>-70.757599999999996</v>
      </c>
      <c r="P547" s="10" t="s">
        <v>59</v>
      </c>
      <c r="Q547" s="12">
        <v>0</v>
      </c>
      <c r="R547" s="12">
        <v>489</v>
      </c>
      <c r="S547" s="12">
        <f t="shared" si="41"/>
        <v>489</v>
      </c>
      <c r="T547" s="12">
        <f t="shared" si="40"/>
        <v>0</v>
      </c>
      <c r="U547" s="13">
        <f t="shared" si="40"/>
        <v>97311</v>
      </c>
      <c r="V547" s="13">
        <f t="shared" si="42"/>
        <v>97311</v>
      </c>
      <c r="W547" s="14">
        <f>+$T547*'[1]PRESUPUESTO CENTROS LOTIFICADOS'!$D$37</f>
        <v>0</v>
      </c>
      <c r="X547" s="14">
        <f>+$U547*'[1]PRESUPUESTO CENTROS LOTIFICADOS'!$D$38</f>
        <v>4378995</v>
      </c>
      <c r="Y547" s="14">
        <f t="shared" si="43"/>
        <v>4378995</v>
      </c>
      <c r="Z547" s="14">
        <f>+$T547*'[1]PRESUPUESTO CENTROS LOTIFICADOS'!$E$37</f>
        <v>0</v>
      </c>
      <c r="AA547" s="14">
        <f>+$U547*'[1]PRESUPUESTO CENTROS LOTIFICADOS'!$E$38</f>
        <v>5167214.1000000006</v>
      </c>
      <c r="AB547" s="14">
        <f t="shared" si="44"/>
        <v>5167214.1000000006</v>
      </c>
    </row>
    <row r="548" spans="1:28" s="10" customFormat="1" x14ac:dyDescent="0.25">
      <c r="A548" s="10" t="s">
        <v>2129</v>
      </c>
      <c r="B548" s="10" t="s">
        <v>2130</v>
      </c>
      <c r="C548" s="10" t="s">
        <v>1883</v>
      </c>
      <c r="D548" s="10" t="s">
        <v>1911</v>
      </c>
      <c r="E548" s="10" t="s">
        <v>49</v>
      </c>
      <c r="F548" s="10" t="s">
        <v>50</v>
      </c>
      <c r="G548" s="10" t="s">
        <v>1885</v>
      </c>
      <c r="H548" s="10" t="s">
        <v>1885</v>
      </c>
      <c r="I548" s="10" t="s">
        <v>1970</v>
      </c>
      <c r="J548" s="10" t="s">
        <v>1885</v>
      </c>
      <c r="K548" s="10" t="s">
        <v>1970</v>
      </c>
      <c r="L548" s="10" t="s">
        <v>2131</v>
      </c>
      <c r="M548" s="10" t="s">
        <v>2132</v>
      </c>
      <c r="N548" s="11">
        <v>18.452950999999999</v>
      </c>
      <c r="O548" s="10">
        <v>-70.727919999999997</v>
      </c>
      <c r="P548" s="10" t="s">
        <v>59</v>
      </c>
      <c r="Q548" s="12">
        <v>0</v>
      </c>
      <c r="R548" s="12">
        <v>226</v>
      </c>
      <c r="S548" s="12">
        <f t="shared" si="41"/>
        <v>226</v>
      </c>
      <c r="T548" s="12">
        <f t="shared" si="40"/>
        <v>0</v>
      </c>
      <c r="U548" s="13">
        <f t="shared" si="40"/>
        <v>44974</v>
      </c>
      <c r="V548" s="13">
        <f t="shared" si="42"/>
        <v>44974</v>
      </c>
      <c r="W548" s="14">
        <f>+$T548*'[1]PRESUPUESTO CENTROS LOTIFICADOS'!$D$37</f>
        <v>0</v>
      </c>
      <c r="X548" s="14">
        <f>+$U548*'[1]PRESUPUESTO CENTROS LOTIFICADOS'!$D$38</f>
        <v>2023830</v>
      </c>
      <c r="Y548" s="14">
        <f t="shared" si="43"/>
        <v>2023830</v>
      </c>
      <c r="Z548" s="14">
        <f>+$T548*'[1]PRESUPUESTO CENTROS LOTIFICADOS'!$E$37</f>
        <v>0</v>
      </c>
      <c r="AA548" s="14">
        <f>+$U548*'[1]PRESUPUESTO CENTROS LOTIFICADOS'!$E$38</f>
        <v>2388119.4</v>
      </c>
      <c r="AB548" s="14">
        <f t="shared" si="44"/>
        <v>2388119.4</v>
      </c>
    </row>
    <row r="549" spans="1:28" s="10" customFormat="1" x14ac:dyDescent="0.25">
      <c r="A549" s="10" t="s">
        <v>2133</v>
      </c>
      <c r="B549" s="10" t="s">
        <v>2134</v>
      </c>
      <c r="C549" s="10" t="s">
        <v>1883</v>
      </c>
      <c r="D549" s="10" t="s">
        <v>1911</v>
      </c>
      <c r="E549" s="10" t="s">
        <v>49</v>
      </c>
      <c r="F549" s="10" t="s">
        <v>50</v>
      </c>
      <c r="G549" s="10" t="s">
        <v>1885</v>
      </c>
      <c r="H549" s="10" t="s">
        <v>1885</v>
      </c>
      <c r="I549" s="10" t="s">
        <v>1970</v>
      </c>
      <c r="J549" s="10" t="s">
        <v>1885</v>
      </c>
      <c r="K549" s="10" t="s">
        <v>1970</v>
      </c>
      <c r="L549" s="10" t="s">
        <v>2127</v>
      </c>
      <c r="M549" s="10" t="s">
        <v>2135</v>
      </c>
      <c r="N549" s="11">
        <v>18.453800000000001</v>
      </c>
      <c r="O549" s="10">
        <v>-70.750699999999995</v>
      </c>
      <c r="P549" s="10" t="s">
        <v>38</v>
      </c>
      <c r="Q549" s="12">
        <v>863</v>
      </c>
      <c r="R549" s="12">
        <v>0</v>
      </c>
      <c r="S549" s="12">
        <f t="shared" si="41"/>
        <v>863</v>
      </c>
      <c r="T549" s="12">
        <f t="shared" si="40"/>
        <v>171737</v>
      </c>
      <c r="U549" s="13">
        <f t="shared" si="40"/>
        <v>0</v>
      </c>
      <c r="V549" s="13">
        <f t="shared" si="42"/>
        <v>171737</v>
      </c>
      <c r="W549" s="14">
        <f>+$T549*'[1]PRESUPUESTO CENTROS LOTIFICADOS'!$D$37</f>
        <v>7384691</v>
      </c>
      <c r="X549" s="14">
        <f>+$U549*'[1]PRESUPUESTO CENTROS LOTIFICADOS'!$D$38</f>
        <v>0</v>
      </c>
      <c r="Y549" s="14">
        <f t="shared" si="43"/>
        <v>7384691</v>
      </c>
      <c r="Z549" s="14">
        <f>+$T549*'[1]PRESUPUESTO CENTROS LOTIFICADOS'!$E$37</f>
        <v>8713935.3800000008</v>
      </c>
      <c r="AA549" s="14">
        <f>+$U549*'[1]PRESUPUESTO CENTROS LOTIFICADOS'!$E$38</f>
        <v>0</v>
      </c>
      <c r="AB549" s="14">
        <f t="shared" si="44"/>
        <v>8713935.3800000008</v>
      </c>
    </row>
    <row r="550" spans="1:28" s="10" customFormat="1" x14ac:dyDescent="0.25">
      <c r="A550" s="10" t="s">
        <v>2136</v>
      </c>
      <c r="B550" s="10" t="s">
        <v>2137</v>
      </c>
      <c r="C550" s="10" t="s">
        <v>1883</v>
      </c>
      <c r="D550" s="10" t="s">
        <v>1911</v>
      </c>
      <c r="E550" s="10" t="s">
        <v>49</v>
      </c>
      <c r="F550" s="10" t="s">
        <v>50</v>
      </c>
      <c r="G550" s="10" t="s">
        <v>1885</v>
      </c>
      <c r="H550" s="10" t="s">
        <v>1885</v>
      </c>
      <c r="I550" s="10" t="s">
        <v>1970</v>
      </c>
      <c r="J550" s="10" t="s">
        <v>1885</v>
      </c>
      <c r="K550" s="10" t="s">
        <v>1970</v>
      </c>
      <c r="L550" s="10" t="s">
        <v>2138</v>
      </c>
      <c r="M550" s="10" t="s">
        <v>2139</v>
      </c>
      <c r="N550" s="11">
        <v>18.454999999999998</v>
      </c>
      <c r="O550" s="10">
        <v>-70.742900000000006</v>
      </c>
      <c r="P550" s="10" t="s">
        <v>55</v>
      </c>
      <c r="Q550" s="12">
        <v>231</v>
      </c>
      <c r="R550" s="12">
        <v>99</v>
      </c>
      <c r="S550" s="12">
        <f t="shared" si="41"/>
        <v>330</v>
      </c>
      <c r="T550" s="12">
        <f t="shared" si="40"/>
        <v>45969</v>
      </c>
      <c r="U550" s="13">
        <f t="shared" si="40"/>
        <v>19701</v>
      </c>
      <c r="V550" s="13">
        <f t="shared" si="42"/>
        <v>65670</v>
      </c>
      <c r="W550" s="14">
        <f>+$T550*'[1]PRESUPUESTO CENTROS LOTIFICADOS'!$D$37</f>
        <v>1976667</v>
      </c>
      <c r="X550" s="14">
        <f>+$U550*'[1]PRESUPUESTO CENTROS LOTIFICADOS'!$D$38</f>
        <v>886545</v>
      </c>
      <c r="Y550" s="14">
        <f t="shared" si="43"/>
        <v>2863212</v>
      </c>
      <c r="Z550" s="14">
        <f>+$T550*'[1]PRESUPUESTO CENTROS LOTIFICADOS'!$E$37</f>
        <v>2332467.06</v>
      </c>
      <c r="AA550" s="14">
        <f>+$U550*'[1]PRESUPUESTO CENTROS LOTIFICADOS'!$E$38</f>
        <v>1046123.1</v>
      </c>
      <c r="AB550" s="14">
        <f t="shared" si="44"/>
        <v>3378590.16</v>
      </c>
    </row>
    <row r="551" spans="1:28" s="10" customFormat="1" x14ac:dyDescent="0.25">
      <c r="A551" s="10" t="s">
        <v>2140</v>
      </c>
      <c r="B551" s="10" t="s">
        <v>2141</v>
      </c>
      <c r="C551" s="10" t="s">
        <v>1883</v>
      </c>
      <c r="D551" s="10" t="s">
        <v>1911</v>
      </c>
      <c r="E551" s="10" t="s">
        <v>49</v>
      </c>
      <c r="F551" s="10" t="s">
        <v>50</v>
      </c>
      <c r="G551" s="10" t="s">
        <v>1885</v>
      </c>
      <c r="H551" s="10" t="s">
        <v>1885</v>
      </c>
      <c r="I551" s="10" t="s">
        <v>2142</v>
      </c>
      <c r="J551" s="10" t="s">
        <v>2143</v>
      </c>
      <c r="K551" s="10" t="s">
        <v>2142</v>
      </c>
      <c r="L551" s="10" t="s">
        <v>2144</v>
      </c>
      <c r="M551" s="10" t="s">
        <v>2145</v>
      </c>
      <c r="N551" s="11">
        <v>18.456199999999999</v>
      </c>
      <c r="O551" s="10">
        <v>-70.832099999999997</v>
      </c>
      <c r="P551" s="10" t="s">
        <v>59</v>
      </c>
      <c r="Q551" s="12">
        <v>0</v>
      </c>
      <c r="R551" s="12">
        <v>574</v>
      </c>
      <c r="S551" s="12">
        <f t="shared" si="41"/>
        <v>574</v>
      </c>
      <c r="T551" s="12">
        <f t="shared" si="40"/>
        <v>0</v>
      </c>
      <c r="U551" s="13">
        <f t="shared" si="40"/>
        <v>114226</v>
      </c>
      <c r="V551" s="13">
        <f t="shared" si="42"/>
        <v>114226</v>
      </c>
      <c r="W551" s="14">
        <f>+$T551*'[1]PRESUPUESTO CENTROS LOTIFICADOS'!$D$37</f>
        <v>0</v>
      </c>
      <c r="X551" s="14">
        <f>+$U551*'[1]PRESUPUESTO CENTROS LOTIFICADOS'!$D$38</f>
        <v>5140170</v>
      </c>
      <c r="Y551" s="14">
        <f t="shared" si="43"/>
        <v>5140170</v>
      </c>
      <c r="Z551" s="14">
        <f>+$T551*'[1]PRESUPUESTO CENTROS LOTIFICADOS'!$E$37</f>
        <v>0</v>
      </c>
      <c r="AA551" s="14">
        <f>+$U551*'[1]PRESUPUESTO CENTROS LOTIFICADOS'!$E$38</f>
        <v>6065400.6000000006</v>
      </c>
      <c r="AB551" s="14">
        <f t="shared" si="44"/>
        <v>6065400.6000000006</v>
      </c>
    </row>
    <row r="552" spans="1:28" x14ac:dyDescent="0.25">
      <c r="A552" t="s">
        <v>2146</v>
      </c>
      <c r="B552" t="s">
        <v>1538</v>
      </c>
      <c r="C552" t="s">
        <v>1883</v>
      </c>
      <c r="D552" t="s">
        <v>1961</v>
      </c>
      <c r="E552" t="s">
        <v>49</v>
      </c>
      <c r="F552" t="s">
        <v>50</v>
      </c>
      <c r="G552" t="s">
        <v>1885</v>
      </c>
      <c r="H552" t="s">
        <v>1886</v>
      </c>
      <c r="I552" t="s">
        <v>1993</v>
      </c>
      <c r="J552" t="s">
        <v>1994</v>
      </c>
      <c r="K552" t="s">
        <v>1993</v>
      </c>
      <c r="L552" t="s">
        <v>2147</v>
      </c>
      <c r="M552" t="s">
        <v>2148</v>
      </c>
      <c r="N552" s="6">
        <v>18.282637999999999</v>
      </c>
      <c r="O552">
        <v>-70.207047000000003</v>
      </c>
      <c r="P552" t="s">
        <v>55</v>
      </c>
      <c r="Q552" s="7">
        <v>261</v>
      </c>
      <c r="R552" s="7">
        <v>112</v>
      </c>
      <c r="S552" s="7">
        <f t="shared" si="41"/>
        <v>373</v>
      </c>
      <c r="T552" s="7">
        <f t="shared" si="40"/>
        <v>51939</v>
      </c>
      <c r="U552" s="8">
        <f t="shared" si="40"/>
        <v>22288</v>
      </c>
      <c r="V552" s="8">
        <f t="shared" si="42"/>
        <v>74227</v>
      </c>
      <c r="W552" s="9">
        <f>+$T552*'[1]PRESUPUESTO CENTROS LOTIFICADOS'!$D$37</f>
        <v>2233377</v>
      </c>
      <c r="X552" s="9">
        <f>+$U552*'[1]PRESUPUESTO CENTROS LOTIFICADOS'!$D$38</f>
        <v>1002960</v>
      </c>
      <c r="Y552" s="9">
        <f t="shared" si="43"/>
        <v>3236337</v>
      </c>
      <c r="Z552" s="9">
        <f>+$T552*'[1]PRESUPUESTO CENTROS LOTIFICADOS'!$E$37</f>
        <v>2635384.8600000003</v>
      </c>
      <c r="AA552" s="9">
        <f>+$U552*'[1]PRESUPUESTO CENTROS LOTIFICADOS'!$E$38</f>
        <v>1183492.8</v>
      </c>
      <c r="AB552" s="9">
        <f t="shared" si="44"/>
        <v>3818877.66</v>
      </c>
    </row>
    <row r="553" spans="1:28" x14ac:dyDescent="0.25">
      <c r="A553" t="s">
        <v>2149</v>
      </c>
      <c r="B553" t="s">
        <v>373</v>
      </c>
      <c r="C553" t="s">
        <v>1883</v>
      </c>
      <c r="D553" t="s">
        <v>1884</v>
      </c>
      <c r="E553" t="s">
        <v>49</v>
      </c>
      <c r="F553" t="s">
        <v>50</v>
      </c>
      <c r="G553" t="s">
        <v>1885</v>
      </c>
      <c r="H553" t="s">
        <v>1886</v>
      </c>
      <c r="I553" t="s">
        <v>2016</v>
      </c>
      <c r="J553" t="s">
        <v>1907</v>
      </c>
      <c r="K553" t="s">
        <v>2016</v>
      </c>
      <c r="L553" t="s">
        <v>2017</v>
      </c>
      <c r="M553" t="s">
        <v>2150</v>
      </c>
      <c r="N553" s="6">
        <v>18.246704999999999</v>
      </c>
      <c r="O553">
        <v>-70.419380000000004</v>
      </c>
      <c r="P553" t="s">
        <v>38</v>
      </c>
      <c r="Q553" s="7">
        <v>511</v>
      </c>
      <c r="R553" s="7">
        <v>52</v>
      </c>
      <c r="S553" s="7">
        <f t="shared" si="41"/>
        <v>563</v>
      </c>
      <c r="T553" s="7">
        <f t="shared" si="40"/>
        <v>101689</v>
      </c>
      <c r="U553" s="8">
        <f t="shared" si="40"/>
        <v>10348</v>
      </c>
      <c r="V553" s="8">
        <f t="shared" si="42"/>
        <v>112037</v>
      </c>
      <c r="W553" s="9">
        <f>+$T553*'[1]PRESUPUESTO CENTROS LOTIFICADOS'!$D$37</f>
        <v>4372627</v>
      </c>
      <c r="X553" s="9">
        <f>+$U553*'[1]PRESUPUESTO CENTROS LOTIFICADOS'!$D$38</f>
        <v>465660</v>
      </c>
      <c r="Y553" s="9">
        <f t="shared" si="43"/>
        <v>4838287</v>
      </c>
      <c r="Z553" s="9">
        <f>+$T553*'[1]PRESUPUESTO CENTROS LOTIFICADOS'!$E$37</f>
        <v>5159699.8600000003</v>
      </c>
      <c r="AA553" s="9">
        <f>+$U553*'[1]PRESUPUESTO CENTROS LOTIFICADOS'!$E$38</f>
        <v>549478.80000000005</v>
      </c>
      <c r="AB553" s="9">
        <f t="shared" si="44"/>
        <v>5709178.6600000001</v>
      </c>
    </row>
    <row r="554" spans="1:28" x14ac:dyDescent="0.25">
      <c r="A554" t="s">
        <v>2151</v>
      </c>
      <c r="B554" t="s">
        <v>2152</v>
      </c>
      <c r="C554" t="s">
        <v>1883</v>
      </c>
      <c r="D554" t="s">
        <v>1935</v>
      </c>
      <c r="E554" t="s">
        <v>1912</v>
      </c>
      <c r="F554" t="s">
        <v>1913</v>
      </c>
      <c r="G554" t="s">
        <v>1885</v>
      </c>
      <c r="H554" t="s">
        <v>1936</v>
      </c>
      <c r="I554" t="s">
        <v>2153</v>
      </c>
      <c r="J554" t="s">
        <v>2154</v>
      </c>
      <c r="K554" t="s">
        <v>2153</v>
      </c>
      <c r="L554" t="s">
        <v>2155</v>
      </c>
      <c r="M554" t="s">
        <v>2156</v>
      </c>
      <c r="N554" s="6">
        <v>18.615179000000001</v>
      </c>
      <c r="O554">
        <v>-70.386388999999994</v>
      </c>
      <c r="P554" t="s">
        <v>55</v>
      </c>
      <c r="Q554" s="7">
        <v>16</v>
      </c>
      <c r="R554" s="7">
        <v>7</v>
      </c>
      <c r="S554" s="7">
        <f t="shared" si="41"/>
        <v>23</v>
      </c>
      <c r="T554" s="7">
        <f t="shared" si="40"/>
        <v>3184</v>
      </c>
      <c r="U554" s="8">
        <f t="shared" si="40"/>
        <v>1393</v>
      </c>
      <c r="V554" s="8">
        <f t="shared" si="42"/>
        <v>4577</v>
      </c>
      <c r="W554" s="9">
        <f>+$T554*'[1]PRESUPUESTO CENTROS LOTIFICADOS'!$D$37</f>
        <v>136912</v>
      </c>
      <c r="X554" s="9">
        <f>+$U554*'[1]PRESUPUESTO CENTROS LOTIFICADOS'!$D$38</f>
        <v>62685</v>
      </c>
      <c r="Y554" s="9">
        <f t="shared" si="43"/>
        <v>199597</v>
      </c>
      <c r="Z554" s="9">
        <f>+$T554*'[1]PRESUPUESTO CENTROS LOTIFICADOS'!$E$37</f>
        <v>161556.16</v>
      </c>
      <c r="AA554" s="9">
        <f>+$U554*'[1]PRESUPUESTO CENTROS LOTIFICADOS'!$E$38</f>
        <v>73968.3</v>
      </c>
      <c r="AB554" s="9">
        <f t="shared" si="44"/>
        <v>235524.46000000002</v>
      </c>
    </row>
    <row r="555" spans="1:28" x14ac:dyDescent="0.25">
      <c r="A555" t="s">
        <v>2157</v>
      </c>
      <c r="B555" t="s">
        <v>2158</v>
      </c>
      <c r="C555" t="s">
        <v>1883</v>
      </c>
      <c r="D555" t="s">
        <v>1935</v>
      </c>
      <c r="E555" t="s">
        <v>49</v>
      </c>
      <c r="F555" t="s">
        <v>50</v>
      </c>
      <c r="G555" t="s">
        <v>1885</v>
      </c>
      <c r="H555" t="s">
        <v>1936</v>
      </c>
      <c r="I555" t="s">
        <v>816</v>
      </c>
      <c r="J555" t="s">
        <v>813</v>
      </c>
      <c r="K555" t="s">
        <v>816</v>
      </c>
      <c r="L555" t="s">
        <v>104</v>
      </c>
      <c r="M555" t="s">
        <v>2159</v>
      </c>
      <c r="N555" s="6">
        <v>18.583157</v>
      </c>
      <c r="O555">
        <v>-70.498377000000005</v>
      </c>
      <c r="P555" t="s">
        <v>55</v>
      </c>
      <c r="Q555" s="7">
        <v>412</v>
      </c>
      <c r="R555" s="7">
        <v>177</v>
      </c>
      <c r="S555" s="7">
        <f t="shared" si="41"/>
        <v>589</v>
      </c>
      <c r="T555" s="7">
        <f t="shared" si="40"/>
        <v>81988</v>
      </c>
      <c r="U555" s="8">
        <f t="shared" si="40"/>
        <v>35223</v>
      </c>
      <c r="V555" s="8">
        <f t="shared" si="42"/>
        <v>117211</v>
      </c>
      <c r="W555" s="9">
        <f>+$T555*'[1]PRESUPUESTO CENTROS LOTIFICADOS'!$D$37</f>
        <v>3525484</v>
      </c>
      <c r="X555" s="9">
        <f>+$U555*'[1]PRESUPUESTO CENTROS LOTIFICADOS'!$D$38</f>
        <v>1585035</v>
      </c>
      <c r="Y555" s="9">
        <f t="shared" si="43"/>
        <v>5110519</v>
      </c>
      <c r="Z555" s="9">
        <f>+$T555*'[1]PRESUPUESTO CENTROS LOTIFICADOS'!$E$37</f>
        <v>4160071.12</v>
      </c>
      <c r="AA555" s="9">
        <f>+$U555*'[1]PRESUPUESTO CENTROS LOTIFICADOS'!$E$38</f>
        <v>1870341.3</v>
      </c>
      <c r="AB555" s="9">
        <f t="shared" si="44"/>
        <v>6030412.4199999999</v>
      </c>
    </row>
    <row r="556" spans="1:28" x14ac:dyDescent="0.25">
      <c r="A556" t="s">
        <v>2160</v>
      </c>
      <c r="B556" t="s">
        <v>2161</v>
      </c>
      <c r="C556" t="s">
        <v>1883</v>
      </c>
      <c r="D556" t="s">
        <v>1935</v>
      </c>
      <c r="E556" t="s">
        <v>49</v>
      </c>
      <c r="F556" t="s">
        <v>50</v>
      </c>
      <c r="G556" t="s">
        <v>1885</v>
      </c>
      <c r="H556" t="s">
        <v>1936</v>
      </c>
      <c r="I556" t="s">
        <v>816</v>
      </c>
      <c r="J556" t="s">
        <v>813</v>
      </c>
      <c r="K556" t="s">
        <v>816</v>
      </c>
      <c r="L556" t="s">
        <v>104</v>
      </c>
      <c r="M556" t="s">
        <v>2162</v>
      </c>
      <c r="N556" s="6">
        <v>18.587399999999999</v>
      </c>
      <c r="O556">
        <v>-70.498999999999995</v>
      </c>
      <c r="P556" t="s">
        <v>38</v>
      </c>
      <c r="Q556" s="7">
        <v>508</v>
      </c>
      <c r="R556" s="7">
        <v>60</v>
      </c>
      <c r="S556" s="7">
        <f t="shared" si="41"/>
        <v>568</v>
      </c>
      <c r="T556" s="7">
        <f t="shared" si="40"/>
        <v>101092</v>
      </c>
      <c r="U556" s="8">
        <f t="shared" si="40"/>
        <v>11940</v>
      </c>
      <c r="V556" s="8">
        <f t="shared" si="42"/>
        <v>113032</v>
      </c>
      <c r="W556" s="9">
        <f>+$T556*'[1]PRESUPUESTO CENTROS LOTIFICADOS'!$D$37</f>
        <v>4346956</v>
      </c>
      <c r="X556" s="9">
        <f>+$U556*'[1]PRESUPUESTO CENTROS LOTIFICADOS'!$D$38</f>
        <v>537300</v>
      </c>
      <c r="Y556" s="9">
        <f t="shared" si="43"/>
        <v>4884256</v>
      </c>
      <c r="Z556" s="9">
        <f>+$T556*'[1]PRESUPUESTO CENTROS LOTIFICADOS'!$E$37</f>
        <v>5129408.08</v>
      </c>
      <c r="AA556" s="9">
        <f>+$U556*'[1]PRESUPUESTO CENTROS LOTIFICADOS'!$E$38</f>
        <v>634014</v>
      </c>
      <c r="AB556" s="9">
        <f t="shared" si="44"/>
        <v>5763422.0800000001</v>
      </c>
    </row>
    <row r="557" spans="1:28" x14ac:dyDescent="0.25">
      <c r="A557" t="s">
        <v>2163</v>
      </c>
      <c r="B557" t="s">
        <v>2164</v>
      </c>
      <c r="C557" t="s">
        <v>1883</v>
      </c>
      <c r="D557" t="s">
        <v>1935</v>
      </c>
      <c r="E557" t="s">
        <v>1912</v>
      </c>
      <c r="F557" t="s">
        <v>1913</v>
      </c>
      <c r="G557" t="s">
        <v>1885</v>
      </c>
      <c r="H557" t="s">
        <v>1936</v>
      </c>
      <c r="I557" t="s">
        <v>2165</v>
      </c>
      <c r="J557" t="s">
        <v>813</v>
      </c>
      <c r="K557" t="s">
        <v>2165</v>
      </c>
      <c r="L557" t="s">
        <v>2166</v>
      </c>
      <c r="M557" t="s">
        <v>2167</v>
      </c>
      <c r="N557" s="6">
        <v>18.655571999999999</v>
      </c>
      <c r="O557">
        <v>-70.554631000000001</v>
      </c>
      <c r="P557" t="s">
        <v>38</v>
      </c>
      <c r="Q557" s="7">
        <v>31</v>
      </c>
      <c r="R557" s="7">
        <v>0</v>
      </c>
      <c r="S557" s="7">
        <f t="shared" si="41"/>
        <v>31</v>
      </c>
      <c r="T557" s="7">
        <f t="shared" ref="T557:U620" si="45">+Q557*199</f>
        <v>6169</v>
      </c>
      <c r="U557" s="8">
        <f t="shared" si="45"/>
        <v>0</v>
      </c>
      <c r="V557" s="8">
        <f t="shared" si="42"/>
        <v>6169</v>
      </c>
      <c r="W557" s="9">
        <f>+$T557*'[1]PRESUPUESTO CENTROS LOTIFICADOS'!$D$37</f>
        <v>265267</v>
      </c>
      <c r="X557" s="9">
        <f>+$U557*'[1]PRESUPUESTO CENTROS LOTIFICADOS'!$D$38</f>
        <v>0</v>
      </c>
      <c r="Y557" s="9">
        <f t="shared" si="43"/>
        <v>265267</v>
      </c>
      <c r="Z557" s="9">
        <f>+$T557*'[1]PRESUPUESTO CENTROS LOTIFICADOS'!$E$37</f>
        <v>313015.06</v>
      </c>
      <c r="AA557" s="9">
        <f>+$U557*'[1]PRESUPUESTO CENTROS LOTIFICADOS'!$E$38</f>
        <v>0</v>
      </c>
      <c r="AB557" s="9">
        <f t="shared" si="44"/>
        <v>313015.06</v>
      </c>
    </row>
    <row r="558" spans="1:28" x14ac:dyDescent="0.25">
      <c r="A558" t="s">
        <v>2168</v>
      </c>
      <c r="B558" t="s">
        <v>2169</v>
      </c>
      <c r="C558" t="s">
        <v>1883</v>
      </c>
      <c r="D558" t="s">
        <v>1935</v>
      </c>
      <c r="E558" t="s">
        <v>1912</v>
      </c>
      <c r="F558" t="s">
        <v>1913</v>
      </c>
      <c r="G558" t="s">
        <v>1885</v>
      </c>
      <c r="H558" t="s">
        <v>1936</v>
      </c>
      <c r="I558" t="s">
        <v>2165</v>
      </c>
      <c r="J558" t="s">
        <v>813</v>
      </c>
      <c r="K558" t="s">
        <v>2165</v>
      </c>
      <c r="L558" t="s">
        <v>2165</v>
      </c>
      <c r="M558" t="s">
        <v>2170</v>
      </c>
      <c r="N558" s="6">
        <v>18.651077999999998</v>
      </c>
      <c r="O558">
        <v>-70.539659999999998</v>
      </c>
      <c r="P558" t="s">
        <v>38</v>
      </c>
      <c r="Q558" s="7">
        <v>19</v>
      </c>
      <c r="R558" s="7">
        <v>0</v>
      </c>
      <c r="S558" s="7">
        <f t="shared" si="41"/>
        <v>19</v>
      </c>
      <c r="T558" s="7">
        <f t="shared" si="45"/>
        <v>3781</v>
      </c>
      <c r="U558" s="8">
        <f t="shared" si="45"/>
        <v>0</v>
      </c>
      <c r="V558" s="8">
        <f t="shared" si="42"/>
        <v>3781</v>
      </c>
      <c r="W558" s="9">
        <f>+$T558*'[1]PRESUPUESTO CENTROS LOTIFICADOS'!$D$37</f>
        <v>162583</v>
      </c>
      <c r="X558" s="9">
        <f>+$U558*'[1]PRESUPUESTO CENTROS LOTIFICADOS'!$D$38</f>
        <v>0</v>
      </c>
      <c r="Y558" s="9">
        <f t="shared" si="43"/>
        <v>162583</v>
      </c>
      <c r="Z558" s="9">
        <f>+$T558*'[1]PRESUPUESTO CENTROS LOTIFICADOS'!$E$37</f>
        <v>191847.94</v>
      </c>
      <c r="AA558" s="9">
        <f>+$U558*'[1]PRESUPUESTO CENTROS LOTIFICADOS'!$E$38</f>
        <v>0</v>
      </c>
      <c r="AB558" s="9">
        <f t="shared" si="44"/>
        <v>191847.94</v>
      </c>
    </row>
    <row r="559" spans="1:28" x14ac:dyDescent="0.25">
      <c r="A559" t="s">
        <v>2171</v>
      </c>
      <c r="B559" t="s">
        <v>2172</v>
      </c>
      <c r="C559" t="s">
        <v>1883</v>
      </c>
      <c r="D559" t="s">
        <v>1935</v>
      </c>
      <c r="E559" t="s">
        <v>1912</v>
      </c>
      <c r="F559" t="s">
        <v>1913</v>
      </c>
      <c r="G559" t="s">
        <v>1885</v>
      </c>
      <c r="H559" t="s">
        <v>1885</v>
      </c>
      <c r="I559" t="s">
        <v>632</v>
      </c>
      <c r="J559" t="s">
        <v>2123</v>
      </c>
      <c r="K559" t="s">
        <v>632</v>
      </c>
      <c r="L559" t="s">
        <v>632</v>
      </c>
      <c r="M559" t="s">
        <v>2172</v>
      </c>
      <c r="N559" s="6">
        <v>18.514071999999999</v>
      </c>
      <c r="O559">
        <v>-70.568292</v>
      </c>
      <c r="P559" t="s">
        <v>55</v>
      </c>
      <c r="Q559" s="7">
        <v>32</v>
      </c>
      <c r="R559" s="7">
        <v>14</v>
      </c>
      <c r="S559" s="7">
        <f t="shared" si="41"/>
        <v>46</v>
      </c>
      <c r="T559" s="7">
        <f t="shared" si="45"/>
        <v>6368</v>
      </c>
      <c r="U559" s="8">
        <f t="shared" si="45"/>
        <v>2786</v>
      </c>
      <c r="V559" s="8">
        <f t="shared" si="42"/>
        <v>9154</v>
      </c>
      <c r="W559" s="9">
        <f>+$T559*'[1]PRESUPUESTO CENTROS LOTIFICADOS'!$D$37</f>
        <v>273824</v>
      </c>
      <c r="X559" s="9">
        <f>+$U559*'[1]PRESUPUESTO CENTROS LOTIFICADOS'!$D$38</f>
        <v>125370</v>
      </c>
      <c r="Y559" s="9">
        <f t="shared" si="43"/>
        <v>399194</v>
      </c>
      <c r="Z559" s="9">
        <f>+$T559*'[1]PRESUPUESTO CENTROS LOTIFICADOS'!$E$37</f>
        <v>323112.32000000001</v>
      </c>
      <c r="AA559" s="9">
        <f>+$U559*'[1]PRESUPUESTO CENTROS LOTIFICADOS'!$E$38</f>
        <v>147936.6</v>
      </c>
      <c r="AB559" s="9">
        <f t="shared" si="44"/>
        <v>471048.92000000004</v>
      </c>
    </row>
    <row r="560" spans="1:28" x14ac:dyDescent="0.25">
      <c r="A560" t="s">
        <v>2173</v>
      </c>
      <c r="B560" t="s">
        <v>2174</v>
      </c>
      <c r="C560" t="s">
        <v>1883</v>
      </c>
      <c r="D560" t="s">
        <v>1935</v>
      </c>
      <c r="E560" t="s">
        <v>1912</v>
      </c>
      <c r="F560" t="s">
        <v>1913</v>
      </c>
      <c r="G560" t="s">
        <v>1885</v>
      </c>
      <c r="H560" t="s">
        <v>1936</v>
      </c>
      <c r="I560" t="s">
        <v>2165</v>
      </c>
      <c r="J560" t="s">
        <v>813</v>
      </c>
      <c r="K560" t="s">
        <v>2165</v>
      </c>
      <c r="L560" t="s">
        <v>2174</v>
      </c>
      <c r="M560" t="s">
        <v>2175</v>
      </c>
      <c r="N560" s="6">
        <v>18.630099999999999</v>
      </c>
      <c r="O560">
        <v>-70.528818999999999</v>
      </c>
      <c r="P560" t="s">
        <v>38</v>
      </c>
      <c r="Q560" s="7">
        <v>35</v>
      </c>
      <c r="R560" s="7">
        <v>0</v>
      </c>
      <c r="S560" s="7">
        <f t="shared" si="41"/>
        <v>35</v>
      </c>
      <c r="T560" s="7">
        <f t="shared" si="45"/>
        <v>6965</v>
      </c>
      <c r="U560" s="8">
        <f t="shared" si="45"/>
        <v>0</v>
      </c>
      <c r="V560" s="8">
        <f t="shared" si="42"/>
        <v>6965</v>
      </c>
      <c r="W560" s="9">
        <f>+$T560*'[1]PRESUPUESTO CENTROS LOTIFICADOS'!$D$37</f>
        <v>299495</v>
      </c>
      <c r="X560" s="9">
        <f>+$U560*'[1]PRESUPUESTO CENTROS LOTIFICADOS'!$D$38</f>
        <v>0</v>
      </c>
      <c r="Y560" s="9">
        <f t="shared" si="43"/>
        <v>299495</v>
      </c>
      <c r="Z560" s="9">
        <f>+$T560*'[1]PRESUPUESTO CENTROS LOTIFICADOS'!$E$37</f>
        <v>353404.10000000003</v>
      </c>
      <c r="AA560" s="9">
        <f>+$U560*'[1]PRESUPUESTO CENTROS LOTIFICADOS'!$E$38</f>
        <v>0</v>
      </c>
      <c r="AB560" s="9">
        <f t="shared" si="44"/>
        <v>353404.10000000003</v>
      </c>
    </row>
    <row r="561" spans="1:28" x14ac:dyDescent="0.25">
      <c r="A561" t="s">
        <v>2176</v>
      </c>
      <c r="B561" t="s">
        <v>2177</v>
      </c>
      <c r="C561" t="s">
        <v>1883</v>
      </c>
      <c r="D561" t="s">
        <v>1935</v>
      </c>
      <c r="E561" t="s">
        <v>49</v>
      </c>
      <c r="F561" t="s">
        <v>50</v>
      </c>
      <c r="G561" t="s">
        <v>1885</v>
      </c>
      <c r="H561" t="s">
        <v>1936</v>
      </c>
      <c r="I561" t="s">
        <v>816</v>
      </c>
      <c r="J561" t="s">
        <v>813</v>
      </c>
      <c r="K561" t="s">
        <v>816</v>
      </c>
      <c r="L561" t="s">
        <v>104</v>
      </c>
      <c r="M561" t="s">
        <v>2178</v>
      </c>
      <c r="N561" s="6">
        <v>18.5853</v>
      </c>
      <c r="O561">
        <v>-70.495699999999999</v>
      </c>
      <c r="P561" t="s">
        <v>59</v>
      </c>
      <c r="Q561" s="7">
        <v>0</v>
      </c>
      <c r="R561" s="7">
        <v>348</v>
      </c>
      <c r="S561" s="7">
        <f t="shared" si="41"/>
        <v>348</v>
      </c>
      <c r="T561" s="7">
        <f t="shared" si="45"/>
        <v>0</v>
      </c>
      <c r="U561" s="8">
        <f t="shared" si="45"/>
        <v>69252</v>
      </c>
      <c r="V561" s="8">
        <f t="shared" si="42"/>
        <v>69252</v>
      </c>
      <c r="W561" s="9">
        <f>+$T561*'[1]PRESUPUESTO CENTROS LOTIFICADOS'!$D$37</f>
        <v>0</v>
      </c>
      <c r="X561" s="9">
        <f>+$U561*'[1]PRESUPUESTO CENTROS LOTIFICADOS'!$D$38</f>
        <v>3116340</v>
      </c>
      <c r="Y561" s="9">
        <f t="shared" si="43"/>
        <v>3116340</v>
      </c>
      <c r="Z561" s="9">
        <f>+$T561*'[1]PRESUPUESTO CENTROS LOTIFICADOS'!$E$37</f>
        <v>0</v>
      </c>
      <c r="AA561" s="9">
        <f>+$U561*'[1]PRESUPUESTO CENTROS LOTIFICADOS'!$E$38</f>
        <v>3677281.2</v>
      </c>
      <c r="AB561" s="9">
        <f t="shared" si="44"/>
        <v>3677281.2</v>
      </c>
    </row>
    <row r="562" spans="1:28" x14ac:dyDescent="0.25">
      <c r="A562" t="s">
        <v>2179</v>
      </c>
      <c r="B562" t="s">
        <v>2180</v>
      </c>
      <c r="C562" t="s">
        <v>1883</v>
      </c>
      <c r="D562" t="s">
        <v>1935</v>
      </c>
      <c r="E562" t="s">
        <v>1912</v>
      </c>
      <c r="F562" t="s">
        <v>1913</v>
      </c>
      <c r="G562" t="s">
        <v>1885</v>
      </c>
      <c r="H562" t="s">
        <v>1936</v>
      </c>
      <c r="I562" t="s">
        <v>2165</v>
      </c>
      <c r="J562" t="s">
        <v>813</v>
      </c>
      <c r="K562" t="s">
        <v>2165</v>
      </c>
      <c r="L562" t="s">
        <v>2165</v>
      </c>
      <c r="M562" t="s">
        <v>2170</v>
      </c>
      <c r="N562" s="6">
        <v>18.651077999999998</v>
      </c>
      <c r="O562">
        <v>-70.539659999999998</v>
      </c>
      <c r="P562" t="s">
        <v>59</v>
      </c>
      <c r="Q562" s="7">
        <v>0</v>
      </c>
      <c r="R562" s="7">
        <v>83</v>
      </c>
      <c r="S562" s="7">
        <f t="shared" si="41"/>
        <v>83</v>
      </c>
      <c r="T562" s="7">
        <f t="shared" si="45"/>
        <v>0</v>
      </c>
      <c r="U562" s="8">
        <f t="shared" si="45"/>
        <v>16517</v>
      </c>
      <c r="V562" s="8">
        <f t="shared" si="42"/>
        <v>16517</v>
      </c>
      <c r="W562" s="9">
        <f>+$T562*'[1]PRESUPUESTO CENTROS LOTIFICADOS'!$D$37</f>
        <v>0</v>
      </c>
      <c r="X562" s="9">
        <f>+$U562*'[1]PRESUPUESTO CENTROS LOTIFICADOS'!$D$38</f>
        <v>743265</v>
      </c>
      <c r="Y562" s="9">
        <f t="shared" si="43"/>
        <v>743265</v>
      </c>
      <c r="Z562" s="9">
        <f>+$T562*'[1]PRESUPUESTO CENTROS LOTIFICADOS'!$E$37</f>
        <v>0</v>
      </c>
      <c r="AA562" s="9">
        <f>+$U562*'[1]PRESUPUESTO CENTROS LOTIFICADOS'!$E$38</f>
        <v>877052.70000000007</v>
      </c>
      <c r="AB562" s="9">
        <f t="shared" si="44"/>
        <v>877052.70000000007</v>
      </c>
    </row>
    <row r="563" spans="1:28" s="10" customFormat="1" x14ac:dyDescent="0.25">
      <c r="A563" s="10" t="s">
        <v>2181</v>
      </c>
      <c r="B563" s="10" t="s">
        <v>428</v>
      </c>
      <c r="C563" s="10" t="s">
        <v>1883</v>
      </c>
      <c r="D563" s="10" t="s">
        <v>1911</v>
      </c>
      <c r="E563" s="10" t="s">
        <v>49</v>
      </c>
      <c r="F563" s="10" t="s">
        <v>50</v>
      </c>
      <c r="G563" s="10" t="s">
        <v>1885</v>
      </c>
      <c r="H563" s="10" t="s">
        <v>1885</v>
      </c>
      <c r="I563" s="10" t="s">
        <v>1970</v>
      </c>
      <c r="J563" s="10" t="s">
        <v>1885</v>
      </c>
      <c r="K563" s="10" t="s">
        <v>1970</v>
      </c>
      <c r="L563" s="10" t="s">
        <v>2086</v>
      </c>
      <c r="M563" s="10" t="s">
        <v>2182</v>
      </c>
      <c r="N563" s="11">
        <v>18.456337000000001</v>
      </c>
      <c r="O563" s="10">
        <v>-70.725808000000001</v>
      </c>
      <c r="P563" s="10" t="s">
        <v>55</v>
      </c>
      <c r="Q563" s="12">
        <v>277</v>
      </c>
      <c r="R563" s="12">
        <v>118</v>
      </c>
      <c r="S563" s="12">
        <f t="shared" si="41"/>
        <v>395</v>
      </c>
      <c r="T563" s="12">
        <f t="shared" si="45"/>
        <v>55123</v>
      </c>
      <c r="U563" s="13">
        <f t="shared" si="45"/>
        <v>23482</v>
      </c>
      <c r="V563" s="13">
        <f t="shared" si="42"/>
        <v>78605</v>
      </c>
      <c r="W563" s="14">
        <f>+$T563*'[1]PRESUPUESTO CENTROS LOTIFICADOS'!$D$37</f>
        <v>2370289</v>
      </c>
      <c r="X563" s="14">
        <f>+$U563*'[1]PRESUPUESTO CENTROS LOTIFICADOS'!$D$38</f>
        <v>1056690</v>
      </c>
      <c r="Y563" s="14">
        <f t="shared" si="43"/>
        <v>3426979</v>
      </c>
      <c r="Z563" s="14">
        <f>+$T563*'[1]PRESUPUESTO CENTROS LOTIFICADOS'!$E$37</f>
        <v>2796941.02</v>
      </c>
      <c r="AA563" s="14">
        <f>+$U563*'[1]PRESUPUESTO CENTROS LOTIFICADOS'!$E$38</f>
        <v>1246894.2</v>
      </c>
      <c r="AB563" s="14">
        <f t="shared" si="44"/>
        <v>4043835.2199999997</v>
      </c>
    </row>
    <row r="564" spans="1:28" x14ac:dyDescent="0.25">
      <c r="A564" t="s">
        <v>2183</v>
      </c>
      <c r="B564" t="s">
        <v>2184</v>
      </c>
      <c r="C564" t="s">
        <v>1883</v>
      </c>
      <c r="D564" t="s">
        <v>1884</v>
      </c>
      <c r="E564" t="s">
        <v>49</v>
      </c>
      <c r="F564" t="s">
        <v>50</v>
      </c>
      <c r="G564" t="s">
        <v>1885</v>
      </c>
      <c r="H564" t="s">
        <v>1886</v>
      </c>
      <c r="I564" t="s">
        <v>1956</v>
      </c>
      <c r="J564" t="s">
        <v>1888</v>
      </c>
      <c r="K564" t="s">
        <v>1956</v>
      </c>
      <c r="L564" t="s">
        <v>1957</v>
      </c>
      <c r="M564" t="s">
        <v>2185</v>
      </c>
      <c r="N564" s="6">
        <v>18.297644999999999</v>
      </c>
      <c r="O564">
        <v>-70.347948000000002</v>
      </c>
      <c r="P564" t="s">
        <v>55</v>
      </c>
      <c r="Q564" s="7">
        <v>627</v>
      </c>
      <c r="R564" s="7">
        <v>268</v>
      </c>
      <c r="S564" s="7">
        <f t="shared" si="41"/>
        <v>895</v>
      </c>
      <c r="T564" s="7">
        <f t="shared" si="45"/>
        <v>124773</v>
      </c>
      <c r="U564" s="8">
        <f t="shared" si="45"/>
        <v>53332</v>
      </c>
      <c r="V564" s="8">
        <f t="shared" si="42"/>
        <v>178105</v>
      </c>
      <c r="W564" s="9">
        <f>+$T564*'[1]PRESUPUESTO CENTROS LOTIFICADOS'!$D$37</f>
        <v>5365239</v>
      </c>
      <c r="X564" s="9">
        <f>+$U564*'[1]PRESUPUESTO CENTROS LOTIFICADOS'!$D$38</f>
        <v>2399940</v>
      </c>
      <c r="Y564" s="9">
        <f t="shared" si="43"/>
        <v>7765179</v>
      </c>
      <c r="Z564" s="9">
        <f>+$T564*'[1]PRESUPUESTO CENTROS LOTIFICADOS'!$E$37</f>
        <v>6330982.0200000005</v>
      </c>
      <c r="AA564" s="9">
        <f>+$U564*'[1]PRESUPUESTO CENTROS LOTIFICADOS'!$E$38</f>
        <v>2831929.2</v>
      </c>
      <c r="AB564" s="9">
        <f t="shared" si="44"/>
        <v>9162911.2200000007</v>
      </c>
    </row>
    <row r="565" spans="1:28" x14ac:dyDescent="0.25">
      <c r="A565" t="s">
        <v>2186</v>
      </c>
      <c r="B565" t="s">
        <v>2187</v>
      </c>
      <c r="C565" t="s">
        <v>1883</v>
      </c>
      <c r="D565" t="s">
        <v>1884</v>
      </c>
      <c r="E565" t="s">
        <v>49</v>
      </c>
      <c r="F565" t="s">
        <v>50</v>
      </c>
      <c r="G565" t="s">
        <v>1885</v>
      </c>
      <c r="H565" t="s">
        <v>1886</v>
      </c>
      <c r="I565" t="s">
        <v>1956</v>
      </c>
      <c r="J565" t="s">
        <v>1888</v>
      </c>
      <c r="K565" t="s">
        <v>1956</v>
      </c>
      <c r="L565" t="s">
        <v>1957</v>
      </c>
      <c r="M565" t="s">
        <v>2188</v>
      </c>
      <c r="N565" s="6">
        <v>18.263473000000001</v>
      </c>
      <c r="O565">
        <v>-70.336399999999998</v>
      </c>
      <c r="P565" t="s">
        <v>55</v>
      </c>
      <c r="Q565" s="7">
        <v>544</v>
      </c>
      <c r="R565" s="7">
        <v>56</v>
      </c>
      <c r="S565" s="7">
        <f t="shared" si="41"/>
        <v>600</v>
      </c>
      <c r="T565" s="7">
        <f t="shared" si="45"/>
        <v>108256</v>
      </c>
      <c r="U565" s="8">
        <f t="shared" si="45"/>
        <v>11144</v>
      </c>
      <c r="V565" s="8">
        <f t="shared" si="42"/>
        <v>119400</v>
      </c>
      <c r="W565" s="9">
        <f>+$T565*'[1]PRESUPUESTO CENTROS LOTIFICADOS'!$D$37</f>
        <v>4655008</v>
      </c>
      <c r="X565" s="9">
        <f>+$U565*'[1]PRESUPUESTO CENTROS LOTIFICADOS'!$D$38</f>
        <v>501480</v>
      </c>
      <c r="Y565" s="9">
        <f t="shared" si="43"/>
        <v>5156488</v>
      </c>
      <c r="Z565" s="9">
        <f>+$T565*'[1]PRESUPUESTO CENTROS LOTIFICADOS'!$E$37</f>
        <v>5492909.4400000004</v>
      </c>
      <c r="AA565" s="9">
        <f>+$U565*'[1]PRESUPUESTO CENTROS LOTIFICADOS'!$E$38</f>
        <v>591746.4</v>
      </c>
      <c r="AB565" s="9">
        <f t="shared" si="44"/>
        <v>6084655.8400000008</v>
      </c>
    </row>
    <row r="566" spans="1:28" x14ac:dyDescent="0.25">
      <c r="A566" t="s">
        <v>2189</v>
      </c>
      <c r="B566" t="s">
        <v>2190</v>
      </c>
      <c r="C566" t="s">
        <v>1883</v>
      </c>
      <c r="D566" t="s">
        <v>1884</v>
      </c>
      <c r="E566" t="s">
        <v>49</v>
      </c>
      <c r="F566" t="s">
        <v>50</v>
      </c>
      <c r="G566" t="s">
        <v>1885</v>
      </c>
      <c r="H566" t="s">
        <v>1886</v>
      </c>
      <c r="I566" t="s">
        <v>1956</v>
      </c>
      <c r="J566" t="s">
        <v>1888</v>
      </c>
      <c r="K566" t="s">
        <v>1956</v>
      </c>
      <c r="L566" t="s">
        <v>1957</v>
      </c>
      <c r="M566" t="s">
        <v>1957</v>
      </c>
      <c r="N566" s="6">
        <v>18.297018999999999</v>
      </c>
      <c r="O566">
        <v>-70.341616000000002</v>
      </c>
      <c r="P566" t="s">
        <v>55</v>
      </c>
      <c r="Q566" s="7">
        <v>503</v>
      </c>
      <c r="R566" s="7">
        <v>216</v>
      </c>
      <c r="S566" s="7">
        <f t="shared" si="41"/>
        <v>719</v>
      </c>
      <c r="T566" s="7">
        <f t="shared" si="45"/>
        <v>100097</v>
      </c>
      <c r="U566" s="8">
        <f t="shared" si="45"/>
        <v>42984</v>
      </c>
      <c r="V566" s="8">
        <f t="shared" si="42"/>
        <v>143081</v>
      </c>
      <c r="W566" s="9">
        <f>+$T566*'[1]PRESUPUESTO CENTROS LOTIFICADOS'!$D$37</f>
        <v>4304171</v>
      </c>
      <c r="X566" s="9">
        <f>+$U566*'[1]PRESUPUESTO CENTROS LOTIFICADOS'!$D$38</f>
        <v>1934280</v>
      </c>
      <c r="Y566" s="9">
        <f t="shared" si="43"/>
        <v>6238451</v>
      </c>
      <c r="Z566" s="9">
        <f>+$T566*'[1]PRESUPUESTO CENTROS LOTIFICADOS'!$E$37</f>
        <v>5078921.78</v>
      </c>
      <c r="AA566" s="9">
        <f>+$U566*'[1]PRESUPUESTO CENTROS LOTIFICADOS'!$E$38</f>
        <v>2282450.4</v>
      </c>
      <c r="AB566" s="9">
        <f t="shared" si="44"/>
        <v>7361372.1799999997</v>
      </c>
    </row>
    <row r="567" spans="1:28" x14ac:dyDescent="0.25">
      <c r="A567" t="s">
        <v>2191</v>
      </c>
      <c r="B567" t="s">
        <v>2192</v>
      </c>
      <c r="C567" t="s">
        <v>1883</v>
      </c>
      <c r="D567" t="s">
        <v>1884</v>
      </c>
      <c r="E567" t="s">
        <v>49</v>
      </c>
      <c r="F567" t="s">
        <v>50</v>
      </c>
      <c r="G567" t="s">
        <v>1885</v>
      </c>
      <c r="H567" t="s">
        <v>1886</v>
      </c>
      <c r="I567" t="s">
        <v>2001</v>
      </c>
      <c r="J567" t="s">
        <v>2002</v>
      </c>
      <c r="K567" t="s">
        <v>2001</v>
      </c>
      <c r="L567" t="s">
        <v>2193</v>
      </c>
      <c r="M567" t="s">
        <v>2194</v>
      </c>
      <c r="N567" s="6">
        <v>18.272606</v>
      </c>
      <c r="O567">
        <v>-70.293746999999996</v>
      </c>
      <c r="P567" t="s">
        <v>55</v>
      </c>
      <c r="Q567" s="7">
        <v>240</v>
      </c>
      <c r="R567" s="7">
        <v>22</v>
      </c>
      <c r="S567" s="7">
        <f t="shared" si="41"/>
        <v>262</v>
      </c>
      <c r="T567" s="7">
        <f t="shared" si="45"/>
        <v>47760</v>
      </c>
      <c r="U567" s="8">
        <f t="shared" si="45"/>
        <v>4378</v>
      </c>
      <c r="V567" s="8">
        <f t="shared" si="42"/>
        <v>52138</v>
      </c>
      <c r="W567" s="9">
        <f>+$T567*'[1]PRESUPUESTO CENTROS LOTIFICADOS'!$D$37</f>
        <v>2053680</v>
      </c>
      <c r="X567" s="9">
        <f>+$U567*'[1]PRESUPUESTO CENTROS LOTIFICADOS'!$D$38</f>
        <v>197010</v>
      </c>
      <c r="Y567" s="9">
        <f t="shared" si="43"/>
        <v>2250690</v>
      </c>
      <c r="Z567" s="9">
        <f>+$T567*'[1]PRESUPUESTO CENTROS LOTIFICADOS'!$E$37</f>
        <v>2423342.4</v>
      </c>
      <c r="AA567" s="9">
        <f>+$U567*'[1]PRESUPUESTO CENTROS LOTIFICADOS'!$E$38</f>
        <v>232471.80000000002</v>
      </c>
      <c r="AB567" s="9">
        <f t="shared" si="44"/>
        <v>2655814.1999999997</v>
      </c>
    </row>
    <row r="568" spans="1:28" x14ac:dyDescent="0.25">
      <c r="A568" t="s">
        <v>2195</v>
      </c>
      <c r="B568" t="s">
        <v>2196</v>
      </c>
      <c r="C568" t="s">
        <v>1883</v>
      </c>
      <c r="D568" t="s">
        <v>1884</v>
      </c>
      <c r="E568" t="s">
        <v>49</v>
      </c>
      <c r="F568" t="s">
        <v>50</v>
      </c>
      <c r="G568" t="s">
        <v>1885</v>
      </c>
      <c r="H568" t="s">
        <v>1886</v>
      </c>
      <c r="I568" t="s">
        <v>2197</v>
      </c>
      <c r="J568" t="s">
        <v>2198</v>
      </c>
      <c r="K568" t="s">
        <v>2197</v>
      </c>
      <c r="L568" t="s">
        <v>104</v>
      </c>
      <c r="M568" t="s">
        <v>2199</v>
      </c>
      <c r="N568" s="6">
        <v>18.272773000000001</v>
      </c>
      <c r="O568">
        <v>-70.527998999999994</v>
      </c>
      <c r="P568" t="s">
        <v>55</v>
      </c>
      <c r="Q568" s="7">
        <v>225</v>
      </c>
      <c r="R568" s="7">
        <v>97</v>
      </c>
      <c r="S568" s="7">
        <f t="shared" si="41"/>
        <v>322</v>
      </c>
      <c r="T568" s="7">
        <f t="shared" si="45"/>
        <v>44775</v>
      </c>
      <c r="U568" s="8">
        <f t="shared" si="45"/>
        <v>19303</v>
      </c>
      <c r="V568" s="8">
        <f t="shared" si="42"/>
        <v>64078</v>
      </c>
      <c r="W568" s="9">
        <f>+$T568*'[1]PRESUPUESTO CENTROS LOTIFICADOS'!$D$37</f>
        <v>1925325</v>
      </c>
      <c r="X568" s="9">
        <f>+$U568*'[1]PRESUPUESTO CENTROS LOTIFICADOS'!$D$38</f>
        <v>868635</v>
      </c>
      <c r="Y568" s="9">
        <f t="shared" si="43"/>
        <v>2793960</v>
      </c>
      <c r="Z568" s="9">
        <f>+$T568*'[1]PRESUPUESTO CENTROS LOTIFICADOS'!$E$37</f>
        <v>2271883.5</v>
      </c>
      <c r="AA568" s="9">
        <f>+$U568*'[1]PRESUPUESTO CENTROS LOTIFICADOS'!$E$38</f>
        <v>1024989.3</v>
      </c>
      <c r="AB568" s="9">
        <f t="shared" si="44"/>
        <v>3296872.8</v>
      </c>
    </row>
    <row r="569" spans="1:28" x14ac:dyDescent="0.25">
      <c r="A569" t="s">
        <v>2200</v>
      </c>
      <c r="B569" t="s">
        <v>2201</v>
      </c>
      <c r="C569" t="s">
        <v>1883</v>
      </c>
      <c r="D569" t="s">
        <v>2054</v>
      </c>
      <c r="E569" t="s">
        <v>49</v>
      </c>
      <c r="F569" t="s">
        <v>50</v>
      </c>
      <c r="G569" t="s">
        <v>1885</v>
      </c>
      <c r="H569" t="s">
        <v>1885</v>
      </c>
      <c r="I569" t="s">
        <v>2202</v>
      </c>
      <c r="J569" t="s">
        <v>2203</v>
      </c>
      <c r="K569" t="s">
        <v>2202</v>
      </c>
      <c r="L569" t="s">
        <v>2202</v>
      </c>
      <c r="M569" t="s">
        <v>2204</v>
      </c>
      <c r="N569" s="6">
        <v>18.5945</v>
      </c>
      <c r="O569">
        <v>-70.996600000000001</v>
      </c>
      <c r="P569" t="s">
        <v>38</v>
      </c>
      <c r="Q569" s="7">
        <v>201</v>
      </c>
      <c r="R569" s="7">
        <v>0</v>
      </c>
      <c r="S569" s="7">
        <f t="shared" si="41"/>
        <v>201</v>
      </c>
      <c r="T569" s="7">
        <f t="shared" si="45"/>
        <v>39999</v>
      </c>
      <c r="U569" s="8">
        <f t="shared" si="45"/>
        <v>0</v>
      </c>
      <c r="V569" s="8">
        <f t="shared" si="42"/>
        <v>39999</v>
      </c>
      <c r="W569" s="9">
        <f>+$T569*'[1]PRESUPUESTO CENTROS LOTIFICADOS'!$D$37</f>
        <v>1719957</v>
      </c>
      <c r="X569" s="9">
        <f>+$U569*'[1]PRESUPUESTO CENTROS LOTIFICADOS'!$D$38</f>
        <v>0</v>
      </c>
      <c r="Y569" s="9">
        <f t="shared" si="43"/>
        <v>1719957</v>
      </c>
      <c r="Z569" s="9">
        <f>+$T569*'[1]PRESUPUESTO CENTROS LOTIFICADOS'!$E$37</f>
        <v>2029549.26</v>
      </c>
      <c r="AA569" s="9">
        <f>+$U569*'[1]PRESUPUESTO CENTROS LOTIFICADOS'!$E$38</f>
        <v>0</v>
      </c>
      <c r="AB569" s="9">
        <f t="shared" si="44"/>
        <v>2029549.26</v>
      </c>
    </row>
    <row r="570" spans="1:28" x14ac:dyDescent="0.25">
      <c r="A570" t="s">
        <v>2205</v>
      </c>
      <c r="B570" t="s">
        <v>2206</v>
      </c>
      <c r="C570" t="s">
        <v>1883</v>
      </c>
      <c r="D570" t="s">
        <v>2054</v>
      </c>
      <c r="E570" t="s">
        <v>1912</v>
      </c>
      <c r="F570" t="s">
        <v>1913</v>
      </c>
      <c r="G570" t="s">
        <v>1885</v>
      </c>
      <c r="H570" t="s">
        <v>1885</v>
      </c>
      <c r="I570" t="s">
        <v>2207</v>
      </c>
      <c r="J570" t="s">
        <v>2208</v>
      </c>
      <c r="K570" t="s">
        <v>2207</v>
      </c>
      <c r="L570" t="s">
        <v>2207</v>
      </c>
      <c r="M570" t="s">
        <v>2209</v>
      </c>
      <c r="N570" s="6">
        <v>18.617229999999999</v>
      </c>
      <c r="O570">
        <v>-71.005647999999994</v>
      </c>
      <c r="P570" t="s">
        <v>38</v>
      </c>
      <c r="Q570" s="7">
        <v>75</v>
      </c>
      <c r="R570" s="7">
        <v>0</v>
      </c>
      <c r="S570" s="7">
        <f t="shared" si="41"/>
        <v>75</v>
      </c>
      <c r="T570" s="7">
        <f t="shared" si="45"/>
        <v>14925</v>
      </c>
      <c r="U570" s="8">
        <f t="shared" si="45"/>
        <v>0</v>
      </c>
      <c r="V570" s="8">
        <f t="shared" si="42"/>
        <v>14925</v>
      </c>
      <c r="W570" s="9">
        <f>+$T570*'[1]PRESUPUESTO CENTROS LOTIFICADOS'!$D$37</f>
        <v>641775</v>
      </c>
      <c r="X570" s="9">
        <f>+$U570*'[1]PRESUPUESTO CENTROS LOTIFICADOS'!$D$38</f>
        <v>0</v>
      </c>
      <c r="Y570" s="9">
        <f t="shared" si="43"/>
        <v>641775</v>
      </c>
      <c r="Z570" s="9">
        <f>+$T570*'[1]PRESUPUESTO CENTROS LOTIFICADOS'!$E$37</f>
        <v>757294.5</v>
      </c>
      <c r="AA570" s="9">
        <f>+$U570*'[1]PRESUPUESTO CENTROS LOTIFICADOS'!$E$38</f>
        <v>0</v>
      </c>
      <c r="AB570" s="9">
        <f t="shared" si="44"/>
        <v>757294.5</v>
      </c>
    </row>
    <row r="571" spans="1:28" x14ac:dyDescent="0.25">
      <c r="A571" t="s">
        <v>2210</v>
      </c>
      <c r="B571" t="s">
        <v>2211</v>
      </c>
      <c r="C571" t="s">
        <v>1883</v>
      </c>
      <c r="D571" t="s">
        <v>2054</v>
      </c>
      <c r="E571" t="s">
        <v>1912</v>
      </c>
      <c r="F571" t="s">
        <v>1913</v>
      </c>
      <c r="G571" t="s">
        <v>1885</v>
      </c>
      <c r="H571" t="s">
        <v>1885</v>
      </c>
      <c r="I571" t="s">
        <v>2207</v>
      </c>
      <c r="J571" t="s">
        <v>2208</v>
      </c>
      <c r="K571" t="s">
        <v>2207</v>
      </c>
      <c r="L571" t="s">
        <v>2212</v>
      </c>
      <c r="M571" t="s">
        <v>1957</v>
      </c>
      <c r="N571" s="6">
        <v>18.610669000000001</v>
      </c>
      <c r="O571">
        <v>-70.997395999999995</v>
      </c>
      <c r="P571" t="s">
        <v>38</v>
      </c>
      <c r="Q571" s="7">
        <v>35</v>
      </c>
      <c r="R571" s="7">
        <v>0</v>
      </c>
      <c r="S571" s="7">
        <f t="shared" si="41"/>
        <v>35</v>
      </c>
      <c r="T571" s="7">
        <f t="shared" si="45"/>
        <v>6965</v>
      </c>
      <c r="U571" s="8">
        <f t="shared" si="45"/>
        <v>0</v>
      </c>
      <c r="V571" s="8">
        <f t="shared" si="42"/>
        <v>6965</v>
      </c>
      <c r="W571" s="9">
        <f>+$T571*'[1]PRESUPUESTO CENTROS LOTIFICADOS'!$D$37</f>
        <v>299495</v>
      </c>
      <c r="X571" s="9">
        <f>+$U571*'[1]PRESUPUESTO CENTROS LOTIFICADOS'!$D$38</f>
        <v>0</v>
      </c>
      <c r="Y571" s="9">
        <f t="shared" si="43"/>
        <v>299495</v>
      </c>
      <c r="Z571" s="9">
        <f>+$T571*'[1]PRESUPUESTO CENTROS LOTIFICADOS'!$E$37</f>
        <v>353404.10000000003</v>
      </c>
      <c r="AA571" s="9">
        <f>+$U571*'[1]PRESUPUESTO CENTROS LOTIFICADOS'!$E$38</f>
        <v>0</v>
      </c>
      <c r="AB571" s="9">
        <f t="shared" si="44"/>
        <v>353404.10000000003</v>
      </c>
    </row>
    <row r="572" spans="1:28" s="10" customFormat="1" x14ac:dyDescent="0.25">
      <c r="A572" s="10" t="s">
        <v>2213</v>
      </c>
      <c r="B572" s="10" t="s">
        <v>2214</v>
      </c>
      <c r="C572" s="10" t="s">
        <v>1883</v>
      </c>
      <c r="D572" s="10" t="s">
        <v>1911</v>
      </c>
      <c r="E572" s="10" t="s">
        <v>49</v>
      </c>
      <c r="F572" s="10" t="s">
        <v>50</v>
      </c>
      <c r="G572" s="10" t="s">
        <v>1885</v>
      </c>
      <c r="H572" s="10" t="s">
        <v>1885</v>
      </c>
      <c r="I572" s="10" t="s">
        <v>1970</v>
      </c>
      <c r="J572" s="10" t="s">
        <v>1885</v>
      </c>
      <c r="K572" s="10" t="s">
        <v>1970</v>
      </c>
      <c r="L572" s="10" t="s">
        <v>1971</v>
      </c>
      <c r="M572" s="10" t="s">
        <v>2215</v>
      </c>
      <c r="N572" s="11">
        <v>18.456800000000001</v>
      </c>
      <c r="O572" s="10">
        <v>-70.726699999999994</v>
      </c>
      <c r="P572" s="10" t="s">
        <v>38</v>
      </c>
      <c r="Q572" s="12">
        <v>388</v>
      </c>
      <c r="R572" s="12">
        <v>0</v>
      </c>
      <c r="S572" s="12">
        <f t="shared" si="41"/>
        <v>388</v>
      </c>
      <c r="T572" s="12">
        <f t="shared" si="45"/>
        <v>77212</v>
      </c>
      <c r="U572" s="13">
        <f t="shared" si="45"/>
        <v>0</v>
      </c>
      <c r="V572" s="13">
        <f t="shared" si="42"/>
        <v>77212</v>
      </c>
      <c r="W572" s="14">
        <f>+$T572*'[1]PRESUPUESTO CENTROS LOTIFICADOS'!$D$37</f>
        <v>3320116</v>
      </c>
      <c r="X572" s="14">
        <f>+$U572*'[1]PRESUPUESTO CENTROS LOTIFICADOS'!$D$38</f>
        <v>0</v>
      </c>
      <c r="Y572" s="14">
        <f t="shared" si="43"/>
        <v>3320116</v>
      </c>
      <c r="Z572" s="14">
        <f>+$T572*'[1]PRESUPUESTO CENTROS LOTIFICADOS'!$E$37</f>
        <v>3917736.8800000004</v>
      </c>
      <c r="AA572" s="14">
        <f>+$U572*'[1]PRESUPUESTO CENTROS LOTIFICADOS'!$E$38</f>
        <v>0</v>
      </c>
      <c r="AB572" s="14">
        <f t="shared" si="44"/>
        <v>3917736.8800000004</v>
      </c>
    </row>
    <row r="573" spans="1:28" s="10" customFormat="1" x14ac:dyDescent="0.25">
      <c r="A573" s="10" t="s">
        <v>2216</v>
      </c>
      <c r="B573" s="10" t="s">
        <v>2217</v>
      </c>
      <c r="C573" s="10" t="s">
        <v>1883</v>
      </c>
      <c r="D573" s="10" t="s">
        <v>1911</v>
      </c>
      <c r="E573" s="10" t="s">
        <v>49</v>
      </c>
      <c r="F573" s="10" t="s">
        <v>50</v>
      </c>
      <c r="G573" s="10" t="s">
        <v>1885</v>
      </c>
      <c r="H573" s="10" t="s">
        <v>1885</v>
      </c>
      <c r="I573" s="10" t="s">
        <v>2142</v>
      </c>
      <c r="J573" s="10" t="s">
        <v>2143</v>
      </c>
      <c r="K573" s="10" t="s">
        <v>2142</v>
      </c>
      <c r="L573" s="10" t="s">
        <v>2144</v>
      </c>
      <c r="M573" s="10" t="s">
        <v>2218</v>
      </c>
      <c r="N573" s="11">
        <v>18.457000000000001</v>
      </c>
      <c r="O573" s="10">
        <v>-70.837100000000007</v>
      </c>
      <c r="P573" s="10" t="s">
        <v>38</v>
      </c>
      <c r="Q573" s="12">
        <v>418</v>
      </c>
      <c r="R573" s="12">
        <v>0</v>
      </c>
      <c r="S573" s="12">
        <f t="shared" si="41"/>
        <v>418</v>
      </c>
      <c r="T573" s="12">
        <f t="shared" si="45"/>
        <v>83182</v>
      </c>
      <c r="U573" s="13">
        <f t="shared" si="45"/>
        <v>0</v>
      </c>
      <c r="V573" s="13">
        <f t="shared" si="42"/>
        <v>83182</v>
      </c>
      <c r="W573" s="14">
        <f>+$T573*'[1]PRESUPUESTO CENTROS LOTIFICADOS'!$D$37</f>
        <v>3576826</v>
      </c>
      <c r="X573" s="14">
        <f>+$U573*'[1]PRESUPUESTO CENTROS LOTIFICADOS'!$D$38</f>
        <v>0</v>
      </c>
      <c r="Y573" s="14">
        <f t="shared" si="43"/>
        <v>3576826</v>
      </c>
      <c r="Z573" s="14">
        <f>+$T573*'[1]PRESUPUESTO CENTROS LOTIFICADOS'!$E$37</f>
        <v>4220654.68</v>
      </c>
      <c r="AA573" s="14">
        <f>+$U573*'[1]PRESUPUESTO CENTROS LOTIFICADOS'!$E$38</f>
        <v>0</v>
      </c>
      <c r="AB573" s="14">
        <f t="shared" si="44"/>
        <v>4220654.68</v>
      </c>
    </row>
    <row r="574" spans="1:28" s="10" customFormat="1" x14ac:dyDescent="0.25">
      <c r="A574" s="10" t="s">
        <v>2219</v>
      </c>
      <c r="B574" s="10" t="s">
        <v>2220</v>
      </c>
      <c r="C574" s="10" t="s">
        <v>1883</v>
      </c>
      <c r="D574" s="10" t="s">
        <v>1911</v>
      </c>
      <c r="E574" s="10" t="s">
        <v>49</v>
      </c>
      <c r="F574" s="10" t="s">
        <v>50</v>
      </c>
      <c r="G574" s="10" t="s">
        <v>1885</v>
      </c>
      <c r="H574" s="10" t="s">
        <v>1885</v>
      </c>
      <c r="I574" s="10" t="s">
        <v>1970</v>
      </c>
      <c r="J574" s="10" t="s">
        <v>1885</v>
      </c>
      <c r="K574" s="10" t="s">
        <v>1970</v>
      </c>
      <c r="L574" s="10" t="s">
        <v>1971</v>
      </c>
      <c r="M574" s="10" t="s">
        <v>2221</v>
      </c>
      <c r="N574" s="11">
        <v>18.457044</v>
      </c>
      <c r="O574" s="10">
        <v>-70.724125999999998</v>
      </c>
      <c r="P574" s="10" t="s">
        <v>38</v>
      </c>
      <c r="Q574" s="12">
        <v>198</v>
      </c>
      <c r="R574" s="12">
        <v>0</v>
      </c>
      <c r="S574" s="12">
        <f t="shared" si="41"/>
        <v>198</v>
      </c>
      <c r="T574" s="12">
        <f t="shared" si="45"/>
        <v>39402</v>
      </c>
      <c r="U574" s="13">
        <f t="shared" si="45"/>
        <v>0</v>
      </c>
      <c r="V574" s="13">
        <f t="shared" si="42"/>
        <v>39402</v>
      </c>
      <c r="W574" s="14">
        <f>+$T574*'[1]PRESUPUESTO CENTROS LOTIFICADOS'!$D$37</f>
        <v>1694286</v>
      </c>
      <c r="X574" s="14">
        <f>+$U574*'[1]PRESUPUESTO CENTROS LOTIFICADOS'!$D$38</f>
        <v>0</v>
      </c>
      <c r="Y574" s="14">
        <f t="shared" si="43"/>
        <v>1694286</v>
      </c>
      <c r="Z574" s="14">
        <f>+$T574*'[1]PRESUPUESTO CENTROS LOTIFICADOS'!$E$37</f>
        <v>1999257.48</v>
      </c>
      <c r="AA574" s="14">
        <f>+$U574*'[1]PRESUPUESTO CENTROS LOTIFICADOS'!$E$38</f>
        <v>0</v>
      </c>
      <c r="AB574" s="14">
        <f t="shared" si="44"/>
        <v>1999257.48</v>
      </c>
    </row>
    <row r="575" spans="1:28" s="10" customFormat="1" x14ac:dyDescent="0.25">
      <c r="A575" s="10" t="s">
        <v>2222</v>
      </c>
      <c r="B575" s="10" t="s">
        <v>2223</v>
      </c>
      <c r="C575" s="10" t="s">
        <v>1883</v>
      </c>
      <c r="D575" s="10" t="s">
        <v>1911</v>
      </c>
      <c r="E575" s="10" t="s">
        <v>49</v>
      </c>
      <c r="F575" s="10" t="s">
        <v>50</v>
      </c>
      <c r="G575" s="10" t="s">
        <v>1885</v>
      </c>
      <c r="H575" s="10" t="s">
        <v>1885</v>
      </c>
      <c r="I575" s="10" t="s">
        <v>2142</v>
      </c>
      <c r="J575" s="10" t="s">
        <v>2143</v>
      </c>
      <c r="K575" s="10" t="s">
        <v>2142</v>
      </c>
      <c r="L575" s="10" t="s">
        <v>2144</v>
      </c>
      <c r="M575" s="10" t="s">
        <v>459</v>
      </c>
      <c r="N575" s="11">
        <v>18.457117</v>
      </c>
      <c r="O575" s="10">
        <v>-70.832201999999995</v>
      </c>
      <c r="P575" s="10" t="s">
        <v>59</v>
      </c>
      <c r="Q575" s="12">
        <v>0</v>
      </c>
      <c r="R575" s="12">
        <v>619</v>
      </c>
      <c r="S575" s="12">
        <f t="shared" si="41"/>
        <v>619</v>
      </c>
      <c r="T575" s="12">
        <f t="shared" si="45"/>
        <v>0</v>
      </c>
      <c r="U575" s="13">
        <f t="shared" si="45"/>
        <v>123181</v>
      </c>
      <c r="V575" s="13">
        <f t="shared" si="42"/>
        <v>123181</v>
      </c>
      <c r="W575" s="14">
        <f>+$T575*'[1]PRESUPUESTO CENTROS LOTIFICADOS'!$D$37</f>
        <v>0</v>
      </c>
      <c r="X575" s="14">
        <f>+$U575*'[1]PRESUPUESTO CENTROS LOTIFICADOS'!$D$38</f>
        <v>5543145</v>
      </c>
      <c r="Y575" s="14">
        <f t="shared" si="43"/>
        <v>5543145</v>
      </c>
      <c r="Z575" s="14">
        <f>+$T575*'[1]PRESUPUESTO CENTROS LOTIFICADOS'!$E$37</f>
        <v>0</v>
      </c>
      <c r="AA575" s="14">
        <f>+$U575*'[1]PRESUPUESTO CENTROS LOTIFICADOS'!$E$38</f>
        <v>6540911.1000000006</v>
      </c>
      <c r="AB575" s="14">
        <f t="shared" si="44"/>
        <v>6540911.1000000006</v>
      </c>
    </row>
    <row r="576" spans="1:28" x14ac:dyDescent="0.25">
      <c r="A576" t="s">
        <v>2224</v>
      </c>
      <c r="B576" t="s">
        <v>2225</v>
      </c>
      <c r="C576" t="s">
        <v>1883</v>
      </c>
      <c r="D576" t="s">
        <v>2054</v>
      </c>
      <c r="E576" t="s">
        <v>1912</v>
      </c>
      <c r="F576" t="s">
        <v>1913</v>
      </c>
      <c r="G576" t="s">
        <v>1885</v>
      </c>
      <c r="H576" t="s">
        <v>1885</v>
      </c>
      <c r="I576" t="s">
        <v>2226</v>
      </c>
      <c r="J576" t="s">
        <v>2203</v>
      </c>
      <c r="K576" t="s">
        <v>2226</v>
      </c>
      <c r="L576" t="s">
        <v>2226</v>
      </c>
      <c r="M576" t="s">
        <v>2227</v>
      </c>
      <c r="N576" s="6">
        <v>18.586600000000001</v>
      </c>
      <c r="O576">
        <v>-70.955500000000001</v>
      </c>
      <c r="P576" t="s">
        <v>38</v>
      </c>
      <c r="Q576" s="7">
        <v>252</v>
      </c>
      <c r="R576" s="7">
        <v>0</v>
      </c>
      <c r="S576" s="7">
        <f t="shared" si="41"/>
        <v>252</v>
      </c>
      <c r="T576" s="7">
        <f t="shared" si="45"/>
        <v>50148</v>
      </c>
      <c r="U576" s="8">
        <f t="shared" si="45"/>
        <v>0</v>
      </c>
      <c r="V576" s="8">
        <f t="shared" si="42"/>
        <v>50148</v>
      </c>
      <c r="W576" s="9">
        <f>+$T576*'[1]PRESUPUESTO CENTROS LOTIFICADOS'!$D$37</f>
        <v>2156364</v>
      </c>
      <c r="X576" s="9">
        <f>+$U576*'[1]PRESUPUESTO CENTROS LOTIFICADOS'!$D$38</f>
        <v>0</v>
      </c>
      <c r="Y576" s="9">
        <f t="shared" si="43"/>
        <v>2156364</v>
      </c>
      <c r="Z576" s="9">
        <f>+$T576*'[1]PRESUPUESTO CENTROS LOTIFICADOS'!$E$37</f>
        <v>2544509.52</v>
      </c>
      <c r="AA576" s="9">
        <f>+$U576*'[1]PRESUPUESTO CENTROS LOTIFICADOS'!$E$38</f>
        <v>0</v>
      </c>
      <c r="AB576" s="9">
        <f t="shared" si="44"/>
        <v>2544509.52</v>
      </c>
    </row>
    <row r="577" spans="1:28" s="10" customFormat="1" x14ac:dyDescent="0.25">
      <c r="A577" s="10" t="s">
        <v>2228</v>
      </c>
      <c r="B577" s="10" t="s">
        <v>2229</v>
      </c>
      <c r="C577" s="10" t="s">
        <v>1883</v>
      </c>
      <c r="D577" s="10" t="s">
        <v>1911</v>
      </c>
      <c r="E577" s="10" t="s">
        <v>49</v>
      </c>
      <c r="F577" s="10" t="s">
        <v>50</v>
      </c>
      <c r="G577" s="10" t="s">
        <v>1885</v>
      </c>
      <c r="H577" s="10" t="s">
        <v>1885</v>
      </c>
      <c r="I577" s="10" t="s">
        <v>2142</v>
      </c>
      <c r="J577" s="10" t="s">
        <v>2143</v>
      </c>
      <c r="K577" s="10" t="s">
        <v>2142</v>
      </c>
      <c r="L577" s="10" t="s">
        <v>2144</v>
      </c>
      <c r="M577" s="10" t="s">
        <v>2143</v>
      </c>
      <c r="N577" s="11">
        <v>18.457647000000001</v>
      </c>
      <c r="O577" s="10">
        <v>-70.827629000000002</v>
      </c>
      <c r="P577" s="10" t="s">
        <v>38</v>
      </c>
      <c r="Q577" s="12">
        <v>575</v>
      </c>
      <c r="R577" s="12">
        <v>0</v>
      </c>
      <c r="S577" s="12">
        <f t="shared" si="41"/>
        <v>575</v>
      </c>
      <c r="T577" s="12">
        <f t="shared" si="45"/>
        <v>114425</v>
      </c>
      <c r="U577" s="13">
        <f t="shared" si="45"/>
        <v>0</v>
      </c>
      <c r="V577" s="13">
        <f t="shared" si="42"/>
        <v>114425</v>
      </c>
      <c r="W577" s="14">
        <f>+$T577*'[1]PRESUPUESTO CENTROS LOTIFICADOS'!$D$37</f>
        <v>4920275</v>
      </c>
      <c r="X577" s="14">
        <f>+$U577*'[1]PRESUPUESTO CENTROS LOTIFICADOS'!$D$38</f>
        <v>0</v>
      </c>
      <c r="Y577" s="14">
        <f t="shared" si="43"/>
        <v>4920275</v>
      </c>
      <c r="Z577" s="14">
        <f>+$T577*'[1]PRESUPUESTO CENTROS LOTIFICADOS'!$E$37</f>
        <v>5805924.5</v>
      </c>
      <c r="AA577" s="14">
        <f>+$U577*'[1]PRESUPUESTO CENTROS LOTIFICADOS'!$E$38</f>
        <v>0</v>
      </c>
      <c r="AB577" s="14">
        <f t="shared" si="44"/>
        <v>5805924.5</v>
      </c>
    </row>
    <row r="578" spans="1:28" s="10" customFormat="1" x14ac:dyDescent="0.25">
      <c r="A578" s="10" t="s">
        <v>2230</v>
      </c>
      <c r="B578" s="10" t="s">
        <v>2231</v>
      </c>
      <c r="C578" s="10" t="s">
        <v>1883</v>
      </c>
      <c r="D578" s="10" t="s">
        <v>1911</v>
      </c>
      <c r="E578" s="10" t="s">
        <v>49</v>
      </c>
      <c r="F578" s="10" t="s">
        <v>50</v>
      </c>
      <c r="G578" s="10" t="s">
        <v>1885</v>
      </c>
      <c r="H578" s="10" t="s">
        <v>1885</v>
      </c>
      <c r="I578" s="10" t="s">
        <v>2142</v>
      </c>
      <c r="J578" s="10" t="s">
        <v>2143</v>
      </c>
      <c r="K578" s="10" t="s">
        <v>2142</v>
      </c>
      <c r="L578" s="10" t="s">
        <v>2144</v>
      </c>
      <c r="M578" s="10" t="s">
        <v>2232</v>
      </c>
      <c r="N578" s="11">
        <v>18.457799999999999</v>
      </c>
      <c r="O578" s="10">
        <v>-70.831699999999998</v>
      </c>
      <c r="P578" s="10" t="s">
        <v>38</v>
      </c>
      <c r="Q578" s="12">
        <v>518</v>
      </c>
      <c r="R578" s="12">
        <v>0</v>
      </c>
      <c r="S578" s="12">
        <f t="shared" si="41"/>
        <v>518</v>
      </c>
      <c r="T578" s="12">
        <f t="shared" si="45"/>
        <v>103082</v>
      </c>
      <c r="U578" s="13">
        <f t="shared" si="45"/>
        <v>0</v>
      </c>
      <c r="V578" s="13">
        <f t="shared" si="42"/>
        <v>103082</v>
      </c>
      <c r="W578" s="14">
        <f>+$T578*'[1]PRESUPUESTO CENTROS LOTIFICADOS'!$D$37</f>
        <v>4432526</v>
      </c>
      <c r="X578" s="14">
        <f>+$U578*'[1]PRESUPUESTO CENTROS LOTIFICADOS'!$D$38</f>
        <v>0</v>
      </c>
      <c r="Y578" s="14">
        <f t="shared" si="43"/>
        <v>4432526</v>
      </c>
      <c r="Z578" s="14">
        <f>+$T578*'[1]PRESUPUESTO CENTROS LOTIFICADOS'!$E$37</f>
        <v>5230380.6800000006</v>
      </c>
      <c r="AA578" s="14">
        <f>+$U578*'[1]PRESUPUESTO CENTROS LOTIFICADOS'!$E$38</f>
        <v>0</v>
      </c>
      <c r="AB578" s="14">
        <f t="shared" si="44"/>
        <v>5230380.6800000006</v>
      </c>
    </row>
    <row r="579" spans="1:28" s="10" customFormat="1" x14ac:dyDescent="0.25">
      <c r="A579" s="10" t="s">
        <v>2233</v>
      </c>
      <c r="B579" s="10" t="s">
        <v>373</v>
      </c>
      <c r="C579" s="10" t="s">
        <v>1883</v>
      </c>
      <c r="D579" s="10" t="s">
        <v>1911</v>
      </c>
      <c r="E579" s="10" t="s">
        <v>49</v>
      </c>
      <c r="F579" s="10" t="s">
        <v>50</v>
      </c>
      <c r="G579" s="10" t="s">
        <v>1885</v>
      </c>
      <c r="H579" s="10" t="s">
        <v>1885</v>
      </c>
      <c r="I579" s="10" t="s">
        <v>1970</v>
      </c>
      <c r="J579" s="10" t="s">
        <v>1885</v>
      </c>
      <c r="K579" s="10" t="s">
        <v>1970</v>
      </c>
      <c r="L579" s="10" t="s">
        <v>2127</v>
      </c>
      <c r="M579" s="10" t="s">
        <v>2234</v>
      </c>
      <c r="N579" s="11">
        <v>18.458117999999999</v>
      </c>
      <c r="O579" s="10">
        <v>-70.752695000000003</v>
      </c>
      <c r="P579" s="10" t="s">
        <v>55</v>
      </c>
      <c r="Q579" s="12">
        <v>970</v>
      </c>
      <c r="R579" s="12">
        <v>71</v>
      </c>
      <c r="S579" s="12">
        <f t="shared" ref="S579:S642" si="46">+Q579+R579</f>
        <v>1041</v>
      </c>
      <c r="T579" s="12">
        <f t="shared" si="45"/>
        <v>193030</v>
      </c>
      <c r="U579" s="13">
        <f t="shared" si="45"/>
        <v>14129</v>
      </c>
      <c r="V579" s="13">
        <f t="shared" ref="V579:V642" si="47">+U579+T579</f>
        <v>207159</v>
      </c>
      <c r="W579" s="14">
        <f>+$T579*'[1]PRESUPUESTO CENTROS LOTIFICADOS'!$D$37</f>
        <v>8300290</v>
      </c>
      <c r="X579" s="14">
        <f>+$U579*'[1]PRESUPUESTO CENTROS LOTIFICADOS'!$D$38</f>
        <v>635805</v>
      </c>
      <c r="Y579" s="14">
        <f t="shared" ref="Y579:Y642" si="48">+X579+W579</f>
        <v>8936095</v>
      </c>
      <c r="Z579" s="14">
        <f>+$T579*'[1]PRESUPUESTO CENTROS LOTIFICADOS'!$E$37</f>
        <v>9794342.2000000011</v>
      </c>
      <c r="AA579" s="14">
        <f>+$U579*'[1]PRESUPUESTO CENTROS LOTIFICADOS'!$E$38</f>
        <v>750249.9</v>
      </c>
      <c r="AB579" s="14">
        <f t="shared" ref="AB579:AB642" si="49">+AA579+Z579</f>
        <v>10544592.100000001</v>
      </c>
    </row>
    <row r="580" spans="1:28" s="10" customFormat="1" x14ac:dyDescent="0.25">
      <c r="A580" s="10" t="s">
        <v>2235</v>
      </c>
      <c r="B580" s="10" t="s">
        <v>2236</v>
      </c>
      <c r="C580" s="10" t="s">
        <v>1883</v>
      </c>
      <c r="D580" s="10" t="s">
        <v>1911</v>
      </c>
      <c r="E580" s="10" t="s">
        <v>1912</v>
      </c>
      <c r="F580" s="10" t="s">
        <v>1913</v>
      </c>
      <c r="G580" s="10" t="s">
        <v>1885</v>
      </c>
      <c r="H580" s="10" t="s">
        <v>1885</v>
      </c>
      <c r="I580" s="10" t="s">
        <v>1970</v>
      </c>
      <c r="J580" s="10" t="s">
        <v>1885</v>
      </c>
      <c r="K580" s="10" t="s">
        <v>1970</v>
      </c>
      <c r="L580" s="10" t="s">
        <v>2138</v>
      </c>
      <c r="M580" s="10" t="s">
        <v>2237</v>
      </c>
      <c r="N580" s="11">
        <v>18.459990999999999</v>
      </c>
      <c r="O580" s="10">
        <v>-70.736688999999998</v>
      </c>
      <c r="P580" s="10" t="s">
        <v>38</v>
      </c>
      <c r="Q580" s="12">
        <v>253</v>
      </c>
      <c r="R580" s="12">
        <v>0</v>
      </c>
      <c r="S580" s="12">
        <f t="shared" si="46"/>
        <v>253</v>
      </c>
      <c r="T580" s="12">
        <f t="shared" si="45"/>
        <v>50347</v>
      </c>
      <c r="U580" s="13">
        <f t="shared" si="45"/>
        <v>0</v>
      </c>
      <c r="V580" s="13">
        <f t="shared" si="47"/>
        <v>50347</v>
      </c>
      <c r="W580" s="14">
        <f>+$T580*'[1]PRESUPUESTO CENTROS LOTIFICADOS'!$D$37</f>
        <v>2164921</v>
      </c>
      <c r="X580" s="14">
        <f>+$U580*'[1]PRESUPUESTO CENTROS LOTIFICADOS'!$D$38</f>
        <v>0</v>
      </c>
      <c r="Y580" s="14">
        <f t="shared" si="48"/>
        <v>2164921</v>
      </c>
      <c r="Z580" s="14">
        <f>+$T580*'[1]PRESUPUESTO CENTROS LOTIFICADOS'!$E$37</f>
        <v>2554606.7800000003</v>
      </c>
      <c r="AA580" s="14">
        <f>+$U580*'[1]PRESUPUESTO CENTROS LOTIFICADOS'!$E$38</f>
        <v>0</v>
      </c>
      <c r="AB580" s="14">
        <f t="shared" si="49"/>
        <v>2554606.7800000003</v>
      </c>
    </row>
    <row r="581" spans="1:28" s="10" customFormat="1" x14ac:dyDescent="0.25">
      <c r="A581" s="10" t="s">
        <v>2238</v>
      </c>
      <c r="B581" s="10" t="s">
        <v>2239</v>
      </c>
      <c r="C581" s="10" t="s">
        <v>1883</v>
      </c>
      <c r="D581" s="10" t="s">
        <v>1911</v>
      </c>
      <c r="E581" s="10" t="s">
        <v>49</v>
      </c>
      <c r="F581" s="10" t="s">
        <v>50</v>
      </c>
      <c r="G581" s="10" t="s">
        <v>1885</v>
      </c>
      <c r="H581" s="10" t="s">
        <v>1885</v>
      </c>
      <c r="I581" s="10" t="s">
        <v>2122</v>
      </c>
      <c r="J581" s="10" t="s">
        <v>2123</v>
      </c>
      <c r="K581" s="10" t="s">
        <v>2122</v>
      </c>
      <c r="L581" s="10" t="s">
        <v>104</v>
      </c>
      <c r="M581" s="10" t="s">
        <v>2240</v>
      </c>
      <c r="N581" s="11">
        <v>18.460128000000001</v>
      </c>
      <c r="O581" s="10">
        <v>-70.642353</v>
      </c>
      <c r="P581" s="10" t="s">
        <v>59</v>
      </c>
      <c r="Q581" s="12">
        <v>0</v>
      </c>
      <c r="R581" s="12">
        <v>177</v>
      </c>
      <c r="S581" s="12">
        <f t="shared" si="46"/>
        <v>177</v>
      </c>
      <c r="T581" s="12">
        <f t="shared" si="45"/>
        <v>0</v>
      </c>
      <c r="U581" s="13">
        <f t="shared" si="45"/>
        <v>35223</v>
      </c>
      <c r="V581" s="13">
        <f t="shared" si="47"/>
        <v>35223</v>
      </c>
      <c r="W581" s="14">
        <f>+$T581*'[1]PRESUPUESTO CENTROS LOTIFICADOS'!$D$37</f>
        <v>0</v>
      </c>
      <c r="X581" s="14">
        <f>+$U581*'[1]PRESUPUESTO CENTROS LOTIFICADOS'!$D$38</f>
        <v>1585035</v>
      </c>
      <c r="Y581" s="14">
        <f t="shared" si="48"/>
        <v>1585035</v>
      </c>
      <c r="Z581" s="14">
        <f>+$T581*'[1]PRESUPUESTO CENTROS LOTIFICADOS'!$E$37</f>
        <v>0</v>
      </c>
      <c r="AA581" s="14">
        <f>+$U581*'[1]PRESUPUESTO CENTROS LOTIFICADOS'!$E$38</f>
        <v>1870341.3</v>
      </c>
      <c r="AB581" s="14">
        <f t="shared" si="49"/>
        <v>1870341.3</v>
      </c>
    </row>
    <row r="582" spans="1:28" s="10" customFormat="1" x14ac:dyDescent="0.25">
      <c r="A582" s="10" t="s">
        <v>2241</v>
      </c>
      <c r="B582" s="10" t="s">
        <v>2242</v>
      </c>
      <c r="C582" s="10" t="s">
        <v>1883</v>
      </c>
      <c r="D582" s="10" t="s">
        <v>1911</v>
      </c>
      <c r="E582" s="10" t="s">
        <v>49</v>
      </c>
      <c r="F582" s="10" t="s">
        <v>50</v>
      </c>
      <c r="G582" s="10" t="s">
        <v>1885</v>
      </c>
      <c r="H582" s="10" t="s">
        <v>1885</v>
      </c>
      <c r="I582" s="10" t="s">
        <v>2122</v>
      </c>
      <c r="J582" s="10" t="s">
        <v>2123</v>
      </c>
      <c r="K582" s="10" t="s">
        <v>2122</v>
      </c>
      <c r="L582" s="10" t="s">
        <v>2243</v>
      </c>
      <c r="M582" s="10">
        <v>0</v>
      </c>
      <c r="N582" s="11">
        <v>18.4602</v>
      </c>
      <c r="O582" s="10">
        <v>-70.647900000000007</v>
      </c>
      <c r="P582" s="10" t="s">
        <v>59</v>
      </c>
      <c r="Q582" s="12">
        <v>0</v>
      </c>
      <c r="R582" s="12">
        <v>335</v>
      </c>
      <c r="S582" s="12">
        <f t="shared" si="46"/>
        <v>335</v>
      </c>
      <c r="T582" s="12">
        <f t="shared" si="45"/>
        <v>0</v>
      </c>
      <c r="U582" s="13">
        <f t="shared" si="45"/>
        <v>66665</v>
      </c>
      <c r="V582" s="13">
        <f t="shared" si="47"/>
        <v>66665</v>
      </c>
      <c r="W582" s="14">
        <f>+$T582*'[1]PRESUPUESTO CENTROS LOTIFICADOS'!$D$37</f>
        <v>0</v>
      </c>
      <c r="X582" s="14">
        <f>+$U582*'[1]PRESUPUESTO CENTROS LOTIFICADOS'!$D$38</f>
        <v>2999925</v>
      </c>
      <c r="Y582" s="14">
        <f t="shared" si="48"/>
        <v>2999925</v>
      </c>
      <c r="Z582" s="14">
        <f>+$T582*'[1]PRESUPUESTO CENTROS LOTIFICADOS'!$E$37</f>
        <v>0</v>
      </c>
      <c r="AA582" s="14">
        <f>+$U582*'[1]PRESUPUESTO CENTROS LOTIFICADOS'!$E$38</f>
        <v>3539911.5</v>
      </c>
      <c r="AB582" s="14">
        <f t="shared" si="49"/>
        <v>3539911.5</v>
      </c>
    </row>
    <row r="583" spans="1:28" x14ac:dyDescent="0.25">
      <c r="A583" t="s">
        <v>2244</v>
      </c>
      <c r="B583" t="s">
        <v>2245</v>
      </c>
      <c r="C583" t="s">
        <v>1883</v>
      </c>
      <c r="D583" t="s">
        <v>1935</v>
      </c>
      <c r="E583" t="s">
        <v>49</v>
      </c>
      <c r="F583" t="s">
        <v>50</v>
      </c>
      <c r="G583" t="s">
        <v>1885</v>
      </c>
      <c r="H583" t="s">
        <v>1936</v>
      </c>
      <c r="I583" t="s">
        <v>1937</v>
      </c>
      <c r="J583" t="s">
        <v>1938</v>
      </c>
      <c r="K583" t="s">
        <v>1937</v>
      </c>
      <c r="L583" t="s">
        <v>2246</v>
      </c>
      <c r="M583" t="s">
        <v>2247</v>
      </c>
      <c r="N583" s="6">
        <v>18.548826999999999</v>
      </c>
      <c r="O583">
        <v>-70.508821999999995</v>
      </c>
      <c r="P583" t="s">
        <v>38</v>
      </c>
      <c r="Q583" s="7">
        <v>695</v>
      </c>
      <c r="R583" s="7">
        <v>82</v>
      </c>
      <c r="S583" s="7">
        <f t="shared" si="46"/>
        <v>777</v>
      </c>
      <c r="T583" s="7">
        <f t="shared" si="45"/>
        <v>138305</v>
      </c>
      <c r="U583" s="8">
        <f t="shared" si="45"/>
        <v>16318</v>
      </c>
      <c r="V583" s="8">
        <f t="shared" si="47"/>
        <v>154623</v>
      </c>
      <c r="W583" s="9">
        <f>+$T583*'[1]PRESUPUESTO CENTROS LOTIFICADOS'!$D$37</f>
        <v>5947115</v>
      </c>
      <c r="X583" s="9">
        <f>+$U583*'[1]PRESUPUESTO CENTROS LOTIFICADOS'!$D$38</f>
        <v>734310</v>
      </c>
      <c r="Y583" s="9">
        <f t="shared" si="48"/>
        <v>6681425</v>
      </c>
      <c r="Z583" s="9">
        <f>+$T583*'[1]PRESUPUESTO CENTROS LOTIFICADOS'!$E$37</f>
        <v>7017595.7000000002</v>
      </c>
      <c r="AA583" s="9">
        <f>+$U583*'[1]PRESUPUESTO CENTROS LOTIFICADOS'!$E$38</f>
        <v>866485.8</v>
      </c>
      <c r="AB583" s="9">
        <f t="shared" si="49"/>
        <v>7884081.5</v>
      </c>
    </row>
    <row r="584" spans="1:28" x14ac:dyDescent="0.25">
      <c r="A584" t="s">
        <v>2248</v>
      </c>
      <c r="B584" t="s">
        <v>1546</v>
      </c>
      <c r="C584" t="s">
        <v>1883</v>
      </c>
      <c r="D584" t="s">
        <v>1935</v>
      </c>
      <c r="E584" t="s">
        <v>49</v>
      </c>
      <c r="F584" t="s">
        <v>50</v>
      </c>
      <c r="G584" t="s">
        <v>1885</v>
      </c>
      <c r="H584" t="s">
        <v>1936</v>
      </c>
      <c r="I584" t="s">
        <v>1937</v>
      </c>
      <c r="J584" t="s">
        <v>1938</v>
      </c>
      <c r="K584" t="s">
        <v>1937</v>
      </c>
      <c r="L584" t="s">
        <v>1546</v>
      </c>
      <c r="M584" t="s">
        <v>2249</v>
      </c>
      <c r="N584" s="6">
        <v>18.54195</v>
      </c>
      <c r="O584">
        <v>-70.502746999999999</v>
      </c>
      <c r="P584" t="s">
        <v>38</v>
      </c>
      <c r="Q584" s="7">
        <v>145</v>
      </c>
      <c r="R584" s="7">
        <v>0</v>
      </c>
      <c r="S584" s="7">
        <f t="shared" si="46"/>
        <v>145</v>
      </c>
      <c r="T584" s="7">
        <f t="shared" si="45"/>
        <v>28855</v>
      </c>
      <c r="U584" s="8">
        <f t="shared" si="45"/>
        <v>0</v>
      </c>
      <c r="V584" s="8">
        <f t="shared" si="47"/>
        <v>28855</v>
      </c>
      <c r="W584" s="9">
        <f>+$T584*'[1]PRESUPUESTO CENTROS LOTIFICADOS'!$D$37</f>
        <v>1240765</v>
      </c>
      <c r="X584" s="9">
        <f>+$U584*'[1]PRESUPUESTO CENTROS LOTIFICADOS'!$D$38</f>
        <v>0</v>
      </c>
      <c r="Y584" s="9">
        <f t="shared" si="48"/>
        <v>1240765</v>
      </c>
      <c r="Z584" s="9">
        <f>+$T584*'[1]PRESUPUESTO CENTROS LOTIFICADOS'!$E$37</f>
        <v>1464102.7</v>
      </c>
      <c r="AA584" s="9">
        <f>+$U584*'[1]PRESUPUESTO CENTROS LOTIFICADOS'!$E$38</f>
        <v>0</v>
      </c>
      <c r="AB584" s="9">
        <f t="shared" si="49"/>
        <v>1464102.7</v>
      </c>
    </row>
    <row r="585" spans="1:28" x14ac:dyDescent="0.25">
      <c r="A585" t="s">
        <v>2250</v>
      </c>
      <c r="B585" t="s">
        <v>2251</v>
      </c>
      <c r="C585" t="s">
        <v>1883</v>
      </c>
      <c r="D585" t="s">
        <v>1935</v>
      </c>
      <c r="E585" t="s">
        <v>49</v>
      </c>
      <c r="F585" t="s">
        <v>50</v>
      </c>
      <c r="G585" t="s">
        <v>1885</v>
      </c>
      <c r="H585" t="s">
        <v>1936</v>
      </c>
      <c r="I585" t="s">
        <v>1937</v>
      </c>
      <c r="J585" t="s">
        <v>1938</v>
      </c>
      <c r="K585" t="s">
        <v>1937</v>
      </c>
      <c r="L585" t="s">
        <v>104</v>
      </c>
      <c r="M585" t="s">
        <v>2252</v>
      </c>
      <c r="N585" s="6">
        <v>18.547801</v>
      </c>
      <c r="O585">
        <v>-70.509859000000006</v>
      </c>
      <c r="P585" t="s">
        <v>55</v>
      </c>
      <c r="Q585" s="7">
        <v>421</v>
      </c>
      <c r="R585" s="7">
        <v>181</v>
      </c>
      <c r="S585" s="7">
        <f t="shared" si="46"/>
        <v>602</v>
      </c>
      <c r="T585" s="7">
        <f t="shared" si="45"/>
        <v>83779</v>
      </c>
      <c r="U585" s="8">
        <f t="shared" si="45"/>
        <v>36019</v>
      </c>
      <c r="V585" s="8">
        <f t="shared" si="47"/>
        <v>119798</v>
      </c>
      <c r="W585" s="9">
        <f>+$T585*'[1]PRESUPUESTO CENTROS LOTIFICADOS'!$D$37</f>
        <v>3602497</v>
      </c>
      <c r="X585" s="9">
        <f>+$U585*'[1]PRESUPUESTO CENTROS LOTIFICADOS'!$D$38</f>
        <v>1620855</v>
      </c>
      <c r="Y585" s="9">
        <f t="shared" si="48"/>
        <v>5223352</v>
      </c>
      <c r="Z585" s="9">
        <f>+$T585*'[1]PRESUPUESTO CENTROS LOTIFICADOS'!$E$37</f>
        <v>4250946.46</v>
      </c>
      <c r="AA585" s="9">
        <f>+$U585*'[1]PRESUPUESTO CENTROS LOTIFICADOS'!$E$38</f>
        <v>1912608.9000000001</v>
      </c>
      <c r="AB585" s="9">
        <f t="shared" si="49"/>
        <v>6163555.3600000003</v>
      </c>
    </row>
    <row r="586" spans="1:28" s="10" customFormat="1" x14ac:dyDescent="0.25">
      <c r="A586" s="10" t="s">
        <v>2253</v>
      </c>
      <c r="B586" s="10" t="s">
        <v>2254</v>
      </c>
      <c r="C586" s="10" t="s">
        <v>1883</v>
      </c>
      <c r="D586" s="10" t="s">
        <v>1911</v>
      </c>
      <c r="E586" s="10" t="s">
        <v>49</v>
      </c>
      <c r="F586" s="10" t="s">
        <v>50</v>
      </c>
      <c r="G586" s="10" t="s">
        <v>1885</v>
      </c>
      <c r="H586" s="10" t="s">
        <v>1885</v>
      </c>
      <c r="I586" s="10" t="s">
        <v>1970</v>
      </c>
      <c r="J586" s="10" t="s">
        <v>1885</v>
      </c>
      <c r="K586" s="10" t="s">
        <v>1970</v>
      </c>
      <c r="L586" s="10" t="s">
        <v>1971</v>
      </c>
      <c r="M586" s="10" t="s">
        <v>2255</v>
      </c>
      <c r="N586" s="11">
        <v>18.461151000000001</v>
      </c>
      <c r="O586" s="10">
        <v>-70.743302999999997</v>
      </c>
      <c r="P586" s="10" t="s">
        <v>38</v>
      </c>
      <c r="Q586" s="12">
        <v>591</v>
      </c>
      <c r="R586" s="12">
        <v>0</v>
      </c>
      <c r="S586" s="12">
        <f t="shared" si="46"/>
        <v>591</v>
      </c>
      <c r="T586" s="12">
        <f t="shared" si="45"/>
        <v>117609</v>
      </c>
      <c r="U586" s="13">
        <f t="shared" si="45"/>
        <v>0</v>
      </c>
      <c r="V586" s="13">
        <f t="shared" si="47"/>
        <v>117609</v>
      </c>
      <c r="W586" s="14">
        <f>+$T586*'[1]PRESUPUESTO CENTROS LOTIFICADOS'!$D$37</f>
        <v>5057187</v>
      </c>
      <c r="X586" s="14">
        <f>+$U586*'[1]PRESUPUESTO CENTROS LOTIFICADOS'!$D$38</f>
        <v>0</v>
      </c>
      <c r="Y586" s="14">
        <f t="shared" si="48"/>
        <v>5057187</v>
      </c>
      <c r="Z586" s="14">
        <f>+$T586*'[1]PRESUPUESTO CENTROS LOTIFICADOS'!$E$37</f>
        <v>5967480.6600000001</v>
      </c>
      <c r="AA586" s="14">
        <f>+$U586*'[1]PRESUPUESTO CENTROS LOTIFICADOS'!$E$38</f>
        <v>0</v>
      </c>
      <c r="AB586" s="14">
        <f t="shared" si="49"/>
        <v>5967480.6600000001</v>
      </c>
    </row>
    <row r="587" spans="1:28" s="10" customFormat="1" x14ac:dyDescent="0.25">
      <c r="A587" s="10" t="s">
        <v>2256</v>
      </c>
      <c r="B587" s="10" t="s">
        <v>2257</v>
      </c>
      <c r="C587" s="10" t="s">
        <v>1883</v>
      </c>
      <c r="D587" s="10" t="s">
        <v>1911</v>
      </c>
      <c r="E587" s="10" t="s">
        <v>49</v>
      </c>
      <c r="F587" s="10" t="s">
        <v>50</v>
      </c>
      <c r="G587" s="10" t="s">
        <v>1885</v>
      </c>
      <c r="H587" s="10" t="s">
        <v>1885</v>
      </c>
      <c r="I587" s="10" t="s">
        <v>304</v>
      </c>
      <c r="J587" s="10" t="s">
        <v>2079</v>
      </c>
      <c r="K587" s="10" t="s">
        <v>304</v>
      </c>
      <c r="L587" s="10" t="s">
        <v>2257</v>
      </c>
      <c r="M587" s="10" t="s">
        <v>2258</v>
      </c>
      <c r="N587" s="11">
        <v>18.462599999999998</v>
      </c>
      <c r="O587" s="10">
        <v>-70.786699999999996</v>
      </c>
      <c r="P587" s="10" t="s">
        <v>38</v>
      </c>
      <c r="Q587" s="12">
        <v>106</v>
      </c>
      <c r="R587" s="12">
        <v>14</v>
      </c>
      <c r="S587" s="12">
        <f t="shared" si="46"/>
        <v>120</v>
      </c>
      <c r="T587" s="12">
        <f t="shared" si="45"/>
        <v>21094</v>
      </c>
      <c r="U587" s="13">
        <f t="shared" si="45"/>
        <v>2786</v>
      </c>
      <c r="V587" s="13">
        <f t="shared" si="47"/>
        <v>23880</v>
      </c>
      <c r="W587" s="14">
        <f>+$T587*'[1]PRESUPUESTO CENTROS LOTIFICADOS'!$D$37</f>
        <v>907042</v>
      </c>
      <c r="X587" s="14">
        <f>+$U587*'[1]PRESUPUESTO CENTROS LOTIFICADOS'!$D$38</f>
        <v>125370</v>
      </c>
      <c r="Y587" s="14">
        <f t="shared" si="48"/>
        <v>1032412</v>
      </c>
      <c r="Z587" s="14">
        <f>+$T587*'[1]PRESUPUESTO CENTROS LOTIFICADOS'!$E$37</f>
        <v>1070309.56</v>
      </c>
      <c r="AA587" s="14">
        <f>+$U587*'[1]PRESUPUESTO CENTROS LOTIFICADOS'!$E$38</f>
        <v>147936.6</v>
      </c>
      <c r="AB587" s="14">
        <f t="shared" si="49"/>
        <v>1218246.1600000001</v>
      </c>
    </row>
    <row r="588" spans="1:28" x14ac:dyDescent="0.25">
      <c r="A588" t="s">
        <v>2259</v>
      </c>
      <c r="B588" t="s">
        <v>2260</v>
      </c>
      <c r="C588" t="s">
        <v>1883</v>
      </c>
      <c r="D588" t="s">
        <v>1884</v>
      </c>
      <c r="E588" t="s">
        <v>49</v>
      </c>
      <c r="F588" t="s">
        <v>50</v>
      </c>
      <c r="G588" t="s">
        <v>1885</v>
      </c>
      <c r="H588" t="s">
        <v>1886</v>
      </c>
      <c r="I588" t="s">
        <v>2261</v>
      </c>
      <c r="J588" t="s">
        <v>1907</v>
      </c>
      <c r="K588" t="s">
        <v>2261</v>
      </c>
      <c r="L588" t="s">
        <v>2261</v>
      </c>
      <c r="M588" t="s">
        <v>2261</v>
      </c>
      <c r="N588" s="6">
        <v>18.235343</v>
      </c>
      <c r="O588">
        <v>-70.474649999999997</v>
      </c>
      <c r="P588" t="s">
        <v>38</v>
      </c>
      <c r="Q588" s="7">
        <v>770</v>
      </c>
      <c r="R588" s="7">
        <v>69</v>
      </c>
      <c r="S588" s="7">
        <f t="shared" si="46"/>
        <v>839</v>
      </c>
      <c r="T588" s="7">
        <f t="shared" si="45"/>
        <v>153230</v>
      </c>
      <c r="U588" s="8">
        <f t="shared" si="45"/>
        <v>13731</v>
      </c>
      <c r="V588" s="8">
        <f t="shared" si="47"/>
        <v>166961</v>
      </c>
      <c r="W588" s="9">
        <f>+$T588*'[1]PRESUPUESTO CENTROS LOTIFICADOS'!$D$37</f>
        <v>6588890</v>
      </c>
      <c r="X588" s="9">
        <f>+$U588*'[1]PRESUPUESTO CENTROS LOTIFICADOS'!$D$38</f>
        <v>617895</v>
      </c>
      <c r="Y588" s="9">
        <f t="shared" si="48"/>
        <v>7206785</v>
      </c>
      <c r="Z588" s="9">
        <f>+$T588*'[1]PRESUPUESTO CENTROS LOTIFICADOS'!$E$37</f>
        <v>7774890.2000000002</v>
      </c>
      <c r="AA588" s="9">
        <f>+$U588*'[1]PRESUPUESTO CENTROS LOTIFICADOS'!$E$38</f>
        <v>729116.1</v>
      </c>
      <c r="AB588" s="9">
        <f t="shared" si="49"/>
        <v>8504006.3000000007</v>
      </c>
    </row>
    <row r="589" spans="1:28" x14ac:dyDescent="0.25">
      <c r="A589" t="s">
        <v>2262</v>
      </c>
      <c r="B589" t="s">
        <v>2263</v>
      </c>
      <c r="C589" t="s">
        <v>1883</v>
      </c>
      <c r="D589" t="s">
        <v>1884</v>
      </c>
      <c r="E589" t="s">
        <v>49</v>
      </c>
      <c r="F589" t="s">
        <v>50</v>
      </c>
      <c r="G589" t="s">
        <v>1885</v>
      </c>
      <c r="H589" t="s">
        <v>1886</v>
      </c>
      <c r="I589" t="s">
        <v>2261</v>
      </c>
      <c r="J589" t="s">
        <v>1907</v>
      </c>
      <c r="K589" t="s">
        <v>2261</v>
      </c>
      <c r="L589" t="s">
        <v>2261</v>
      </c>
      <c r="M589" t="s">
        <v>2261</v>
      </c>
      <c r="N589" s="6">
        <v>18.234864999999999</v>
      </c>
      <c r="O589">
        <v>-70.472612999999996</v>
      </c>
      <c r="P589" t="s">
        <v>59</v>
      </c>
      <c r="Q589" s="7">
        <v>0</v>
      </c>
      <c r="R589" s="7">
        <v>613</v>
      </c>
      <c r="S589" s="7">
        <f t="shared" si="46"/>
        <v>613</v>
      </c>
      <c r="T589" s="7">
        <f t="shared" si="45"/>
        <v>0</v>
      </c>
      <c r="U589" s="8">
        <f t="shared" si="45"/>
        <v>121987</v>
      </c>
      <c r="V589" s="8">
        <f t="shared" si="47"/>
        <v>121987</v>
      </c>
      <c r="W589" s="9">
        <f>+$T589*'[1]PRESUPUESTO CENTROS LOTIFICADOS'!$D$37</f>
        <v>0</v>
      </c>
      <c r="X589" s="9">
        <f>+$U589*'[1]PRESUPUESTO CENTROS LOTIFICADOS'!$D$38</f>
        <v>5489415</v>
      </c>
      <c r="Y589" s="9">
        <f t="shared" si="48"/>
        <v>5489415</v>
      </c>
      <c r="Z589" s="9">
        <f>+$T589*'[1]PRESUPUESTO CENTROS LOTIFICADOS'!$E$37</f>
        <v>0</v>
      </c>
      <c r="AA589" s="9">
        <f>+$U589*'[1]PRESUPUESTO CENTROS LOTIFICADOS'!$E$38</f>
        <v>6477509.7000000002</v>
      </c>
      <c r="AB589" s="9">
        <f t="shared" si="49"/>
        <v>6477509.7000000002</v>
      </c>
    </row>
    <row r="590" spans="1:28" x14ac:dyDescent="0.25">
      <c r="A590" t="s">
        <v>2264</v>
      </c>
      <c r="B590" t="s">
        <v>2207</v>
      </c>
      <c r="C590" t="s">
        <v>1883</v>
      </c>
      <c r="D590" t="s">
        <v>1884</v>
      </c>
      <c r="E590" t="s">
        <v>49</v>
      </c>
      <c r="F590" t="s">
        <v>50</v>
      </c>
      <c r="G590" t="s">
        <v>1885</v>
      </c>
      <c r="H590" t="s">
        <v>1886</v>
      </c>
      <c r="I590" t="s">
        <v>2207</v>
      </c>
      <c r="J590" t="s">
        <v>2265</v>
      </c>
      <c r="K590" t="s">
        <v>2207</v>
      </c>
      <c r="L590" t="s">
        <v>2207</v>
      </c>
      <c r="M590" t="s">
        <v>2266</v>
      </c>
      <c r="N590" s="6">
        <v>18.325945000000001</v>
      </c>
      <c r="O590">
        <v>-70.289090999999999</v>
      </c>
      <c r="P590" t="s">
        <v>55</v>
      </c>
      <c r="Q590" s="7">
        <v>180</v>
      </c>
      <c r="R590" s="7">
        <v>77</v>
      </c>
      <c r="S590" s="7">
        <f t="shared" si="46"/>
        <v>257</v>
      </c>
      <c r="T590" s="7">
        <f t="shared" si="45"/>
        <v>35820</v>
      </c>
      <c r="U590" s="8">
        <f t="shared" si="45"/>
        <v>15323</v>
      </c>
      <c r="V590" s="8">
        <f t="shared" si="47"/>
        <v>51143</v>
      </c>
      <c r="W590" s="9">
        <f>+$T590*'[1]PRESUPUESTO CENTROS LOTIFICADOS'!$D$37</f>
        <v>1540260</v>
      </c>
      <c r="X590" s="9">
        <f>+$U590*'[1]PRESUPUESTO CENTROS LOTIFICADOS'!$D$38</f>
        <v>689535</v>
      </c>
      <c r="Y590" s="9">
        <f t="shared" si="48"/>
        <v>2229795</v>
      </c>
      <c r="Z590" s="9">
        <f>+$T590*'[1]PRESUPUESTO CENTROS LOTIFICADOS'!$E$37</f>
        <v>1817506.8</v>
      </c>
      <c r="AA590" s="9">
        <f>+$U590*'[1]PRESUPUESTO CENTROS LOTIFICADOS'!$E$38</f>
        <v>813651.3</v>
      </c>
      <c r="AB590" s="9">
        <f t="shared" si="49"/>
        <v>2631158.1</v>
      </c>
    </row>
    <row r="591" spans="1:28" x14ac:dyDescent="0.25">
      <c r="A591" t="s">
        <v>2267</v>
      </c>
      <c r="B591" t="s">
        <v>2268</v>
      </c>
      <c r="C591" t="s">
        <v>1883</v>
      </c>
      <c r="D591" t="s">
        <v>1935</v>
      </c>
      <c r="E591" t="s">
        <v>1912</v>
      </c>
      <c r="F591" t="s">
        <v>1913</v>
      </c>
      <c r="G591" t="s">
        <v>1885</v>
      </c>
      <c r="H591" t="s">
        <v>1936</v>
      </c>
      <c r="I591" t="s">
        <v>2269</v>
      </c>
      <c r="J591" t="s">
        <v>2270</v>
      </c>
      <c r="K591" t="s">
        <v>2269</v>
      </c>
      <c r="L591" t="s">
        <v>2271</v>
      </c>
      <c r="M591" t="s">
        <v>2272</v>
      </c>
      <c r="N591" s="6">
        <v>18.614474000000001</v>
      </c>
      <c r="O591">
        <v>-70.454149000000001</v>
      </c>
      <c r="P591" t="s">
        <v>38</v>
      </c>
      <c r="Q591" s="7">
        <v>109</v>
      </c>
      <c r="R591" s="7">
        <v>0</v>
      </c>
      <c r="S591" s="7">
        <f t="shared" si="46"/>
        <v>109</v>
      </c>
      <c r="T591" s="7">
        <f t="shared" si="45"/>
        <v>21691</v>
      </c>
      <c r="U591" s="8">
        <f t="shared" si="45"/>
        <v>0</v>
      </c>
      <c r="V591" s="8">
        <f t="shared" si="47"/>
        <v>21691</v>
      </c>
      <c r="W591" s="9">
        <f>+$T591*'[1]PRESUPUESTO CENTROS LOTIFICADOS'!$D$37</f>
        <v>932713</v>
      </c>
      <c r="X591" s="9">
        <f>+$U591*'[1]PRESUPUESTO CENTROS LOTIFICADOS'!$D$38</f>
        <v>0</v>
      </c>
      <c r="Y591" s="9">
        <f t="shared" si="48"/>
        <v>932713</v>
      </c>
      <c r="Z591" s="9">
        <f>+$T591*'[1]PRESUPUESTO CENTROS LOTIFICADOS'!$E$37</f>
        <v>1100601.3400000001</v>
      </c>
      <c r="AA591" s="9">
        <f>+$U591*'[1]PRESUPUESTO CENTROS LOTIFICADOS'!$E$38</f>
        <v>0</v>
      </c>
      <c r="AB591" s="9">
        <f t="shared" si="49"/>
        <v>1100601.3400000001</v>
      </c>
    </row>
    <row r="592" spans="1:28" x14ac:dyDescent="0.25">
      <c r="A592" t="s">
        <v>2273</v>
      </c>
      <c r="B592" t="s">
        <v>2274</v>
      </c>
      <c r="C592" t="s">
        <v>1883</v>
      </c>
      <c r="D592" t="s">
        <v>1935</v>
      </c>
      <c r="E592" t="s">
        <v>49</v>
      </c>
      <c r="F592" t="s">
        <v>50</v>
      </c>
      <c r="G592" t="s">
        <v>1885</v>
      </c>
      <c r="H592" t="s">
        <v>1936</v>
      </c>
      <c r="I592" t="s">
        <v>2269</v>
      </c>
      <c r="J592" t="s">
        <v>2270</v>
      </c>
      <c r="K592" t="s">
        <v>2269</v>
      </c>
      <c r="L592" t="s">
        <v>2275</v>
      </c>
      <c r="M592" t="s">
        <v>2276</v>
      </c>
      <c r="N592" s="6">
        <v>18.608152</v>
      </c>
      <c r="O592">
        <v>-70.433440000000004</v>
      </c>
      <c r="P592" t="s">
        <v>38</v>
      </c>
      <c r="Q592" s="7">
        <v>79</v>
      </c>
      <c r="R592" s="7">
        <v>0</v>
      </c>
      <c r="S592" s="7">
        <f t="shared" si="46"/>
        <v>79</v>
      </c>
      <c r="T592" s="7">
        <f t="shared" si="45"/>
        <v>15721</v>
      </c>
      <c r="U592" s="8">
        <f t="shared" si="45"/>
        <v>0</v>
      </c>
      <c r="V592" s="8">
        <f t="shared" si="47"/>
        <v>15721</v>
      </c>
      <c r="W592" s="9">
        <f>+$T592*'[1]PRESUPUESTO CENTROS LOTIFICADOS'!$D$37</f>
        <v>676003</v>
      </c>
      <c r="X592" s="9">
        <f>+$U592*'[1]PRESUPUESTO CENTROS LOTIFICADOS'!$D$38</f>
        <v>0</v>
      </c>
      <c r="Y592" s="9">
        <f t="shared" si="48"/>
        <v>676003</v>
      </c>
      <c r="Z592" s="9">
        <f>+$T592*'[1]PRESUPUESTO CENTROS LOTIFICADOS'!$E$37</f>
        <v>797683.54</v>
      </c>
      <c r="AA592" s="9">
        <f>+$U592*'[1]PRESUPUESTO CENTROS LOTIFICADOS'!$E$38</f>
        <v>0</v>
      </c>
      <c r="AB592" s="9">
        <f t="shared" si="49"/>
        <v>797683.54</v>
      </c>
    </row>
    <row r="593" spans="1:28" x14ac:dyDescent="0.25">
      <c r="A593" t="s">
        <v>2277</v>
      </c>
      <c r="B593" t="s">
        <v>2278</v>
      </c>
      <c r="C593" t="s">
        <v>1883</v>
      </c>
      <c r="D593" t="s">
        <v>1935</v>
      </c>
      <c r="E593" t="s">
        <v>1912</v>
      </c>
      <c r="F593" t="s">
        <v>1913</v>
      </c>
      <c r="G593" t="s">
        <v>1885</v>
      </c>
      <c r="H593" t="s">
        <v>1936</v>
      </c>
      <c r="I593" t="s">
        <v>1962</v>
      </c>
      <c r="J593" t="s">
        <v>2270</v>
      </c>
      <c r="K593" t="s">
        <v>1962</v>
      </c>
      <c r="L593" t="s">
        <v>1963</v>
      </c>
      <c r="M593" t="s">
        <v>2279</v>
      </c>
      <c r="N593" s="6">
        <v>18.627908000000001</v>
      </c>
      <c r="O593">
        <v>-70.457382999999993</v>
      </c>
      <c r="P593" t="s">
        <v>38</v>
      </c>
      <c r="Q593" s="7">
        <v>60</v>
      </c>
      <c r="R593" s="7">
        <v>0</v>
      </c>
      <c r="S593" s="7">
        <f t="shared" si="46"/>
        <v>60</v>
      </c>
      <c r="T593" s="7">
        <f t="shared" si="45"/>
        <v>11940</v>
      </c>
      <c r="U593" s="8">
        <f t="shared" si="45"/>
        <v>0</v>
      </c>
      <c r="V593" s="8">
        <f t="shared" si="47"/>
        <v>11940</v>
      </c>
      <c r="W593" s="9">
        <f>+$T593*'[1]PRESUPUESTO CENTROS LOTIFICADOS'!$D$37</f>
        <v>513420</v>
      </c>
      <c r="X593" s="9">
        <f>+$U593*'[1]PRESUPUESTO CENTROS LOTIFICADOS'!$D$38</f>
        <v>0</v>
      </c>
      <c r="Y593" s="9">
        <f t="shared" si="48"/>
        <v>513420</v>
      </c>
      <c r="Z593" s="9">
        <f>+$T593*'[1]PRESUPUESTO CENTROS LOTIFICADOS'!$E$37</f>
        <v>605835.6</v>
      </c>
      <c r="AA593" s="9">
        <f>+$U593*'[1]PRESUPUESTO CENTROS LOTIFICADOS'!$E$38</f>
        <v>0</v>
      </c>
      <c r="AB593" s="9">
        <f t="shared" si="49"/>
        <v>605835.6</v>
      </c>
    </row>
    <row r="594" spans="1:28" x14ac:dyDescent="0.25">
      <c r="A594" t="s">
        <v>2280</v>
      </c>
      <c r="B594" t="s">
        <v>2281</v>
      </c>
      <c r="C594" t="s">
        <v>1883</v>
      </c>
      <c r="D594" t="s">
        <v>1935</v>
      </c>
      <c r="E594" t="s">
        <v>1912</v>
      </c>
      <c r="F594" t="s">
        <v>1913</v>
      </c>
      <c r="G594" t="s">
        <v>1885</v>
      </c>
      <c r="H594" t="s">
        <v>1936</v>
      </c>
      <c r="I594" t="s">
        <v>2269</v>
      </c>
      <c r="J594" t="s">
        <v>2270</v>
      </c>
      <c r="K594" t="s">
        <v>2269</v>
      </c>
      <c r="L594" t="s">
        <v>2271</v>
      </c>
      <c r="M594" t="s">
        <v>2272</v>
      </c>
      <c r="N594" s="6">
        <v>18.614474000000001</v>
      </c>
      <c r="O594">
        <v>-70.454149000000001</v>
      </c>
      <c r="P594" t="s">
        <v>59</v>
      </c>
      <c r="Q594" s="7">
        <v>0</v>
      </c>
      <c r="R594" s="7">
        <v>183</v>
      </c>
      <c r="S594" s="7">
        <f t="shared" si="46"/>
        <v>183</v>
      </c>
      <c r="T594" s="7">
        <f t="shared" si="45"/>
        <v>0</v>
      </c>
      <c r="U594" s="8">
        <f t="shared" si="45"/>
        <v>36417</v>
      </c>
      <c r="V594" s="8">
        <f t="shared" si="47"/>
        <v>36417</v>
      </c>
      <c r="W594" s="9">
        <f>+$T594*'[1]PRESUPUESTO CENTROS LOTIFICADOS'!$D$37</f>
        <v>0</v>
      </c>
      <c r="X594" s="9">
        <f>+$U594*'[1]PRESUPUESTO CENTROS LOTIFICADOS'!$D$38</f>
        <v>1638765</v>
      </c>
      <c r="Y594" s="9">
        <f t="shared" si="48"/>
        <v>1638765</v>
      </c>
      <c r="Z594" s="9">
        <f>+$T594*'[1]PRESUPUESTO CENTROS LOTIFICADOS'!$E$37</f>
        <v>0</v>
      </c>
      <c r="AA594" s="9">
        <f>+$U594*'[1]PRESUPUESTO CENTROS LOTIFICADOS'!$E$38</f>
        <v>1933742.7</v>
      </c>
      <c r="AB594" s="9">
        <f t="shared" si="49"/>
        <v>1933742.7</v>
      </c>
    </row>
    <row r="595" spans="1:28" x14ac:dyDescent="0.25">
      <c r="A595" t="s">
        <v>2282</v>
      </c>
      <c r="B595" t="s">
        <v>2283</v>
      </c>
      <c r="C595" t="s">
        <v>1883</v>
      </c>
      <c r="D595" t="s">
        <v>2054</v>
      </c>
      <c r="E595" t="s">
        <v>49</v>
      </c>
      <c r="F595" t="s">
        <v>50</v>
      </c>
      <c r="G595" t="s">
        <v>1885</v>
      </c>
      <c r="H595" t="s">
        <v>1885</v>
      </c>
      <c r="I595" t="s">
        <v>2284</v>
      </c>
      <c r="J595" t="s">
        <v>2285</v>
      </c>
      <c r="K595" t="s">
        <v>2284</v>
      </c>
      <c r="L595" t="s">
        <v>104</v>
      </c>
      <c r="M595" t="s">
        <v>2286</v>
      </c>
      <c r="N595" s="6">
        <v>18.732199999999999</v>
      </c>
      <c r="O595">
        <v>-70.9422</v>
      </c>
      <c r="P595" t="s">
        <v>38</v>
      </c>
      <c r="Q595" s="7">
        <v>518</v>
      </c>
      <c r="R595" s="7">
        <v>0</v>
      </c>
      <c r="S595" s="7">
        <f t="shared" si="46"/>
        <v>518</v>
      </c>
      <c r="T595" s="7">
        <f t="shared" si="45"/>
        <v>103082</v>
      </c>
      <c r="U595" s="8">
        <f t="shared" si="45"/>
        <v>0</v>
      </c>
      <c r="V595" s="8">
        <f t="shared" si="47"/>
        <v>103082</v>
      </c>
      <c r="W595" s="9">
        <f>+$T595*'[1]PRESUPUESTO CENTROS LOTIFICADOS'!$D$37</f>
        <v>4432526</v>
      </c>
      <c r="X595" s="9">
        <f>+$U595*'[1]PRESUPUESTO CENTROS LOTIFICADOS'!$D$38</f>
        <v>0</v>
      </c>
      <c r="Y595" s="9">
        <f t="shared" si="48"/>
        <v>4432526</v>
      </c>
      <c r="Z595" s="9">
        <f>+$T595*'[1]PRESUPUESTO CENTROS LOTIFICADOS'!$E$37</f>
        <v>5230380.6800000006</v>
      </c>
      <c r="AA595" s="9">
        <f>+$U595*'[1]PRESUPUESTO CENTROS LOTIFICADOS'!$E$38</f>
        <v>0</v>
      </c>
      <c r="AB595" s="9">
        <f t="shared" si="49"/>
        <v>5230380.6800000006</v>
      </c>
    </row>
    <row r="596" spans="1:28" x14ac:dyDescent="0.25">
      <c r="A596" t="s">
        <v>2287</v>
      </c>
      <c r="B596" t="s">
        <v>2288</v>
      </c>
      <c r="C596" t="s">
        <v>1883</v>
      </c>
      <c r="D596" t="s">
        <v>2054</v>
      </c>
      <c r="E596" t="s">
        <v>1912</v>
      </c>
      <c r="F596" t="s">
        <v>1913</v>
      </c>
      <c r="G596" t="s">
        <v>1885</v>
      </c>
      <c r="H596" t="s">
        <v>1885</v>
      </c>
      <c r="I596" t="s">
        <v>2289</v>
      </c>
      <c r="J596" t="s">
        <v>853</v>
      </c>
      <c r="K596" t="s">
        <v>2289</v>
      </c>
      <c r="L596" t="s">
        <v>2290</v>
      </c>
      <c r="M596" t="s">
        <v>2291</v>
      </c>
      <c r="N596" s="6">
        <v>18.712199999999999</v>
      </c>
      <c r="O596">
        <v>-70.803100000000001</v>
      </c>
      <c r="P596" t="s">
        <v>38</v>
      </c>
      <c r="Q596" s="7">
        <v>129</v>
      </c>
      <c r="R596" s="7">
        <v>0</v>
      </c>
      <c r="S596" s="7">
        <f t="shared" si="46"/>
        <v>129</v>
      </c>
      <c r="T596" s="7">
        <f t="shared" si="45"/>
        <v>25671</v>
      </c>
      <c r="U596" s="8">
        <f t="shared" si="45"/>
        <v>0</v>
      </c>
      <c r="V596" s="8">
        <f t="shared" si="47"/>
        <v>25671</v>
      </c>
      <c r="W596" s="9">
        <f>+$T596*'[1]PRESUPUESTO CENTROS LOTIFICADOS'!$D$37</f>
        <v>1103853</v>
      </c>
      <c r="X596" s="9">
        <f>+$U596*'[1]PRESUPUESTO CENTROS LOTIFICADOS'!$D$38</f>
        <v>0</v>
      </c>
      <c r="Y596" s="9">
        <f t="shared" si="48"/>
        <v>1103853</v>
      </c>
      <c r="Z596" s="9">
        <f>+$T596*'[1]PRESUPUESTO CENTROS LOTIFICADOS'!$E$37</f>
        <v>1302546.54</v>
      </c>
      <c r="AA596" s="9">
        <f>+$U596*'[1]PRESUPUESTO CENTROS LOTIFICADOS'!$E$38</f>
        <v>0</v>
      </c>
      <c r="AB596" s="9">
        <f t="shared" si="49"/>
        <v>1302546.54</v>
      </c>
    </row>
    <row r="597" spans="1:28" x14ac:dyDescent="0.25">
      <c r="A597" t="s">
        <v>2292</v>
      </c>
      <c r="B597" t="s">
        <v>2293</v>
      </c>
      <c r="C597" t="s">
        <v>1883</v>
      </c>
      <c r="D597" t="s">
        <v>2054</v>
      </c>
      <c r="E597" t="s">
        <v>1912</v>
      </c>
      <c r="F597" t="s">
        <v>1913</v>
      </c>
      <c r="G597" t="s">
        <v>1885</v>
      </c>
      <c r="H597" t="s">
        <v>1885</v>
      </c>
      <c r="I597" t="s">
        <v>2294</v>
      </c>
      <c r="J597" t="s">
        <v>2295</v>
      </c>
      <c r="K597" t="s">
        <v>2294</v>
      </c>
      <c r="L597" t="s">
        <v>2294</v>
      </c>
      <c r="M597" t="s">
        <v>2296</v>
      </c>
      <c r="N597" s="6">
        <v>18.7529</v>
      </c>
      <c r="O597">
        <v>-70.849699999999999</v>
      </c>
      <c r="P597" t="s">
        <v>55</v>
      </c>
      <c r="Q597" s="7">
        <v>42</v>
      </c>
      <c r="R597" s="7">
        <v>18</v>
      </c>
      <c r="S597" s="7">
        <f t="shared" si="46"/>
        <v>60</v>
      </c>
      <c r="T597" s="7">
        <f t="shared" si="45"/>
        <v>8358</v>
      </c>
      <c r="U597" s="8">
        <f t="shared" si="45"/>
        <v>3582</v>
      </c>
      <c r="V597" s="8">
        <f t="shared" si="47"/>
        <v>11940</v>
      </c>
      <c r="W597" s="9">
        <f>+$T597*'[1]PRESUPUESTO CENTROS LOTIFICADOS'!$D$37</f>
        <v>359394</v>
      </c>
      <c r="X597" s="9">
        <f>+$U597*'[1]PRESUPUESTO CENTROS LOTIFICADOS'!$D$38</f>
        <v>161190</v>
      </c>
      <c r="Y597" s="9">
        <f t="shared" si="48"/>
        <v>520584</v>
      </c>
      <c r="Z597" s="9">
        <f>+$T597*'[1]PRESUPUESTO CENTROS LOTIFICADOS'!$E$37</f>
        <v>424084.92000000004</v>
      </c>
      <c r="AA597" s="9">
        <f>+$U597*'[1]PRESUPUESTO CENTROS LOTIFICADOS'!$E$38</f>
        <v>190204.2</v>
      </c>
      <c r="AB597" s="9">
        <f t="shared" si="49"/>
        <v>614289.12000000011</v>
      </c>
    </row>
    <row r="598" spans="1:28" x14ac:dyDescent="0.25">
      <c r="A598" t="s">
        <v>2297</v>
      </c>
      <c r="B598" t="s">
        <v>2298</v>
      </c>
      <c r="C598" t="s">
        <v>1883</v>
      </c>
      <c r="D598" t="s">
        <v>2054</v>
      </c>
      <c r="E598" t="s">
        <v>49</v>
      </c>
      <c r="F598" t="s">
        <v>50</v>
      </c>
      <c r="G598" t="s">
        <v>1885</v>
      </c>
      <c r="H598" t="s">
        <v>1885</v>
      </c>
      <c r="I598" t="s">
        <v>2284</v>
      </c>
      <c r="J598" t="s">
        <v>2285</v>
      </c>
      <c r="K598" t="s">
        <v>2284</v>
      </c>
      <c r="L598" t="s">
        <v>134</v>
      </c>
      <c r="M598" t="s">
        <v>2299</v>
      </c>
      <c r="N598" s="6">
        <v>18.724003</v>
      </c>
      <c r="O598">
        <v>-70.943950999999998</v>
      </c>
      <c r="P598" t="s">
        <v>59</v>
      </c>
      <c r="Q598" s="7">
        <v>0</v>
      </c>
      <c r="R598" s="7">
        <v>784</v>
      </c>
      <c r="S598" s="7">
        <f t="shared" si="46"/>
        <v>784</v>
      </c>
      <c r="T598" s="7">
        <f t="shared" si="45"/>
        <v>0</v>
      </c>
      <c r="U598" s="8">
        <f t="shared" si="45"/>
        <v>156016</v>
      </c>
      <c r="V598" s="8">
        <f t="shared" si="47"/>
        <v>156016</v>
      </c>
      <c r="W598" s="9">
        <f>+$T598*'[1]PRESUPUESTO CENTROS LOTIFICADOS'!$D$37</f>
        <v>0</v>
      </c>
      <c r="X598" s="9">
        <f>+$U598*'[1]PRESUPUESTO CENTROS LOTIFICADOS'!$D$38</f>
        <v>7020720</v>
      </c>
      <c r="Y598" s="9">
        <f t="shared" si="48"/>
        <v>7020720</v>
      </c>
      <c r="Z598" s="9">
        <f>+$T598*'[1]PRESUPUESTO CENTROS LOTIFICADOS'!$E$37</f>
        <v>0</v>
      </c>
      <c r="AA598" s="9">
        <f>+$U598*'[1]PRESUPUESTO CENTROS LOTIFICADOS'!$E$38</f>
        <v>8284449.6000000006</v>
      </c>
      <c r="AB598" s="9">
        <f t="shared" si="49"/>
        <v>8284449.6000000006</v>
      </c>
    </row>
    <row r="599" spans="1:28" s="10" customFormat="1" x14ac:dyDescent="0.25">
      <c r="A599" s="10" t="s">
        <v>2300</v>
      </c>
      <c r="B599" s="10" t="s">
        <v>2301</v>
      </c>
      <c r="C599" s="10" t="s">
        <v>1883</v>
      </c>
      <c r="D599" s="10" t="s">
        <v>1911</v>
      </c>
      <c r="E599" s="10" t="s">
        <v>1912</v>
      </c>
      <c r="F599" s="10" t="s">
        <v>1913</v>
      </c>
      <c r="G599" s="10" t="s">
        <v>1885</v>
      </c>
      <c r="H599" s="10" t="s">
        <v>1885</v>
      </c>
      <c r="I599" s="10" t="s">
        <v>2142</v>
      </c>
      <c r="J599" s="10" t="s">
        <v>2143</v>
      </c>
      <c r="K599" s="10" t="s">
        <v>2142</v>
      </c>
      <c r="L599" s="10" t="s">
        <v>2302</v>
      </c>
      <c r="M599" s="10" t="s">
        <v>2303</v>
      </c>
      <c r="N599" s="11">
        <v>18.463902999999998</v>
      </c>
      <c r="O599" s="10">
        <v>-70.830973</v>
      </c>
      <c r="P599" s="10" t="s">
        <v>38</v>
      </c>
      <c r="Q599" s="12">
        <v>220</v>
      </c>
      <c r="R599" s="12">
        <v>25</v>
      </c>
      <c r="S599" s="12">
        <f t="shared" si="46"/>
        <v>245</v>
      </c>
      <c r="T599" s="12">
        <f t="shared" si="45"/>
        <v>43780</v>
      </c>
      <c r="U599" s="13">
        <f t="shared" si="45"/>
        <v>4975</v>
      </c>
      <c r="V599" s="13">
        <f t="shared" si="47"/>
        <v>48755</v>
      </c>
      <c r="W599" s="14">
        <f>+$T599*'[1]PRESUPUESTO CENTROS LOTIFICADOS'!$D$37</f>
        <v>1882540</v>
      </c>
      <c r="X599" s="14">
        <f>+$U599*'[1]PRESUPUESTO CENTROS LOTIFICADOS'!$D$38</f>
        <v>223875</v>
      </c>
      <c r="Y599" s="14">
        <f t="shared" si="48"/>
        <v>2106415</v>
      </c>
      <c r="Z599" s="14">
        <f>+$T599*'[1]PRESUPUESTO CENTROS LOTIFICADOS'!$E$37</f>
        <v>2221397.2000000002</v>
      </c>
      <c r="AA599" s="14">
        <f>+$U599*'[1]PRESUPUESTO CENTROS LOTIFICADOS'!$E$38</f>
        <v>264172.5</v>
      </c>
      <c r="AB599" s="14">
        <f t="shared" si="49"/>
        <v>2485569.7000000002</v>
      </c>
    </row>
    <row r="600" spans="1:28" s="10" customFormat="1" x14ac:dyDescent="0.25">
      <c r="A600" s="10" t="s">
        <v>2304</v>
      </c>
      <c r="B600" s="10" t="s">
        <v>2305</v>
      </c>
      <c r="C600" s="10" t="s">
        <v>1883</v>
      </c>
      <c r="D600" s="10" t="s">
        <v>1911</v>
      </c>
      <c r="E600" s="10" t="s">
        <v>49</v>
      </c>
      <c r="F600" s="10" t="s">
        <v>50</v>
      </c>
      <c r="G600" s="10" t="s">
        <v>1885</v>
      </c>
      <c r="H600" s="10" t="s">
        <v>1885</v>
      </c>
      <c r="I600" s="10" t="s">
        <v>1970</v>
      </c>
      <c r="J600" s="10" t="s">
        <v>1885</v>
      </c>
      <c r="K600" s="10" t="s">
        <v>1970</v>
      </c>
      <c r="L600" s="10" t="s">
        <v>2127</v>
      </c>
      <c r="M600" s="10" t="s">
        <v>2306</v>
      </c>
      <c r="N600" s="11">
        <v>18.466215999999999</v>
      </c>
      <c r="O600" s="10">
        <v>-70.741283999999993</v>
      </c>
      <c r="P600" s="10" t="s">
        <v>38</v>
      </c>
      <c r="Q600" s="12">
        <v>181</v>
      </c>
      <c r="R600" s="12">
        <v>0</v>
      </c>
      <c r="S600" s="12">
        <f t="shared" si="46"/>
        <v>181</v>
      </c>
      <c r="T600" s="12">
        <f t="shared" si="45"/>
        <v>36019</v>
      </c>
      <c r="U600" s="13">
        <f t="shared" si="45"/>
        <v>0</v>
      </c>
      <c r="V600" s="13">
        <f t="shared" si="47"/>
        <v>36019</v>
      </c>
      <c r="W600" s="14">
        <f>+$T600*'[1]PRESUPUESTO CENTROS LOTIFICADOS'!$D$37</f>
        <v>1548817</v>
      </c>
      <c r="X600" s="14">
        <f>+$U600*'[1]PRESUPUESTO CENTROS LOTIFICADOS'!$D$38</f>
        <v>0</v>
      </c>
      <c r="Y600" s="14">
        <f t="shared" si="48"/>
        <v>1548817</v>
      </c>
      <c r="Z600" s="14">
        <f>+$T600*'[1]PRESUPUESTO CENTROS LOTIFICADOS'!$E$37</f>
        <v>1827604.06</v>
      </c>
      <c r="AA600" s="14">
        <f>+$U600*'[1]PRESUPUESTO CENTROS LOTIFICADOS'!$E$38</f>
        <v>0</v>
      </c>
      <c r="AB600" s="14">
        <f t="shared" si="49"/>
        <v>1827604.06</v>
      </c>
    </row>
    <row r="601" spans="1:28" x14ac:dyDescent="0.25">
      <c r="A601" t="s">
        <v>2307</v>
      </c>
      <c r="B601" t="s">
        <v>2308</v>
      </c>
      <c r="C601" t="s">
        <v>1883</v>
      </c>
      <c r="D601" t="s">
        <v>1935</v>
      </c>
      <c r="E601" t="s">
        <v>49</v>
      </c>
      <c r="F601" t="s">
        <v>50</v>
      </c>
      <c r="G601" t="s">
        <v>1885</v>
      </c>
      <c r="H601" t="s">
        <v>1936</v>
      </c>
      <c r="I601" t="s">
        <v>1937</v>
      </c>
      <c r="J601" t="s">
        <v>1938</v>
      </c>
      <c r="K601" t="s">
        <v>1937</v>
      </c>
      <c r="L601" t="s">
        <v>227</v>
      </c>
      <c r="M601" t="s">
        <v>2309</v>
      </c>
      <c r="N601" s="6">
        <v>18.551216</v>
      </c>
      <c r="O601">
        <v>-70.509664999999998</v>
      </c>
      <c r="P601" t="s">
        <v>38</v>
      </c>
      <c r="Q601" s="7">
        <v>232</v>
      </c>
      <c r="R601" s="7">
        <v>0</v>
      </c>
      <c r="S601" s="7">
        <f t="shared" si="46"/>
        <v>232</v>
      </c>
      <c r="T601" s="7">
        <f t="shared" si="45"/>
        <v>46168</v>
      </c>
      <c r="U601" s="8">
        <f t="shared" si="45"/>
        <v>0</v>
      </c>
      <c r="V601" s="8">
        <f t="shared" si="47"/>
        <v>46168</v>
      </c>
      <c r="W601" s="9">
        <f>+$T601*'[1]PRESUPUESTO CENTROS LOTIFICADOS'!$D$37</f>
        <v>1985224</v>
      </c>
      <c r="X601" s="9">
        <f>+$U601*'[1]PRESUPUESTO CENTROS LOTIFICADOS'!$D$38</f>
        <v>0</v>
      </c>
      <c r="Y601" s="9">
        <f t="shared" si="48"/>
        <v>1985224</v>
      </c>
      <c r="Z601" s="9">
        <f>+$T601*'[1]PRESUPUESTO CENTROS LOTIFICADOS'!$E$37</f>
        <v>2342564.3200000003</v>
      </c>
      <c r="AA601" s="9">
        <f>+$U601*'[1]PRESUPUESTO CENTROS LOTIFICADOS'!$E$38</f>
        <v>0</v>
      </c>
      <c r="AB601" s="9">
        <f t="shared" si="49"/>
        <v>2342564.3200000003</v>
      </c>
    </row>
    <row r="602" spans="1:28" x14ac:dyDescent="0.25">
      <c r="A602" t="s">
        <v>2310</v>
      </c>
      <c r="B602" t="s">
        <v>2311</v>
      </c>
      <c r="C602" t="s">
        <v>1883</v>
      </c>
      <c r="D602" t="s">
        <v>1935</v>
      </c>
      <c r="E602" t="s">
        <v>49</v>
      </c>
      <c r="F602" t="s">
        <v>50</v>
      </c>
      <c r="G602" t="s">
        <v>1885</v>
      </c>
      <c r="H602" t="s">
        <v>1936</v>
      </c>
      <c r="I602" t="s">
        <v>2312</v>
      </c>
      <c r="J602" t="s">
        <v>1938</v>
      </c>
      <c r="K602" t="s">
        <v>2312</v>
      </c>
      <c r="L602" t="s">
        <v>2312</v>
      </c>
      <c r="M602" t="s">
        <v>2313</v>
      </c>
      <c r="N602" s="6">
        <v>18.426777999999999</v>
      </c>
      <c r="O602">
        <v>-70.477868000000001</v>
      </c>
      <c r="P602" t="s">
        <v>38</v>
      </c>
      <c r="Q602" s="7">
        <v>164</v>
      </c>
      <c r="R602" s="7">
        <v>0</v>
      </c>
      <c r="S602" s="7">
        <f t="shared" si="46"/>
        <v>164</v>
      </c>
      <c r="T602" s="7">
        <f t="shared" si="45"/>
        <v>32636</v>
      </c>
      <c r="U602" s="8">
        <f t="shared" si="45"/>
        <v>0</v>
      </c>
      <c r="V602" s="8">
        <f t="shared" si="47"/>
        <v>32636</v>
      </c>
      <c r="W602" s="9">
        <f>+$T602*'[1]PRESUPUESTO CENTROS LOTIFICADOS'!$D$37</f>
        <v>1403348</v>
      </c>
      <c r="X602" s="9">
        <f>+$U602*'[1]PRESUPUESTO CENTROS LOTIFICADOS'!$D$38</f>
        <v>0</v>
      </c>
      <c r="Y602" s="9">
        <f t="shared" si="48"/>
        <v>1403348</v>
      </c>
      <c r="Z602" s="9">
        <f>+$T602*'[1]PRESUPUESTO CENTROS LOTIFICADOS'!$E$37</f>
        <v>1655950.6400000001</v>
      </c>
      <c r="AA602" s="9">
        <f>+$U602*'[1]PRESUPUESTO CENTROS LOTIFICADOS'!$E$38</f>
        <v>0</v>
      </c>
      <c r="AB602" s="9">
        <f t="shared" si="49"/>
        <v>1655950.6400000001</v>
      </c>
    </row>
    <row r="603" spans="1:28" x14ac:dyDescent="0.25">
      <c r="A603" t="s">
        <v>2314</v>
      </c>
      <c r="B603" t="s">
        <v>2312</v>
      </c>
      <c r="C603" t="s">
        <v>1883</v>
      </c>
      <c r="D603" t="s">
        <v>1935</v>
      </c>
      <c r="E603" t="s">
        <v>49</v>
      </c>
      <c r="F603" t="s">
        <v>50</v>
      </c>
      <c r="G603" t="s">
        <v>1885</v>
      </c>
      <c r="H603" t="s">
        <v>1936</v>
      </c>
      <c r="I603" t="s">
        <v>2312</v>
      </c>
      <c r="J603" t="s">
        <v>1938</v>
      </c>
      <c r="K603" t="s">
        <v>2312</v>
      </c>
      <c r="L603" t="s">
        <v>2312</v>
      </c>
      <c r="M603" t="s">
        <v>2315</v>
      </c>
      <c r="N603" s="6">
        <v>18.428236999999999</v>
      </c>
      <c r="O603">
        <v>-70.478266000000005</v>
      </c>
      <c r="P603" t="s">
        <v>59</v>
      </c>
      <c r="Q603" s="7">
        <v>0</v>
      </c>
      <c r="R603" s="7">
        <v>170</v>
      </c>
      <c r="S603" s="7">
        <f t="shared" si="46"/>
        <v>170</v>
      </c>
      <c r="T603" s="7">
        <f t="shared" si="45"/>
        <v>0</v>
      </c>
      <c r="U603" s="8">
        <f t="shared" si="45"/>
        <v>33830</v>
      </c>
      <c r="V603" s="8">
        <f t="shared" si="47"/>
        <v>33830</v>
      </c>
      <c r="W603" s="9">
        <f>+$T603*'[1]PRESUPUESTO CENTROS LOTIFICADOS'!$D$37</f>
        <v>0</v>
      </c>
      <c r="X603" s="9">
        <f>+$U603*'[1]PRESUPUESTO CENTROS LOTIFICADOS'!$D$38</f>
        <v>1522350</v>
      </c>
      <c r="Y603" s="9">
        <f t="shared" si="48"/>
        <v>1522350</v>
      </c>
      <c r="Z603" s="9">
        <f>+$T603*'[1]PRESUPUESTO CENTROS LOTIFICADOS'!$E$37</f>
        <v>0</v>
      </c>
      <c r="AA603" s="9">
        <f>+$U603*'[1]PRESUPUESTO CENTROS LOTIFICADOS'!$E$38</f>
        <v>1796373</v>
      </c>
      <c r="AB603" s="9">
        <f t="shared" si="49"/>
        <v>1796373</v>
      </c>
    </row>
    <row r="604" spans="1:28" s="10" customFormat="1" x14ac:dyDescent="0.25">
      <c r="A604" s="10" t="s">
        <v>2316</v>
      </c>
      <c r="B604" s="10" t="s">
        <v>2317</v>
      </c>
      <c r="C604" s="10" t="s">
        <v>1883</v>
      </c>
      <c r="D604" s="10" t="s">
        <v>1911</v>
      </c>
      <c r="E604" s="10" t="s">
        <v>49</v>
      </c>
      <c r="F604" s="10" t="s">
        <v>50</v>
      </c>
      <c r="G604" s="10" t="s">
        <v>1885</v>
      </c>
      <c r="H604" s="10" t="s">
        <v>1885</v>
      </c>
      <c r="I604" s="10" t="s">
        <v>2122</v>
      </c>
      <c r="J604" s="10" t="s">
        <v>2123</v>
      </c>
      <c r="K604" s="10" t="s">
        <v>2122</v>
      </c>
      <c r="L604" s="10" t="s">
        <v>104</v>
      </c>
      <c r="M604" s="10" t="s">
        <v>2240</v>
      </c>
      <c r="N604" s="11">
        <v>18.467379000000001</v>
      </c>
      <c r="O604" s="10">
        <v>-70.641812000000002</v>
      </c>
      <c r="P604" s="10" t="s">
        <v>38</v>
      </c>
      <c r="Q604" s="12">
        <v>457</v>
      </c>
      <c r="R604" s="12">
        <v>0</v>
      </c>
      <c r="S604" s="12">
        <f t="shared" si="46"/>
        <v>457</v>
      </c>
      <c r="T604" s="12">
        <f t="shared" si="45"/>
        <v>90943</v>
      </c>
      <c r="U604" s="13">
        <f t="shared" si="45"/>
        <v>0</v>
      </c>
      <c r="V604" s="13">
        <f t="shared" si="47"/>
        <v>90943</v>
      </c>
      <c r="W604" s="14">
        <f>+$T604*'[1]PRESUPUESTO CENTROS LOTIFICADOS'!$D$37</f>
        <v>3910549</v>
      </c>
      <c r="X604" s="14">
        <f>+$U604*'[1]PRESUPUESTO CENTROS LOTIFICADOS'!$D$38</f>
        <v>0</v>
      </c>
      <c r="Y604" s="14">
        <f t="shared" si="48"/>
        <v>3910549</v>
      </c>
      <c r="Z604" s="14">
        <f>+$T604*'[1]PRESUPUESTO CENTROS LOTIFICADOS'!$E$37</f>
        <v>4614447.82</v>
      </c>
      <c r="AA604" s="14">
        <f>+$U604*'[1]PRESUPUESTO CENTROS LOTIFICADOS'!$E$38</f>
        <v>0</v>
      </c>
      <c r="AB604" s="14">
        <f t="shared" si="49"/>
        <v>4614447.82</v>
      </c>
    </row>
    <row r="605" spans="1:28" s="10" customFormat="1" x14ac:dyDescent="0.25">
      <c r="A605" s="10" t="s">
        <v>2318</v>
      </c>
      <c r="B605" s="10" t="s">
        <v>2319</v>
      </c>
      <c r="C605" s="10" t="s">
        <v>1883</v>
      </c>
      <c r="D605" s="10" t="s">
        <v>1911</v>
      </c>
      <c r="E605" s="10" t="s">
        <v>1912</v>
      </c>
      <c r="F605" s="10" t="s">
        <v>1913</v>
      </c>
      <c r="G605" s="10" t="s">
        <v>1885</v>
      </c>
      <c r="H605" s="10" t="s">
        <v>1885</v>
      </c>
      <c r="I605" s="10" t="s">
        <v>2320</v>
      </c>
      <c r="J605" s="10" t="s">
        <v>2321</v>
      </c>
      <c r="K605" s="10" t="s">
        <v>2320</v>
      </c>
      <c r="L605" s="10" t="s">
        <v>2322</v>
      </c>
      <c r="M605" s="10" t="s">
        <v>2323</v>
      </c>
      <c r="N605" s="11">
        <v>18.472436999999999</v>
      </c>
      <c r="O605" s="10">
        <v>-70.895596999999995</v>
      </c>
      <c r="P605" s="10" t="s">
        <v>55</v>
      </c>
      <c r="Q605" s="12">
        <v>431</v>
      </c>
      <c r="R605" s="12">
        <v>184</v>
      </c>
      <c r="S605" s="12">
        <f t="shared" si="46"/>
        <v>615</v>
      </c>
      <c r="T605" s="12">
        <f t="shared" si="45"/>
        <v>85769</v>
      </c>
      <c r="U605" s="13">
        <f t="shared" si="45"/>
        <v>36616</v>
      </c>
      <c r="V605" s="13">
        <f t="shared" si="47"/>
        <v>122385</v>
      </c>
      <c r="W605" s="14">
        <f>+$T605*'[1]PRESUPUESTO CENTROS LOTIFICADOS'!$D$37</f>
        <v>3688067</v>
      </c>
      <c r="X605" s="14">
        <f>+$U605*'[1]PRESUPUESTO CENTROS LOTIFICADOS'!$D$38</f>
        <v>1647720</v>
      </c>
      <c r="Y605" s="14">
        <f t="shared" si="48"/>
        <v>5335787</v>
      </c>
      <c r="Z605" s="14">
        <f>+$T605*'[1]PRESUPUESTO CENTROS LOTIFICADOS'!$E$37</f>
        <v>4351919.0600000005</v>
      </c>
      <c r="AA605" s="14">
        <f>+$U605*'[1]PRESUPUESTO CENTROS LOTIFICADOS'!$E$38</f>
        <v>1944309.6</v>
      </c>
      <c r="AB605" s="14">
        <f t="shared" si="49"/>
        <v>6296228.6600000001</v>
      </c>
    </row>
    <row r="606" spans="1:28" s="10" customFormat="1" x14ac:dyDescent="0.25">
      <c r="A606" s="10" t="s">
        <v>2324</v>
      </c>
      <c r="B606" s="10" t="s">
        <v>2325</v>
      </c>
      <c r="C606" s="10" t="s">
        <v>1883</v>
      </c>
      <c r="D606" s="10" t="s">
        <v>1911</v>
      </c>
      <c r="E606" s="10" t="s">
        <v>49</v>
      </c>
      <c r="F606" s="10" t="s">
        <v>50</v>
      </c>
      <c r="G606" s="10" t="s">
        <v>1885</v>
      </c>
      <c r="H606" s="10" t="s">
        <v>1885</v>
      </c>
      <c r="I606" s="10" t="s">
        <v>2320</v>
      </c>
      <c r="J606" s="10" t="s">
        <v>2321</v>
      </c>
      <c r="K606" s="10" t="s">
        <v>2320</v>
      </c>
      <c r="L606" s="10" t="s">
        <v>2322</v>
      </c>
      <c r="M606" s="10" t="s">
        <v>2326</v>
      </c>
      <c r="N606" s="11">
        <v>18.473500000000001</v>
      </c>
      <c r="O606" s="10">
        <v>-70.884600000000006</v>
      </c>
      <c r="P606" s="10" t="s">
        <v>59</v>
      </c>
      <c r="Q606" s="12">
        <v>0</v>
      </c>
      <c r="R606" s="12">
        <v>281</v>
      </c>
      <c r="S606" s="12">
        <f t="shared" si="46"/>
        <v>281</v>
      </c>
      <c r="T606" s="12">
        <f t="shared" si="45"/>
        <v>0</v>
      </c>
      <c r="U606" s="13">
        <f t="shared" si="45"/>
        <v>55919</v>
      </c>
      <c r="V606" s="13">
        <f t="shared" si="47"/>
        <v>55919</v>
      </c>
      <c r="W606" s="14">
        <f>+$T606*'[1]PRESUPUESTO CENTROS LOTIFICADOS'!$D$37</f>
        <v>0</v>
      </c>
      <c r="X606" s="14">
        <f>+$U606*'[1]PRESUPUESTO CENTROS LOTIFICADOS'!$D$38</f>
        <v>2516355</v>
      </c>
      <c r="Y606" s="14">
        <f t="shared" si="48"/>
        <v>2516355</v>
      </c>
      <c r="Z606" s="14">
        <f>+$T606*'[1]PRESUPUESTO CENTROS LOTIFICADOS'!$E$37</f>
        <v>0</v>
      </c>
      <c r="AA606" s="14">
        <f>+$U606*'[1]PRESUPUESTO CENTROS LOTIFICADOS'!$E$38</f>
        <v>2969298.9</v>
      </c>
      <c r="AB606" s="14">
        <f t="shared" si="49"/>
        <v>2969298.9</v>
      </c>
    </row>
    <row r="607" spans="1:28" s="10" customFormat="1" x14ac:dyDescent="0.25">
      <c r="A607" s="10" t="s">
        <v>2327</v>
      </c>
      <c r="B607" s="10" t="s">
        <v>2328</v>
      </c>
      <c r="C607" s="10" t="s">
        <v>1883</v>
      </c>
      <c r="D607" s="10" t="s">
        <v>1911</v>
      </c>
      <c r="E607" s="10" t="s">
        <v>49</v>
      </c>
      <c r="F607" s="10" t="s">
        <v>50</v>
      </c>
      <c r="G607" s="10" t="s">
        <v>1885</v>
      </c>
      <c r="H607" s="10" t="s">
        <v>1885</v>
      </c>
      <c r="I607" s="10" t="s">
        <v>2329</v>
      </c>
      <c r="J607" s="10" t="s">
        <v>2321</v>
      </c>
      <c r="K607" s="10" t="s">
        <v>2329</v>
      </c>
      <c r="L607" s="10" t="s">
        <v>2330</v>
      </c>
      <c r="M607" s="10" t="s">
        <v>2331</v>
      </c>
      <c r="N607" s="11">
        <v>18.474516999999999</v>
      </c>
      <c r="O607" s="10">
        <v>-70.886464000000004</v>
      </c>
      <c r="P607" s="10" t="s">
        <v>465</v>
      </c>
      <c r="Q607" s="12">
        <v>190</v>
      </c>
      <c r="R607" s="12">
        <v>81</v>
      </c>
      <c r="S607" s="12">
        <f t="shared" si="46"/>
        <v>271</v>
      </c>
      <c r="T607" s="12">
        <f t="shared" si="45"/>
        <v>37810</v>
      </c>
      <c r="U607" s="13">
        <f t="shared" si="45"/>
        <v>16119</v>
      </c>
      <c r="V607" s="13">
        <f t="shared" si="47"/>
        <v>53929</v>
      </c>
      <c r="W607" s="14">
        <f>+$T607*'[1]PRESUPUESTO CENTROS LOTIFICADOS'!$D$37</f>
        <v>1625830</v>
      </c>
      <c r="X607" s="14">
        <f>+$U607*'[1]PRESUPUESTO CENTROS LOTIFICADOS'!$D$38</f>
        <v>725355</v>
      </c>
      <c r="Y607" s="14">
        <f t="shared" si="48"/>
        <v>2351185</v>
      </c>
      <c r="Z607" s="14">
        <f>+$T607*'[1]PRESUPUESTO CENTROS LOTIFICADOS'!$E$37</f>
        <v>1918479.4000000001</v>
      </c>
      <c r="AA607" s="14">
        <f>+$U607*'[1]PRESUPUESTO CENTROS LOTIFICADOS'!$E$38</f>
        <v>855918.9</v>
      </c>
      <c r="AB607" s="14">
        <f t="shared" si="49"/>
        <v>2774398.3000000003</v>
      </c>
    </row>
    <row r="608" spans="1:28" s="10" customFormat="1" x14ac:dyDescent="0.25">
      <c r="A608" s="10" t="s">
        <v>2332</v>
      </c>
      <c r="B608" s="10" t="s">
        <v>304</v>
      </c>
      <c r="C608" s="10" t="s">
        <v>1883</v>
      </c>
      <c r="D608" s="10" t="s">
        <v>1911</v>
      </c>
      <c r="E608" s="10" t="s">
        <v>49</v>
      </c>
      <c r="F608" s="10" t="s">
        <v>50</v>
      </c>
      <c r="G608" s="10" t="s">
        <v>1885</v>
      </c>
      <c r="H608" s="10" t="s">
        <v>1885</v>
      </c>
      <c r="I608" s="10" t="s">
        <v>304</v>
      </c>
      <c r="J608" s="10" t="s">
        <v>2079</v>
      </c>
      <c r="K608" s="10" t="s">
        <v>304</v>
      </c>
      <c r="L608" s="10" t="s">
        <v>304</v>
      </c>
      <c r="M608" s="10" t="s">
        <v>2333</v>
      </c>
      <c r="N608" s="11">
        <v>18.479399999999998</v>
      </c>
      <c r="O608" s="10">
        <v>-70.787400000000005</v>
      </c>
      <c r="P608" s="10" t="s">
        <v>38</v>
      </c>
      <c r="Q608" s="12">
        <v>38</v>
      </c>
      <c r="R608" s="12">
        <v>0</v>
      </c>
      <c r="S608" s="12">
        <f t="shared" si="46"/>
        <v>38</v>
      </c>
      <c r="T608" s="12">
        <f t="shared" si="45"/>
        <v>7562</v>
      </c>
      <c r="U608" s="13">
        <f t="shared" si="45"/>
        <v>0</v>
      </c>
      <c r="V608" s="13">
        <f t="shared" si="47"/>
        <v>7562</v>
      </c>
      <c r="W608" s="14">
        <f>+$T608*'[1]PRESUPUESTO CENTROS LOTIFICADOS'!$D$37</f>
        <v>325166</v>
      </c>
      <c r="X608" s="14">
        <f>+$U608*'[1]PRESUPUESTO CENTROS LOTIFICADOS'!$D$38</f>
        <v>0</v>
      </c>
      <c r="Y608" s="14">
        <f t="shared" si="48"/>
        <v>325166</v>
      </c>
      <c r="Z608" s="14">
        <f>+$T608*'[1]PRESUPUESTO CENTROS LOTIFICADOS'!$E$37</f>
        <v>383695.88</v>
      </c>
      <c r="AA608" s="14">
        <f>+$U608*'[1]PRESUPUESTO CENTROS LOTIFICADOS'!$E$38</f>
        <v>0</v>
      </c>
      <c r="AB608" s="14">
        <f t="shared" si="49"/>
        <v>383695.88</v>
      </c>
    </row>
    <row r="609" spans="1:28" x14ac:dyDescent="0.25">
      <c r="A609" t="s">
        <v>2334</v>
      </c>
      <c r="B609" t="s">
        <v>2335</v>
      </c>
      <c r="C609" t="s">
        <v>1883</v>
      </c>
      <c r="D609" t="s">
        <v>1961</v>
      </c>
      <c r="E609" t="s">
        <v>49</v>
      </c>
      <c r="F609" t="s">
        <v>50</v>
      </c>
      <c r="G609" t="s">
        <v>1885</v>
      </c>
      <c r="H609" t="s">
        <v>1886</v>
      </c>
      <c r="I609" t="s">
        <v>2336</v>
      </c>
      <c r="J609" t="s">
        <v>2337</v>
      </c>
      <c r="K609" t="s">
        <v>2336</v>
      </c>
      <c r="L609" t="s">
        <v>2338</v>
      </c>
      <c r="M609" t="s">
        <v>2339</v>
      </c>
      <c r="N609" s="6">
        <v>18.343443000000001</v>
      </c>
      <c r="O609">
        <v>-70.248166999999995</v>
      </c>
      <c r="P609" t="s">
        <v>38</v>
      </c>
      <c r="Q609" s="7">
        <v>70</v>
      </c>
      <c r="R609" s="7">
        <v>0</v>
      </c>
      <c r="S609" s="7">
        <f t="shared" si="46"/>
        <v>70</v>
      </c>
      <c r="T609" s="7">
        <f t="shared" si="45"/>
        <v>13930</v>
      </c>
      <c r="U609" s="8">
        <f t="shared" si="45"/>
        <v>0</v>
      </c>
      <c r="V609" s="8">
        <f t="shared" si="47"/>
        <v>13930</v>
      </c>
      <c r="W609" s="9">
        <f>+$T609*'[1]PRESUPUESTO CENTROS LOTIFICADOS'!$D$37</f>
        <v>598990</v>
      </c>
      <c r="X609" s="9">
        <f>+$U609*'[1]PRESUPUESTO CENTROS LOTIFICADOS'!$D$38</f>
        <v>0</v>
      </c>
      <c r="Y609" s="9">
        <f t="shared" si="48"/>
        <v>598990</v>
      </c>
      <c r="Z609" s="9">
        <f>+$T609*'[1]PRESUPUESTO CENTROS LOTIFICADOS'!$E$37</f>
        <v>706808.20000000007</v>
      </c>
      <c r="AA609" s="9">
        <f>+$U609*'[1]PRESUPUESTO CENTROS LOTIFICADOS'!$E$38</f>
        <v>0</v>
      </c>
      <c r="AB609" s="9">
        <f t="shared" si="49"/>
        <v>706808.20000000007</v>
      </c>
    </row>
    <row r="610" spans="1:28" s="10" customFormat="1" x14ac:dyDescent="0.25">
      <c r="A610" s="10" t="s">
        <v>2340</v>
      </c>
      <c r="B610" s="10" t="s">
        <v>2341</v>
      </c>
      <c r="C610" s="10" t="s">
        <v>1883</v>
      </c>
      <c r="D610" s="10" t="s">
        <v>1911</v>
      </c>
      <c r="E610" s="10" t="s">
        <v>1912</v>
      </c>
      <c r="F610" s="10" t="s">
        <v>1913</v>
      </c>
      <c r="G610" s="10" t="s">
        <v>1885</v>
      </c>
      <c r="H610" s="10" t="s">
        <v>1885</v>
      </c>
      <c r="I610" s="10" t="s">
        <v>2341</v>
      </c>
      <c r="J610" s="10" t="s">
        <v>1915</v>
      </c>
      <c r="K610" s="10" t="s">
        <v>2341</v>
      </c>
      <c r="L610" s="10" t="s">
        <v>2341</v>
      </c>
      <c r="M610" s="10" t="s">
        <v>2342</v>
      </c>
      <c r="N610" s="11">
        <v>18.485963999999999</v>
      </c>
      <c r="O610" s="10">
        <v>-70.592939000000001</v>
      </c>
      <c r="P610" s="10" t="s">
        <v>38</v>
      </c>
      <c r="Q610" s="12">
        <v>63</v>
      </c>
      <c r="R610" s="12">
        <v>0</v>
      </c>
      <c r="S610" s="12">
        <f t="shared" si="46"/>
        <v>63</v>
      </c>
      <c r="T610" s="12">
        <f t="shared" si="45"/>
        <v>12537</v>
      </c>
      <c r="U610" s="13">
        <f t="shared" si="45"/>
        <v>0</v>
      </c>
      <c r="V610" s="13">
        <f t="shared" si="47"/>
        <v>12537</v>
      </c>
      <c r="W610" s="14">
        <f>+$T610*'[1]PRESUPUESTO CENTROS LOTIFICADOS'!$D$37</f>
        <v>539091</v>
      </c>
      <c r="X610" s="14">
        <f>+$U610*'[1]PRESUPUESTO CENTROS LOTIFICADOS'!$D$38</f>
        <v>0</v>
      </c>
      <c r="Y610" s="14">
        <f t="shared" si="48"/>
        <v>539091</v>
      </c>
      <c r="Z610" s="14">
        <f>+$T610*'[1]PRESUPUESTO CENTROS LOTIFICADOS'!$E$37</f>
        <v>636127.38</v>
      </c>
      <c r="AA610" s="14">
        <f>+$U610*'[1]PRESUPUESTO CENTROS LOTIFICADOS'!$E$38</f>
        <v>0</v>
      </c>
      <c r="AB610" s="14">
        <f t="shared" si="49"/>
        <v>636127.38</v>
      </c>
    </row>
    <row r="611" spans="1:28" s="10" customFormat="1" x14ac:dyDescent="0.25">
      <c r="A611" s="10" t="s">
        <v>2343</v>
      </c>
      <c r="B611" s="10" t="s">
        <v>2344</v>
      </c>
      <c r="C611" s="10" t="s">
        <v>1883</v>
      </c>
      <c r="D611" s="10" t="s">
        <v>1911</v>
      </c>
      <c r="E611" s="10" t="s">
        <v>49</v>
      </c>
      <c r="F611" s="10" t="s">
        <v>50</v>
      </c>
      <c r="G611" s="10" t="s">
        <v>1885</v>
      </c>
      <c r="H611" s="10" t="s">
        <v>1885</v>
      </c>
      <c r="I611" s="10" t="s">
        <v>2345</v>
      </c>
      <c r="J611" s="10" t="s">
        <v>2346</v>
      </c>
      <c r="K611" s="10" t="s">
        <v>2345</v>
      </c>
      <c r="L611" s="10" t="s">
        <v>2347</v>
      </c>
      <c r="M611" s="10" t="s">
        <v>1945</v>
      </c>
      <c r="N611" s="11">
        <v>18.492604</v>
      </c>
      <c r="O611" s="10">
        <v>-70.779464000000004</v>
      </c>
      <c r="P611" s="10" t="s">
        <v>59</v>
      </c>
      <c r="Q611" s="12">
        <v>0</v>
      </c>
      <c r="R611" s="12">
        <v>508</v>
      </c>
      <c r="S611" s="12">
        <f t="shared" si="46"/>
        <v>508</v>
      </c>
      <c r="T611" s="12">
        <f t="shared" si="45"/>
        <v>0</v>
      </c>
      <c r="U611" s="13">
        <f t="shared" si="45"/>
        <v>101092</v>
      </c>
      <c r="V611" s="13">
        <f t="shared" si="47"/>
        <v>101092</v>
      </c>
      <c r="W611" s="14">
        <f>+$T611*'[1]PRESUPUESTO CENTROS LOTIFICADOS'!$D$37</f>
        <v>0</v>
      </c>
      <c r="X611" s="14">
        <f>+$U611*'[1]PRESUPUESTO CENTROS LOTIFICADOS'!$D$38</f>
        <v>4549140</v>
      </c>
      <c r="Y611" s="14">
        <f t="shared" si="48"/>
        <v>4549140</v>
      </c>
      <c r="Z611" s="14">
        <f>+$T611*'[1]PRESUPUESTO CENTROS LOTIFICADOS'!$E$37</f>
        <v>0</v>
      </c>
      <c r="AA611" s="14">
        <f>+$U611*'[1]PRESUPUESTO CENTROS LOTIFICADOS'!$E$38</f>
        <v>5367985.2</v>
      </c>
      <c r="AB611" s="14">
        <f t="shared" si="49"/>
        <v>5367985.2</v>
      </c>
    </row>
    <row r="612" spans="1:28" s="10" customFormat="1" x14ac:dyDescent="0.25">
      <c r="A612" s="10" t="s">
        <v>2348</v>
      </c>
      <c r="B612" s="10" t="s">
        <v>2349</v>
      </c>
      <c r="C612" s="10" t="s">
        <v>1883</v>
      </c>
      <c r="D612" s="10" t="s">
        <v>1911</v>
      </c>
      <c r="E612" s="10" t="s">
        <v>1912</v>
      </c>
      <c r="F612" s="10" t="s">
        <v>1913</v>
      </c>
      <c r="G612" s="10" t="s">
        <v>1885</v>
      </c>
      <c r="H612" s="10" t="s">
        <v>1885</v>
      </c>
      <c r="I612" s="10" t="s">
        <v>2350</v>
      </c>
      <c r="J612" s="10" t="s">
        <v>2346</v>
      </c>
      <c r="K612" s="10" t="s">
        <v>2350</v>
      </c>
      <c r="L612" s="10" t="s">
        <v>2349</v>
      </c>
      <c r="M612" s="10" t="s">
        <v>2351</v>
      </c>
      <c r="N612" s="11">
        <v>18.499782</v>
      </c>
      <c r="O612" s="10">
        <v>-70.738913999999994</v>
      </c>
      <c r="P612" s="10" t="s">
        <v>55</v>
      </c>
      <c r="Q612" s="12">
        <v>100</v>
      </c>
      <c r="R612" s="12">
        <v>43</v>
      </c>
      <c r="S612" s="12">
        <f t="shared" si="46"/>
        <v>143</v>
      </c>
      <c r="T612" s="12">
        <f t="shared" si="45"/>
        <v>19900</v>
      </c>
      <c r="U612" s="13">
        <f t="shared" si="45"/>
        <v>8557</v>
      </c>
      <c r="V612" s="13">
        <f t="shared" si="47"/>
        <v>28457</v>
      </c>
      <c r="W612" s="14">
        <f>+$T612*'[1]PRESUPUESTO CENTROS LOTIFICADOS'!$D$37</f>
        <v>855700</v>
      </c>
      <c r="X612" s="14">
        <f>+$U612*'[1]PRESUPUESTO CENTROS LOTIFICADOS'!$D$38</f>
        <v>385065</v>
      </c>
      <c r="Y612" s="14">
        <f t="shared" si="48"/>
        <v>1240765</v>
      </c>
      <c r="Z612" s="14">
        <f>+$T612*'[1]PRESUPUESTO CENTROS LOTIFICADOS'!$E$37</f>
        <v>1009726</v>
      </c>
      <c r="AA612" s="14">
        <f>+$U612*'[1]PRESUPUESTO CENTROS LOTIFICADOS'!$E$38</f>
        <v>454376.7</v>
      </c>
      <c r="AB612" s="14">
        <f t="shared" si="49"/>
        <v>1464102.7</v>
      </c>
    </row>
    <row r="613" spans="1:28" s="10" customFormat="1" x14ac:dyDescent="0.25">
      <c r="A613" s="10" t="s">
        <v>2352</v>
      </c>
      <c r="B613" s="10" t="s">
        <v>2353</v>
      </c>
      <c r="C613" s="10" t="s">
        <v>1883</v>
      </c>
      <c r="D613" s="10" t="s">
        <v>1911</v>
      </c>
      <c r="E613" s="10" t="s">
        <v>49</v>
      </c>
      <c r="F613" s="10" t="s">
        <v>50</v>
      </c>
      <c r="G613" s="10" t="s">
        <v>1885</v>
      </c>
      <c r="H613" s="10" t="s">
        <v>1885</v>
      </c>
      <c r="I613" s="10" t="s">
        <v>2354</v>
      </c>
      <c r="J613" s="10" t="s">
        <v>2321</v>
      </c>
      <c r="K613" s="10" t="s">
        <v>2354</v>
      </c>
      <c r="L613" s="10" t="s">
        <v>2354</v>
      </c>
      <c r="M613" s="10" t="s">
        <v>2355</v>
      </c>
      <c r="N613" s="11">
        <v>18.506606999999999</v>
      </c>
      <c r="O613" s="10">
        <v>-70.897538999999995</v>
      </c>
      <c r="P613" s="10" t="s">
        <v>55</v>
      </c>
      <c r="Q613" s="12">
        <v>144</v>
      </c>
      <c r="R613" s="12">
        <v>18</v>
      </c>
      <c r="S613" s="12">
        <f t="shared" si="46"/>
        <v>162</v>
      </c>
      <c r="T613" s="12">
        <f t="shared" si="45"/>
        <v>28656</v>
      </c>
      <c r="U613" s="13">
        <f t="shared" si="45"/>
        <v>3582</v>
      </c>
      <c r="V613" s="13">
        <f t="shared" si="47"/>
        <v>32238</v>
      </c>
      <c r="W613" s="14">
        <f>+$T613*'[1]PRESUPUESTO CENTROS LOTIFICADOS'!$D$37</f>
        <v>1232208</v>
      </c>
      <c r="X613" s="14">
        <f>+$U613*'[1]PRESUPUESTO CENTROS LOTIFICADOS'!$D$38</f>
        <v>161190</v>
      </c>
      <c r="Y613" s="14">
        <f t="shared" si="48"/>
        <v>1393398</v>
      </c>
      <c r="Z613" s="14">
        <f>+$T613*'[1]PRESUPUESTO CENTROS LOTIFICADOS'!$E$37</f>
        <v>1454005.44</v>
      </c>
      <c r="AA613" s="14">
        <f>+$U613*'[1]PRESUPUESTO CENTROS LOTIFICADOS'!$E$38</f>
        <v>190204.2</v>
      </c>
      <c r="AB613" s="14">
        <f t="shared" si="49"/>
        <v>1644209.64</v>
      </c>
    </row>
    <row r="614" spans="1:28" s="10" customFormat="1" x14ac:dyDescent="0.25">
      <c r="A614" s="10" t="s">
        <v>2356</v>
      </c>
      <c r="B614" s="10" t="s">
        <v>2357</v>
      </c>
      <c r="C614" s="10" t="s">
        <v>1883</v>
      </c>
      <c r="D614" s="10" t="s">
        <v>1911</v>
      </c>
      <c r="E614" s="10" t="s">
        <v>1912</v>
      </c>
      <c r="F614" s="10" t="s">
        <v>1913</v>
      </c>
      <c r="G614" s="10" t="s">
        <v>1885</v>
      </c>
      <c r="H614" s="10" t="s">
        <v>1885</v>
      </c>
      <c r="I614" s="10" t="s">
        <v>2357</v>
      </c>
      <c r="J614" s="10" t="s">
        <v>2358</v>
      </c>
      <c r="K614" s="10" t="s">
        <v>2357</v>
      </c>
      <c r="L614" s="10" t="s">
        <v>2357</v>
      </c>
      <c r="M614" s="10" t="s">
        <v>2359</v>
      </c>
      <c r="N614" s="11">
        <v>18.507300000000001</v>
      </c>
      <c r="O614" s="10">
        <v>-70.784000000000006</v>
      </c>
      <c r="P614" s="10" t="s">
        <v>38</v>
      </c>
      <c r="Q614" s="12">
        <v>118</v>
      </c>
      <c r="R614" s="12">
        <v>0</v>
      </c>
      <c r="S614" s="12">
        <f t="shared" si="46"/>
        <v>118</v>
      </c>
      <c r="T614" s="12">
        <f t="shared" si="45"/>
        <v>23482</v>
      </c>
      <c r="U614" s="13">
        <f t="shared" si="45"/>
        <v>0</v>
      </c>
      <c r="V614" s="13">
        <f t="shared" si="47"/>
        <v>23482</v>
      </c>
      <c r="W614" s="14">
        <f>+$T614*'[1]PRESUPUESTO CENTROS LOTIFICADOS'!$D$37</f>
        <v>1009726</v>
      </c>
      <c r="X614" s="14">
        <f>+$U614*'[1]PRESUPUESTO CENTROS LOTIFICADOS'!$D$38</f>
        <v>0</v>
      </c>
      <c r="Y614" s="14">
        <f t="shared" si="48"/>
        <v>1009726</v>
      </c>
      <c r="Z614" s="14">
        <f>+$T614*'[1]PRESUPUESTO CENTROS LOTIFICADOS'!$E$37</f>
        <v>1191476.68</v>
      </c>
      <c r="AA614" s="14">
        <f>+$U614*'[1]PRESUPUESTO CENTROS LOTIFICADOS'!$E$38</f>
        <v>0</v>
      </c>
      <c r="AB614" s="14">
        <f t="shared" si="49"/>
        <v>1191476.68</v>
      </c>
    </row>
    <row r="615" spans="1:28" s="10" customFormat="1" x14ac:dyDescent="0.25">
      <c r="A615" s="10" t="s">
        <v>2360</v>
      </c>
      <c r="B615" s="10" t="s">
        <v>1239</v>
      </c>
      <c r="C615" s="10" t="s">
        <v>1883</v>
      </c>
      <c r="D615" s="10" t="s">
        <v>1911</v>
      </c>
      <c r="E615" s="10" t="s">
        <v>1912</v>
      </c>
      <c r="F615" s="10" t="s">
        <v>1913</v>
      </c>
      <c r="G615" s="10" t="s">
        <v>1885</v>
      </c>
      <c r="H615" s="10" t="s">
        <v>1885</v>
      </c>
      <c r="I615" s="10" t="s">
        <v>544</v>
      </c>
      <c r="J615" s="10" t="s">
        <v>2358</v>
      </c>
      <c r="K615" s="10" t="s">
        <v>544</v>
      </c>
      <c r="L615" s="10" t="s">
        <v>1239</v>
      </c>
      <c r="M615" s="10" t="s">
        <v>2361</v>
      </c>
      <c r="N615" s="11">
        <v>18.512988</v>
      </c>
      <c r="O615" s="10">
        <v>-70.803495999999996</v>
      </c>
      <c r="P615" s="10" t="s">
        <v>38</v>
      </c>
      <c r="Q615" s="12">
        <v>80</v>
      </c>
      <c r="R615" s="12">
        <v>0</v>
      </c>
      <c r="S615" s="12">
        <f t="shared" si="46"/>
        <v>80</v>
      </c>
      <c r="T615" s="12">
        <f t="shared" si="45"/>
        <v>15920</v>
      </c>
      <c r="U615" s="13">
        <f t="shared" si="45"/>
        <v>0</v>
      </c>
      <c r="V615" s="13">
        <f t="shared" si="47"/>
        <v>15920</v>
      </c>
      <c r="W615" s="14">
        <f>+$T615*'[1]PRESUPUESTO CENTROS LOTIFICADOS'!$D$37</f>
        <v>684560</v>
      </c>
      <c r="X615" s="14">
        <f>+$U615*'[1]PRESUPUESTO CENTROS LOTIFICADOS'!$D$38</f>
        <v>0</v>
      </c>
      <c r="Y615" s="14">
        <f t="shared" si="48"/>
        <v>684560</v>
      </c>
      <c r="Z615" s="14">
        <f>+$T615*'[1]PRESUPUESTO CENTROS LOTIFICADOS'!$E$37</f>
        <v>807780.8</v>
      </c>
      <c r="AA615" s="14">
        <f>+$U615*'[1]PRESUPUESTO CENTROS LOTIFICADOS'!$E$38</f>
        <v>0</v>
      </c>
      <c r="AB615" s="14">
        <f t="shared" si="49"/>
        <v>807780.8</v>
      </c>
    </row>
    <row r="616" spans="1:28" s="10" customFormat="1" x14ac:dyDescent="0.25">
      <c r="A616" s="10" t="s">
        <v>2362</v>
      </c>
      <c r="B616" s="10" t="s">
        <v>544</v>
      </c>
      <c r="C616" s="10" t="s">
        <v>1883</v>
      </c>
      <c r="D616" s="10" t="s">
        <v>1911</v>
      </c>
      <c r="E616" s="10" t="s">
        <v>49</v>
      </c>
      <c r="F616" s="10" t="s">
        <v>50</v>
      </c>
      <c r="G616" s="10" t="s">
        <v>1885</v>
      </c>
      <c r="H616" s="10" t="s">
        <v>1885</v>
      </c>
      <c r="I616" s="10" t="s">
        <v>2363</v>
      </c>
      <c r="J616" s="10" t="s">
        <v>2364</v>
      </c>
      <c r="K616" s="10" t="s">
        <v>2363</v>
      </c>
      <c r="L616" s="10" t="s">
        <v>544</v>
      </c>
      <c r="M616" s="10" t="s">
        <v>2365</v>
      </c>
      <c r="N616" s="11">
        <v>18.520461999999998</v>
      </c>
      <c r="O616" s="10">
        <v>-70.823926999999998</v>
      </c>
      <c r="P616" s="10" t="s">
        <v>55</v>
      </c>
      <c r="Q616" s="12">
        <v>224</v>
      </c>
      <c r="R616" s="12">
        <v>27</v>
      </c>
      <c r="S616" s="12">
        <f t="shared" si="46"/>
        <v>251</v>
      </c>
      <c r="T616" s="12">
        <f t="shared" si="45"/>
        <v>44576</v>
      </c>
      <c r="U616" s="13">
        <f t="shared" si="45"/>
        <v>5373</v>
      </c>
      <c r="V616" s="13">
        <f t="shared" si="47"/>
        <v>49949</v>
      </c>
      <c r="W616" s="14">
        <f>+$T616*'[1]PRESUPUESTO CENTROS LOTIFICADOS'!$D$37</f>
        <v>1916768</v>
      </c>
      <c r="X616" s="14">
        <f>+$U616*'[1]PRESUPUESTO CENTROS LOTIFICADOS'!$D$38</f>
        <v>241785</v>
      </c>
      <c r="Y616" s="14">
        <f t="shared" si="48"/>
        <v>2158553</v>
      </c>
      <c r="Z616" s="14">
        <f>+$T616*'[1]PRESUPUESTO CENTROS LOTIFICADOS'!$E$37</f>
        <v>2261786.2400000002</v>
      </c>
      <c r="AA616" s="14">
        <f>+$U616*'[1]PRESUPUESTO CENTROS LOTIFICADOS'!$E$38</f>
        <v>285306.3</v>
      </c>
      <c r="AB616" s="14">
        <f t="shared" si="49"/>
        <v>2547092.54</v>
      </c>
    </row>
    <row r="617" spans="1:28" s="10" customFormat="1" x14ac:dyDescent="0.25">
      <c r="A617" s="10" t="s">
        <v>2366</v>
      </c>
      <c r="B617" s="10" t="s">
        <v>2367</v>
      </c>
      <c r="C617" s="10" t="s">
        <v>1883</v>
      </c>
      <c r="D617" s="10" t="s">
        <v>1911</v>
      </c>
      <c r="E617" s="10" t="s">
        <v>1912</v>
      </c>
      <c r="F617" s="10" t="s">
        <v>1913</v>
      </c>
      <c r="G617" s="10" t="s">
        <v>1885</v>
      </c>
      <c r="H617" s="10" t="s">
        <v>1885</v>
      </c>
      <c r="I617" s="10" t="s">
        <v>2367</v>
      </c>
      <c r="J617" s="10" t="s">
        <v>2123</v>
      </c>
      <c r="K617" s="10" t="s">
        <v>2367</v>
      </c>
      <c r="L617" s="10" t="s">
        <v>2367</v>
      </c>
      <c r="M617" s="10" t="s">
        <v>2368</v>
      </c>
      <c r="N617" s="11">
        <v>18.527899999999999</v>
      </c>
      <c r="O617" s="10">
        <v>-70.610200000000006</v>
      </c>
      <c r="P617" s="10" t="s">
        <v>38</v>
      </c>
      <c r="Q617" s="12">
        <v>13</v>
      </c>
      <c r="R617" s="12">
        <v>0</v>
      </c>
      <c r="S617" s="12">
        <f t="shared" si="46"/>
        <v>13</v>
      </c>
      <c r="T617" s="12">
        <f t="shared" si="45"/>
        <v>2587</v>
      </c>
      <c r="U617" s="13">
        <f t="shared" si="45"/>
        <v>0</v>
      </c>
      <c r="V617" s="13">
        <f t="shared" si="47"/>
        <v>2587</v>
      </c>
      <c r="W617" s="14">
        <f>+$T617*'[1]PRESUPUESTO CENTROS LOTIFICADOS'!$D$37</f>
        <v>111241</v>
      </c>
      <c r="X617" s="14">
        <f>+$U617*'[1]PRESUPUESTO CENTROS LOTIFICADOS'!$D$38</f>
        <v>0</v>
      </c>
      <c r="Y617" s="14">
        <f t="shared" si="48"/>
        <v>111241</v>
      </c>
      <c r="Z617" s="14">
        <f>+$T617*'[1]PRESUPUESTO CENTROS LOTIFICADOS'!$E$37</f>
        <v>131264.38</v>
      </c>
      <c r="AA617" s="14">
        <f>+$U617*'[1]PRESUPUESTO CENTROS LOTIFICADOS'!$E$38</f>
        <v>0</v>
      </c>
      <c r="AB617" s="14">
        <f t="shared" si="49"/>
        <v>131264.38</v>
      </c>
    </row>
    <row r="618" spans="1:28" s="10" customFormat="1" x14ac:dyDescent="0.25">
      <c r="A618" s="10" t="s">
        <v>2369</v>
      </c>
      <c r="B618" s="10" t="s">
        <v>2370</v>
      </c>
      <c r="C618" s="10" t="s">
        <v>1883</v>
      </c>
      <c r="D618" s="10" t="s">
        <v>1911</v>
      </c>
      <c r="E618" s="10" t="s">
        <v>1912</v>
      </c>
      <c r="F618" s="10" t="s">
        <v>1913</v>
      </c>
      <c r="G618" s="10" t="s">
        <v>1885</v>
      </c>
      <c r="H618" s="10" t="s">
        <v>1885</v>
      </c>
      <c r="I618" s="10" t="s">
        <v>781</v>
      </c>
      <c r="J618" s="10" t="s">
        <v>2371</v>
      </c>
      <c r="K618" s="10" t="s">
        <v>781</v>
      </c>
      <c r="L618" s="10" t="s">
        <v>781</v>
      </c>
      <c r="M618" s="10" t="s">
        <v>2372</v>
      </c>
      <c r="N618" s="11">
        <v>18.535558999999999</v>
      </c>
      <c r="O618" s="10">
        <v>-70.820611</v>
      </c>
      <c r="P618" s="10" t="s">
        <v>55</v>
      </c>
      <c r="Q618" s="12">
        <v>258</v>
      </c>
      <c r="R618" s="12">
        <v>19</v>
      </c>
      <c r="S618" s="12">
        <f t="shared" si="46"/>
        <v>277</v>
      </c>
      <c r="T618" s="12">
        <f t="shared" si="45"/>
        <v>51342</v>
      </c>
      <c r="U618" s="13">
        <f t="shared" si="45"/>
        <v>3781</v>
      </c>
      <c r="V618" s="13">
        <f t="shared" si="47"/>
        <v>55123</v>
      </c>
      <c r="W618" s="14">
        <f>+$T618*'[1]PRESUPUESTO CENTROS LOTIFICADOS'!$D$37</f>
        <v>2207706</v>
      </c>
      <c r="X618" s="14">
        <f>+$U618*'[1]PRESUPUESTO CENTROS LOTIFICADOS'!$D$38</f>
        <v>170145</v>
      </c>
      <c r="Y618" s="14">
        <f t="shared" si="48"/>
        <v>2377851</v>
      </c>
      <c r="Z618" s="14">
        <f>+$T618*'[1]PRESUPUESTO CENTROS LOTIFICADOS'!$E$37</f>
        <v>2605093.08</v>
      </c>
      <c r="AA618" s="14">
        <f>+$U618*'[1]PRESUPUESTO CENTROS LOTIFICADOS'!$E$38</f>
        <v>200771.1</v>
      </c>
      <c r="AB618" s="14">
        <f t="shared" si="49"/>
        <v>2805864.18</v>
      </c>
    </row>
    <row r="619" spans="1:28" x14ac:dyDescent="0.25">
      <c r="A619" t="s">
        <v>2373</v>
      </c>
      <c r="B619" t="s">
        <v>2374</v>
      </c>
      <c r="C619" t="s">
        <v>1883</v>
      </c>
      <c r="D619" t="s">
        <v>1884</v>
      </c>
      <c r="E619" t="s">
        <v>49</v>
      </c>
      <c r="F619" t="s">
        <v>50</v>
      </c>
      <c r="G619" t="s">
        <v>1885</v>
      </c>
      <c r="H619" t="s">
        <v>1886</v>
      </c>
      <c r="I619" t="s">
        <v>1956</v>
      </c>
      <c r="J619" t="s">
        <v>1888</v>
      </c>
      <c r="K619" t="s">
        <v>1956</v>
      </c>
      <c r="L619" t="s">
        <v>2375</v>
      </c>
      <c r="M619" t="s">
        <v>2376</v>
      </c>
      <c r="N619" s="6">
        <v>18.290327999999999</v>
      </c>
      <c r="O619">
        <v>-70.344023000000007</v>
      </c>
      <c r="P619" t="s">
        <v>55</v>
      </c>
      <c r="Q619" s="7">
        <v>585</v>
      </c>
      <c r="R619" s="7">
        <v>60</v>
      </c>
      <c r="S619" s="7">
        <f t="shared" si="46"/>
        <v>645</v>
      </c>
      <c r="T619" s="7">
        <f t="shared" si="45"/>
        <v>116415</v>
      </c>
      <c r="U619" s="8">
        <f t="shared" si="45"/>
        <v>11940</v>
      </c>
      <c r="V619" s="8">
        <f t="shared" si="47"/>
        <v>128355</v>
      </c>
      <c r="W619" s="9">
        <f>+$T619*'[1]PRESUPUESTO CENTROS LOTIFICADOS'!$D$37</f>
        <v>5005845</v>
      </c>
      <c r="X619" s="9">
        <f>+$U619*'[1]PRESUPUESTO CENTROS LOTIFICADOS'!$D$38</f>
        <v>537300</v>
      </c>
      <c r="Y619" s="9">
        <f t="shared" si="48"/>
        <v>5543145</v>
      </c>
      <c r="Z619" s="9">
        <f>+$T619*'[1]PRESUPUESTO CENTROS LOTIFICADOS'!$E$37</f>
        <v>5906897.1000000006</v>
      </c>
      <c r="AA619" s="9">
        <f>+$U619*'[1]PRESUPUESTO CENTROS LOTIFICADOS'!$E$38</f>
        <v>634014</v>
      </c>
      <c r="AB619" s="9">
        <f t="shared" si="49"/>
        <v>6540911.1000000006</v>
      </c>
    </row>
    <row r="620" spans="1:28" x14ac:dyDescent="0.25">
      <c r="A620" t="s">
        <v>2377</v>
      </c>
      <c r="B620" t="s">
        <v>2378</v>
      </c>
      <c r="C620" t="s">
        <v>1883</v>
      </c>
      <c r="D620" t="s">
        <v>1884</v>
      </c>
      <c r="E620" t="s">
        <v>49</v>
      </c>
      <c r="F620" t="s">
        <v>50</v>
      </c>
      <c r="G620" t="s">
        <v>1885</v>
      </c>
      <c r="H620" t="s">
        <v>1886</v>
      </c>
      <c r="I620" t="s">
        <v>2001</v>
      </c>
      <c r="J620" t="s">
        <v>2002</v>
      </c>
      <c r="K620" t="s">
        <v>2001</v>
      </c>
      <c r="L620" t="s">
        <v>2003</v>
      </c>
      <c r="M620" t="s">
        <v>2379</v>
      </c>
      <c r="N620" s="6">
        <v>18.265599999999999</v>
      </c>
      <c r="O620">
        <v>-70.294499999999999</v>
      </c>
      <c r="P620" t="s">
        <v>59</v>
      </c>
      <c r="Q620" s="7">
        <v>0</v>
      </c>
      <c r="R620" s="7">
        <v>555</v>
      </c>
      <c r="S620" s="7">
        <f t="shared" si="46"/>
        <v>555</v>
      </c>
      <c r="T620" s="7">
        <f t="shared" si="45"/>
        <v>0</v>
      </c>
      <c r="U620" s="8">
        <f t="shared" si="45"/>
        <v>110445</v>
      </c>
      <c r="V620" s="8">
        <f t="shared" si="47"/>
        <v>110445</v>
      </c>
      <c r="W620" s="9">
        <f>+$T620*'[1]PRESUPUESTO CENTROS LOTIFICADOS'!$D$37</f>
        <v>0</v>
      </c>
      <c r="X620" s="9">
        <f>+$U620*'[1]PRESUPUESTO CENTROS LOTIFICADOS'!$D$38</f>
        <v>4970025</v>
      </c>
      <c r="Y620" s="9">
        <f t="shared" si="48"/>
        <v>4970025</v>
      </c>
      <c r="Z620" s="9">
        <f>+$T620*'[1]PRESUPUESTO CENTROS LOTIFICADOS'!$E$37</f>
        <v>0</v>
      </c>
      <c r="AA620" s="9">
        <f>+$U620*'[1]PRESUPUESTO CENTROS LOTIFICADOS'!$E$38</f>
        <v>5864629.5</v>
      </c>
      <c r="AB620" s="9">
        <f t="shared" si="49"/>
        <v>5864629.5</v>
      </c>
    </row>
    <row r="621" spans="1:28" x14ac:dyDescent="0.25">
      <c r="A621" t="s">
        <v>2380</v>
      </c>
      <c r="B621" t="s">
        <v>2381</v>
      </c>
      <c r="C621" t="s">
        <v>1883</v>
      </c>
      <c r="D621" t="s">
        <v>1884</v>
      </c>
      <c r="E621" t="s">
        <v>49</v>
      </c>
      <c r="F621" t="s">
        <v>50</v>
      </c>
      <c r="G621" t="s">
        <v>1885</v>
      </c>
      <c r="H621" t="s">
        <v>1886</v>
      </c>
      <c r="I621" t="s">
        <v>2104</v>
      </c>
      <c r="J621" t="s">
        <v>2105</v>
      </c>
      <c r="K621" t="s">
        <v>2104</v>
      </c>
      <c r="L621" t="s">
        <v>2382</v>
      </c>
      <c r="M621" t="s">
        <v>2383</v>
      </c>
      <c r="N621" s="6">
        <v>18.257505999999999</v>
      </c>
      <c r="O621">
        <v>-70.359420999999998</v>
      </c>
      <c r="P621" t="s">
        <v>38</v>
      </c>
      <c r="Q621" s="7">
        <v>573</v>
      </c>
      <c r="R621" s="7">
        <v>0</v>
      </c>
      <c r="S621" s="7">
        <f t="shared" si="46"/>
        <v>573</v>
      </c>
      <c r="T621" s="7">
        <f t="shared" ref="T621:U684" si="50">+Q621*199</f>
        <v>114027</v>
      </c>
      <c r="U621" s="8">
        <f t="shared" si="50"/>
        <v>0</v>
      </c>
      <c r="V621" s="8">
        <f t="shared" si="47"/>
        <v>114027</v>
      </c>
      <c r="W621" s="9">
        <f>+$T621*'[1]PRESUPUESTO CENTROS LOTIFICADOS'!$D$37</f>
        <v>4903161</v>
      </c>
      <c r="X621" s="9">
        <f>+$U621*'[1]PRESUPUESTO CENTROS LOTIFICADOS'!$D$38</f>
        <v>0</v>
      </c>
      <c r="Y621" s="9">
        <f t="shared" si="48"/>
        <v>4903161</v>
      </c>
      <c r="Z621" s="9">
        <f>+$T621*'[1]PRESUPUESTO CENTROS LOTIFICADOS'!$E$37</f>
        <v>5785729.9800000004</v>
      </c>
      <c r="AA621" s="9">
        <f>+$U621*'[1]PRESUPUESTO CENTROS LOTIFICADOS'!$E$38</f>
        <v>0</v>
      </c>
      <c r="AB621" s="9">
        <f t="shared" si="49"/>
        <v>5785729.9800000004</v>
      </c>
    </row>
    <row r="622" spans="1:28" s="10" customFormat="1" x14ac:dyDescent="0.25">
      <c r="A622" s="10" t="s">
        <v>2384</v>
      </c>
      <c r="B622" s="10" t="s">
        <v>2385</v>
      </c>
      <c r="C622" s="10" t="s">
        <v>1883</v>
      </c>
      <c r="D622" s="10" t="s">
        <v>1911</v>
      </c>
      <c r="E622" s="10" t="s">
        <v>49</v>
      </c>
      <c r="F622" s="10" t="s">
        <v>50</v>
      </c>
      <c r="G622" s="10" t="s">
        <v>1885</v>
      </c>
      <c r="H622" s="10" t="s">
        <v>1885</v>
      </c>
      <c r="I622" s="10" t="s">
        <v>2386</v>
      </c>
      <c r="J622" s="10" t="s">
        <v>2387</v>
      </c>
      <c r="K622" s="10" t="s">
        <v>2386</v>
      </c>
      <c r="L622" s="10" t="s">
        <v>2388</v>
      </c>
      <c r="M622" s="10" t="s">
        <v>2389</v>
      </c>
      <c r="N622" s="11">
        <v>18.547999999999998</v>
      </c>
      <c r="O622" s="10">
        <v>-70.897499999999994</v>
      </c>
      <c r="P622" s="10" t="s">
        <v>55</v>
      </c>
      <c r="Q622" s="12">
        <v>432</v>
      </c>
      <c r="R622" s="12">
        <v>185</v>
      </c>
      <c r="S622" s="12">
        <f t="shared" si="46"/>
        <v>617</v>
      </c>
      <c r="T622" s="12">
        <f t="shared" si="50"/>
        <v>85968</v>
      </c>
      <c r="U622" s="13">
        <f t="shared" si="50"/>
        <v>36815</v>
      </c>
      <c r="V622" s="13">
        <f t="shared" si="47"/>
        <v>122783</v>
      </c>
      <c r="W622" s="14">
        <f>+$T622*'[1]PRESUPUESTO CENTROS LOTIFICADOS'!$D$37</f>
        <v>3696624</v>
      </c>
      <c r="X622" s="14">
        <f>+$U622*'[1]PRESUPUESTO CENTROS LOTIFICADOS'!$D$38</f>
        <v>1656675</v>
      </c>
      <c r="Y622" s="14">
        <f t="shared" si="48"/>
        <v>5353299</v>
      </c>
      <c r="Z622" s="14">
        <f>+$T622*'[1]PRESUPUESTO CENTROS LOTIFICADOS'!$E$37</f>
        <v>4362016.32</v>
      </c>
      <c r="AA622" s="14">
        <f>+$U622*'[1]PRESUPUESTO CENTROS LOTIFICADOS'!$E$38</f>
        <v>1954876.5</v>
      </c>
      <c r="AB622" s="14">
        <f t="shared" si="49"/>
        <v>6316892.8200000003</v>
      </c>
    </row>
    <row r="623" spans="1:28" x14ac:dyDescent="0.25">
      <c r="A623" t="s">
        <v>2390</v>
      </c>
      <c r="B623" t="s">
        <v>2391</v>
      </c>
      <c r="C623" t="s">
        <v>1883</v>
      </c>
      <c r="D623" t="s">
        <v>2054</v>
      </c>
      <c r="E623" t="s">
        <v>49</v>
      </c>
      <c r="F623" t="s">
        <v>50</v>
      </c>
      <c r="G623" t="s">
        <v>1885</v>
      </c>
      <c r="H623" t="s">
        <v>1885</v>
      </c>
      <c r="I623" t="s">
        <v>2284</v>
      </c>
      <c r="J623" t="s">
        <v>2285</v>
      </c>
      <c r="K623" t="s">
        <v>2284</v>
      </c>
      <c r="L623" t="s">
        <v>2392</v>
      </c>
      <c r="M623" t="s">
        <v>2393</v>
      </c>
      <c r="N623" s="6">
        <v>18.733367000000001</v>
      </c>
      <c r="O623">
        <v>-70.936515999999997</v>
      </c>
      <c r="P623" t="s">
        <v>38</v>
      </c>
      <c r="Q623" s="7">
        <v>180</v>
      </c>
      <c r="R623" s="7">
        <v>0</v>
      </c>
      <c r="S623" s="7">
        <f t="shared" si="46"/>
        <v>180</v>
      </c>
      <c r="T623" s="7">
        <f t="shared" si="50"/>
        <v>35820</v>
      </c>
      <c r="U623" s="8">
        <f t="shared" si="50"/>
        <v>0</v>
      </c>
      <c r="V623" s="8">
        <f t="shared" si="47"/>
        <v>35820</v>
      </c>
      <c r="W623" s="9">
        <f>+$T623*'[1]PRESUPUESTO CENTROS LOTIFICADOS'!$D$37</f>
        <v>1540260</v>
      </c>
      <c r="X623" s="9">
        <f>+$U623*'[1]PRESUPUESTO CENTROS LOTIFICADOS'!$D$38</f>
        <v>0</v>
      </c>
      <c r="Y623" s="9">
        <f t="shared" si="48"/>
        <v>1540260</v>
      </c>
      <c r="Z623" s="9">
        <f>+$T623*'[1]PRESUPUESTO CENTROS LOTIFICADOS'!$E$37</f>
        <v>1817506.8</v>
      </c>
      <c r="AA623" s="9">
        <f>+$U623*'[1]PRESUPUESTO CENTROS LOTIFICADOS'!$E$38</f>
        <v>0</v>
      </c>
      <c r="AB623" s="9">
        <f t="shared" si="49"/>
        <v>1817506.8</v>
      </c>
    </row>
    <row r="624" spans="1:28" x14ac:dyDescent="0.25">
      <c r="A624" t="s">
        <v>2394</v>
      </c>
      <c r="B624" t="s">
        <v>2395</v>
      </c>
      <c r="C624" t="s">
        <v>1883</v>
      </c>
      <c r="D624" t="s">
        <v>2054</v>
      </c>
      <c r="E624" t="s">
        <v>1912</v>
      </c>
      <c r="F624" t="s">
        <v>1913</v>
      </c>
      <c r="G624" t="s">
        <v>1885</v>
      </c>
      <c r="H624" t="s">
        <v>1885</v>
      </c>
      <c r="I624" t="s">
        <v>2396</v>
      </c>
      <c r="J624" t="s">
        <v>2397</v>
      </c>
      <c r="K624" t="s">
        <v>2396</v>
      </c>
      <c r="L624" t="s">
        <v>2396</v>
      </c>
      <c r="M624" t="s">
        <v>2398</v>
      </c>
      <c r="N624" s="6">
        <v>18.842851</v>
      </c>
      <c r="O624">
        <v>-70.946720999999997</v>
      </c>
      <c r="P624" t="s">
        <v>55</v>
      </c>
      <c r="Q624" s="7">
        <v>60</v>
      </c>
      <c r="R624" s="7">
        <v>25</v>
      </c>
      <c r="S624" s="7">
        <f t="shared" si="46"/>
        <v>85</v>
      </c>
      <c r="T624" s="7">
        <f t="shared" si="50"/>
        <v>11940</v>
      </c>
      <c r="U624" s="8">
        <f t="shared" si="50"/>
        <v>4975</v>
      </c>
      <c r="V624" s="8">
        <f t="shared" si="47"/>
        <v>16915</v>
      </c>
      <c r="W624" s="9">
        <f>+$T624*'[1]PRESUPUESTO CENTROS LOTIFICADOS'!$D$37</f>
        <v>513420</v>
      </c>
      <c r="X624" s="9">
        <f>+$U624*'[1]PRESUPUESTO CENTROS LOTIFICADOS'!$D$38</f>
        <v>223875</v>
      </c>
      <c r="Y624" s="9">
        <f t="shared" si="48"/>
        <v>737295</v>
      </c>
      <c r="Z624" s="9">
        <f>+$T624*'[1]PRESUPUESTO CENTROS LOTIFICADOS'!$E$37</f>
        <v>605835.6</v>
      </c>
      <c r="AA624" s="9">
        <f>+$U624*'[1]PRESUPUESTO CENTROS LOTIFICADOS'!$E$38</f>
        <v>264172.5</v>
      </c>
      <c r="AB624" s="9">
        <f t="shared" si="49"/>
        <v>870008.1</v>
      </c>
    </row>
    <row r="625" spans="1:28" x14ac:dyDescent="0.25">
      <c r="A625" t="s">
        <v>2399</v>
      </c>
      <c r="B625" t="s">
        <v>2400</v>
      </c>
      <c r="C625" t="s">
        <v>1883</v>
      </c>
      <c r="D625" t="s">
        <v>2054</v>
      </c>
      <c r="E625" t="s">
        <v>49</v>
      </c>
      <c r="F625" t="s">
        <v>50</v>
      </c>
      <c r="G625" t="s">
        <v>1885</v>
      </c>
      <c r="H625" t="s">
        <v>1885</v>
      </c>
      <c r="I625" t="s">
        <v>2401</v>
      </c>
      <c r="J625" t="s">
        <v>2295</v>
      </c>
      <c r="K625" t="s">
        <v>2401</v>
      </c>
      <c r="L625" t="s">
        <v>1022</v>
      </c>
      <c r="M625" t="s">
        <v>2402</v>
      </c>
      <c r="N625" s="6">
        <v>18.7712</v>
      </c>
      <c r="O625">
        <v>-70.8613</v>
      </c>
      <c r="P625" t="s">
        <v>38</v>
      </c>
      <c r="Q625" s="7">
        <v>104</v>
      </c>
      <c r="R625" s="7">
        <v>0</v>
      </c>
      <c r="S625" s="7">
        <f t="shared" si="46"/>
        <v>104</v>
      </c>
      <c r="T625" s="7">
        <f t="shared" si="50"/>
        <v>20696</v>
      </c>
      <c r="U625" s="8">
        <f t="shared" si="50"/>
        <v>0</v>
      </c>
      <c r="V625" s="8">
        <f t="shared" si="47"/>
        <v>20696</v>
      </c>
      <c r="W625" s="9">
        <f>+$T625*'[1]PRESUPUESTO CENTROS LOTIFICADOS'!$D$37</f>
        <v>889928</v>
      </c>
      <c r="X625" s="9">
        <f>+$U625*'[1]PRESUPUESTO CENTROS LOTIFICADOS'!$D$38</f>
        <v>0</v>
      </c>
      <c r="Y625" s="9">
        <f t="shared" si="48"/>
        <v>889928</v>
      </c>
      <c r="Z625" s="9">
        <f>+$T625*'[1]PRESUPUESTO CENTROS LOTIFICADOS'!$E$37</f>
        <v>1050115.04</v>
      </c>
      <c r="AA625" s="9">
        <f>+$U625*'[1]PRESUPUESTO CENTROS LOTIFICADOS'!$E$38</f>
        <v>0</v>
      </c>
      <c r="AB625" s="9">
        <f t="shared" si="49"/>
        <v>1050115.04</v>
      </c>
    </row>
    <row r="626" spans="1:28" x14ac:dyDescent="0.25">
      <c r="A626" t="s">
        <v>2403</v>
      </c>
      <c r="B626" t="s">
        <v>2404</v>
      </c>
      <c r="C626" t="s">
        <v>1883</v>
      </c>
      <c r="D626" t="s">
        <v>2054</v>
      </c>
      <c r="E626" t="s">
        <v>49</v>
      </c>
      <c r="F626" t="s">
        <v>50</v>
      </c>
      <c r="G626" t="s">
        <v>1885</v>
      </c>
      <c r="H626" t="s">
        <v>1885</v>
      </c>
      <c r="I626" t="s">
        <v>273</v>
      </c>
      <c r="J626" t="s">
        <v>2295</v>
      </c>
      <c r="K626" t="s">
        <v>273</v>
      </c>
      <c r="L626" t="s">
        <v>2405</v>
      </c>
      <c r="M626" t="s">
        <v>2406</v>
      </c>
      <c r="N626" s="6">
        <v>18.7637</v>
      </c>
      <c r="O626">
        <v>-70.861599999999996</v>
      </c>
      <c r="P626" t="s">
        <v>55</v>
      </c>
      <c r="Q626" s="7">
        <v>83</v>
      </c>
      <c r="R626" s="7">
        <v>35</v>
      </c>
      <c r="S626" s="7">
        <f t="shared" si="46"/>
        <v>118</v>
      </c>
      <c r="T626" s="7">
        <f t="shared" si="50"/>
        <v>16517</v>
      </c>
      <c r="U626" s="8">
        <f t="shared" si="50"/>
        <v>6965</v>
      </c>
      <c r="V626" s="8">
        <f t="shared" si="47"/>
        <v>23482</v>
      </c>
      <c r="W626" s="9">
        <f>+$T626*'[1]PRESUPUESTO CENTROS LOTIFICADOS'!$D$37</f>
        <v>710231</v>
      </c>
      <c r="X626" s="9">
        <f>+$U626*'[1]PRESUPUESTO CENTROS LOTIFICADOS'!$D$38</f>
        <v>313425</v>
      </c>
      <c r="Y626" s="9">
        <f t="shared" si="48"/>
        <v>1023656</v>
      </c>
      <c r="Z626" s="9">
        <f>+$T626*'[1]PRESUPUESTO CENTROS LOTIFICADOS'!$E$37</f>
        <v>838072.58000000007</v>
      </c>
      <c r="AA626" s="9">
        <f>+$U626*'[1]PRESUPUESTO CENTROS LOTIFICADOS'!$E$38</f>
        <v>369841.5</v>
      </c>
      <c r="AB626" s="9">
        <f t="shared" si="49"/>
        <v>1207914.08</v>
      </c>
    </row>
    <row r="627" spans="1:28" x14ac:dyDescent="0.25">
      <c r="A627" t="s">
        <v>2407</v>
      </c>
      <c r="B627" t="s">
        <v>2408</v>
      </c>
      <c r="C627" t="s">
        <v>1883</v>
      </c>
      <c r="D627" t="s">
        <v>2054</v>
      </c>
      <c r="E627" t="s">
        <v>49</v>
      </c>
      <c r="F627" t="s">
        <v>50</v>
      </c>
      <c r="G627" t="s">
        <v>1885</v>
      </c>
      <c r="H627" t="s">
        <v>1885</v>
      </c>
      <c r="I627" t="s">
        <v>2409</v>
      </c>
      <c r="J627" t="s">
        <v>2410</v>
      </c>
      <c r="K627" t="s">
        <v>2409</v>
      </c>
      <c r="L627" t="s">
        <v>765</v>
      </c>
      <c r="M627" t="s">
        <v>2411</v>
      </c>
      <c r="N627" s="6">
        <v>18.787483000000002</v>
      </c>
      <c r="O627">
        <v>-70.882301999999996</v>
      </c>
      <c r="P627" t="s">
        <v>55</v>
      </c>
      <c r="Q627" s="7">
        <v>125</v>
      </c>
      <c r="R627" s="7">
        <v>53</v>
      </c>
      <c r="S627" s="7">
        <f t="shared" si="46"/>
        <v>178</v>
      </c>
      <c r="T627" s="7">
        <f t="shared" si="50"/>
        <v>24875</v>
      </c>
      <c r="U627" s="8">
        <f t="shared" si="50"/>
        <v>10547</v>
      </c>
      <c r="V627" s="8">
        <f t="shared" si="47"/>
        <v>35422</v>
      </c>
      <c r="W627" s="9">
        <f>+$T627*'[1]PRESUPUESTO CENTROS LOTIFICADOS'!$D$37</f>
        <v>1069625</v>
      </c>
      <c r="X627" s="9">
        <f>+$U627*'[1]PRESUPUESTO CENTROS LOTIFICADOS'!$D$38</f>
        <v>474615</v>
      </c>
      <c r="Y627" s="9">
        <f t="shared" si="48"/>
        <v>1544240</v>
      </c>
      <c r="Z627" s="9">
        <f>+$T627*'[1]PRESUPUESTO CENTROS LOTIFICADOS'!$E$37</f>
        <v>1262157.5</v>
      </c>
      <c r="AA627" s="9">
        <f>+$U627*'[1]PRESUPUESTO CENTROS LOTIFICADOS'!$E$38</f>
        <v>560045.70000000007</v>
      </c>
      <c r="AB627" s="9">
        <f t="shared" si="49"/>
        <v>1822203.2000000002</v>
      </c>
    </row>
    <row r="628" spans="1:28" x14ac:dyDescent="0.25">
      <c r="A628" t="s">
        <v>2412</v>
      </c>
      <c r="B628" t="s">
        <v>2413</v>
      </c>
      <c r="C628" t="s">
        <v>1883</v>
      </c>
      <c r="D628" t="s">
        <v>2054</v>
      </c>
      <c r="E628" t="s">
        <v>1912</v>
      </c>
      <c r="F628" t="s">
        <v>1913</v>
      </c>
      <c r="G628" t="s">
        <v>1885</v>
      </c>
      <c r="H628" t="s">
        <v>1885</v>
      </c>
      <c r="I628" t="s">
        <v>765</v>
      </c>
      <c r="J628" t="s">
        <v>2410</v>
      </c>
      <c r="K628" t="s">
        <v>765</v>
      </c>
      <c r="L628" t="s">
        <v>761</v>
      </c>
      <c r="M628" t="s">
        <v>2414</v>
      </c>
      <c r="N628" s="6">
        <v>18.767209999999999</v>
      </c>
      <c r="O628">
        <v>-70.906126</v>
      </c>
      <c r="P628" t="s">
        <v>38</v>
      </c>
      <c r="Q628" s="7">
        <v>40</v>
      </c>
      <c r="R628" s="7">
        <v>0</v>
      </c>
      <c r="S628" s="7">
        <f t="shared" si="46"/>
        <v>40</v>
      </c>
      <c r="T628" s="7">
        <f t="shared" si="50"/>
        <v>7960</v>
      </c>
      <c r="U628" s="8">
        <f t="shared" si="50"/>
        <v>0</v>
      </c>
      <c r="V628" s="8">
        <f t="shared" si="47"/>
        <v>7960</v>
      </c>
      <c r="W628" s="9">
        <f>+$T628*'[1]PRESUPUESTO CENTROS LOTIFICADOS'!$D$37</f>
        <v>342280</v>
      </c>
      <c r="X628" s="9">
        <f>+$U628*'[1]PRESUPUESTO CENTROS LOTIFICADOS'!$D$38</f>
        <v>0</v>
      </c>
      <c r="Y628" s="9">
        <f t="shared" si="48"/>
        <v>342280</v>
      </c>
      <c r="Z628" s="9">
        <f>+$T628*'[1]PRESUPUESTO CENTROS LOTIFICADOS'!$E$37</f>
        <v>403890.4</v>
      </c>
      <c r="AA628" s="9">
        <f>+$U628*'[1]PRESUPUESTO CENTROS LOTIFICADOS'!$E$38</f>
        <v>0</v>
      </c>
      <c r="AB628" s="9">
        <f t="shared" si="49"/>
        <v>403890.4</v>
      </c>
    </row>
    <row r="629" spans="1:28" x14ac:dyDescent="0.25">
      <c r="A629" t="s">
        <v>2415</v>
      </c>
      <c r="B629" t="s">
        <v>2416</v>
      </c>
      <c r="C629" t="s">
        <v>1883</v>
      </c>
      <c r="D629" t="s">
        <v>2054</v>
      </c>
      <c r="E629" t="s">
        <v>1912</v>
      </c>
      <c r="F629" t="s">
        <v>1913</v>
      </c>
      <c r="G629" t="s">
        <v>1885</v>
      </c>
      <c r="H629" t="s">
        <v>1885</v>
      </c>
      <c r="I629" t="s">
        <v>2417</v>
      </c>
      <c r="J629" t="s">
        <v>2285</v>
      </c>
      <c r="K629" t="s">
        <v>2417</v>
      </c>
      <c r="L629" t="s">
        <v>2418</v>
      </c>
      <c r="M629" t="s">
        <v>2419</v>
      </c>
      <c r="N629" s="6">
        <v>18.71227</v>
      </c>
      <c r="O629">
        <v>-70.973294999999993</v>
      </c>
      <c r="P629" t="s">
        <v>38</v>
      </c>
      <c r="Q629" s="7">
        <v>54</v>
      </c>
      <c r="R629" s="7">
        <v>0</v>
      </c>
      <c r="S629" s="7">
        <f t="shared" si="46"/>
        <v>54</v>
      </c>
      <c r="T629" s="7">
        <f t="shared" si="50"/>
        <v>10746</v>
      </c>
      <c r="U629" s="8">
        <f t="shared" si="50"/>
        <v>0</v>
      </c>
      <c r="V629" s="8">
        <f t="shared" si="47"/>
        <v>10746</v>
      </c>
      <c r="W629" s="9">
        <f>+$T629*'[1]PRESUPUESTO CENTROS LOTIFICADOS'!$D$37</f>
        <v>462078</v>
      </c>
      <c r="X629" s="9">
        <f>+$U629*'[1]PRESUPUESTO CENTROS LOTIFICADOS'!$D$38</f>
        <v>0</v>
      </c>
      <c r="Y629" s="9">
        <f t="shared" si="48"/>
        <v>462078</v>
      </c>
      <c r="Z629" s="9">
        <f>+$T629*'[1]PRESUPUESTO CENTROS LOTIFICADOS'!$E$37</f>
        <v>545252.04</v>
      </c>
      <c r="AA629" s="9">
        <f>+$U629*'[1]PRESUPUESTO CENTROS LOTIFICADOS'!$E$38</f>
        <v>0</v>
      </c>
      <c r="AB629" s="9">
        <f t="shared" si="49"/>
        <v>545252.04</v>
      </c>
    </row>
    <row r="630" spans="1:28" x14ac:dyDescent="0.25">
      <c r="A630" t="s">
        <v>2420</v>
      </c>
      <c r="B630" t="s">
        <v>2421</v>
      </c>
      <c r="C630" t="s">
        <v>1883</v>
      </c>
      <c r="D630" t="s">
        <v>2054</v>
      </c>
      <c r="E630" t="s">
        <v>1912</v>
      </c>
      <c r="F630" t="s">
        <v>1913</v>
      </c>
      <c r="G630" t="s">
        <v>1885</v>
      </c>
      <c r="H630" t="s">
        <v>1885</v>
      </c>
      <c r="I630" t="s">
        <v>1149</v>
      </c>
      <c r="J630" t="s">
        <v>2422</v>
      </c>
      <c r="K630" t="s">
        <v>1149</v>
      </c>
      <c r="L630" t="s">
        <v>2423</v>
      </c>
      <c r="M630" t="s">
        <v>2424</v>
      </c>
      <c r="N630" s="6">
        <v>18.798826999999999</v>
      </c>
      <c r="O630">
        <v>-70.881587999999994</v>
      </c>
      <c r="P630" t="s">
        <v>38</v>
      </c>
      <c r="Q630" s="7">
        <v>57</v>
      </c>
      <c r="R630" s="7">
        <v>0</v>
      </c>
      <c r="S630" s="7">
        <f t="shared" si="46"/>
        <v>57</v>
      </c>
      <c r="T630" s="7">
        <f t="shared" si="50"/>
        <v>11343</v>
      </c>
      <c r="U630" s="8">
        <f t="shared" si="50"/>
        <v>0</v>
      </c>
      <c r="V630" s="8">
        <f t="shared" si="47"/>
        <v>11343</v>
      </c>
      <c r="W630" s="9">
        <f>+$T630*'[1]PRESUPUESTO CENTROS LOTIFICADOS'!$D$37</f>
        <v>487749</v>
      </c>
      <c r="X630" s="9">
        <f>+$U630*'[1]PRESUPUESTO CENTROS LOTIFICADOS'!$D$38</f>
        <v>0</v>
      </c>
      <c r="Y630" s="9">
        <f t="shared" si="48"/>
        <v>487749</v>
      </c>
      <c r="Z630" s="9">
        <f>+$T630*'[1]PRESUPUESTO CENTROS LOTIFICADOS'!$E$37</f>
        <v>575543.82000000007</v>
      </c>
      <c r="AA630" s="9">
        <f>+$U630*'[1]PRESUPUESTO CENTROS LOTIFICADOS'!$E$38</f>
        <v>0</v>
      </c>
      <c r="AB630" s="9">
        <f t="shared" si="49"/>
        <v>575543.82000000007</v>
      </c>
    </row>
    <row r="631" spans="1:28" s="10" customFormat="1" x14ac:dyDescent="0.25">
      <c r="A631" s="10" t="s">
        <v>2425</v>
      </c>
      <c r="B631" s="10" t="s">
        <v>2426</v>
      </c>
      <c r="C631" s="10" t="s">
        <v>1883</v>
      </c>
      <c r="D631" s="10" t="s">
        <v>1911</v>
      </c>
      <c r="E631" s="10" t="s">
        <v>49</v>
      </c>
      <c r="F631" s="10" t="s">
        <v>50</v>
      </c>
      <c r="G631" s="10" t="s">
        <v>1885</v>
      </c>
      <c r="H631" s="10" t="s">
        <v>1885</v>
      </c>
      <c r="I631" s="10" t="s">
        <v>2386</v>
      </c>
      <c r="J631" s="10" t="s">
        <v>2387</v>
      </c>
      <c r="K631" s="10" t="s">
        <v>2386</v>
      </c>
      <c r="L631" s="10" t="s">
        <v>2388</v>
      </c>
      <c r="M631" s="10" t="s">
        <v>2427</v>
      </c>
      <c r="N631" s="11">
        <v>18.548945</v>
      </c>
      <c r="O631" s="10">
        <v>-70.890570999999994</v>
      </c>
      <c r="P631" s="10" t="s">
        <v>59</v>
      </c>
      <c r="Q631" s="12">
        <v>0</v>
      </c>
      <c r="R631" s="12">
        <v>320</v>
      </c>
      <c r="S631" s="12">
        <f t="shared" si="46"/>
        <v>320</v>
      </c>
      <c r="T631" s="12">
        <f t="shared" si="50"/>
        <v>0</v>
      </c>
      <c r="U631" s="13">
        <f t="shared" si="50"/>
        <v>63680</v>
      </c>
      <c r="V631" s="13">
        <f t="shared" si="47"/>
        <v>63680</v>
      </c>
      <c r="W631" s="14">
        <f>+$T631*'[1]PRESUPUESTO CENTROS LOTIFICADOS'!$D$37</f>
        <v>0</v>
      </c>
      <c r="X631" s="14">
        <f>+$U631*'[1]PRESUPUESTO CENTROS LOTIFICADOS'!$D$38</f>
        <v>2865600</v>
      </c>
      <c r="Y631" s="14">
        <f t="shared" si="48"/>
        <v>2865600</v>
      </c>
      <c r="Z631" s="14">
        <f>+$T631*'[1]PRESUPUESTO CENTROS LOTIFICADOS'!$E$37</f>
        <v>0</v>
      </c>
      <c r="AA631" s="14">
        <f>+$U631*'[1]PRESUPUESTO CENTROS LOTIFICADOS'!$E$38</f>
        <v>3381408</v>
      </c>
      <c r="AB631" s="14">
        <f t="shared" si="49"/>
        <v>3381408</v>
      </c>
    </row>
    <row r="632" spans="1:28" x14ac:dyDescent="0.25">
      <c r="A632" t="s">
        <v>2428</v>
      </c>
      <c r="B632" t="s">
        <v>2429</v>
      </c>
      <c r="C632" t="s">
        <v>1883</v>
      </c>
      <c r="D632" t="s">
        <v>1884</v>
      </c>
      <c r="E632" t="s">
        <v>49</v>
      </c>
      <c r="F632" t="s">
        <v>50</v>
      </c>
      <c r="G632" t="s">
        <v>1885</v>
      </c>
      <c r="H632" t="s">
        <v>1886</v>
      </c>
      <c r="I632" t="s">
        <v>1017</v>
      </c>
      <c r="J632" t="s">
        <v>2430</v>
      </c>
      <c r="K632" t="s">
        <v>1017</v>
      </c>
      <c r="L632" t="s">
        <v>2431</v>
      </c>
      <c r="M632" t="s">
        <v>2432</v>
      </c>
      <c r="N632" s="6">
        <v>18.351800000000001</v>
      </c>
      <c r="O632">
        <v>-70.471299999999999</v>
      </c>
      <c r="P632" t="s">
        <v>59</v>
      </c>
      <c r="Q632" s="7">
        <v>0</v>
      </c>
      <c r="R632" s="7">
        <v>194</v>
      </c>
      <c r="S632" s="7">
        <f t="shared" si="46"/>
        <v>194</v>
      </c>
      <c r="T632" s="7">
        <f t="shared" si="50"/>
        <v>0</v>
      </c>
      <c r="U632" s="8">
        <f t="shared" si="50"/>
        <v>38606</v>
      </c>
      <c r="V632" s="8">
        <f t="shared" si="47"/>
        <v>38606</v>
      </c>
      <c r="W632" s="9">
        <f>+$T632*'[1]PRESUPUESTO CENTROS LOTIFICADOS'!$D$37</f>
        <v>0</v>
      </c>
      <c r="X632" s="9">
        <f>+$U632*'[1]PRESUPUESTO CENTROS LOTIFICADOS'!$D$38</f>
        <v>1737270</v>
      </c>
      <c r="Y632" s="9">
        <f t="shared" si="48"/>
        <v>1737270</v>
      </c>
      <c r="Z632" s="9">
        <f>+$T632*'[1]PRESUPUESTO CENTROS LOTIFICADOS'!$E$37</f>
        <v>0</v>
      </c>
      <c r="AA632" s="9">
        <f>+$U632*'[1]PRESUPUESTO CENTROS LOTIFICADOS'!$E$38</f>
        <v>2049978.6</v>
      </c>
      <c r="AB632" s="9">
        <f t="shared" si="49"/>
        <v>2049978.6</v>
      </c>
    </row>
    <row r="633" spans="1:28" x14ac:dyDescent="0.25">
      <c r="A633" t="s">
        <v>2433</v>
      </c>
      <c r="B633" t="s">
        <v>2434</v>
      </c>
      <c r="C633" t="s">
        <v>1883</v>
      </c>
      <c r="D633" t="s">
        <v>1884</v>
      </c>
      <c r="E633" t="s">
        <v>49</v>
      </c>
      <c r="F633" t="s">
        <v>50</v>
      </c>
      <c r="G633" t="s">
        <v>1885</v>
      </c>
      <c r="H633" t="s">
        <v>1886</v>
      </c>
      <c r="I633" t="s">
        <v>2336</v>
      </c>
      <c r="J633" t="s">
        <v>2337</v>
      </c>
      <c r="K633" t="s">
        <v>2336</v>
      </c>
      <c r="L633" t="s">
        <v>2338</v>
      </c>
      <c r="M633" t="s">
        <v>2435</v>
      </c>
      <c r="N633" s="6">
        <v>18.351976000000001</v>
      </c>
      <c r="O633">
        <v>-70.252475000000004</v>
      </c>
      <c r="P633" t="s">
        <v>55</v>
      </c>
      <c r="Q633" s="7">
        <v>121</v>
      </c>
      <c r="R633" s="7">
        <v>52</v>
      </c>
      <c r="S633" s="7">
        <f t="shared" si="46"/>
        <v>173</v>
      </c>
      <c r="T633" s="7">
        <f t="shared" si="50"/>
        <v>24079</v>
      </c>
      <c r="U633" s="8">
        <f t="shared" si="50"/>
        <v>10348</v>
      </c>
      <c r="V633" s="8">
        <f t="shared" si="47"/>
        <v>34427</v>
      </c>
      <c r="W633" s="9">
        <f>+$T633*'[1]PRESUPUESTO CENTROS LOTIFICADOS'!$D$37</f>
        <v>1035397</v>
      </c>
      <c r="X633" s="9">
        <f>+$U633*'[1]PRESUPUESTO CENTROS LOTIFICADOS'!$D$38</f>
        <v>465660</v>
      </c>
      <c r="Y633" s="9">
        <f t="shared" si="48"/>
        <v>1501057</v>
      </c>
      <c r="Z633" s="9">
        <f>+$T633*'[1]PRESUPUESTO CENTROS LOTIFICADOS'!$E$37</f>
        <v>1221768.46</v>
      </c>
      <c r="AA633" s="9">
        <f>+$U633*'[1]PRESUPUESTO CENTROS LOTIFICADOS'!$E$38</f>
        <v>549478.80000000005</v>
      </c>
      <c r="AB633" s="9">
        <f t="shared" si="49"/>
        <v>1771247.26</v>
      </c>
    </row>
    <row r="634" spans="1:28" s="10" customFormat="1" x14ac:dyDescent="0.25">
      <c r="A634" s="10" t="s">
        <v>2436</v>
      </c>
      <c r="B634" s="10" t="s">
        <v>2437</v>
      </c>
      <c r="C634" s="10" t="s">
        <v>1883</v>
      </c>
      <c r="D634" s="10" t="s">
        <v>1911</v>
      </c>
      <c r="E634" s="10" t="s">
        <v>49</v>
      </c>
      <c r="F634" s="10" t="s">
        <v>50</v>
      </c>
      <c r="G634" s="10" t="s">
        <v>1885</v>
      </c>
      <c r="H634" s="10" t="s">
        <v>1885</v>
      </c>
      <c r="I634" s="10" t="s">
        <v>2438</v>
      </c>
      <c r="J634" s="10" t="s">
        <v>2438</v>
      </c>
      <c r="K634" s="10" t="s">
        <v>2438</v>
      </c>
      <c r="L634" s="10" t="s">
        <v>2438</v>
      </c>
      <c r="M634" s="10" t="s">
        <v>2439</v>
      </c>
      <c r="N634" s="11">
        <v>18.569279999999999</v>
      </c>
      <c r="O634" s="10">
        <v>-70.883741000000001</v>
      </c>
      <c r="P634" s="10" t="s">
        <v>55</v>
      </c>
      <c r="Q634" s="12">
        <v>466</v>
      </c>
      <c r="R634" s="12">
        <v>199</v>
      </c>
      <c r="S634" s="12">
        <f t="shared" si="46"/>
        <v>665</v>
      </c>
      <c r="T634" s="12">
        <f t="shared" si="50"/>
        <v>92734</v>
      </c>
      <c r="U634" s="13">
        <f t="shared" si="50"/>
        <v>39601</v>
      </c>
      <c r="V634" s="13">
        <f t="shared" si="47"/>
        <v>132335</v>
      </c>
      <c r="W634" s="14">
        <f>+$T634*'[1]PRESUPUESTO CENTROS LOTIFICADOS'!$D$37</f>
        <v>3987562</v>
      </c>
      <c r="X634" s="14">
        <f>+$U634*'[1]PRESUPUESTO CENTROS LOTIFICADOS'!$D$38</f>
        <v>1782045</v>
      </c>
      <c r="Y634" s="14">
        <f t="shared" si="48"/>
        <v>5769607</v>
      </c>
      <c r="Z634" s="14">
        <f>+$T634*'[1]PRESUPUESTO CENTROS LOTIFICADOS'!$E$37</f>
        <v>4705323.16</v>
      </c>
      <c r="AA634" s="14">
        <f>+$U634*'[1]PRESUPUESTO CENTROS LOTIFICADOS'!$E$38</f>
        <v>2102813.1</v>
      </c>
      <c r="AB634" s="14">
        <f t="shared" si="49"/>
        <v>6808136.2599999998</v>
      </c>
    </row>
    <row r="635" spans="1:28" x14ac:dyDescent="0.25">
      <c r="A635" t="s">
        <v>2440</v>
      </c>
      <c r="B635" t="s">
        <v>2441</v>
      </c>
      <c r="C635" t="s">
        <v>1883</v>
      </c>
      <c r="D635" t="s">
        <v>1884</v>
      </c>
      <c r="E635" t="s">
        <v>49</v>
      </c>
      <c r="F635" t="s">
        <v>50</v>
      </c>
      <c r="G635" t="s">
        <v>1885</v>
      </c>
      <c r="H635" t="s">
        <v>1886</v>
      </c>
      <c r="I635" t="s">
        <v>1956</v>
      </c>
      <c r="J635" t="s">
        <v>1888</v>
      </c>
      <c r="K635" t="s">
        <v>1956</v>
      </c>
      <c r="L635" t="s">
        <v>1971</v>
      </c>
      <c r="M635" t="s">
        <v>2442</v>
      </c>
      <c r="N635" s="6">
        <v>18.28</v>
      </c>
      <c r="O635">
        <v>-70.336600000000004</v>
      </c>
      <c r="P635" t="s">
        <v>55</v>
      </c>
      <c r="Q635" s="7">
        <v>522</v>
      </c>
      <c r="R635" s="7">
        <v>224</v>
      </c>
      <c r="S635" s="7">
        <f t="shared" si="46"/>
        <v>746</v>
      </c>
      <c r="T635" s="7">
        <f t="shared" si="50"/>
        <v>103878</v>
      </c>
      <c r="U635" s="8">
        <f t="shared" si="50"/>
        <v>44576</v>
      </c>
      <c r="V635" s="8">
        <f t="shared" si="47"/>
        <v>148454</v>
      </c>
      <c r="W635" s="9">
        <f>+$T635*'[1]PRESUPUESTO CENTROS LOTIFICADOS'!$D$37</f>
        <v>4466754</v>
      </c>
      <c r="X635" s="9">
        <f>+$U635*'[1]PRESUPUESTO CENTROS LOTIFICADOS'!$D$38</f>
        <v>2005920</v>
      </c>
      <c r="Y635" s="9">
        <f t="shared" si="48"/>
        <v>6472674</v>
      </c>
      <c r="Z635" s="9">
        <f>+$T635*'[1]PRESUPUESTO CENTROS LOTIFICADOS'!$E$37</f>
        <v>5270769.7200000007</v>
      </c>
      <c r="AA635" s="9">
        <f>+$U635*'[1]PRESUPUESTO CENTROS LOTIFICADOS'!$E$38</f>
        <v>2366985.6</v>
      </c>
      <c r="AB635" s="9">
        <f t="shared" si="49"/>
        <v>7637755.3200000003</v>
      </c>
    </row>
    <row r="636" spans="1:28" x14ac:dyDescent="0.25">
      <c r="A636" t="s">
        <v>2443</v>
      </c>
      <c r="B636" t="s">
        <v>2290</v>
      </c>
      <c r="C636" t="s">
        <v>1883</v>
      </c>
      <c r="D636" t="s">
        <v>1884</v>
      </c>
      <c r="E636" t="s">
        <v>49</v>
      </c>
      <c r="F636" t="s">
        <v>50</v>
      </c>
      <c r="G636" t="s">
        <v>1885</v>
      </c>
      <c r="H636" t="s">
        <v>1886</v>
      </c>
      <c r="I636" t="s">
        <v>2290</v>
      </c>
      <c r="J636" t="s">
        <v>1888</v>
      </c>
      <c r="K636" t="s">
        <v>2290</v>
      </c>
      <c r="L636" t="s">
        <v>2290</v>
      </c>
      <c r="M636" t="s">
        <v>2444</v>
      </c>
      <c r="N636" s="6">
        <v>18.372399999999999</v>
      </c>
      <c r="O636">
        <v>-70.339299999999994</v>
      </c>
      <c r="P636" t="s">
        <v>38</v>
      </c>
      <c r="Q636" s="7">
        <v>12</v>
      </c>
      <c r="R636" s="7">
        <v>2</v>
      </c>
      <c r="S636" s="7">
        <f t="shared" si="46"/>
        <v>14</v>
      </c>
      <c r="T636" s="7">
        <f t="shared" si="50"/>
        <v>2388</v>
      </c>
      <c r="U636" s="8">
        <f t="shared" si="50"/>
        <v>398</v>
      </c>
      <c r="V636" s="8">
        <f t="shared" si="47"/>
        <v>2786</v>
      </c>
      <c r="W636" s="9">
        <f>+$T636*'[1]PRESUPUESTO CENTROS LOTIFICADOS'!$D$37</f>
        <v>102684</v>
      </c>
      <c r="X636" s="9">
        <f>+$U636*'[1]PRESUPUESTO CENTROS LOTIFICADOS'!$D$38</f>
        <v>17910</v>
      </c>
      <c r="Y636" s="9">
        <f t="shared" si="48"/>
        <v>120594</v>
      </c>
      <c r="Z636" s="9">
        <f>+$T636*'[1]PRESUPUESTO CENTROS LOTIFICADOS'!$E$37</f>
        <v>121167.12000000001</v>
      </c>
      <c r="AA636" s="9">
        <f>+$U636*'[1]PRESUPUESTO CENTROS LOTIFICADOS'!$E$38</f>
        <v>21133.8</v>
      </c>
      <c r="AB636" s="9">
        <f t="shared" si="49"/>
        <v>142300.92000000001</v>
      </c>
    </row>
    <row r="637" spans="1:28" x14ac:dyDescent="0.25">
      <c r="A637" t="s">
        <v>2445</v>
      </c>
      <c r="B637" t="s">
        <v>2446</v>
      </c>
      <c r="C637" t="s">
        <v>1883</v>
      </c>
      <c r="D637" t="s">
        <v>1884</v>
      </c>
      <c r="E637" t="s">
        <v>49</v>
      </c>
      <c r="F637" t="s">
        <v>50</v>
      </c>
      <c r="G637" t="s">
        <v>1885</v>
      </c>
      <c r="H637" t="s">
        <v>1886</v>
      </c>
      <c r="I637" t="s">
        <v>2447</v>
      </c>
      <c r="J637" t="s">
        <v>2265</v>
      </c>
      <c r="K637" t="s">
        <v>2447</v>
      </c>
      <c r="L637" t="s">
        <v>2447</v>
      </c>
      <c r="M637" t="s">
        <v>2448</v>
      </c>
      <c r="N637" s="6">
        <v>18.371700000000001</v>
      </c>
      <c r="O637">
        <v>-70.278400000000005</v>
      </c>
      <c r="P637" t="s">
        <v>38</v>
      </c>
      <c r="Q637" s="7">
        <v>31</v>
      </c>
      <c r="R637" s="7">
        <v>7</v>
      </c>
      <c r="S637" s="7">
        <f t="shared" si="46"/>
        <v>38</v>
      </c>
      <c r="T637" s="7">
        <f t="shared" si="50"/>
        <v>6169</v>
      </c>
      <c r="U637" s="8">
        <f t="shared" si="50"/>
        <v>1393</v>
      </c>
      <c r="V637" s="8">
        <f t="shared" si="47"/>
        <v>7562</v>
      </c>
      <c r="W637" s="9">
        <f>+$T637*'[1]PRESUPUESTO CENTROS LOTIFICADOS'!$D$37</f>
        <v>265267</v>
      </c>
      <c r="X637" s="9">
        <f>+$U637*'[1]PRESUPUESTO CENTROS LOTIFICADOS'!$D$38</f>
        <v>62685</v>
      </c>
      <c r="Y637" s="9">
        <f t="shared" si="48"/>
        <v>327952</v>
      </c>
      <c r="Z637" s="9">
        <f>+$T637*'[1]PRESUPUESTO CENTROS LOTIFICADOS'!$E$37</f>
        <v>313015.06</v>
      </c>
      <c r="AA637" s="9">
        <f>+$U637*'[1]PRESUPUESTO CENTROS LOTIFICADOS'!$E$38</f>
        <v>73968.3</v>
      </c>
      <c r="AB637" s="9">
        <f t="shared" si="49"/>
        <v>386983.36</v>
      </c>
    </row>
    <row r="638" spans="1:28" x14ac:dyDescent="0.25">
      <c r="A638" t="s">
        <v>2449</v>
      </c>
      <c r="B638" t="s">
        <v>2450</v>
      </c>
      <c r="C638" t="s">
        <v>1883</v>
      </c>
      <c r="D638" t="s">
        <v>1884</v>
      </c>
      <c r="E638" t="s">
        <v>49</v>
      </c>
      <c r="F638" t="s">
        <v>50</v>
      </c>
      <c r="G638" t="s">
        <v>1885</v>
      </c>
      <c r="H638" t="s">
        <v>1886</v>
      </c>
      <c r="I638" t="s">
        <v>2450</v>
      </c>
      <c r="J638" t="s">
        <v>2265</v>
      </c>
      <c r="K638" t="s">
        <v>2450</v>
      </c>
      <c r="L638" t="s">
        <v>2450</v>
      </c>
      <c r="M638" t="s">
        <v>2451</v>
      </c>
      <c r="N638" s="6">
        <v>18.346530000000001</v>
      </c>
      <c r="O638">
        <v>-70.284349000000006</v>
      </c>
      <c r="P638" t="s">
        <v>38</v>
      </c>
      <c r="Q638" s="7">
        <v>47</v>
      </c>
      <c r="R638" s="7">
        <v>8</v>
      </c>
      <c r="S638" s="7">
        <f t="shared" si="46"/>
        <v>55</v>
      </c>
      <c r="T638" s="7">
        <f t="shared" si="50"/>
        <v>9353</v>
      </c>
      <c r="U638" s="8">
        <f t="shared" si="50"/>
        <v>1592</v>
      </c>
      <c r="V638" s="8">
        <f t="shared" si="47"/>
        <v>10945</v>
      </c>
      <c r="W638" s="9">
        <f>+$T638*'[1]PRESUPUESTO CENTROS LOTIFICADOS'!$D$37</f>
        <v>402179</v>
      </c>
      <c r="X638" s="9">
        <f>+$U638*'[1]PRESUPUESTO CENTROS LOTIFICADOS'!$D$38</f>
        <v>71640</v>
      </c>
      <c r="Y638" s="9">
        <f t="shared" si="48"/>
        <v>473819</v>
      </c>
      <c r="Z638" s="9">
        <f>+$T638*'[1]PRESUPUESTO CENTROS LOTIFICADOS'!$E$37</f>
        <v>474571.22000000003</v>
      </c>
      <c r="AA638" s="9">
        <f>+$U638*'[1]PRESUPUESTO CENTROS LOTIFICADOS'!$E$38</f>
        <v>84535.2</v>
      </c>
      <c r="AB638" s="9">
        <f t="shared" si="49"/>
        <v>559106.42000000004</v>
      </c>
    </row>
    <row r="639" spans="1:28" x14ac:dyDescent="0.25">
      <c r="A639" t="s">
        <v>2452</v>
      </c>
      <c r="B639" t="s">
        <v>2453</v>
      </c>
      <c r="C639" t="s">
        <v>1883</v>
      </c>
      <c r="D639" t="s">
        <v>1884</v>
      </c>
      <c r="E639" t="s">
        <v>49</v>
      </c>
      <c r="F639" t="s">
        <v>50</v>
      </c>
      <c r="G639" t="s">
        <v>1885</v>
      </c>
      <c r="H639" t="s">
        <v>1886</v>
      </c>
      <c r="I639" t="s">
        <v>2454</v>
      </c>
      <c r="J639" t="s">
        <v>2002</v>
      </c>
      <c r="K639" t="s">
        <v>2454</v>
      </c>
      <c r="L639" t="s">
        <v>2453</v>
      </c>
      <c r="M639" t="s">
        <v>2455</v>
      </c>
      <c r="N639" s="6">
        <v>18.262143999999999</v>
      </c>
      <c r="O639">
        <v>-70.308176000000003</v>
      </c>
      <c r="P639" t="s">
        <v>38</v>
      </c>
      <c r="Q639" s="7">
        <v>71</v>
      </c>
      <c r="R639" s="7">
        <v>0</v>
      </c>
      <c r="S639" s="7">
        <f t="shared" si="46"/>
        <v>71</v>
      </c>
      <c r="T639" s="7">
        <f t="shared" si="50"/>
        <v>14129</v>
      </c>
      <c r="U639" s="8">
        <f t="shared" si="50"/>
        <v>0</v>
      </c>
      <c r="V639" s="8">
        <f t="shared" si="47"/>
        <v>14129</v>
      </c>
      <c r="W639" s="9">
        <f>+$T639*'[1]PRESUPUESTO CENTROS LOTIFICADOS'!$D$37</f>
        <v>607547</v>
      </c>
      <c r="X639" s="9">
        <f>+$U639*'[1]PRESUPUESTO CENTROS LOTIFICADOS'!$D$38</f>
        <v>0</v>
      </c>
      <c r="Y639" s="9">
        <f t="shared" si="48"/>
        <v>607547</v>
      </c>
      <c r="Z639" s="9">
        <f>+$T639*'[1]PRESUPUESTO CENTROS LOTIFICADOS'!$E$37</f>
        <v>716905.46000000008</v>
      </c>
      <c r="AA639" s="9">
        <f>+$U639*'[1]PRESUPUESTO CENTROS LOTIFICADOS'!$E$38</f>
        <v>0</v>
      </c>
      <c r="AB639" s="9">
        <f t="shared" si="49"/>
        <v>716905.46000000008</v>
      </c>
    </row>
    <row r="640" spans="1:28" x14ac:dyDescent="0.25">
      <c r="A640" t="s">
        <v>2456</v>
      </c>
      <c r="B640" t="s">
        <v>2457</v>
      </c>
      <c r="C640" t="s">
        <v>1883</v>
      </c>
      <c r="D640" t="s">
        <v>1884</v>
      </c>
      <c r="E640" t="s">
        <v>49</v>
      </c>
      <c r="F640" t="s">
        <v>50</v>
      </c>
      <c r="G640" t="s">
        <v>1885</v>
      </c>
      <c r="H640" t="s">
        <v>1886</v>
      </c>
      <c r="I640" t="s">
        <v>2458</v>
      </c>
      <c r="J640" t="s">
        <v>1888</v>
      </c>
      <c r="K640" t="s">
        <v>2458</v>
      </c>
      <c r="L640" t="s">
        <v>2457</v>
      </c>
      <c r="M640" t="s">
        <v>2459</v>
      </c>
      <c r="N640" s="6">
        <v>18.410799999999998</v>
      </c>
      <c r="O640">
        <v>-70.273399999999995</v>
      </c>
      <c r="P640" t="s">
        <v>38</v>
      </c>
      <c r="Q640" s="7">
        <v>60</v>
      </c>
      <c r="R640" s="7">
        <v>7</v>
      </c>
      <c r="S640" s="7">
        <f t="shared" si="46"/>
        <v>67</v>
      </c>
      <c r="T640" s="7">
        <f t="shared" si="50"/>
        <v>11940</v>
      </c>
      <c r="U640" s="8">
        <f t="shared" si="50"/>
        <v>1393</v>
      </c>
      <c r="V640" s="8">
        <f t="shared" si="47"/>
        <v>13333</v>
      </c>
      <c r="W640" s="9">
        <f>+$T640*'[1]PRESUPUESTO CENTROS LOTIFICADOS'!$D$37</f>
        <v>513420</v>
      </c>
      <c r="X640" s="9">
        <f>+$U640*'[1]PRESUPUESTO CENTROS LOTIFICADOS'!$D$38</f>
        <v>62685</v>
      </c>
      <c r="Y640" s="9">
        <f t="shared" si="48"/>
        <v>576105</v>
      </c>
      <c r="Z640" s="9">
        <f>+$T640*'[1]PRESUPUESTO CENTROS LOTIFICADOS'!$E$37</f>
        <v>605835.6</v>
      </c>
      <c r="AA640" s="9">
        <f>+$U640*'[1]PRESUPUESTO CENTROS LOTIFICADOS'!$E$38</f>
        <v>73968.3</v>
      </c>
      <c r="AB640" s="9">
        <f t="shared" si="49"/>
        <v>679803.9</v>
      </c>
    </row>
    <row r="641" spans="1:28" x14ac:dyDescent="0.25">
      <c r="A641" t="s">
        <v>2460</v>
      </c>
      <c r="B641" t="s">
        <v>2461</v>
      </c>
      <c r="C641" t="s">
        <v>1883</v>
      </c>
      <c r="D641" t="s">
        <v>1884</v>
      </c>
      <c r="E641" t="s">
        <v>49</v>
      </c>
      <c r="F641" t="s">
        <v>50</v>
      </c>
      <c r="G641" t="s">
        <v>1885</v>
      </c>
      <c r="H641" t="s">
        <v>1886</v>
      </c>
      <c r="I641" t="s">
        <v>1895</v>
      </c>
      <c r="J641" t="s">
        <v>1888</v>
      </c>
      <c r="K641" t="s">
        <v>1895</v>
      </c>
      <c r="L641" t="s">
        <v>2462</v>
      </c>
      <c r="M641" t="s">
        <v>2463</v>
      </c>
      <c r="N641" s="6">
        <v>18.336099999999998</v>
      </c>
      <c r="O641">
        <v>-70.3279</v>
      </c>
      <c r="P641" t="s">
        <v>38</v>
      </c>
      <c r="Q641" s="7">
        <v>20</v>
      </c>
      <c r="R641" s="7">
        <v>5</v>
      </c>
      <c r="S641" s="7">
        <f t="shared" si="46"/>
        <v>25</v>
      </c>
      <c r="T641" s="7">
        <f t="shared" si="50"/>
        <v>3980</v>
      </c>
      <c r="U641" s="8">
        <f t="shared" si="50"/>
        <v>995</v>
      </c>
      <c r="V641" s="8">
        <f t="shared" si="47"/>
        <v>4975</v>
      </c>
      <c r="W641" s="9">
        <f>+$T641*'[1]PRESUPUESTO CENTROS LOTIFICADOS'!$D$37</f>
        <v>171140</v>
      </c>
      <c r="X641" s="9">
        <f>+$U641*'[1]PRESUPUESTO CENTROS LOTIFICADOS'!$D$38</f>
        <v>44775</v>
      </c>
      <c r="Y641" s="9">
        <f t="shared" si="48"/>
        <v>215915</v>
      </c>
      <c r="Z641" s="9">
        <f>+$T641*'[1]PRESUPUESTO CENTROS LOTIFICADOS'!$E$37</f>
        <v>201945.2</v>
      </c>
      <c r="AA641" s="9">
        <f>+$U641*'[1]PRESUPUESTO CENTROS LOTIFICADOS'!$E$38</f>
        <v>52834.5</v>
      </c>
      <c r="AB641" s="9">
        <f t="shared" si="49"/>
        <v>254779.7</v>
      </c>
    </row>
    <row r="642" spans="1:28" x14ac:dyDescent="0.25">
      <c r="A642" t="s">
        <v>2464</v>
      </c>
      <c r="B642" t="s">
        <v>2465</v>
      </c>
      <c r="C642" t="s">
        <v>1883</v>
      </c>
      <c r="D642" t="s">
        <v>1884</v>
      </c>
      <c r="E642" t="s">
        <v>49</v>
      </c>
      <c r="F642" t="s">
        <v>50</v>
      </c>
      <c r="G642" t="s">
        <v>1885</v>
      </c>
      <c r="H642" t="s">
        <v>1886</v>
      </c>
      <c r="I642" t="s">
        <v>1948</v>
      </c>
      <c r="J642" t="s">
        <v>1888</v>
      </c>
      <c r="K642" t="s">
        <v>1948</v>
      </c>
      <c r="L642" t="s">
        <v>1948</v>
      </c>
      <c r="M642" t="s">
        <v>2466</v>
      </c>
      <c r="N642" s="6">
        <v>18.269821</v>
      </c>
      <c r="O642">
        <v>-70.313327000000001</v>
      </c>
      <c r="P642" t="s">
        <v>38</v>
      </c>
      <c r="Q642" s="7">
        <v>179</v>
      </c>
      <c r="R642" s="7">
        <v>16</v>
      </c>
      <c r="S642" s="7">
        <f t="shared" si="46"/>
        <v>195</v>
      </c>
      <c r="T642" s="7">
        <f t="shared" si="50"/>
        <v>35621</v>
      </c>
      <c r="U642" s="8">
        <f t="shared" si="50"/>
        <v>3184</v>
      </c>
      <c r="V642" s="8">
        <f t="shared" si="47"/>
        <v>38805</v>
      </c>
      <c r="W642" s="9">
        <f>+$T642*'[1]PRESUPUESTO CENTROS LOTIFICADOS'!$D$37</f>
        <v>1531703</v>
      </c>
      <c r="X642" s="9">
        <f>+$U642*'[1]PRESUPUESTO CENTROS LOTIFICADOS'!$D$38</f>
        <v>143280</v>
      </c>
      <c r="Y642" s="9">
        <f t="shared" si="48"/>
        <v>1674983</v>
      </c>
      <c r="Z642" s="9">
        <f>+$T642*'[1]PRESUPUESTO CENTROS LOTIFICADOS'!$E$37</f>
        <v>1807409.54</v>
      </c>
      <c r="AA642" s="9">
        <f>+$U642*'[1]PRESUPUESTO CENTROS LOTIFICADOS'!$E$38</f>
        <v>169070.4</v>
      </c>
      <c r="AB642" s="9">
        <f t="shared" si="49"/>
        <v>1976479.94</v>
      </c>
    </row>
    <row r="643" spans="1:28" x14ac:dyDescent="0.25">
      <c r="A643" t="s">
        <v>2467</v>
      </c>
      <c r="B643" t="s">
        <v>2468</v>
      </c>
      <c r="C643" t="s">
        <v>1883</v>
      </c>
      <c r="D643" t="s">
        <v>1884</v>
      </c>
      <c r="E643" t="s">
        <v>49</v>
      </c>
      <c r="F643" t="s">
        <v>50</v>
      </c>
      <c r="G643" t="s">
        <v>1885</v>
      </c>
      <c r="H643" t="s">
        <v>1886</v>
      </c>
      <c r="I643" t="s">
        <v>1956</v>
      </c>
      <c r="J643" t="s">
        <v>1888</v>
      </c>
      <c r="K643" t="s">
        <v>1956</v>
      </c>
      <c r="L643" t="s">
        <v>104</v>
      </c>
      <c r="M643" t="s">
        <v>2469</v>
      </c>
      <c r="N643" s="6">
        <v>18.278497000000002</v>
      </c>
      <c r="O643">
        <v>-70.328370000000007</v>
      </c>
      <c r="P643" t="s">
        <v>38</v>
      </c>
      <c r="Q643" s="7">
        <v>46</v>
      </c>
      <c r="R643" s="7">
        <v>0</v>
      </c>
      <c r="S643" s="7">
        <f t="shared" ref="S643:S706" si="51">+Q643+R643</f>
        <v>46</v>
      </c>
      <c r="T643" s="7">
        <f t="shared" si="50"/>
        <v>9154</v>
      </c>
      <c r="U643" s="8">
        <f t="shared" si="50"/>
        <v>0</v>
      </c>
      <c r="V643" s="8">
        <f t="shared" ref="V643:V706" si="52">+U643+T643</f>
        <v>9154</v>
      </c>
      <c r="W643" s="9">
        <f>+$T643*'[1]PRESUPUESTO CENTROS LOTIFICADOS'!$D$37</f>
        <v>393622</v>
      </c>
      <c r="X643" s="9">
        <f>+$U643*'[1]PRESUPUESTO CENTROS LOTIFICADOS'!$D$38</f>
        <v>0</v>
      </c>
      <c r="Y643" s="9">
        <f t="shared" ref="Y643:Y706" si="53">+X643+W643</f>
        <v>393622</v>
      </c>
      <c r="Z643" s="9">
        <f>+$T643*'[1]PRESUPUESTO CENTROS LOTIFICADOS'!$E$37</f>
        <v>464473.96</v>
      </c>
      <c r="AA643" s="9">
        <f>+$U643*'[1]PRESUPUESTO CENTROS LOTIFICADOS'!$E$38</f>
        <v>0</v>
      </c>
      <c r="AB643" s="9">
        <f t="shared" ref="AB643:AB706" si="54">+AA643+Z643</f>
        <v>464473.96</v>
      </c>
    </row>
    <row r="644" spans="1:28" x14ac:dyDescent="0.25">
      <c r="A644" t="s">
        <v>2470</v>
      </c>
      <c r="B644" t="s">
        <v>2471</v>
      </c>
      <c r="C644" t="s">
        <v>1883</v>
      </c>
      <c r="D644" t="s">
        <v>1884</v>
      </c>
      <c r="E644" t="s">
        <v>49</v>
      </c>
      <c r="F644" t="s">
        <v>50</v>
      </c>
      <c r="G644" t="s">
        <v>1885</v>
      </c>
      <c r="H644" t="s">
        <v>1885</v>
      </c>
      <c r="I644" t="s">
        <v>2472</v>
      </c>
      <c r="J644" t="s">
        <v>2473</v>
      </c>
      <c r="K644" t="s">
        <v>2472</v>
      </c>
      <c r="L644" t="s">
        <v>2474</v>
      </c>
      <c r="M644" t="s">
        <v>2475</v>
      </c>
      <c r="N644" s="6">
        <v>18.294715</v>
      </c>
      <c r="O644">
        <v>-70.584062000000003</v>
      </c>
      <c r="P644" t="s">
        <v>59</v>
      </c>
      <c r="Q644" s="7">
        <v>0</v>
      </c>
      <c r="R644" s="7">
        <v>243</v>
      </c>
      <c r="S644" s="7">
        <f t="shared" si="51"/>
        <v>243</v>
      </c>
      <c r="T644" s="7">
        <f t="shared" si="50"/>
        <v>0</v>
      </c>
      <c r="U644" s="8">
        <f t="shared" si="50"/>
        <v>48357</v>
      </c>
      <c r="V644" s="8">
        <f t="shared" si="52"/>
        <v>48357</v>
      </c>
      <c r="W644" s="9">
        <f>+$T644*'[1]PRESUPUESTO CENTROS LOTIFICADOS'!$D$37</f>
        <v>0</v>
      </c>
      <c r="X644" s="9">
        <f>+$U644*'[1]PRESUPUESTO CENTROS LOTIFICADOS'!$D$38</f>
        <v>2176065</v>
      </c>
      <c r="Y644" s="9">
        <f t="shared" si="53"/>
        <v>2176065</v>
      </c>
      <c r="Z644" s="9">
        <f>+$T644*'[1]PRESUPUESTO CENTROS LOTIFICADOS'!$E$37</f>
        <v>0</v>
      </c>
      <c r="AA644" s="9">
        <f>+$U644*'[1]PRESUPUESTO CENTROS LOTIFICADOS'!$E$38</f>
        <v>2567756.7000000002</v>
      </c>
      <c r="AB644" s="9">
        <f t="shared" si="54"/>
        <v>2567756.7000000002</v>
      </c>
    </row>
    <row r="645" spans="1:28" x14ac:dyDescent="0.25">
      <c r="A645" t="s">
        <v>2476</v>
      </c>
      <c r="B645" t="s">
        <v>2477</v>
      </c>
      <c r="C645" t="s">
        <v>1883</v>
      </c>
      <c r="D645" t="s">
        <v>2054</v>
      </c>
      <c r="E645" t="s">
        <v>49</v>
      </c>
      <c r="F645" t="s">
        <v>50</v>
      </c>
      <c r="G645" t="s">
        <v>1885</v>
      </c>
      <c r="H645" t="s">
        <v>1885</v>
      </c>
      <c r="I645" t="s">
        <v>2478</v>
      </c>
      <c r="J645" t="s">
        <v>2208</v>
      </c>
      <c r="K645" t="s">
        <v>2478</v>
      </c>
      <c r="L645" t="s">
        <v>2478</v>
      </c>
      <c r="M645" t="s">
        <v>2479</v>
      </c>
      <c r="N645" s="6">
        <v>18.637877</v>
      </c>
      <c r="O645">
        <v>-71.020841000000004</v>
      </c>
      <c r="P645" t="s">
        <v>55</v>
      </c>
      <c r="Q645" s="7">
        <v>202</v>
      </c>
      <c r="R645" s="7">
        <v>86</v>
      </c>
      <c r="S645" s="7">
        <f t="shared" si="51"/>
        <v>288</v>
      </c>
      <c r="T645" s="7">
        <f t="shared" si="50"/>
        <v>40198</v>
      </c>
      <c r="U645" s="8">
        <f t="shared" si="50"/>
        <v>17114</v>
      </c>
      <c r="V645" s="8">
        <f t="shared" si="52"/>
        <v>57312</v>
      </c>
      <c r="W645" s="9">
        <f>+$T645*'[1]PRESUPUESTO CENTROS LOTIFICADOS'!$D$37</f>
        <v>1728514</v>
      </c>
      <c r="X645" s="9">
        <f>+$U645*'[1]PRESUPUESTO CENTROS LOTIFICADOS'!$D$38</f>
        <v>770130</v>
      </c>
      <c r="Y645" s="9">
        <f t="shared" si="53"/>
        <v>2498644</v>
      </c>
      <c r="Z645" s="9">
        <f>+$T645*'[1]PRESUPUESTO CENTROS LOTIFICADOS'!$E$37</f>
        <v>2039646.52</v>
      </c>
      <c r="AA645" s="9">
        <f>+$U645*'[1]PRESUPUESTO CENTROS LOTIFICADOS'!$E$38</f>
        <v>908753.4</v>
      </c>
      <c r="AB645" s="9">
        <f t="shared" si="54"/>
        <v>2948399.92</v>
      </c>
    </row>
    <row r="646" spans="1:28" x14ac:dyDescent="0.25">
      <c r="A646" t="s">
        <v>2480</v>
      </c>
      <c r="B646" t="s">
        <v>2481</v>
      </c>
      <c r="C646" t="s">
        <v>1883</v>
      </c>
      <c r="D646" t="s">
        <v>2054</v>
      </c>
      <c r="E646" t="s">
        <v>49</v>
      </c>
      <c r="F646" t="s">
        <v>50</v>
      </c>
      <c r="G646" t="s">
        <v>1885</v>
      </c>
      <c r="H646" t="s">
        <v>1885</v>
      </c>
      <c r="I646" t="s">
        <v>2482</v>
      </c>
      <c r="J646" t="s">
        <v>2208</v>
      </c>
      <c r="K646" t="s">
        <v>2482</v>
      </c>
      <c r="L646" t="s">
        <v>2483</v>
      </c>
      <c r="M646" t="s">
        <v>2484</v>
      </c>
      <c r="N646" s="6">
        <v>18.654599999999999</v>
      </c>
      <c r="O646">
        <v>-71.039299999999997</v>
      </c>
      <c r="P646" t="s">
        <v>55</v>
      </c>
      <c r="Q646" s="7">
        <v>351</v>
      </c>
      <c r="R646" s="7">
        <v>150</v>
      </c>
      <c r="S646" s="7">
        <f t="shared" si="51"/>
        <v>501</v>
      </c>
      <c r="T646" s="7">
        <f t="shared" si="50"/>
        <v>69849</v>
      </c>
      <c r="U646" s="8">
        <f t="shared" si="50"/>
        <v>29850</v>
      </c>
      <c r="V646" s="8">
        <f t="shared" si="52"/>
        <v>99699</v>
      </c>
      <c r="W646" s="9">
        <f>+$T646*'[1]PRESUPUESTO CENTROS LOTIFICADOS'!$D$37</f>
        <v>3003507</v>
      </c>
      <c r="X646" s="9">
        <f>+$U646*'[1]PRESUPUESTO CENTROS LOTIFICADOS'!$D$38</f>
        <v>1343250</v>
      </c>
      <c r="Y646" s="9">
        <f t="shared" si="53"/>
        <v>4346757</v>
      </c>
      <c r="Z646" s="9">
        <f>+$T646*'[1]PRESUPUESTO CENTROS LOTIFICADOS'!$E$37</f>
        <v>3544138.2600000002</v>
      </c>
      <c r="AA646" s="9">
        <f>+$U646*'[1]PRESUPUESTO CENTROS LOTIFICADOS'!$E$38</f>
        <v>1585035</v>
      </c>
      <c r="AB646" s="9">
        <f t="shared" si="54"/>
        <v>5129173.26</v>
      </c>
    </row>
    <row r="647" spans="1:28" s="10" customFormat="1" x14ac:dyDescent="0.25">
      <c r="A647" s="10" t="s">
        <v>2485</v>
      </c>
      <c r="B647" s="10" t="s">
        <v>2486</v>
      </c>
      <c r="C647" s="10" t="s">
        <v>1883</v>
      </c>
      <c r="D647" s="10" t="s">
        <v>1911</v>
      </c>
      <c r="E647" s="10" t="s">
        <v>49</v>
      </c>
      <c r="F647" s="10" t="s">
        <v>50</v>
      </c>
      <c r="G647" s="10" t="s">
        <v>1885</v>
      </c>
      <c r="H647" s="10" t="s">
        <v>1885</v>
      </c>
      <c r="I647" s="10" t="s">
        <v>2438</v>
      </c>
      <c r="J647" s="10" t="s">
        <v>2438</v>
      </c>
      <c r="K647" s="10" t="s">
        <v>2438</v>
      </c>
      <c r="L647" s="10" t="s">
        <v>2438</v>
      </c>
      <c r="M647" s="10" t="s">
        <v>2487</v>
      </c>
      <c r="N647" s="11">
        <v>18.570539</v>
      </c>
      <c r="O647" s="10">
        <v>-70.877543000000003</v>
      </c>
      <c r="P647" s="10" t="s">
        <v>59</v>
      </c>
      <c r="Q647" s="12">
        <v>0</v>
      </c>
      <c r="R647" s="12">
        <v>324</v>
      </c>
      <c r="S647" s="12">
        <f t="shared" si="51"/>
        <v>324</v>
      </c>
      <c r="T647" s="12">
        <f t="shared" si="50"/>
        <v>0</v>
      </c>
      <c r="U647" s="13">
        <f t="shared" si="50"/>
        <v>64476</v>
      </c>
      <c r="V647" s="13">
        <f t="shared" si="52"/>
        <v>64476</v>
      </c>
      <c r="W647" s="14">
        <f>+$T647*'[1]PRESUPUESTO CENTROS LOTIFICADOS'!$D$37</f>
        <v>0</v>
      </c>
      <c r="X647" s="14">
        <f>+$U647*'[1]PRESUPUESTO CENTROS LOTIFICADOS'!$D$38</f>
        <v>2901420</v>
      </c>
      <c r="Y647" s="14">
        <f t="shared" si="53"/>
        <v>2901420</v>
      </c>
      <c r="Z647" s="14">
        <f>+$T647*'[1]PRESUPUESTO CENTROS LOTIFICADOS'!$E$37</f>
        <v>0</v>
      </c>
      <c r="AA647" s="14">
        <f>+$U647*'[1]PRESUPUESTO CENTROS LOTIFICADOS'!$E$38</f>
        <v>3423675.6</v>
      </c>
      <c r="AB647" s="14">
        <f t="shared" si="54"/>
        <v>3423675.6</v>
      </c>
    </row>
    <row r="648" spans="1:28" x14ac:dyDescent="0.25">
      <c r="A648" t="s">
        <v>2488</v>
      </c>
      <c r="B648" t="s">
        <v>2489</v>
      </c>
      <c r="C648" t="s">
        <v>1883</v>
      </c>
      <c r="D648" t="s">
        <v>2054</v>
      </c>
      <c r="E648" t="s">
        <v>49</v>
      </c>
      <c r="F648" t="s">
        <v>50</v>
      </c>
      <c r="G648" t="s">
        <v>1885</v>
      </c>
      <c r="H648" t="s">
        <v>1885</v>
      </c>
      <c r="I648" t="s">
        <v>2482</v>
      </c>
      <c r="J648" t="s">
        <v>2208</v>
      </c>
      <c r="K648" t="s">
        <v>2482</v>
      </c>
      <c r="L648" t="s">
        <v>2483</v>
      </c>
      <c r="M648" t="s">
        <v>2490</v>
      </c>
      <c r="N648" s="6">
        <v>18.668199999999999</v>
      </c>
      <c r="O648">
        <v>-71.038600000000002</v>
      </c>
      <c r="P648" t="s">
        <v>59</v>
      </c>
      <c r="Q648" s="7">
        <v>0</v>
      </c>
      <c r="R648" s="7">
        <v>394</v>
      </c>
      <c r="S648" s="7">
        <f t="shared" si="51"/>
        <v>394</v>
      </c>
      <c r="T648" s="7">
        <f t="shared" si="50"/>
        <v>0</v>
      </c>
      <c r="U648" s="8">
        <f t="shared" si="50"/>
        <v>78406</v>
      </c>
      <c r="V648" s="8">
        <f t="shared" si="52"/>
        <v>78406</v>
      </c>
      <c r="W648" s="9">
        <f>+$T648*'[1]PRESUPUESTO CENTROS LOTIFICADOS'!$D$37</f>
        <v>0</v>
      </c>
      <c r="X648" s="9">
        <f>+$U648*'[1]PRESUPUESTO CENTROS LOTIFICADOS'!$D$38</f>
        <v>3528270</v>
      </c>
      <c r="Y648" s="9">
        <f t="shared" si="53"/>
        <v>3528270</v>
      </c>
      <c r="Z648" s="9">
        <f>+$T648*'[1]PRESUPUESTO CENTROS LOTIFICADOS'!$E$37</f>
        <v>0</v>
      </c>
      <c r="AA648" s="9">
        <f>+$U648*'[1]PRESUPUESTO CENTROS LOTIFICADOS'!$E$38</f>
        <v>4163358.6</v>
      </c>
      <c r="AB648" s="9">
        <f t="shared" si="54"/>
        <v>4163358.6</v>
      </c>
    </row>
    <row r="649" spans="1:28" x14ac:dyDescent="0.25">
      <c r="A649" t="s">
        <v>2491</v>
      </c>
      <c r="B649" t="s">
        <v>2492</v>
      </c>
      <c r="C649" t="s">
        <v>1883</v>
      </c>
      <c r="D649" t="s">
        <v>1884</v>
      </c>
      <c r="E649" t="s">
        <v>49</v>
      </c>
      <c r="F649" t="s">
        <v>50</v>
      </c>
      <c r="G649" t="s">
        <v>1885</v>
      </c>
      <c r="H649" t="s">
        <v>1886</v>
      </c>
      <c r="I649" t="s">
        <v>2493</v>
      </c>
      <c r="J649" t="s">
        <v>1888</v>
      </c>
      <c r="K649" t="s">
        <v>2493</v>
      </c>
      <c r="L649" t="s">
        <v>1558</v>
      </c>
      <c r="M649" t="s">
        <v>2494</v>
      </c>
      <c r="N649" s="6">
        <v>18.270776000000001</v>
      </c>
      <c r="O649">
        <v>-70.368454</v>
      </c>
      <c r="P649" t="s">
        <v>59</v>
      </c>
      <c r="Q649" s="7">
        <v>0</v>
      </c>
      <c r="R649" s="7">
        <v>572</v>
      </c>
      <c r="S649" s="7">
        <f t="shared" si="51"/>
        <v>572</v>
      </c>
      <c r="T649" s="7">
        <f t="shared" si="50"/>
        <v>0</v>
      </c>
      <c r="U649" s="8">
        <f t="shared" si="50"/>
        <v>113828</v>
      </c>
      <c r="V649" s="8">
        <f t="shared" si="52"/>
        <v>113828</v>
      </c>
      <c r="W649" s="9">
        <f>+$T649*'[1]PRESUPUESTO CENTROS LOTIFICADOS'!$D$37</f>
        <v>0</v>
      </c>
      <c r="X649" s="9">
        <f>+$U649*'[1]PRESUPUESTO CENTROS LOTIFICADOS'!$D$38</f>
        <v>5122260</v>
      </c>
      <c r="Y649" s="9">
        <f t="shared" si="53"/>
        <v>5122260</v>
      </c>
      <c r="Z649" s="9">
        <f>+$T649*'[1]PRESUPUESTO CENTROS LOTIFICADOS'!$E$37</f>
        <v>0</v>
      </c>
      <c r="AA649" s="9">
        <f>+$U649*'[1]PRESUPUESTO CENTROS LOTIFICADOS'!$E$38</f>
        <v>6044266.7999999998</v>
      </c>
      <c r="AB649" s="9">
        <f t="shared" si="54"/>
        <v>6044266.7999999998</v>
      </c>
    </row>
    <row r="650" spans="1:28" x14ac:dyDescent="0.25">
      <c r="A650" t="s">
        <v>2495</v>
      </c>
      <c r="B650" t="s">
        <v>2496</v>
      </c>
      <c r="C650" t="s">
        <v>1883</v>
      </c>
      <c r="D650" t="s">
        <v>2054</v>
      </c>
      <c r="E650" t="s">
        <v>49</v>
      </c>
      <c r="F650" t="s">
        <v>50</v>
      </c>
      <c r="G650" t="s">
        <v>1885</v>
      </c>
      <c r="H650" t="s">
        <v>1885</v>
      </c>
      <c r="I650" t="s">
        <v>2497</v>
      </c>
      <c r="J650" t="s">
        <v>2203</v>
      </c>
      <c r="K650" t="s">
        <v>2497</v>
      </c>
      <c r="L650" t="s">
        <v>2497</v>
      </c>
      <c r="M650" t="s">
        <v>2498</v>
      </c>
      <c r="N650" s="6">
        <v>18.603742</v>
      </c>
      <c r="O650">
        <v>-71.011807000000005</v>
      </c>
      <c r="P650" t="s">
        <v>55</v>
      </c>
      <c r="Q650" s="7">
        <v>105</v>
      </c>
      <c r="R650" s="7">
        <v>45</v>
      </c>
      <c r="S650" s="7">
        <f t="shared" si="51"/>
        <v>150</v>
      </c>
      <c r="T650" s="7">
        <f t="shared" si="50"/>
        <v>20895</v>
      </c>
      <c r="U650" s="8">
        <f t="shared" si="50"/>
        <v>8955</v>
      </c>
      <c r="V650" s="8">
        <f t="shared" si="52"/>
        <v>29850</v>
      </c>
      <c r="W650" s="9">
        <f>+$T650*'[1]PRESUPUESTO CENTROS LOTIFICADOS'!$D$37</f>
        <v>898485</v>
      </c>
      <c r="X650" s="9">
        <f>+$U650*'[1]PRESUPUESTO CENTROS LOTIFICADOS'!$D$38</f>
        <v>402975</v>
      </c>
      <c r="Y650" s="9">
        <f t="shared" si="53"/>
        <v>1301460</v>
      </c>
      <c r="Z650" s="9">
        <f>+$T650*'[1]PRESUPUESTO CENTROS LOTIFICADOS'!$E$37</f>
        <v>1060212.3</v>
      </c>
      <c r="AA650" s="9">
        <f>+$U650*'[1]PRESUPUESTO CENTROS LOTIFICADOS'!$E$38</f>
        <v>475510.5</v>
      </c>
      <c r="AB650" s="9">
        <f t="shared" si="54"/>
        <v>1535722.8</v>
      </c>
    </row>
    <row r="651" spans="1:28" s="10" customFormat="1" x14ac:dyDescent="0.25">
      <c r="A651" s="10" t="s">
        <v>2499</v>
      </c>
      <c r="B651" s="10" t="s">
        <v>2500</v>
      </c>
      <c r="C651" s="10" t="s">
        <v>1883</v>
      </c>
      <c r="D651" s="10" t="s">
        <v>1911</v>
      </c>
      <c r="E651" s="10" t="s">
        <v>1912</v>
      </c>
      <c r="F651" s="10" t="s">
        <v>1913</v>
      </c>
      <c r="G651" s="10" t="s">
        <v>1885</v>
      </c>
      <c r="H651" s="10" t="s">
        <v>1885</v>
      </c>
      <c r="I651" s="10" t="s">
        <v>2501</v>
      </c>
      <c r="J651" s="10" t="s">
        <v>2371</v>
      </c>
      <c r="K651" s="10" t="s">
        <v>2501</v>
      </c>
      <c r="L651" s="10" t="s">
        <v>2500</v>
      </c>
      <c r="M651" s="10" t="s">
        <v>2502</v>
      </c>
      <c r="N651" s="11">
        <v>18.574773</v>
      </c>
      <c r="O651" s="10">
        <v>-70.778640999999993</v>
      </c>
      <c r="P651" s="10" t="s">
        <v>38</v>
      </c>
      <c r="Q651" s="12">
        <v>80</v>
      </c>
      <c r="R651" s="12">
        <v>0</v>
      </c>
      <c r="S651" s="12">
        <f t="shared" si="51"/>
        <v>80</v>
      </c>
      <c r="T651" s="12">
        <f t="shared" si="50"/>
        <v>15920</v>
      </c>
      <c r="U651" s="13">
        <f t="shared" si="50"/>
        <v>0</v>
      </c>
      <c r="V651" s="13">
        <f t="shared" si="52"/>
        <v>15920</v>
      </c>
      <c r="W651" s="14">
        <f>+$T651*'[1]PRESUPUESTO CENTROS LOTIFICADOS'!$D$37</f>
        <v>684560</v>
      </c>
      <c r="X651" s="14">
        <f>+$U651*'[1]PRESUPUESTO CENTROS LOTIFICADOS'!$D$38</f>
        <v>0</v>
      </c>
      <c r="Y651" s="14">
        <f t="shared" si="53"/>
        <v>684560</v>
      </c>
      <c r="Z651" s="14">
        <f>+$T651*'[1]PRESUPUESTO CENTROS LOTIFICADOS'!$E$37</f>
        <v>807780.8</v>
      </c>
      <c r="AA651" s="14">
        <f>+$U651*'[1]PRESUPUESTO CENTROS LOTIFICADOS'!$E$38</f>
        <v>0</v>
      </c>
      <c r="AB651" s="14">
        <f t="shared" si="54"/>
        <v>807780.8</v>
      </c>
    </row>
    <row r="652" spans="1:28" s="10" customFormat="1" x14ac:dyDescent="0.25">
      <c r="A652" s="10" t="s">
        <v>2503</v>
      </c>
      <c r="B652" s="10" t="s">
        <v>1078</v>
      </c>
      <c r="C652" s="10" t="s">
        <v>1883</v>
      </c>
      <c r="D652" s="10" t="s">
        <v>1911</v>
      </c>
      <c r="E652" s="10" t="s">
        <v>49</v>
      </c>
      <c r="F652" s="10" t="s">
        <v>50</v>
      </c>
      <c r="G652" s="10" t="s">
        <v>1885</v>
      </c>
      <c r="H652" s="10" t="s">
        <v>1885</v>
      </c>
      <c r="I652" s="10" t="s">
        <v>2504</v>
      </c>
      <c r="J652" s="10" t="s">
        <v>2371</v>
      </c>
      <c r="K652" s="10" t="s">
        <v>2504</v>
      </c>
      <c r="L652" s="10" t="s">
        <v>1078</v>
      </c>
      <c r="M652" s="10" t="s">
        <v>2505</v>
      </c>
      <c r="N652" s="11">
        <v>18.578994999999999</v>
      </c>
      <c r="O652" s="10">
        <v>-70.754317999999998</v>
      </c>
      <c r="P652" s="10" t="s">
        <v>38</v>
      </c>
      <c r="Q652" s="12">
        <v>178</v>
      </c>
      <c r="R652" s="12">
        <v>0</v>
      </c>
      <c r="S652" s="12">
        <f t="shared" si="51"/>
        <v>178</v>
      </c>
      <c r="T652" s="12">
        <f t="shared" si="50"/>
        <v>35422</v>
      </c>
      <c r="U652" s="13">
        <f t="shared" si="50"/>
        <v>0</v>
      </c>
      <c r="V652" s="13">
        <f t="shared" si="52"/>
        <v>35422</v>
      </c>
      <c r="W652" s="14">
        <f>+$T652*'[1]PRESUPUESTO CENTROS LOTIFICADOS'!$D$37</f>
        <v>1523146</v>
      </c>
      <c r="X652" s="14">
        <f>+$U652*'[1]PRESUPUESTO CENTROS LOTIFICADOS'!$D$38</f>
        <v>0</v>
      </c>
      <c r="Y652" s="14">
        <f t="shared" si="53"/>
        <v>1523146</v>
      </c>
      <c r="Z652" s="14">
        <f>+$T652*'[1]PRESUPUESTO CENTROS LOTIFICADOS'!$E$37</f>
        <v>1797312.28</v>
      </c>
      <c r="AA652" s="14">
        <f>+$U652*'[1]PRESUPUESTO CENTROS LOTIFICADOS'!$E$38</f>
        <v>0</v>
      </c>
      <c r="AB652" s="14">
        <f t="shared" si="54"/>
        <v>1797312.28</v>
      </c>
    </row>
    <row r="653" spans="1:28" s="10" customFormat="1" x14ac:dyDescent="0.25">
      <c r="A653" s="10" t="s">
        <v>2506</v>
      </c>
      <c r="B653" s="10" t="s">
        <v>2507</v>
      </c>
      <c r="C653" s="10" t="s">
        <v>1883</v>
      </c>
      <c r="D653" s="10" t="s">
        <v>1911</v>
      </c>
      <c r="E653" s="10" t="s">
        <v>49</v>
      </c>
      <c r="F653" s="10" t="s">
        <v>50</v>
      </c>
      <c r="G653" s="10" t="s">
        <v>1885</v>
      </c>
      <c r="H653" s="10" t="s">
        <v>1885</v>
      </c>
      <c r="I653" s="10" t="s">
        <v>2504</v>
      </c>
      <c r="J653" s="10" t="s">
        <v>2371</v>
      </c>
      <c r="K653" s="10" t="s">
        <v>2504</v>
      </c>
      <c r="L653" s="10" t="s">
        <v>104</v>
      </c>
      <c r="M653" s="10" t="s">
        <v>2508</v>
      </c>
      <c r="N653" s="11">
        <v>18.579799999999999</v>
      </c>
      <c r="O653" s="10">
        <v>-70.767099999999999</v>
      </c>
      <c r="P653" s="10" t="s">
        <v>38</v>
      </c>
      <c r="Q653" s="12">
        <v>358</v>
      </c>
      <c r="R653" s="12">
        <v>0</v>
      </c>
      <c r="S653" s="12">
        <f t="shared" si="51"/>
        <v>358</v>
      </c>
      <c r="T653" s="12">
        <f t="shared" si="50"/>
        <v>71242</v>
      </c>
      <c r="U653" s="13">
        <f t="shared" si="50"/>
        <v>0</v>
      </c>
      <c r="V653" s="13">
        <f t="shared" si="52"/>
        <v>71242</v>
      </c>
      <c r="W653" s="14">
        <f>+$T653*'[1]PRESUPUESTO CENTROS LOTIFICADOS'!$D$37</f>
        <v>3063406</v>
      </c>
      <c r="X653" s="14">
        <f>+$U653*'[1]PRESUPUESTO CENTROS LOTIFICADOS'!$D$38</f>
        <v>0</v>
      </c>
      <c r="Y653" s="14">
        <f t="shared" si="53"/>
        <v>3063406</v>
      </c>
      <c r="Z653" s="14">
        <f>+$T653*'[1]PRESUPUESTO CENTROS LOTIFICADOS'!$E$37</f>
        <v>3614819.08</v>
      </c>
      <c r="AA653" s="14">
        <f>+$U653*'[1]PRESUPUESTO CENTROS LOTIFICADOS'!$E$38</f>
        <v>0</v>
      </c>
      <c r="AB653" s="14">
        <f t="shared" si="54"/>
        <v>3614819.08</v>
      </c>
    </row>
    <row r="654" spans="1:28" s="10" customFormat="1" x14ac:dyDescent="0.25">
      <c r="A654" s="10" t="s">
        <v>2509</v>
      </c>
      <c r="B654" s="10" t="s">
        <v>2510</v>
      </c>
      <c r="C654" s="10" t="s">
        <v>1883</v>
      </c>
      <c r="D654" s="10" t="s">
        <v>1911</v>
      </c>
      <c r="E654" s="10" t="s">
        <v>49</v>
      </c>
      <c r="F654" s="10" t="s">
        <v>50</v>
      </c>
      <c r="G654" s="10" t="s">
        <v>1885</v>
      </c>
      <c r="H654" s="10" t="s">
        <v>1885</v>
      </c>
      <c r="I654" s="10" t="s">
        <v>2501</v>
      </c>
      <c r="J654" s="10" t="s">
        <v>2371</v>
      </c>
      <c r="K654" s="10" t="s">
        <v>2501</v>
      </c>
      <c r="L654" s="10" t="s">
        <v>152</v>
      </c>
      <c r="M654" s="10" t="s">
        <v>2511</v>
      </c>
      <c r="N654" s="11">
        <v>18.584417999999999</v>
      </c>
      <c r="O654" s="10">
        <v>-70.773692999999994</v>
      </c>
      <c r="P654" s="10" t="s">
        <v>59</v>
      </c>
      <c r="Q654" s="12">
        <v>0</v>
      </c>
      <c r="R654" s="12">
        <v>943</v>
      </c>
      <c r="S654" s="12">
        <f t="shared" si="51"/>
        <v>943</v>
      </c>
      <c r="T654" s="12">
        <f t="shared" si="50"/>
        <v>0</v>
      </c>
      <c r="U654" s="13">
        <f t="shared" si="50"/>
        <v>187657</v>
      </c>
      <c r="V654" s="13">
        <f t="shared" si="52"/>
        <v>187657</v>
      </c>
      <c r="W654" s="14">
        <f>+$T654*'[1]PRESUPUESTO CENTROS LOTIFICADOS'!$D$37</f>
        <v>0</v>
      </c>
      <c r="X654" s="14">
        <f>+$U654*'[1]PRESUPUESTO CENTROS LOTIFICADOS'!$D$38</f>
        <v>8444565</v>
      </c>
      <c r="Y654" s="14">
        <f t="shared" si="53"/>
        <v>8444565</v>
      </c>
      <c r="Z654" s="14">
        <f>+$T654*'[1]PRESUPUESTO CENTROS LOTIFICADOS'!$E$37</f>
        <v>0</v>
      </c>
      <c r="AA654" s="14">
        <f>+$U654*'[1]PRESUPUESTO CENTROS LOTIFICADOS'!$E$38</f>
        <v>9964586.7000000011</v>
      </c>
      <c r="AB654" s="14">
        <f t="shared" si="54"/>
        <v>9964586.7000000011</v>
      </c>
    </row>
    <row r="655" spans="1:28" s="10" customFormat="1" x14ac:dyDescent="0.25">
      <c r="A655" s="10" t="s">
        <v>2512</v>
      </c>
      <c r="B655" s="10" t="s">
        <v>2513</v>
      </c>
      <c r="C655" s="10" t="s">
        <v>1883</v>
      </c>
      <c r="D655" s="10" t="s">
        <v>1911</v>
      </c>
      <c r="E655" s="10" t="s">
        <v>49</v>
      </c>
      <c r="F655" s="10" t="s">
        <v>50</v>
      </c>
      <c r="G655" s="10" t="s">
        <v>1885</v>
      </c>
      <c r="H655" s="10" t="s">
        <v>1885</v>
      </c>
      <c r="I655" s="10" t="s">
        <v>2504</v>
      </c>
      <c r="J655" s="10" t="s">
        <v>2371</v>
      </c>
      <c r="K655" s="10" t="s">
        <v>2504</v>
      </c>
      <c r="L655" s="10" t="s">
        <v>104</v>
      </c>
      <c r="M655" s="10" t="s">
        <v>2514</v>
      </c>
      <c r="N655" s="11">
        <v>18.584544000000001</v>
      </c>
      <c r="O655" s="10">
        <v>-70.775093999999996</v>
      </c>
      <c r="P655" s="10" t="s">
        <v>38</v>
      </c>
      <c r="Q655" s="12">
        <v>142</v>
      </c>
      <c r="R655" s="12">
        <v>0</v>
      </c>
      <c r="S655" s="12">
        <f t="shared" si="51"/>
        <v>142</v>
      </c>
      <c r="T655" s="12">
        <f t="shared" si="50"/>
        <v>28258</v>
      </c>
      <c r="U655" s="13">
        <f t="shared" si="50"/>
        <v>0</v>
      </c>
      <c r="V655" s="13">
        <f t="shared" si="52"/>
        <v>28258</v>
      </c>
      <c r="W655" s="14">
        <f>+$T655*'[1]PRESUPUESTO CENTROS LOTIFICADOS'!$D$37</f>
        <v>1215094</v>
      </c>
      <c r="X655" s="14">
        <f>+$U655*'[1]PRESUPUESTO CENTROS LOTIFICADOS'!$D$38</f>
        <v>0</v>
      </c>
      <c r="Y655" s="14">
        <f t="shared" si="53"/>
        <v>1215094</v>
      </c>
      <c r="Z655" s="14">
        <f>+$T655*'[1]PRESUPUESTO CENTROS LOTIFICADOS'!$E$37</f>
        <v>1433810.9200000002</v>
      </c>
      <c r="AA655" s="14">
        <f>+$U655*'[1]PRESUPUESTO CENTROS LOTIFICADOS'!$E$38</f>
        <v>0</v>
      </c>
      <c r="AB655" s="14">
        <f t="shared" si="54"/>
        <v>1433810.9200000002</v>
      </c>
    </row>
    <row r="656" spans="1:28" s="10" customFormat="1" x14ac:dyDescent="0.25">
      <c r="A656" s="10" t="s">
        <v>2515</v>
      </c>
      <c r="B656" s="10" t="s">
        <v>2516</v>
      </c>
      <c r="C656" s="10" t="s">
        <v>1883</v>
      </c>
      <c r="D656" s="10" t="s">
        <v>1911</v>
      </c>
      <c r="E656" s="10" t="s">
        <v>49</v>
      </c>
      <c r="F656" s="10" t="s">
        <v>50</v>
      </c>
      <c r="G656" s="10" t="s">
        <v>1885</v>
      </c>
      <c r="H656" s="10" t="s">
        <v>1885</v>
      </c>
      <c r="I656" s="10" t="s">
        <v>2501</v>
      </c>
      <c r="J656" s="10" t="s">
        <v>2371</v>
      </c>
      <c r="K656" s="10" t="s">
        <v>2501</v>
      </c>
      <c r="L656" s="10" t="s">
        <v>152</v>
      </c>
      <c r="M656" s="10" t="s">
        <v>2517</v>
      </c>
      <c r="N656" s="11">
        <v>18.585023</v>
      </c>
      <c r="O656" s="10">
        <v>-70.773849999999996</v>
      </c>
      <c r="P656" s="10" t="s">
        <v>38</v>
      </c>
      <c r="Q656" s="12">
        <v>401</v>
      </c>
      <c r="R656" s="12">
        <v>0</v>
      </c>
      <c r="S656" s="12">
        <f t="shared" si="51"/>
        <v>401</v>
      </c>
      <c r="T656" s="12">
        <f t="shared" si="50"/>
        <v>79799</v>
      </c>
      <c r="U656" s="13">
        <f t="shared" si="50"/>
        <v>0</v>
      </c>
      <c r="V656" s="13">
        <f t="shared" si="52"/>
        <v>79799</v>
      </c>
      <c r="W656" s="14">
        <f>+$T656*'[1]PRESUPUESTO CENTROS LOTIFICADOS'!$D$37</f>
        <v>3431357</v>
      </c>
      <c r="X656" s="14">
        <f>+$U656*'[1]PRESUPUESTO CENTROS LOTIFICADOS'!$D$38</f>
        <v>0</v>
      </c>
      <c r="Y656" s="14">
        <f t="shared" si="53"/>
        <v>3431357</v>
      </c>
      <c r="Z656" s="14">
        <f>+$T656*'[1]PRESUPUESTO CENTROS LOTIFICADOS'!$E$37</f>
        <v>4049001.2600000002</v>
      </c>
      <c r="AA656" s="14">
        <f>+$U656*'[1]PRESUPUESTO CENTROS LOTIFICADOS'!$E$38</f>
        <v>0</v>
      </c>
      <c r="AB656" s="14">
        <f t="shared" si="54"/>
        <v>4049001.2600000002</v>
      </c>
    </row>
    <row r="657" spans="1:28" s="10" customFormat="1" x14ac:dyDescent="0.25">
      <c r="A657" s="10" t="s">
        <v>2518</v>
      </c>
      <c r="B657" s="10" t="s">
        <v>2519</v>
      </c>
      <c r="C657" s="10" t="s">
        <v>1883</v>
      </c>
      <c r="D657" s="10" t="s">
        <v>1911</v>
      </c>
      <c r="E657" s="10" t="s">
        <v>49</v>
      </c>
      <c r="F657" s="10" t="s">
        <v>50</v>
      </c>
      <c r="G657" s="10" t="s">
        <v>1885</v>
      </c>
      <c r="H657" s="10" t="s">
        <v>1885</v>
      </c>
      <c r="I657" s="10" t="s">
        <v>2520</v>
      </c>
      <c r="J657" s="10" t="s">
        <v>2521</v>
      </c>
      <c r="K657" s="10" t="s">
        <v>2520</v>
      </c>
      <c r="L657" s="10" t="s">
        <v>2522</v>
      </c>
      <c r="M657" s="10" t="s">
        <v>2523</v>
      </c>
      <c r="N657" s="11">
        <v>18.587966000000002</v>
      </c>
      <c r="O657" s="10">
        <v>-70.897340999999997</v>
      </c>
      <c r="P657" s="10" t="s">
        <v>59</v>
      </c>
      <c r="Q657" s="12">
        <v>0</v>
      </c>
      <c r="R657" s="12">
        <v>263</v>
      </c>
      <c r="S657" s="12">
        <f t="shared" si="51"/>
        <v>263</v>
      </c>
      <c r="T657" s="12">
        <f t="shared" si="50"/>
        <v>0</v>
      </c>
      <c r="U657" s="13">
        <f t="shared" si="50"/>
        <v>52337</v>
      </c>
      <c r="V657" s="13">
        <f t="shared" si="52"/>
        <v>52337</v>
      </c>
      <c r="W657" s="14">
        <f>+$T657*'[1]PRESUPUESTO CENTROS LOTIFICADOS'!$D$37</f>
        <v>0</v>
      </c>
      <c r="X657" s="14">
        <f>+$U657*'[1]PRESUPUESTO CENTROS LOTIFICADOS'!$D$38</f>
        <v>2355165</v>
      </c>
      <c r="Y657" s="14">
        <f t="shared" si="53"/>
        <v>2355165</v>
      </c>
      <c r="Z657" s="14">
        <f>+$T657*'[1]PRESUPUESTO CENTROS LOTIFICADOS'!$E$37</f>
        <v>0</v>
      </c>
      <c r="AA657" s="14">
        <f>+$U657*'[1]PRESUPUESTO CENTROS LOTIFICADOS'!$E$38</f>
        <v>2779094.7</v>
      </c>
      <c r="AB657" s="14">
        <f t="shared" si="54"/>
        <v>2779094.7</v>
      </c>
    </row>
    <row r="658" spans="1:28" s="10" customFormat="1" x14ac:dyDescent="0.25">
      <c r="A658" s="10" t="s">
        <v>2524</v>
      </c>
      <c r="B658" s="10" t="s">
        <v>2525</v>
      </c>
      <c r="C658" s="10" t="s">
        <v>1883</v>
      </c>
      <c r="D658" s="10" t="s">
        <v>1911</v>
      </c>
      <c r="E658" s="10" t="s">
        <v>49</v>
      </c>
      <c r="F658" s="10" t="s">
        <v>50</v>
      </c>
      <c r="G658" s="10" t="s">
        <v>1885</v>
      </c>
      <c r="H658" s="10" t="s">
        <v>1885</v>
      </c>
      <c r="I658" s="10" t="s">
        <v>2520</v>
      </c>
      <c r="J658" s="10" t="s">
        <v>2521</v>
      </c>
      <c r="K658" s="10" t="s">
        <v>2520</v>
      </c>
      <c r="L658" s="10" t="s">
        <v>2522</v>
      </c>
      <c r="M658" s="10" t="s">
        <v>2526</v>
      </c>
      <c r="N658" s="11">
        <v>18.590332</v>
      </c>
      <c r="O658" s="10">
        <v>-70.897313999999994</v>
      </c>
      <c r="P658" s="10" t="s">
        <v>38</v>
      </c>
      <c r="Q658" s="12">
        <v>325</v>
      </c>
      <c r="R658" s="12">
        <v>34</v>
      </c>
      <c r="S658" s="12">
        <f t="shared" si="51"/>
        <v>359</v>
      </c>
      <c r="T658" s="12">
        <f t="shared" si="50"/>
        <v>64675</v>
      </c>
      <c r="U658" s="13">
        <f t="shared" si="50"/>
        <v>6766</v>
      </c>
      <c r="V658" s="13">
        <f t="shared" si="52"/>
        <v>71441</v>
      </c>
      <c r="W658" s="14">
        <f>+$T658*'[1]PRESUPUESTO CENTROS LOTIFICADOS'!$D$37</f>
        <v>2781025</v>
      </c>
      <c r="X658" s="14">
        <f>+$U658*'[1]PRESUPUESTO CENTROS LOTIFICADOS'!$D$38</f>
        <v>304470</v>
      </c>
      <c r="Y658" s="14">
        <f t="shared" si="53"/>
        <v>3085495</v>
      </c>
      <c r="Z658" s="14">
        <f>+$T658*'[1]PRESUPUESTO CENTROS LOTIFICADOS'!$E$37</f>
        <v>3281609.5</v>
      </c>
      <c r="AA658" s="14">
        <f>+$U658*'[1]PRESUPUESTO CENTROS LOTIFICADOS'!$E$38</f>
        <v>359274.60000000003</v>
      </c>
      <c r="AB658" s="14">
        <f t="shared" si="54"/>
        <v>3640884.1</v>
      </c>
    </row>
    <row r="659" spans="1:28" s="10" customFormat="1" x14ac:dyDescent="0.25">
      <c r="A659" s="10" t="s">
        <v>2527</v>
      </c>
      <c r="B659" s="10" t="s">
        <v>2528</v>
      </c>
      <c r="C659" s="10" t="s">
        <v>1883</v>
      </c>
      <c r="D659" s="10" t="s">
        <v>1911</v>
      </c>
      <c r="E659" s="10" t="s">
        <v>49</v>
      </c>
      <c r="F659" s="10" t="s">
        <v>50</v>
      </c>
      <c r="G659" s="10" t="s">
        <v>1885</v>
      </c>
      <c r="H659" s="10" t="s">
        <v>1885</v>
      </c>
      <c r="I659" s="10" t="s">
        <v>2529</v>
      </c>
      <c r="J659" s="10" t="s">
        <v>2528</v>
      </c>
      <c r="K659" s="10" t="s">
        <v>2529</v>
      </c>
      <c r="L659" s="10" t="s">
        <v>2530</v>
      </c>
      <c r="M659" s="10" t="s">
        <v>2531</v>
      </c>
      <c r="N659" s="11">
        <v>18.603100000000001</v>
      </c>
      <c r="O659" s="10">
        <v>-70.930700000000002</v>
      </c>
      <c r="P659" s="10" t="s">
        <v>59</v>
      </c>
      <c r="Q659" s="12">
        <v>0</v>
      </c>
      <c r="R659" s="12">
        <v>414</v>
      </c>
      <c r="S659" s="12">
        <f t="shared" si="51"/>
        <v>414</v>
      </c>
      <c r="T659" s="12">
        <f t="shared" si="50"/>
        <v>0</v>
      </c>
      <c r="U659" s="13">
        <f t="shared" si="50"/>
        <v>82386</v>
      </c>
      <c r="V659" s="13">
        <f t="shared" si="52"/>
        <v>82386</v>
      </c>
      <c r="W659" s="14">
        <f>+$T659*'[1]PRESUPUESTO CENTROS LOTIFICADOS'!$D$37</f>
        <v>0</v>
      </c>
      <c r="X659" s="14">
        <f>+$U659*'[1]PRESUPUESTO CENTROS LOTIFICADOS'!$D$38</f>
        <v>3707370</v>
      </c>
      <c r="Y659" s="14">
        <f t="shared" si="53"/>
        <v>3707370</v>
      </c>
      <c r="Z659" s="14">
        <f>+$T659*'[1]PRESUPUESTO CENTROS LOTIFICADOS'!$E$37</f>
        <v>0</v>
      </c>
      <c r="AA659" s="14">
        <f>+$U659*'[1]PRESUPUESTO CENTROS LOTIFICADOS'!$E$38</f>
        <v>4374696.6000000006</v>
      </c>
      <c r="AB659" s="14">
        <f t="shared" si="54"/>
        <v>4374696.6000000006</v>
      </c>
    </row>
    <row r="660" spans="1:28" s="10" customFormat="1" x14ac:dyDescent="0.25">
      <c r="A660" s="10" t="s">
        <v>2532</v>
      </c>
      <c r="B660" s="10" t="s">
        <v>2533</v>
      </c>
      <c r="C660" s="10" t="s">
        <v>1883</v>
      </c>
      <c r="D660" s="10" t="s">
        <v>1911</v>
      </c>
      <c r="E660" s="10" t="s">
        <v>49</v>
      </c>
      <c r="F660" s="10" t="s">
        <v>50</v>
      </c>
      <c r="G660" s="10" t="s">
        <v>1885</v>
      </c>
      <c r="H660" s="10" t="s">
        <v>1885</v>
      </c>
      <c r="I660" s="10" t="s">
        <v>2529</v>
      </c>
      <c r="J660" s="10" t="s">
        <v>2528</v>
      </c>
      <c r="K660" s="10" t="s">
        <v>2529</v>
      </c>
      <c r="L660" s="10" t="s">
        <v>2530</v>
      </c>
      <c r="M660" s="10" t="s">
        <v>2531</v>
      </c>
      <c r="N660" s="11">
        <v>18.603100000000001</v>
      </c>
      <c r="O660" s="10">
        <v>-70.930700000000002</v>
      </c>
      <c r="P660" s="10" t="s">
        <v>55</v>
      </c>
      <c r="Q660" s="12">
        <v>298</v>
      </c>
      <c r="R660" s="12">
        <v>127</v>
      </c>
      <c r="S660" s="12">
        <f t="shared" si="51"/>
        <v>425</v>
      </c>
      <c r="T660" s="12">
        <f t="shared" si="50"/>
        <v>59302</v>
      </c>
      <c r="U660" s="13">
        <f t="shared" si="50"/>
        <v>25273</v>
      </c>
      <c r="V660" s="13">
        <f t="shared" si="52"/>
        <v>84575</v>
      </c>
      <c r="W660" s="14">
        <f>+$T660*'[1]PRESUPUESTO CENTROS LOTIFICADOS'!$D$37</f>
        <v>2549986</v>
      </c>
      <c r="X660" s="14">
        <f>+$U660*'[1]PRESUPUESTO CENTROS LOTIFICADOS'!$D$38</f>
        <v>1137285</v>
      </c>
      <c r="Y660" s="14">
        <f t="shared" si="53"/>
        <v>3687271</v>
      </c>
      <c r="Z660" s="14">
        <f>+$T660*'[1]PRESUPUESTO CENTROS LOTIFICADOS'!$E$37</f>
        <v>3008983.48</v>
      </c>
      <c r="AA660" s="14">
        <f>+$U660*'[1]PRESUPUESTO CENTROS LOTIFICADOS'!$E$38</f>
        <v>1341996.3</v>
      </c>
      <c r="AB660" s="14">
        <f t="shared" si="54"/>
        <v>4350979.78</v>
      </c>
    </row>
    <row r="661" spans="1:28" s="10" customFormat="1" x14ac:dyDescent="0.25">
      <c r="A661" s="10" t="s">
        <v>2534</v>
      </c>
      <c r="B661" s="10" t="s">
        <v>2535</v>
      </c>
      <c r="C661" s="10" t="s">
        <v>1883</v>
      </c>
      <c r="D661" s="10" t="s">
        <v>1911</v>
      </c>
      <c r="E661" s="10" t="s">
        <v>49</v>
      </c>
      <c r="F661" s="10" t="s">
        <v>50</v>
      </c>
      <c r="G661" s="10" t="s">
        <v>1885</v>
      </c>
      <c r="H661" s="10" t="s">
        <v>1885</v>
      </c>
      <c r="I661" s="10" t="s">
        <v>2529</v>
      </c>
      <c r="J661" s="10" t="s">
        <v>2528</v>
      </c>
      <c r="K661" s="10" t="s">
        <v>2529</v>
      </c>
      <c r="L661" s="10" t="s">
        <v>2536</v>
      </c>
      <c r="M661" s="10" t="s">
        <v>2537</v>
      </c>
      <c r="N661" s="11">
        <v>18.606347</v>
      </c>
      <c r="O661" s="10">
        <v>-70.935723999999993</v>
      </c>
      <c r="P661" s="10" t="s">
        <v>38</v>
      </c>
      <c r="Q661" s="12">
        <v>249</v>
      </c>
      <c r="R661" s="12">
        <v>0</v>
      </c>
      <c r="S661" s="12">
        <f t="shared" si="51"/>
        <v>249</v>
      </c>
      <c r="T661" s="12">
        <f t="shared" si="50"/>
        <v>49551</v>
      </c>
      <c r="U661" s="13">
        <f t="shared" si="50"/>
        <v>0</v>
      </c>
      <c r="V661" s="13">
        <f t="shared" si="52"/>
        <v>49551</v>
      </c>
      <c r="W661" s="14">
        <f>+$T661*'[1]PRESUPUESTO CENTROS LOTIFICADOS'!$D$37</f>
        <v>2130693</v>
      </c>
      <c r="X661" s="14">
        <f>+$U661*'[1]PRESUPUESTO CENTROS LOTIFICADOS'!$D$38</f>
        <v>0</v>
      </c>
      <c r="Y661" s="14">
        <f t="shared" si="53"/>
        <v>2130693</v>
      </c>
      <c r="Z661" s="14">
        <f>+$T661*'[1]PRESUPUESTO CENTROS LOTIFICADOS'!$E$37</f>
        <v>2514217.7400000002</v>
      </c>
      <c r="AA661" s="14">
        <f>+$U661*'[1]PRESUPUESTO CENTROS LOTIFICADOS'!$E$38</f>
        <v>0</v>
      </c>
      <c r="AB661" s="14">
        <f t="shared" si="54"/>
        <v>2514217.7400000002</v>
      </c>
    </row>
    <row r="662" spans="1:28" s="10" customFormat="1" x14ac:dyDescent="0.25">
      <c r="A662" s="10" t="s">
        <v>2538</v>
      </c>
      <c r="B662" s="10" t="s">
        <v>2539</v>
      </c>
      <c r="C662" s="10" t="s">
        <v>1883</v>
      </c>
      <c r="D662" s="10" t="s">
        <v>1911</v>
      </c>
      <c r="E662" s="10" t="s">
        <v>1912</v>
      </c>
      <c r="F662" s="10" t="s">
        <v>1913</v>
      </c>
      <c r="G662" s="10" t="s">
        <v>1885</v>
      </c>
      <c r="H662" s="10" t="s">
        <v>1885</v>
      </c>
      <c r="I662" s="10" t="s">
        <v>2529</v>
      </c>
      <c r="J662" s="10" t="s">
        <v>2528</v>
      </c>
      <c r="K662" s="10" t="s">
        <v>2529</v>
      </c>
      <c r="L662" s="10" t="s">
        <v>2540</v>
      </c>
      <c r="M662" s="10" t="s">
        <v>2541</v>
      </c>
      <c r="N662" s="11">
        <v>18.609667000000002</v>
      </c>
      <c r="O662" s="10">
        <v>-70.927753999999993</v>
      </c>
      <c r="P662" s="10" t="s">
        <v>38</v>
      </c>
      <c r="Q662" s="12">
        <v>117</v>
      </c>
      <c r="R662" s="12">
        <v>0</v>
      </c>
      <c r="S662" s="12">
        <f t="shared" si="51"/>
        <v>117</v>
      </c>
      <c r="T662" s="12">
        <f t="shared" si="50"/>
        <v>23283</v>
      </c>
      <c r="U662" s="13">
        <f t="shared" si="50"/>
        <v>0</v>
      </c>
      <c r="V662" s="13">
        <f t="shared" si="52"/>
        <v>23283</v>
      </c>
      <c r="W662" s="14">
        <f>+$T662*'[1]PRESUPUESTO CENTROS LOTIFICADOS'!$D$37</f>
        <v>1001169</v>
      </c>
      <c r="X662" s="14">
        <f>+$U662*'[1]PRESUPUESTO CENTROS LOTIFICADOS'!$D$38</f>
        <v>0</v>
      </c>
      <c r="Y662" s="14">
        <f t="shared" si="53"/>
        <v>1001169</v>
      </c>
      <c r="Z662" s="14">
        <f>+$T662*'[1]PRESUPUESTO CENTROS LOTIFICADOS'!$E$37</f>
        <v>1181379.4200000002</v>
      </c>
      <c r="AA662" s="14">
        <f>+$U662*'[1]PRESUPUESTO CENTROS LOTIFICADOS'!$E$38</f>
        <v>0</v>
      </c>
      <c r="AB662" s="14">
        <f t="shared" si="54"/>
        <v>1181379.4200000002</v>
      </c>
    </row>
    <row r="663" spans="1:28" x14ac:dyDescent="0.25">
      <c r="A663" t="s">
        <v>2542</v>
      </c>
      <c r="B663" t="s">
        <v>2543</v>
      </c>
      <c r="C663" t="s">
        <v>1883</v>
      </c>
      <c r="D663" t="s">
        <v>1884</v>
      </c>
      <c r="E663" t="s">
        <v>49</v>
      </c>
      <c r="F663" t="s">
        <v>50</v>
      </c>
      <c r="G663" t="s">
        <v>1885</v>
      </c>
      <c r="H663" t="s">
        <v>1886</v>
      </c>
      <c r="I663" t="e">
        <v>#N/A</v>
      </c>
      <c r="J663" t="e">
        <v>#N/A</v>
      </c>
      <c r="K663" t="e">
        <v>#N/A</v>
      </c>
      <c r="L663" t="e">
        <v>#N/A</v>
      </c>
      <c r="M663" t="e">
        <v>#N/A</v>
      </c>
      <c r="N663" s="6" t="s">
        <v>2544</v>
      </c>
      <c r="O663" t="s">
        <v>2544</v>
      </c>
      <c r="P663" t="s">
        <v>55</v>
      </c>
      <c r="Q663" s="7">
        <v>794</v>
      </c>
      <c r="R663" s="7">
        <v>56</v>
      </c>
      <c r="S663" s="7">
        <f t="shared" si="51"/>
        <v>850</v>
      </c>
      <c r="T663" s="7">
        <f t="shared" si="50"/>
        <v>158006</v>
      </c>
      <c r="U663" s="8">
        <f t="shared" si="50"/>
        <v>11144</v>
      </c>
      <c r="V663" s="8">
        <f t="shared" si="52"/>
        <v>169150</v>
      </c>
      <c r="W663" s="9">
        <f>+$T663*'[1]PRESUPUESTO CENTROS LOTIFICADOS'!$D$37</f>
        <v>6794258</v>
      </c>
      <c r="X663" s="9">
        <f>+$U663*'[1]PRESUPUESTO CENTROS LOTIFICADOS'!$D$38</f>
        <v>501480</v>
      </c>
      <c r="Y663" s="9">
        <f t="shared" si="53"/>
        <v>7295738</v>
      </c>
      <c r="Z663" s="9">
        <f>+$T663*'[1]PRESUPUESTO CENTROS LOTIFICADOS'!$E$37</f>
        <v>8017224.4400000004</v>
      </c>
      <c r="AA663" s="9">
        <f>+$U663*'[1]PRESUPUESTO CENTROS LOTIFICADOS'!$E$38</f>
        <v>591746.4</v>
      </c>
      <c r="AB663" s="9">
        <f t="shared" si="54"/>
        <v>8608970.8399999999</v>
      </c>
    </row>
    <row r="664" spans="1:28" x14ac:dyDescent="0.25">
      <c r="A664" t="s">
        <v>2545</v>
      </c>
      <c r="B664" t="s">
        <v>2546</v>
      </c>
      <c r="C664" t="s">
        <v>1883</v>
      </c>
      <c r="D664" t="s">
        <v>2054</v>
      </c>
      <c r="E664" t="s">
        <v>49</v>
      </c>
      <c r="F664" t="s">
        <v>50</v>
      </c>
      <c r="G664" t="s">
        <v>1885</v>
      </c>
      <c r="H664" t="s">
        <v>1885</v>
      </c>
      <c r="I664" t="s">
        <v>2284</v>
      </c>
      <c r="J664" t="s">
        <v>2285</v>
      </c>
      <c r="K664" t="s">
        <v>2284</v>
      </c>
      <c r="L664" t="s">
        <v>2392</v>
      </c>
      <c r="M664" t="s">
        <v>2547</v>
      </c>
      <c r="N664" s="6">
        <v>18.730499999999999</v>
      </c>
      <c r="O664">
        <v>-70.937200000000004</v>
      </c>
      <c r="P664" t="s">
        <v>38</v>
      </c>
      <c r="Q664" s="7">
        <v>312</v>
      </c>
      <c r="R664" s="7">
        <v>0</v>
      </c>
      <c r="S664" s="7">
        <f t="shared" si="51"/>
        <v>312</v>
      </c>
      <c r="T664" s="7">
        <f t="shared" si="50"/>
        <v>62088</v>
      </c>
      <c r="U664" s="8">
        <f t="shared" si="50"/>
        <v>0</v>
      </c>
      <c r="V664" s="8">
        <f t="shared" si="52"/>
        <v>62088</v>
      </c>
      <c r="W664" s="9">
        <f>+$T664*'[1]PRESUPUESTO CENTROS LOTIFICADOS'!$D$37</f>
        <v>2669784</v>
      </c>
      <c r="X664" s="9">
        <f>+$U664*'[1]PRESUPUESTO CENTROS LOTIFICADOS'!$D$38</f>
        <v>0</v>
      </c>
      <c r="Y664" s="9">
        <f t="shared" si="53"/>
        <v>2669784</v>
      </c>
      <c r="Z664" s="9">
        <f>+$T664*'[1]PRESUPUESTO CENTROS LOTIFICADOS'!$E$37</f>
        <v>3150345.12</v>
      </c>
      <c r="AA664" s="9">
        <f>+$U664*'[1]PRESUPUESTO CENTROS LOTIFICADOS'!$E$38</f>
        <v>0</v>
      </c>
      <c r="AB664" s="9">
        <f t="shared" si="54"/>
        <v>3150345.12</v>
      </c>
    </row>
    <row r="665" spans="1:28" x14ac:dyDescent="0.25">
      <c r="A665" t="s">
        <v>2548</v>
      </c>
      <c r="B665" t="s">
        <v>2549</v>
      </c>
      <c r="C665" t="s">
        <v>1883</v>
      </c>
      <c r="D665" t="s">
        <v>2054</v>
      </c>
      <c r="E665" t="s">
        <v>49</v>
      </c>
      <c r="F665" t="s">
        <v>50</v>
      </c>
      <c r="G665" t="s">
        <v>1885</v>
      </c>
      <c r="H665" t="s">
        <v>1885</v>
      </c>
      <c r="I665" t="s">
        <v>2284</v>
      </c>
      <c r="J665" t="s">
        <v>2285</v>
      </c>
      <c r="K665" t="s">
        <v>2284</v>
      </c>
      <c r="L665" t="s">
        <v>134</v>
      </c>
      <c r="M665" t="s">
        <v>2550</v>
      </c>
      <c r="N665" s="6">
        <v>18.729099999999999</v>
      </c>
      <c r="O665">
        <v>-70.941699999999997</v>
      </c>
      <c r="P665" t="s">
        <v>59</v>
      </c>
      <c r="Q665" s="7">
        <v>0</v>
      </c>
      <c r="R665" s="7">
        <v>375</v>
      </c>
      <c r="S665" s="7">
        <f t="shared" si="51"/>
        <v>375</v>
      </c>
      <c r="T665" s="7">
        <f t="shared" si="50"/>
        <v>0</v>
      </c>
      <c r="U665" s="8">
        <f t="shared" si="50"/>
        <v>74625</v>
      </c>
      <c r="V665" s="8">
        <f t="shared" si="52"/>
        <v>74625</v>
      </c>
      <c r="W665" s="9">
        <f>+$T665*'[1]PRESUPUESTO CENTROS LOTIFICADOS'!$D$37</f>
        <v>0</v>
      </c>
      <c r="X665" s="9">
        <f>+$U665*'[1]PRESUPUESTO CENTROS LOTIFICADOS'!$D$38</f>
        <v>3358125</v>
      </c>
      <c r="Y665" s="9">
        <f t="shared" si="53"/>
        <v>3358125</v>
      </c>
      <c r="Z665" s="9">
        <f>+$T665*'[1]PRESUPUESTO CENTROS LOTIFICADOS'!$E$37</f>
        <v>0</v>
      </c>
      <c r="AA665" s="9">
        <f>+$U665*'[1]PRESUPUESTO CENTROS LOTIFICADOS'!$E$38</f>
        <v>3962587.5</v>
      </c>
      <c r="AB665" s="9">
        <f t="shared" si="54"/>
        <v>3962587.5</v>
      </c>
    </row>
    <row r="666" spans="1:28" x14ac:dyDescent="0.25">
      <c r="A666" t="s">
        <v>2551</v>
      </c>
      <c r="B666" t="s">
        <v>2552</v>
      </c>
      <c r="C666" t="s">
        <v>1883</v>
      </c>
      <c r="D666" t="s">
        <v>2054</v>
      </c>
      <c r="E666" t="s">
        <v>49</v>
      </c>
      <c r="F666" t="s">
        <v>50</v>
      </c>
      <c r="G666" t="s">
        <v>1885</v>
      </c>
      <c r="H666" t="s">
        <v>1885</v>
      </c>
      <c r="I666" t="s">
        <v>2553</v>
      </c>
      <c r="J666" t="s">
        <v>2203</v>
      </c>
      <c r="K666" t="s">
        <v>2553</v>
      </c>
      <c r="L666" t="s">
        <v>2554</v>
      </c>
      <c r="M666" t="s">
        <v>2555</v>
      </c>
      <c r="N666" s="6">
        <v>18.5702</v>
      </c>
      <c r="O666">
        <v>-70.977699999999999</v>
      </c>
      <c r="P666" t="s">
        <v>38</v>
      </c>
      <c r="Q666" s="7">
        <v>266</v>
      </c>
      <c r="R666" s="7">
        <v>0</v>
      </c>
      <c r="S666" s="7">
        <f t="shared" si="51"/>
        <v>266</v>
      </c>
      <c r="T666" s="7">
        <f t="shared" si="50"/>
        <v>52934</v>
      </c>
      <c r="U666" s="8">
        <f t="shared" si="50"/>
        <v>0</v>
      </c>
      <c r="V666" s="8">
        <f t="shared" si="52"/>
        <v>52934</v>
      </c>
      <c r="W666" s="9">
        <f>+$T666*'[1]PRESUPUESTO CENTROS LOTIFICADOS'!$D$37</f>
        <v>2276162</v>
      </c>
      <c r="X666" s="9">
        <f>+$U666*'[1]PRESUPUESTO CENTROS LOTIFICADOS'!$D$38</f>
        <v>0</v>
      </c>
      <c r="Y666" s="9">
        <f t="shared" si="53"/>
        <v>2276162</v>
      </c>
      <c r="Z666" s="9">
        <f>+$T666*'[1]PRESUPUESTO CENTROS LOTIFICADOS'!$E$37</f>
        <v>2685871.16</v>
      </c>
      <c r="AA666" s="9">
        <f>+$U666*'[1]PRESUPUESTO CENTROS LOTIFICADOS'!$E$38</f>
        <v>0</v>
      </c>
      <c r="AB666" s="9">
        <f t="shared" si="54"/>
        <v>2685871.16</v>
      </c>
    </row>
    <row r="667" spans="1:28" s="10" customFormat="1" x14ac:dyDescent="0.25">
      <c r="A667" s="10" t="s">
        <v>2556</v>
      </c>
      <c r="B667" s="10" t="s">
        <v>2557</v>
      </c>
      <c r="C667" s="10" t="s">
        <v>1883</v>
      </c>
      <c r="D667" s="10" t="s">
        <v>1911</v>
      </c>
      <c r="E667" s="10" t="s">
        <v>1912</v>
      </c>
      <c r="F667" s="10" t="s">
        <v>1913</v>
      </c>
      <c r="G667" s="10" t="s">
        <v>1885</v>
      </c>
      <c r="H667" s="10" t="s">
        <v>1885</v>
      </c>
      <c r="I667" s="10" t="s">
        <v>2529</v>
      </c>
      <c r="J667" s="10" t="s">
        <v>2528</v>
      </c>
      <c r="K667" s="10" t="s">
        <v>2529</v>
      </c>
      <c r="L667" s="10" t="s">
        <v>2540</v>
      </c>
      <c r="M667" s="10" t="s">
        <v>2558</v>
      </c>
      <c r="N667" s="11">
        <v>18.612727</v>
      </c>
      <c r="O667" s="10">
        <v>-70.934515000000005</v>
      </c>
      <c r="P667" s="10" t="s">
        <v>38</v>
      </c>
      <c r="Q667" s="12">
        <v>222</v>
      </c>
      <c r="R667" s="12">
        <v>0</v>
      </c>
      <c r="S667" s="12">
        <f t="shared" si="51"/>
        <v>222</v>
      </c>
      <c r="T667" s="12">
        <f t="shared" si="50"/>
        <v>44178</v>
      </c>
      <c r="U667" s="13">
        <f t="shared" si="50"/>
        <v>0</v>
      </c>
      <c r="V667" s="13">
        <f t="shared" si="52"/>
        <v>44178</v>
      </c>
      <c r="W667" s="14">
        <f>+$T667*'[1]PRESUPUESTO CENTROS LOTIFICADOS'!$D$37</f>
        <v>1899654</v>
      </c>
      <c r="X667" s="14">
        <f>+$U667*'[1]PRESUPUESTO CENTROS LOTIFICADOS'!$D$38</f>
        <v>0</v>
      </c>
      <c r="Y667" s="14">
        <f t="shared" si="53"/>
        <v>1899654</v>
      </c>
      <c r="Z667" s="14">
        <f>+$T667*'[1]PRESUPUESTO CENTROS LOTIFICADOS'!$E$37</f>
        <v>2241591.7200000002</v>
      </c>
      <c r="AA667" s="14">
        <f>+$U667*'[1]PRESUPUESTO CENTROS LOTIFICADOS'!$E$38</f>
        <v>0</v>
      </c>
      <c r="AB667" s="14">
        <f t="shared" si="54"/>
        <v>2241591.7200000002</v>
      </c>
    </row>
    <row r="668" spans="1:28" x14ac:dyDescent="0.25">
      <c r="A668" t="s">
        <v>2559</v>
      </c>
      <c r="B668" t="s">
        <v>2560</v>
      </c>
      <c r="C668" t="s">
        <v>1883</v>
      </c>
      <c r="D668" t="s">
        <v>2054</v>
      </c>
      <c r="E668" t="s">
        <v>49</v>
      </c>
      <c r="F668" t="s">
        <v>50</v>
      </c>
      <c r="G668" t="s">
        <v>1885</v>
      </c>
      <c r="H668" t="s">
        <v>1885</v>
      </c>
      <c r="I668" t="s">
        <v>2553</v>
      </c>
      <c r="J668" t="s">
        <v>2203</v>
      </c>
      <c r="K668" t="s">
        <v>2553</v>
      </c>
      <c r="L668" t="s">
        <v>2554</v>
      </c>
      <c r="M668" t="s">
        <v>553</v>
      </c>
      <c r="N668" s="6">
        <v>18.571083999999999</v>
      </c>
      <c r="O668">
        <v>-70.975470000000001</v>
      </c>
      <c r="P668" t="s">
        <v>59</v>
      </c>
      <c r="Q668" s="7">
        <v>0</v>
      </c>
      <c r="R668" s="7">
        <v>198</v>
      </c>
      <c r="S668" s="7">
        <f t="shared" si="51"/>
        <v>198</v>
      </c>
      <c r="T668" s="7">
        <f t="shared" si="50"/>
        <v>0</v>
      </c>
      <c r="U668" s="8">
        <f t="shared" si="50"/>
        <v>39402</v>
      </c>
      <c r="V668" s="8">
        <f t="shared" si="52"/>
        <v>39402</v>
      </c>
      <c r="W668" s="9">
        <f>+$T668*'[1]PRESUPUESTO CENTROS LOTIFICADOS'!$D$37</f>
        <v>0</v>
      </c>
      <c r="X668" s="9">
        <f>+$U668*'[1]PRESUPUESTO CENTROS LOTIFICADOS'!$D$38</f>
        <v>1773090</v>
      </c>
      <c r="Y668" s="9">
        <f t="shared" si="53"/>
        <v>1773090</v>
      </c>
      <c r="Z668" s="9">
        <f>+$T668*'[1]PRESUPUESTO CENTROS LOTIFICADOS'!$E$37</f>
        <v>0</v>
      </c>
      <c r="AA668" s="9">
        <f>+$U668*'[1]PRESUPUESTO CENTROS LOTIFICADOS'!$E$38</f>
        <v>2092246.2</v>
      </c>
      <c r="AB668" s="9">
        <f t="shared" si="54"/>
        <v>2092246.2</v>
      </c>
    </row>
    <row r="669" spans="1:28" s="10" customFormat="1" x14ac:dyDescent="0.25">
      <c r="A669" s="10" t="s">
        <v>2561</v>
      </c>
      <c r="B669" s="10" t="s">
        <v>2562</v>
      </c>
      <c r="C669" s="10" t="s">
        <v>1883</v>
      </c>
      <c r="D669" s="10" t="s">
        <v>1911</v>
      </c>
      <c r="E669" s="10" t="s">
        <v>1912</v>
      </c>
      <c r="F669" s="10" t="s">
        <v>1913</v>
      </c>
      <c r="G669" s="10" t="s">
        <v>1885</v>
      </c>
      <c r="H669" s="10" t="s">
        <v>1885</v>
      </c>
      <c r="I669" s="10" t="s">
        <v>2529</v>
      </c>
      <c r="J669" s="10" t="s">
        <v>2528</v>
      </c>
      <c r="K669" s="10" t="s">
        <v>2529</v>
      </c>
      <c r="L669" s="10" t="s">
        <v>2563</v>
      </c>
      <c r="M669" s="10" t="s">
        <v>2564</v>
      </c>
      <c r="N669" s="11">
        <v>18.640346000000001</v>
      </c>
      <c r="O669" s="10">
        <v>-70.880398999999997</v>
      </c>
      <c r="P669" s="10" t="s">
        <v>38</v>
      </c>
      <c r="Q669" s="12">
        <v>141</v>
      </c>
      <c r="R669" s="12">
        <v>0</v>
      </c>
      <c r="S669" s="12">
        <f t="shared" si="51"/>
        <v>141</v>
      </c>
      <c r="T669" s="12">
        <f t="shared" si="50"/>
        <v>28059</v>
      </c>
      <c r="U669" s="13">
        <f t="shared" si="50"/>
        <v>0</v>
      </c>
      <c r="V669" s="13">
        <f t="shared" si="52"/>
        <v>28059</v>
      </c>
      <c r="W669" s="14">
        <f>+$T669*'[1]PRESUPUESTO CENTROS LOTIFICADOS'!$D$37</f>
        <v>1206537</v>
      </c>
      <c r="X669" s="14">
        <f>+$U669*'[1]PRESUPUESTO CENTROS LOTIFICADOS'!$D$38</f>
        <v>0</v>
      </c>
      <c r="Y669" s="14">
        <f t="shared" si="53"/>
        <v>1206537</v>
      </c>
      <c r="Z669" s="14">
        <f>+$T669*'[1]PRESUPUESTO CENTROS LOTIFICADOS'!$E$37</f>
        <v>1423713.6600000001</v>
      </c>
      <c r="AA669" s="14">
        <f>+$U669*'[1]PRESUPUESTO CENTROS LOTIFICADOS'!$E$38</f>
        <v>0</v>
      </c>
      <c r="AB669" s="14">
        <f t="shared" si="54"/>
        <v>1423713.6600000001</v>
      </c>
    </row>
    <row r="670" spans="1:28" s="10" customFormat="1" x14ac:dyDescent="0.25">
      <c r="A670" s="10" t="s">
        <v>2565</v>
      </c>
      <c r="B670" s="10" t="s">
        <v>2566</v>
      </c>
      <c r="C670" s="10" t="s">
        <v>1883</v>
      </c>
      <c r="D670" s="10" t="s">
        <v>1911</v>
      </c>
      <c r="E670" s="10" t="s">
        <v>49</v>
      </c>
      <c r="F670" s="10" t="s">
        <v>50</v>
      </c>
      <c r="G670" s="10" t="s">
        <v>1885</v>
      </c>
      <c r="H670" s="10" t="s">
        <v>1885</v>
      </c>
      <c r="I670" s="10" t="s">
        <v>1919</v>
      </c>
      <c r="J670" s="10" t="s">
        <v>1920</v>
      </c>
      <c r="K670" s="10" t="s">
        <v>1919</v>
      </c>
      <c r="L670" s="10" t="s">
        <v>1919</v>
      </c>
      <c r="M670" s="10" t="s">
        <v>2567</v>
      </c>
      <c r="N670" s="11">
        <v>18.415423000000001</v>
      </c>
      <c r="O670" s="10">
        <v>-70.825734999999995</v>
      </c>
      <c r="P670" s="10" t="s">
        <v>38</v>
      </c>
      <c r="Q670" s="12">
        <v>524</v>
      </c>
      <c r="R670" s="12">
        <v>0</v>
      </c>
      <c r="S670" s="12">
        <f t="shared" si="51"/>
        <v>524</v>
      </c>
      <c r="T670" s="12">
        <f t="shared" si="50"/>
        <v>104276</v>
      </c>
      <c r="U670" s="13">
        <f t="shared" si="50"/>
        <v>0</v>
      </c>
      <c r="V670" s="13">
        <f t="shared" si="52"/>
        <v>104276</v>
      </c>
      <c r="W670" s="14">
        <f>+$T670*'[1]PRESUPUESTO CENTROS LOTIFICADOS'!$D$37</f>
        <v>4483868</v>
      </c>
      <c r="X670" s="14">
        <f>+$U670*'[1]PRESUPUESTO CENTROS LOTIFICADOS'!$D$38</f>
        <v>0</v>
      </c>
      <c r="Y670" s="14">
        <f t="shared" si="53"/>
        <v>4483868</v>
      </c>
      <c r="Z670" s="14">
        <f>+$T670*'[1]PRESUPUESTO CENTROS LOTIFICADOS'!$E$37</f>
        <v>5290964.24</v>
      </c>
      <c r="AA670" s="14">
        <f>+$U670*'[1]PRESUPUESTO CENTROS LOTIFICADOS'!$E$38</f>
        <v>0</v>
      </c>
      <c r="AB670" s="14">
        <f t="shared" si="54"/>
        <v>5290964.24</v>
      </c>
    </row>
    <row r="671" spans="1:28" s="10" customFormat="1" x14ac:dyDescent="0.25">
      <c r="A671" s="10" t="s">
        <v>2568</v>
      </c>
      <c r="B671" s="10" t="s">
        <v>2569</v>
      </c>
      <c r="C671" s="10" t="s">
        <v>1883</v>
      </c>
      <c r="D671" s="10" t="s">
        <v>1911</v>
      </c>
      <c r="E671" s="10" t="s">
        <v>49</v>
      </c>
      <c r="F671" s="10" t="s">
        <v>50</v>
      </c>
      <c r="G671" s="10" t="s">
        <v>1885</v>
      </c>
      <c r="H671" s="10" t="s">
        <v>1885</v>
      </c>
      <c r="I671" s="10" t="s">
        <v>1970</v>
      </c>
      <c r="J671" s="10" t="s">
        <v>1885</v>
      </c>
      <c r="K671" s="10" t="s">
        <v>1970</v>
      </c>
      <c r="L671" s="10" t="s">
        <v>2570</v>
      </c>
      <c r="M671" s="10" t="s">
        <v>2571</v>
      </c>
      <c r="N671" s="11">
        <v>18.464625999999999</v>
      </c>
      <c r="O671" s="10">
        <v>-70.723370000000003</v>
      </c>
      <c r="P671" s="10" t="s">
        <v>55</v>
      </c>
      <c r="Q671" s="12">
        <v>738</v>
      </c>
      <c r="R671" s="12">
        <v>316</v>
      </c>
      <c r="S671" s="12">
        <f t="shared" si="51"/>
        <v>1054</v>
      </c>
      <c r="T671" s="12">
        <f t="shared" si="50"/>
        <v>146862</v>
      </c>
      <c r="U671" s="13">
        <f t="shared" si="50"/>
        <v>62884</v>
      </c>
      <c r="V671" s="13">
        <f t="shared" si="52"/>
        <v>209746</v>
      </c>
      <c r="W671" s="14">
        <f>+$T671*'[1]PRESUPUESTO CENTROS LOTIFICADOS'!$D$37</f>
        <v>6315066</v>
      </c>
      <c r="X671" s="14">
        <f>+$U671*'[1]PRESUPUESTO CENTROS LOTIFICADOS'!$D$38</f>
        <v>2829780</v>
      </c>
      <c r="Y671" s="14">
        <f t="shared" si="53"/>
        <v>9144846</v>
      </c>
      <c r="Z671" s="14">
        <f>+$T671*'[1]PRESUPUESTO CENTROS LOTIFICADOS'!$E$37</f>
        <v>7451777.8799999999</v>
      </c>
      <c r="AA671" s="14">
        <f>+$U671*'[1]PRESUPUESTO CENTROS LOTIFICADOS'!$E$38</f>
        <v>3339140.4</v>
      </c>
      <c r="AB671" s="14">
        <f t="shared" si="54"/>
        <v>10790918.279999999</v>
      </c>
    </row>
    <row r="672" spans="1:28" s="10" customFormat="1" x14ac:dyDescent="0.25">
      <c r="A672" s="10" t="s">
        <v>2572</v>
      </c>
      <c r="B672" s="10" t="s">
        <v>2573</v>
      </c>
      <c r="C672" s="10" t="s">
        <v>1883</v>
      </c>
      <c r="D672" s="10" t="s">
        <v>1911</v>
      </c>
      <c r="E672" s="10" t="s">
        <v>49</v>
      </c>
      <c r="F672" s="10" t="s">
        <v>50</v>
      </c>
      <c r="G672" s="10" t="s">
        <v>1885</v>
      </c>
      <c r="H672" s="10" t="s">
        <v>1885</v>
      </c>
      <c r="I672" s="10" t="s">
        <v>271</v>
      </c>
      <c r="J672" s="10" t="s">
        <v>2574</v>
      </c>
      <c r="K672" s="10" t="s">
        <v>271</v>
      </c>
      <c r="L672" s="10" t="s">
        <v>271</v>
      </c>
      <c r="M672" s="10" t="s">
        <v>2575</v>
      </c>
      <c r="N672" s="11">
        <v>18.399999999999999</v>
      </c>
      <c r="O672" s="10">
        <v>-70.798900000000003</v>
      </c>
      <c r="P672" s="10" t="s">
        <v>38</v>
      </c>
      <c r="Q672" s="12">
        <v>252</v>
      </c>
      <c r="R672" s="12">
        <v>0</v>
      </c>
      <c r="S672" s="12">
        <f t="shared" si="51"/>
        <v>252</v>
      </c>
      <c r="T672" s="12">
        <f t="shared" si="50"/>
        <v>50148</v>
      </c>
      <c r="U672" s="13">
        <f t="shared" si="50"/>
        <v>0</v>
      </c>
      <c r="V672" s="13">
        <f t="shared" si="52"/>
        <v>50148</v>
      </c>
      <c r="W672" s="14">
        <f>+$T672*'[1]PRESUPUESTO CENTROS LOTIFICADOS'!$D$37</f>
        <v>2156364</v>
      </c>
      <c r="X672" s="14">
        <f>+$U672*'[1]PRESUPUESTO CENTROS LOTIFICADOS'!$D$38</f>
        <v>0</v>
      </c>
      <c r="Y672" s="14">
        <f t="shared" si="53"/>
        <v>2156364</v>
      </c>
      <c r="Z672" s="14">
        <f>+$T672*'[1]PRESUPUESTO CENTROS LOTIFICADOS'!$E$37</f>
        <v>2544509.52</v>
      </c>
      <c r="AA672" s="14">
        <f>+$U672*'[1]PRESUPUESTO CENTROS LOTIFICADOS'!$E$38</f>
        <v>0</v>
      </c>
      <c r="AB672" s="14">
        <f t="shared" si="54"/>
        <v>2544509.52</v>
      </c>
    </row>
    <row r="673" spans="1:28" s="10" customFormat="1" x14ac:dyDescent="0.25">
      <c r="A673" s="10" t="s">
        <v>2576</v>
      </c>
      <c r="B673" s="10" t="s">
        <v>2577</v>
      </c>
      <c r="C673" s="10" t="s">
        <v>1883</v>
      </c>
      <c r="D673" s="10" t="s">
        <v>1911</v>
      </c>
      <c r="E673" s="10" t="s">
        <v>1912</v>
      </c>
      <c r="F673" s="10" t="s">
        <v>1913</v>
      </c>
      <c r="G673" s="10" t="s">
        <v>1885</v>
      </c>
      <c r="H673" s="10" t="s">
        <v>1885</v>
      </c>
      <c r="I673" s="10" t="s">
        <v>2578</v>
      </c>
      <c r="J673" s="10" t="s">
        <v>2579</v>
      </c>
      <c r="K673" s="10" t="s">
        <v>2578</v>
      </c>
      <c r="L673" s="10" t="s">
        <v>2577</v>
      </c>
      <c r="M673" s="10" t="s">
        <v>2577</v>
      </c>
      <c r="N673" s="11">
        <v>18.402449000000001</v>
      </c>
      <c r="O673" s="10">
        <v>-70.930454999999995</v>
      </c>
      <c r="P673" s="10" t="s">
        <v>38</v>
      </c>
      <c r="Q673" s="12">
        <v>29</v>
      </c>
      <c r="R673" s="12">
        <v>11</v>
      </c>
      <c r="S673" s="12">
        <f t="shared" si="51"/>
        <v>40</v>
      </c>
      <c r="T673" s="12">
        <f t="shared" si="50"/>
        <v>5771</v>
      </c>
      <c r="U673" s="13">
        <f t="shared" si="50"/>
        <v>2189</v>
      </c>
      <c r="V673" s="13">
        <f t="shared" si="52"/>
        <v>7960</v>
      </c>
      <c r="W673" s="14">
        <f>+$T673*'[1]PRESUPUESTO CENTROS LOTIFICADOS'!$D$37</f>
        <v>248153</v>
      </c>
      <c r="X673" s="14">
        <f>+$U673*'[1]PRESUPUESTO CENTROS LOTIFICADOS'!$D$38</f>
        <v>98505</v>
      </c>
      <c r="Y673" s="14">
        <f t="shared" si="53"/>
        <v>346658</v>
      </c>
      <c r="Z673" s="14">
        <f>+$T673*'[1]PRESUPUESTO CENTROS LOTIFICADOS'!$E$37</f>
        <v>292820.54000000004</v>
      </c>
      <c r="AA673" s="14">
        <f>+$U673*'[1]PRESUPUESTO CENTROS LOTIFICADOS'!$E$38</f>
        <v>116235.90000000001</v>
      </c>
      <c r="AB673" s="14">
        <f t="shared" si="54"/>
        <v>409056.44000000006</v>
      </c>
    </row>
    <row r="674" spans="1:28" s="10" customFormat="1" x14ac:dyDescent="0.25">
      <c r="A674" s="10" t="s">
        <v>2580</v>
      </c>
      <c r="B674" s="10" t="s">
        <v>1106</v>
      </c>
      <c r="C674" s="10" t="s">
        <v>1883</v>
      </c>
      <c r="D674" s="10" t="s">
        <v>1911</v>
      </c>
      <c r="E674" s="10" t="s">
        <v>1912</v>
      </c>
      <c r="F674" s="10" t="s">
        <v>1913</v>
      </c>
      <c r="G674" s="10" t="s">
        <v>1885</v>
      </c>
      <c r="H674" s="10" t="s">
        <v>1885</v>
      </c>
      <c r="I674" s="10" t="s">
        <v>2578</v>
      </c>
      <c r="J674" s="10" t="s">
        <v>2579</v>
      </c>
      <c r="K674" s="10" t="s">
        <v>2578</v>
      </c>
      <c r="L674" s="10" t="s">
        <v>2577</v>
      </c>
      <c r="M674" s="10" t="s">
        <v>2581</v>
      </c>
      <c r="N674" s="11">
        <v>18.408504000000001</v>
      </c>
      <c r="O674" s="10">
        <v>-70.838971000000001</v>
      </c>
      <c r="P674" s="10" t="s">
        <v>38</v>
      </c>
      <c r="Q674" s="12">
        <v>219</v>
      </c>
      <c r="R674" s="12">
        <v>28</v>
      </c>
      <c r="S674" s="12">
        <f t="shared" si="51"/>
        <v>247</v>
      </c>
      <c r="T674" s="12">
        <f t="shared" si="50"/>
        <v>43581</v>
      </c>
      <c r="U674" s="13">
        <f t="shared" si="50"/>
        <v>5572</v>
      </c>
      <c r="V674" s="13">
        <f t="shared" si="52"/>
        <v>49153</v>
      </c>
      <c r="W674" s="14">
        <f>+$T674*'[1]PRESUPUESTO CENTROS LOTIFICADOS'!$D$37</f>
        <v>1873983</v>
      </c>
      <c r="X674" s="14">
        <f>+$U674*'[1]PRESUPUESTO CENTROS LOTIFICADOS'!$D$38</f>
        <v>250740</v>
      </c>
      <c r="Y674" s="14">
        <f t="shared" si="53"/>
        <v>2124723</v>
      </c>
      <c r="Z674" s="14">
        <f>+$T674*'[1]PRESUPUESTO CENTROS LOTIFICADOS'!$E$37</f>
        <v>2211299.94</v>
      </c>
      <c r="AA674" s="14">
        <f>+$U674*'[1]PRESUPUESTO CENTROS LOTIFICADOS'!$E$38</f>
        <v>295873.2</v>
      </c>
      <c r="AB674" s="14">
        <f t="shared" si="54"/>
        <v>2507173.14</v>
      </c>
    </row>
    <row r="675" spans="1:28" s="10" customFormat="1" x14ac:dyDescent="0.25">
      <c r="A675" s="10" t="s">
        <v>2582</v>
      </c>
      <c r="B675" s="10" t="s">
        <v>2583</v>
      </c>
      <c r="C675" s="10" t="s">
        <v>1883</v>
      </c>
      <c r="D675" s="10" t="s">
        <v>1911</v>
      </c>
      <c r="E675" s="10" t="s">
        <v>49</v>
      </c>
      <c r="F675" s="10" t="s">
        <v>50</v>
      </c>
      <c r="G675" s="10" t="s">
        <v>1885</v>
      </c>
      <c r="H675" s="10" t="s">
        <v>1885</v>
      </c>
      <c r="I675" s="10" t="s">
        <v>1970</v>
      </c>
      <c r="J675" s="10" t="s">
        <v>1885</v>
      </c>
      <c r="K675" s="10" t="s">
        <v>1970</v>
      </c>
      <c r="L675" s="10" t="s">
        <v>1971</v>
      </c>
      <c r="M675" s="10" t="s">
        <v>2584</v>
      </c>
      <c r="N675" s="11">
        <v>18.453399999999998</v>
      </c>
      <c r="O675" s="10">
        <v>-70.729100000000003</v>
      </c>
      <c r="P675" s="10" t="s">
        <v>38</v>
      </c>
      <c r="Q675" s="12">
        <v>738</v>
      </c>
      <c r="R675" s="12">
        <v>0</v>
      </c>
      <c r="S675" s="12">
        <f t="shared" si="51"/>
        <v>738</v>
      </c>
      <c r="T675" s="12">
        <f t="shared" si="50"/>
        <v>146862</v>
      </c>
      <c r="U675" s="13">
        <f t="shared" si="50"/>
        <v>0</v>
      </c>
      <c r="V675" s="13">
        <f t="shared" si="52"/>
        <v>146862</v>
      </c>
      <c r="W675" s="14">
        <f>+$T675*'[1]PRESUPUESTO CENTROS LOTIFICADOS'!$D$37</f>
        <v>6315066</v>
      </c>
      <c r="X675" s="14">
        <f>+$U675*'[1]PRESUPUESTO CENTROS LOTIFICADOS'!$D$38</f>
        <v>0</v>
      </c>
      <c r="Y675" s="14">
        <f t="shared" si="53"/>
        <v>6315066</v>
      </c>
      <c r="Z675" s="14">
        <f>+$T675*'[1]PRESUPUESTO CENTROS LOTIFICADOS'!$E$37</f>
        <v>7451777.8799999999</v>
      </c>
      <c r="AA675" s="14">
        <f>+$U675*'[1]PRESUPUESTO CENTROS LOTIFICADOS'!$E$38</f>
        <v>0</v>
      </c>
      <c r="AB675" s="14">
        <f t="shared" si="54"/>
        <v>7451777.8799999999</v>
      </c>
    </row>
    <row r="676" spans="1:28" s="10" customFormat="1" x14ac:dyDescent="0.25">
      <c r="A676" s="10" t="s">
        <v>2585</v>
      </c>
      <c r="B676" s="10" t="s">
        <v>2586</v>
      </c>
      <c r="C676" s="10" t="s">
        <v>1883</v>
      </c>
      <c r="D676" s="10" t="s">
        <v>1911</v>
      </c>
      <c r="E676" s="10" t="s">
        <v>49</v>
      </c>
      <c r="F676" s="10" t="s">
        <v>50</v>
      </c>
      <c r="G676" s="10" t="s">
        <v>1885</v>
      </c>
      <c r="H676" s="10" t="s">
        <v>1885</v>
      </c>
      <c r="I676" s="10" t="s">
        <v>1970</v>
      </c>
      <c r="J676" s="10" t="s">
        <v>1885</v>
      </c>
      <c r="K676" s="10" t="s">
        <v>1970</v>
      </c>
      <c r="L676" s="10" t="s">
        <v>1971</v>
      </c>
      <c r="M676" s="10" t="s">
        <v>2584</v>
      </c>
      <c r="N676" s="11">
        <v>18.453399999999998</v>
      </c>
      <c r="O676" s="10">
        <v>-70.729100000000003</v>
      </c>
      <c r="P676" s="10" t="s">
        <v>59</v>
      </c>
      <c r="Q676" s="12">
        <v>0</v>
      </c>
      <c r="R676" s="12">
        <v>405</v>
      </c>
      <c r="S676" s="12">
        <f t="shared" si="51"/>
        <v>405</v>
      </c>
      <c r="T676" s="12">
        <f t="shared" si="50"/>
        <v>0</v>
      </c>
      <c r="U676" s="13">
        <f t="shared" si="50"/>
        <v>80595</v>
      </c>
      <c r="V676" s="13">
        <f t="shared" si="52"/>
        <v>80595</v>
      </c>
      <c r="W676" s="14">
        <f>+$T676*'[1]PRESUPUESTO CENTROS LOTIFICADOS'!$D$37</f>
        <v>0</v>
      </c>
      <c r="X676" s="14">
        <f>+$U676*'[1]PRESUPUESTO CENTROS LOTIFICADOS'!$D$38</f>
        <v>3626775</v>
      </c>
      <c r="Y676" s="14">
        <f t="shared" si="53"/>
        <v>3626775</v>
      </c>
      <c r="Z676" s="14">
        <f>+$T676*'[1]PRESUPUESTO CENTROS LOTIFICADOS'!$E$37</f>
        <v>0</v>
      </c>
      <c r="AA676" s="14">
        <f>+$U676*'[1]PRESUPUESTO CENTROS LOTIFICADOS'!$E$38</f>
        <v>4279594.5</v>
      </c>
      <c r="AB676" s="14">
        <f t="shared" si="54"/>
        <v>4279594.5</v>
      </c>
    </row>
    <row r="677" spans="1:28" s="10" customFormat="1" x14ac:dyDescent="0.25">
      <c r="A677" s="10" t="s">
        <v>2587</v>
      </c>
      <c r="B677" s="10" t="s">
        <v>2588</v>
      </c>
      <c r="C677" s="10" t="s">
        <v>1883</v>
      </c>
      <c r="D677" s="10" t="s">
        <v>1911</v>
      </c>
      <c r="E677" s="10" t="s">
        <v>49</v>
      </c>
      <c r="F677" s="10" t="s">
        <v>50</v>
      </c>
      <c r="G677" s="10" t="s">
        <v>1885</v>
      </c>
      <c r="H677" s="10" t="s">
        <v>1885</v>
      </c>
      <c r="I677" s="10" t="s">
        <v>2589</v>
      </c>
      <c r="J677" s="10" t="s">
        <v>2590</v>
      </c>
      <c r="K677" s="10" t="s">
        <v>2589</v>
      </c>
      <c r="L677" s="10" t="s">
        <v>2591</v>
      </c>
      <c r="M677" s="10" t="s">
        <v>2592</v>
      </c>
      <c r="N677" s="11">
        <v>18.325071000000001</v>
      </c>
      <c r="O677" s="10">
        <v>-70.905524999999997</v>
      </c>
      <c r="P677" s="10" t="s">
        <v>59</v>
      </c>
      <c r="Q677" s="12">
        <v>0</v>
      </c>
      <c r="R677" s="12">
        <v>257</v>
      </c>
      <c r="S677" s="12">
        <f t="shared" si="51"/>
        <v>257</v>
      </c>
      <c r="T677" s="12">
        <f t="shared" si="50"/>
        <v>0</v>
      </c>
      <c r="U677" s="13">
        <f t="shared" si="50"/>
        <v>51143</v>
      </c>
      <c r="V677" s="13">
        <f t="shared" si="52"/>
        <v>51143</v>
      </c>
      <c r="W677" s="14">
        <f>+$T677*'[1]PRESUPUESTO CENTROS LOTIFICADOS'!$D$37</f>
        <v>0</v>
      </c>
      <c r="X677" s="14">
        <f>+$U677*'[1]PRESUPUESTO CENTROS LOTIFICADOS'!$D$38</f>
        <v>2301435</v>
      </c>
      <c r="Y677" s="14">
        <f t="shared" si="53"/>
        <v>2301435</v>
      </c>
      <c r="Z677" s="14">
        <f>+$T677*'[1]PRESUPUESTO CENTROS LOTIFICADOS'!$E$37</f>
        <v>0</v>
      </c>
      <c r="AA677" s="14">
        <f>+$U677*'[1]PRESUPUESTO CENTROS LOTIFICADOS'!$E$38</f>
        <v>2715693.3000000003</v>
      </c>
      <c r="AB677" s="14">
        <f t="shared" si="54"/>
        <v>2715693.3000000003</v>
      </c>
    </row>
    <row r="678" spans="1:28" s="10" customFormat="1" x14ac:dyDescent="0.25">
      <c r="A678" s="10" t="s">
        <v>2593</v>
      </c>
      <c r="B678" s="10" t="s">
        <v>2591</v>
      </c>
      <c r="C678" s="10" t="s">
        <v>1883</v>
      </c>
      <c r="D678" s="10" t="s">
        <v>1911</v>
      </c>
      <c r="E678" s="10" t="s">
        <v>49</v>
      </c>
      <c r="F678" s="10" t="s">
        <v>50</v>
      </c>
      <c r="G678" s="10" t="s">
        <v>1885</v>
      </c>
      <c r="H678" s="10" t="s">
        <v>1885</v>
      </c>
      <c r="I678" s="10" t="s">
        <v>2589</v>
      </c>
      <c r="J678" s="10" t="s">
        <v>2590</v>
      </c>
      <c r="K678" s="10" t="s">
        <v>2589</v>
      </c>
      <c r="L678" s="10" t="s">
        <v>2591</v>
      </c>
      <c r="M678" s="10" t="s">
        <v>2594</v>
      </c>
      <c r="N678" s="11">
        <v>18.327936999999999</v>
      </c>
      <c r="O678" s="10">
        <v>-70.895346000000004</v>
      </c>
      <c r="P678" s="10" t="s">
        <v>55</v>
      </c>
      <c r="Q678" s="12">
        <v>287</v>
      </c>
      <c r="R678" s="12">
        <v>123</v>
      </c>
      <c r="S678" s="12">
        <f t="shared" si="51"/>
        <v>410</v>
      </c>
      <c r="T678" s="12">
        <f t="shared" si="50"/>
        <v>57113</v>
      </c>
      <c r="U678" s="13">
        <f t="shared" si="50"/>
        <v>24477</v>
      </c>
      <c r="V678" s="13">
        <f t="shared" si="52"/>
        <v>81590</v>
      </c>
      <c r="W678" s="14">
        <f>+$T678*'[1]PRESUPUESTO CENTROS LOTIFICADOS'!$D$37</f>
        <v>2455859</v>
      </c>
      <c r="X678" s="14">
        <f>+$U678*'[1]PRESUPUESTO CENTROS LOTIFICADOS'!$D$38</f>
        <v>1101465</v>
      </c>
      <c r="Y678" s="14">
        <f t="shared" si="53"/>
        <v>3557324</v>
      </c>
      <c r="Z678" s="14">
        <f>+$T678*'[1]PRESUPUESTO CENTROS LOTIFICADOS'!$E$37</f>
        <v>2897913.62</v>
      </c>
      <c r="AA678" s="14">
        <f>+$U678*'[1]PRESUPUESTO CENTROS LOTIFICADOS'!$E$38</f>
        <v>1299728.7</v>
      </c>
      <c r="AB678" s="14">
        <f t="shared" si="54"/>
        <v>4197642.32</v>
      </c>
    </row>
    <row r="679" spans="1:28" x14ac:dyDescent="0.25">
      <c r="A679" t="s">
        <v>2595</v>
      </c>
      <c r="B679" t="s">
        <v>2596</v>
      </c>
      <c r="C679" t="s">
        <v>1883</v>
      </c>
      <c r="D679" t="s">
        <v>1884</v>
      </c>
      <c r="E679" t="s">
        <v>49</v>
      </c>
      <c r="F679" t="s">
        <v>50</v>
      </c>
      <c r="G679" t="s">
        <v>1885</v>
      </c>
      <c r="H679" t="s">
        <v>1886</v>
      </c>
      <c r="I679" t="s">
        <v>2597</v>
      </c>
      <c r="J679" t="s">
        <v>2598</v>
      </c>
      <c r="K679" t="s">
        <v>2597</v>
      </c>
      <c r="L679" t="s">
        <v>813</v>
      </c>
      <c r="M679" t="s">
        <v>817</v>
      </c>
      <c r="N679" s="6">
        <v>18.316257</v>
      </c>
      <c r="O679">
        <v>-70.268320000000003</v>
      </c>
      <c r="P679" t="s">
        <v>38</v>
      </c>
      <c r="Q679" s="7">
        <v>136</v>
      </c>
      <c r="R679" s="7">
        <v>0</v>
      </c>
      <c r="S679" s="7">
        <f t="shared" si="51"/>
        <v>136</v>
      </c>
      <c r="T679" s="7">
        <f t="shared" si="50"/>
        <v>27064</v>
      </c>
      <c r="U679" s="8">
        <f t="shared" si="50"/>
        <v>0</v>
      </c>
      <c r="V679" s="8">
        <f t="shared" si="52"/>
        <v>27064</v>
      </c>
      <c r="W679" s="9">
        <f>+$T679*'[1]PRESUPUESTO CENTROS LOTIFICADOS'!$D$37</f>
        <v>1163752</v>
      </c>
      <c r="X679" s="9">
        <f>+$U679*'[1]PRESUPUESTO CENTROS LOTIFICADOS'!$D$38</f>
        <v>0</v>
      </c>
      <c r="Y679" s="9">
        <f t="shared" si="53"/>
        <v>1163752</v>
      </c>
      <c r="Z679" s="9">
        <f>+$T679*'[1]PRESUPUESTO CENTROS LOTIFICADOS'!$E$37</f>
        <v>1373227.36</v>
      </c>
      <c r="AA679" s="9">
        <f>+$U679*'[1]PRESUPUESTO CENTROS LOTIFICADOS'!$E$38</f>
        <v>0</v>
      </c>
      <c r="AB679" s="9">
        <f t="shared" si="54"/>
        <v>1373227.36</v>
      </c>
    </row>
    <row r="680" spans="1:28" x14ac:dyDescent="0.25">
      <c r="A680" t="s">
        <v>2599</v>
      </c>
      <c r="B680" t="s">
        <v>2600</v>
      </c>
      <c r="C680" t="s">
        <v>1883</v>
      </c>
      <c r="D680" t="s">
        <v>1961</v>
      </c>
      <c r="E680" t="s">
        <v>49</v>
      </c>
      <c r="F680" t="s">
        <v>50</v>
      </c>
      <c r="G680" t="s">
        <v>1885</v>
      </c>
      <c r="H680" t="s">
        <v>1886</v>
      </c>
      <c r="I680" t="s">
        <v>1973</v>
      </c>
      <c r="J680" t="s">
        <v>1974</v>
      </c>
      <c r="K680" t="s">
        <v>1973</v>
      </c>
      <c r="L680" t="s">
        <v>2601</v>
      </c>
      <c r="M680" t="s">
        <v>2602</v>
      </c>
      <c r="N680" s="6">
        <v>18.287578</v>
      </c>
      <c r="O680">
        <v>-70.241394</v>
      </c>
      <c r="P680" t="s">
        <v>38</v>
      </c>
      <c r="Q680" s="7">
        <v>153</v>
      </c>
      <c r="R680" s="7">
        <v>0</v>
      </c>
      <c r="S680" s="7">
        <f t="shared" si="51"/>
        <v>153</v>
      </c>
      <c r="T680" s="7">
        <f t="shared" si="50"/>
        <v>30447</v>
      </c>
      <c r="U680" s="8">
        <f t="shared" si="50"/>
        <v>0</v>
      </c>
      <c r="V680" s="8">
        <f t="shared" si="52"/>
        <v>30447</v>
      </c>
      <c r="W680" s="9">
        <f>+$T680*'[1]PRESUPUESTO CENTROS LOTIFICADOS'!$D$37</f>
        <v>1309221</v>
      </c>
      <c r="X680" s="9">
        <f>+$U680*'[1]PRESUPUESTO CENTROS LOTIFICADOS'!$D$38</f>
        <v>0</v>
      </c>
      <c r="Y680" s="9">
        <f t="shared" si="53"/>
        <v>1309221</v>
      </c>
      <c r="Z680" s="9">
        <f>+$T680*'[1]PRESUPUESTO CENTROS LOTIFICADOS'!$E$37</f>
        <v>1544880.78</v>
      </c>
      <c r="AA680" s="9">
        <f>+$U680*'[1]PRESUPUESTO CENTROS LOTIFICADOS'!$E$38</f>
        <v>0</v>
      </c>
      <c r="AB680" s="9">
        <f t="shared" si="54"/>
        <v>1544880.78</v>
      </c>
    </row>
    <row r="681" spans="1:28" x14ac:dyDescent="0.25">
      <c r="A681" t="s">
        <v>2603</v>
      </c>
      <c r="B681" t="s">
        <v>2604</v>
      </c>
      <c r="C681" t="s">
        <v>1883</v>
      </c>
      <c r="D681" t="s">
        <v>1961</v>
      </c>
      <c r="E681" t="s">
        <v>49</v>
      </c>
      <c r="F681" t="s">
        <v>50</v>
      </c>
      <c r="G681" t="s">
        <v>1885</v>
      </c>
      <c r="H681" t="s">
        <v>1886</v>
      </c>
      <c r="I681" t="s">
        <v>1978</v>
      </c>
      <c r="J681" t="s">
        <v>1974</v>
      </c>
      <c r="K681" t="s">
        <v>1978</v>
      </c>
      <c r="L681" t="s">
        <v>104</v>
      </c>
      <c r="M681" t="s">
        <v>459</v>
      </c>
      <c r="N681" s="6">
        <v>18.3</v>
      </c>
      <c r="O681">
        <v>-70.227500000000006</v>
      </c>
      <c r="P681" t="s">
        <v>38</v>
      </c>
      <c r="Q681" s="7">
        <v>330</v>
      </c>
      <c r="R681" s="7">
        <v>0</v>
      </c>
      <c r="S681" s="7">
        <f t="shared" si="51"/>
        <v>330</v>
      </c>
      <c r="T681" s="7">
        <f t="shared" si="50"/>
        <v>65670</v>
      </c>
      <c r="U681" s="8">
        <f t="shared" si="50"/>
        <v>0</v>
      </c>
      <c r="V681" s="8">
        <f t="shared" si="52"/>
        <v>65670</v>
      </c>
      <c r="W681" s="9">
        <f>+$T681*'[1]PRESUPUESTO CENTROS LOTIFICADOS'!$D$37</f>
        <v>2823810</v>
      </c>
      <c r="X681" s="9">
        <f>+$U681*'[1]PRESUPUESTO CENTROS LOTIFICADOS'!$D$38</f>
        <v>0</v>
      </c>
      <c r="Y681" s="9">
        <f t="shared" si="53"/>
        <v>2823810</v>
      </c>
      <c r="Z681" s="9">
        <f>+$T681*'[1]PRESUPUESTO CENTROS LOTIFICADOS'!$E$37</f>
        <v>3332095.8000000003</v>
      </c>
      <c r="AA681" s="9">
        <f>+$U681*'[1]PRESUPUESTO CENTROS LOTIFICADOS'!$E$38</f>
        <v>0</v>
      </c>
      <c r="AB681" s="9">
        <f t="shared" si="54"/>
        <v>3332095.8000000003</v>
      </c>
    </row>
    <row r="682" spans="1:28" x14ac:dyDescent="0.25">
      <c r="A682" t="s">
        <v>2605</v>
      </c>
      <c r="B682" t="s">
        <v>2606</v>
      </c>
      <c r="C682" t="s">
        <v>1883</v>
      </c>
      <c r="D682" t="s">
        <v>1935</v>
      </c>
      <c r="E682" t="s">
        <v>49</v>
      </c>
      <c r="F682" t="s">
        <v>50</v>
      </c>
      <c r="G682" t="s">
        <v>1885</v>
      </c>
      <c r="H682" t="s">
        <v>1936</v>
      </c>
      <c r="I682" t="s">
        <v>1937</v>
      </c>
      <c r="J682" t="s">
        <v>1938</v>
      </c>
      <c r="K682" t="s">
        <v>1937</v>
      </c>
      <c r="L682" t="s">
        <v>402</v>
      </c>
      <c r="M682" t="s">
        <v>2607</v>
      </c>
      <c r="N682" s="6">
        <v>18.543199999999999</v>
      </c>
      <c r="O682">
        <v>-70.509100000000004</v>
      </c>
      <c r="P682" t="s">
        <v>38</v>
      </c>
      <c r="Q682" s="7">
        <v>449</v>
      </c>
      <c r="R682" s="7">
        <v>0</v>
      </c>
      <c r="S682" s="7">
        <f t="shared" si="51"/>
        <v>449</v>
      </c>
      <c r="T682" s="7">
        <f t="shared" si="50"/>
        <v>89351</v>
      </c>
      <c r="U682" s="8">
        <f t="shared" si="50"/>
        <v>0</v>
      </c>
      <c r="V682" s="8">
        <f t="shared" si="52"/>
        <v>89351</v>
      </c>
      <c r="W682" s="9">
        <f>+$T682*'[1]PRESUPUESTO CENTROS LOTIFICADOS'!$D$37</f>
        <v>3842093</v>
      </c>
      <c r="X682" s="9">
        <f>+$U682*'[1]PRESUPUESTO CENTROS LOTIFICADOS'!$D$38</f>
        <v>0</v>
      </c>
      <c r="Y682" s="9">
        <f t="shared" si="53"/>
        <v>3842093</v>
      </c>
      <c r="Z682" s="9">
        <f>+$T682*'[1]PRESUPUESTO CENTROS LOTIFICADOS'!$E$37</f>
        <v>4533669.74</v>
      </c>
      <c r="AA682" s="9">
        <f>+$U682*'[1]PRESUPUESTO CENTROS LOTIFICADOS'!$E$38</f>
        <v>0</v>
      </c>
      <c r="AB682" s="9">
        <f t="shared" si="54"/>
        <v>4533669.74</v>
      </c>
    </row>
    <row r="683" spans="1:28" x14ac:dyDescent="0.25">
      <c r="A683" t="s">
        <v>2608</v>
      </c>
      <c r="B683" t="s">
        <v>2609</v>
      </c>
      <c r="C683" t="s">
        <v>1883</v>
      </c>
      <c r="D683" t="s">
        <v>1935</v>
      </c>
      <c r="E683" t="s">
        <v>1912</v>
      </c>
      <c r="F683" t="s">
        <v>1913</v>
      </c>
      <c r="G683" t="s">
        <v>1885</v>
      </c>
      <c r="H683" t="s">
        <v>1936</v>
      </c>
      <c r="I683" t="s">
        <v>2312</v>
      </c>
      <c r="J683" t="s">
        <v>1938</v>
      </c>
      <c r="K683" t="s">
        <v>2312</v>
      </c>
      <c r="L683" t="s">
        <v>2610</v>
      </c>
      <c r="M683" t="s">
        <v>2611</v>
      </c>
      <c r="N683" s="6">
        <v>18.490048999999999</v>
      </c>
      <c r="O683">
        <v>-70.484149000000002</v>
      </c>
      <c r="P683" t="s">
        <v>38</v>
      </c>
      <c r="Q683" s="7">
        <v>39</v>
      </c>
      <c r="R683" s="7">
        <v>0</v>
      </c>
      <c r="S683" s="7">
        <f t="shared" si="51"/>
        <v>39</v>
      </c>
      <c r="T683" s="7">
        <f t="shared" si="50"/>
        <v>7761</v>
      </c>
      <c r="U683" s="8">
        <f t="shared" si="50"/>
        <v>0</v>
      </c>
      <c r="V683" s="8">
        <f t="shared" si="52"/>
        <v>7761</v>
      </c>
      <c r="W683" s="9">
        <f>+$T683*'[1]PRESUPUESTO CENTROS LOTIFICADOS'!$D$37</f>
        <v>333723</v>
      </c>
      <c r="X683" s="9">
        <f>+$U683*'[1]PRESUPUESTO CENTROS LOTIFICADOS'!$D$38</f>
        <v>0</v>
      </c>
      <c r="Y683" s="9">
        <f t="shared" si="53"/>
        <v>333723</v>
      </c>
      <c r="Z683" s="9">
        <f>+$T683*'[1]PRESUPUESTO CENTROS LOTIFICADOS'!$E$37</f>
        <v>393793.14</v>
      </c>
      <c r="AA683" s="9">
        <f>+$U683*'[1]PRESUPUESTO CENTROS LOTIFICADOS'!$E$38</f>
        <v>0</v>
      </c>
      <c r="AB683" s="9">
        <f t="shared" si="54"/>
        <v>393793.14</v>
      </c>
    </row>
    <row r="684" spans="1:28" x14ac:dyDescent="0.25">
      <c r="A684" t="s">
        <v>2612</v>
      </c>
      <c r="B684" t="s">
        <v>2613</v>
      </c>
      <c r="C684" t="s">
        <v>1883</v>
      </c>
      <c r="D684" t="s">
        <v>1935</v>
      </c>
      <c r="E684" t="s">
        <v>1912</v>
      </c>
      <c r="F684" t="s">
        <v>1913</v>
      </c>
      <c r="G684" t="s">
        <v>1885</v>
      </c>
      <c r="H684" t="s">
        <v>1936</v>
      </c>
      <c r="I684" t="s">
        <v>2312</v>
      </c>
      <c r="J684" t="s">
        <v>1938</v>
      </c>
      <c r="K684" t="s">
        <v>2312</v>
      </c>
      <c r="L684" t="s">
        <v>2613</v>
      </c>
      <c r="M684" t="s">
        <v>2614</v>
      </c>
      <c r="N684" s="6">
        <v>18.514243</v>
      </c>
      <c r="O684">
        <v>-70.507060999999993</v>
      </c>
      <c r="P684" t="s">
        <v>38</v>
      </c>
      <c r="Q684" s="7">
        <v>54</v>
      </c>
      <c r="R684" s="7">
        <v>0</v>
      </c>
      <c r="S684" s="7">
        <f t="shared" si="51"/>
        <v>54</v>
      </c>
      <c r="T684" s="7">
        <f t="shared" si="50"/>
        <v>10746</v>
      </c>
      <c r="U684" s="8">
        <f t="shared" si="50"/>
        <v>0</v>
      </c>
      <c r="V684" s="8">
        <f t="shared" si="52"/>
        <v>10746</v>
      </c>
      <c r="W684" s="9">
        <f>+$T684*'[1]PRESUPUESTO CENTROS LOTIFICADOS'!$D$37</f>
        <v>462078</v>
      </c>
      <c r="X684" s="9">
        <f>+$U684*'[1]PRESUPUESTO CENTROS LOTIFICADOS'!$D$38</f>
        <v>0</v>
      </c>
      <c r="Y684" s="9">
        <f t="shared" si="53"/>
        <v>462078</v>
      </c>
      <c r="Z684" s="9">
        <f>+$T684*'[1]PRESUPUESTO CENTROS LOTIFICADOS'!$E$37</f>
        <v>545252.04</v>
      </c>
      <c r="AA684" s="9">
        <f>+$U684*'[1]PRESUPUESTO CENTROS LOTIFICADOS'!$E$38</f>
        <v>0</v>
      </c>
      <c r="AB684" s="9">
        <f t="shared" si="54"/>
        <v>545252.04</v>
      </c>
    </row>
    <row r="685" spans="1:28" s="10" customFormat="1" x14ac:dyDescent="0.25">
      <c r="A685" s="10" t="s">
        <v>2615</v>
      </c>
      <c r="B685" s="10" t="s">
        <v>2616</v>
      </c>
      <c r="C685" s="10" t="s">
        <v>1883</v>
      </c>
      <c r="D685" s="10" t="s">
        <v>1911</v>
      </c>
      <c r="E685" s="10" t="s">
        <v>49</v>
      </c>
      <c r="F685" s="10" t="s">
        <v>50</v>
      </c>
      <c r="G685" s="10" t="s">
        <v>1885</v>
      </c>
      <c r="H685" s="10" t="s">
        <v>1885</v>
      </c>
      <c r="I685" s="10" t="s">
        <v>2617</v>
      </c>
      <c r="J685" s="10" t="s">
        <v>2364</v>
      </c>
      <c r="K685" s="10" t="s">
        <v>2617</v>
      </c>
      <c r="L685" s="10" t="s">
        <v>2616</v>
      </c>
      <c r="M685" s="10" t="s">
        <v>2618</v>
      </c>
      <c r="N685" s="11">
        <v>18.354686000000001</v>
      </c>
      <c r="O685" s="10">
        <v>-70.843035</v>
      </c>
      <c r="P685" s="10" t="s">
        <v>55</v>
      </c>
      <c r="Q685" s="12">
        <v>216</v>
      </c>
      <c r="R685" s="12">
        <v>93</v>
      </c>
      <c r="S685" s="12">
        <f t="shared" si="51"/>
        <v>309</v>
      </c>
      <c r="T685" s="12">
        <f t="shared" ref="T685:U730" si="55">+Q685*199</f>
        <v>42984</v>
      </c>
      <c r="U685" s="13">
        <f t="shared" si="55"/>
        <v>18507</v>
      </c>
      <c r="V685" s="13">
        <f t="shared" si="52"/>
        <v>61491</v>
      </c>
      <c r="W685" s="14">
        <f>+$T685*'[1]PRESUPUESTO CENTROS LOTIFICADOS'!$D$37</f>
        <v>1848312</v>
      </c>
      <c r="X685" s="14">
        <f>+$U685*'[1]PRESUPUESTO CENTROS LOTIFICADOS'!$D$38</f>
        <v>832815</v>
      </c>
      <c r="Y685" s="14">
        <f t="shared" si="53"/>
        <v>2681127</v>
      </c>
      <c r="Z685" s="14">
        <f>+$T685*'[1]PRESUPUESTO CENTROS LOTIFICADOS'!$E$37</f>
        <v>2181008.16</v>
      </c>
      <c r="AA685" s="14">
        <f>+$U685*'[1]PRESUPUESTO CENTROS LOTIFICADOS'!$E$38</f>
        <v>982721.70000000007</v>
      </c>
      <c r="AB685" s="14">
        <f t="shared" si="54"/>
        <v>3163729.8600000003</v>
      </c>
    </row>
    <row r="686" spans="1:28" s="10" customFormat="1" x14ac:dyDescent="0.25">
      <c r="A686" s="10" t="s">
        <v>2619</v>
      </c>
      <c r="B686" s="10" t="s">
        <v>2620</v>
      </c>
      <c r="C686" s="10" t="s">
        <v>1883</v>
      </c>
      <c r="D686" s="10" t="s">
        <v>1911</v>
      </c>
      <c r="E686" s="10" t="s">
        <v>49</v>
      </c>
      <c r="F686" s="10" t="s">
        <v>50</v>
      </c>
      <c r="G686" s="10" t="s">
        <v>1885</v>
      </c>
      <c r="H686" s="10" t="s">
        <v>1885</v>
      </c>
      <c r="I686" s="10" t="s">
        <v>557</v>
      </c>
      <c r="J686" s="10" t="s">
        <v>1915</v>
      </c>
      <c r="K686" s="10" t="s">
        <v>557</v>
      </c>
      <c r="L686" s="10" t="s">
        <v>557</v>
      </c>
      <c r="M686" s="10" t="s">
        <v>2621</v>
      </c>
      <c r="N686" s="11">
        <v>18.359400000000001</v>
      </c>
      <c r="O686" s="10">
        <v>-70.496899999999997</v>
      </c>
      <c r="P686" s="10" t="s">
        <v>55</v>
      </c>
      <c r="Q686" s="12">
        <v>103</v>
      </c>
      <c r="R686" s="12">
        <v>44</v>
      </c>
      <c r="S686" s="12">
        <f t="shared" si="51"/>
        <v>147</v>
      </c>
      <c r="T686" s="12">
        <f t="shared" si="55"/>
        <v>20497</v>
      </c>
      <c r="U686" s="13">
        <f t="shared" si="55"/>
        <v>8756</v>
      </c>
      <c r="V686" s="13">
        <f t="shared" si="52"/>
        <v>29253</v>
      </c>
      <c r="W686" s="14">
        <f>+$T686*'[1]PRESUPUESTO CENTROS LOTIFICADOS'!$D$37</f>
        <v>881371</v>
      </c>
      <c r="X686" s="14">
        <f>+$U686*'[1]PRESUPUESTO CENTROS LOTIFICADOS'!$D$38</f>
        <v>394020</v>
      </c>
      <c r="Y686" s="14">
        <f t="shared" si="53"/>
        <v>1275391</v>
      </c>
      <c r="Z686" s="14">
        <f>+$T686*'[1]PRESUPUESTO CENTROS LOTIFICADOS'!$E$37</f>
        <v>1040017.78</v>
      </c>
      <c r="AA686" s="14">
        <f>+$U686*'[1]PRESUPUESTO CENTROS LOTIFICADOS'!$E$38</f>
        <v>464943.60000000003</v>
      </c>
      <c r="AB686" s="14">
        <f t="shared" si="54"/>
        <v>1504961.3800000001</v>
      </c>
    </row>
    <row r="687" spans="1:28" x14ac:dyDescent="0.25">
      <c r="A687" t="s">
        <v>2622</v>
      </c>
      <c r="B687" t="s">
        <v>2623</v>
      </c>
      <c r="C687" t="s">
        <v>1883</v>
      </c>
      <c r="D687" t="s">
        <v>2054</v>
      </c>
      <c r="E687" t="s">
        <v>49</v>
      </c>
      <c r="F687" t="s">
        <v>50</v>
      </c>
      <c r="G687" t="s">
        <v>1885</v>
      </c>
      <c r="H687" t="s">
        <v>1885</v>
      </c>
      <c r="I687" t="s">
        <v>2624</v>
      </c>
      <c r="J687" t="s">
        <v>2397</v>
      </c>
      <c r="K687" t="s">
        <v>2624</v>
      </c>
      <c r="L687" t="s">
        <v>2625</v>
      </c>
      <c r="M687" t="s">
        <v>2626</v>
      </c>
      <c r="N687" s="6">
        <v>18.868055999999999</v>
      </c>
      <c r="O687">
        <v>-70.976485999999994</v>
      </c>
      <c r="P687" t="s">
        <v>465</v>
      </c>
      <c r="Q687" s="7">
        <v>102</v>
      </c>
      <c r="R687" s="7">
        <v>43</v>
      </c>
      <c r="S687" s="7">
        <f t="shared" si="51"/>
        <v>145</v>
      </c>
      <c r="T687" s="7">
        <f t="shared" si="55"/>
        <v>20298</v>
      </c>
      <c r="U687" s="8">
        <f t="shared" si="55"/>
        <v>8557</v>
      </c>
      <c r="V687" s="8">
        <f t="shared" si="52"/>
        <v>28855</v>
      </c>
      <c r="W687" s="9">
        <f>+$T687*'[1]PRESUPUESTO CENTROS LOTIFICADOS'!$D$37</f>
        <v>872814</v>
      </c>
      <c r="X687" s="9">
        <f>+$U687*'[1]PRESUPUESTO CENTROS LOTIFICADOS'!$D$38</f>
        <v>385065</v>
      </c>
      <c r="Y687" s="9">
        <f t="shared" si="53"/>
        <v>1257879</v>
      </c>
      <c r="Z687" s="9">
        <f>+$T687*'[1]PRESUPUESTO CENTROS LOTIFICADOS'!$E$37</f>
        <v>1029920.52</v>
      </c>
      <c r="AA687" s="9">
        <f>+$U687*'[1]PRESUPUESTO CENTROS LOTIFICADOS'!$E$38</f>
        <v>454376.7</v>
      </c>
      <c r="AB687" s="9">
        <f t="shared" si="54"/>
        <v>1484297.22</v>
      </c>
    </row>
    <row r="688" spans="1:28" x14ac:dyDescent="0.25">
      <c r="A688" t="s">
        <v>2627</v>
      </c>
      <c r="B688" t="s">
        <v>2628</v>
      </c>
      <c r="C688" t="s">
        <v>1883</v>
      </c>
      <c r="D688" t="s">
        <v>2054</v>
      </c>
      <c r="E688" t="s">
        <v>49</v>
      </c>
      <c r="F688" t="s">
        <v>50</v>
      </c>
      <c r="G688" t="s">
        <v>1885</v>
      </c>
      <c r="H688" t="s">
        <v>1885</v>
      </c>
      <c r="I688" t="s">
        <v>1149</v>
      </c>
      <c r="J688" t="s">
        <v>2422</v>
      </c>
      <c r="K688" t="s">
        <v>1149</v>
      </c>
      <c r="L688" t="s">
        <v>2629</v>
      </c>
      <c r="M688" t="s">
        <v>2630</v>
      </c>
      <c r="N688" s="6">
        <v>18.740064</v>
      </c>
      <c r="O688">
        <v>-70.932817</v>
      </c>
      <c r="P688" t="s">
        <v>38</v>
      </c>
      <c r="Q688" s="7">
        <v>121</v>
      </c>
      <c r="R688" s="7">
        <v>0</v>
      </c>
      <c r="S688" s="7">
        <f t="shared" si="51"/>
        <v>121</v>
      </c>
      <c r="T688" s="7">
        <f t="shared" si="55"/>
        <v>24079</v>
      </c>
      <c r="U688" s="8">
        <f t="shared" si="55"/>
        <v>0</v>
      </c>
      <c r="V688" s="8">
        <f t="shared" si="52"/>
        <v>24079</v>
      </c>
      <c r="W688" s="9">
        <f>+$T688*'[1]PRESUPUESTO CENTROS LOTIFICADOS'!$D$37</f>
        <v>1035397</v>
      </c>
      <c r="X688" s="9">
        <f>+$U688*'[1]PRESUPUESTO CENTROS LOTIFICADOS'!$D$38</f>
        <v>0</v>
      </c>
      <c r="Y688" s="9">
        <f t="shared" si="53"/>
        <v>1035397</v>
      </c>
      <c r="Z688" s="9">
        <f>+$T688*'[1]PRESUPUESTO CENTROS LOTIFICADOS'!$E$37</f>
        <v>1221768.46</v>
      </c>
      <c r="AA688" s="9">
        <f>+$U688*'[1]PRESUPUESTO CENTROS LOTIFICADOS'!$E$38</f>
        <v>0</v>
      </c>
      <c r="AB688" s="9">
        <f t="shared" si="54"/>
        <v>1221768.46</v>
      </c>
    </row>
    <row r="689" spans="1:28" x14ac:dyDescent="0.25">
      <c r="A689" t="s">
        <v>2631</v>
      </c>
      <c r="B689" t="s">
        <v>2632</v>
      </c>
      <c r="C689" t="s">
        <v>1883</v>
      </c>
      <c r="D689" t="s">
        <v>1935</v>
      </c>
      <c r="E689" t="s">
        <v>1912</v>
      </c>
      <c r="F689" t="s">
        <v>1913</v>
      </c>
      <c r="G689" t="s">
        <v>1885</v>
      </c>
      <c r="H689" t="s">
        <v>1936</v>
      </c>
      <c r="I689" t="s">
        <v>2153</v>
      </c>
      <c r="J689" t="s">
        <v>2154</v>
      </c>
      <c r="K689" t="s">
        <v>2153</v>
      </c>
      <c r="L689" t="s">
        <v>2632</v>
      </c>
      <c r="M689" t="s">
        <v>2633</v>
      </c>
      <c r="N689" s="6">
        <v>18.545307999999999</v>
      </c>
      <c r="O689">
        <v>-70.400198000000003</v>
      </c>
      <c r="P689" t="s">
        <v>55</v>
      </c>
      <c r="Q689" s="7">
        <v>27</v>
      </c>
      <c r="R689" s="7">
        <v>12</v>
      </c>
      <c r="S689" s="7">
        <f t="shared" si="51"/>
        <v>39</v>
      </c>
      <c r="T689" s="7">
        <f t="shared" si="55"/>
        <v>5373</v>
      </c>
      <c r="U689" s="8">
        <f t="shared" si="55"/>
        <v>2388</v>
      </c>
      <c r="V689" s="8">
        <f t="shared" si="52"/>
        <v>7761</v>
      </c>
      <c r="W689" s="9">
        <f>+$T689*'[1]PRESUPUESTO CENTROS LOTIFICADOS'!$D$37</f>
        <v>231039</v>
      </c>
      <c r="X689" s="9">
        <f>+$U689*'[1]PRESUPUESTO CENTROS LOTIFICADOS'!$D$38</f>
        <v>107460</v>
      </c>
      <c r="Y689" s="9">
        <f t="shared" si="53"/>
        <v>338499</v>
      </c>
      <c r="Z689" s="9">
        <f>+$T689*'[1]PRESUPUESTO CENTROS LOTIFICADOS'!$E$37</f>
        <v>272626.02</v>
      </c>
      <c r="AA689" s="9">
        <f>+$U689*'[1]PRESUPUESTO CENTROS LOTIFICADOS'!$E$38</f>
        <v>126802.8</v>
      </c>
      <c r="AB689" s="9">
        <f t="shared" si="54"/>
        <v>399428.82</v>
      </c>
    </row>
    <row r="690" spans="1:28" x14ac:dyDescent="0.25">
      <c r="A690" t="s">
        <v>2634</v>
      </c>
      <c r="B690" t="s">
        <v>2635</v>
      </c>
      <c r="C690" t="s">
        <v>1883</v>
      </c>
      <c r="D690" t="s">
        <v>1935</v>
      </c>
      <c r="E690" t="s">
        <v>1912</v>
      </c>
      <c r="F690" t="s">
        <v>1913</v>
      </c>
      <c r="G690" t="s">
        <v>1885</v>
      </c>
      <c r="H690" t="s">
        <v>1936</v>
      </c>
      <c r="I690" t="s">
        <v>162</v>
      </c>
      <c r="J690" t="s">
        <v>2636</v>
      </c>
      <c r="K690" t="s">
        <v>162</v>
      </c>
      <c r="L690" t="s">
        <v>2261</v>
      </c>
      <c r="M690" t="s">
        <v>2637</v>
      </c>
      <c r="N690" s="6">
        <v>18.549099999999999</v>
      </c>
      <c r="O690">
        <v>-70.465000000000003</v>
      </c>
      <c r="P690" t="s">
        <v>38</v>
      </c>
      <c r="Q690" s="7">
        <v>25</v>
      </c>
      <c r="R690" s="7">
        <v>0</v>
      </c>
      <c r="S690" s="7">
        <f t="shared" si="51"/>
        <v>25</v>
      </c>
      <c r="T690" s="7">
        <f t="shared" si="55"/>
        <v>4975</v>
      </c>
      <c r="U690" s="8">
        <f t="shared" si="55"/>
        <v>0</v>
      </c>
      <c r="V690" s="8">
        <f t="shared" si="52"/>
        <v>4975</v>
      </c>
      <c r="W690" s="9">
        <f>+$T690*'[1]PRESUPUESTO CENTROS LOTIFICADOS'!$D$37</f>
        <v>213925</v>
      </c>
      <c r="X690" s="9">
        <f>+$U690*'[1]PRESUPUESTO CENTROS LOTIFICADOS'!$D$38</f>
        <v>0</v>
      </c>
      <c r="Y690" s="9">
        <f t="shared" si="53"/>
        <v>213925</v>
      </c>
      <c r="Z690" s="9">
        <f>+$T690*'[1]PRESUPUESTO CENTROS LOTIFICADOS'!$E$37</f>
        <v>252431.5</v>
      </c>
      <c r="AA690" s="9">
        <f>+$U690*'[1]PRESUPUESTO CENTROS LOTIFICADOS'!$E$38</f>
        <v>0</v>
      </c>
      <c r="AB690" s="9">
        <f t="shared" si="54"/>
        <v>252431.5</v>
      </c>
    </row>
    <row r="691" spans="1:28" x14ac:dyDescent="0.25">
      <c r="A691" t="s">
        <v>2638</v>
      </c>
      <c r="B691" t="s">
        <v>2639</v>
      </c>
      <c r="C691" t="s">
        <v>1883</v>
      </c>
      <c r="D691" t="s">
        <v>1935</v>
      </c>
      <c r="E691" t="s">
        <v>49</v>
      </c>
      <c r="F691" t="s">
        <v>50</v>
      </c>
      <c r="G691" t="s">
        <v>1885</v>
      </c>
      <c r="H691" t="s">
        <v>1936</v>
      </c>
      <c r="I691" t="s">
        <v>1937</v>
      </c>
      <c r="J691" t="s">
        <v>1938</v>
      </c>
      <c r="K691" t="s">
        <v>1937</v>
      </c>
      <c r="L691" t="s">
        <v>2639</v>
      </c>
      <c r="M691" t="s">
        <v>2640</v>
      </c>
      <c r="N691" s="6">
        <v>18.535599999999999</v>
      </c>
      <c r="O691">
        <v>-70.504900000000006</v>
      </c>
      <c r="P691" t="s">
        <v>38</v>
      </c>
      <c r="Q691" s="7">
        <v>153</v>
      </c>
      <c r="R691" s="7">
        <v>0</v>
      </c>
      <c r="S691" s="7">
        <f t="shared" si="51"/>
        <v>153</v>
      </c>
      <c r="T691" s="7">
        <f t="shared" si="55"/>
        <v>30447</v>
      </c>
      <c r="U691" s="8">
        <f t="shared" si="55"/>
        <v>0</v>
      </c>
      <c r="V691" s="8">
        <f t="shared" si="52"/>
        <v>30447</v>
      </c>
      <c r="W691" s="9">
        <f>+$T691*'[1]PRESUPUESTO CENTROS LOTIFICADOS'!$D$37</f>
        <v>1309221</v>
      </c>
      <c r="X691" s="9">
        <f>+$U691*'[1]PRESUPUESTO CENTROS LOTIFICADOS'!$D$38</f>
        <v>0</v>
      </c>
      <c r="Y691" s="9">
        <f t="shared" si="53"/>
        <v>1309221</v>
      </c>
      <c r="Z691" s="9">
        <f>+$T691*'[1]PRESUPUESTO CENTROS LOTIFICADOS'!$E$37</f>
        <v>1544880.78</v>
      </c>
      <c r="AA691" s="9">
        <f>+$U691*'[1]PRESUPUESTO CENTROS LOTIFICADOS'!$E$38</f>
        <v>0</v>
      </c>
      <c r="AB691" s="9">
        <f t="shared" si="54"/>
        <v>1544880.78</v>
      </c>
    </row>
    <row r="692" spans="1:28" x14ac:dyDescent="0.25">
      <c r="A692" t="s">
        <v>2641</v>
      </c>
      <c r="B692" t="s">
        <v>2642</v>
      </c>
      <c r="C692" t="s">
        <v>1883</v>
      </c>
      <c r="D692" t="s">
        <v>1935</v>
      </c>
      <c r="E692" t="s">
        <v>1912</v>
      </c>
      <c r="F692" t="s">
        <v>1913</v>
      </c>
      <c r="G692" t="s">
        <v>1885</v>
      </c>
      <c r="H692" t="s">
        <v>1936</v>
      </c>
      <c r="I692" t="s">
        <v>2642</v>
      </c>
      <c r="J692" t="s">
        <v>2154</v>
      </c>
      <c r="K692" t="s">
        <v>2642</v>
      </c>
      <c r="L692" t="s">
        <v>2642</v>
      </c>
      <c r="M692" t="s">
        <v>2643</v>
      </c>
      <c r="N692" s="6">
        <v>18.515716000000001</v>
      </c>
      <c r="O692">
        <v>-70.435314000000005</v>
      </c>
      <c r="P692" t="s">
        <v>38</v>
      </c>
      <c r="Q692" s="7">
        <v>31</v>
      </c>
      <c r="R692" s="7">
        <v>0</v>
      </c>
      <c r="S692" s="7">
        <f t="shared" si="51"/>
        <v>31</v>
      </c>
      <c r="T692" s="7">
        <f t="shared" si="55"/>
        <v>6169</v>
      </c>
      <c r="U692" s="8">
        <f t="shared" si="55"/>
        <v>0</v>
      </c>
      <c r="V692" s="8">
        <f t="shared" si="52"/>
        <v>6169</v>
      </c>
      <c r="W692" s="9">
        <f>+$T692*'[1]PRESUPUESTO CENTROS LOTIFICADOS'!$D$37</f>
        <v>265267</v>
      </c>
      <c r="X692" s="9">
        <f>+$U692*'[1]PRESUPUESTO CENTROS LOTIFICADOS'!$D$38</f>
        <v>0</v>
      </c>
      <c r="Y692" s="9">
        <f t="shared" si="53"/>
        <v>265267</v>
      </c>
      <c r="Z692" s="9">
        <f>+$T692*'[1]PRESUPUESTO CENTROS LOTIFICADOS'!$E$37</f>
        <v>313015.06</v>
      </c>
      <c r="AA692" s="9">
        <f>+$U692*'[1]PRESUPUESTO CENTROS LOTIFICADOS'!$E$38</f>
        <v>0</v>
      </c>
      <c r="AB692" s="9">
        <f t="shared" si="54"/>
        <v>313015.06</v>
      </c>
    </row>
    <row r="693" spans="1:28" x14ac:dyDescent="0.25">
      <c r="A693" t="s">
        <v>2644</v>
      </c>
      <c r="B693" t="s">
        <v>2645</v>
      </c>
      <c r="C693" t="s">
        <v>1883</v>
      </c>
      <c r="D693" t="s">
        <v>1935</v>
      </c>
      <c r="E693" t="s">
        <v>1912</v>
      </c>
      <c r="F693" t="s">
        <v>1913</v>
      </c>
      <c r="G693" t="s">
        <v>1885</v>
      </c>
      <c r="H693" t="s">
        <v>1936</v>
      </c>
      <c r="I693" t="s">
        <v>162</v>
      </c>
      <c r="J693" t="s">
        <v>2636</v>
      </c>
      <c r="K693" t="s">
        <v>162</v>
      </c>
      <c r="L693" t="s">
        <v>2645</v>
      </c>
      <c r="M693" t="s">
        <v>2646</v>
      </c>
      <c r="N693" s="6">
        <v>18.550215000000001</v>
      </c>
      <c r="O693">
        <v>-70.482809000000003</v>
      </c>
      <c r="P693" t="s">
        <v>38</v>
      </c>
      <c r="Q693" s="7">
        <v>17</v>
      </c>
      <c r="R693" s="7">
        <v>0</v>
      </c>
      <c r="S693" s="7">
        <f t="shared" si="51"/>
        <v>17</v>
      </c>
      <c r="T693" s="7">
        <f t="shared" si="55"/>
        <v>3383</v>
      </c>
      <c r="U693" s="8">
        <f t="shared" si="55"/>
        <v>0</v>
      </c>
      <c r="V693" s="8">
        <f t="shared" si="52"/>
        <v>3383</v>
      </c>
      <c r="W693" s="9">
        <f>+$T693*'[1]PRESUPUESTO CENTROS LOTIFICADOS'!$D$37</f>
        <v>145469</v>
      </c>
      <c r="X693" s="9">
        <f>+$U693*'[1]PRESUPUESTO CENTROS LOTIFICADOS'!$D$38</f>
        <v>0</v>
      </c>
      <c r="Y693" s="9">
        <f t="shared" si="53"/>
        <v>145469</v>
      </c>
      <c r="Z693" s="9">
        <f>+$T693*'[1]PRESUPUESTO CENTROS LOTIFICADOS'!$E$37</f>
        <v>171653.42</v>
      </c>
      <c r="AA693" s="9">
        <f>+$U693*'[1]PRESUPUESTO CENTROS LOTIFICADOS'!$E$38</f>
        <v>0</v>
      </c>
      <c r="AB693" s="9">
        <f t="shared" si="54"/>
        <v>171653.42</v>
      </c>
    </row>
    <row r="694" spans="1:28" x14ac:dyDescent="0.25">
      <c r="A694" t="s">
        <v>2647</v>
      </c>
      <c r="B694" t="s">
        <v>317</v>
      </c>
      <c r="C694" t="s">
        <v>1883</v>
      </c>
      <c r="D694" t="s">
        <v>1935</v>
      </c>
      <c r="E694" t="s">
        <v>1912</v>
      </c>
      <c r="F694" t="s">
        <v>1913</v>
      </c>
      <c r="G694" t="s">
        <v>1885</v>
      </c>
      <c r="H694" t="s">
        <v>1936</v>
      </c>
      <c r="I694" t="s">
        <v>271</v>
      </c>
      <c r="J694" t="s">
        <v>2154</v>
      </c>
      <c r="K694" t="s">
        <v>271</v>
      </c>
      <c r="L694" t="s">
        <v>2648</v>
      </c>
      <c r="M694" t="s">
        <v>2649</v>
      </c>
      <c r="N694" s="6">
        <v>18.583621000000001</v>
      </c>
      <c r="O694">
        <v>-70.448914000000002</v>
      </c>
      <c r="P694" t="s">
        <v>59</v>
      </c>
      <c r="Q694" s="7">
        <v>0</v>
      </c>
      <c r="R694" s="7">
        <v>136</v>
      </c>
      <c r="S694" s="7">
        <f t="shared" si="51"/>
        <v>136</v>
      </c>
      <c r="T694" s="7">
        <f t="shared" si="55"/>
        <v>0</v>
      </c>
      <c r="U694" s="8">
        <f t="shared" si="55"/>
        <v>27064</v>
      </c>
      <c r="V694" s="8">
        <f t="shared" si="52"/>
        <v>27064</v>
      </c>
      <c r="W694" s="9">
        <f>+$T694*'[1]PRESUPUESTO CENTROS LOTIFICADOS'!$D$37</f>
        <v>0</v>
      </c>
      <c r="X694" s="9">
        <f>+$U694*'[1]PRESUPUESTO CENTROS LOTIFICADOS'!$D$38</f>
        <v>1217880</v>
      </c>
      <c r="Y694" s="9">
        <f t="shared" si="53"/>
        <v>1217880</v>
      </c>
      <c r="Z694" s="9">
        <f>+$T694*'[1]PRESUPUESTO CENTROS LOTIFICADOS'!$E$37</f>
        <v>0</v>
      </c>
      <c r="AA694" s="9">
        <f>+$U694*'[1]PRESUPUESTO CENTROS LOTIFICADOS'!$E$38</f>
        <v>1437098.4000000001</v>
      </c>
      <c r="AB694" s="9">
        <f t="shared" si="54"/>
        <v>1437098.4000000001</v>
      </c>
    </row>
    <row r="695" spans="1:28" x14ac:dyDescent="0.25">
      <c r="A695" t="s">
        <v>2650</v>
      </c>
      <c r="B695" t="s">
        <v>2651</v>
      </c>
      <c r="C695" t="s">
        <v>1883</v>
      </c>
      <c r="D695" t="s">
        <v>1884</v>
      </c>
      <c r="E695" t="s">
        <v>49</v>
      </c>
      <c r="F695" t="s">
        <v>50</v>
      </c>
      <c r="G695" t="s">
        <v>1885</v>
      </c>
      <c r="H695" t="s">
        <v>1886</v>
      </c>
      <c r="I695" t="s">
        <v>512</v>
      </c>
      <c r="J695" t="s">
        <v>1888</v>
      </c>
      <c r="K695" t="s">
        <v>512</v>
      </c>
      <c r="L695" t="s">
        <v>512</v>
      </c>
      <c r="M695" t="s">
        <v>2652</v>
      </c>
      <c r="N695" s="6">
        <v>18.257818</v>
      </c>
      <c r="O695">
        <v>-70.345027000000002</v>
      </c>
      <c r="P695" t="s">
        <v>38</v>
      </c>
      <c r="Q695" s="7">
        <v>310</v>
      </c>
      <c r="R695" s="7">
        <v>0</v>
      </c>
      <c r="S695" s="7">
        <f t="shared" si="51"/>
        <v>310</v>
      </c>
      <c r="T695" s="7">
        <f t="shared" si="55"/>
        <v>61690</v>
      </c>
      <c r="U695" s="8">
        <f t="shared" si="55"/>
        <v>0</v>
      </c>
      <c r="V695" s="8">
        <f t="shared" si="52"/>
        <v>61690</v>
      </c>
      <c r="W695" s="9">
        <f>+$T695*'[1]PRESUPUESTO CENTROS LOTIFICADOS'!$D$37</f>
        <v>2652670</v>
      </c>
      <c r="X695" s="9">
        <f>+$U695*'[1]PRESUPUESTO CENTROS LOTIFICADOS'!$D$38</f>
        <v>0</v>
      </c>
      <c r="Y695" s="9">
        <f t="shared" si="53"/>
        <v>2652670</v>
      </c>
      <c r="Z695" s="9">
        <f>+$T695*'[1]PRESUPUESTO CENTROS LOTIFICADOS'!$E$37</f>
        <v>3130150.6</v>
      </c>
      <c r="AA695" s="9">
        <f>+$U695*'[1]PRESUPUESTO CENTROS LOTIFICADOS'!$E$38</f>
        <v>0</v>
      </c>
      <c r="AB695" s="9">
        <f t="shared" si="54"/>
        <v>3130150.6</v>
      </c>
    </row>
    <row r="696" spans="1:28" x14ac:dyDescent="0.25">
      <c r="A696" t="s">
        <v>2653</v>
      </c>
      <c r="B696" t="s">
        <v>2654</v>
      </c>
      <c r="C696" t="s">
        <v>1883</v>
      </c>
      <c r="D696" t="s">
        <v>1935</v>
      </c>
      <c r="E696" t="s">
        <v>49</v>
      </c>
      <c r="F696" t="s">
        <v>50</v>
      </c>
      <c r="G696" t="s">
        <v>1885</v>
      </c>
      <c r="H696" t="s">
        <v>1936</v>
      </c>
      <c r="I696" t="s">
        <v>2655</v>
      </c>
      <c r="J696" t="s">
        <v>2039</v>
      </c>
      <c r="K696" t="s">
        <v>2655</v>
      </c>
      <c r="L696" t="s">
        <v>2656</v>
      </c>
      <c r="M696" t="s">
        <v>2657</v>
      </c>
      <c r="N696" s="6">
        <v>18.552638999999999</v>
      </c>
      <c r="O696">
        <v>-70.576104999999998</v>
      </c>
      <c r="P696" t="s">
        <v>38</v>
      </c>
      <c r="Q696" s="7">
        <v>6</v>
      </c>
      <c r="R696" s="7">
        <v>0</v>
      </c>
      <c r="S696" s="7">
        <f t="shared" si="51"/>
        <v>6</v>
      </c>
      <c r="T696" s="7">
        <f t="shared" si="55"/>
        <v>1194</v>
      </c>
      <c r="U696" s="8">
        <f t="shared" si="55"/>
        <v>0</v>
      </c>
      <c r="V696" s="8">
        <f t="shared" si="52"/>
        <v>1194</v>
      </c>
      <c r="W696" s="9">
        <f>+$T696*'[1]PRESUPUESTO CENTROS LOTIFICADOS'!$D$37</f>
        <v>51342</v>
      </c>
      <c r="X696" s="9">
        <f>+$U696*'[1]PRESUPUESTO CENTROS LOTIFICADOS'!$D$38</f>
        <v>0</v>
      </c>
      <c r="Y696" s="9">
        <f t="shared" si="53"/>
        <v>51342</v>
      </c>
      <c r="Z696" s="9">
        <f>+$T696*'[1]PRESUPUESTO CENTROS LOTIFICADOS'!$E$37</f>
        <v>60583.560000000005</v>
      </c>
      <c r="AA696" s="9">
        <f>+$U696*'[1]PRESUPUESTO CENTROS LOTIFICADOS'!$E$38</f>
        <v>0</v>
      </c>
      <c r="AB696" s="9">
        <f t="shared" si="54"/>
        <v>60583.560000000005</v>
      </c>
    </row>
    <row r="697" spans="1:28" x14ac:dyDescent="0.25">
      <c r="A697" t="s">
        <v>2658</v>
      </c>
      <c r="B697" t="s">
        <v>2655</v>
      </c>
      <c r="C697" t="s">
        <v>1883</v>
      </c>
      <c r="D697" t="s">
        <v>1935</v>
      </c>
      <c r="E697" t="s">
        <v>1912</v>
      </c>
      <c r="F697" t="s">
        <v>1913</v>
      </c>
      <c r="G697" t="s">
        <v>1885</v>
      </c>
      <c r="H697" t="s">
        <v>1936</v>
      </c>
      <c r="I697" t="s">
        <v>2655</v>
      </c>
      <c r="J697" t="s">
        <v>2039</v>
      </c>
      <c r="K697" t="s">
        <v>2655</v>
      </c>
      <c r="L697" t="s">
        <v>2655</v>
      </c>
      <c r="M697" t="s">
        <v>2659</v>
      </c>
      <c r="N697" s="6">
        <v>18.574999999999999</v>
      </c>
      <c r="O697">
        <v>-70.603499999999997</v>
      </c>
      <c r="P697" t="s">
        <v>38</v>
      </c>
      <c r="Q697" s="7">
        <v>95</v>
      </c>
      <c r="R697" s="7">
        <v>0</v>
      </c>
      <c r="S697" s="7">
        <f t="shared" si="51"/>
        <v>95</v>
      </c>
      <c r="T697" s="7">
        <f t="shared" si="55"/>
        <v>18905</v>
      </c>
      <c r="U697" s="8">
        <f t="shared" si="55"/>
        <v>0</v>
      </c>
      <c r="V697" s="8">
        <f t="shared" si="52"/>
        <v>18905</v>
      </c>
      <c r="W697" s="9">
        <f>+$T697*'[1]PRESUPUESTO CENTROS LOTIFICADOS'!$D$37</f>
        <v>812915</v>
      </c>
      <c r="X697" s="9">
        <f>+$U697*'[1]PRESUPUESTO CENTROS LOTIFICADOS'!$D$38</f>
        <v>0</v>
      </c>
      <c r="Y697" s="9">
        <f t="shared" si="53"/>
        <v>812915</v>
      </c>
      <c r="Z697" s="9">
        <f>+$T697*'[1]PRESUPUESTO CENTROS LOTIFICADOS'!$E$37</f>
        <v>959239.70000000007</v>
      </c>
      <c r="AA697" s="9">
        <f>+$U697*'[1]PRESUPUESTO CENTROS LOTIFICADOS'!$E$38</f>
        <v>0</v>
      </c>
      <c r="AB697" s="9">
        <f t="shared" si="54"/>
        <v>959239.70000000007</v>
      </c>
    </row>
    <row r="698" spans="1:28" x14ac:dyDescent="0.25">
      <c r="A698" t="s">
        <v>2660</v>
      </c>
      <c r="B698" t="s">
        <v>1214</v>
      </c>
      <c r="C698" t="s">
        <v>1883</v>
      </c>
      <c r="D698" t="s">
        <v>1935</v>
      </c>
      <c r="E698" t="s">
        <v>1912</v>
      </c>
      <c r="F698" t="s">
        <v>1913</v>
      </c>
      <c r="G698" t="s">
        <v>1885</v>
      </c>
      <c r="H698" t="s">
        <v>1936</v>
      </c>
      <c r="I698" t="s">
        <v>1214</v>
      </c>
      <c r="J698" t="s">
        <v>2039</v>
      </c>
      <c r="K698" t="s">
        <v>1214</v>
      </c>
      <c r="L698" t="s">
        <v>1214</v>
      </c>
      <c r="M698" t="s">
        <v>2661</v>
      </c>
      <c r="N698" s="6">
        <v>18.586400000000001</v>
      </c>
      <c r="O698">
        <v>-70.657300000000006</v>
      </c>
      <c r="P698" t="s">
        <v>55</v>
      </c>
      <c r="Q698" s="7">
        <v>23</v>
      </c>
      <c r="R698" s="7">
        <v>10</v>
      </c>
      <c r="S698" s="7">
        <f t="shared" si="51"/>
        <v>33</v>
      </c>
      <c r="T698" s="7">
        <f t="shared" si="55"/>
        <v>4577</v>
      </c>
      <c r="U698" s="8">
        <f t="shared" si="55"/>
        <v>1990</v>
      </c>
      <c r="V698" s="8">
        <f t="shared" si="52"/>
        <v>6567</v>
      </c>
      <c r="W698" s="9">
        <f>+$T698*'[1]PRESUPUESTO CENTROS LOTIFICADOS'!$D$37</f>
        <v>196811</v>
      </c>
      <c r="X698" s="9">
        <f>+$U698*'[1]PRESUPUESTO CENTROS LOTIFICADOS'!$D$38</f>
        <v>89550</v>
      </c>
      <c r="Y698" s="9">
        <f t="shared" si="53"/>
        <v>286361</v>
      </c>
      <c r="Z698" s="9">
        <f>+$T698*'[1]PRESUPUESTO CENTROS LOTIFICADOS'!$E$37</f>
        <v>232236.98</v>
      </c>
      <c r="AA698" s="9">
        <f>+$U698*'[1]PRESUPUESTO CENTROS LOTIFICADOS'!$E$38</f>
        <v>105669</v>
      </c>
      <c r="AB698" s="9">
        <f t="shared" si="54"/>
        <v>337905.98</v>
      </c>
    </row>
    <row r="699" spans="1:28" x14ac:dyDescent="0.25">
      <c r="A699" t="s">
        <v>2662</v>
      </c>
      <c r="B699" t="s">
        <v>2663</v>
      </c>
      <c r="C699" t="s">
        <v>1883</v>
      </c>
      <c r="D699" t="s">
        <v>1935</v>
      </c>
      <c r="E699" t="s">
        <v>49</v>
      </c>
      <c r="F699" t="s">
        <v>50</v>
      </c>
      <c r="G699" t="s">
        <v>1885</v>
      </c>
      <c r="H699" t="s">
        <v>1936</v>
      </c>
      <c r="I699" t="s">
        <v>2655</v>
      </c>
      <c r="J699" t="s">
        <v>2039</v>
      </c>
      <c r="K699" t="s">
        <v>2655</v>
      </c>
      <c r="L699" t="s">
        <v>2655</v>
      </c>
      <c r="M699" t="s">
        <v>2664</v>
      </c>
      <c r="N699" s="6">
        <v>18.577400000000001</v>
      </c>
      <c r="O699">
        <v>-70.613</v>
      </c>
      <c r="P699" t="s">
        <v>59</v>
      </c>
      <c r="Q699" s="7">
        <v>0</v>
      </c>
      <c r="R699" s="7">
        <v>109</v>
      </c>
      <c r="S699" s="7">
        <f t="shared" si="51"/>
        <v>109</v>
      </c>
      <c r="T699" s="7">
        <f t="shared" si="55"/>
        <v>0</v>
      </c>
      <c r="U699" s="8">
        <f t="shared" si="55"/>
        <v>21691</v>
      </c>
      <c r="V699" s="8">
        <f t="shared" si="52"/>
        <v>21691</v>
      </c>
      <c r="W699" s="9">
        <f>+$T699*'[1]PRESUPUESTO CENTROS LOTIFICADOS'!$D$37</f>
        <v>0</v>
      </c>
      <c r="X699" s="9">
        <f>+$U699*'[1]PRESUPUESTO CENTROS LOTIFICADOS'!$D$38</f>
        <v>976095</v>
      </c>
      <c r="Y699" s="9">
        <f t="shared" si="53"/>
        <v>976095</v>
      </c>
      <c r="Z699" s="9">
        <f>+$T699*'[1]PRESUPUESTO CENTROS LOTIFICADOS'!$E$37</f>
        <v>0</v>
      </c>
      <c r="AA699" s="9">
        <f>+$U699*'[1]PRESUPUESTO CENTROS LOTIFICADOS'!$E$38</f>
        <v>1151792.1000000001</v>
      </c>
      <c r="AB699" s="9">
        <f t="shared" si="54"/>
        <v>1151792.1000000001</v>
      </c>
    </row>
    <row r="700" spans="1:28" s="10" customFormat="1" x14ac:dyDescent="0.25">
      <c r="A700" s="10" t="s">
        <v>2665</v>
      </c>
      <c r="B700" s="10" t="s">
        <v>2666</v>
      </c>
      <c r="C700" s="10" t="s">
        <v>1883</v>
      </c>
      <c r="D700" s="10" t="s">
        <v>1911</v>
      </c>
      <c r="E700" s="10" t="s">
        <v>1912</v>
      </c>
      <c r="F700" s="10" t="s">
        <v>1913</v>
      </c>
      <c r="G700" s="10" t="s">
        <v>1885</v>
      </c>
      <c r="H700" s="10" t="s">
        <v>1885</v>
      </c>
      <c r="I700" s="10" t="s">
        <v>2363</v>
      </c>
      <c r="J700" s="10" t="s">
        <v>2364</v>
      </c>
      <c r="K700" s="10" t="s">
        <v>2363</v>
      </c>
      <c r="L700" s="10" t="s">
        <v>2363</v>
      </c>
      <c r="M700" s="10" t="s">
        <v>2667</v>
      </c>
      <c r="N700" s="11">
        <v>18.3673</v>
      </c>
      <c r="O700" s="10">
        <v>-70.917299999999997</v>
      </c>
      <c r="P700" s="10" t="s">
        <v>38</v>
      </c>
      <c r="Q700" s="12">
        <v>29</v>
      </c>
      <c r="R700" s="12">
        <v>0</v>
      </c>
      <c r="S700" s="12">
        <f t="shared" si="51"/>
        <v>29</v>
      </c>
      <c r="T700" s="12">
        <f t="shared" si="55"/>
        <v>5771</v>
      </c>
      <c r="U700" s="13">
        <f t="shared" si="55"/>
        <v>0</v>
      </c>
      <c r="V700" s="13">
        <f t="shared" si="52"/>
        <v>5771</v>
      </c>
      <c r="W700" s="14">
        <f>+$T700*'[1]PRESUPUESTO CENTROS LOTIFICADOS'!$D$37</f>
        <v>248153</v>
      </c>
      <c r="X700" s="14">
        <f>+$U700*'[1]PRESUPUESTO CENTROS LOTIFICADOS'!$D$38</f>
        <v>0</v>
      </c>
      <c r="Y700" s="14">
        <f t="shared" si="53"/>
        <v>248153</v>
      </c>
      <c r="Z700" s="14">
        <f>+$T700*'[1]PRESUPUESTO CENTROS LOTIFICADOS'!$E$37</f>
        <v>292820.54000000004</v>
      </c>
      <c r="AA700" s="14">
        <f>+$U700*'[1]PRESUPUESTO CENTROS LOTIFICADOS'!$E$38</f>
        <v>0</v>
      </c>
      <c r="AB700" s="14">
        <f t="shared" si="54"/>
        <v>292820.54000000004</v>
      </c>
    </row>
    <row r="701" spans="1:28" s="10" customFormat="1" x14ac:dyDescent="0.25">
      <c r="A701" s="10" t="s">
        <v>2668</v>
      </c>
      <c r="B701" s="10" t="s">
        <v>2669</v>
      </c>
      <c r="C701" s="10" t="s">
        <v>1883</v>
      </c>
      <c r="D701" s="10" t="s">
        <v>1911</v>
      </c>
      <c r="E701" s="10" t="s">
        <v>49</v>
      </c>
      <c r="F701" s="10" t="s">
        <v>50</v>
      </c>
      <c r="G701" s="10" t="s">
        <v>1885</v>
      </c>
      <c r="H701" s="10" t="s">
        <v>1885</v>
      </c>
      <c r="I701" s="10" t="s">
        <v>2670</v>
      </c>
      <c r="J701" s="10" t="s">
        <v>2574</v>
      </c>
      <c r="K701" s="10" t="s">
        <v>2670</v>
      </c>
      <c r="L701" s="10" t="s">
        <v>2669</v>
      </c>
      <c r="M701" s="10" t="s">
        <v>2671</v>
      </c>
      <c r="N701" s="11">
        <v>18.372762999999999</v>
      </c>
      <c r="O701" s="10">
        <v>-70.815719999999999</v>
      </c>
      <c r="P701" s="10" t="s">
        <v>38</v>
      </c>
      <c r="Q701" s="12">
        <v>63</v>
      </c>
      <c r="R701" s="12">
        <v>0</v>
      </c>
      <c r="S701" s="12">
        <f t="shared" si="51"/>
        <v>63</v>
      </c>
      <c r="T701" s="12">
        <f t="shared" si="55"/>
        <v>12537</v>
      </c>
      <c r="U701" s="13">
        <f t="shared" si="55"/>
        <v>0</v>
      </c>
      <c r="V701" s="13">
        <f t="shared" si="52"/>
        <v>12537</v>
      </c>
      <c r="W701" s="14">
        <f>+$T701*'[1]PRESUPUESTO CENTROS LOTIFICADOS'!$D$37</f>
        <v>539091</v>
      </c>
      <c r="X701" s="14">
        <f>+$U701*'[1]PRESUPUESTO CENTROS LOTIFICADOS'!$D$38</f>
        <v>0</v>
      </c>
      <c r="Y701" s="14">
        <f t="shared" si="53"/>
        <v>539091</v>
      </c>
      <c r="Z701" s="14">
        <f>+$T701*'[1]PRESUPUESTO CENTROS LOTIFICADOS'!$E$37</f>
        <v>636127.38</v>
      </c>
      <c r="AA701" s="14">
        <f>+$U701*'[1]PRESUPUESTO CENTROS LOTIFICADOS'!$E$38</f>
        <v>0</v>
      </c>
      <c r="AB701" s="14">
        <f t="shared" si="54"/>
        <v>636127.38</v>
      </c>
    </row>
    <row r="702" spans="1:28" x14ac:dyDescent="0.25">
      <c r="A702" t="s">
        <v>2672</v>
      </c>
      <c r="B702" t="s">
        <v>2673</v>
      </c>
      <c r="C702" t="s">
        <v>1883</v>
      </c>
      <c r="D702" t="s">
        <v>2054</v>
      </c>
      <c r="E702" t="s">
        <v>49</v>
      </c>
      <c r="F702" t="s">
        <v>50</v>
      </c>
      <c r="G702" t="s">
        <v>1885</v>
      </c>
      <c r="H702" t="s">
        <v>1885</v>
      </c>
      <c r="I702" t="s">
        <v>2284</v>
      </c>
      <c r="J702" t="s">
        <v>2285</v>
      </c>
      <c r="K702" t="s">
        <v>2284</v>
      </c>
      <c r="L702" t="s">
        <v>2674</v>
      </c>
      <c r="M702" t="s">
        <v>2675</v>
      </c>
      <c r="N702" s="6">
        <v>18.716754000000002</v>
      </c>
      <c r="O702">
        <v>-70.941164999999998</v>
      </c>
      <c r="P702" t="s">
        <v>38</v>
      </c>
      <c r="Q702" s="7">
        <v>180</v>
      </c>
      <c r="R702" s="7">
        <v>0</v>
      </c>
      <c r="S702" s="7">
        <f t="shared" si="51"/>
        <v>180</v>
      </c>
      <c r="T702" s="7">
        <f t="shared" si="55"/>
        <v>35820</v>
      </c>
      <c r="U702" s="8">
        <f t="shared" si="55"/>
        <v>0</v>
      </c>
      <c r="V702" s="8">
        <f t="shared" si="52"/>
        <v>35820</v>
      </c>
      <c r="W702" s="9">
        <f>+$T702*'[1]PRESUPUESTO CENTROS LOTIFICADOS'!$D$37</f>
        <v>1540260</v>
      </c>
      <c r="X702" s="9">
        <f>+$U702*'[1]PRESUPUESTO CENTROS LOTIFICADOS'!$D$38</f>
        <v>0</v>
      </c>
      <c r="Y702" s="9">
        <f t="shared" si="53"/>
        <v>1540260</v>
      </c>
      <c r="Z702" s="9">
        <f>+$T702*'[1]PRESUPUESTO CENTROS LOTIFICADOS'!$E$37</f>
        <v>1817506.8</v>
      </c>
      <c r="AA702" s="9">
        <f>+$U702*'[1]PRESUPUESTO CENTROS LOTIFICADOS'!$E$38</f>
        <v>0</v>
      </c>
      <c r="AB702" s="9">
        <f t="shared" si="54"/>
        <v>1817506.8</v>
      </c>
    </row>
    <row r="703" spans="1:28" x14ac:dyDescent="0.25">
      <c r="A703" t="s">
        <v>2676</v>
      </c>
      <c r="B703" t="s">
        <v>2677</v>
      </c>
      <c r="C703" t="s">
        <v>1883</v>
      </c>
      <c r="D703" t="s">
        <v>2054</v>
      </c>
      <c r="E703" t="s">
        <v>1912</v>
      </c>
      <c r="F703" t="s">
        <v>1913</v>
      </c>
      <c r="G703" t="s">
        <v>1885</v>
      </c>
      <c r="H703" t="s">
        <v>1885</v>
      </c>
      <c r="I703" t="s">
        <v>893</v>
      </c>
      <c r="J703" t="s">
        <v>2410</v>
      </c>
      <c r="K703" t="s">
        <v>893</v>
      </c>
      <c r="L703" t="s">
        <v>2678</v>
      </c>
      <c r="M703" t="s">
        <v>2679</v>
      </c>
      <c r="N703" s="6">
        <v>18.8613</v>
      </c>
      <c r="O703">
        <v>-70.914000000000001</v>
      </c>
      <c r="P703" t="s">
        <v>55</v>
      </c>
      <c r="Q703" s="7">
        <v>150</v>
      </c>
      <c r="R703" s="7">
        <v>64</v>
      </c>
      <c r="S703" s="7">
        <f t="shared" si="51"/>
        <v>214</v>
      </c>
      <c r="T703" s="7">
        <f t="shared" si="55"/>
        <v>29850</v>
      </c>
      <c r="U703" s="8">
        <f t="shared" si="55"/>
        <v>12736</v>
      </c>
      <c r="V703" s="8">
        <f t="shared" si="52"/>
        <v>42586</v>
      </c>
      <c r="W703" s="9">
        <f>+$T703*'[1]PRESUPUESTO CENTROS LOTIFICADOS'!$D$37</f>
        <v>1283550</v>
      </c>
      <c r="X703" s="9">
        <f>+$U703*'[1]PRESUPUESTO CENTROS LOTIFICADOS'!$D$38</f>
        <v>573120</v>
      </c>
      <c r="Y703" s="9">
        <f t="shared" si="53"/>
        <v>1856670</v>
      </c>
      <c r="Z703" s="9">
        <f>+$T703*'[1]PRESUPUESTO CENTROS LOTIFICADOS'!$E$37</f>
        <v>1514589</v>
      </c>
      <c r="AA703" s="9">
        <f>+$U703*'[1]PRESUPUESTO CENTROS LOTIFICADOS'!$E$38</f>
        <v>676281.6</v>
      </c>
      <c r="AB703" s="9">
        <f t="shared" si="54"/>
        <v>2190870.6</v>
      </c>
    </row>
    <row r="704" spans="1:28" x14ac:dyDescent="0.25">
      <c r="A704" t="s">
        <v>2680</v>
      </c>
      <c r="B704" t="s">
        <v>2681</v>
      </c>
      <c r="C704" t="s">
        <v>1883</v>
      </c>
      <c r="D704" t="s">
        <v>2054</v>
      </c>
      <c r="E704" t="s">
        <v>1912</v>
      </c>
      <c r="F704" t="s">
        <v>1913</v>
      </c>
      <c r="G704" t="s">
        <v>1885</v>
      </c>
      <c r="H704" t="s">
        <v>1885</v>
      </c>
      <c r="I704" t="s">
        <v>2682</v>
      </c>
      <c r="J704" t="s">
        <v>2422</v>
      </c>
      <c r="K704" t="s">
        <v>2682</v>
      </c>
      <c r="L704" t="s">
        <v>2683</v>
      </c>
      <c r="M704" t="s">
        <v>2684</v>
      </c>
      <c r="N704" s="6">
        <v>18.672041</v>
      </c>
      <c r="O704">
        <v>-70.959472000000005</v>
      </c>
      <c r="P704" t="s">
        <v>38</v>
      </c>
      <c r="Q704" s="7">
        <v>47</v>
      </c>
      <c r="R704" s="7">
        <v>0</v>
      </c>
      <c r="S704" s="7">
        <f t="shared" si="51"/>
        <v>47</v>
      </c>
      <c r="T704" s="7">
        <f t="shared" si="55"/>
        <v>9353</v>
      </c>
      <c r="U704" s="8">
        <f t="shared" si="55"/>
        <v>0</v>
      </c>
      <c r="V704" s="8">
        <f t="shared" si="52"/>
        <v>9353</v>
      </c>
      <c r="W704" s="9">
        <f>+$T704*'[1]PRESUPUESTO CENTROS LOTIFICADOS'!$D$37</f>
        <v>402179</v>
      </c>
      <c r="X704" s="9">
        <f>+$U704*'[1]PRESUPUESTO CENTROS LOTIFICADOS'!$D$38</f>
        <v>0</v>
      </c>
      <c r="Y704" s="9">
        <f t="shared" si="53"/>
        <v>402179</v>
      </c>
      <c r="Z704" s="9">
        <f>+$T704*'[1]PRESUPUESTO CENTROS LOTIFICADOS'!$E$37</f>
        <v>474571.22000000003</v>
      </c>
      <c r="AA704" s="9">
        <f>+$U704*'[1]PRESUPUESTO CENTROS LOTIFICADOS'!$E$38</f>
        <v>0</v>
      </c>
      <c r="AB704" s="9">
        <f t="shared" si="54"/>
        <v>474571.22000000003</v>
      </c>
    </row>
    <row r="705" spans="1:28" x14ac:dyDescent="0.25">
      <c r="A705" t="s">
        <v>2685</v>
      </c>
      <c r="B705" t="s">
        <v>2686</v>
      </c>
      <c r="C705" t="s">
        <v>1883</v>
      </c>
      <c r="D705" t="s">
        <v>2054</v>
      </c>
      <c r="E705" t="s">
        <v>1912</v>
      </c>
      <c r="F705" t="s">
        <v>1913</v>
      </c>
      <c r="G705" t="s">
        <v>1885</v>
      </c>
      <c r="H705" t="s">
        <v>1885</v>
      </c>
      <c r="I705" t="s">
        <v>893</v>
      </c>
      <c r="J705" t="s">
        <v>2410</v>
      </c>
      <c r="K705" t="s">
        <v>893</v>
      </c>
      <c r="L705" t="s">
        <v>2687</v>
      </c>
      <c r="M705" t="s">
        <v>2688</v>
      </c>
      <c r="N705" s="6">
        <v>18.909500000000001</v>
      </c>
      <c r="O705">
        <v>-70.872699999999995</v>
      </c>
      <c r="P705" t="s">
        <v>38</v>
      </c>
      <c r="Q705" s="7">
        <v>50</v>
      </c>
      <c r="R705" s="7">
        <v>0</v>
      </c>
      <c r="S705" s="7">
        <f t="shared" si="51"/>
        <v>50</v>
      </c>
      <c r="T705" s="7">
        <f t="shared" si="55"/>
        <v>9950</v>
      </c>
      <c r="U705" s="8">
        <f t="shared" si="55"/>
        <v>0</v>
      </c>
      <c r="V705" s="8">
        <f t="shared" si="52"/>
        <v>9950</v>
      </c>
      <c r="W705" s="9">
        <f>+$T705*'[1]PRESUPUESTO CENTROS LOTIFICADOS'!$D$37</f>
        <v>427850</v>
      </c>
      <c r="X705" s="9">
        <f>+$U705*'[1]PRESUPUESTO CENTROS LOTIFICADOS'!$D$38</f>
        <v>0</v>
      </c>
      <c r="Y705" s="9">
        <f t="shared" si="53"/>
        <v>427850</v>
      </c>
      <c r="Z705" s="9">
        <f>+$T705*'[1]PRESUPUESTO CENTROS LOTIFICADOS'!$E$37</f>
        <v>504863</v>
      </c>
      <c r="AA705" s="9">
        <f>+$U705*'[1]PRESUPUESTO CENTROS LOTIFICADOS'!$E$38</f>
        <v>0</v>
      </c>
      <c r="AB705" s="9">
        <f t="shared" si="54"/>
        <v>504863</v>
      </c>
    </row>
    <row r="706" spans="1:28" x14ac:dyDescent="0.25">
      <c r="A706" t="s">
        <v>2689</v>
      </c>
      <c r="B706" t="s">
        <v>2690</v>
      </c>
      <c r="C706" t="s">
        <v>1883</v>
      </c>
      <c r="D706" t="s">
        <v>1884</v>
      </c>
      <c r="E706" t="s">
        <v>49</v>
      </c>
      <c r="F706" t="s">
        <v>50</v>
      </c>
      <c r="G706" t="s">
        <v>1885</v>
      </c>
      <c r="H706" t="s">
        <v>1885</v>
      </c>
      <c r="I706" t="s">
        <v>2472</v>
      </c>
      <c r="J706" t="s">
        <v>2473</v>
      </c>
      <c r="K706" t="s">
        <v>2472</v>
      </c>
      <c r="L706" t="s">
        <v>2474</v>
      </c>
      <c r="M706" t="s">
        <v>2691</v>
      </c>
      <c r="N706" s="6">
        <v>18.293330999999998</v>
      </c>
      <c r="O706">
        <v>-70.574563999999995</v>
      </c>
      <c r="P706" t="s">
        <v>38</v>
      </c>
      <c r="Q706" s="7">
        <v>469</v>
      </c>
      <c r="R706" s="7">
        <v>35</v>
      </c>
      <c r="S706" s="7">
        <f t="shared" si="51"/>
        <v>504</v>
      </c>
      <c r="T706" s="7">
        <f t="shared" si="55"/>
        <v>93331</v>
      </c>
      <c r="U706" s="8">
        <f t="shared" si="55"/>
        <v>6965</v>
      </c>
      <c r="V706" s="8">
        <f t="shared" si="52"/>
        <v>100296</v>
      </c>
      <c r="W706" s="9">
        <f>+$T706*'[1]PRESUPUESTO CENTROS LOTIFICADOS'!$D$37</f>
        <v>4013233</v>
      </c>
      <c r="X706" s="9">
        <f>+$U706*'[1]PRESUPUESTO CENTROS LOTIFICADOS'!$D$38</f>
        <v>313425</v>
      </c>
      <c r="Y706" s="9">
        <f t="shared" si="53"/>
        <v>4326658</v>
      </c>
      <c r="Z706" s="9">
        <f>+$T706*'[1]PRESUPUESTO CENTROS LOTIFICADOS'!$E$37</f>
        <v>4735614.9400000004</v>
      </c>
      <c r="AA706" s="9">
        <f>+$U706*'[1]PRESUPUESTO CENTROS LOTIFICADOS'!$E$38</f>
        <v>369841.5</v>
      </c>
      <c r="AB706" s="9">
        <f t="shared" si="54"/>
        <v>5105456.4400000004</v>
      </c>
    </row>
    <row r="707" spans="1:28" x14ac:dyDescent="0.25">
      <c r="A707" t="s">
        <v>2692</v>
      </c>
      <c r="B707" t="s">
        <v>2693</v>
      </c>
      <c r="C707" t="s">
        <v>1883</v>
      </c>
      <c r="D707" t="s">
        <v>1935</v>
      </c>
      <c r="E707" t="s">
        <v>49</v>
      </c>
      <c r="F707" t="s">
        <v>50</v>
      </c>
      <c r="G707" t="s">
        <v>1885</v>
      </c>
      <c r="H707" t="s">
        <v>1936</v>
      </c>
      <c r="I707" t="s">
        <v>1938</v>
      </c>
      <c r="J707" t="s">
        <v>1938</v>
      </c>
      <c r="K707" t="s">
        <v>1938</v>
      </c>
      <c r="L707" t="s">
        <v>1938</v>
      </c>
      <c r="M707" t="e">
        <v>#N/A</v>
      </c>
      <c r="P707" t="s">
        <v>59</v>
      </c>
      <c r="Q707" s="7">
        <v>0</v>
      </c>
      <c r="R707" s="7">
        <v>478</v>
      </c>
      <c r="S707" s="7">
        <f t="shared" ref="S707:S770" si="56">+Q707+R707</f>
        <v>478</v>
      </c>
      <c r="T707" s="7">
        <f t="shared" si="55"/>
        <v>0</v>
      </c>
      <c r="U707" s="8">
        <f t="shared" si="55"/>
        <v>95122</v>
      </c>
      <c r="V707" s="8">
        <f t="shared" ref="V707:V770" si="57">+U707+T707</f>
        <v>95122</v>
      </c>
      <c r="W707" s="9">
        <f>+$T707*'[1]PRESUPUESTO CENTROS LOTIFICADOS'!$D$37</f>
        <v>0</v>
      </c>
      <c r="X707" s="9">
        <f>+$U707*'[1]PRESUPUESTO CENTROS LOTIFICADOS'!$D$38</f>
        <v>4280490</v>
      </c>
      <c r="Y707" s="9">
        <f t="shared" ref="Y707:Y770" si="58">+X707+W707</f>
        <v>4280490</v>
      </c>
      <c r="Z707" s="9">
        <f>+$T707*'[1]PRESUPUESTO CENTROS LOTIFICADOS'!$E$37</f>
        <v>0</v>
      </c>
      <c r="AA707" s="9">
        <f>+$U707*'[1]PRESUPUESTO CENTROS LOTIFICADOS'!$E$38</f>
        <v>5050978.2</v>
      </c>
      <c r="AB707" s="9">
        <f t="shared" ref="AB707:AB770" si="59">+AA707+Z707</f>
        <v>5050978.2</v>
      </c>
    </row>
    <row r="708" spans="1:28" s="10" customFormat="1" x14ac:dyDescent="0.25">
      <c r="A708" s="10" t="s">
        <v>2694</v>
      </c>
      <c r="B708" s="10" t="s">
        <v>2695</v>
      </c>
      <c r="C708" s="10" t="s">
        <v>1883</v>
      </c>
      <c r="D708" s="10" t="s">
        <v>1911</v>
      </c>
      <c r="E708" s="10" t="s">
        <v>49</v>
      </c>
      <c r="F708" s="10" t="s">
        <v>50</v>
      </c>
      <c r="G708" s="10" t="s">
        <v>1885</v>
      </c>
      <c r="H708" s="10" t="s">
        <v>1885</v>
      </c>
      <c r="I708" s="10" t="s">
        <v>2578</v>
      </c>
      <c r="J708" s="10" t="s">
        <v>2579</v>
      </c>
      <c r="K708" s="10" t="s">
        <v>2578</v>
      </c>
      <c r="L708" s="10" t="s">
        <v>2578</v>
      </c>
      <c r="M708" s="10" t="s">
        <v>2696</v>
      </c>
      <c r="N708" s="11">
        <v>18.375900000000001</v>
      </c>
      <c r="O708" s="10">
        <v>-70.843199999999996</v>
      </c>
      <c r="P708" s="10" t="s">
        <v>38</v>
      </c>
      <c r="Q708" s="12">
        <v>386</v>
      </c>
      <c r="R708" s="12">
        <v>46</v>
      </c>
      <c r="S708" s="12">
        <f t="shared" si="56"/>
        <v>432</v>
      </c>
      <c r="T708" s="12">
        <f t="shared" si="55"/>
        <v>76814</v>
      </c>
      <c r="U708" s="13">
        <f t="shared" si="55"/>
        <v>9154</v>
      </c>
      <c r="V708" s="13">
        <f t="shared" si="57"/>
        <v>85968</v>
      </c>
      <c r="W708" s="14">
        <f>+$T708*'[1]PRESUPUESTO CENTROS LOTIFICADOS'!$D$37</f>
        <v>3303002</v>
      </c>
      <c r="X708" s="14">
        <f>+$U708*'[1]PRESUPUESTO CENTROS LOTIFICADOS'!$D$38</f>
        <v>411930</v>
      </c>
      <c r="Y708" s="14">
        <f t="shared" si="58"/>
        <v>3714932</v>
      </c>
      <c r="Z708" s="14">
        <f>+$T708*'[1]PRESUPUESTO CENTROS LOTIFICADOS'!$E$37</f>
        <v>3897542.3600000003</v>
      </c>
      <c r="AA708" s="14">
        <f>+$U708*'[1]PRESUPUESTO CENTROS LOTIFICADOS'!$E$38</f>
        <v>486077.4</v>
      </c>
      <c r="AB708" s="14">
        <f t="shared" si="59"/>
        <v>4383619.7600000007</v>
      </c>
    </row>
    <row r="709" spans="1:28" x14ac:dyDescent="0.25">
      <c r="A709" t="s">
        <v>2697</v>
      </c>
      <c r="B709" t="s">
        <v>2698</v>
      </c>
      <c r="C709" t="s">
        <v>1883</v>
      </c>
      <c r="D709" t="s">
        <v>1961</v>
      </c>
      <c r="E709" t="s">
        <v>49</v>
      </c>
      <c r="F709" t="s">
        <v>50</v>
      </c>
      <c r="G709" t="s">
        <v>1885</v>
      </c>
      <c r="H709" t="s">
        <v>1886</v>
      </c>
      <c r="I709" t="s">
        <v>1993</v>
      </c>
      <c r="J709" t="s">
        <v>1994</v>
      </c>
      <c r="K709" t="s">
        <v>1993</v>
      </c>
      <c r="L709" t="s">
        <v>2147</v>
      </c>
      <c r="M709" t="s">
        <v>2699</v>
      </c>
      <c r="N709" s="6">
        <v>18.279053000000001</v>
      </c>
      <c r="O709">
        <v>-70.214150000000004</v>
      </c>
      <c r="P709" t="s">
        <v>38</v>
      </c>
      <c r="Q709" s="7">
        <v>568</v>
      </c>
      <c r="R709" s="7">
        <v>0</v>
      </c>
      <c r="S709" s="7">
        <f t="shared" si="56"/>
        <v>568</v>
      </c>
      <c r="T709" s="7">
        <f t="shared" si="55"/>
        <v>113032</v>
      </c>
      <c r="U709" s="8">
        <f t="shared" si="55"/>
        <v>0</v>
      </c>
      <c r="V709" s="8">
        <f t="shared" si="57"/>
        <v>113032</v>
      </c>
      <c r="W709" s="9">
        <f>+$T709*'[1]PRESUPUESTO CENTROS LOTIFICADOS'!$D$37</f>
        <v>4860376</v>
      </c>
      <c r="X709" s="9">
        <f>+$U709*'[1]PRESUPUESTO CENTROS LOTIFICADOS'!$D$38</f>
        <v>0</v>
      </c>
      <c r="Y709" s="9">
        <f t="shared" si="58"/>
        <v>4860376</v>
      </c>
      <c r="Z709" s="9">
        <f>+$T709*'[1]PRESUPUESTO CENTROS LOTIFICADOS'!$E$37</f>
        <v>5735243.6800000006</v>
      </c>
      <c r="AA709" s="9">
        <f>+$U709*'[1]PRESUPUESTO CENTROS LOTIFICADOS'!$E$38</f>
        <v>0</v>
      </c>
      <c r="AB709" s="9">
        <f t="shared" si="59"/>
        <v>5735243.6800000006</v>
      </c>
    </row>
    <row r="710" spans="1:28" x14ac:dyDescent="0.25">
      <c r="A710" t="s">
        <v>2700</v>
      </c>
      <c r="B710" t="s">
        <v>2701</v>
      </c>
      <c r="C710" t="s">
        <v>1883</v>
      </c>
      <c r="D710" t="s">
        <v>1961</v>
      </c>
      <c r="E710" t="s">
        <v>49</v>
      </c>
      <c r="F710" t="s">
        <v>50</v>
      </c>
      <c r="G710" t="s">
        <v>1885</v>
      </c>
      <c r="H710" t="s">
        <v>1886</v>
      </c>
      <c r="I710" t="s">
        <v>1986</v>
      </c>
      <c r="J710" t="s">
        <v>1963</v>
      </c>
      <c r="K710" t="s">
        <v>1986</v>
      </c>
      <c r="L710" t="s">
        <v>1986</v>
      </c>
      <c r="M710" t="s">
        <v>2702</v>
      </c>
      <c r="N710" s="6">
        <v>18.242799999999999</v>
      </c>
      <c r="O710">
        <v>-70.1952</v>
      </c>
      <c r="P710" t="s">
        <v>55</v>
      </c>
      <c r="Q710" s="7">
        <v>286</v>
      </c>
      <c r="R710" s="7">
        <v>122</v>
      </c>
      <c r="S710" s="7">
        <f t="shared" si="56"/>
        <v>408</v>
      </c>
      <c r="T710" s="7">
        <f t="shared" si="55"/>
        <v>56914</v>
      </c>
      <c r="U710" s="8">
        <f t="shared" si="55"/>
        <v>24278</v>
      </c>
      <c r="V710" s="8">
        <f t="shared" si="57"/>
        <v>81192</v>
      </c>
      <c r="W710" s="9">
        <f>+$T710*'[1]PRESUPUESTO CENTROS LOTIFICADOS'!$D$37</f>
        <v>2447302</v>
      </c>
      <c r="X710" s="9">
        <f>+$U710*'[1]PRESUPUESTO CENTROS LOTIFICADOS'!$D$38</f>
        <v>1092510</v>
      </c>
      <c r="Y710" s="9">
        <f t="shared" si="58"/>
        <v>3539812</v>
      </c>
      <c r="Z710" s="9">
        <f>+$T710*'[1]PRESUPUESTO CENTROS LOTIFICADOS'!$E$37</f>
        <v>2887816.3600000003</v>
      </c>
      <c r="AA710" s="9">
        <f>+$U710*'[1]PRESUPUESTO CENTROS LOTIFICADOS'!$E$38</f>
        <v>1289161.8</v>
      </c>
      <c r="AB710" s="9">
        <f t="shared" si="59"/>
        <v>4176978.16</v>
      </c>
    </row>
    <row r="711" spans="1:28" s="10" customFormat="1" x14ac:dyDescent="0.25">
      <c r="A711" s="10" t="s">
        <v>2703</v>
      </c>
      <c r="B711" s="10" t="s">
        <v>2704</v>
      </c>
      <c r="C711" s="10" t="s">
        <v>1883</v>
      </c>
      <c r="D711" s="10" t="s">
        <v>1911</v>
      </c>
      <c r="E711" s="10" t="s">
        <v>49</v>
      </c>
      <c r="F711" s="10" t="s">
        <v>50</v>
      </c>
      <c r="G711" s="10" t="s">
        <v>1885</v>
      </c>
      <c r="H711" s="10" t="s">
        <v>1885</v>
      </c>
      <c r="I711" s="10" t="s">
        <v>2705</v>
      </c>
      <c r="J711" s="10" t="s">
        <v>2579</v>
      </c>
      <c r="K711" s="10" t="s">
        <v>2705</v>
      </c>
      <c r="L711" s="10" t="s">
        <v>2578</v>
      </c>
      <c r="M711" s="10" t="s">
        <v>2706</v>
      </c>
      <c r="N711" s="11">
        <v>18.376704</v>
      </c>
      <c r="O711" s="10">
        <v>-70.841953000000004</v>
      </c>
      <c r="P711" s="10" t="s">
        <v>59</v>
      </c>
      <c r="Q711" s="12">
        <v>0</v>
      </c>
      <c r="R711" s="12">
        <v>402</v>
      </c>
      <c r="S711" s="12">
        <f t="shared" si="56"/>
        <v>402</v>
      </c>
      <c r="T711" s="12">
        <f t="shared" si="55"/>
        <v>0</v>
      </c>
      <c r="U711" s="13">
        <f t="shared" si="55"/>
        <v>79998</v>
      </c>
      <c r="V711" s="13">
        <f t="shared" si="57"/>
        <v>79998</v>
      </c>
      <c r="W711" s="14">
        <f>+$T711*'[1]PRESUPUESTO CENTROS LOTIFICADOS'!$D$37</f>
        <v>0</v>
      </c>
      <c r="X711" s="14">
        <f>+$U711*'[1]PRESUPUESTO CENTROS LOTIFICADOS'!$D$38</f>
        <v>3599910</v>
      </c>
      <c r="Y711" s="14">
        <f t="shared" si="58"/>
        <v>3599910</v>
      </c>
      <c r="Z711" s="14">
        <f>+$T711*'[1]PRESUPUESTO CENTROS LOTIFICADOS'!$E$37</f>
        <v>0</v>
      </c>
      <c r="AA711" s="14">
        <f>+$U711*'[1]PRESUPUESTO CENTROS LOTIFICADOS'!$E$38</f>
        <v>4247893.8</v>
      </c>
      <c r="AB711" s="14">
        <f t="shared" si="59"/>
        <v>4247893.8</v>
      </c>
    </row>
    <row r="712" spans="1:28" x14ac:dyDescent="0.25">
      <c r="A712" t="s">
        <v>2707</v>
      </c>
      <c r="B712" t="s">
        <v>2708</v>
      </c>
      <c r="C712" t="s">
        <v>1883</v>
      </c>
      <c r="D712" t="s">
        <v>1884</v>
      </c>
      <c r="E712" t="s">
        <v>49</v>
      </c>
      <c r="F712" t="s">
        <v>50</v>
      </c>
      <c r="G712" t="s">
        <v>1885</v>
      </c>
      <c r="H712" t="s">
        <v>1886</v>
      </c>
      <c r="I712" t="s">
        <v>1952</v>
      </c>
      <c r="J712" t="s">
        <v>1888</v>
      </c>
      <c r="K712" t="s">
        <v>1952</v>
      </c>
      <c r="L712" t="s">
        <v>1952</v>
      </c>
      <c r="M712" t="s">
        <v>2709</v>
      </c>
      <c r="N712" s="6">
        <v>18.260964999999999</v>
      </c>
      <c r="O712">
        <v>-70.335085000000007</v>
      </c>
      <c r="P712" t="s">
        <v>59</v>
      </c>
      <c r="Q712" s="7">
        <v>0</v>
      </c>
      <c r="R712" s="7">
        <v>404</v>
      </c>
      <c r="S712" s="7">
        <f t="shared" si="56"/>
        <v>404</v>
      </c>
      <c r="T712" s="7">
        <f t="shared" si="55"/>
        <v>0</v>
      </c>
      <c r="U712" s="8">
        <f t="shared" si="55"/>
        <v>80396</v>
      </c>
      <c r="V712" s="8">
        <f t="shared" si="57"/>
        <v>80396</v>
      </c>
      <c r="W712" s="9">
        <f>+$T712*'[1]PRESUPUESTO CENTROS LOTIFICADOS'!$D$37</f>
        <v>0</v>
      </c>
      <c r="X712" s="9">
        <f>+$U712*'[1]PRESUPUESTO CENTROS LOTIFICADOS'!$D$38</f>
        <v>3617820</v>
      </c>
      <c r="Y712" s="9">
        <f t="shared" si="58"/>
        <v>3617820</v>
      </c>
      <c r="Z712" s="9">
        <f>+$T712*'[1]PRESUPUESTO CENTROS LOTIFICADOS'!$E$37</f>
        <v>0</v>
      </c>
      <c r="AA712" s="9">
        <f>+$U712*'[1]PRESUPUESTO CENTROS LOTIFICADOS'!$E$38</f>
        <v>4269027.6000000006</v>
      </c>
      <c r="AB712" s="9">
        <f t="shared" si="59"/>
        <v>4269027.6000000006</v>
      </c>
    </row>
    <row r="713" spans="1:28" x14ac:dyDescent="0.25">
      <c r="A713" t="s">
        <v>2710</v>
      </c>
      <c r="B713" t="s">
        <v>2711</v>
      </c>
      <c r="C713" t="s">
        <v>1883</v>
      </c>
      <c r="D713" t="s">
        <v>1884</v>
      </c>
      <c r="E713" t="s">
        <v>49</v>
      </c>
      <c r="F713" t="s">
        <v>50</v>
      </c>
      <c r="G713" t="s">
        <v>1885</v>
      </c>
      <c r="H713" t="s">
        <v>1886</v>
      </c>
      <c r="I713" t="s">
        <v>2001</v>
      </c>
      <c r="J713" t="s">
        <v>2002</v>
      </c>
      <c r="K713" t="s">
        <v>2001</v>
      </c>
      <c r="L713" t="s">
        <v>2003</v>
      </c>
      <c r="M713" t="s">
        <v>2712</v>
      </c>
      <c r="N713" s="6">
        <v>18.259899999999998</v>
      </c>
      <c r="O713">
        <v>-70.297200000000004</v>
      </c>
      <c r="P713" t="s">
        <v>55</v>
      </c>
      <c r="Q713" s="7">
        <v>612</v>
      </c>
      <c r="R713" s="7">
        <v>46</v>
      </c>
      <c r="S713" s="7">
        <f t="shared" si="56"/>
        <v>658</v>
      </c>
      <c r="T713" s="7">
        <f t="shared" si="55"/>
        <v>121788</v>
      </c>
      <c r="U713" s="8">
        <f t="shared" si="55"/>
        <v>9154</v>
      </c>
      <c r="V713" s="8">
        <f t="shared" si="57"/>
        <v>130942</v>
      </c>
      <c r="W713" s="9">
        <f>+$T713*'[1]PRESUPUESTO CENTROS LOTIFICADOS'!$D$37</f>
        <v>5236884</v>
      </c>
      <c r="X713" s="9">
        <f>+$U713*'[1]PRESUPUESTO CENTROS LOTIFICADOS'!$D$38</f>
        <v>411930</v>
      </c>
      <c r="Y713" s="9">
        <f t="shared" si="58"/>
        <v>5648814</v>
      </c>
      <c r="Z713" s="9">
        <f>+$T713*'[1]PRESUPUESTO CENTROS LOTIFICADOS'!$E$37</f>
        <v>6179523.1200000001</v>
      </c>
      <c r="AA713" s="9">
        <f>+$U713*'[1]PRESUPUESTO CENTROS LOTIFICADOS'!$E$38</f>
        <v>486077.4</v>
      </c>
      <c r="AB713" s="9">
        <f t="shared" si="59"/>
        <v>6665600.5200000005</v>
      </c>
    </row>
    <row r="714" spans="1:28" x14ac:dyDescent="0.25">
      <c r="A714" t="s">
        <v>2713</v>
      </c>
      <c r="B714" t="s">
        <v>2714</v>
      </c>
      <c r="C714" t="s">
        <v>1883</v>
      </c>
      <c r="D714" t="s">
        <v>1884</v>
      </c>
      <c r="E714" t="s">
        <v>49</v>
      </c>
      <c r="F714" t="s">
        <v>50</v>
      </c>
      <c r="G714" t="s">
        <v>1885</v>
      </c>
      <c r="H714" t="s">
        <v>1886</v>
      </c>
      <c r="I714" t="s">
        <v>2197</v>
      </c>
      <c r="J714" t="s">
        <v>2198</v>
      </c>
      <c r="K714" t="s">
        <v>2197</v>
      </c>
      <c r="L714" t="s">
        <v>104</v>
      </c>
      <c r="M714" t="s">
        <v>2715</v>
      </c>
      <c r="N714" s="6">
        <v>18.258900000000001</v>
      </c>
      <c r="O714">
        <v>-70.244900000000001</v>
      </c>
      <c r="P714" t="s">
        <v>38</v>
      </c>
      <c r="Q714" s="7">
        <v>70</v>
      </c>
      <c r="R714" s="7">
        <v>0</v>
      </c>
      <c r="S714" s="7">
        <f t="shared" si="56"/>
        <v>70</v>
      </c>
      <c r="T714" s="7">
        <f t="shared" si="55"/>
        <v>13930</v>
      </c>
      <c r="U714" s="8">
        <f t="shared" si="55"/>
        <v>0</v>
      </c>
      <c r="V714" s="8">
        <f t="shared" si="57"/>
        <v>13930</v>
      </c>
      <c r="W714" s="9">
        <f>+$T714*'[1]PRESUPUESTO CENTROS LOTIFICADOS'!$D$37</f>
        <v>598990</v>
      </c>
      <c r="X714" s="9">
        <f>+$U714*'[1]PRESUPUESTO CENTROS LOTIFICADOS'!$D$38</f>
        <v>0</v>
      </c>
      <c r="Y714" s="9">
        <f t="shared" si="58"/>
        <v>598990</v>
      </c>
      <c r="Z714" s="9">
        <f>+$T714*'[1]PRESUPUESTO CENTROS LOTIFICADOS'!$E$37</f>
        <v>706808.20000000007</v>
      </c>
      <c r="AA714" s="9">
        <f>+$U714*'[1]PRESUPUESTO CENTROS LOTIFICADOS'!$E$38</f>
        <v>0</v>
      </c>
      <c r="AB714" s="9">
        <f t="shared" si="59"/>
        <v>706808.20000000007</v>
      </c>
    </row>
    <row r="715" spans="1:28" x14ac:dyDescent="0.25">
      <c r="A715" t="s">
        <v>2716</v>
      </c>
      <c r="B715" t="s">
        <v>2717</v>
      </c>
      <c r="C715" t="s">
        <v>1883</v>
      </c>
      <c r="D715" t="s">
        <v>1961</v>
      </c>
      <c r="E715" t="s">
        <v>49</v>
      </c>
      <c r="F715" t="s">
        <v>50</v>
      </c>
      <c r="G715" t="s">
        <v>1885</v>
      </c>
      <c r="H715" t="s">
        <v>1886</v>
      </c>
      <c r="I715" t="s">
        <v>1962</v>
      </c>
      <c r="J715" t="s">
        <v>1963</v>
      </c>
      <c r="K715" t="s">
        <v>1962</v>
      </c>
      <c r="L715" t="s">
        <v>104</v>
      </c>
      <c r="M715" t="s">
        <v>2718</v>
      </c>
      <c r="N715" s="6">
        <v>18.2468</v>
      </c>
      <c r="O715">
        <v>-70.206599999999995</v>
      </c>
      <c r="P715" t="s">
        <v>59</v>
      </c>
      <c r="Q715" s="7">
        <v>0</v>
      </c>
      <c r="R715" s="7">
        <v>765</v>
      </c>
      <c r="S715" s="7">
        <f t="shared" si="56"/>
        <v>765</v>
      </c>
      <c r="T715" s="7">
        <f t="shared" si="55"/>
        <v>0</v>
      </c>
      <c r="U715" s="8">
        <f t="shared" si="55"/>
        <v>152235</v>
      </c>
      <c r="V715" s="8">
        <f t="shared" si="57"/>
        <v>152235</v>
      </c>
      <c r="W715" s="9">
        <f>+$T715*'[1]PRESUPUESTO CENTROS LOTIFICADOS'!$D$37</f>
        <v>0</v>
      </c>
      <c r="X715" s="9">
        <f>+$U715*'[1]PRESUPUESTO CENTROS LOTIFICADOS'!$D$38</f>
        <v>6850575</v>
      </c>
      <c r="Y715" s="9">
        <f t="shared" si="58"/>
        <v>6850575</v>
      </c>
      <c r="Z715" s="9">
        <f>+$T715*'[1]PRESUPUESTO CENTROS LOTIFICADOS'!$E$37</f>
        <v>0</v>
      </c>
      <c r="AA715" s="9">
        <f>+$U715*'[1]PRESUPUESTO CENTROS LOTIFICADOS'!$E$38</f>
        <v>8083678.5</v>
      </c>
      <c r="AB715" s="9">
        <f t="shared" si="59"/>
        <v>8083678.5</v>
      </c>
    </row>
    <row r="716" spans="1:28" s="10" customFormat="1" x14ac:dyDescent="0.25">
      <c r="A716" s="10" t="s">
        <v>2719</v>
      </c>
      <c r="B716" s="10" t="s">
        <v>2720</v>
      </c>
      <c r="C716" s="10" t="s">
        <v>1883</v>
      </c>
      <c r="D716" s="10" t="s">
        <v>1911</v>
      </c>
      <c r="E716" s="10" t="s">
        <v>49</v>
      </c>
      <c r="F716" s="10" t="s">
        <v>50</v>
      </c>
      <c r="G716" s="10" t="s">
        <v>1885</v>
      </c>
      <c r="H716" s="10" t="s">
        <v>1885</v>
      </c>
      <c r="I716" s="10" t="s">
        <v>1366</v>
      </c>
      <c r="J716" s="10" t="s">
        <v>2574</v>
      </c>
      <c r="K716" s="10" t="s">
        <v>1366</v>
      </c>
      <c r="L716" s="10" t="s">
        <v>1368</v>
      </c>
      <c r="M716" s="10" t="s">
        <v>1368</v>
      </c>
      <c r="N716" s="11">
        <v>18.389794999999999</v>
      </c>
      <c r="O716" s="10">
        <v>-70.803791000000004</v>
      </c>
      <c r="P716" s="10" t="s">
        <v>59</v>
      </c>
      <c r="Q716" s="12">
        <v>0</v>
      </c>
      <c r="R716" s="12">
        <v>239</v>
      </c>
      <c r="S716" s="12">
        <f t="shared" si="56"/>
        <v>239</v>
      </c>
      <c r="T716" s="12">
        <f t="shared" si="55"/>
        <v>0</v>
      </c>
      <c r="U716" s="13">
        <f t="shared" si="55"/>
        <v>47561</v>
      </c>
      <c r="V716" s="13">
        <f t="shared" si="57"/>
        <v>47561</v>
      </c>
      <c r="W716" s="14">
        <f>+$T716*'[1]PRESUPUESTO CENTROS LOTIFICADOS'!$D$37</f>
        <v>0</v>
      </c>
      <c r="X716" s="14">
        <f>+$U716*'[1]PRESUPUESTO CENTROS LOTIFICADOS'!$D$38</f>
        <v>2140245</v>
      </c>
      <c r="Y716" s="14">
        <f t="shared" si="58"/>
        <v>2140245</v>
      </c>
      <c r="Z716" s="14">
        <f>+$T716*'[1]PRESUPUESTO CENTROS LOTIFICADOS'!$E$37</f>
        <v>0</v>
      </c>
      <c r="AA716" s="14">
        <f>+$U716*'[1]PRESUPUESTO CENTROS LOTIFICADOS'!$E$38</f>
        <v>2525489.1</v>
      </c>
      <c r="AB716" s="14">
        <f t="shared" si="59"/>
        <v>2525489.1</v>
      </c>
    </row>
    <row r="717" spans="1:28" x14ac:dyDescent="0.25">
      <c r="A717" t="s">
        <v>2721</v>
      </c>
      <c r="B717" t="s">
        <v>2722</v>
      </c>
      <c r="C717" t="s">
        <v>1883</v>
      </c>
      <c r="D717" t="s">
        <v>2054</v>
      </c>
      <c r="E717" t="s">
        <v>1912</v>
      </c>
      <c r="F717" t="s">
        <v>1913</v>
      </c>
      <c r="G717" t="s">
        <v>1885</v>
      </c>
      <c r="H717" t="s">
        <v>1885</v>
      </c>
      <c r="I717" t="s">
        <v>2528</v>
      </c>
      <c r="J717" t="s">
        <v>1885</v>
      </c>
      <c r="K717" t="e">
        <v>#N/A</v>
      </c>
      <c r="L717" t="e">
        <v>#N/A</v>
      </c>
      <c r="M717" t="e">
        <v>#N/A</v>
      </c>
      <c r="P717" t="s">
        <v>59</v>
      </c>
      <c r="Q717" s="7">
        <v>0</v>
      </c>
      <c r="R717" s="7">
        <v>234</v>
      </c>
      <c r="S717" s="7">
        <f t="shared" si="56"/>
        <v>234</v>
      </c>
      <c r="T717" s="7">
        <f t="shared" si="55"/>
        <v>0</v>
      </c>
      <c r="U717" s="8">
        <f t="shared" si="55"/>
        <v>46566</v>
      </c>
      <c r="V717" s="8">
        <f t="shared" si="57"/>
        <v>46566</v>
      </c>
      <c r="W717" s="9">
        <f>+$T717*'[1]PRESUPUESTO CENTROS LOTIFICADOS'!$D$37</f>
        <v>0</v>
      </c>
      <c r="X717" s="9">
        <f>+$U717*'[1]PRESUPUESTO CENTROS LOTIFICADOS'!$D$38</f>
        <v>2095470</v>
      </c>
      <c r="Y717" s="9">
        <f t="shared" si="58"/>
        <v>2095470</v>
      </c>
      <c r="Z717" s="9">
        <f>+$T717*'[1]PRESUPUESTO CENTROS LOTIFICADOS'!$E$37</f>
        <v>0</v>
      </c>
      <c r="AA717" s="9">
        <f>+$U717*'[1]PRESUPUESTO CENTROS LOTIFICADOS'!$E$38</f>
        <v>2472654.6</v>
      </c>
      <c r="AB717" s="9">
        <f t="shared" si="59"/>
        <v>2472654.6</v>
      </c>
    </row>
    <row r="718" spans="1:28" s="10" customFormat="1" x14ac:dyDescent="0.25">
      <c r="A718" s="10" t="s">
        <v>2723</v>
      </c>
      <c r="B718" s="10" t="s">
        <v>2724</v>
      </c>
      <c r="C718" s="10" t="s">
        <v>1883</v>
      </c>
      <c r="D718" s="10" t="s">
        <v>1911</v>
      </c>
      <c r="E718" s="10" t="s">
        <v>49</v>
      </c>
      <c r="F718" s="10" t="s">
        <v>50</v>
      </c>
      <c r="G718" s="10" t="s">
        <v>1885</v>
      </c>
      <c r="H718" s="10" t="s">
        <v>1885</v>
      </c>
      <c r="I718" s="10" t="s">
        <v>271</v>
      </c>
      <c r="J718" s="10" t="s">
        <v>2574</v>
      </c>
      <c r="K718" s="10" t="s">
        <v>271</v>
      </c>
      <c r="L718" s="10" t="s">
        <v>271</v>
      </c>
      <c r="M718" s="10" t="s">
        <v>2725</v>
      </c>
      <c r="N718" s="11">
        <v>18.390295999999999</v>
      </c>
      <c r="O718" s="10">
        <v>-70.801437000000007</v>
      </c>
      <c r="P718" s="10" t="s">
        <v>38</v>
      </c>
      <c r="Q718" s="12">
        <v>321</v>
      </c>
      <c r="R718" s="12">
        <v>0</v>
      </c>
      <c r="S718" s="12">
        <f t="shared" si="56"/>
        <v>321</v>
      </c>
      <c r="T718" s="12">
        <f t="shared" si="55"/>
        <v>63879</v>
      </c>
      <c r="U718" s="13">
        <f t="shared" si="55"/>
        <v>0</v>
      </c>
      <c r="V718" s="13">
        <f t="shared" si="57"/>
        <v>63879</v>
      </c>
      <c r="W718" s="14">
        <f>+$T718*'[1]PRESUPUESTO CENTROS LOTIFICADOS'!$D$37</f>
        <v>2746797</v>
      </c>
      <c r="X718" s="14">
        <f>+$U718*'[1]PRESUPUESTO CENTROS LOTIFICADOS'!$D$38</f>
        <v>0</v>
      </c>
      <c r="Y718" s="14">
        <f t="shared" si="58"/>
        <v>2746797</v>
      </c>
      <c r="Z718" s="14">
        <f>+$T718*'[1]PRESUPUESTO CENTROS LOTIFICADOS'!$E$37</f>
        <v>3241220.46</v>
      </c>
      <c r="AA718" s="14">
        <f>+$U718*'[1]PRESUPUESTO CENTROS LOTIFICADOS'!$E$38</f>
        <v>0</v>
      </c>
      <c r="AB718" s="14">
        <f t="shared" si="59"/>
        <v>3241220.46</v>
      </c>
    </row>
    <row r="719" spans="1:28" x14ac:dyDescent="0.25">
      <c r="A719" t="s">
        <v>2726</v>
      </c>
      <c r="B719" t="s">
        <v>2727</v>
      </c>
      <c r="C719" t="s">
        <v>1883</v>
      </c>
      <c r="D719" t="s">
        <v>1935</v>
      </c>
      <c r="E719" t="s">
        <v>1912</v>
      </c>
      <c r="F719" t="s">
        <v>1913</v>
      </c>
      <c r="G719" t="s">
        <v>1885</v>
      </c>
      <c r="H719" t="s">
        <v>1936</v>
      </c>
      <c r="I719" t="s">
        <v>2728</v>
      </c>
      <c r="J719" t="s">
        <v>2729</v>
      </c>
      <c r="K719" t="s">
        <v>2728</v>
      </c>
      <c r="L719" t="s">
        <v>2730</v>
      </c>
      <c r="M719" t="s">
        <v>2731</v>
      </c>
      <c r="N719" s="6">
        <v>18.7072</v>
      </c>
      <c r="O719">
        <v>-70.455399999999997</v>
      </c>
      <c r="P719" t="s">
        <v>55</v>
      </c>
      <c r="Q719" s="7">
        <v>207</v>
      </c>
      <c r="R719" s="7">
        <v>89</v>
      </c>
      <c r="S719" s="7">
        <f t="shared" si="56"/>
        <v>296</v>
      </c>
      <c r="T719" s="7">
        <f t="shared" si="55"/>
        <v>41193</v>
      </c>
      <c r="U719" s="8">
        <f t="shared" si="55"/>
        <v>17711</v>
      </c>
      <c r="V719" s="8">
        <f t="shared" si="57"/>
        <v>58904</v>
      </c>
      <c r="W719" s="9">
        <f>+$T719*'[1]PRESUPUESTO CENTROS LOTIFICADOS'!$D$37</f>
        <v>1771299</v>
      </c>
      <c r="X719" s="9">
        <f>+$U719*'[1]PRESUPUESTO CENTROS LOTIFICADOS'!$D$38</f>
        <v>796995</v>
      </c>
      <c r="Y719" s="9">
        <f t="shared" si="58"/>
        <v>2568294</v>
      </c>
      <c r="Z719" s="9">
        <f>+$T719*'[1]PRESUPUESTO CENTROS LOTIFICADOS'!$E$37</f>
        <v>2090132.82</v>
      </c>
      <c r="AA719" s="9">
        <f>+$U719*'[1]PRESUPUESTO CENTROS LOTIFICADOS'!$E$38</f>
        <v>940454.1</v>
      </c>
      <c r="AB719" s="9">
        <f t="shared" si="59"/>
        <v>3030586.92</v>
      </c>
    </row>
    <row r="720" spans="1:28" x14ac:dyDescent="0.25">
      <c r="A720" t="s">
        <v>2732</v>
      </c>
      <c r="B720" t="s">
        <v>2733</v>
      </c>
      <c r="C720" t="s">
        <v>1883</v>
      </c>
      <c r="D720" t="s">
        <v>1935</v>
      </c>
      <c r="E720" t="s">
        <v>1912</v>
      </c>
      <c r="F720" t="s">
        <v>1913</v>
      </c>
      <c r="G720" t="s">
        <v>1885</v>
      </c>
      <c r="H720" t="s">
        <v>1936</v>
      </c>
      <c r="I720" t="s">
        <v>2728</v>
      </c>
      <c r="J720" t="s">
        <v>2729</v>
      </c>
      <c r="K720" t="s">
        <v>2728</v>
      </c>
      <c r="L720" t="s">
        <v>2733</v>
      </c>
      <c r="M720" t="s">
        <v>2734</v>
      </c>
      <c r="N720" s="6">
        <v>18.704599999999999</v>
      </c>
      <c r="O720">
        <v>-70.389200000000002</v>
      </c>
      <c r="P720" t="s">
        <v>38</v>
      </c>
      <c r="Q720" s="7">
        <v>36</v>
      </c>
      <c r="R720" s="7">
        <v>0</v>
      </c>
      <c r="S720" s="7">
        <f t="shared" si="56"/>
        <v>36</v>
      </c>
      <c r="T720" s="7">
        <f t="shared" si="55"/>
        <v>7164</v>
      </c>
      <c r="U720" s="8">
        <f t="shared" si="55"/>
        <v>0</v>
      </c>
      <c r="V720" s="8">
        <f t="shared" si="57"/>
        <v>7164</v>
      </c>
      <c r="W720" s="9">
        <f>+$T720*'[1]PRESUPUESTO CENTROS LOTIFICADOS'!$D$37</f>
        <v>308052</v>
      </c>
      <c r="X720" s="9">
        <f>+$U720*'[1]PRESUPUESTO CENTROS LOTIFICADOS'!$D$38</f>
        <v>0</v>
      </c>
      <c r="Y720" s="9">
        <f t="shared" si="58"/>
        <v>308052</v>
      </c>
      <c r="Z720" s="9">
        <f>+$T720*'[1]PRESUPUESTO CENTROS LOTIFICADOS'!$E$37</f>
        <v>363501.36</v>
      </c>
      <c r="AA720" s="9">
        <f>+$U720*'[1]PRESUPUESTO CENTROS LOTIFICADOS'!$E$38</f>
        <v>0</v>
      </c>
      <c r="AB720" s="9">
        <f t="shared" si="59"/>
        <v>363501.36</v>
      </c>
    </row>
    <row r="721" spans="1:28" x14ac:dyDescent="0.25">
      <c r="A721" t="s">
        <v>2735</v>
      </c>
      <c r="B721" t="s">
        <v>2736</v>
      </c>
      <c r="C721" t="s">
        <v>1883</v>
      </c>
      <c r="D721" t="s">
        <v>1935</v>
      </c>
      <c r="E721" t="s">
        <v>1912</v>
      </c>
      <c r="F721" t="s">
        <v>1913</v>
      </c>
      <c r="G721" t="s">
        <v>1885</v>
      </c>
      <c r="H721" t="s">
        <v>1936</v>
      </c>
      <c r="I721" t="s">
        <v>2737</v>
      </c>
      <c r="J721" t="s">
        <v>2729</v>
      </c>
      <c r="K721" t="s">
        <v>2737</v>
      </c>
      <c r="L721" t="s">
        <v>2738</v>
      </c>
      <c r="M721" t="s">
        <v>2739</v>
      </c>
      <c r="N721" s="6">
        <v>18.719799999999999</v>
      </c>
      <c r="O721">
        <v>-70.418800000000005</v>
      </c>
      <c r="P721" t="s">
        <v>55</v>
      </c>
      <c r="Q721" s="7">
        <v>206</v>
      </c>
      <c r="R721" s="7">
        <v>88</v>
      </c>
      <c r="S721" s="7">
        <f t="shared" si="56"/>
        <v>294</v>
      </c>
      <c r="T721" s="7">
        <f t="shared" si="55"/>
        <v>40994</v>
      </c>
      <c r="U721" s="8">
        <f t="shared" si="55"/>
        <v>17512</v>
      </c>
      <c r="V721" s="8">
        <f t="shared" si="57"/>
        <v>58506</v>
      </c>
      <c r="W721" s="9">
        <f>+$T721*'[1]PRESUPUESTO CENTROS LOTIFICADOS'!$D$37</f>
        <v>1762742</v>
      </c>
      <c r="X721" s="9">
        <f>+$U721*'[1]PRESUPUESTO CENTROS LOTIFICADOS'!$D$38</f>
        <v>788040</v>
      </c>
      <c r="Y721" s="9">
        <f t="shared" si="58"/>
        <v>2550782</v>
      </c>
      <c r="Z721" s="9">
        <f>+$T721*'[1]PRESUPUESTO CENTROS LOTIFICADOS'!$E$37</f>
        <v>2080035.56</v>
      </c>
      <c r="AA721" s="9">
        <f>+$U721*'[1]PRESUPUESTO CENTROS LOTIFICADOS'!$E$38</f>
        <v>929887.20000000007</v>
      </c>
      <c r="AB721" s="9">
        <f t="shared" si="59"/>
        <v>3009922.7600000002</v>
      </c>
    </row>
    <row r="722" spans="1:28" x14ac:dyDescent="0.25">
      <c r="A722" t="s">
        <v>2740</v>
      </c>
      <c r="B722" t="s">
        <v>2741</v>
      </c>
      <c r="C722" t="s">
        <v>1883</v>
      </c>
      <c r="D722" t="s">
        <v>1935</v>
      </c>
      <c r="E722" t="s">
        <v>1912</v>
      </c>
      <c r="F722" t="s">
        <v>1913</v>
      </c>
      <c r="G722" t="s">
        <v>1885</v>
      </c>
      <c r="H722" t="s">
        <v>1936</v>
      </c>
      <c r="I722" t="s">
        <v>2728</v>
      </c>
      <c r="J722" t="s">
        <v>2729</v>
      </c>
      <c r="K722" t="s">
        <v>2728</v>
      </c>
      <c r="L722" t="s">
        <v>2742</v>
      </c>
      <c r="M722" t="s">
        <v>2743</v>
      </c>
      <c r="N722" s="6">
        <v>18.6614</v>
      </c>
      <c r="O722">
        <v>-70.374099999999999</v>
      </c>
      <c r="P722" t="s">
        <v>38</v>
      </c>
      <c r="Q722" s="7">
        <v>29</v>
      </c>
      <c r="R722" s="7">
        <v>0</v>
      </c>
      <c r="S722" s="7">
        <f t="shared" si="56"/>
        <v>29</v>
      </c>
      <c r="T722" s="7">
        <f t="shared" si="55"/>
        <v>5771</v>
      </c>
      <c r="U722" s="8">
        <f t="shared" si="55"/>
        <v>0</v>
      </c>
      <c r="V722" s="8">
        <f t="shared" si="57"/>
        <v>5771</v>
      </c>
      <c r="W722" s="9">
        <f>+$T722*'[1]PRESUPUESTO CENTROS LOTIFICADOS'!$D$37</f>
        <v>248153</v>
      </c>
      <c r="X722" s="9">
        <f>+$U722*'[1]PRESUPUESTO CENTROS LOTIFICADOS'!$D$38</f>
        <v>0</v>
      </c>
      <c r="Y722" s="9">
        <f t="shared" si="58"/>
        <v>248153</v>
      </c>
      <c r="Z722" s="9">
        <f>+$T722*'[1]PRESUPUESTO CENTROS LOTIFICADOS'!$E$37</f>
        <v>292820.54000000004</v>
      </c>
      <c r="AA722" s="9">
        <f>+$U722*'[1]PRESUPUESTO CENTROS LOTIFICADOS'!$E$38</f>
        <v>0</v>
      </c>
      <c r="AB722" s="9">
        <f t="shared" si="59"/>
        <v>292820.54000000004</v>
      </c>
    </row>
    <row r="723" spans="1:28" x14ac:dyDescent="0.25">
      <c r="A723" t="s">
        <v>2744</v>
      </c>
      <c r="B723" t="s">
        <v>2745</v>
      </c>
      <c r="C723" t="s">
        <v>1883</v>
      </c>
      <c r="D723" t="s">
        <v>1935</v>
      </c>
      <c r="E723" t="s">
        <v>1912</v>
      </c>
      <c r="F723" t="s">
        <v>1913</v>
      </c>
      <c r="G723" t="s">
        <v>1885</v>
      </c>
      <c r="H723" t="s">
        <v>1936</v>
      </c>
      <c r="I723" t="s">
        <v>2746</v>
      </c>
      <c r="J723" t="s">
        <v>2729</v>
      </c>
      <c r="K723" t="s">
        <v>2746</v>
      </c>
      <c r="L723" t="s">
        <v>2745</v>
      </c>
      <c r="M723" t="s">
        <v>2747</v>
      </c>
      <c r="N723" s="6">
        <v>18.717300000000002</v>
      </c>
      <c r="O723">
        <v>-70.470200000000006</v>
      </c>
      <c r="P723" t="s">
        <v>38</v>
      </c>
      <c r="Q723" s="7">
        <v>71</v>
      </c>
      <c r="R723" s="7">
        <v>0</v>
      </c>
      <c r="S723" s="7">
        <f t="shared" si="56"/>
        <v>71</v>
      </c>
      <c r="T723" s="7">
        <f t="shared" si="55"/>
        <v>14129</v>
      </c>
      <c r="U723" s="8">
        <f t="shared" si="55"/>
        <v>0</v>
      </c>
      <c r="V723" s="8">
        <f t="shared" si="57"/>
        <v>14129</v>
      </c>
      <c r="W723" s="9">
        <f>+$T723*'[1]PRESUPUESTO CENTROS LOTIFICADOS'!$D$37</f>
        <v>607547</v>
      </c>
      <c r="X723" s="9">
        <f>+$U723*'[1]PRESUPUESTO CENTROS LOTIFICADOS'!$D$38</f>
        <v>0</v>
      </c>
      <c r="Y723" s="9">
        <f t="shared" si="58"/>
        <v>607547</v>
      </c>
      <c r="Z723" s="9">
        <f>+$T723*'[1]PRESUPUESTO CENTROS LOTIFICADOS'!$E$37</f>
        <v>716905.46000000008</v>
      </c>
      <c r="AA723" s="9">
        <f>+$U723*'[1]PRESUPUESTO CENTROS LOTIFICADOS'!$E$38</f>
        <v>0</v>
      </c>
      <c r="AB723" s="9">
        <f t="shared" si="59"/>
        <v>716905.46000000008</v>
      </c>
    </row>
    <row r="724" spans="1:28" x14ac:dyDescent="0.25">
      <c r="A724" t="s">
        <v>2748</v>
      </c>
      <c r="B724" t="s">
        <v>2749</v>
      </c>
      <c r="C724" t="s">
        <v>1883</v>
      </c>
      <c r="D724" t="s">
        <v>1935</v>
      </c>
      <c r="E724" t="s">
        <v>1912</v>
      </c>
      <c r="F724" t="s">
        <v>1913</v>
      </c>
      <c r="G724" t="s">
        <v>1885</v>
      </c>
      <c r="H724" t="s">
        <v>1936</v>
      </c>
      <c r="I724" t="s">
        <v>2750</v>
      </c>
      <c r="J724" t="s">
        <v>2729</v>
      </c>
      <c r="K724" t="s">
        <v>2750</v>
      </c>
      <c r="L724" t="s">
        <v>2729</v>
      </c>
      <c r="M724" t="s">
        <v>2751</v>
      </c>
      <c r="N724" s="6">
        <v>18.694500000000001</v>
      </c>
      <c r="O724">
        <v>-70.448499999999996</v>
      </c>
      <c r="P724" t="s">
        <v>55</v>
      </c>
      <c r="Q724" s="7">
        <v>162</v>
      </c>
      <c r="R724" s="7">
        <v>70</v>
      </c>
      <c r="S724" s="7">
        <f t="shared" si="56"/>
        <v>232</v>
      </c>
      <c r="T724" s="7">
        <f t="shared" si="55"/>
        <v>32238</v>
      </c>
      <c r="U724" s="8">
        <f t="shared" si="55"/>
        <v>13930</v>
      </c>
      <c r="V724" s="8">
        <f t="shared" si="57"/>
        <v>46168</v>
      </c>
      <c r="W724" s="9">
        <f>+$T724*'[1]PRESUPUESTO CENTROS LOTIFICADOS'!$D$37</f>
        <v>1386234</v>
      </c>
      <c r="X724" s="9">
        <f>+$U724*'[1]PRESUPUESTO CENTROS LOTIFICADOS'!$D$38</f>
        <v>626850</v>
      </c>
      <c r="Y724" s="9">
        <f t="shared" si="58"/>
        <v>2013084</v>
      </c>
      <c r="Z724" s="9">
        <f>+$T724*'[1]PRESUPUESTO CENTROS LOTIFICADOS'!$E$37</f>
        <v>1635756.12</v>
      </c>
      <c r="AA724" s="9">
        <f>+$U724*'[1]PRESUPUESTO CENTROS LOTIFICADOS'!$E$38</f>
        <v>739683</v>
      </c>
      <c r="AB724" s="9">
        <f t="shared" si="59"/>
        <v>2375439.12</v>
      </c>
    </row>
    <row r="725" spans="1:28" x14ac:dyDescent="0.25">
      <c r="A725" t="s">
        <v>2752</v>
      </c>
      <c r="B725" t="s">
        <v>2730</v>
      </c>
      <c r="C725" t="s">
        <v>1883</v>
      </c>
      <c r="D725" t="s">
        <v>1935</v>
      </c>
      <c r="E725" t="s">
        <v>1912</v>
      </c>
      <c r="F725" t="s">
        <v>1913</v>
      </c>
      <c r="G725" t="s">
        <v>1885</v>
      </c>
      <c r="H725" t="s">
        <v>1936</v>
      </c>
      <c r="I725" t="s">
        <v>2728</v>
      </c>
      <c r="J725" t="s">
        <v>2729</v>
      </c>
      <c r="K725" t="s">
        <v>2728</v>
      </c>
      <c r="L725" t="s">
        <v>2730</v>
      </c>
      <c r="M725" t="s">
        <v>2753</v>
      </c>
      <c r="N725" s="6">
        <v>18.674562000000002</v>
      </c>
      <c r="O725">
        <v>-70.421931000000001</v>
      </c>
      <c r="P725" t="s">
        <v>38</v>
      </c>
      <c r="Q725" s="7">
        <v>39</v>
      </c>
      <c r="R725" s="7">
        <v>0</v>
      </c>
      <c r="S725" s="7">
        <f t="shared" si="56"/>
        <v>39</v>
      </c>
      <c r="T725" s="7">
        <f t="shared" si="55"/>
        <v>7761</v>
      </c>
      <c r="U725" s="8">
        <f t="shared" si="55"/>
        <v>0</v>
      </c>
      <c r="V725" s="8">
        <f t="shared" si="57"/>
        <v>7761</v>
      </c>
      <c r="W725" s="9">
        <f>+$T725*'[1]PRESUPUESTO CENTROS LOTIFICADOS'!$D$37</f>
        <v>333723</v>
      </c>
      <c r="X725" s="9">
        <f>+$U725*'[1]PRESUPUESTO CENTROS LOTIFICADOS'!$D$38</f>
        <v>0</v>
      </c>
      <c r="Y725" s="9">
        <f t="shared" si="58"/>
        <v>333723</v>
      </c>
      <c r="Z725" s="9">
        <f>+$T725*'[1]PRESUPUESTO CENTROS LOTIFICADOS'!$E$37</f>
        <v>393793.14</v>
      </c>
      <c r="AA725" s="9">
        <f>+$U725*'[1]PRESUPUESTO CENTROS LOTIFICADOS'!$E$38</f>
        <v>0</v>
      </c>
      <c r="AB725" s="9">
        <f t="shared" si="59"/>
        <v>393793.14</v>
      </c>
    </row>
    <row r="726" spans="1:28" x14ac:dyDescent="0.25">
      <c r="A726" t="s">
        <v>2754</v>
      </c>
      <c r="B726" t="s">
        <v>2755</v>
      </c>
      <c r="C726" t="s">
        <v>1883</v>
      </c>
      <c r="D726" t="s">
        <v>1935</v>
      </c>
      <c r="E726" t="s">
        <v>49</v>
      </c>
      <c r="F726" t="s">
        <v>50</v>
      </c>
      <c r="G726" t="s">
        <v>1885</v>
      </c>
      <c r="H726" t="s">
        <v>1936</v>
      </c>
      <c r="I726" t="s">
        <v>2750</v>
      </c>
      <c r="J726" t="s">
        <v>2729</v>
      </c>
      <c r="K726" t="s">
        <v>2750</v>
      </c>
      <c r="L726" t="s">
        <v>2729</v>
      </c>
      <c r="M726" t="s">
        <v>2756</v>
      </c>
      <c r="N726" s="6">
        <v>18.6995</v>
      </c>
      <c r="O726">
        <v>-70.448099999999997</v>
      </c>
      <c r="P726" t="s">
        <v>59</v>
      </c>
      <c r="Q726" s="7">
        <v>0</v>
      </c>
      <c r="R726" s="7">
        <v>270</v>
      </c>
      <c r="S726" s="7">
        <f t="shared" si="56"/>
        <v>270</v>
      </c>
      <c r="T726" s="7">
        <f t="shared" si="55"/>
        <v>0</v>
      </c>
      <c r="U726" s="8">
        <f t="shared" si="55"/>
        <v>53730</v>
      </c>
      <c r="V726" s="8">
        <f t="shared" si="57"/>
        <v>53730</v>
      </c>
      <c r="W726" s="9">
        <f>+$T726*'[1]PRESUPUESTO CENTROS LOTIFICADOS'!$D$37</f>
        <v>0</v>
      </c>
      <c r="X726" s="9">
        <f>+$U726*'[1]PRESUPUESTO CENTROS LOTIFICADOS'!$D$38</f>
        <v>2417850</v>
      </c>
      <c r="Y726" s="9">
        <f t="shared" si="58"/>
        <v>2417850</v>
      </c>
      <c r="Z726" s="9">
        <f>+$T726*'[1]PRESUPUESTO CENTROS LOTIFICADOS'!$E$37</f>
        <v>0</v>
      </c>
      <c r="AA726" s="9">
        <f>+$U726*'[1]PRESUPUESTO CENTROS LOTIFICADOS'!$E$38</f>
        <v>2853063</v>
      </c>
      <c r="AB726" s="9">
        <f t="shared" si="59"/>
        <v>2853063</v>
      </c>
    </row>
    <row r="727" spans="1:28" x14ac:dyDescent="0.25">
      <c r="A727" t="s">
        <v>2757</v>
      </c>
      <c r="B727" t="s">
        <v>2758</v>
      </c>
      <c r="C727" t="s">
        <v>1883</v>
      </c>
      <c r="D727" t="s">
        <v>1935</v>
      </c>
      <c r="E727" t="s">
        <v>49</v>
      </c>
      <c r="F727" t="s">
        <v>50</v>
      </c>
      <c r="G727" t="s">
        <v>1885</v>
      </c>
      <c r="H727" t="s">
        <v>1936</v>
      </c>
      <c r="I727" t="s">
        <v>2750</v>
      </c>
      <c r="J727" t="s">
        <v>2729</v>
      </c>
      <c r="K727" t="s">
        <v>2750</v>
      </c>
      <c r="L727" t="s">
        <v>2729</v>
      </c>
      <c r="M727" t="s">
        <v>2756</v>
      </c>
      <c r="N727" s="6">
        <v>18.6995</v>
      </c>
      <c r="O727">
        <v>-70.448099999999997</v>
      </c>
      <c r="P727" t="s">
        <v>59</v>
      </c>
      <c r="Q727" s="7">
        <v>0</v>
      </c>
      <c r="R727" s="7">
        <v>367</v>
      </c>
      <c r="S727" s="7">
        <f t="shared" si="56"/>
        <v>367</v>
      </c>
      <c r="T727" s="7">
        <f t="shared" si="55"/>
        <v>0</v>
      </c>
      <c r="U727" s="8">
        <f t="shared" si="55"/>
        <v>73033</v>
      </c>
      <c r="V727" s="8">
        <f t="shared" si="57"/>
        <v>73033</v>
      </c>
      <c r="W727" s="9">
        <f>+$T727*'[1]PRESUPUESTO CENTROS LOTIFICADOS'!$D$37</f>
        <v>0</v>
      </c>
      <c r="X727" s="9">
        <f>+$U727*'[1]PRESUPUESTO CENTROS LOTIFICADOS'!$D$38</f>
        <v>3286485</v>
      </c>
      <c r="Y727" s="9">
        <f t="shared" si="58"/>
        <v>3286485</v>
      </c>
      <c r="Z727" s="9">
        <f>+$T727*'[1]PRESUPUESTO CENTROS LOTIFICADOS'!$E$37</f>
        <v>0</v>
      </c>
      <c r="AA727" s="9">
        <f>+$U727*'[1]PRESUPUESTO CENTROS LOTIFICADOS'!$E$38</f>
        <v>3878052.3000000003</v>
      </c>
      <c r="AB727" s="9">
        <f t="shared" si="59"/>
        <v>3878052.3000000003</v>
      </c>
    </row>
    <row r="728" spans="1:28" s="10" customFormat="1" x14ac:dyDescent="0.25">
      <c r="A728" s="10" t="s">
        <v>2759</v>
      </c>
      <c r="B728" s="10" t="s">
        <v>2760</v>
      </c>
      <c r="C728" s="10" t="s">
        <v>1883</v>
      </c>
      <c r="D728" s="10" t="s">
        <v>1911</v>
      </c>
      <c r="E728" s="10" t="s">
        <v>1912</v>
      </c>
      <c r="F728" s="10" t="s">
        <v>1913</v>
      </c>
      <c r="G728" s="10" t="s">
        <v>1885</v>
      </c>
      <c r="H728" s="10" t="s">
        <v>1885</v>
      </c>
      <c r="I728" s="10" t="s">
        <v>2761</v>
      </c>
      <c r="J728" s="10" t="s">
        <v>2762</v>
      </c>
      <c r="K728" s="10" t="s">
        <v>2761</v>
      </c>
      <c r="L728" s="10" t="s">
        <v>2761</v>
      </c>
      <c r="M728" s="10" t="s">
        <v>2763</v>
      </c>
      <c r="N728" s="11">
        <v>18.396138000000001</v>
      </c>
      <c r="O728" s="10">
        <v>-70.779115000000004</v>
      </c>
      <c r="P728" s="10" t="s">
        <v>38</v>
      </c>
      <c r="Q728" s="12">
        <v>306</v>
      </c>
      <c r="R728" s="12">
        <v>25</v>
      </c>
      <c r="S728" s="12">
        <f t="shared" si="56"/>
        <v>331</v>
      </c>
      <c r="T728" s="12">
        <f t="shared" si="55"/>
        <v>60894</v>
      </c>
      <c r="U728" s="13">
        <f t="shared" si="55"/>
        <v>4975</v>
      </c>
      <c r="V728" s="13">
        <f t="shared" si="57"/>
        <v>65869</v>
      </c>
      <c r="W728" s="14">
        <f>+$T728*'[1]PRESUPUESTO CENTROS LOTIFICADOS'!$D$37</f>
        <v>2618442</v>
      </c>
      <c r="X728" s="14">
        <f>+$U728*'[1]PRESUPUESTO CENTROS LOTIFICADOS'!$D$38</f>
        <v>223875</v>
      </c>
      <c r="Y728" s="14">
        <f t="shared" si="58"/>
        <v>2842317</v>
      </c>
      <c r="Z728" s="14">
        <f>+$T728*'[1]PRESUPUESTO CENTROS LOTIFICADOS'!$E$37</f>
        <v>3089761.56</v>
      </c>
      <c r="AA728" s="14">
        <f>+$U728*'[1]PRESUPUESTO CENTROS LOTIFICADOS'!$E$38</f>
        <v>264172.5</v>
      </c>
      <c r="AB728" s="14">
        <f t="shared" si="59"/>
        <v>3353934.06</v>
      </c>
    </row>
    <row r="729" spans="1:28" s="10" customFormat="1" x14ac:dyDescent="0.25">
      <c r="A729" s="10" t="s">
        <v>2764</v>
      </c>
      <c r="B729" s="10" t="s">
        <v>2765</v>
      </c>
      <c r="C729" s="10" t="s">
        <v>1883</v>
      </c>
      <c r="D729" s="10" t="s">
        <v>1911</v>
      </c>
      <c r="E729" s="10" t="s">
        <v>49</v>
      </c>
      <c r="F729" s="10" t="s">
        <v>50</v>
      </c>
      <c r="G729" s="10" t="s">
        <v>1885</v>
      </c>
      <c r="H729" s="10" t="s">
        <v>1885</v>
      </c>
      <c r="I729" s="10" t="s">
        <v>2761</v>
      </c>
      <c r="J729" s="10" t="s">
        <v>2762</v>
      </c>
      <c r="K729" s="10" t="s">
        <v>2761</v>
      </c>
      <c r="L729" s="10" t="s">
        <v>2761</v>
      </c>
      <c r="M729" s="10" t="s">
        <v>2766</v>
      </c>
      <c r="N729" s="11">
        <v>18.396895000000001</v>
      </c>
      <c r="O729" s="10">
        <v>-70.780801999999994</v>
      </c>
      <c r="P729" s="10" t="s">
        <v>59</v>
      </c>
      <c r="Q729" s="12">
        <v>70</v>
      </c>
      <c r="R729" s="12">
        <v>55</v>
      </c>
      <c r="S729" s="12">
        <f t="shared" si="56"/>
        <v>125</v>
      </c>
      <c r="T729" s="12">
        <f t="shared" si="55"/>
        <v>13930</v>
      </c>
      <c r="U729" s="13">
        <f t="shared" si="55"/>
        <v>10945</v>
      </c>
      <c r="V729" s="13">
        <f t="shared" si="57"/>
        <v>24875</v>
      </c>
      <c r="W729" s="14">
        <f>+$T729*'[1]PRESUPUESTO CENTROS LOTIFICADOS'!$D$37</f>
        <v>598990</v>
      </c>
      <c r="X729" s="14">
        <f>+$U729*'[1]PRESUPUESTO CENTROS LOTIFICADOS'!$D$38</f>
        <v>492525</v>
      </c>
      <c r="Y729" s="14">
        <f t="shared" si="58"/>
        <v>1091515</v>
      </c>
      <c r="Z729" s="14">
        <f>+$T729*'[1]PRESUPUESTO CENTROS LOTIFICADOS'!$E$37</f>
        <v>706808.20000000007</v>
      </c>
      <c r="AA729" s="14">
        <f>+$U729*'[1]PRESUPUESTO CENTROS LOTIFICADOS'!$E$38</f>
        <v>581179.5</v>
      </c>
      <c r="AB729" s="14">
        <f t="shared" si="59"/>
        <v>1287987.7000000002</v>
      </c>
    </row>
    <row r="730" spans="1:28" s="10" customFormat="1" x14ac:dyDescent="0.25">
      <c r="A730" s="10" t="s">
        <v>2767</v>
      </c>
      <c r="B730" s="10" t="s">
        <v>2768</v>
      </c>
      <c r="C730" s="10" t="s">
        <v>1883</v>
      </c>
      <c r="D730" s="10" t="s">
        <v>1911</v>
      </c>
      <c r="E730" s="10" t="s">
        <v>49</v>
      </c>
      <c r="F730" s="10" t="s">
        <v>50</v>
      </c>
      <c r="G730" s="10" t="s">
        <v>1885</v>
      </c>
      <c r="H730" s="10" t="s">
        <v>1885</v>
      </c>
      <c r="I730" s="10" t="s">
        <v>1970</v>
      </c>
      <c r="J730" s="10" t="s">
        <v>1885</v>
      </c>
      <c r="K730" s="10" t="s">
        <v>1970</v>
      </c>
      <c r="L730" s="10" t="s">
        <v>2769</v>
      </c>
      <c r="M730" s="10" t="s">
        <v>2770</v>
      </c>
      <c r="N730" s="11">
        <v>18.4498</v>
      </c>
      <c r="O730" s="10">
        <v>-70.749499999999998</v>
      </c>
      <c r="P730" s="10" t="s">
        <v>55</v>
      </c>
      <c r="Q730" s="12">
        <v>501</v>
      </c>
      <c r="R730" s="12">
        <v>47</v>
      </c>
      <c r="S730" s="12">
        <f t="shared" si="56"/>
        <v>548</v>
      </c>
      <c r="T730" s="12">
        <f t="shared" si="55"/>
        <v>99699</v>
      </c>
      <c r="U730" s="13">
        <f t="shared" si="55"/>
        <v>9353</v>
      </c>
      <c r="V730" s="13">
        <f t="shared" si="57"/>
        <v>109052</v>
      </c>
      <c r="W730" s="14">
        <f>+$T730*'[1]PRESUPUESTO CENTROS LOTIFICADOS'!$D$37</f>
        <v>4287057</v>
      </c>
      <c r="X730" s="14">
        <f>+$U730*'[1]PRESUPUESTO CENTROS LOTIFICADOS'!$D$38</f>
        <v>420885</v>
      </c>
      <c r="Y730" s="14">
        <f t="shared" si="58"/>
        <v>4707942</v>
      </c>
      <c r="Z730" s="14">
        <f>+$T730*'[1]PRESUPUESTO CENTROS LOTIFICADOS'!$E$37</f>
        <v>5058727.26</v>
      </c>
      <c r="AA730" s="14">
        <f>+$U730*'[1]PRESUPUESTO CENTROS LOTIFICADOS'!$E$38</f>
        <v>496644.3</v>
      </c>
      <c r="AB730" s="14">
        <f t="shared" si="59"/>
        <v>5555371.5599999996</v>
      </c>
    </row>
    <row r="731" spans="1:28" x14ac:dyDescent="0.25">
      <c r="A731" t="s">
        <v>2771</v>
      </c>
      <c r="B731" t="s">
        <v>2772</v>
      </c>
      <c r="C731" t="s">
        <v>1883</v>
      </c>
      <c r="D731" t="s">
        <v>2054</v>
      </c>
      <c r="E731" t="s">
        <v>1912</v>
      </c>
      <c r="F731" t="s">
        <v>1913</v>
      </c>
      <c r="G731" t="s">
        <v>1885</v>
      </c>
      <c r="H731" t="s">
        <v>1885</v>
      </c>
      <c r="I731" t="s">
        <v>2773</v>
      </c>
      <c r="J731" t="s">
        <v>853</v>
      </c>
      <c r="K731" t="s">
        <v>2773</v>
      </c>
      <c r="L731" t="s">
        <v>2774</v>
      </c>
      <c r="M731" t="s">
        <v>2775</v>
      </c>
      <c r="N731" s="6">
        <v>18.754486</v>
      </c>
      <c r="O731">
        <v>-70.840281000000004</v>
      </c>
      <c r="P731" t="s">
        <v>55</v>
      </c>
      <c r="Q731" s="7">
        <v>88</v>
      </c>
      <c r="R731" s="7">
        <v>37</v>
      </c>
      <c r="S731" s="7">
        <f t="shared" si="56"/>
        <v>125</v>
      </c>
      <c r="T731" s="7">
        <f t="shared" ref="T731:U770" si="60">+Q731*199</f>
        <v>17512</v>
      </c>
      <c r="U731" s="8">
        <f t="shared" si="60"/>
        <v>7363</v>
      </c>
      <c r="V731" s="8">
        <f t="shared" si="57"/>
        <v>24875</v>
      </c>
      <c r="W731" s="9">
        <f>+$T731*'[1]PRESUPUESTO CENTROS LOTIFICADOS'!$D$37</f>
        <v>753016</v>
      </c>
      <c r="X731" s="9">
        <f>+$U731*'[1]PRESUPUESTO CENTROS LOTIFICADOS'!$D$38</f>
        <v>331335</v>
      </c>
      <c r="Y731" s="9">
        <f t="shared" si="58"/>
        <v>1084351</v>
      </c>
      <c r="Z731" s="9">
        <f>+$T731*'[1]PRESUPUESTO CENTROS LOTIFICADOS'!$E$37</f>
        <v>888558.88</v>
      </c>
      <c r="AA731" s="9">
        <f>+$U731*'[1]PRESUPUESTO CENTROS LOTIFICADOS'!$E$38</f>
        <v>390975.3</v>
      </c>
      <c r="AB731" s="9">
        <f t="shared" si="59"/>
        <v>1279534.18</v>
      </c>
    </row>
    <row r="732" spans="1:28" x14ac:dyDescent="0.25">
      <c r="A732" t="s">
        <v>2776</v>
      </c>
      <c r="B732" t="s">
        <v>2777</v>
      </c>
      <c r="C732" t="s">
        <v>1883</v>
      </c>
      <c r="D732" t="s">
        <v>2054</v>
      </c>
      <c r="E732" t="s">
        <v>1912</v>
      </c>
      <c r="F732" t="s">
        <v>1913</v>
      </c>
      <c r="G732" t="s">
        <v>1885</v>
      </c>
      <c r="H732" t="s">
        <v>1885</v>
      </c>
      <c r="I732" t="s">
        <v>2773</v>
      </c>
      <c r="J732" t="s">
        <v>853</v>
      </c>
      <c r="K732" t="s">
        <v>2773</v>
      </c>
      <c r="L732" t="s">
        <v>2778</v>
      </c>
      <c r="M732" t="s">
        <v>2779</v>
      </c>
      <c r="N732" s="6">
        <v>18.744199999999999</v>
      </c>
      <c r="O732">
        <v>-70.829599999999999</v>
      </c>
      <c r="P732" t="s">
        <v>55</v>
      </c>
      <c r="Q732" s="7">
        <v>69</v>
      </c>
      <c r="R732" s="7">
        <v>29</v>
      </c>
      <c r="S732" s="7">
        <f t="shared" si="56"/>
        <v>98</v>
      </c>
      <c r="T732" s="7">
        <f t="shared" si="60"/>
        <v>13731</v>
      </c>
      <c r="U732" s="8">
        <f t="shared" si="60"/>
        <v>5771</v>
      </c>
      <c r="V732" s="8">
        <f t="shared" si="57"/>
        <v>19502</v>
      </c>
      <c r="W732" s="9">
        <f>+$T732*'[1]PRESUPUESTO CENTROS LOTIFICADOS'!$D$37</f>
        <v>590433</v>
      </c>
      <c r="X732" s="9">
        <f>+$U732*'[1]PRESUPUESTO CENTROS LOTIFICADOS'!$D$38</f>
        <v>259695</v>
      </c>
      <c r="Y732" s="9">
        <f t="shared" si="58"/>
        <v>850128</v>
      </c>
      <c r="Z732" s="9">
        <f>+$T732*'[1]PRESUPUESTO CENTROS LOTIFICADOS'!$E$37</f>
        <v>696710.94000000006</v>
      </c>
      <c r="AA732" s="9">
        <f>+$U732*'[1]PRESUPUESTO CENTROS LOTIFICADOS'!$E$38</f>
        <v>306440.10000000003</v>
      </c>
      <c r="AB732" s="9">
        <f t="shared" si="59"/>
        <v>1003151.04</v>
      </c>
    </row>
    <row r="733" spans="1:28" x14ac:dyDescent="0.25">
      <c r="A733" t="s">
        <v>2780</v>
      </c>
      <c r="B733" t="s">
        <v>2781</v>
      </c>
      <c r="C733" t="s">
        <v>1883</v>
      </c>
      <c r="D733" t="s">
        <v>2054</v>
      </c>
      <c r="E733" t="s">
        <v>1912</v>
      </c>
      <c r="F733" t="s">
        <v>1913</v>
      </c>
      <c r="G733" t="s">
        <v>1885</v>
      </c>
      <c r="H733" t="s">
        <v>1885</v>
      </c>
      <c r="I733" t="s">
        <v>2773</v>
      </c>
      <c r="J733" t="s">
        <v>853</v>
      </c>
      <c r="K733" t="s">
        <v>2773</v>
      </c>
      <c r="L733" t="s">
        <v>2782</v>
      </c>
      <c r="M733" t="s">
        <v>2783</v>
      </c>
      <c r="N733" s="6">
        <v>18.736000000000001</v>
      </c>
      <c r="O733">
        <v>-70.820099999999996</v>
      </c>
      <c r="P733" t="s">
        <v>38</v>
      </c>
      <c r="Q733" s="7">
        <v>35</v>
      </c>
      <c r="R733" s="7">
        <v>0</v>
      </c>
      <c r="S733" s="7">
        <f t="shared" si="56"/>
        <v>35</v>
      </c>
      <c r="T733" s="7">
        <f t="shared" si="60"/>
        <v>6965</v>
      </c>
      <c r="U733" s="8">
        <f t="shared" si="60"/>
        <v>0</v>
      </c>
      <c r="V733" s="8">
        <f t="shared" si="57"/>
        <v>6965</v>
      </c>
      <c r="W733" s="9">
        <f>+$T733*'[1]PRESUPUESTO CENTROS LOTIFICADOS'!$D$37</f>
        <v>299495</v>
      </c>
      <c r="X733" s="9">
        <f>+$U733*'[1]PRESUPUESTO CENTROS LOTIFICADOS'!$D$38</f>
        <v>0</v>
      </c>
      <c r="Y733" s="9">
        <f t="shared" si="58"/>
        <v>299495</v>
      </c>
      <c r="Z733" s="9">
        <f>+$T733*'[1]PRESUPUESTO CENTROS LOTIFICADOS'!$E$37</f>
        <v>353404.10000000003</v>
      </c>
      <c r="AA733" s="9">
        <f>+$U733*'[1]PRESUPUESTO CENTROS LOTIFICADOS'!$E$38</f>
        <v>0</v>
      </c>
      <c r="AB733" s="9">
        <f t="shared" si="59"/>
        <v>353404.10000000003</v>
      </c>
    </row>
    <row r="734" spans="1:28" x14ac:dyDescent="0.25">
      <c r="A734" t="s">
        <v>2784</v>
      </c>
      <c r="B734" t="s">
        <v>2785</v>
      </c>
      <c r="C734" t="s">
        <v>1883</v>
      </c>
      <c r="D734" t="s">
        <v>2054</v>
      </c>
      <c r="E734" t="s">
        <v>49</v>
      </c>
      <c r="F734" t="s">
        <v>50</v>
      </c>
      <c r="G734" t="s">
        <v>1885</v>
      </c>
      <c r="H734" t="s">
        <v>1885</v>
      </c>
      <c r="I734" t="s">
        <v>893</v>
      </c>
      <c r="J734" t="s">
        <v>2410</v>
      </c>
      <c r="K734" t="s">
        <v>893</v>
      </c>
      <c r="L734" t="s">
        <v>893</v>
      </c>
      <c r="M734" t="s">
        <v>2786</v>
      </c>
      <c r="N734" s="6">
        <v>18.865492</v>
      </c>
      <c r="O734">
        <v>-70.889404999999996</v>
      </c>
      <c r="P734" t="s">
        <v>55</v>
      </c>
      <c r="Q734" s="7">
        <v>130</v>
      </c>
      <c r="R734" s="7">
        <v>55</v>
      </c>
      <c r="S734" s="7">
        <f t="shared" si="56"/>
        <v>185</v>
      </c>
      <c r="T734" s="7">
        <f t="shared" si="60"/>
        <v>25870</v>
      </c>
      <c r="U734" s="8">
        <f t="shared" si="60"/>
        <v>10945</v>
      </c>
      <c r="V734" s="8">
        <f t="shared" si="57"/>
        <v>36815</v>
      </c>
      <c r="W734" s="9">
        <f>+$T734*'[1]PRESUPUESTO CENTROS LOTIFICADOS'!$D$37</f>
        <v>1112410</v>
      </c>
      <c r="X734" s="9">
        <f>+$U734*'[1]PRESUPUESTO CENTROS LOTIFICADOS'!$D$38</f>
        <v>492525</v>
      </c>
      <c r="Y734" s="9">
        <f t="shared" si="58"/>
        <v>1604935</v>
      </c>
      <c r="Z734" s="9">
        <f>+$T734*'[1]PRESUPUESTO CENTROS LOTIFICADOS'!$E$37</f>
        <v>1312643.8</v>
      </c>
      <c r="AA734" s="9">
        <f>+$U734*'[1]PRESUPUESTO CENTROS LOTIFICADOS'!$E$38</f>
        <v>581179.5</v>
      </c>
      <c r="AB734" s="9">
        <f t="shared" si="59"/>
        <v>1893823.3</v>
      </c>
    </row>
    <row r="735" spans="1:28" x14ac:dyDescent="0.25">
      <c r="A735" t="s">
        <v>2787</v>
      </c>
      <c r="B735" t="s">
        <v>2788</v>
      </c>
      <c r="C735" t="s">
        <v>2789</v>
      </c>
      <c r="D735" t="s">
        <v>2790</v>
      </c>
      <c r="E735" t="s">
        <v>49</v>
      </c>
      <c r="F735" t="s">
        <v>50</v>
      </c>
      <c r="G735" t="s">
        <v>2791</v>
      </c>
      <c r="H735" t="s">
        <v>2791</v>
      </c>
      <c r="I735" t="s">
        <v>2792</v>
      </c>
      <c r="J735" t="s">
        <v>2793</v>
      </c>
      <c r="K735" t="s">
        <v>2792</v>
      </c>
      <c r="L735" t="s">
        <v>2794</v>
      </c>
      <c r="M735" t="s">
        <v>2795</v>
      </c>
      <c r="N735" s="6">
        <v>18.456797999999999</v>
      </c>
      <c r="O735">
        <v>-70.179342000000005</v>
      </c>
      <c r="P735" t="s">
        <v>59</v>
      </c>
      <c r="Q735" s="7">
        <v>0</v>
      </c>
      <c r="R735" s="7">
        <v>228</v>
      </c>
      <c r="S735" s="7">
        <f t="shared" si="56"/>
        <v>228</v>
      </c>
      <c r="T735" s="7">
        <f t="shared" si="60"/>
        <v>0</v>
      </c>
      <c r="U735" s="8">
        <f t="shared" si="60"/>
        <v>45372</v>
      </c>
      <c r="V735" s="8">
        <f t="shared" si="57"/>
        <v>45372</v>
      </c>
      <c r="W735" s="9">
        <f>+$T735*'[1]PRESUPUESTO CENTROS LOTIFICADOS'!$D$37</f>
        <v>0</v>
      </c>
      <c r="X735" s="9">
        <f>+$U735*'[1]PRESUPUESTO CENTROS LOTIFICADOS'!$D$38</f>
        <v>2041740</v>
      </c>
      <c r="Y735" s="9">
        <f t="shared" si="58"/>
        <v>2041740</v>
      </c>
      <c r="Z735" s="9">
        <f>+$T735*'[1]PRESUPUESTO CENTROS LOTIFICADOS'!$E$37</f>
        <v>0</v>
      </c>
      <c r="AA735" s="9">
        <f>+$U735*'[1]PRESUPUESTO CENTROS LOTIFICADOS'!$E$38</f>
        <v>2409253.2000000002</v>
      </c>
      <c r="AB735" s="9">
        <f t="shared" si="59"/>
        <v>2409253.2000000002</v>
      </c>
    </row>
    <row r="736" spans="1:28" x14ac:dyDescent="0.25">
      <c r="A736" t="s">
        <v>2796</v>
      </c>
      <c r="B736" t="s">
        <v>2797</v>
      </c>
      <c r="C736" t="s">
        <v>2789</v>
      </c>
      <c r="D736" t="s">
        <v>2790</v>
      </c>
      <c r="E736" t="s">
        <v>49</v>
      </c>
      <c r="F736" t="s">
        <v>50</v>
      </c>
      <c r="G736" t="s">
        <v>2791</v>
      </c>
      <c r="H736" t="s">
        <v>2791</v>
      </c>
      <c r="I736" t="s">
        <v>2798</v>
      </c>
      <c r="J736" t="s">
        <v>2798</v>
      </c>
      <c r="K736" t="s">
        <v>2798</v>
      </c>
      <c r="L736" t="s">
        <v>2799</v>
      </c>
      <c r="M736" t="s">
        <v>2800</v>
      </c>
      <c r="N736" s="6">
        <v>18.427105000000001</v>
      </c>
      <c r="O736">
        <v>-70.212107000000003</v>
      </c>
      <c r="P736" t="s">
        <v>38</v>
      </c>
      <c r="Q736" s="7">
        <v>22</v>
      </c>
      <c r="R736" s="7">
        <v>5</v>
      </c>
      <c r="S736" s="7">
        <f t="shared" si="56"/>
        <v>27</v>
      </c>
      <c r="T736" s="7">
        <f t="shared" si="60"/>
        <v>4378</v>
      </c>
      <c r="U736" s="8">
        <f t="shared" si="60"/>
        <v>995</v>
      </c>
      <c r="V736" s="8">
        <f t="shared" si="57"/>
        <v>5373</v>
      </c>
      <c r="W736" s="9">
        <f>+$T736*'[1]PRESUPUESTO CENTROS LOTIFICADOS'!$D$37</f>
        <v>188254</v>
      </c>
      <c r="X736" s="9">
        <f>+$U736*'[1]PRESUPUESTO CENTROS LOTIFICADOS'!$D$38</f>
        <v>44775</v>
      </c>
      <c r="Y736" s="9">
        <f t="shared" si="58"/>
        <v>233029</v>
      </c>
      <c r="Z736" s="9">
        <f>+$T736*'[1]PRESUPUESTO CENTROS LOTIFICADOS'!$E$37</f>
        <v>222139.72</v>
      </c>
      <c r="AA736" s="9">
        <f>+$U736*'[1]PRESUPUESTO CENTROS LOTIFICADOS'!$E$38</f>
        <v>52834.5</v>
      </c>
      <c r="AB736" s="9">
        <f t="shared" si="59"/>
        <v>274974.21999999997</v>
      </c>
    </row>
    <row r="737" spans="1:28" x14ac:dyDescent="0.25">
      <c r="A737" t="s">
        <v>2801</v>
      </c>
      <c r="B737" t="s">
        <v>2802</v>
      </c>
      <c r="C737" t="s">
        <v>2789</v>
      </c>
      <c r="D737" t="s">
        <v>2790</v>
      </c>
      <c r="E737" t="s">
        <v>49</v>
      </c>
      <c r="F737" t="s">
        <v>50</v>
      </c>
      <c r="G737" t="s">
        <v>2791</v>
      </c>
      <c r="H737" t="s">
        <v>2791</v>
      </c>
      <c r="I737" t="s">
        <v>2798</v>
      </c>
      <c r="J737" t="s">
        <v>2798</v>
      </c>
      <c r="K737" t="s">
        <v>2798</v>
      </c>
      <c r="L737" t="s">
        <v>2803</v>
      </c>
      <c r="M737" t="s">
        <v>2804</v>
      </c>
      <c r="N737" s="6">
        <v>18.460301999999999</v>
      </c>
      <c r="O737">
        <v>-70.216329999999999</v>
      </c>
      <c r="P737" t="s">
        <v>38</v>
      </c>
      <c r="Q737" s="7">
        <v>79</v>
      </c>
      <c r="R737" s="7">
        <v>20</v>
      </c>
      <c r="S737" s="7">
        <f t="shared" si="56"/>
        <v>99</v>
      </c>
      <c r="T737" s="7">
        <f t="shared" si="60"/>
        <v>15721</v>
      </c>
      <c r="U737" s="8">
        <f t="shared" si="60"/>
        <v>3980</v>
      </c>
      <c r="V737" s="8">
        <f t="shared" si="57"/>
        <v>19701</v>
      </c>
      <c r="W737" s="9">
        <f>+$T737*'[1]PRESUPUESTO CENTROS LOTIFICADOS'!$D$37</f>
        <v>676003</v>
      </c>
      <c r="X737" s="9">
        <f>+$U737*'[1]PRESUPUESTO CENTROS LOTIFICADOS'!$D$38</f>
        <v>179100</v>
      </c>
      <c r="Y737" s="9">
        <f t="shared" si="58"/>
        <v>855103</v>
      </c>
      <c r="Z737" s="9">
        <f>+$T737*'[1]PRESUPUESTO CENTROS LOTIFICADOS'!$E$37</f>
        <v>797683.54</v>
      </c>
      <c r="AA737" s="9">
        <f>+$U737*'[1]PRESUPUESTO CENTROS LOTIFICADOS'!$E$38</f>
        <v>211338</v>
      </c>
      <c r="AB737" s="9">
        <f t="shared" si="59"/>
        <v>1009021.54</v>
      </c>
    </row>
    <row r="738" spans="1:28" x14ac:dyDescent="0.25">
      <c r="A738" t="s">
        <v>2805</v>
      </c>
      <c r="B738" t="s">
        <v>2806</v>
      </c>
      <c r="C738" t="s">
        <v>2789</v>
      </c>
      <c r="D738" t="s">
        <v>2790</v>
      </c>
      <c r="E738" t="s">
        <v>49</v>
      </c>
      <c r="F738" t="s">
        <v>50</v>
      </c>
      <c r="G738" t="s">
        <v>2791</v>
      </c>
      <c r="H738" t="s">
        <v>2791</v>
      </c>
      <c r="I738" t="s">
        <v>2807</v>
      </c>
      <c r="J738" t="s">
        <v>2798</v>
      </c>
      <c r="K738" t="s">
        <v>2807</v>
      </c>
      <c r="L738" t="s">
        <v>104</v>
      </c>
      <c r="M738" t="s">
        <v>2808</v>
      </c>
      <c r="N738" s="6">
        <v>18.453983999999998</v>
      </c>
      <c r="O738">
        <v>-70.198299000000006</v>
      </c>
      <c r="P738" t="s">
        <v>59</v>
      </c>
      <c r="Q738" s="7">
        <v>0</v>
      </c>
      <c r="R738" s="7">
        <v>526</v>
      </c>
      <c r="S738" s="7">
        <f t="shared" si="56"/>
        <v>526</v>
      </c>
      <c r="T738" s="7">
        <f t="shared" si="60"/>
        <v>0</v>
      </c>
      <c r="U738" s="8">
        <f t="shared" si="60"/>
        <v>104674</v>
      </c>
      <c r="V738" s="8">
        <f t="shared" si="57"/>
        <v>104674</v>
      </c>
      <c r="W738" s="9">
        <f>+$T738*'[1]PRESUPUESTO CENTROS LOTIFICADOS'!$D$37</f>
        <v>0</v>
      </c>
      <c r="X738" s="9">
        <f>+$U738*'[1]PRESUPUESTO CENTROS LOTIFICADOS'!$D$38</f>
        <v>4710330</v>
      </c>
      <c r="Y738" s="9">
        <f t="shared" si="58"/>
        <v>4710330</v>
      </c>
      <c r="Z738" s="9">
        <f>+$T738*'[1]PRESUPUESTO CENTROS LOTIFICADOS'!$E$37</f>
        <v>0</v>
      </c>
      <c r="AA738" s="9">
        <f>+$U738*'[1]PRESUPUESTO CENTROS LOTIFICADOS'!$E$38</f>
        <v>5558189.4000000004</v>
      </c>
      <c r="AB738" s="9">
        <f t="shared" si="59"/>
        <v>5558189.4000000004</v>
      </c>
    </row>
    <row r="739" spans="1:28" x14ac:dyDescent="0.25">
      <c r="A739" t="s">
        <v>2809</v>
      </c>
      <c r="B739" t="s">
        <v>2810</v>
      </c>
      <c r="C739" t="s">
        <v>2789</v>
      </c>
      <c r="D739" t="s">
        <v>2790</v>
      </c>
      <c r="E739" t="s">
        <v>49</v>
      </c>
      <c r="F739" t="s">
        <v>50</v>
      </c>
      <c r="G739" t="s">
        <v>2791</v>
      </c>
      <c r="H739" t="s">
        <v>2791</v>
      </c>
      <c r="I739" t="s">
        <v>2807</v>
      </c>
      <c r="J739" t="s">
        <v>2798</v>
      </c>
      <c r="K739" t="s">
        <v>2807</v>
      </c>
      <c r="L739" t="s">
        <v>104</v>
      </c>
      <c r="M739" t="s">
        <v>2811</v>
      </c>
      <c r="N739" s="6">
        <v>18.454505000000001</v>
      </c>
      <c r="O739">
        <v>-70.196960000000004</v>
      </c>
      <c r="P739" t="s">
        <v>59</v>
      </c>
      <c r="Q739" s="7">
        <v>0</v>
      </c>
      <c r="R739" s="7">
        <v>393</v>
      </c>
      <c r="S739" s="7">
        <f t="shared" si="56"/>
        <v>393</v>
      </c>
      <c r="T739" s="7">
        <f t="shared" si="60"/>
        <v>0</v>
      </c>
      <c r="U739" s="8">
        <f t="shared" si="60"/>
        <v>78207</v>
      </c>
      <c r="V739" s="8">
        <f t="shared" si="57"/>
        <v>78207</v>
      </c>
      <c r="W739" s="9">
        <f>+$T739*'[1]PRESUPUESTO CENTROS LOTIFICADOS'!$D$37</f>
        <v>0</v>
      </c>
      <c r="X739" s="9">
        <f>+$U739*'[1]PRESUPUESTO CENTROS LOTIFICADOS'!$D$38</f>
        <v>3519315</v>
      </c>
      <c r="Y739" s="9">
        <f t="shared" si="58"/>
        <v>3519315</v>
      </c>
      <c r="Z739" s="9">
        <f>+$T739*'[1]PRESUPUESTO CENTROS LOTIFICADOS'!$E$37</f>
        <v>0</v>
      </c>
      <c r="AA739" s="9">
        <f>+$U739*'[1]PRESUPUESTO CENTROS LOTIFICADOS'!$E$38</f>
        <v>4152791.7</v>
      </c>
      <c r="AB739" s="9">
        <f t="shared" si="59"/>
        <v>4152791.7</v>
      </c>
    </row>
    <row r="740" spans="1:28" x14ac:dyDescent="0.25">
      <c r="A740" t="s">
        <v>2812</v>
      </c>
      <c r="B740" t="s">
        <v>2813</v>
      </c>
      <c r="C740" t="s">
        <v>2789</v>
      </c>
      <c r="D740" t="s">
        <v>2790</v>
      </c>
      <c r="E740" t="s">
        <v>49</v>
      </c>
      <c r="F740" t="s">
        <v>50</v>
      </c>
      <c r="G740" t="s">
        <v>2791</v>
      </c>
      <c r="H740" t="s">
        <v>2791</v>
      </c>
      <c r="I740" t="s">
        <v>2807</v>
      </c>
      <c r="J740" t="s">
        <v>2798</v>
      </c>
      <c r="K740" t="s">
        <v>2807</v>
      </c>
      <c r="L740" t="s">
        <v>104</v>
      </c>
      <c r="M740" t="s">
        <v>402</v>
      </c>
      <c r="P740" t="s">
        <v>59</v>
      </c>
      <c r="Q740" s="7">
        <v>0</v>
      </c>
      <c r="R740" s="7">
        <v>112</v>
      </c>
      <c r="S740" s="7">
        <f t="shared" si="56"/>
        <v>112</v>
      </c>
      <c r="T740" s="7">
        <f t="shared" si="60"/>
        <v>0</v>
      </c>
      <c r="U740" s="8">
        <f t="shared" si="60"/>
        <v>22288</v>
      </c>
      <c r="V740" s="8">
        <f t="shared" si="57"/>
        <v>22288</v>
      </c>
      <c r="W740" s="9">
        <f>+$T740*'[1]PRESUPUESTO CENTROS LOTIFICADOS'!$D$37</f>
        <v>0</v>
      </c>
      <c r="X740" s="9">
        <f>+$U740*'[1]PRESUPUESTO CENTROS LOTIFICADOS'!$D$38</f>
        <v>1002960</v>
      </c>
      <c r="Y740" s="9">
        <f t="shared" si="58"/>
        <v>1002960</v>
      </c>
      <c r="Z740" s="9">
        <f>+$T740*'[1]PRESUPUESTO CENTROS LOTIFICADOS'!$E$37</f>
        <v>0</v>
      </c>
      <c r="AA740" s="9">
        <f>+$U740*'[1]PRESUPUESTO CENTROS LOTIFICADOS'!$E$38</f>
        <v>1183492.8</v>
      </c>
      <c r="AB740" s="9">
        <f t="shared" si="59"/>
        <v>1183492.8</v>
      </c>
    </row>
    <row r="741" spans="1:28" x14ac:dyDescent="0.25">
      <c r="A741" t="s">
        <v>2814</v>
      </c>
      <c r="B741" t="s">
        <v>2815</v>
      </c>
      <c r="C741" t="s">
        <v>2789</v>
      </c>
      <c r="D741" t="s">
        <v>2790</v>
      </c>
      <c r="E741" t="s">
        <v>49</v>
      </c>
      <c r="F741" t="s">
        <v>50</v>
      </c>
      <c r="G741" t="s">
        <v>2791</v>
      </c>
      <c r="H741" t="s">
        <v>2791</v>
      </c>
      <c r="I741" t="s">
        <v>2816</v>
      </c>
      <c r="J741" t="s">
        <v>2817</v>
      </c>
      <c r="K741" t="s">
        <v>2816</v>
      </c>
      <c r="L741" t="s">
        <v>2815</v>
      </c>
      <c r="M741" t="s">
        <v>2818</v>
      </c>
      <c r="N741" s="6">
        <v>18.503900000000002</v>
      </c>
      <c r="O741">
        <v>-70.251499999999993</v>
      </c>
      <c r="P741" t="s">
        <v>38</v>
      </c>
      <c r="Q741" s="7">
        <v>5</v>
      </c>
      <c r="R741" s="7">
        <v>2</v>
      </c>
      <c r="S741" s="7">
        <f t="shared" si="56"/>
        <v>7</v>
      </c>
      <c r="T741" s="7">
        <f t="shared" si="60"/>
        <v>995</v>
      </c>
      <c r="U741" s="8">
        <f t="shared" si="60"/>
        <v>398</v>
      </c>
      <c r="V741" s="8">
        <f t="shared" si="57"/>
        <v>1393</v>
      </c>
      <c r="W741" s="9">
        <f>+$T741*'[1]PRESUPUESTO CENTROS LOTIFICADOS'!$D$37</f>
        <v>42785</v>
      </c>
      <c r="X741" s="9">
        <f>+$U741*'[1]PRESUPUESTO CENTROS LOTIFICADOS'!$D$38</f>
        <v>17910</v>
      </c>
      <c r="Y741" s="9">
        <f t="shared" si="58"/>
        <v>60695</v>
      </c>
      <c r="Z741" s="9">
        <f>+$T741*'[1]PRESUPUESTO CENTROS LOTIFICADOS'!$E$37</f>
        <v>50486.3</v>
      </c>
      <c r="AA741" s="9">
        <f>+$U741*'[1]PRESUPUESTO CENTROS LOTIFICADOS'!$E$38</f>
        <v>21133.8</v>
      </c>
      <c r="AB741" s="9">
        <f t="shared" si="59"/>
        <v>71620.100000000006</v>
      </c>
    </row>
    <row r="742" spans="1:28" x14ac:dyDescent="0.25">
      <c r="A742" t="s">
        <v>2819</v>
      </c>
      <c r="B742" t="s">
        <v>2820</v>
      </c>
      <c r="C742" t="s">
        <v>2789</v>
      </c>
      <c r="D742" t="s">
        <v>2790</v>
      </c>
      <c r="E742" t="s">
        <v>49</v>
      </c>
      <c r="F742" t="s">
        <v>50</v>
      </c>
      <c r="G742" t="s">
        <v>2791</v>
      </c>
      <c r="H742" t="s">
        <v>2791</v>
      </c>
      <c r="I742" t="s">
        <v>2816</v>
      </c>
      <c r="J742" t="s">
        <v>2817</v>
      </c>
      <c r="K742" t="s">
        <v>2816</v>
      </c>
      <c r="L742" t="s">
        <v>2821</v>
      </c>
      <c r="M742" t="s">
        <v>2822</v>
      </c>
      <c r="N742" s="6">
        <v>18.508700000000001</v>
      </c>
      <c r="O742">
        <v>-70.263300000000001</v>
      </c>
      <c r="P742" t="s">
        <v>38</v>
      </c>
      <c r="Q742" s="7">
        <v>119</v>
      </c>
      <c r="R742" s="7">
        <v>19</v>
      </c>
      <c r="S742" s="7">
        <f t="shared" si="56"/>
        <v>138</v>
      </c>
      <c r="T742" s="7">
        <f t="shared" si="60"/>
        <v>23681</v>
      </c>
      <c r="U742" s="8">
        <f t="shared" si="60"/>
        <v>3781</v>
      </c>
      <c r="V742" s="8">
        <f t="shared" si="57"/>
        <v>27462</v>
      </c>
      <c r="W742" s="9">
        <f>+$T742*'[1]PRESUPUESTO CENTROS LOTIFICADOS'!$D$37</f>
        <v>1018283</v>
      </c>
      <c r="X742" s="9">
        <f>+$U742*'[1]PRESUPUESTO CENTROS LOTIFICADOS'!$D$38</f>
        <v>170145</v>
      </c>
      <c r="Y742" s="9">
        <f t="shared" si="58"/>
        <v>1188428</v>
      </c>
      <c r="Z742" s="9">
        <f>+$T742*'[1]PRESUPUESTO CENTROS LOTIFICADOS'!$E$37</f>
        <v>1201573.94</v>
      </c>
      <c r="AA742" s="9">
        <f>+$U742*'[1]PRESUPUESTO CENTROS LOTIFICADOS'!$E$38</f>
        <v>200771.1</v>
      </c>
      <c r="AB742" s="9">
        <f t="shared" si="59"/>
        <v>1402345.04</v>
      </c>
    </row>
    <row r="743" spans="1:28" x14ac:dyDescent="0.25">
      <c r="A743" t="s">
        <v>2823</v>
      </c>
      <c r="B743" t="s">
        <v>2824</v>
      </c>
      <c r="C743" t="s">
        <v>2789</v>
      </c>
      <c r="D743" t="s">
        <v>2790</v>
      </c>
      <c r="E743" t="s">
        <v>49</v>
      </c>
      <c r="F743" t="s">
        <v>50</v>
      </c>
      <c r="G743" t="s">
        <v>2791</v>
      </c>
      <c r="H743" t="s">
        <v>2791</v>
      </c>
      <c r="I743" t="s">
        <v>2816</v>
      </c>
      <c r="J743" t="s">
        <v>2817</v>
      </c>
      <c r="K743" t="s">
        <v>2816</v>
      </c>
      <c r="L743" t="s">
        <v>2821</v>
      </c>
      <c r="M743" t="s">
        <v>2822</v>
      </c>
      <c r="N743" s="6">
        <v>18.508700000000001</v>
      </c>
      <c r="O743">
        <v>-70.263300000000001</v>
      </c>
      <c r="P743" t="s">
        <v>59</v>
      </c>
      <c r="Q743" s="7">
        <v>0</v>
      </c>
      <c r="R743" s="7">
        <v>195</v>
      </c>
      <c r="S743" s="7">
        <f t="shared" si="56"/>
        <v>195</v>
      </c>
      <c r="T743" s="7">
        <f t="shared" si="60"/>
        <v>0</v>
      </c>
      <c r="U743" s="8">
        <f t="shared" si="60"/>
        <v>38805</v>
      </c>
      <c r="V743" s="8">
        <f t="shared" si="57"/>
        <v>38805</v>
      </c>
      <c r="W743" s="9">
        <f>+$T743*'[1]PRESUPUESTO CENTROS LOTIFICADOS'!$D$37</f>
        <v>0</v>
      </c>
      <c r="X743" s="9">
        <f>+$U743*'[1]PRESUPUESTO CENTROS LOTIFICADOS'!$D$38</f>
        <v>1746225</v>
      </c>
      <c r="Y743" s="9">
        <f t="shared" si="58"/>
        <v>1746225</v>
      </c>
      <c r="Z743" s="9">
        <f>+$T743*'[1]PRESUPUESTO CENTROS LOTIFICADOS'!$E$37</f>
        <v>0</v>
      </c>
      <c r="AA743" s="9">
        <f>+$U743*'[1]PRESUPUESTO CENTROS LOTIFICADOS'!$E$38</f>
        <v>2060545.5</v>
      </c>
      <c r="AB743" s="9">
        <f t="shared" si="59"/>
        <v>2060545.5</v>
      </c>
    </row>
    <row r="744" spans="1:28" x14ac:dyDescent="0.25">
      <c r="A744" t="s">
        <v>2825</v>
      </c>
      <c r="B744" t="s">
        <v>2826</v>
      </c>
      <c r="C744" t="s">
        <v>2789</v>
      </c>
      <c r="D744" t="s">
        <v>2790</v>
      </c>
      <c r="E744" t="s">
        <v>49</v>
      </c>
      <c r="F744" t="s">
        <v>50</v>
      </c>
      <c r="G744" t="s">
        <v>2791</v>
      </c>
      <c r="H744" t="s">
        <v>2791</v>
      </c>
      <c r="I744" t="s">
        <v>2816</v>
      </c>
      <c r="J744" t="s">
        <v>2817</v>
      </c>
      <c r="K744" t="s">
        <v>2816</v>
      </c>
      <c r="L744" t="s">
        <v>2827</v>
      </c>
      <c r="M744" t="s">
        <v>2828</v>
      </c>
      <c r="N744" s="6">
        <v>18.510000000000002</v>
      </c>
      <c r="O744">
        <v>-70.296099999999996</v>
      </c>
      <c r="P744" t="s">
        <v>38</v>
      </c>
      <c r="Q744" s="7">
        <v>23</v>
      </c>
      <c r="R744" s="7">
        <v>1</v>
      </c>
      <c r="S744" s="7">
        <f t="shared" si="56"/>
        <v>24</v>
      </c>
      <c r="T744" s="7">
        <f t="shared" si="60"/>
        <v>4577</v>
      </c>
      <c r="U744" s="8">
        <f t="shared" si="60"/>
        <v>199</v>
      </c>
      <c r="V744" s="8">
        <f t="shared" si="57"/>
        <v>4776</v>
      </c>
      <c r="W744" s="9">
        <f>+$T744*'[1]PRESUPUESTO CENTROS LOTIFICADOS'!$D$37</f>
        <v>196811</v>
      </c>
      <c r="X744" s="9">
        <f>+$U744*'[1]PRESUPUESTO CENTROS LOTIFICADOS'!$D$38</f>
        <v>8955</v>
      </c>
      <c r="Y744" s="9">
        <f t="shared" si="58"/>
        <v>205766</v>
      </c>
      <c r="Z744" s="9">
        <f>+$T744*'[1]PRESUPUESTO CENTROS LOTIFICADOS'!$E$37</f>
        <v>232236.98</v>
      </c>
      <c r="AA744" s="9">
        <f>+$U744*'[1]PRESUPUESTO CENTROS LOTIFICADOS'!$E$38</f>
        <v>10566.9</v>
      </c>
      <c r="AB744" s="9">
        <f t="shared" si="59"/>
        <v>242803.88</v>
      </c>
    </row>
    <row r="745" spans="1:28" x14ac:dyDescent="0.25">
      <c r="A745" t="s">
        <v>2829</v>
      </c>
      <c r="B745" t="s">
        <v>2830</v>
      </c>
      <c r="C745" t="s">
        <v>2789</v>
      </c>
      <c r="D745" t="s">
        <v>2790</v>
      </c>
      <c r="E745" t="s">
        <v>49</v>
      </c>
      <c r="F745" t="s">
        <v>50</v>
      </c>
      <c r="G745" t="s">
        <v>2791</v>
      </c>
      <c r="H745" t="s">
        <v>2791</v>
      </c>
      <c r="I745" t="s">
        <v>2816</v>
      </c>
      <c r="J745" t="s">
        <v>2817</v>
      </c>
      <c r="K745" t="s">
        <v>2816</v>
      </c>
      <c r="L745" t="s">
        <v>2831</v>
      </c>
      <c r="M745" t="s">
        <v>2832</v>
      </c>
      <c r="N745" s="6">
        <v>18.517700000000001</v>
      </c>
      <c r="O745">
        <v>-70.273799999999994</v>
      </c>
      <c r="P745" t="s">
        <v>38</v>
      </c>
      <c r="Q745" s="7">
        <v>23</v>
      </c>
      <c r="R745" s="7">
        <v>6</v>
      </c>
      <c r="S745" s="7">
        <f t="shared" si="56"/>
        <v>29</v>
      </c>
      <c r="T745" s="7">
        <f t="shared" si="60"/>
        <v>4577</v>
      </c>
      <c r="U745" s="8">
        <f t="shared" si="60"/>
        <v>1194</v>
      </c>
      <c r="V745" s="8">
        <f t="shared" si="57"/>
        <v>5771</v>
      </c>
      <c r="W745" s="9">
        <f>+$T745*'[1]PRESUPUESTO CENTROS LOTIFICADOS'!$D$37</f>
        <v>196811</v>
      </c>
      <c r="X745" s="9">
        <f>+$U745*'[1]PRESUPUESTO CENTROS LOTIFICADOS'!$D$38</f>
        <v>53730</v>
      </c>
      <c r="Y745" s="9">
        <f t="shared" si="58"/>
        <v>250541</v>
      </c>
      <c r="Z745" s="9">
        <f>+$T745*'[1]PRESUPUESTO CENTROS LOTIFICADOS'!$E$37</f>
        <v>232236.98</v>
      </c>
      <c r="AA745" s="9">
        <f>+$U745*'[1]PRESUPUESTO CENTROS LOTIFICADOS'!$E$38</f>
        <v>63401.4</v>
      </c>
      <c r="AB745" s="9">
        <f t="shared" si="59"/>
        <v>295638.38</v>
      </c>
    </row>
    <row r="746" spans="1:28" x14ac:dyDescent="0.25">
      <c r="A746" t="s">
        <v>2833</v>
      </c>
      <c r="B746" t="s">
        <v>2834</v>
      </c>
      <c r="C746" t="s">
        <v>2789</v>
      </c>
      <c r="D746" t="s">
        <v>2790</v>
      </c>
      <c r="E746" t="s">
        <v>49</v>
      </c>
      <c r="F746" t="s">
        <v>50</v>
      </c>
      <c r="G746" t="s">
        <v>2791</v>
      </c>
      <c r="H746" t="s">
        <v>2791</v>
      </c>
      <c r="I746" t="s">
        <v>2816</v>
      </c>
      <c r="J746" t="s">
        <v>2817</v>
      </c>
      <c r="K746" t="s">
        <v>2816</v>
      </c>
      <c r="L746" t="s">
        <v>2834</v>
      </c>
      <c r="M746" t="s">
        <v>2835</v>
      </c>
      <c r="N746" s="6">
        <v>18.5185</v>
      </c>
      <c r="O746">
        <v>-70.344899999999996</v>
      </c>
      <c r="P746" t="s">
        <v>38</v>
      </c>
      <c r="Q746" s="7">
        <v>21</v>
      </c>
      <c r="R746" s="7">
        <v>1</v>
      </c>
      <c r="S746" s="7">
        <f t="shared" si="56"/>
        <v>22</v>
      </c>
      <c r="T746" s="7">
        <f t="shared" si="60"/>
        <v>4179</v>
      </c>
      <c r="U746" s="8">
        <f t="shared" si="60"/>
        <v>199</v>
      </c>
      <c r="V746" s="8">
        <f t="shared" si="57"/>
        <v>4378</v>
      </c>
      <c r="W746" s="9">
        <f>+$T746*'[1]PRESUPUESTO CENTROS LOTIFICADOS'!$D$37</f>
        <v>179697</v>
      </c>
      <c r="X746" s="9">
        <f>+$U746*'[1]PRESUPUESTO CENTROS LOTIFICADOS'!$D$38</f>
        <v>8955</v>
      </c>
      <c r="Y746" s="9">
        <f t="shared" si="58"/>
        <v>188652</v>
      </c>
      <c r="Z746" s="9">
        <f>+$T746*'[1]PRESUPUESTO CENTROS LOTIFICADOS'!$E$37</f>
        <v>212042.46000000002</v>
      </c>
      <c r="AA746" s="9">
        <f>+$U746*'[1]PRESUPUESTO CENTROS LOTIFICADOS'!$E$38</f>
        <v>10566.9</v>
      </c>
      <c r="AB746" s="9">
        <f t="shared" si="59"/>
        <v>222609.36000000002</v>
      </c>
    </row>
    <row r="747" spans="1:28" x14ac:dyDescent="0.25">
      <c r="A747" t="s">
        <v>2836</v>
      </c>
      <c r="B747" t="s">
        <v>2837</v>
      </c>
      <c r="C747" t="s">
        <v>2789</v>
      </c>
      <c r="D747" t="s">
        <v>2790</v>
      </c>
      <c r="E747" t="s">
        <v>49</v>
      </c>
      <c r="F747" t="s">
        <v>50</v>
      </c>
      <c r="G747" t="s">
        <v>2791</v>
      </c>
      <c r="H747" t="s">
        <v>2791</v>
      </c>
      <c r="I747" t="s">
        <v>2816</v>
      </c>
      <c r="J747" t="s">
        <v>2817</v>
      </c>
      <c r="K747" t="s">
        <v>2816</v>
      </c>
      <c r="L747" t="s">
        <v>2838</v>
      </c>
      <c r="M747" t="s">
        <v>2839</v>
      </c>
      <c r="N747" s="6">
        <v>18.521017000000001</v>
      </c>
      <c r="O747">
        <v>-70.262388000000001</v>
      </c>
      <c r="P747" t="s">
        <v>38</v>
      </c>
      <c r="Q747" s="7">
        <v>65</v>
      </c>
      <c r="R747" s="7">
        <v>10</v>
      </c>
      <c r="S747" s="7">
        <f t="shared" si="56"/>
        <v>75</v>
      </c>
      <c r="T747" s="7">
        <f t="shared" si="60"/>
        <v>12935</v>
      </c>
      <c r="U747" s="8">
        <f t="shared" si="60"/>
        <v>1990</v>
      </c>
      <c r="V747" s="8">
        <f t="shared" si="57"/>
        <v>14925</v>
      </c>
      <c r="W747" s="9">
        <f>+$T747*'[1]PRESUPUESTO CENTROS LOTIFICADOS'!$D$37</f>
        <v>556205</v>
      </c>
      <c r="X747" s="9">
        <f>+$U747*'[1]PRESUPUESTO CENTROS LOTIFICADOS'!$D$38</f>
        <v>89550</v>
      </c>
      <c r="Y747" s="9">
        <f t="shared" si="58"/>
        <v>645755</v>
      </c>
      <c r="Z747" s="9">
        <f>+$T747*'[1]PRESUPUESTO CENTROS LOTIFICADOS'!$E$37</f>
        <v>656321.9</v>
      </c>
      <c r="AA747" s="9">
        <f>+$U747*'[1]PRESUPUESTO CENTROS LOTIFICADOS'!$E$38</f>
        <v>105669</v>
      </c>
      <c r="AB747" s="9">
        <f t="shared" si="59"/>
        <v>761990.9</v>
      </c>
    </row>
    <row r="748" spans="1:28" x14ac:dyDescent="0.25">
      <c r="A748" t="s">
        <v>2840</v>
      </c>
      <c r="B748" t="s">
        <v>2841</v>
      </c>
      <c r="C748" t="s">
        <v>2789</v>
      </c>
      <c r="D748" t="s">
        <v>2790</v>
      </c>
      <c r="E748" t="s">
        <v>49</v>
      </c>
      <c r="F748" t="s">
        <v>50</v>
      </c>
      <c r="G748" t="s">
        <v>2791</v>
      </c>
      <c r="H748" t="s">
        <v>2791</v>
      </c>
      <c r="I748" t="s">
        <v>2816</v>
      </c>
      <c r="J748" t="s">
        <v>2817</v>
      </c>
      <c r="K748" t="s">
        <v>2816</v>
      </c>
      <c r="L748" t="s">
        <v>2842</v>
      </c>
      <c r="M748" t="s">
        <v>2843</v>
      </c>
      <c r="N748" s="6">
        <v>18.522327000000001</v>
      </c>
      <c r="O748">
        <v>-70.269694999999999</v>
      </c>
      <c r="P748" t="s">
        <v>38</v>
      </c>
      <c r="Q748" s="7">
        <v>36</v>
      </c>
      <c r="R748" s="7">
        <v>8</v>
      </c>
      <c r="S748" s="7">
        <f t="shared" si="56"/>
        <v>44</v>
      </c>
      <c r="T748" s="7">
        <f t="shared" si="60"/>
        <v>7164</v>
      </c>
      <c r="U748" s="8">
        <f t="shared" si="60"/>
        <v>1592</v>
      </c>
      <c r="V748" s="8">
        <f t="shared" si="57"/>
        <v>8756</v>
      </c>
      <c r="W748" s="9">
        <f>+$T748*'[1]PRESUPUESTO CENTROS LOTIFICADOS'!$D$37</f>
        <v>308052</v>
      </c>
      <c r="X748" s="9">
        <f>+$U748*'[1]PRESUPUESTO CENTROS LOTIFICADOS'!$D$38</f>
        <v>71640</v>
      </c>
      <c r="Y748" s="9">
        <f t="shared" si="58"/>
        <v>379692</v>
      </c>
      <c r="Z748" s="9">
        <f>+$T748*'[1]PRESUPUESTO CENTROS LOTIFICADOS'!$E$37</f>
        <v>363501.36</v>
      </c>
      <c r="AA748" s="9">
        <f>+$U748*'[1]PRESUPUESTO CENTROS LOTIFICADOS'!$E$38</f>
        <v>84535.2</v>
      </c>
      <c r="AB748" s="9">
        <f t="shared" si="59"/>
        <v>448036.56</v>
      </c>
    </row>
    <row r="749" spans="1:28" x14ac:dyDescent="0.25">
      <c r="A749" t="s">
        <v>2844</v>
      </c>
      <c r="B749" t="s">
        <v>2845</v>
      </c>
      <c r="C749" t="s">
        <v>2789</v>
      </c>
      <c r="D749" t="s">
        <v>2790</v>
      </c>
      <c r="E749" t="s">
        <v>49</v>
      </c>
      <c r="F749" t="s">
        <v>50</v>
      </c>
      <c r="G749" t="s">
        <v>2791</v>
      </c>
      <c r="H749" t="s">
        <v>2791</v>
      </c>
      <c r="I749" t="s">
        <v>2816</v>
      </c>
      <c r="J749" t="s">
        <v>2817</v>
      </c>
      <c r="K749" t="s">
        <v>2816</v>
      </c>
      <c r="L749" t="s">
        <v>2846</v>
      </c>
      <c r="M749" t="s">
        <v>2847</v>
      </c>
      <c r="N749" s="6">
        <v>18.524408000000001</v>
      </c>
      <c r="O749">
        <v>-70.284329</v>
      </c>
      <c r="P749" t="s">
        <v>38</v>
      </c>
      <c r="Q749" s="7">
        <v>9</v>
      </c>
      <c r="R749" s="7">
        <v>2</v>
      </c>
      <c r="S749" s="7">
        <f t="shared" si="56"/>
        <v>11</v>
      </c>
      <c r="T749" s="7">
        <f t="shared" si="60"/>
        <v>1791</v>
      </c>
      <c r="U749" s="8">
        <f t="shared" si="60"/>
        <v>398</v>
      </c>
      <c r="V749" s="8">
        <f t="shared" si="57"/>
        <v>2189</v>
      </c>
      <c r="W749" s="9">
        <f>+$T749*'[1]PRESUPUESTO CENTROS LOTIFICADOS'!$D$37</f>
        <v>77013</v>
      </c>
      <c r="X749" s="9">
        <f>+$U749*'[1]PRESUPUESTO CENTROS LOTIFICADOS'!$D$38</f>
        <v>17910</v>
      </c>
      <c r="Y749" s="9">
        <f t="shared" si="58"/>
        <v>94923</v>
      </c>
      <c r="Z749" s="9">
        <f>+$T749*'[1]PRESUPUESTO CENTROS LOTIFICADOS'!$E$37</f>
        <v>90875.34</v>
      </c>
      <c r="AA749" s="9">
        <f>+$U749*'[1]PRESUPUESTO CENTROS LOTIFICADOS'!$E$38</f>
        <v>21133.8</v>
      </c>
      <c r="AB749" s="9">
        <f t="shared" si="59"/>
        <v>112009.14</v>
      </c>
    </row>
    <row r="750" spans="1:28" x14ac:dyDescent="0.25">
      <c r="A750" t="s">
        <v>2848</v>
      </c>
      <c r="B750" t="s">
        <v>2849</v>
      </c>
      <c r="C750" t="s">
        <v>2789</v>
      </c>
      <c r="D750" t="s">
        <v>2790</v>
      </c>
      <c r="E750" t="s">
        <v>49</v>
      </c>
      <c r="F750" t="s">
        <v>50</v>
      </c>
      <c r="G750" t="s">
        <v>2791</v>
      </c>
      <c r="H750" t="s">
        <v>2791</v>
      </c>
      <c r="I750" t="s">
        <v>2816</v>
      </c>
      <c r="J750" t="s">
        <v>2817</v>
      </c>
      <c r="K750" t="s">
        <v>2816</v>
      </c>
      <c r="L750" t="s">
        <v>2850</v>
      </c>
      <c r="M750" t="s">
        <v>2851</v>
      </c>
      <c r="N750" s="6">
        <v>18.529399999999999</v>
      </c>
      <c r="O750">
        <v>-70.331400000000002</v>
      </c>
      <c r="P750" t="s">
        <v>38</v>
      </c>
      <c r="Q750" s="7">
        <v>57</v>
      </c>
      <c r="R750" s="7">
        <v>7</v>
      </c>
      <c r="S750" s="7">
        <f t="shared" si="56"/>
        <v>64</v>
      </c>
      <c r="T750" s="7">
        <f t="shared" si="60"/>
        <v>11343</v>
      </c>
      <c r="U750" s="8">
        <f t="shared" si="60"/>
        <v>1393</v>
      </c>
      <c r="V750" s="8">
        <f t="shared" si="57"/>
        <v>12736</v>
      </c>
      <c r="W750" s="9">
        <f>+$T750*'[1]PRESUPUESTO CENTROS LOTIFICADOS'!$D$37</f>
        <v>487749</v>
      </c>
      <c r="X750" s="9">
        <f>+$U750*'[1]PRESUPUESTO CENTROS LOTIFICADOS'!$D$38</f>
        <v>62685</v>
      </c>
      <c r="Y750" s="9">
        <f t="shared" si="58"/>
        <v>550434</v>
      </c>
      <c r="Z750" s="9">
        <f>+$T750*'[1]PRESUPUESTO CENTROS LOTIFICADOS'!$E$37</f>
        <v>575543.82000000007</v>
      </c>
      <c r="AA750" s="9">
        <f>+$U750*'[1]PRESUPUESTO CENTROS LOTIFICADOS'!$E$38</f>
        <v>73968.3</v>
      </c>
      <c r="AB750" s="9">
        <f t="shared" si="59"/>
        <v>649512.12000000011</v>
      </c>
    </row>
    <row r="751" spans="1:28" x14ac:dyDescent="0.25">
      <c r="A751" t="s">
        <v>2852</v>
      </c>
      <c r="B751" t="s">
        <v>2853</v>
      </c>
      <c r="C751" t="s">
        <v>2789</v>
      </c>
      <c r="D751" t="s">
        <v>2790</v>
      </c>
      <c r="E751" t="s">
        <v>1912</v>
      </c>
      <c r="F751" t="s">
        <v>1913</v>
      </c>
      <c r="G751" t="s">
        <v>2791</v>
      </c>
      <c r="H751" t="s">
        <v>2791</v>
      </c>
      <c r="I751" t="s">
        <v>2816</v>
      </c>
      <c r="J751" t="s">
        <v>2817</v>
      </c>
      <c r="K751" t="s">
        <v>2816</v>
      </c>
      <c r="L751" t="s">
        <v>1022</v>
      </c>
      <c r="M751" t="s">
        <v>2854</v>
      </c>
      <c r="N751" s="6">
        <v>18.536799999999999</v>
      </c>
      <c r="O751">
        <v>-70.356200000000001</v>
      </c>
      <c r="P751" t="s">
        <v>38</v>
      </c>
      <c r="Q751" s="7">
        <v>11</v>
      </c>
      <c r="R751" s="7">
        <v>1</v>
      </c>
      <c r="S751" s="7">
        <f t="shared" si="56"/>
        <v>12</v>
      </c>
      <c r="T751" s="7">
        <f t="shared" si="60"/>
        <v>2189</v>
      </c>
      <c r="U751" s="8">
        <f t="shared" si="60"/>
        <v>199</v>
      </c>
      <c r="V751" s="8">
        <f t="shared" si="57"/>
        <v>2388</v>
      </c>
      <c r="W751" s="9">
        <f>+$T751*'[1]PRESUPUESTO CENTROS LOTIFICADOS'!$D$37</f>
        <v>94127</v>
      </c>
      <c r="X751" s="9">
        <f>+$U751*'[1]PRESUPUESTO CENTROS LOTIFICADOS'!$D$38</f>
        <v>8955</v>
      </c>
      <c r="Y751" s="9">
        <f t="shared" si="58"/>
        <v>103082</v>
      </c>
      <c r="Z751" s="9">
        <f>+$T751*'[1]PRESUPUESTO CENTROS LOTIFICADOS'!$E$37</f>
        <v>111069.86</v>
      </c>
      <c r="AA751" s="9">
        <f>+$U751*'[1]PRESUPUESTO CENTROS LOTIFICADOS'!$E$38</f>
        <v>10566.9</v>
      </c>
      <c r="AB751" s="9">
        <f t="shared" si="59"/>
        <v>121636.76</v>
      </c>
    </row>
    <row r="752" spans="1:28" x14ac:dyDescent="0.25">
      <c r="A752" t="s">
        <v>2855</v>
      </c>
      <c r="B752" t="s">
        <v>2856</v>
      </c>
      <c r="C752" t="s">
        <v>2789</v>
      </c>
      <c r="D752" t="s">
        <v>2790</v>
      </c>
      <c r="E752" t="s">
        <v>49</v>
      </c>
      <c r="F752" t="s">
        <v>50</v>
      </c>
      <c r="G752" t="s">
        <v>2791</v>
      </c>
      <c r="H752" t="s">
        <v>2791</v>
      </c>
      <c r="I752" t="s">
        <v>2816</v>
      </c>
      <c r="J752" t="s">
        <v>2817</v>
      </c>
      <c r="K752" t="s">
        <v>2816</v>
      </c>
      <c r="L752" t="s">
        <v>2857</v>
      </c>
      <c r="M752" t="s">
        <v>2858</v>
      </c>
      <c r="N752" s="6">
        <v>18.537400000000002</v>
      </c>
      <c r="O752">
        <v>-70.308000000000007</v>
      </c>
      <c r="P752" t="s">
        <v>38</v>
      </c>
      <c r="Q752" s="7">
        <v>58</v>
      </c>
      <c r="R752" s="7">
        <v>10</v>
      </c>
      <c r="S752" s="7">
        <f t="shared" si="56"/>
        <v>68</v>
      </c>
      <c r="T752" s="7">
        <f t="shared" si="60"/>
        <v>11542</v>
      </c>
      <c r="U752" s="8">
        <f t="shared" si="60"/>
        <v>1990</v>
      </c>
      <c r="V752" s="8">
        <f t="shared" si="57"/>
        <v>13532</v>
      </c>
      <c r="W752" s="9">
        <f>+$T752*'[1]PRESUPUESTO CENTROS LOTIFICADOS'!$D$37</f>
        <v>496306</v>
      </c>
      <c r="X752" s="9">
        <f>+$U752*'[1]PRESUPUESTO CENTROS LOTIFICADOS'!$D$38</f>
        <v>89550</v>
      </c>
      <c r="Y752" s="9">
        <f t="shared" si="58"/>
        <v>585856</v>
      </c>
      <c r="Z752" s="9">
        <f>+$T752*'[1]PRESUPUESTO CENTROS LOTIFICADOS'!$E$37</f>
        <v>585641.08000000007</v>
      </c>
      <c r="AA752" s="9">
        <f>+$U752*'[1]PRESUPUESTO CENTROS LOTIFICADOS'!$E$38</f>
        <v>105669</v>
      </c>
      <c r="AB752" s="9">
        <f t="shared" si="59"/>
        <v>691310.08000000007</v>
      </c>
    </row>
    <row r="753" spans="1:28" x14ac:dyDescent="0.25">
      <c r="A753" t="s">
        <v>2859</v>
      </c>
      <c r="B753" t="s">
        <v>2860</v>
      </c>
      <c r="C753" t="s">
        <v>2789</v>
      </c>
      <c r="D753" t="s">
        <v>2790</v>
      </c>
      <c r="E753" t="s">
        <v>1912</v>
      </c>
      <c r="F753" t="s">
        <v>1913</v>
      </c>
      <c r="G753" t="s">
        <v>2791</v>
      </c>
      <c r="H753" t="s">
        <v>2791</v>
      </c>
      <c r="I753" t="s">
        <v>2861</v>
      </c>
      <c r="J753" t="s">
        <v>2798</v>
      </c>
      <c r="K753" t="s">
        <v>2861</v>
      </c>
      <c r="L753" t="s">
        <v>2861</v>
      </c>
      <c r="M753" t="s">
        <v>2862</v>
      </c>
      <c r="N753" s="6">
        <v>18.483499999999999</v>
      </c>
      <c r="O753">
        <v>-70.166399999999996</v>
      </c>
      <c r="P753" t="s">
        <v>55</v>
      </c>
      <c r="Q753" s="7">
        <v>135</v>
      </c>
      <c r="R753" s="7">
        <v>36</v>
      </c>
      <c r="S753" s="7">
        <f t="shared" si="56"/>
        <v>171</v>
      </c>
      <c r="T753" s="7">
        <f t="shared" si="60"/>
        <v>26865</v>
      </c>
      <c r="U753" s="8">
        <f t="shared" si="60"/>
        <v>7164</v>
      </c>
      <c r="V753" s="8">
        <f t="shared" si="57"/>
        <v>34029</v>
      </c>
      <c r="W753" s="9">
        <f>+$T753*'[1]PRESUPUESTO CENTROS LOTIFICADOS'!$D$37</f>
        <v>1155195</v>
      </c>
      <c r="X753" s="9">
        <f>+$U753*'[1]PRESUPUESTO CENTROS LOTIFICADOS'!$D$38</f>
        <v>322380</v>
      </c>
      <c r="Y753" s="9">
        <f t="shared" si="58"/>
        <v>1477575</v>
      </c>
      <c r="Z753" s="9">
        <f>+$T753*'[1]PRESUPUESTO CENTROS LOTIFICADOS'!$E$37</f>
        <v>1363130.1</v>
      </c>
      <c r="AA753" s="9">
        <f>+$U753*'[1]PRESUPUESTO CENTROS LOTIFICADOS'!$E$38</f>
        <v>380408.4</v>
      </c>
      <c r="AB753" s="9">
        <f t="shared" si="59"/>
        <v>1743538.5</v>
      </c>
    </row>
    <row r="754" spans="1:28" x14ac:dyDescent="0.25">
      <c r="A754" t="s">
        <v>2863</v>
      </c>
      <c r="B754" t="s">
        <v>2864</v>
      </c>
      <c r="C754" t="s">
        <v>2789</v>
      </c>
      <c r="D754" t="s">
        <v>2790</v>
      </c>
      <c r="E754" t="s">
        <v>49</v>
      </c>
      <c r="F754" t="s">
        <v>50</v>
      </c>
      <c r="G754" t="s">
        <v>2791</v>
      </c>
      <c r="H754" t="s">
        <v>2791</v>
      </c>
      <c r="I754" t="s">
        <v>2865</v>
      </c>
      <c r="J754" t="s">
        <v>2793</v>
      </c>
      <c r="K754" t="s">
        <v>2865</v>
      </c>
      <c r="L754" t="s">
        <v>2388</v>
      </c>
      <c r="M754" t="s">
        <v>2866</v>
      </c>
      <c r="N754" s="6">
        <v>18.410900000000002</v>
      </c>
      <c r="O754">
        <v>-70.193799999999996</v>
      </c>
      <c r="P754" t="s">
        <v>38</v>
      </c>
      <c r="Q754" s="7">
        <v>48</v>
      </c>
      <c r="R754" s="7">
        <v>9</v>
      </c>
      <c r="S754" s="7">
        <f t="shared" si="56"/>
        <v>57</v>
      </c>
      <c r="T754" s="7">
        <f t="shared" si="60"/>
        <v>9552</v>
      </c>
      <c r="U754" s="8">
        <f t="shared" si="60"/>
        <v>1791</v>
      </c>
      <c r="V754" s="8">
        <f t="shared" si="57"/>
        <v>11343</v>
      </c>
      <c r="W754" s="9">
        <f>+$T754*'[1]PRESUPUESTO CENTROS LOTIFICADOS'!$D$37</f>
        <v>410736</v>
      </c>
      <c r="X754" s="9">
        <f>+$U754*'[1]PRESUPUESTO CENTROS LOTIFICADOS'!$D$38</f>
        <v>80595</v>
      </c>
      <c r="Y754" s="9">
        <f t="shared" si="58"/>
        <v>491331</v>
      </c>
      <c r="Z754" s="9">
        <f>+$T754*'[1]PRESUPUESTO CENTROS LOTIFICADOS'!$E$37</f>
        <v>484668.48000000004</v>
      </c>
      <c r="AA754" s="9">
        <f>+$U754*'[1]PRESUPUESTO CENTROS LOTIFICADOS'!$E$38</f>
        <v>95102.1</v>
      </c>
      <c r="AB754" s="9">
        <f t="shared" si="59"/>
        <v>579770.58000000007</v>
      </c>
    </row>
    <row r="755" spans="1:28" x14ac:dyDescent="0.25">
      <c r="A755" t="s">
        <v>2867</v>
      </c>
      <c r="B755" t="s">
        <v>2868</v>
      </c>
      <c r="C755" t="s">
        <v>2789</v>
      </c>
      <c r="D755" t="s">
        <v>2790</v>
      </c>
      <c r="E755" t="s">
        <v>49</v>
      </c>
      <c r="F755" t="s">
        <v>50</v>
      </c>
      <c r="G755" t="s">
        <v>2791</v>
      </c>
      <c r="H755" t="s">
        <v>2791</v>
      </c>
      <c r="I755" t="s">
        <v>2865</v>
      </c>
      <c r="J755" t="s">
        <v>2793</v>
      </c>
      <c r="K755" t="s">
        <v>2865</v>
      </c>
      <c r="L755" t="s">
        <v>2388</v>
      </c>
      <c r="M755" t="s">
        <v>2389</v>
      </c>
      <c r="N755" s="6">
        <v>18.414258</v>
      </c>
      <c r="O755">
        <v>-70.178742</v>
      </c>
      <c r="P755" t="s">
        <v>59</v>
      </c>
      <c r="Q755" s="7">
        <v>0</v>
      </c>
      <c r="R755" s="7">
        <v>76</v>
      </c>
      <c r="S755" s="7">
        <f t="shared" si="56"/>
        <v>76</v>
      </c>
      <c r="T755" s="7">
        <f t="shared" si="60"/>
        <v>0</v>
      </c>
      <c r="U755" s="8">
        <f t="shared" si="60"/>
        <v>15124</v>
      </c>
      <c r="V755" s="8">
        <f t="shared" si="57"/>
        <v>15124</v>
      </c>
      <c r="W755" s="9">
        <f>+$T755*'[1]PRESUPUESTO CENTROS LOTIFICADOS'!$D$37</f>
        <v>0</v>
      </c>
      <c r="X755" s="9">
        <f>+$U755*'[1]PRESUPUESTO CENTROS LOTIFICADOS'!$D$38</f>
        <v>680580</v>
      </c>
      <c r="Y755" s="9">
        <f t="shared" si="58"/>
        <v>680580</v>
      </c>
      <c r="Z755" s="9">
        <f>+$T755*'[1]PRESUPUESTO CENTROS LOTIFICADOS'!$E$37</f>
        <v>0</v>
      </c>
      <c r="AA755" s="9">
        <f>+$U755*'[1]PRESUPUESTO CENTROS LOTIFICADOS'!$E$38</f>
        <v>803084.4</v>
      </c>
      <c r="AB755" s="9">
        <f t="shared" si="59"/>
        <v>803084.4</v>
      </c>
    </row>
    <row r="756" spans="1:28" x14ac:dyDescent="0.25">
      <c r="A756" t="s">
        <v>2869</v>
      </c>
      <c r="B756" t="s">
        <v>2870</v>
      </c>
      <c r="C756" t="s">
        <v>2789</v>
      </c>
      <c r="D756" t="s">
        <v>2790</v>
      </c>
      <c r="E756" t="s">
        <v>49</v>
      </c>
      <c r="F756" t="s">
        <v>50</v>
      </c>
      <c r="G756" t="s">
        <v>2791</v>
      </c>
      <c r="H756" t="s">
        <v>2791</v>
      </c>
      <c r="I756" t="s">
        <v>2865</v>
      </c>
      <c r="J756" t="s">
        <v>2793</v>
      </c>
      <c r="K756" t="s">
        <v>2865</v>
      </c>
      <c r="L756" t="s">
        <v>2388</v>
      </c>
      <c r="M756" t="s">
        <v>2871</v>
      </c>
      <c r="N756" s="6">
        <v>18.414904</v>
      </c>
      <c r="O756">
        <v>-70.173838000000003</v>
      </c>
      <c r="P756" t="s">
        <v>55</v>
      </c>
      <c r="Q756" s="7">
        <v>131</v>
      </c>
      <c r="R756" s="7">
        <v>22</v>
      </c>
      <c r="S756" s="7">
        <f t="shared" si="56"/>
        <v>153</v>
      </c>
      <c r="T756" s="7">
        <f t="shared" si="60"/>
        <v>26069</v>
      </c>
      <c r="U756" s="8">
        <f t="shared" si="60"/>
        <v>4378</v>
      </c>
      <c r="V756" s="8">
        <f t="shared" si="57"/>
        <v>30447</v>
      </c>
      <c r="W756" s="9">
        <f>+$T756*'[1]PRESUPUESTO CENTROS LOTIFICADOS'!$D$37</f>
        <v>1120967</v>
      </c>
      <c r="X756" s="9">
        <f>+$U756*'[1]PRESUPUESTO CENTROS LOTIFICADOS'!$D$38</f>
        <v>197010</v>
      </c>
      <c r="Y756" s="9">
        <f t="shared" si="58"/>
        <v>1317977</v>
      </c>
      <c r="Z756" s="9">
        <f>+$T756*'[1]PRESUPUESTO CENTROS LOTIFICADOS'!$E$37</f>
        <v>1322741.06</v>
      </c>
      <c r="AA756" s="9">
        <f>+$U756*'[1]PRESUPUESTO CENTROS LOTIFICADOS'!$E$38</f>
        <v>232471.80000000002</v>
      </c>
      <c r="AB756" s="9">
        <f t="shared" si="59"/>
        <v>1555212.86</v>
      </c>
    </row>
    <row r="757" spans="1:28" x14ac:dyDescent="0.25">
      <c r="A757" t="s">
        <v>2872</v>
      </c>
      <c r="B757" t="s">
        <v>2873</v>
      </c>
      <c r="C757" t="s">
        <v>2789</v>
      </c>
      <c r="D757" t="s">
        <v>2790</v>
      </c>
      <c r="E757" t="s">
        <v>49</v>
      </c>
      <c r="F757" t="s">
        <v>50</v>
      </c>
      <c r="G757" t="s">
        <v>2791</v>
      </c>
      <c r="H757" t="s">
        <v>2791</v>
      </c>
      <c r="I757" t="s">
        <v>2865</v>
      </c>
      <c r="J757" t="s">
        <v>2793</v>
      </c>
      <c r="K757" t="s">
        <v>2865</v>
      </c>
      <c r="L757" t="s">
        <v>2874</v>
      </c>
      <c r="M757" t="s">
        <v>2875</v>
      </c>
      <c r="N757" s="6">
        <v>18.4176</v>
      </c>
      <c r="O757">
        <v>-70.193600000000004</v>
      </c>
      <c r="P757" t="s">
        <v>38</v>
      </c>
      <c r="Q757" s="7">
        <v>7</v>
      </c>
      <c r="R757" s="7">
        <v>2</v>
      </c>
      <c r="S757" s="7">
        <f t="shared" si="56"/>
        <v>9</v>
      </c>
      <c r="T757" s="7">
        <f t="shared" si="60"/>
        <v>1393</v>
      </c>
      <c r="U757" s="8">
        <f t="shared" si="60"/>
        <v>398</v>
      </c>
      <c r="V757" s="8">
        <f t="shared" si="57"/>
        <v>1791</v>
      </c>
      <c r="W757" s="9">
        <f>+$T757*'[1]PRESUPUESTO CENTROS LOTIFICADOS'!$D$37</f>
        <v>59899</v>
      </c>
      <c r="X757" s="9">
        <f>+$U757*'[1]PRESUPUESTO CENTROS LOTIFICADOS'!$D$38</f>
        <v>17910</v>
      </c>
      <c r="Y757" s="9">
        <f t="shared" si="58"/>
        <v>77809</v>
      </c>
      <c r="Z757" s="9">
        <f>+$T757*'[1]PRESUPUESTO CENTROS LOTIFICADOS'!$E$37</f>
        <v>70680.820000000007</v>
      </c>
      <c r="AA757" s="9">
        <f>+$U757*'[1]PRESUPUESTO CENTROS LOTIFICADOS'!$E$38</f>
        <v>21133.8</v>
      </c>
      <c r="AB757" s="9">
        <f t="shared" si="59"/>
        <v>91814.62000000001</v>
      </c>
    </row>
    <row r="758" spans="1:28" x14ac:dyDescent="0.25">
      <c r="A758" t="s">
        <v>2876</v>
      </c>
      <c r="B758" t="s">
        <v>2877</v>
      </c>
      <c r="C758" t="s">
        <v>2789</v>
      </c>
      <c r="D758" t="s">
        <v>2790</v>
      </c>
      <c r="E758" t="s">
        <v>49</v>
      </c>
      <c r="F758" t="s">
        <v>50</v>
      </c>
      <c r="G758" t="s">
        <v>2791</v>
      </c>
      <c r="H758" t="s">
        <v>2791</v>
      </c>
      <c r="I758" t="s">
        <v>2865</v>
      </c>
      <c r="J758" t="s">
        <v>2793</v>
      </c>
      <c r="K758" t="s">
        <v>2865</v>
      </c>
      <c r="L758" t="s">
        <v>623</v>
      </c>
      <c r="M758" t="s">
        <v>2878</v>
      </c>
      <c r="N758" s="6">
        <v>18.420556999999999</v>
      </c>
      <c r="O758">
        <v>-70.164680000000004</v>
      </c>
      <c r="P758" t="s">
        <v>38</v>
      </c>
      <c r="Q758" s="7">
        <v>42</v>
      </c>
      <c r="R758" s="7">
        <v>12</v>
      </c>
      <c r="S758" s="7">
        <f t="shared" si="56"/>
        <v>54</v>
      </c>
      <c r="T758" s="7">
        <f t="shared" si="60"/>
        <v>8358</v>
      </c>
      <c r="U758" s="8">
        <f t="shared" si="60"/>
        <v>2388</v>
      </c>
      <c r="V758" s="8">
        <f t="shared" si="57"/>
        <v>10746</v>
      </c>
      <c r="W758" s="9">
        <f>+$T758*'[1]PRESUPUESTO CENTROS LOTIFICADOS'!$D$37</f>
        <v>359394</v>
      </c>
      <c r="X758" s="9">
        <f>+$U758*'[1]PRESUPUESTO CENTROS LOTIFICADOS'!$D$38</f>
        <v>107460</v>
      </c>
      <c r="Y758" s="9">
        <f t="shared" si="58"/>
        <v>466854</v>
      </c>
      <c r="Z758" s="9">
        <f>+$T758*'[1]PRESUPUESTO CENTROS LOTIFICADOS'!$E$37</f>
        <v>424084.92000000004</v>
      </c>
      <c r="AA758" s="9">
        <f>+$U758*'[1]PRESUPUESTO CENTROS LOTIFICADOS'!$E$38</f>
        <v>126802.8</v>
      </c>
      <c r="AB758" s="9">
        <f t="shared" si="59"/>
        <v>550887.72000000009</v>
      </c>
    </row>
    <row r="759" spans="1:28" x14ac:dyDescent="0.25">
      <c r="A759" t="s">
        <v>2879</v>
      </c>
      <c r="B759" t="s">
        <v>261</v>
      </c>
      <c r="C759" t="s">
        <v>2789</v>
      </c>
      <c r="D759" t="s">
        <v>2790</v>
      </c>
      <c r="E759" t="s">
        <v>1912</v>
      </c>
      <c r="F759" t="s">
        <v>1913</v>
      </c>
      <c r="G759" t="s">
        <v>2791</v>
      </c>
      <c r="H759" t="s">
        <v>2791</v>
      </c>
      <c r="I759" t="s">
        <v>2865</v>
      </c>
      <c r="J759" t="s">
        <v>2793</v>
      </c>
      <c r="K759" t="s">
        <v>2865</v>
      </c>
      <c r="L759" t="s">
        <v>1232</v>
      </c>
      <c r="M759" t="s">
        <v>1232</v>
      </c>
      <c r="N759" s="6">
        <v>18.429290999999999</v>
      </c>
      <c r="O759">
        <v>-70.155139000000005</v>
      </c>
      <c r="P759" t="s">
        <v>38</v>
      </c>
      <c r="Q759" s="7">
        <v>163</v>
      </c>
      <c r="R759" s="7">
        <v>0</v>
      </c>
      <c r="S759" s="7">
        <f t="shared" si="56"/>
        <v>163</v>
      </c>
      <c r="T759" s="7">
        <f t="shared" si="60"/>
        <v>32437</v>
      </c>
      <c r="U759" s="8">
        <f t="shared" si="60"/>
        <v>0</v>
      </c>
      <c r="V759" s="8">
        <f t="shared" si="57"/>
        <v>32437</v>
      </c>
      <c r="W759" s="9">
        <f>+$T759*'[1]PRESUPUESTO CENTROS LOTIFICADOS'!$D$37</f>
        <v>1394791</v>
      </c>
      <c r="X759" s="9">
        <f>+$U759*'[1]PRESUPUESTO CENTROS LOTIFICADOS'!$D$38</f>
        <v>0</v>
      </c>
      <c r="Y759" s="9">
        <f t="shared" si="58"/>
        <v>1394791</v>
      </c>
      <c r="Z759" s="9">
        <f>+$T759*'[1]PRESUPUESTO CENTROS LOTIFICADOS'!$E$37</f>
        <v>1645853.3800000001</v>
      </c>
      <c r="AA759" s="9">
        <f>+$U759*'[1]PRESUPUESTO CENTROS LOTIFICADOS'!$E$38</f>
        <v>0</v>
      </c>
      <c r="AB759" s="9">
        <f t="shared" si="59"/>
        <v>1645853.3800000001</v>
      </c>
    </row>
    <row r="760" spans="1:28" x14ac:dyDescent="0.25">
      <c r="A760" t="s">
        <v>2880</v>
      </c>
      <c r="B760" t="s">
        <v>2881</v>
      </c>
      <c r="C760" t="s">
        <v>2789</v>
      </c>
      <c r="D760" t="s">
        <v>2790</v>
      </c>
      <c r="E760" t="s">
        <v>1912</v>
      </c>
      <c r="F760" t="s">
        <v>1913</v>
      </c>
      <c r="G760" t="s">
        <v>2791</v>
      </c>
      <c r="H760" t="s">
        <v>2791</v>
      </c>
      <c r="I760" t="s">
        <v>2865</v>
      </c>
      <c r="J760" t="s">
        <v>2793</v>
      </c>
      <c r="K760" t="s">
        <v>2865</v>
      </c>
      <c r="L760" t="s">
        <v>2388</v>
      </c>
      <c r="M760" t="s">
        <v>2882</v>
      </c>
      <c r="N760" s="6">
        <v>18.430800000000001</v>
      </c>
      <c r="O760">
        <v>-70.1995</v>
      </c>
      <c r="P760" t="s">
        <v>38</v>
      </c>
      <c r="Q760" s="7">
        <v>28</v>
      </c>
      <c r="R760" s="7">
        <v>13</v>
      </c>
      <c r="S760" s="7">
        <f t="shared" si="56"/>
        <v>41</v>
      </c>
      <c r="T760" s="7">
        <f t="shared" si="60"/>
        <v>5572</v>
      </c>
      <c r="U760" s="8">
        <f t="shared" si="60"/>
        <v>2587</v>
      </c>
      <c r="V760" s="8">
        <f t="shared" si="57"/>
        <v>8159</v>
      </c>
      <c r="W760" s="9">
        <f>+$T760*'[1]PRESUPUESTO CENTROS LOTIFICADOS'!$D$37</f>
        <v>239596</v>
      </c>
      <c r="X760" s="9">
        <f>+$U760*'[1]PRESUPUESTO CENTROS LOTIFICADOS'!$D$38</f>
        <v>116415</v>
      </c>
      <c r="Y760" s="9">
        <f t="shared" si="58"/>
        <v>356011</v>
      </c>
      <c r="Z760" s="9">
        <f>+$T760*'[1]PRESUPUESTO CENTROS LOTIFICADOS'!$E$37</f>
        <v>282723.28000000003</v>
      </c>
      <c r="AA760" s="9">
        <f>+$U760*'[1]PRESUPUESTO CENTROS LOTIFICADOS'!$E$38</f>
        <v>137369.70000000001</v>
      </c>
      <c r="AB760" s="9">
        <f t="shared" si="59"/>
        <v>420092.98000000004</v>
      </c>
    </row>
    <row r="761" spans="1:28" x14ac:dyDescent="0.25">
      <c r="A761" t="s">
        <v>2883</v>
      </c>
      <c r="B761" t="s">
        <v>2884</v>
      </c>
      <c r="C761" t="s">
        <v>2789</v>
      </c>
      <c r="D761" t="s">
        <v>2790</v>
      </c>
      <c r="E761" t="s">
        <v>49</v>
      </c>
      <c r="F761" t="s">
        <v>50</v>
      </c>
      <c r="G761" t="s">
        <v>2791</v>
      </c>
      <c r="H761" t="s">
        <v>2791</v>
      </c>
      <c r="I761" t="s">
        <v>2885</v>
      </c>
      <c r="J761" t="s">
        <v>2798</v>
      </c>
      <c r="K761" t="s">
        <v>2885</v>
      </c>
      <c r="L761" t="s">
        <v>2886</v>
      </c>
      <c r="M761" t="s">
        <v>2887</v>
      </c>
      <c r="N761" s="6">
        <v>18.429763000000001</v>
      </c>
      <c r="O761">
        <v>-70.235984999999999</v>
      </c>
      <c r="P761" t="s">
        <v>59</v>
      </c>
      <c r="Q761" s="7">
        <v>0</v>
      </c>
      <c r="R761" s="7">
        <v>237</v>
      </c>
      <c r="S761" s="7">
        <f t="shared" si="56"/>
        <v>237</v>
      </c>
      <c r="T761" s="7">
        <f t="shared" si="60"/>
        <v>0</v>
      </c>
      <c r="U761" s="8">
        <f t="shared" si="60"/>
        <v>47163</v>
      </c>
      <c r="V761" s="8">
        <f t="shared" si="57"/>
        <v>47163</v>
      </c>
      <c r="W761" s="9">
        <f>+$T761*'[1]PRESUPUESTO CENTROS LOTIFICADOS'!$D$37</f>
        <v>0</v>
      </c>
      <c r="X761" s="9">
        <f>+$U761*'[1]PRESUPUESTO CENTROS LOTIFICADOS'!$D$38</f>
        <v>2122335</v>
      </c>
      <c r="Y761" s="9">
        <f t="shared" si="58"/>
        <v>2122335</v>
      </c>
      <c r="Z761" s="9">
        <f>+$T761*'[1]PRESUPUESTO CENTROS LOTIFICADOS'!$E$37</f>
        <v>0</v>
      </c>
      <c r="AA761" s="9">
        <f>+$U761*'[1]PRESUPUESTO CENTROS LOTIFICADOS'!$E$38</f>
        <v>2504355.3000000003</v>
      </c>
      <c r="AB761" s="9">
        <f t="shared" si="59"/>
        <v>2504355.3000000003</v>
      </c>
    </row>
    <row r="762" spans="1:28" x14ac:dyDescent="0.25">
      <c r="A762" t="s">
        <v>2888</v>
      </c>
      <c r="B762" t="s">
        <v>2889</v>
      </c>
      <c r="C762" t="s">
        <v>2789</v>
      </c>
      <c r="D762" t="s">
        <v>2790</v>
      </c>
      <c r="E762" t="s">
        <v>1912</v>
      </c>
      <c r="F762" t="s">
        <v>1913</v>
      </c>
      <c r="G762" t="s">
        <v>2791</v>
      </c>
      <c r="H762" t="s">
        <v>2791</v>
      </c>
      <c r="I762" t="s">
        <v>2885</v>
      </c>
      <c r="J762" t="s">
        <v>2798</v>
      </c>
      <c r="K762" t="s">
        <v>2885</v>
      </c>
      <c r="L762" t="s">
        <v>2886</v>
      </c>
      <c r="M762" t="s">
        <v>2890</v>
      </c>
      <c r="N762" s="6">
        <v>18.430019999999999</v>
      </c>
      <c r="O762">
        <v>-70.236091000000002</v>
      </c>
      <c r="P762" t="s">
        <v>38</v>
      </c>
      <c r="Q762" s="7">
        <v>192</v>
      </c>
      <c r="R762" s="7">
        <v>28</v>
      </c>
      <c r="S762" s="7">
        <f t="shared" si="56"/>
        <v>220</v>
      </c>
      <c r="T762" s="7">
        <f t="shared" si="60"/>
        <v>38208</v>
      </c>
      <c r="U762" s="8">
        <f t="shared" si="60"/>
        <v>5572</v>
      </c>
      <c r="V762" s="8">
        <f t="shared" si="57"/>
        <v>43780</v>
      </c>
      <c r="W762" s="9">
        <f>+$T762*'[1]PRESUPUESTO CENTROS LOTIFICADOS'!$D$37</f>
        <v>1642944</v>
      </c>
      <c r="X762" s="9">
        <f>+$U762*'[1]PRESUPUESTO CENTROS LOTIFICADOS'!$D$38</f>
        <v>250740</v>
      </c>
      <c r="Y762" s="9">
        <f t="shared" si="58"/>
        <v>1893684</v>
      </c>
      <c r="Z762" s="9">
        <f>+$T762*'[1]PRESUPUESTO CENTROS LOTIFICADOS'!$E$37</f>
        <v>1938673.9200000002</v>
      </c>
      <c r="AA762" s="9">
        <f>+$U762*'[1]PRESUPUESTO CENTROS LOTIFICADOS'!$E$38</f>
        <v>295873.2</v>
      </c>
      <c r="AB762" s="9">
        <f t="shared" si="59"/>
        <v>2234547.12</v>
      </c>
    </row>
    <row r="763" spans="1:28" x14ac:dyDescent="0.25">
      <c r="A763" t="s">
        <v>2891</v>
      </c>
      <c r="B763" t="s">
        <v>2892</v>
      </c>
      <c r="C763" t="s">
        <v>2789</v>
      </c>
      <c r="D763" t="s">
        <v>2790</v>
      </c>
      <c r="E763" t="s">
        <v>49</v>
      </c>
      <c r="F763" t="s">
        <v>50</v>
      </c>
      <c r="G763" t="s">
        <v>2791</v>
      </c>
      <c r="H763" t="s">
        <v>2791</v>
      </c>
      <c r="I763" t="s">
        <v>2885</v>
      </c>
      <c r="J763" t="s">
        <v>2798</v>
      </c>
      <c r="K763" t="s">
        <v>2885</v>
      </c>
      <c r="L763" t="s">
        <v>2893</v>
      </c>
      <c r="M763" t="s">
        <v>2894</v>
      </c>
      <c r="N763" s="6">
        <v>18.432984000000001</v>
      </c>
      <c r="O763">
        <v>-70.247214</v>
      </c>
      <c r="P763" t="s">
        <v>38</v>
      </c>
      <c r="Q763" s="7">
        <v>131</v>
      </c>
      <c r="R763" s="7">
        <v>22</v>
      </c>
      <c r="S763" s="7">
        <f t="shared" si="56"/>
        <v>153</v>
      </c>
      <c r="T763" s="7">
        <f t="shared" si="60"/>
        <v>26069</v>
      </c>
      <c r="U763" s="8">
        <f t="shared" si="60"/>
        <v>4378</v>
      </c>
      <c r="V763" s="8">
        <f t="shared" si="57"/>
        <v>30447</v>
      </c>
      <c r="W763" s="9">
        <f>+$T763*'[1]PRESUPUESTO CENTROS LOTIFICADOS'!$D$37</f>
        <v>1120967</v>
      </c>
      <c r="X763" s="9">
        <f>+$U763*'[1]PRESUPUESTO CENTROS LOTIFICADOS'!$D$38</f>
        <v>197010</v>
      </c>
      <c r="Y763" s="9">
        <f t="shared" si="58"/>
        <v>1317977</v>
      </c>
      <c r="Z763" s="9">
        <f>+$T763*'[1]PRESUPUESTO CENTROS LOTIFICADOS'!$E$37</f>
        <v>1322741.06</v>
      </c>
      <c r="AA763" s="9">
        <f>+$U763*'[1]PRESUPUESTO CENTROS LOTIFICADOS'!$E$38</f>
        <v>232471.80000000002</v>
      </c>
      <c r="AB763" s="9">
        <f t="shared" si="59"/>
        <v>1555212.86</v>
      </c>
    </row>
    <row r="764" spans="1:28" x14ac:dyDescent="0.25">
      <c r="A764" t="s">
        <v>2895</v>
      </c>
      <c r="B764" t="s">
        <v>2896</v>
      </c>
      <c r="C764" t="s">
        <v>2789</v>
      </c>
      <c r="D764" t="s">
        <v>2790</v>
      </c>
      <c r="E764" t="s">
        <v>49</v>
      </c>
      <c r="F764" t="s">
        <v>50</v>
      </c>
      <c r="G764" t="s">
        <v>2791</v>
      </c>
      <c r="H764" t="s">
        <v>2791</v>
      </c>
      <c r="I764" t="s">
        <v>2885</v>
      </c>
      <c r="J764" t="s">
        <v>2798</v>
      </c>
      <c r="K764" t="s">
        <v>2885</v>
      </c>
      <c r="L764" t="s">
        <v>2897</v>
      </c>
      <c r="M764" t="s">
        <v>2897</v>
      </c>
      <c r="N764" s="6">
        <v>18.440982999999999</v>
      </c>
      <c r="O764">
        <v>-70.226957999999996</v>
      </c>
      <c r="P764" t="s">
        <v>38</v>
      </c>
      <c r="Q764" s="7">
        <v>90</v>
      </c>
      <c r="R764" s="7">
        <v>17</v>
      </c>
      <c r="S764" s="7">
        <f t="shared" si="56"/>
        <v>107</v>
      </c>
      <c r="T764" s="7">
        <f t="shared" si="60"/>
        <v>17910</v>
      </c>
      <c r="U764" s="8">
        <f t="shared" si="60"/>
        <v>3383</v>
      </c>
      <c r="V764" s="8">
        <f t="shared" si="57"/>
        <v>21293</v>
      </c>
      <c r="W764" s="9">
        <f>+$T764*'[1]PRESUPUESTO CENTROS LOTIFICADOS'!$D$37</f>
        <v>770130</v>
      </c>
      <c r="X764" s="9">
        <f>+$U764*'[1]PRESUPUESTO CENTROS LOTIFICADOS'!$D$38</f>
        <v>152235</v>
      </c>
      <c r="Y764" s="9">
        <f t="shared" si="58"/>
        <v>922365</v>
      </c>
      <c r="Z764" s="9">
        <f>+$T764*'[1]PRESUPUESTO CENTROS LOTIFICADOS'!$E$37</f>
        <v>908753.4</v>
      </c>
      <c r="AA764" s="9">
        <f>+$U764*'[1]PRESUPUESTO CENTROS LOTIFICADOS'!$E$38</f>
        <v>179637.30000000002</v>
      </c>
      <c r="AB764" s="9">
        <f t="shared" si="59"/>
        <v>1088390.7</v>
      </c>
    </row>
    <row r="765" spans="1:28" x14ac:dyDescent="0.25">
      <c r="A765" t="s">
        <v>2898</v>
      </c>
      <c r="B765" t="s">
        <v>2899</v>
      </c>
      <c r="C765" t="s">
        <v>2789</v>
      </c>
      <c r="D765" t="s">
        <v>2790</v>
      </c>
      <c r="E765" t="s">
        <v>49</v>
      </c>
      <c r="F765" t="s">
        <v>50</v>
      </c>
      <c r="G765" t="s">
        <v>2791</v>
      </c>
      <c r="H765" t="s">
        <v>2791</v>
      </c>
      <c r="I765" t="s">
        <v>2885</v>
      </c>
      <c r="J765" t="s">
        <v>2798</v>
      </c>
      <c r="K765" t="s">
        <v>2885</v>
      </c>
      <c r="L765" t="s">
        <v>2893</v>
      </c>
      <c r="M765" t="s">
        <v>2900</v>
      </c>
      <c r="N765" s="6">
        <v>18.556999999999999</v>
      </c>
      <c r="O765">
        <v>-70.315200000000004</v>
      </c>
      <c r="P765" t="s">
        <v>38</v>
      </c>
      <c r="Q765" s="7">
        <v>14</v>
      </c>
      <c r="R765" s="7">
        <v>3</v>
      </c>
      <c r="S765" s="7">
        <f t="shared" si="56"/>
        <v>17</v>
      </c>
      <c r="T765" s="7">
        <f t="shared" si="60"/>
        <v>2786</v>
      </c>
      <c r="U765" s="8">
        <f t="shared" si="60"/>
        <v>597</v>
      </c>
      <c r="V765" s="8">
        <f t="shared" si="57"/>
        <v>3383</v>
      </c>
      <c r="W765" s="9">
        <f>+$T765*'[1]PRESUPUESTO CENTROS LOTIFICADOS'!$D$37</f>
        <v>119798</v>
      </c>
      <c r="X765" s="9">
        <f>+$U765*'[1]PRESUPUESTO CENTROS LOTIFICADOS'!$D$38</f>
        <v>26865</v>
      </c>
      <c r="Y765" s="9">
        <f t="shared" si="58"/>
        <v>146663</v>
      </c>
      <c r="Z765" s="9">
        <f>+$T765*'[1]PRESUPUESTO CENTROS LOTIFICADOS'!$E$37</f>
        <v>141361.64000000001</v>
      </c>
      <c r="AA765" s="9">
        <f>+$U765*'[1]PRESUPUESTO CENTROS LOTIFICADOS'!$E$38</f>
        <v>31700.7</v>
      </c>
      <c r="AB765" s="9">
        <f t="shared" si="59"/>
        <v>173062.34000000003</v>
      </c>
    </row>
    <row r="766" spans="1:28" x14ac:dyDescent="0.25">
      <c r="A766" t="s">
        <v>2901</v>
      </c>
      <c r="B766" t="s">
        <v>2902</v>
      </c>
      <c r="C766" t="s">
        <v>2789</v>
      </c>
      <c r="D766" t="s">
        <v>2790</v>
      </c>
      <c r="E766" t="s">
        <v>49</v>
      </c>
      <c r="F766" t="s">
        <v>50</v>
      </c>
      <c r="G766" t="s">
        <v>2791</v>
      </c>
      <c r="H766" t="s">
        <v>2791</v>
      </c>
      <c r="I766" t="s">
        <v>2733</v>
      </c>
      <c r="J766" t="s">
        <v>2798</v>
      </c>
      <c r="K766" t="s">
        <v>2733</v>
      </c>
      <c r="L766" t="s">
        <v>2903</v>
      </c>
      <c r="M766" t="s">
        <v>2904</v>
      </c>
      <c r="N766" s="6">
        <v>18.4803</v>
      </c>
      <c r="O766">
        <v>-70.238900000000001</v>
      </c>
      <c r="P766" t="s">
        <v>38</v>
      </c>
      <c r="Q766" s="7">
        <v>19</v>
      </c>
      <c r="R766" s="7">
        <v>12</v>
      </c>
      <c r="S766" s="7">
        <f t="shared" si="56"/>
        <v>31</v>
      </c>
      <c r="T766" s="7">
        <f t="shared" si="60"/>
        <v>3781</v>
      </c>
      <c r="U766" s="8">
        <f t="shared" si="60"/>
        <v>2388</v>
      </c>
      <c r="V766" s="8">
        <f t="shared" si="57"/>
        <v>6169</v>
      </c>
      <c r="W766" s="9">
        <f>+$T766*'[1]PRESUPUESTO CENTROS LOTIFICADOS'!$D$37</f>
        <v>162583</v>
      </c>
      <c r="X766" s="9">
        <f>+$U766*'[1]PRESUPUESTO CENTROS LOTIFICADOS'!$D$38</f>
        <v>107460</v>
      </c>
      <c r="Y766" s="9">
        <f t="shared" si="58"/>
        <v>270043</v>
      </c>
      <c r="Z766" s="9">
        <f>+$T766*'[1]PRESUPUESTO CENTROS LOTIFICADOS'!$E$37</f>
        <v>191847.94</v>
      </c>
      <c r="AA766" s="9">
        <f>+$U766*'[1]PRESUPUESTO CENTROS LOTIFICADOS'!$E$38</f>
        <v>126802.8</v>
      </c>
      <c r="AB766" s="9">
        <f t="shared" si="59"/>
        <v>318650.74</v>
      </c>
    </row>
    <row r="767" spans="1:28" x14ac:dyDescent="0.25">
      <c r="A767" t="s">
        <v>2905</v>
      </c>
      <c r="B767" t="s">
        <v>2906</v>
      </c>
      <c r="C767" t="s">
        <v>2789</v>
      </c>
      <c r="D767" t="s">
        <v>2790</v>
      </c>
      <c r="E767" t="s">
        <v>49</v>
      </c>
      <c r="F767" t="s">
        <v>50</v>
      </c>
      <c r="G767" t="s">
        <v>2791</v>
      </c>
      <c r="H767" t="s">
        <v>2791</v>
      </c>
      <c r="I767" t="s">
        <v>2733</v>
      </c>
      <c r="J767" t="s">
        <v>2798</v>
      </c>
      <c r="K767" t="s">
        <v>2733</v>
      </c>
      <c r="L767" t="s">
        <v>601</v>
      </c>
      <c r="M767" t="s">
        <v>2907</v>
      </c>
      <c r="N767" s="6">
        <v>18.482700000000001</v>
      </c>
      <c r="O767">
        <v>-70.210999999999999</v>
      </c>
      <c r="P767" t="s">
        <v>38</v>
      </c>
      <c r="Q767" s="7">
        <v>50</v>
      </c>
      <c r="R767" s="7">
        <v>18</v>
      </c>
      <c r="S767" s="7">
        <f t="shared" si="56"/>
        <v>68</v>
      </c>
      <c r="T767" s="7">
        <f t="shared" si="60"/>
        <v>9950</v>
      </c>
      <c r="U767" s="8">
        <f t="shared" si="60"/>
        <v>3582</v>
      </c>
      <c r="V767" s="8">
        <f t="shared" si="57"/>
        <v>13532</v>
      </c>
      <c r="W767" s="9">
        <f>+$T767*'[1]PRESUPUESTO CENTROS LOTIFICADOS'!$D$37</f>
        <v>427850</v>
      </c>
      <c r="X767" s="9">
        <f>+$U767*'[1]PRESUPUESTO CENTROS LOTIFICADOS'!$D$38</f>
        <v>161190</v>
      </c>
      <c r="Y767" s="9">
        <f t="shared" si="58"/>
        <v>589040</v>
      </c>
      <c r="Z767" s="9">
        <f>+$T767*'[1]PRESUPUESTO CENTROS LOTIFICADOS'!$E$37</f>
        <v>504863</v>
      </c>
      <c r="AA767" s="9">
        <f>+$U767*'[1]PRESUPUESTO CENTROS LOTIFICADOS'!$E$38</f>
        <v>190204.2</v>
      </c>
      <c r="AB767" s="9">
        <f t="shared" si="59"/>
        <v>695067.2</v>
      </c>
    </row>
    <row r="768" spans="1:28" x14ac:dyDescent="0.25">
      <c r="A768" t="s">
        <v>2908</v>
      </c>
      <c r="B768" t="s">
        <v>2909</v>
      </c>
      <c r="C768" t="s">
        <v>2789</v>
      </c>
      <c r="D768" t="s">
        <v>2790</v>
      </c>
      <c r="E768" t="s">
        <v>1912</v>
      </c>
      <c r="F768" t="s">
        <v>1913</v>
      </c>
      <c r="G768" t="s">
        <v>2791</v>
      </c>
      <c r="H768" t="s">
        <v>2791</v>
      </c>
      <c r="I768" t="s">
        <v>2733</v>
      </c>
      <c r="J768" t="s">
        <v>2798</v>
      </c>
      <c r="K768" t="s">
        <v>2733</v>
      </c>
      <c r="L768" t="s">
        <v>2733</v>
      </c>
      <c r="M768" t="s">
        <v>2910</v>
      </c>
      <c r="N768" s="6">
        <v>18.4849</v>
      </c>
      <c r="O768">
        <v>-70.227000000000004</v>
      </c>
      <c r="P768" t="s">
        <v>55</v>
      </c>
      <c r="Q768" s="7">
        <v>112</v>
      </c>
      <c r="R768" s="7">
        <v>29</v>
      </c>
      <c r="S768" s="7">
        <f t="shared" si="56"/>
        <v>141</v>
      </c>
      <c r="T768" s="7">
        <f t="shared" si="60"/>
        <v>22288</v>
      </c>
      <c r="U768" s="8">
        <f t="shared" si="60"/>
        <v>5771</v>
      </c>
      <c r="V768" s="8">
        <f t="shared" si="57"/>
        <v>28059</v>
      </c>
      <c r="W768" s="9">
        <f>+$T768*'[1]PRESUPUESTO CENTROS LOTIFICADOS'!$D$37</f>
        <v>958384</v>
      </c>
      <c r="X768" s="9">
        <f>+$U768*'[1]PRESUPUESTO CENTROS LOTIFICADOS'!$D$38</f>
        <v>259695</v>
      </c>
      <c r="Y768" s="9">
        <f t="shared" si="58"/>
        <v>1218079</v>
      </c>
      <c r="Z768" s="9">
        <f>+$T768*'[1]PRESUPUESTO CENTROS LOTIFICADOS'!$E$37</f>
        <v>1130893.1200000001</v>
      </c>
      <c r="AA768" s="9">
        <f>+$U768*'[1]PRESUPUESTO CENTROS LOTIFICADOS'!$E$38</f>
        <v>306440.10000000003</v>
      </c>
      <c r="AB768" s="9">
        <f t="shared" si="59"/>
        <v>1437333.2200000002</v>
      </c>
    </row>
    <row r="769" spans="1:28" x14ac:dyDescent="0.25">
      <c r="A769" t="s">
        <v>2911</v>
      </c>
      <c r="B769" t="s">
        <v>2912</v>
      </c>
      <c r="C769" t="s">
        <v>2789</v>
      </c>
      <c r="D769" t="s">
        <v>2790</v>
      </c>
      <c r="E769" t="s">
        <v>49</v>
      </c>
      <c r="F769" t="s">
        <v>50</v>
      </c>
      <c r="G769" t="s">
        <v>2791</v>
      </c>
      <c r="H769" t="s">
        <v>2791</v>
      </c>
      <c r="I769" t="s">
        <v>2733</v>
      </c>
      <c r="J769" t="s">
        <v>2798</v>
      </c>
      <c r="K769" t="s">
        <v>2733</v>
      </c>
      <c r="L769" t="s">
        <v>2913</v>
      </c>
      <c r="M769" t="s">
        <v>2914</v>
      </c>
      <c r="N769" s="6">
        <v>18.5014</v>
      </c>
      <c r="O769">
        <v>-70.216999999999999</v>
      </c>
      <c r="P769" t="s">
        <v>55</v>
      </c>
      <c r="Q769" s="7">
        <v>136</v>
      </c>
      <c r="R769" s="7">
        <v>29</v>
      </c>
      <c r="S769" s="7">
        <f t="shared" si="56"/>
        <v>165</v>
      </c>
      <c r="T769" s="7">
        <f t="shared" si="60"/>
        <v>27064</v>
      </c>
      <c r="U769" s="8">
        <f t="shared" si="60"/>
        <v>5771</v>
      </c>
      <c r="V769" s="8">
        <f t="shared" si="57"/>
        <v>32835</v>
      </c>
      <c r="W769" s="9">
        <f>+$T769*'[1]PRESUPUESTO CENTROS LOTIFICADOS'!$D$37</f>
        <v>1163752</v>
      </c>
      <c r="X769" s="9">
        <f>+$U769*'[1]PRESUPUESTO CENTROS LOTIFICADOS'!$D$38</f>
        <v>259695</v>
      </c>
      <c r="Y769" s="9">
        <f t="shared" si="58"/>
        <v>1423447</v>
      </c>
      <c r="Z769" s="9">
        <f>+$T769*'[1]PRESUPUESTO CENTROS LOTIFICADOS'!$E$37</f>
        <v>1373227.36</v>
      </c>
      <c r="AA769" s="9">
        <f>+$U769*'[1]PRESUPUESTO CENTROS LOTIFICADOS'!$E$38</f>
        <v>306440.10000000003</v>
      </c>
      <c r="AB769" s="9">
        <f t="shared" si="59"/>
        <v>1679667.4600000002</v>
      </c>
    </row>
    <row r="770" spans="1:28" x14ac:dyDescent="0.25">
      <c r="A770" t="s">
        <v>2915</v>
      </c>
      <c r="B770" t="s">
        <v>2916</v>
      </c>
      <c r="C770" t="s">
        <v>2789</v>
      </c>
      <c r="D770" t="s">
        <v>2790</v>
      </c>
      <c r="E770" t="s">
        <v>49</v>
      </c>
      <c r="F770" t="s">
        <v>50</v>
      </c>
      <c r="G770" t="s">
        <v>2791</v>
      </c>
      <c r="H770" t="s">
        <v>2791</v>
      </c>
      <c r="I770" t="s">
        <v>2917</v>
      </c>
      <c r="J770" t="s">
        <v>2793</v>
      </c>
      <c r="K770" t="s">
        <v>2917</v>
      </c>
      <c r="L770" t="s">
        <v>1079</v>
      </c>
      <c r="M770" t="s">
        <v>1080</v>
      </c>
      <c r="N770" s="6">
        <v>18.423582</v>
      </c>
      <c r="O770">
        <v>-70.218554999999995</v>
      </c>
      <c r="P770" t="s">
        <v>38</v>
      </c>
      <c r="Q770" s="7">
        <v>27</v>
      </c>
      <c r="R770" s="7">
        <v>3</v>
      </c>
      <c r="S770" s="7">
        <f t="shared" si="56"/>
        <v>30</v>
      </c>
      <c r="T770" s="7">
        <f t="shared" si="60"/>
        <v>5373</v>
      </c>
      <c r="U770" s="8">
        <f t="shared" si="60"/>
        <v>597</v>
      </c>
      <c r="V770" s="8">
        <f t="shared" si="57"/>
        <v>5970</v>
      </c>
      <c r="W770" s="9">
        <f>+$T770*'[1]PRESUPUESTO CENTROS LOTIFICADOS'!$D$37</f>
        <v>231039</v>
      </c>
      <c r="X770" s="9">
        <f>+$U770*'[1]PRESUPUESTO CENTROS LOTIFICADOS'!$D$38</f>
        <v>26865</v>
      </c>
      <c r="Y770" s="9">
        <f t="shared" si="58"/>
        <v>257904</v>
      </c>
      <c r="Z770" s="9">
        <f>+$T770*'[1]PRESUPUESTO CENTROS LOTIFICADOS'!$E$37</f>
        <v>272626.02</v>
      </c>
      <c r="AA770" s="9">
        <f>+$U770*'[1]PRESUPUESTO CENTROS LOTIFICADOS'!$E$38</f>
        <v>31700.7</v>
      </c>
      <c r="AB770" s="9">
        <f t="shared" si="59"/>
        <v>304326.72000000003</v>
      </c>
    </row>
    <row r="771" spans="1:28" x14ac:dyDescent="0.25">
      <c r="A771" t="s">
        <v>2918</v>
      </c>
      <c r="B771" t="s">
        <v>2919</v>
      </c>
      <c r="C771" t="s">
        <v>2789</v>
      </c>
      <c r="D771" t="s">
        <v>2790</v>
      </c>
      <c r="E771" t="s">
        <v>49</v>
      </c>
      <c r="F771" t="s">
        <v>50</v>
      </c>
      <c r="G771" t="s">
        <v>2791</v>
      </c>
      <c r="H771" t="s">
        <v>2791</v>
      </c>
      <c r="I771" t="s">
        <v>2917</v>
      </c>
      <c r="J771" t="s">
        <v>2793</v>
      </c>
      <c r="K771" t="s">
        <v>2917</v>
      </c>
      <c r="L771" t="s">
        <v>2920</v>
      </c>
      <c r="M771" t="s">
        <v>2921</v>
      </c>
      <c r="N771" s="6">
        <v>18.456426</v>
      </c>
      <c r="O771">
        <v>-70.176405000000003</v>
      </c>
      <c r="P771" t="s">
        <v>55</v>
      </c>
      <c r="Q771" s="7">
        <v>573</v>
      </c>
      <c r="R771" s="7">
        <v>87</v>
      </c>
      <c r="S771" s="7">
        <f t="shared" ref="S771:S834" si="61">+Q771+R771</f>
        <v>660</v>
      </c>
      <c r="T771" s="7">
        <f t="shared" ref="T771:U834" si="62">+Q771*199</f>
        <v>114027</v>
      </c>
      <c r="U771" s="8">
        <f t="shared" si="62"/>
        <v>17313</v>
      </c>
      <c r="V771" s="8">
        <f t="shared" ref="V771:V834" si="63">+U771+T771</f>
        <v>131340</v>
      </c>
      <c r="W771" s="9">
        <f>+$T771*'[1]PRESUPUESTO CENTROS LOTIFICADOS'!$D$37</f>
        <v>4903161</v>
      </c>
      <c r="X771" s="9">
        <f>+$U771*'[1]PRESUPUESTO CENTROS LOTIFICADOS'!$D$38</f>
        <v>779085</v>
      </c>
      <c r="Y771" s="9">
        <f t="shared" ref="Y771:Y834" si="64">+X771+W771</f>
        <v>5682246</v>
      </c>
      <c r="Z771" s="9">
        <f>+$T771*'[1]PRESUPUESTO CENTROS LOTIFICADOS'!$E$37</f>
        <v>5785729.9800000004</v>
      </c>
      <c r="AA771" s="9">
        <f>+$U771*'[1]PRESUPUESTO CENTROS LOTIFICADOS'!$E$38</f>
        <v>919320.3</v>
      </c>
      <c r="AB771" s="9">
        <f t="shared" ref="AB771:AB834" si="65">+AA771+Z771</f>
        <v>6705050.2800000003</v>
      </c>
    </row>
    <row r="772" spans="1:28" x14ac:dyDescent="0.25">
      <c r="A772" t="s">
        <v>2922</v>
      </c>
      <c r="B772" t="s">
        <v>2923</v>
      </c>
      <c r="C772" t="s">
        <v>2789</v>
      </c>
      <c r="D772" t="s">
        <v>2790</v>
      </c>
      <c r="E772" t="s">
        <v>49</v>
      </c>
      <c r="F772" t="s">
        <v>50</v>
      </c>
      <c r="G772" t="s">
        <v>2791</v>
      </c>
      <c r="H772" t="s">
        <v>2791</v>
      </c>
      <c r="I772" t="s">
        <v>2917</v>
      </c>
      <c r="J772" t="s">
        <v>2793</v>
      </c>
      <c r="K772" t="s">
        <v>2917</v>
      </c>
      <c r="L772" t="s">
        <v>2920</v>
      </c>
      <c r="M772" t="s">
        <v>2921</v>
      </c>
      <c r="N772" s="6">
        <v>18.456426</v>
      </c>
      <c r="O772">
        <v>-70.176405000000003</v>
      </c>
      <c r="P772" t="s">
        <v>59</v>
      </c>
      <c r="Q772" s="7">
        <v>0</v>
      </c>
      <c r="R772" s="7">
        <v>165</v>
      </c>
      <c r="S772" s="7">
        <f t="shared" si="61"/>
        <v>165</v>
      </c>
      <c r="T772" s="7">
        <f t="shared" si="62"/>
        <v>0</v>
      </c>
      <c r="U772" s="8">
        <f t="shared" si="62"/>
        <v>32835</v>
      </c>
      <c r="V772" s="8">
        <f t="shared" si="63"/>
        <v>32835</v>
      </c>
      <c r="W772" s="9">
        <f>+$T772*'[1]PRESUPUESTO CENTROS LOTIFICADOS'!$D$37</f>
        <v>0</v>
      </c>
      <c r="X772" s="9">
        <f>+$U772*'[1]PRESUPUESTO CENTROS LOTIFICADOS'!$D$38</f>
        <v>1477575</v>
      </c>
      <c r="Y772" s="9">
        <f t="shared" si="64"/>
        <v>1477575</v>
      </c>
      <c r="Z772" s="9">
        <f>+$T772*'[1]PRESUPUESTO CENTROS LOTIFICADOS'!$E$37</f>
        <v>0</v>
      </c>
      <c r="AA772" s="9">
        <f>+$U772*'[1]PRESUPUESTO CENTROS LOTIFICADOS'!$E$38</f>
        <v>1743538.5</v>
      </c>
      <c r="AB772" s="9">
        <f t="shared" si="65"/>
        <v>1743538.5</v>
      </c>
    </row>
    <row r="773" spans="1:28" x14ac:dyDescent="0.25">
      <c r="A773" t="s">
        <v>2924</v>
      </c>
      <c r="B773" t="s">
        <v>2925</v>
      </c>
      <c r="C773" t="s">
        <v>2789</v>
      </c>
      <c r="D773" t="s">
        <v>2790</v>
      </c>
      <c r="E773" t="s">
        <v>49</v>
      </c>
      <c r="F773" t="s">
        <v>50</v>
      </c>
      <c r="G773" t="s">
        <v>2791</v>
      </c>
      <c r="H773" t="s">
        <v>2791</v>
      </c>
      <c r="I773" t="s">
        <v>2926</v>
      </c>
      <c r="J773" t="s">
        <v>2817</v>
      </c>
      <c r="K773" t="s">
        <v>2926</v>
      </c>
      <c r="L773" t="s">
        <v>2817</v>
      </c>
      <c r="M773" t="s">
        <v>2927</v>
      </c>
      <c r="N773" s="6">
        <v>18.5275</v>
      </c>
      <c r="O773">
        <v>-70.296199999999999</v>
      </c>
      <c r="P773" t="s">
        <v>38</v>
      </c>
      <c r="Q773" s="7">
        <v>212</v>
      </c>
      <c r="R773" s="7">
        <v>25</v>
      </c>
      <c r="S773" s="7">
        <f t="shared" si="61"/>
        <v>237</v>
      </c>
      <c r="T773" s="7">
        <f t="shared" si="62"/>
        <v>42188</v>
      </c>
      <c r="U773" s="8">
        <f t="shared" si="62"/>
        <v>4975</v>
      </c>
      <c r="V773" s="8">
        <f t="shared" si="63"/>
        <v>47163</v>
      </c>
      <c r="W773" s="9">
        <f>+$T773*'[1]PRESUPUESTO CENTROS LOTIFICADOS'!$D$37</f>
        <v>1814084</v>
      </c>
      <c r="X773" s="9">
        <f>+$U773*'[1]PRESUPUESTO CENTROS LOTIFICADOS'!$D$38</f>
        <v>223875</v>
      </c>
      <c r="Y773" s="9">
        <f t="shared" si="64"/>
        <v>2037959</v>
      </c>
      <c r="Z773" s="9">
        <f>+$T773*'[1]PRESUPUESTO CENTROS LOTIFICADOS'!$E$37</f>
        <v>2140619.12</v>
      </c>
      <c r="AA773" s="9">
        <f>+$U773*'[1]PRESUPUESTO CENTROS LOTIFICADOS'!$E$38</f>
        <v>264172.5</v>
      </c>
      <c r="AB773" s="9">
        <f t="shared" si="65"/>
        <v>2404791.62</v>
      </c>
    </row>
    <row r="774" spans="1:28" x14ac:dyDescent="0.25">
      <c r="A774" t="s">
        <v>2928</v>
      </c>
      <c r="B774" t="s">
        <v>2929</v>
      </c>
      <c r="C774" t="s">
        <v>2789</v>
      </c>
      <c r="D774" t="s">
        <v>2790</v>
      </c>
      <c r="E774" t="s">
        <v>49</v>
      </c>
      <c r="F774" t="s">
        <v>50</v>
      </c>
      <c r="G774" t="s">
        <v>2791</v>
      </c>
      <c r="H774" t="s">
        <v>2791</v>
      </c>
      <c r="I774" t="s">
        <v>2926</v>
      </c>
      <c r="J774" t="s">
        <v>2817</v>
      </c>
      <c r="K774" t="s">
        <v>2926</v>
      </c>
      <c r="L774" t="s">
        <v>2817</v>
      </c>
      <c r="M774" t="s">
        <v>2930</v>
      </c>
      <c r="N774" s="6">
        <v>18.5275</v>
      </c>
      <c r="O774">
        <v>-70.296199999999999</v>
      </c>
      <c r="P774" t="s">
        <v>59</v>
      </c>
      <c r="Q774" s="7">
        <v>0</v>
      </c>
      <c r="R774" s="7">
        <v>278</v>
      </c>
      <c r="S774" s="7">
        <f t="shared" si="61"/>
        <v>278</v>
      </c>
      <c r="T774" s="7">
        <f t="shared" si="62"/>
        <v>0</v>
      </c>
      <c r="U774" s="8">
        <f t="shared" si="62"/>
        <v>55322</v>
      </c>
      <c r="V774" s="8">
        <f t="shared" si="63"/>
        <v>55322</v>
      </c>
      <c r="W774" s="9">
        <f>+$T774*'[1]PRESUPUESTO CENTROS LOTIFICADOS'!$D$37</f>
        <v>0</v>
      </c>
      <c r="X774" s="9">
        <f>+$U774*'[1]PRESUPUESTO CENTROS LOTIFICADOS'!$D$38</f>
        <v>2489490</v>
      </c>
      <c r="Y774" s="9">
        <f t="shared" si="64"/>
        <v>2489490</v>
      </c>
      <c r="Z774" s="9">
        <f>+$T774*'[1]PRESUPUESTO CENTROS LOTIFICADOS'!$E$37</f>
        <v>0</v>
      </c>
      <c r="AA774" s="9">
        <f>+$U774*'[1]PRESUPUESTO CENTROS LOTIFICADOS'!$E$38</f>
        <v>2937598.2</v>
      </c>
      <c r="AB774" s="9">
        <f t="shared" si="65"/>
        <v>2937598.2</v>
      </c>
    </row>
    <row r="775" spans="1:28" x14ac:dyDescent="0.25">
      <c r="A775" t="s">
        <v>2931</v>
      </c>
      <c r="B775" t="s">
        <v>2932</v>
      </c>
      <c r="C775" t="s">
        <v>2789</v>
      </c>
      <c r="D775" t="s">
        <v>2790</v>
      </c>
      <c r="E775" t="s">
        <v>49</v>
      </c>
      <c r="F775" t="s">
        <v>50</v>
      </c>
      <c r="G775" t="s">
        <v>2791</v>
      </c>
      <c r="H775" t="s">
        <v>2791</v>
      </c>
      <c r="I775" t="s">
        <v>2933</v>
      </c>
      <c r="J775" t="s">
        <v>2798</v>
      </c>
      <c r="K775" t="s">
        <v>2933</v>
      </c>
      <c r="L775" t="s">
        <v>2934</v>
      </c>
      <c r="M775" t="s">
        <v>2935</v>
      </c>
      <c r="N775" s="6">
        <v>18.465</v>
      </c>
      <c r="O775">
        <v>-70.258499999999998</v>
      </c>
      <c r="P775" t="s">
        <v>55</v>
      </c>
      <c r="Q775" s="7">
        <v>119</v>
      </c>
      <c r="R775" s="7">
        <v>28</v>
      </c>
      <c r="S775" s="7">
        <f t="shared" si="61"/>
        <v>147</v>
      </c>
      <c r="T775" s="7">
        <f t="shared" si="62"/>
        <v>23681</v>
      </c>
      <c r="U775" s="8">
        <f t="shared" si="62"/>
        <v>5572</v>
      </c>
      <c r="V775" s="8">
        <f t="shared" si="63"/>
        <v>29253</v>
      </c>
      <c r="W775" s="9">
        <f>+$T775*'[1]PRESUPUESTO CENTROS LOTIFICADOS'!$D$37</f>
        <v>1018283</v>
      </c>
      <c r="X775" s="9">
        <f>+$U775*'[1]PRESUPUESTO CENTROS LOTIFICADOS'!$D$38</f>
        <v>250740</v>
      </c>
      <c r="Y775" s="9">
        <f t="shared" si="64"/>
        <v>1269023</v>
      </c>
      <c r="Z775" s="9">
        <f>+$T775*'[1]PRESUPUESTO CENTROS LOTIFICADOS'!$E$37</f>
        <v>1201573.94</v>
      </c>
      <c r="AA775" s="9">
        <f>+$U775*'[1]PRESUPUESTO CENTROS LOTIFICADOS'!$E$38</f>
        <v>295873.2</v>
      </c>
      <c r="AB775" s="9">
        <f t="shared" si="65"/>
        <v>1497447.14</v>
      </c>
    </row>
    <row r="776" spans="1:28" x14ac:dyDescent="0.25">
      <c r="A776" t="s">
        <v>2936</v>
      </c>
      <c r="B776" t="s">
        <v>2937</v>
      </c>
      <c r="C776" t="s">
        <v>2789</v>
      </c>
      <c r="D776" t="s">
        <v>2790</v>
      </c>
      <c r="E776" t="s">
        <v>1912</v>
      </c>
      <c r="F776" t="s">
        <v>1913</v>
      </c>
      <c r="G776" t="s">
        <v>2791</v>
      </c>
      <c r="H776" t="s">
        <v>2791</v>
      </c>
      <c r="I776" t="s">
        <v>2933</v>
      </c>
      <c r="J776" t="s">
        <v>2798</v>
      </c>
      <c r="K776" t="s">
        <v>2933</v>
      </c>
      <c r="L776" t="s">
        <v>2933</v>
      </c>
      <c r="M776" t="s">
        <v>2938</v>
      </c>
      <c r="N776" s="6">
        <v>18.511758</v>
      </c>
      <c r="O776">
        <v>-70.296784000000002</v>
      </c>
      <c r="P776" t="s">
        <v>465</v>
      </c>
      <c r="Q776" s="7">
        <v>31</v>
      </c>
      <c r="R776" s="7">
        <v>4</v>
      </c>
      <c r="S776" s="7">
        <f t="shared" si="61"/>
        <v>35</v>
      </c>
      <c r="T776" s="7">
        <f t="shared" si="62"/>
        <v>6169</v>
      </c>
      <c r="U776" s="8">
        <f t="shared" si="62"/>
        <v>796</v>
      </c>
      <c r="V776" s="8">
        <f t="shared" si="63"/>
        <v>6965</v>
      </c>
      <c r="W776" s="9">
        <f>+$T776*'[1]PRESUPUESTO CENTROS LOTIFICADOS'!$D$37</f>
        <v>265267</v>
      </c>
      <c r="X776" s="9">
        <f>+$U776*'[1]PRESUPUESTO CENTROS LOTIFICADOS'!$D$38</f>
        <v>35820</v>
      </c>
      <c r="Y776" s="9">
        <f t="shared" si="64"/>
        <v>301087</v>
      </c>
      <c r="Z776" s="9">
        <f>+$T776*'[1]PRESUPUESTO CENTROS LOTIFICADOS'!$E$37</f>
        <v>313015.06</v>
      </c>
      <c r="AA776" s="9">
        <f>+$U776*'[1]PRESUPUESTO CENTROS LOTIFICADOS'!$E$38</f>
        <v>42267.6</v>
      </c>
      <c r="AB776" s="9">
        <f t="shared" si="65"/>
        <v>355282.66</v>
      </c>
    </row>
    <row r="777" spans="1:28" x14ac:dyDescent="0.25">
      <c r="A777" t="s">
        <v>2939</v>
      </c>
      <c r="B777" t="s">
        <v>540</v>
      </c>
      <c r="C777" t="s">
        <v>2789</v>
      </c>
      <c r="D777" t="s">
        <v>2790</v>
      </c>
      <c r="E777" t="s">
        <v>1912</v>
      </c>
      <c r="F777" t="s">
        <v>1913</v>
      </c>
      <c r="G777" t="s">
        <v>2791</v>
      </c>
      <c r="H777" t="s">
        <v>2791</v>
      </c>
      <c r="I777" t="s">
        <v>273</v>
      </c>
      <c r="J777" t="s">
        <v>2817</v>
      </c>
      <c r="K777" t="s">
        <v>273</v>
      </c>
      <c r="L777" t="s">
        <v>540</v>
      </c>
      <c r="M777" t="s">
        <v>541</v>
      </c>
      <c r="N777" s="6">
        <v>18.564934000000001</v>
      </c>
      <c r="O777">
        <v>-70.327561000000003</v>
      </c>
      <c r="P777" t="s">
        <v>38</v>
      </c>
      <c r="Q777" s="7">
        <v>17</v>
      </c>
      <c r="R777" s="7">
        <v>2</v>
      </c>
      <c r="S777" s="7">
        <f t="shared" si="61"/>
        <v>19</v>
      </c>
      <c r="T777" s="7">
        <f t="shared" si="62"/>
        <v>3383</v>
      </c>
      <c r="U777" s="8">
        <f t="shared" si="62"/>
        <v>398</v>
      </c>
      <c r="V777" s="8">
        <f t="shared" si="63"/>
        <v>3781</v>
      </c>
      <c r="W777" s="9">
        <f>+$T777*'[1]PRESUPUESTO CENTROS LOTIFICADOS'!$D$37</f>
        <v>145469</v>
      </c>
      <c r="X777" s="9">
        <f>+$U777*'[1]PRESUPUESTO CENTROS LOTIFICADOS'!$D$38</f>
        <v>17910</v>
      </c>
      <c r="Y777" s="9">
        <f t="shared" si="64"/>
        <v>163379</v>
      </c>
      <c r="Z777" s="9">
        <f>+$T777*'[1]PRESUPUESTO CENTROS LOTIFICADOS'!$E$37</f>
        <v>171653.42</v>
      </c>
      <c r="AA777" s="9">
        <f>+$U777*'[1]PRESUPUESTO CENTROS LOTIFICADOS'!$E$38</f>
        <v>21133.8</v>
      </c>
      <c r="AB777" s="9">
        <f t="shared" si="65"/>
        <v>192787.22</v>
      </c>
    </row>
    <row r="778" spans="1:28" x14ac:dyDescent="0.25">
      <c r="A778" t="s">
        <v>2940</v>
      </c>
      <c r="B778" t="s">
        <v>2941</v>
      </c>
      <c r="C778" t="s">
        <v>2789</v>
      </c>
      <c r="D778" t="s">
        <v>2790</v>
      </c>
      <c r="E778" t="s">
        <v>49</v>
      </c>
      <c r="F778" t="s">
        <v>50</v>
      </c>
      <c r="G778" t="s">
        <v>2791</v>
      </c>
      <c r="H778" t="s">
        <v>2791</v>
      </c>
      <c r="I778" t="s">
        <v>273</v>
      </c>
      <c r="J778" t="s">
        <v>2817</v>
      </c>
      <c r="K778" t="s">
        <v>273</v>
      </c>
      <c r="L778" t="s">
        <v>273</v>
      </c>
      <c r="M778" t="s">
        <v>2942</v>
      </c>
      <c r="N778" s="6">
        <v>18.5688</v>
      </c>
      <c r="O778">
        <v>-70.356999999999999</v>
      </c>
      <c r="P778" t="s">
        <v>55</v>
      </c>
      <c r="Q778" s="7">
        <v>24</v>
      </c>
      <c r="R778" s="7">
        <v>4</v>
      </c>
      <c r="S778" s="7">
        <f t="shared" si="61"/>
        <v>28</v>
      </c>
      <c r="T778" s="7">
        <f t="shared" si="62"/>
        <v>4776</v>
      </c>
      <c r="U778" s="8">
        <f t="shared" si="62"/>
        <v>796</v>
      </c>
      <c r="V778" s="8">
        <f t="shared" si="63"/>
        <v>5572</v>
      </c>
      <c r="W778" s="9">
        <f>+$T778*'[1]PRESUPUESTO CENTROS LOTIFICADOS'!$D$37</f>
        <v>205368</v>
      </c>
      <c r="X778" s="9">
        <f>+$U778*'[1]PRESUPUESTO CENTROS LOTIFICADOS'!$D$38</f>
        <v>35820</v>
      </c>
      <c r="Y778" s="9">
        <f t="shared" si="64"/>
        <v>241188</v>
      </c>
      <c r="Z778" s="9">
        <f>+$T778*'[1]PRESUPUESTO CENTROS LOTIFICADOS'!$E$37</f>
        <v>242334.24000000002</v>
      </c>
      <c r="AA778" s="9">
        <f>+$U778*'[1]PRESUPUESTO CENTROS LOTIFICADOS'!$E$38</f>
        <v>42267.6</v>
      </c>
      <c r="AB778" s="9">
        <f t="shared" si="65"/>
        <v>284601.84000000003</v>
      </c>
    </row>
    <row r="779" spans="1:28" x14ac:dyDescent="0.25">
      <c r="A779" t="s">
        <v>2943</v>
      </c>
      <c r="B779" t="s">
        <v>2944</v>
      </c>
      <c r="C779" t="s">
        <v>2789</v>
      </c>
      <c r="D779" t="s">
        <v>2790</v>
      </c>
      <c r="E779" t="s">
        <v>1912</v>
      </c>
      <c r="F779" t="s">
        <v>1913</v>
      </c>
      <c r="G779" t="s">
        <v>2791</v>
      </c>
      <c r="H779" t="s">
        <v>2791</v>
      </c>
      <c r="I779" t="s">
        <v>273</v>
      </c>
      <c r="J779" t="s">
        <v>2817</v>
      </c>
      <c r="K779" t="s">
        <v>273</v>
      </c>
      <c r="L779" t="s">
        <v>2944</v>
      </c>
      <c r="M779" t="s">
        <v>2945</v>
      </c>
      <c r="N779" s="6">
        <v>18.591566</v>
      </c>
      <c r="O779">
        <v>-70.347266000000005</v>
      </c>
      <c r="P779" t="s">
        <v>38</v>
      </c>
      <c r="Q779" s="7">
        <v>16</v>
      </c>
      <c r="R779" s="7">
        <v>1</v>
      </c>
      <c r="S779" s="7">
        <f t="shared" si="61"/>
        <v>17</v>
      </c>
      <c r="T779" s="7">
        <f t="shared" si="62"/>
        <v>3184</v>
      </c>
      <c r="U779" s="8">
        <f t="shared" si="62"/>
        <v>199</v>
      </c>
      <c r="V779" s="8">
        <f t="shared" si="63"/>
        <v>3383</v>
      </c>
      <c r="W779" s="9">
        <f>+$T779*'[1]PRESUPUESTO CENTROS LOTIFICADOS'!$D$37</f>
        <v>136912</v>
      </c>
      <c r="X779" s="9">
        <f>+$U779*'[1]PRESUPUESTO CENTROS LOTIFICADOS'!$D$38</f>
        <v>8955</v>
      </c>
      <c r="Y779" s="9">
        <f t="shared" si="64"/>
        <v>145867</v>
      </c>
      <c r="Z779" s="9">
        <f>+$T779*'[1]PRESUPUESTO CENTROS LOTIFICADOS'!$E$37</f>
        <v>161556.16</v>
      </c>
      <c r="AA779" s="9">
        <f>+$U779*'[1]PRESUPUESTO CENTROS LOTIFICADOS'!$E$38</f>
        <v>10566.9</v>
      </c>
      <c r="AB779" s="9">
        <f t="shared" si="65"/>
        <v>172123.06</v>
      </c>
    </row>
    <row r="780" spans="1:28" x14ac:dyDescent="0.25">
      <c r="A780" t="s">
        <v>2946</v>
      </c>
      <c r="B780" t="s">
        <v>2947</v>
      </c>
      <c r="C780" t="s">
        <v>2789</v>
      </c>
      <c r="D780" t="s">
        <v>2790</v>
      </c>
      <c r="E780" t="s">
        <v>49</v>
      </c>
      <c r="F780" t="s">
        <v>50</v>
      </c>
      <c r="G780" t="s">
        <v>2791</v>
      </c>
      <c r="H780" t="s">
        <v>2791</v>
      </c>
      <c r="I780" t="s">
        <v>273</v>
      </c>
      <c r="J780" t="s">
        <v>2817</v>
      </c>
      <c r="K780" t="s">
        <v>273</v>
      </c>
      <c r="L780" t="s">
        <v>2148</v>
      </c>
      <c r="M780" t="s">
        <v>2948</v>
      </c>
      <c r="N780" s="6">
        <v>18.593800000000002</v>
      </c>
      <c r="O780">
        <v>-70.3202</v>
      </c>
      <c r="P780" t="s">
        <v>38</v>
      </c>
      <c r="Q780" s="7">
        <v>88</v>
      </c>
      <c r="R780" s="7">
        <v>7</v>
      </c>
      <c r="S780" s="7">
        <f t="shared" si="61"/>
        <v>95</v>
      </c>
      <c r="T780" s="7">
        <f t="shared" si="62"/>
        <v>17512</v>
      </c>
      <c r="U780" s="8">
        <f t="shared" si="62"/>
        <v>1393</v>
      </c>
      <c r="V780" s="8">
        <f t="shared" si="63"/>
        <v>18905</v>
      </c>
      <c r="W780" s="9">
        <f>+$T780*'[1]PRESUPUESTO CENTROS LOTIFICADOS'!$D$37</f>
        <v>753016</v>
      </c>
      <c r="X780" s="9">
        <f>+$U780*'[1]PRESUPUESTO CENTROS LOTIFICADOS'!$D$38</f>
        <v>62685</v>
      </c>
      <c r="Y780" s="9">
        <f t="shared" si="64"/>
        <v>815701</v>
      </c>
      <c r="Z780" s="9">
        <f>+$T780*'[1]PRESUPUESTO CENTROS LOTIFICADOS'!$E$37</f>
        <v>888558.88</v>
      </c>
      <c r="AA780" s="9">
        <f>+$U780*'[1]PRESUPUESTO CENTROS LOTIFICADOS'!$E$38</f>
        <v>73968.3</v>
      </c>
      <c r="AB780" s="9">
        <f t="shared" si="65"/>
        <v>962527.18</v>
      </c>
    </row>
    <row r="781" spans="1:28" x14ac:dyDescent="0.25">
      <c r="A781" t="s">
        <v>2949</v>
      </c>
      <c r="B781" t="s">
        <v>2950</v>
      </c>
      <c r="C781" t="s">
        <v>2789</v>
      </c>
      <c r="D781" t="s">
        <v>2790</v>
      </c>
      <c r="E781" t="s">
        <v>1912</v>
      </c>
      <c r="F781" t="s">
        <v>1913</v>
      </c>
      <c r="G781" t="s">
        <v>2791</v>
      </c>
      <c r="H781" t="s">
        <v>2791</v>
      </c>
      <c r="I781" t="s">
        <v>273</v>
      </c>
      <c r="J781" t="s">
        <v>2817</v>
      </c>
      <c r="K781" t="s">
        <v>273</v>
      </c>
      <c r="L781" t="s">
        <v>74</v>
      </c>
      <c r="M781" t="s">
        <v>2951</v>
      </c>
      <c r="N781" s="6">
        <v>18.602195999999999</v>
      </c>
      <c r="O781">
        <v>-70.329779000000002</v>
      </c>
      <c r="P781" t="s">
        <v>38</v>
      </c>
      <c r="Q781" s="7">
        <v>10</v>
      </c>
      <c r="R781" s="7">
        <v>3</v>
      </c>
      <c r="S781" s="7">
        <f t="shared" si="61"/>
        <v>13</v>
      </c>
      <c r="T781" s="7">
        <f t="shared" si="62"/>
        <v>1990</v>
      </c>
      <c r="U781" s="8">
        <f t="shared" si="62"/>
        <v>597</v>
      </c>
      <c r="V781" s="8">
        <f t="shared" si="63"/>
        <v>2587</v>
      </c>
      <c r="W781" s="9">
        <f>+$T781*'[1]PRESUPUESTO CENTROS LOTIFICADOS'!$D$37</f>
        <v>85570</v>
      </c>
      <c r="X781" s="9">
        <f>+$U781*'[1]PRESUPUESTO CENTROS LOTIFICADOS'!$D$38</f>
        <v>26865</v>
      </c>
      <c r="Y781" s="9">
        <f t="shared" si="64"/>
        <v>112435</v>
      </c>
      <c r="Z781" s="9">
        <f>+$T781*'[1]PRESUPUESTO CENTROS LOTIFICADOS'!$E$37</f>
        <v>100972.6</v>
      </c>
      <c r="AA781" s="9">
        <f>+$U781*'[1]PRESUPUESTO CENTROS LOTIFICADOS'!$E$38</f>
        <v>31700.7</v>
      </c>
      <c r="AB781" s="9">
        <f t="shared" si="65"/>
        <v>132673.30000000002</v>
      </c>
    </row>
    <row r="782" spans="1:28" x14ac:dyDescent="0.25">
      <c r="A782" t="s">
        <v>2952</v>
      </c>
      <c r="B782" t="s">
        <v>2953</v>
      </c>
      <c r="C782" t="s">
        <v>2789</v>
      </c>
      <c r="D782" t="s">
        <v>2790</v>
      </c>
      <c r="E782" t="s">
        <v>49</v>
      </c>
      <c r="F782" t="s">
        <v>50</v>
      </c>
      <c r="G782" t="s">
        <v>2791</v>
      </c>
      <c r="H782" t="s">
        <v>2791</v>
      </c>
      <c r="I782" t="s">
        <v>402</v>
      </c>
      <c r="J782" t="s">
        <v>2793</v>
      </c>
      <c r="K782" t="s">
        <v>402</v>
      </c>
      <c r="L782" t="s">
        <v>402</v>
      </c>
      <c r="M782" t="s">
        <v>2954</v>
      </c>
      <c r="N782" s="6">
        <v>18.438656999999999</v>
      </c>
      <c r="O782">
        <v>-70.172777999999994</v>
      </c>
      <c r="P782" t="s">
        <v>38</v>
      </c>
      <c r="Q782" s="7">
        <v>230</v>
      </c>
      <c r="R782" s="7">
        <v>36</v>
      </c>
      <c r="S782" s="7">
        <f t="shared" si="61"/>
        <v>266</v>
      </c>
      <c r="T782" s="7">
        <f t="shared" si="62"/>
        <v>45770</v>
      </c>
      <c r="U782" s="8">
        <f t="shared" si="62"/>
        <v>7164</v>
      </c>
      <c r="V782" s="8">
        <f t="shared" si="63"/>
        <v>52934</v>
      </c>
      <c r="W782" s="9">
        <f>+$T782*'[1]PRESUPUESTO CENTROS LOTIFICADOS'!$D$37</f>
        <v>1968110</v>
      </c>
      <c r="X782" s="9">
        <f>+$U782*'[1]PRESUPUESTO CENTROS LOTIFICADOS'!$D$38</f>
        <v>322380</v>
      </c>
      <c r="Y782" s="9">
        <f t="shared" si="64"/>
        <v>2290490</v>
      </c>
      <c r="Z782" s="9">
        <f>+$T782*'[1]PRESUPUESTO CENTROS LOTIFICADOS'!$E$37</f>
        <v>2322369.8000000003</v>
      </c>
      <c r="AA782" s="9">
        <f>+$U782*'[1]PRESUPUESTO CENTROS LOTIFICADOS'!$E$38</f>
        <v>380408.4</v>
      </c>
      <c r="AB782" s="9">
        <f t="shared" si="65"/>
        <v>2702778.2</v>
      </c>
    </row>
    <row r="783" spans="1:28" x14ac:dyDescent="0.25">
      <c r="A783" t="s">
        <v>2955</v>
      </c>
      <c r="B783" t="s">
        <v>2956</v>
      </c>
      <c r="C783" t="s">
        <v>2789</v>
      </c>
      <c r="D783" t="s">
        <v>2790</v>
      </c>
      <c r="E783" t="s">
        <v>49</v>
      </c>
      <c r="F783" t="s">
        <v>50</v>
      </c>
      <c r="G783" t="s">
        <v>2791</v>
      </c>
      <c r="H783" t="s">
        <v>2791</v>
      </c>
      <c r="I783" t="s">
        <v>402</v>
      </c>
      <c r="J783" t="s">
        <v>2793</v>
      </c>
      <c r="K783" t="s">
        <v>402</v>
      </c>
      <c r="L783" t="s">
        <v>2957</v>
      </c>
      <c r="M783" t="s">
        <v>2958</v>
      </c>
      <c r="N783" s="6">
        <v>18.438700000000001</v>
      </c>
      <c r="O783">
        <v>-70.181482000000003</v>
      </c>
      <c r="P783" t="s">
        <v>38</v>
      </c>
      <c r="Q783" s="7">
        <v>22</v>
      </c>
      <c r="R783" s="7">
        <v>8</v>
      </c>
      <c r="S783" s="7">
        <f t="shared" si="61"/>
        <v>30</v>
      </c>
      <c r="T783" s="7">
        <f t="shared" si="62"/>
        <v>4378</v>
      </c>
      <c r="U783" s="8">
        <f t="shared" si="62"/>
        <v>1592</v>
      </c>
      <c r="V783" s="8">
        <f t="shared" si="63"/>
        <v>5970</v>
      </c>
      <c r="W783" s="9">
        <f>+$T783*'[1]PRESUPUESTO CENTROS LOTIFICADOS'!$D$37</f>
        <v>188254</v>
      </c>
      <c r="X783" s="9">
        <f>+$U783*'[1]PRESUPUESTO CENTROS LOTIFICADOS'!$D$38</f>
        <v>71640</v>
      </c>
      <c r="Y783" s="9">
        <f t="shared" si="64"/>
        <v>259894</v>
      </c>
      <c r="Z783" s="9">
        <f>+$T783*'[1]PRESUPUESTO CENTROS LOTIFICADOS'!$E$37</f>
        <v>222139.72</v>
      </c>
      <c r="AA783" s="9">
        <f>+$U783*'[1]PRESUPUESTO CENTROS LOTIFICADOS'!$E$38</f>
        <v>84535.2</v>
      </c>
      <c r="AB783" s="9">
        <f t="shared" si="65"/>
        <v>306674.92</v>
      </c>
    </row>
    <row r="784" spans="1:28" x14ac:dyDescent="0.25">
      <c r="A784" t="s">
        <v>2959</v>
      </c>
      <c r="B784" t="s">
        <v>2960</v>
      </c>
      <c r="C784" t="s">
        <v>2789</v>
      </c>
      <c r="D784" t="s">
        <v>2961</v>
      </c>
      <c r="E784" t="s">
        <v>49</v>
      </c>
      <c r="F784" t="s">
        <v>50</v>
      </c>
      <c r="G784" t="s">
        <v>2791</v>
      </c>
      <c r="H784" t="s">
        <v>2791</v>
      </c>
      <c r="I784" t="s">
        <v>2962</v>
      </c>
      <c r="J784" t="s">
        <v>2963</v>
      </c>
      <c r="K784" t="s">
        <v>2962</v>
      </c>
      <c r="L784" t="s">
        <v>2964</v>
      </c>
      <c r="M784" t="s">
        <v>2965</v>
      </c>
      <c r="N784" s="6">
        <v>18.451599999999999</v>
      </c>
      <c r="O784">
        <v>-70.124700000000004</v>
      </c>
      <c r="P784" t="s">
        <v>38</v>
      </c>
      <c r="Q784" s="7">
        <v>146</v>
      </c>
      <c r="R784" s="7">
        <v>22</v>
      </c>
      <c r="S784" s="7">
        <f t="shared" si="61"/>
        <v>168</v>
      </c>
      <c r="T784" s="7">
        <f t="shared" si="62"/>
        <v>29054</v>
      </c>
      <c r="U784" s="8">
        <f t="shared" si="62"/>
        <v>4378</v>
      </c>
      <c r="V784" s="8">
        <f t="shared" si="63"/>
        <v>33432</v>
      </c>
      <c r="W784" s="9">
        <f>+$T784*'[1]PRESUPUESTO CENTROS LOTIFICADOS'!$D$37</f>
        <v>1249322</v>
      </c>
      <c r="X784" s="9">
        <f>+$U784*'[1]PRESUPUESTO CENTROS LOTIFICADOS'!$D$38</f>
        <v>197010</v>
      </c>
      <c r="Y784" s="9">
        <f t="shared" si="64"/>
        <v>1446332</v>
      </c>
      <c r="Z784" s="9">
        <f>+$T784*'[1]PRESUPUESTO CENTROS LOTIFICADOS'!$E$37</f>
        <v>1474199.96</v>
      </c>
      <c r="AA784" s="9">
        <f>+$U784*'[1]PRESUPUESTO CENTROS LOTIFICADOS'!$E$38</f>
        <v>232471.80000000002</v>
      </c>
      <c r="AB784" s="9">
        <f t="shared" si="65"/>
        <v>1706671.76</v>
      </c>
    </row>
    <row r="785" spans="1:28" x14ac:dyDescent="0.25">
      <c r="A785" t="s">
        <v>2966</v>
      </c>
      <c r="B785" t="s">
        <v>2967</v>
      </c>
      <c r="C785" t="s">
        <v>2789</v>
      </c>
      <c r="D785" t="s">
        <v>2961</v>
      </c>
      <c r="E785" t="s">
        <v>49</v>
      </c>
      <c r="F785" t="s">
        <v>50</v>
      </c>
      <c r="G785" t="s">
        <v>2791</v>
      </c>
      <c r="H785" t="s">
        <v>2791</v>
      </c>
      <c r="I785" t="s">
        <v>2962</v>
      </c>
      <c r="J785" t="s">
        <v>2963</v>
      </c>
      <c r="K785" t="s">
        <v>2962</v>
      </c>
      <c r="L785" t="s">
        <v>2968</v>
      </c>
      <c r="M785" t="s">
        <v>2969</v>
      </c>
      <c r="N785" s="6">
        <v>18.456399999999999</v>
      </c>
      <c r="O785">
        <v>-70.130300000000005</v>
      </c>
      <c r="P785" t="s">
        <v>38</v>
      </c>
      <c r="Q785" s="7">
        <v>308</v>
      </c>
      <c r="R785" s="7">
        <v>36</v>
      </c>
      <c r="S785" s="7">
        <f t="shared" si="61"/>
        <v>344</v>
      </c>
      <c r="T785" s="7">
        <f t="shared" si="62"/>
        <v>61292</v>
      </c>
      <c r="U785" s="8">
        <f t="shared" si="62"/>
        <v>7164</v>
      </c>
      <c r="V785" s="8">
        <f t="shared" si="63"/>
        <v>68456</v>
      </c>
      <c r="W785" s="9">
        <f>+$T785*'[1]PRESUPUESTO CENTROS LOTIFICADOS'!$D$37</f>
        <v>2635556</v>
      </c>
      <c r="X785" s="9">
        <f>+$U785*'[1]PRESUPUESTO CENTROS LOTIFICADOS'!$D$38</f>
        <v>322380</v>
      </c>
      <c r="Y785" s="9">
        <f t="shared" si="64"/>
        <v>2957936</v>
      </c>
      <c r="Z785" s="9">
        <f>+$T785*'[1]PRESUPUESTO CENTROS LOTIFICADOS'!$E$37</f>
        <v>3109956.08</v>
      </c>
      <c r="AA785" s="9">
        <f>+$U785*'[1]PRESUPUESTO CENTROS LOTIFICADOS'!$E$38</f>
        <v>380408.4</v>
      </c>
      <c r="AB785" s="9">
        <f t="shared" si="65"/>
        <v>3490364.48</v>
      </c>
    </row>
    <row r="786" spans="1:28" x14ac:dyDescent="0.25">
      <c r="A786" t="s">
        <v>2970</v>
      </c>
      <c r="B786" t="s">
        <v>2971</v>
      </c>
      <c r="C786" t="s">
        <v>2789</v>
      </c>
      <c r="D786" t="s">
        <v>2961</v>
      </c>
      <c r="E786" t="s">
        <v>49</v>
      </c>
      <c r="F786" t="s">
        <v>50</v>
      </c>
      <c r="G786" t="s">
        <v>2791</v>
      </c>
      <c r="H786" t="s">
        <v>2791</v>
      </c>
      <c r="I786" t="s">
        <v>2962</v>
      </c>
      <c r="J786" t="s">
        <v>2963</v>
      </c>
      <c r="K786" t="s">
        <v>2962</v>
      </c>
      <c r="L786" t="s">
        <v>2971</v>
      </c>
      <c r="M786" t="s">
        <v>2972</v>
      </c>
      <c r="N786" s="6">
        <v>18.464099999999998</v>
      </c>
      <c r="O786">
        <v>-70.152600000000007</v>
      </c>
      <c r="P786" t="s">
        <v>38</v>
      </c>
      <c r="Q786" s="7">
        <v>52</v>
      </c>
      <c r="R786" s="7">
        <v>15</v>
      </c>
      <c r="S786" s="7">
        <f t="shared" si="61"/>
        <v>67</v>
      </c>
      <c r="T786" s="7">
        <f t="shared" si="62"/>
        <v>10348</v>
      </c>
      <c r="U786" s="8">
        <f t="shared" si="62"/>
        <v>2985</v>
      </c>
      <c r="V786" s="8">
        <f t="shared" si="63"/>
        <v>13333</v>
      </c>
      <c r="W786" s="9">
        <f>+$T786*'[1]PRESUPUESTO CENTROS LOTIFICADOS'!$D$37</f>
        <v>444964</v>
      </c>
      <c r="X786" s="9">
        <f>+$U786*'[1]PRESUPUESTO CENTROS LOTIFICADOS'!$D$38</f>
        <v>134325</v>
      </c>
      <c r="Y786" s="9">
        <f t="shared" si="64"/>
        <v>579289</v>
      </c>
      <c r="Z786" s="9">
        <f>+$T786*'[1]PRESUPUESTO CENTROS LOTIFICADOS'!$E$37</f>
        <v>525057.52</v>
      </c>
      <c r="AA786" s="9">
        <f>+$U786*'[1]PRESUPUESTO CENTROS LOTIFICADOS'!$E$38</f>
        <v>158503.5</v>
      </c>
      <c r="AB786" s="9">
        <f t="shared" si="65"/>
        <v>683561.02</v>
      </c>
    </row>
    <row r="787" spans="1:28" x14ac:dyDescent="0.25">
      <c r="A787" t="s">
        <v>2973</v>
      </c>
      <c r="B787" t="s">
        <v>2974</v>
      </c>
      <c r="C787" t="s">
        <v>2789</v>
      </c>
      <c r="D787" t="s">
        <v>2961</v>
      </c>
      <c r="E787" t="s">
        <v>49</v>
      </c>
      <c r="F787" t="s">
        <v>50</v>
      </c>
      <c r="G787" t="s">
        <v>2791</v>
      </c>
      <c r="H787" t="s">
        <v>2791</v>
      </c>
      <c r="I787" t="s">
        <v>2962</v>
      </c>
      <c r="J787" t="s">
        <v>2963</v>
      </c>
      <c r="K787" t="s">
        <v>2962</v>
      </c>
      <c r="L787" t="s">
        <v>2975</v>
      </c>
      <c r="M787" t="s">
        <v>2976</v>
      </c>
      <c r="N787" s="6">
        <v>18.4666</v>
      </c>
      <c r="O787">
        <v>-70.1404</v>
      </c>
      <c r="P787" t="s">
        <v>38</v>
      </c>
      <c r="Q787" s="7">
        <v>52</v>
      </c>
      <c r="R787" s="7">
        <v>8</v>
      </c>
      <c r="S787" s="7">
        <f t="shared" si="61"/>
        <v>60</v>
      </c>
      <c r="T787" s="7">
        <f t="shared" si="62"/>
        <v>10348</v>
      </c>
      <c r="U787" s="8">
        <f t="shared" si="62"/>
        <v>1592</v>
      </c>
      <c r="V787" s="8">
        <f t="shared" si="63"/>
        <v>11940</v>
      </c>
      <c r="W787" s="9">
        <f>+$T787*'[1]PRESUPUESTO CENTROS LOTIFICADOS'!$D$37</f>
        <v>444964</v>
      </c>
      <c r="X787" s="9">
        <f>+$U787*'[1]PRESUPUESTO CENTROS LOTIFICADOS'!$D$38</f>
        <v>71640</v>
      </c>
      <c r="Y787" s="9">
        <f t="shared" si="64"/>
        <v>516604</v>
      </c>
      <c r="Z787" s="9">
        <f>+$T787*'[1]PRESUPUESTO CENTROS LOTIFICADOS'!$E$37</f>
        <v>525057.52</v>
      </c>
      <c r="AA787" s="9">
        <f>+$U787*'[1]PRESUPUESTO CENTROS LOTIFICADOS'!$E$38</f>
        <v>84535.2</v>
      </c>
      <c r="AB787" s="9">
        <f t="shared" si="65"/>
        <v>609592.72</v>
      </c>
    </row>
    <row r="788" spans="1:28" x14ac:dyDescent="0.25">
      <c r="A788" t="s">
        <v>2977</v>
      </c>
      <c r="B788" t="s">
        <v>2978</v>
      </c>
      <c r="C788" t="s">
        <v>2789</v>
      </c>
      <c r="D788" t="s">
        <v>2961</v>
      </c>
      <c r="E788" t="s">
        <v>49</v>
      </c>
      <c r="F788" t="s">
        <v>50</v>
      </c>
      <c r="G788" t="s">
        <v>2791</v>
      </c>
      <c r="H788" t="s">
        <v>2791</v>
      </c>
      <c r="I788" t="s">
        <v>2979</v>
      </c>
      <c r="J788" t="s">
        <v>2963</v>
      </c>
      <c r="K788" t="s">
        <v>2979</v>
      </c>
      <c r="L788" t="s">
        <v>263</v>
      </c>
      <c r="M788" t="s">
        <v>2980</v>
      </c>
      <c r="N788" s="6">
        <v>18.428218000000001</v>
      </c>
      <c r="O788">
        <v>-70.123316000000003</v>
      </c>
      <c r="P788" t="s">
        <v>59</v>
      </c>
      <c r="Q788" s="7">
        <v>0</v>
      </c>
      <c r="R788" s="7">
        <v>609</v>
      </c>
      <c r="S788" s="7">
        <f t="shared" si="61"/>
        <v>609</v>
      </c>
      <c r="T788" s="7">
        <f t="shared" si="62"/>
        <v>0</v>
      </c>
      <c r="U788" s="8">
        <f t="shared" si="62"/>
        <v>121191</v>
      </c>
      <c r="V788" s="8">
        <f t="shared" si="63"/>
        <v>121191</v>
      </c>
      <c r="W788" s="9">
        <f>+$T788*'[1]PRESUPUESTO CENTROS LOTIFICADOS'!$D$37</f>
        <v>0</v>
      </c>
      <c r="X788" s="9">
        <f>+$U788*'[1]PRESUPUESTO CENTROS LOTIFICADOS'!$D$38</f>
        <v>5453595</v>
      </c>
      <c r="Y788" s="9">
        <f t="shared" si="64"/>
        <v>5453595</v>
      </c>
      <c r="Z788" s="9">
        <f>+$T788*'[1]PRESUPUESTO CENTROS LOTIFICADOS'!$E$37</f>
        <v>0</v>
      </c>
      <c r="AA788" s="9">
        <f>+$U788*'[1]PRESUPUESTO CENTROS LOTIFICADOS'!$E$38</f>
        <v>6435242.1000000006</v>
      </c>
      <c r="AB788" s="9">
        <f t="shared" si="65"/>
        <v>6435242.1000000006</v>
      </c>
    </row>
    <row r="789" spans="1:28" x14ac:dyDescent="0.25">
      <c r="A789" t="s">
        <v>2981</v>
      </c>
      <c r="B789" t="s">
        <v>2982</v>
      </c>
      <c r="C789" t="s">
        <v>2789</v>
      </c>
      <c r="D789" t="s">
        <v>2961</v>
      </c>
      <c r="E789" t="s">
        <v>1912</v>
      </c>
      <c r="F789" t="s">
        <v>1913</v>
      </c>
      <c r="G789" t="s">
        <v>2791</v>
      </c>
      <c r="H789" t="s">
        <v>2791</v>
      </c>
      <c r="I789" t="s">
        <v>2983</v>
      </c>
      <c r="J789" t="s">
        <v>2984</v>
      </c>
      <c r="K789" t="s">
        <v>2983</v>
      </c>
      <c r="L789" t="s">
        <v>2985</v>
      </c>
      <c r="M789" t="s">
        <v>2986</v>
      </c>
      <c r="N789" s="6">
        <v>18.489999999999998</v>
      </c>
      <c r="O789">
        <v>-70.094099999999997</v>
      </c>
      <c r="P789" t="s">
        <v>38</v>
      </c>
      <c r="Q789" s="7">
        <v>131</v>
      </c>
      <c r="R789" s="7">
        <v>22</v>
      </c>
      <c r="S789" s="7">
        <f t="shared" si="61"/>
        <v>153</v>
      </c>
      <c r="T789" s="7">
        <f t="shared" si="62"/>
        <v>26069</v>
      </c>
      <c r="U789" s="8">
        <f t="shared" si="62"/>
        <v>4378</v>
      </c>
      <c r="V789" s="8">
        <f t="shared" si="63"/>
        <v>30447</v>
      </c>
      <c r="W789" s="9">
        <f>+$T789*'[1]PRESUPUESTO CENTROS LOTIFICADOS'!$D$37</f>
        <v>1120967</v>
      </c>
      <c r="X789" s="9">
        <f>+$U789*'[1]PRESUPUESTO CENTROS LOTIFICADOS'!$D$38</f>
        <v>197010</v>
      </c>
      <c r="Y789" s="9">
        <f t="shared" si="64"/>
        <v>1317977</v>
      </c>
      <c r="Z789" s="9">
        <f>+$T789*'[1]PRESUPUESTO CENTROS LOTIFICADOS'!$E$37</f>
        <v>1322741.06</v>
      </c>
      <c r="AA789" s="9">
        <f>+$U789*'[1]PRESUPUESTO CENTROS LOTIFICADOS'!$E$38</f>
        <v>232471.80000000002</v>
      </c>
      <c r="AB789" s="9">
        <f t="shared" si="65"/>
        <v>1555212.86</v>
      </c>
    </row>
    <row r="790" spans="1:28" x14ac:dyDescent="0.25">
      <c r="A790" t="s">
        <v>2987</v>
      </c>
      <c r="B790" t="s">
        <v>2988</v>
      </c>
      <c r="C790" t="s">
        <v>2789</v>
      </c>
      <c r="D790" t="s">
        <v>2961</v>
      </c>
      <c r="E790" t="s">
        <v>49</v>
      </c>
      <c r="F790" t="s">
        <v>50</v>
      </c>
      <c r="G790" t="s">
        <v>2791</v>
      </c>
      <c r="H790" t="s">
        <v>2791</v>
      </c>
      <c r="I790" t="s">
        <v>2983</v>
      </c>
      <c r="J790" t="s">
        <v>2984</v>
      </c>
      <c r="K790" t="s">
        <v>2983</v>
      </c>
      <c r="L790" t="s">
        <v>2989</v>
      </c>
      <c r="M790" t="s">
        <v>2990</v>
      </c>
      <c r="N790" s="6">
        <v>18.4923</v>
      </c>
      <c r="O790">
        <v>-70.084900000000005</v>
      </c>
      <c r="P790" t="s">
        <v>38</v>
      </c>
      <c r="Q790" s="7">
        <v>163</v>
      </c>
      <c r="R790" s="7">
        <v>37</v>
      </c>
      <c r="S790" s="7">
        <f t="shared" si="61"/>
        <v>200</v>
      </c>
      <c r="T790" s="7">
        <f t="shared" si="62"/>
        <v>32437</v>
      </c>
      <c r="U790" s="8">
        <f t="shared" si="62"/>
        <v>7363</v>
      </c>
      <c r="V790" s="8">
        <f t="shared" si="63"/>
        <v>39800</v>
      </c>
      <c r="W790" s="9">
        <f>+$T790*'[1]PRESUPUESTO CENTROS LOTIFICADOS'!$D$37</f>
        <v>1394791</v>
      </c>
      <c r="X790" s="9">
        <f>+$U790*'[1]PRESUPUESTO CENTROS LOTIFICADOS'!$D$38</f>
        <v>331335</v>
      </c>
      <c r="Y790" s="9">
        <f t="shared" si="64"/>
        <v>1726126</v>
      </c>
      <c r="Z790" s="9">
        <f>+$T790*'[1]PRESUPUESTO CENTROS LOTIFICADOS'!$E$37</f>
        <v>1645853.3800000001</v>
      </c>
      <c r="AA790" s="9">
        <f>+$U790*'[1]PRESUPUESTO CENTROS LOTIFICADOS'!$E$38</f>
        <v>390975.3</v>
      </c>
      <c r="AB790" s="9">
        <f t="shared" si="65"/>
        <v>2036828.6800000002</v>
      </c>
    </row>
    <row r="791" spans="1:28" x14ac:dyDescent="0.25">
      <c r="A791" t="s">
        <v>2991</v>
      </c>
      <c r="B791" t="s">
        <v>2992</v>
      </c>
      <c r="C791" t="s">
        <v>2789</v>
      </c>
      <c r="D791" t="s">
        <v>2961</v>
      </c>
      <c r="E791" t="s">
        <v>49</v>
      </c>
      <c r="F791" t="s">
        <v>50</v>
      </c>
      <c r="G791" t="s">
        <v>2791</v>
      </c>
      <c r="H791" t="s">
        <v>2791</v>
      </c>
      <c r="I791" t="s">
        <v>1914</v>
      </c>
      <c r="J791" t="s">
        <v>2963</v>
      </c>
      <c r="K791" t="s">
        <v>1914</v>
      </c>
      <c r="L791" t="s">
        <v>227</v>
      </c>
      <c r="M791" t="s">
        <v>2993</v>
      </c>
      <c r="N791" s="6">
        <v>18.416512999999998</v>
      </c>
      <c r="O791">
        <v>-70.077551999999997</v>
      </c>
      <c r="P791" t="s">
        <v>38</v>
      </c>
      <c r="Q791" s="7">
        <v>255</v>
      </c>
      <c r="R791" s="7">
        <v>32</v>
      </c>
      <c r="S791" s="7">
        <f t="shared" si="61"/>
        <v>287</v>
      </c>
      <c r="T791" s="7">
        <f t="shared" si="62"/>
        <v>50745</v>
      </c>
      <c r="U791" s="8">
        <f t="shared" si="62"/>
        <v>6368</v>
      </c>
      <c r="V791" s="8">
        <f t="shared" si="63"/>
        <v>57113</v>
      </c>
      <c r="W791" s="9">
        <f>+$T791*'[1]PRESUPUESTO CENTROS LOTIFICADOS'!$D$37</f>
        <v>2182035</v>
      </c>
      <c r="X791" s="9">
        <f>+$U791*'[1]PRESUPUESTO CENTROS LOTIFICADOS'!$D$38</f>
        <v>286560</v>
      </c>
      <c r="Y791" s="9">
        <f t="shared" si="64"/>
        <v>2468595</v>
      </c>
      <c r="Z791" s="9">
        <f>+$T791*'[1]PRESUPUESTO CENTROS LOTIFICADOS'!$E$37</f>
        <v>2574801.3000000003</v>
      </c>
      <c r="AA791" s="9">
        <f>+$U791*'[1]PRESUPUESTO CENTROS LOTIFICADOS'!$E$38</f>
        <v>338140.8</v>
      </c>
      <c r="AB791" s="9">
        <f t="shared" si="65"/>
        <v>2912942.1</v>
      </c>
    </row>
    <row r="792" spans="1:28" x14ac:dyDescent="0.25">
      <c r="A792" t="s">
        <v>2994</v>
      </c>
      <c r="B792" t="s">
        <v>2995</v>
      </c>
      <c r="C792" t="s">
        <v>2789</v>
      </c>
      <c r="D792" t="s">
        <v>2961</v>
      </c>
      <c r="E792" t="s">
        <v>49</v>
      </c>
      <c r="F792" t="s">
        <v>50</v>
      </c>
      <c r="G792" t="s">
        <v>2791</v>
      </c>
      <c r="H792" t="s">
        <v>2791</v>
      </c>
      <c r="I792" t="s">
        <v>1914</v>
      </c>
      <c r="J792" t="s">
        <v>2963</v>
      </c>
      <c r="K792" t="s">
        <v>1914</v>
      </c>
      <c r="L792" t="s">
        <v>2996</v>
      </c>
      <c r="M792" t="s">
        <v>2997</v>
      </c>
      <c r="N792" s="6">
        <v>18.422339999999998</v>
      </c>
      <c r="O792">
        <v>-70.081007</v>
      </c>
      <c r="P792" t="s">
        <v>59</v>
      </c>
      <c r="Q792" s="7">
        <v>0</v>
      </c>
      <c r="R792" s="7">
        <v>870</v>
      </c>
      <c r="S792" s="7">
        <f t="shared" si="61"/>
        <v>870</v>
      </c>
      <c r="T792" s="7">
        <f t="shared" si="62"/>
        <v>0</v>
      </c>
      <c r="U792" s="8">
        <f t="shared" si="62"/>
        <v>173130</v>
      </c>
      <c r="V792" s="8">
        <f t="shared" si="63"/>
        <v>173130</v>
      </c>
      <c r="W792" s="9">
        <f>+$T792*'[1]PRESUPUESTO CENTROS LOTIFICADOS'!$D$37</f>
        <v>0</v>
      </c>
      <c r="X792" s="9">
        <f>+$U792*'[1]PRESUPUESTO CENTROS LOTIFICADOS'!$D$38</f>
        <v>7790850</v>
      </c>
      <c r="Y792" s="9">
        <f t="shared" si="64"/>
        <v>7790850</v>
      </c>
      <c r="Z792" s="9">
        <f>+$T792*'[1]PRESUPUESTO CENTROS LOTIFICADOS'!$E$37</f>
        <v>0</v>
      </c>
      <c r="AA792" s="9">
        <f>+$U792*'[1]PRESUPUESTO CENTROS LOTIFICADOS'!$E$38</f>
        <v>9193203</v>
      </c>
      <c r="AB792" s="9">
        <f t="shared" si="65"/>
        <v>9193203</v>
      </c>
    </row>
    <row r="793" spans="1:28" x14ac:dyDescent="0.25">
      <c r="A793" t="s">
        <v>2998</v>
      </c>
      <c r="B793" t="s">
        <v>2999</v>
      </c>
      <c r="C793" t="s">
        <v>2789</v>
      </c>
      <c r="D793" t="s">
        <v>2961</v>
      </c>
      <c r="E793" t="s">
        <v>49</v>
      </c>
      <c r="F793" t="s">
        <v>50</v>
      </c>
      <c r="G793" t="s">
        <v>2791</v>
      </c>
      <c r="H793" t="s">
        <v>2791</v>
      </c>
      <c r="I793" t="s">
        <v>1914</v>
      </c>
      <c r="J793" t="s">
        <v>2963</v>
      </c>
      <c r="K793" t="s">
        <v>1914</v>
      </c>
      <c r="L793" t="s">
        <v>2996</v>
      </c>
      <c r="M793" t="s">
        <v>2997</v>
      </c>
      <c r="N793" s="6">
        <v>18.422339999999998</v>
      </c>
      <c r="O793">
        <v>-70.081007</v>
      </c>
      <c r="P793" t="s">
        <v>38</v>
      </c>
      <c r="Q793" s="7">
        <v>310</v>
      </c>
      <c r="R793" s="7">
        <v>28</v>
      </c>
      <c r="S793" s="7">
        <f t="shared" si="61"/>
        <v>338</v>
      </c>
      <c r="T793" s="7">
        <f t="shared" si="62"/>
        <v>61690</v>
      </c>
      <c r="U793" s="8">
        <f t="shared" si="62"/>
        <v>5572</v>
      </c>
      <c r="V793" s="8">
        <f t="shared" si="63"/>
        <v>67262</v>
      </c>
      <c r="W793" s="9">
        <f>+$T793*'[1]PRESUPUESTO CENTROS LOTIFICADOS'!$D$37</f>
        <v>2652670</v>
      </c>
      <c r="X793" s="9">
        <f>+$U793*'[1]PRESUPUESTO CENTROS LOTIFICADOS'!$D$38</f>
        <v>250740</v>
      </c>
      <c r="Y793" s="9">
        <f t="shared" si="64"/>
        <v>2903410</v>
      </c>
      <c r="Z793" s="9">
        <f>+$T793*'[1]PRESUPUESTO CENTROS LOTIFICADOS'!$E$37</f>
        <v>3130150.6</v>
      </c>
      <c r="AA793" s="9">
        <f>+$U793*'[1]PRESUPUESTO CENTROS LOTIFICADOS'!$E$38</f>
        <v>295873.2</v>
      </c>
      <c r="AB793" s="9">
        <f t="shared" si="65"/>
        <v>3426023.8000000003</v>
      </c>
    </row>
    <row r="794" spans="1:28" x14ac:dyDescent="0.25">
      <c r="A794" t="s">
        <v>3000</v>
      </c>
      <c r="B794" t="s">
        <v>3001</v>
      </c>
      <c r="C794" t="s">
        <v>2789</v>
      </c>
      <c r="D794" t="s">
        <v>2961</v>
      </c>
      <c r="E794" t="s">
        <v>49</v>
      </c>
      <c r="F794" t="s">
        <v>50</v>
      </c>
      <c r="G794" t="s">
        <v>2791</v>
      </c>
      <c r="H794" t="s">
        <v>2791</v>
      </c>
      <c r="I794" t="s">
        <v>1914</v>
      </c>
      <c r="J794" t="s">
        <v>2963</v>
      </c>
      <c r="K794" t="s">
        <v>1914</v>
      </c>
      <c r="L794" t="s">
        <v>3002</v>
      </c>
      <c r="M794" t="s">
        <v>3003</v>
      </c>
      <c r="N794" s="6">
        <v>18.424083</v>
      </c>
      <c r="O794">
        <v>-70.070105999999996</v>
      </c>
      <c r="P794" t="s">
        <v>55</v>
      </c>
      <c r="Q794" s="7">
        <v>349</v>
      </c>
      <c r="R794" s="7">
        <v>36</v>
      </c>
      <c r="S794" s="7">
        <f t="shared" si="61"/>
        <v>385</v>
      </c>
      <c r="T794" s="7">
        <f t="shared" si="62"/>
        <v>69451</v>
      </c>
      <c r="U794" s="8">
        <f t="shared" si="62"/>
        <v>7164</v>
      </c>
      <c r="V794" s="8">
        <f t="shared" si="63"/>
        <v>76615</v>
      </c>
      <c r="W794" s="9">
        <f>+$T794*'[1]PRESUPUESTO CENTROS LOTIFICADOS'!$D$37</f>
        <v>2986393</v>
      </c>
      <c r="X794" s="9">
        <f>+$U794*'[1]PRESUPUESTO CENTROS LOTIFICADOS'!$D$38</f>
        <v>322380</v>
      </c>
      <c r="Y794" s="9">
        <f t="shared" si="64"/>
        <v>3308773</v>
      </c>
      <c r="Z794" s="9">
        <f>+$T794*'[1]PRESUPUESTO CENTROS LOTIFICADOS'!$E$37</f>
        <v>3523943.74</v>
      </c>
      <c r="AA794" s="9">
        <f>+$U794*'[1]PRESUPUESTO CENTROS LOTIFICADOS'!$E$38</f>
        <v>380408.4</v>
      </c>
      <c r="AB794" s="9">
        <f t="shared" si="65"/>
        <v>3904352.14</v>
      </c>
    </row>
    <row r="795" spans="1:28" x14ac:dyDescent="0.25">
      <c r="A795" t="s">
        <v>3004</v>
      </c>
      <c r="B795" t="s">
        <v>3005</v>
      </c>
      <c r="C795" t="s">
        <v>2789</v>
      </c>
      <c r="D795" t="s">
        <v>2961</v>
      </c>
      <c r="E795" t="s">
        <v>49</v>
      </c>
      <c r="F795" t="s">
        <v>50</v>
      </c>
      <c r="G795" t="s">
        <v>2791</v>
      </c>
      <c r="H795" t="s">
        <v>2791</v>
      </c>
      <c r="I795" t="s">
        <v>1914</v>
      </c>
      <c r="J795" t="s">
        <v>2963</v>
      </c>
      <c r="K795" t="s">
        <v>1914</v>
      </c>
      <c r="L795" t="s">
        <v>2996</v>
      </c>
      <c r="M795" t="s">
        <v>3006</v>
      </c>
      <c r="N795" s="6">
        <v>18.424700000000001</v>
      </c>
      <c r="O795">
        <v>-70.082700000000003</v>
      </c>
      <c r="P795" t="s">
        <v>38</v>
      </c>
      <c r="Q795" s="7">
        <v>350</v>
      </c>
      <c r="R795" s="7">
        <v>36</v>
      </c>
      <c r="S795" s="7">
        <f t="shared" si="61"/>
        <v>386</v>
      </c>
      <c r="T795" s="7">
        <f t="shared" si="62"/>
        <v>69650</v>
      </c>
      <c r="U795" s="8">
        <f t="shared" si="62"/>
        <v>7164</v>
      </c>
      <c r="V795" s="8">
        <f t="shared" si="63"/>
        <v>76814</v>
      </c>
      <c r="W795" s="9">
        <f>+$T795*'[1]PRESUPUESTO CENTROS LOTIFICADOS'!$D$37</f>
        <v>2994950</v>
      </c>
      <c r="X795" s="9">
        <f>+$U795*'[1]PRESUPUESTO CENTROS LOTIFICADOS'!$D$38</f>
        <v>322380</v>
      </c>
      <c r="Y795" s="9">
        <f t="shared" si="64"/>
        <v>3317330</v>
      </c>
      <c r="Z795" s="9">
        <f>+$T795*'[1]PRESUPUESTO CENTROS LOTIFICADOS'!$E$37</f>
        <v>3534041</v>
      </c>
      <c r="AA795" s="9">
        <f>+$U795*'[1]PRESUPUESTO CENTROS LOTIFICADOS'!$E$38</f>
        <v>380408.4</v>
      </c>
      <c r="AB795" s="9">
        <f t="shared" si="65"/>
        <v>3914449.4</v>
      </c>
    </row>
    <row r="796" spans="1:28" x14ac:dyDescent="0.25">
      <c r="A796" t="s">
        <v>3007</v>
      </c>
      <c r="B796" t="s">
        <v>3008</v>
      </c>
      <c r="C796" t="s">
        <v>2789</v>
      </c>
      <c r="D796" t="s">
        <v>2961</v>
      </c>
      <c r="E796" t="s">
        <v>49</v>
      </c>
      <c r="F796" t="s">
        <v>50</v>
      </c>
      <c r="G796" t="s">
        <v>2791</v>
      </c>
      <c r="H796" t="s">
        <v>2791</v>
      </c>
      <c r="I796" t="s">
        <v>1914</v>
      </c>
      <c r="J796" t="s">
        <v>2963</v>
      </c>
      <c r="K796" t="s">
        <v>1914</v>
      </c>
      <c r="L796" t="s">
        <v>2421</v>
      </c>
      <c r="M796" t="s">
        <v>3009</v>
      </c>
      <c r="N796" s="6">
        <v>18.426765</v>
      </c>
      <c r="O796">
        <v>-70.068011999999996</v>
      </c>
      <c r="P796" t="s">
        <v>55</v>
      </c>
      <c r="Q796" s="7">
        <v>738</v>
      </c>
      <c r="R796" s="7">
        <v>50</v>
      </c>
      <c r="S796" s="7">
        <f t="shared" si="61"/>
        <v>788</v>
      </c>
      <c r="T796" s="7">
        <f t="shared" si="62"/>
        <v>146862</v>
      </c>
      <c r="U796" s="8">
        <f t="shared" si="62"/>
        <v>9950</v>
      </c>
      <c r="V796" s="8">
        <f t="shared" si="63"/>
        <v>156812</v>
      </c>
      <c r="W796" s="9">
        <f>+$T796*'[1]PRESUPUESTO CENTROS LOTIFICADOS'!$D$37</f>
        <v>6315066</v>
      </c>
      <c r="X796" s="9">
        <f>+$U796*'[1]PRESUPUESTO CENTROS LOTIFICADOS'!$D$38</f>
        <v>447750</v>
      </c>
      <c r="Y796" s="9">
        <f t="shared" si="64"/>
        <v>6762816</v>
      </c>
      <c r="Z796" s="9">
        <f>+$T796*'[1]PRESUPUESTO CENTROS LOTIFICADOS'!$E$37</f>
        <v>7451777.8799999999</v>
      </c>
      <c r="AA796" s="9">
        <f>+$U796*'[1]PRESUPUESTO CENTROS LOTIFICADOS'!$E$38</f>
        <v>528345</v>
      </c>
      <c r="AB796" s="9">
        <f t="shared" si="65"/>
        <v>7980122.8799999999</v>
      </c>
    </row>
    <row r="797" spans="1:28" x14ac:dyDescent="0.25">
      <c r="A797" t="s">
        <v>3010</v>
      </c>
      <c r="B797" t="s">
        <v>3011</v>
      </c>
      <c r="C797" t="s">
        <v>2789</v>
      </c>
      <c r="D797" t="s">
        <v>2961</v>
      </c>
      <c r="E797" t="s">
        <v>49</v>
      </c>
      <c r="F797" t="s">
        <v>50</v>
      </c>
      <c r="G797" t="s">
        <v>2791</v>
      </c>
      <c r="H797" t="s">
        <v>2791</v>
      </c>
      <c r="I797" t="s">
        <v>1914</v>
      </c>
      <c r="J797" t="s">
        <v>2963</v>
      </c>
      <c r="K797" t="s">
        <v>1914</v>
      </c>
      <c r="L797" t="s">
        <v>1914</v>
      </c>
      <c r="M797" t="s">
        <v>3012</v>
      </c>
      <c r="N797" s="6">
        <v>18.438497999999999</v>
      </c>
      <c r="O797">
        <v>-70.087102000000002</v>
      </c>
      <c r="P797" t="s">
        <v>55</v>
      </c>
      <c r="Q797" s="7">
        <v>268</v>
      </c>
      <c r="R797" s="7">
        <v>115</v>
      </c>
      <c r="S797" s="7">
        <f t="shared" si="61"/>
        <v>383</v>
      </c>
      <c r="T797" s="7">
        <f t="shared" si="62"/>
        <v>53332</v>
      </c>
      <c r="U797" s="8">
        <f t="shared" si="62"/>
        <v>22885</v>
      </c>
      <c r="V797" s="8">
        <f t="shared" si="63"/>
        <v>76217</v>
      </c>
      <c r="W797" s="9">
        <f>+$T797*'[1]PRESUPUESTO CENTROS LOTIFICADOS'!$D$37</f>
        <v>2293276</v>
      </c>
      <c r="X797" s="9">
        <f>+$U797*'[1]PRESUPUESTO CENTROS LOTIFICADOS'!$D$38</f>
        <v>1029825</v>
      </c>
      <c r="Y797" s="9">
        <f t="shared" si="64"/>
        <v>3323101</v>
      </c>
      <c r="Z797" s="9">
        <f>+$T797*'[1]PRESUPUESTO CENTROS LOTIFICADOS'!$E$37</f>
        <v>2706065.68</v>
      </c>
      <c r="AA797" s="9">
        <f>+$U797*'[1]PRESUPUESTO CENTROS LOTIFICADOS'!$E$38</f>
        <v>1215193.5</v>
      </c>
      <c r="AB797" s="9">
        <f t="shared" si="65"/>
        <v>3921259.18</v>
      </c>
    </row>
    <row r="798" spans="1:28" x14ac:dyDescent="0.25">
      <c r="A798" t="s">
        <v>3013</v>
      </c>
      <c r="B798" t="s">
        <v>3014</v>
      </c>
      <c r="C798" t="s">
        <v>2789</v>
      </c>
      <c r="D798" t="s">
        <v>2961</v>
      </c>
      <c r="E798" t="s">
        <v>49</v>
      </c>
      <c r="F798" t="s">
        <v>50</v>
      </c>
      <c r="G798" t="s">
        <v>2791</v>
      </c>
      <c r="H798" t="s">
        <v>2791</v>
      </c>
      <c r="I798" t="s">
        <v>3015</v>
      </c>
      <c r="J798" t="s">
        <v>2984</v>
      </c>
      <c r="K798" t="s">
        <v>3015</v>
      </c>
      <c r="L798" t="s">
        <v>3016</v>
      </c>
      <c r="M798" t="s">
        <v>3017</v>
      </c>
      <c r="N798" s="6">
        <v>18.477922</v>
      </c>
      <c r="O798">
        <v>-70.108027000000007</v>
      </c>
      <c r="P798" t="s">
        <v>38</v>
      </c>
      <c r="Q798" s="7">
        <v>307</v>
      </c>
      <c r="R798" s="7">
        <v>35</v>
      </c>
      <c r="S798" s="7">
        <f t="shared" si="61"/>
        <v>342</v>
      </c>
      <c r="T798" s="7">
        <f t="shared" si="62"/>
        <v>61093</v>
      </c>
      <c r="U798" s="8">
        <f t="shared" si="62"/>
        <v>6965</v>
      </c>
      <c r="V798" s="8">
        <f t="shared" si="63"/>
        <v>68058</v>
      </c>
      <c r="W798" s="9">
        <f>+$T798*'[1]PRESUPUESTO CENTROS LOTIFICADOS'!$D$37</f>
        <v>2626999</v>
      </c>
      <c r="X798" s="9">
        <f>+$U798*'[1]PRESUPUESTO CENTROS LOTIFICADOS'!$D$38</f>
        <v>313425</v>
      </c>
      <c r="Y798" s="9">
        <f t="shared" si="64"/>
        <v>2940424</v>
      </c>
      <c r="Z798" s="9">
        <f>+$T798*'[1]PRESUPUESTO CENTROS LOTIFICADOS'!$E$37</f>
        <v>3099858.8200000003</v>
      </c>
      <c r="AA798" s="9">
        <f>+$U798*'[1]PRESUPUESTO CENTROS LOTIFICADOS'!$E$38</f>
        <v>369841.5</v>
      </c>
      <c r="AB798" s="9">
        <f t="shared" si="65"/>
        <v>3469700.3200000003</v>
      </c>
    </row>
    <row r="799" spans="1:28" x14ac:dyDescent="0.25">
      <c r="A799" t="s">
        <v>3018</v>
      </c>
      <c r="B799" t="s">
        <v>3019</v>
      </c>
      <c r="C799" t="s">
        <v>2789</v>
      </c>
      <c r="D799" t="s">
        <v>2961</v>
      </c>
      <c r="E799" t="s">
        <v>49</v>
      </c>
      <c r="F799" t="s">
        <v>50</v>
      </c>
      <c r="G799" t="s">
        <v>2791</v>
      </c>
      <c r="H799" t="s">
        <v>2791</v>
      </c>
      <c r="I799" t="s">
        <v>3015</v>
      </c>
      <c r="J799" t="s">
        <v>2984</v>
      </c>
      <c r="K799" t="s">
        <v>3015</v>
      </c>
      <c r="L799" t="s">
        <v>3016</v>
      </c>
      <c r="M799">
        <v>0</v>
      </c>
      <c r="N799" s="6">
        <v>18.483533999999999</v>
      </c>
      <c r="O799">
        <v>-70.107805999999997</v>
      </c>
      <c r="P799" t="s">
        <v>38</v>
      </c>
      <c r="Q799" s="7">
        <v>288</v>
      </c>
      <c r="R799" s="7">
        <v>41</v>
      </c>
      <c r="S799" s="7">
        <f t="shared" si="61"/>
        <v>329</v>
      </c>
      <c r="T799" s="7">
        <f t="shared" si="62"/>
        <v>57312</v>
      </c>
      <c r="U799" s="8">
        <f t="shared" si="62"/>
        <v>8159</v>
      </c>
      <c r="V799" s="8">
        <f t="shared" si="63"/>
        <v>65471</v>
      </c>
      <c r="W799" s="9">
        <f>+$T799*'[1]PRESUPUESTO CENTROS LOTIFICADOS'!$D$37</f>
        <v>2464416</v>
      </c>
      <c r="X799" s="9">
        <f>+$U799*'[1]PRESUPUESTO CENTROS LOTIFICADOS'!$D$38</f>
        <v>367155</v>
      </c>
      <c r="Y799" s="9">
        <f t="shared" si="64"/>
        <v>2831571</v>
      </c>
      <c r="Z799" s="9">
        <f>+$T799*'[1]PRESUPUESTO CENTROS LOTIFICADOS'!$E$37</f>
        <v>2908010.88</v>
      </c>
      <c r="AA799" s="9">
        <f>+$U799*'[1]PRESUPUESTO CENTROS LOTIFICADOS'!$E$38</f>
        <v>433242.9</v>
      </c>
      <c r="AB799" s="9">
        <f t="shared" si="65"/>
        <v>3341253.78</v>
      </c>
    </row>
    <row r="800" spans="1:28" x14ac:dyDescent="0.25">
      <c r="A800" t="s">
        <v>3020</v>
      </c>
      <c r="B800" t="s">
        <v>3021</v>
      </c>
      <c r="C800" t="s">
        <v>2789</v>
      </c>
      <c r="D800" t="s">
        <v>2961</v>
      </c>
      <c r="E800" t="s">
        <v>49</v>
      </c>
      <c r="F800" t="s">
        <v>50</v>
      </c>
      <c r="G800" t="s">
        <v>2791</v>
      </c>
      <c r="H800" t="s">
        <v>2791</v>
      </c>
      <c r="I800" t="s">
        <v>3015</v>
      </c>
      <c r="J800" t="s">
        <v>2984</v>
      </c>
      <c r="K800" t="s">
        <v>3015</v>
      </c>
      <c r="L800" t="s">
        <v>3016</v>
      </c>
      <c r="M800" t="s">
        <v>3016</v>
      </c>
      <c r="N800" s="6">
        <v>18.484064</v>
      </c>
      <c r="O800">
        <v>-70.106848999999997</v>
      </c>
      <c r="P800" t="s">
        <v>59</v>
      </c>
      <c r="Q800" s="7">
        <v>0</v>
      </c>
      <c r="R800" s="7">
        <v>734</v>
      </c>
      <c r="S800" s="7">
        <f t="shared" si="61"/>
        <v>734</v>
      </c>
      <c r="T800" s="7">
        <f t="shared" si="62"/>
        <v>0</v>
      </c>
      <c r="U800" s="8">
        <f t="shared" si="62"/>
        <v>146066</v>
      </c>
      <c r="V800" s="8">
        <f t="shared" si="63"/>
        <v>146066</v>
      </c>
      <c r="W800" s="9">
        <f>+$T800*'[1]PRESUPUESTO CENTROS LOTIFICADOS'!$D$37</f>
        <v>0</v>
      </c>
      <c r="X800" s="9">
        <f>+$U800*'[1]PRESUPUESTO CENTROS LOTIFICADOS'!$D$38</f>
        <v>6572970</v>
      </c>
      <c r="Y800" s="9">
        <f t="shared" si="64"/>
        <v>6572970</v>
      </c>
      <c r="Z800" s="9">
        <f>+$T800*'[1]PRESUPUESTO CENTROS LOTIFICADOS'!$E$37</f>
        <v>0</v>
      </c>
      <c r="AA800" s="9">
        <f>+$U800*'[1]PRESUPUESTO CENTROS LOTIFICADOS'!$E$38</f>
        <v>7756104.6000000006</v>
      </c>
      <c r="AB800" s="9">
        <f t="shared" si="65"/>
        <v>7756104.6000000006</v>
      </c>
    </row>
    <row r="801" spans="1:28" x14ac:dyDescent="0.25">
      <c r="A801" t="s">
        <v>3022</v>
      </c>
      <c r="B801" t="s">
        <v>3023</v>
      </c>
      <c r="C801" t="s">
        <v>2789</v>
      </c>
      <c r="D801" t="s">
        <v>2961</v>
      </c>
      <c r="E801" t="s">
        <v>49</v>
      </c>
      <c r="F801" t="s">
        <v>50</v>
      </c>
      <c r="G801" t="s">
        <v>2791</v>
      </c>
      <c r="H801" t="s">
        <v>2791</v>
      </c>
      <c r="I801" t="s">
        <v>3024</v>
      </c>
      <c r="J801" t="s">
        <v>2984</v>
      </c>
      <c r="K801" t="s">
        <v>3024</v>
      </c>
      <c r="L801" t="s">
        <v>3025</v>
      </c>
      <c r="M801" t="s">
        <v>3026</v>
      </c>
      <c r="N801" s="6">
        <v>18.530899999999999</v>
      </c>
      <c r="O801">
        <v>-70.2029</v>
      </c>
      <c r="P801" t="s">
        <v>38</v>
      </c>
      <c r="Q801" s="7">
        <v>131</v>
      </c>
      <c r="R801" s="7">
        <v>20</v>
      </c>
      <c r="S801" s="7">
        <f t="shared" si="61"/>
        <v>151</v>
      </c>
      <c r="T801" s="7">
        <f t="shared" si="62"/>
        <v>26069</v>
      </c>
      <c r="U801" s="8">
        <f t="shared" si="62"/>
        <v>3980</v>
      </c>
      <c r="V801" s="8">
        <f t="shared" si="63"/>
        <v>30049</v>
      </c>
      <c r="W801" s="9">
        <f>+$T801*'[1]PRESUPUESTO CENTROS LOTIFICADOS'!$D$37</f>
        <v>1120967</v>
      </c>
      <c r="X801" s="9">
        <f>+$U801*'[1]PRESUPUESTO CENTROS LOTIFICADOS'!$D$38</f>
        <v>179100</v>
      </c>
      <c r="Y801" s="9">
        <f t="shared" si="64"/>
        <v>1300067</v>
      </c>
      <c r="Z801" s="9">
        <f>+$T801*'[1]PRESUPUESTO CENTROS LOTIFICADOS'!$E$37</f>
        <v>1322741.06</v>
      </c>
      <c r="AA801" s="9">
        <f>+$U801*'[1]PRESUPUESTO CENTROS LOTIFICADOS'!$E$38</f>
        <v>211338</v>
      </c>
      <c r="AB801" s="9">
        <f t="shared" si="65"/>
        <v>1534079.06</v>
      </c>
    </row>
    <row r="802" spans="1:28" x14ac:dyDescent="0.25">
      <c r="A802" t="s">
        <v>3027</v>
      </c>
      <c r="B802" t="s">
        <v>3028</v>
      </c>
      <c r="C802" t="s">
        <v>2789</v>
      </c>
      <c r="D802" t="s">
        <v>2961</v>
      </c>
      <c r="E802" t="s">
        <v>49</v>
      </c>
      <c r="F802" t="s">
        <v>50</v>
      </c>
      <c r="G802" t="s">
        <v>2791</v>
      </c>
      <c r="H802" t="s">
        <v>2791</v>
      </c>
      <c r="I802" t="s">
        <v>3024</v>
      </c>
      <c r="J802" t="s">
        <v>2984</v>
      </c>
      <c r="K802" t="s">
        <v>3024</v>
      </c>
      <c r="L802" t="s">
        <v>3024</v>
      </c>
      <c r="M802" t="s">
        <v>3029</v>
      </c>
      <c r="N802" s="6">
        <v>18.534310999999999</v>
      </c>
      <c r="O802">
        <v>-70.228224999999995</v>
      </c>
      <c r="P802" t="s">
        <v>38</v>
      </c>
      <c r="Q802" s="7">
        <v>28</v>
      </c>
      <c r="R802" s="7">
        <v>6</v>
      </c>
      <c r="S802" s="7">
        <f t="shared" si="61"/>
        <v>34</v>
      </c>
      <c r="T802" s="7">
        <f t="shared" si="62"/>
        <v>5572</v>
      </c>
      <c r="U802" s="8">
        <f t="shared" si="62"/>
        <v>1194</v>
      </c>
      <c r="V802" s="8">
        <f t="shared" si="63"/>
        <v>6766</v>
      </c>
      <c r="W802" s="9">
        <f>+$T802*'[1]PRESUPUESTO CENTROS LOTIFICADOS'!$D$37</f>
        <v>239596</v>
      </c>
      <c r="X802" s="9">
        <f>+$U802*'[1]PRESUPUESTO CENTROS LOTIFICADOS'!$D$38</f>
        <v>53730</v>
      </c>
      <c r="Y802" s="9">
        <f t="shared" si="64"/>
        <v>293326</v>
      </c>
      <c r="Z802" s="9">
        <f>+$T802*'[1]PRESUPUESTO CENTROS LOTIFICADOS'!$E$37</f>
        <v>282723.28000000003</v>
      </c>
      <c r="AA802" s="9">
        <f>+$U802*'[1]PRESUPUESTO CENTROS LOTIFICADOS'!$E$38</f>
        <v>63401.4</v>
      </c>
      <c r="AB802" s="9">
        <f t="shared" si="65"/>
        <v>346124.68000000005</v>
      </c>
    </row>
    <row r="803" spans="1:28" x14ac:dyDescent="0.25">
      <c r="A803" t="s">
        <v>3030</v>
      </c>
      <c r="B803" t="s">
        <v>3031</v>
      </c>
      <c r="C803" t="s">
        <v>2789</v>
      </c>
      <c r="D803" t="s">
        <v>2961</v>
      </c>
      <c r="E803" t="s">
        <v>49</v>
      </c>
      <c r="F803" t="s">
        <v>50</v>
      </c>
      <c r="G803" t="s">
        <v>2791</v>
      </c>
      <c r="H803" t="s">
        <v>2791</v>
      </c>
      <c r="I803" t="s">
        <v>1735</v>
      </c>
      <c r="J803" t="s">
        <v>2984</v>
      </c>
      <c r="K803" t="s">
        <v>1735</v>
      </c>
      <c r="L803" t="s">
        <v>3032</v>
      </c>
      <c r="M803" t="s">
        <v>3033</v>
      </c>
      <c r="N803" s="6">
        <v>18.4998</v>
      </c>
      <c r="O803">
        <v>-70.094999999999999</v>
      </c>
      <c r="P803" t="s">
        <v>38</v>
      </c>
      <c r="Q803" s="7">
        <v>121</v>
      </c>
      <c r="R803" s="7">
        <v>18</v>
      </c>
      <c r="S803" s="7">
        <f t="shared" si="61"/>
        <v>139</v>
      </c>
      <c r="T803" s="7">
        <f t="shared" si="62"/>
        <v>24079</v>
      </c>
      <c r="U803" s="8">
        <f t="shared" si="62"/>
        <v>3582</v>
      </c>
      <c r="V803" s="8">
        <f t="shared" si="63"/>
        <v>27661</v>
      </c>
      <c r="W803" s="9">
        <f>+$T803*'[1]PRESUPUESTO CENTROS LOTIFICADOS'!$D$37</f>
        <v>1035397</v>
      </c>
      <c r="X803" s="9">
        <f>+$U803*'[1]PRESUPUESTO CENTROS LOTIFICADOS'!$D$38</f>
        <v>161190</v>
      </c>
      <c r="Y803" s="9">
        <f t="shared" si="64"/>
        <v>1196587</v>
      </c>
      <c r="Z803" s="9">
        <f>+$T803*'[1]PRESUPUESTO CENTROS LOTIFICADOS'!$E$37</f>
        <v>1221768.46</v>
      </c>
      <c r="AA803" s="9">
        <f>+$U803*'[1]PRESUPUESTO CENTROS LOTIFICADOS'!$E$38</f>
        <v>190204.2</v>
      </c>
      <c r="AB803" s="9">
        <f t="shared" si="65"/>
        <v>1411972.66</v>
      </c>
    </row>
    <row r="804" spans="1:28" x14ac:dyDescent="0.25">
      <c r="A804" t="s">
        <v>3034</v>
      </c>
      <c r="B804" t="s">
        <v>3035</v>
      </c>
      <c r="C804" t="s">
        <v>2789</v>
      </c>
      <c r="D804" t="s">
        <v>2961</v>
      </c>
      <c r="E804" t="s">
        <v>49</v>
      </c>
      <c r="F804" t="s">
        <v>50</v>
      </c>
      <c r="G804" t="s">
        <v>2791</v>
      </c>
      <c r="H804" t="s">
        <v>2791</v>
      </c>
      <c r="I804" t="s">
        <v>2963</v>
      </c>
      <c r="J804" t="s">
        <v>1914</v>
      </c>
      <c r="K804" t="s">
        <v>1914</v>
      </c>
      <c r="L804" t="s">
        <v>3036</v>
      </c>
      <c r="M804" t="e">
        <v>#N/A</v>
      </c>
      <c r="P804" t="s">
        <v>55</v>
      </c>
      <c r="Q804" s="7">
        <v>268</v>
      </c>
      <c r="R804" s="7">
        <v>115</v>
      </c>
      <c r="S804" s="7">
        <f t="shared" si="61"/>
        <v>383</v>
      </c>
      <c r="T804" s="7">
        <f t="shared" si="62"/>
        <v>53332</v>
      </c>
      <c r="U804" s="8">
        <f t="shared" si="62"/>
        <v>22885</v>
      </c>
      <c r="V804" s="8">
        <f t="shared" si="63"/>
        <v>76217</v>
      </c>
      <c r="W804" s="9">
        <f>+$T804*'[1]PRESUPUESTO CENTROS LOTIFICADOS'!$D$37</f>
        <v>2293276</v>
      </c>
      <c r="X804" s="9">
        <f>+$U804*'[1]PRESUPUESTO CENTROS LOTIFICADOS'!$D$38</f>
        <v>1029825</v>
      </c>
      <c r="Y804" s="9">
        <f t="shared" si="64"/>
        <v>3323101</v>
      </c>
      <c r="Z804" s="9">
        <f>+$T804*'[1]PRESUPUESTO CENTROS LOTIFICADOS'!$E$37</f>
        <v>2706065.68</v>
      </c>
      <c r="AA804" s="9">
        <f>+$U804*'[1]PRESUPUESTO CENTROS LOTIFICADOS'!$E$38</f>
        <v>1215193.5</v>
      </c>
      <c r="AB804" s="9">
        <f t="shared" si="65"/>
        <v>3921259.18</v>
      </c>
    </row>
    <row r="805" spans="1:28" x14ac:dyDescent="0.25">
      <c r="A805" t="s">
        <v>3037</v>
      </c>
      <c r="B805" t="s">
        <v>3038</v>
      </c>
      <c r="C805" t="s">
        <v>2789</v>
      </c>
      <c r="D805" t="s">
        <v>2961</v>
      </c>
      <c r="E805" t="s">
        <v>49</v>
      </c>
      <c r="F805" t="s">
        <v>50</v>
      </c>
      <c r="G805" t="s">
        <v>2791</v>
      </c>
      <c r="H805" t="s">
        <v>2791</v>
      </c>
      <c r="I805" t="s">
        <v>3039</v>
      </c>
      <c r="J805" t="s">
        <v>2963</v>
      </c>
      <c r="K805" t="s">
        <v>3039</v>
      </c>
      <c r="L805" t="s">
        <v>3040</v>
      </c>
      <c r="M805" t="s">
        <v>3041</v>
      </c>
      <c r="N805" s="6">
        <v>18.4054</v>
      </c>
      <c r="O805">
        <v>-70.101399999999998</v>
      </c>
      <c r="P805" t="s">
        <v>38</v>
      </c>
      <c r="Q805" s="7">
        <v>106</v>
      </c>
      <c r="R805" s="7">
        <v>9</v>
      </c>
      <c r="S805" s="7">
        <f t="shared" si="61"/>
        <v>115</v>
      </c>
      <c r="T805" s="7">
        <f t="shared" si="62"/>
        <v>21094</v>
      </c>
      <c r="U805" s="8">
        <f t="shared" si="62"/>
        <v>1791</v>
      </c>
      <c r="V805" s="8">
        <f t="shared" si="63"/>
        <v>22885</v>
      </c>
      <c r="W805" s="9">
        <f>+$T805*'[1]PRESUPUESTO CENTROS LOTIFICADOS'!$D$37</f>
        <v>907042</v>
      </c>
      <c r="X805" s="9">
        <f>+$U805*'[1]PRESUPUESTO CENTROS LOTIFICADOS'!$D$38</f>
        <v>80595</v>
      </c>
      <c r="Y805" s="9">
        <f t="shared" si="64"/>
        <v>987637</v>
      </c>
      <c r="Z805" s="9">
        <f>+$T805*'[1]PRESUPUESTO CENTROS LOTIFICADOS'!$E$37</f>
        <v>1070309.56</v>
      </c>
      <c r="AA805" s="9">
        <f>+$U805*'[1]PRESUPUESTO CENTROS LOTIFICADOS'!$E$38</f>
        <v>95102.1</v>
      </c>
      <c r="AB805" s="9">
        <f t="shared" si="65"/>
        <v>1165411.6600000001</v>
      </c>
    </row>
    <row r="806" spans="1:28" x14ac:dyDescent="0.25">
      <c r="A806" t="s">
        <v>3042</v>
      </c>
      <c r="B806" t="s">
        <v>3043</v>
      </c>
      <c r="C806" t="s">
        <v>2789</v>
      </c>
      <c r="D806" t="s">
        <v>2961</v>
      </c>
      <c r="E806" t="s">
        <v>49</v>
      </c>
      <c r="F806" t="s">
        <v>50</v>
      </c>
      <c r="G806" t="s">
        <v>2791</v>
      </c>
      <c r="H806" t="s">
        <v>2791</v>
      </c>
      <c r="I806" t="s">
        <v>3039</v>
      </c>
      <c r="J806" t="s">
        <v>2963</v>
      </c>
      <c r="K806" t="s">
        <v>3039</v>
      </c>
      <c r="L806" t="s">
        <v>3044</v>
      </c>
      <c r="M806" t="s">
        <v>3045</v>
      </c>
      <c r="N806" s="6">
        <v>18.419</v>
      </c>
      <c r="O806">
        <v>-70.112499999999997</v>
      </c>
      <c r="P806" t="s">
        <v>38</v>
      </c>
      <c r="Q806" s="7">
        <v>284</v>
      </c>
      <c r="R806" s="7">
        <v>32</v>
      </c>
      <c r="S806" s="7">
        <f t="shared" si="61"/>
        <v>316</v>
      </c>
      <c r="T806" s="7">
        <f t="shared" si="62"/>
        <v>56516</v>
      </c>
      <c r="U806" s="8">
        <f t="shared" si="62"/>
        <v>6368</v>
      </c>
      <c r="V806" s="8">
        <f t="shared" si="63"/>
        <v>62884</v>
      </c>
      <c r="W806" s="9">
        <f>+$T806*'[1]PRESUPUESTO CENTROS LOTIFICADOS'!$D$37</f>
        <v>2430188</v>
      </c>
      <c r="X806" s="9">
        <f>+$U806*'[1]PRESUPUESTO CENTROS LOTIFICADOS'!$D$38</f>
        <v>286560</v>
      </c>
      <c r="Y806" s="9">
        <f t="shared" si="64"/>
        <v>2716748</v>
      </c>
      <c r="Z806" s="9">
        <f>+$T806*'[1]PRESUPUESTO CENTROS LOTIFICADOS'!$E$37</f>
        <v>2867621.8400000003</v>
      </c>
      <c r="AA806" s="9">
        <f>+$U806*'[1]PRESUPUESTO CENTROS LOTIFICADOS'!$E$38</f>
        <v>338140.8</v>
      </c>
      <c r="AB806" s="9">
        <f t="shared" si="65"/>
        <v>3205762.64</v>
      </c>
    </row>
    <row r="807" spans="1:28" s="15" customFormat="1" x14ac:dyDescent="0.25">
      <c r="A807" t="s">
        <v>3046</v>
      </c>
      <c r="B807" t="s">
        <v>3047</v>
      </c>
      <c r="C807" t="s">
        <v>2789</v>
      </c>
      <c r="D807" t="s">
        <v>2961</v>
      </c>
      <c r="E807" t="s">
        <v>49</v>
      </c>
      <c r="F807" t="s">
        <v>50</v>
      </c>
      <c r="G807" t="s">
        <v>2791</v>
      </c>
      <c r="H807" t="s">
        <v>2791</v>
      </c>
      <c r="I807" t="s">
        <v>3039</v>
      </c>
      <c r="J807" t="s">
        <v>2963</v>
      </c>
      <c r="K807" t="s">
        <v>3039</v>
      </c>
      <c r="L807" t="s">
        <v>3048</v>
      </c>
      <c r="M807" t="s">
        <v>3049</v>
      </c>
      <c r="N807" s="6">
        <v>18.421399999999998</v>
      </c>
      <c r="O807">
        <v>-70.102500000000006</v>
      </c>
      <c r="P807" t="s">
        <v>38</v>
      </c>
      <c r="Q807" s="7">
        <v>450</v>
      </c>
      <c r="R807" s="7">
        <v>37</v>
      </c>
      <c r="S807" s="7">
        <f t="shared" si="61"/>
        <v>487</v>
      </c>
      <c r="T807" s="7">
        <f t="shared" si="62"/>
        <v>89550</v>
      </c>
      <c r="U807" s="8">
        <f t="shared" si="62"/>
        <v>7363</v>
      </c>
      <c r="V807" s="8">
        <f t="shared" si="63"/>
        <v>96913</v>
      </c>
      <c r="W807" s="9">
        <f>+$T807*'[1]PRESUPUESTO CENTROS LOTIFICADOS'!$D$37</f>
        <v>3850650</v>
      </c>
      <c r="X807" s="9">
        <f>+$U807*'[1]PRESUPUESTO CENTROS LOTIFICADOS'!$D$38</f>
        <v>331335</v>
      </c>
      <c r="Y807" s="9">
        <f t="shared" si="64"/>
        <v>4181985</v>
      </c>
      <c r="Z807" s="9">
        <f>+$T807*'[1]PRESUPUESTO CENTROS LOTIFICADOS'!$E$37</f>
        <v>4543767</v>
      </c>
      <c r="AA807" s="9">
        <f>+$U807*'[1]PRESUPUESTO CENTROS LOTIFICADOS'!$E$38</f>
        <v>390975.3</v>
      </c>
      <c r="AB807" s="9">
        <f t="shared" si="65"/>
        <v>4934742.3</v>
      </c>
    </row>
    <row r="808" spans="1:28" s="15" customFormat="1" x14ac:dyDescent="0.25">
      <c r="A808" t="s">
        <v>3050</v>
      </c>
      <c r="B808" t="s">
        <v>3051</v>
      </c>
      <c r="C808" t="s">
        <v>2789</v>
      </c>
      <c r="D808" t="s">
        <v>2961</v>
      </c>
      <c r="E808" t="s">
        <v>49</v>
      </c>
      <c r="F808" t="s">
        <v>50</v>
      </c>
      <c r="G808" t="s">
        <v>2791</v>
      </c>
      <c r="H808" t="s">
        <v>2791</v>
      </c>
      <c r="I808" t="s">
        <v>3039</v>
      </c>
      <c r="J808" t="s">
        <v>2963</v>
      </c>
      <c r="K808" t="s">
        <v>3039</v>
      </c>
      <c r="L808" t="s">
        <v>3048</v>
      </c>
      <c r="M808" t="s">
        <v>3052</v>
      </c>
      <c r="N808" s="6">
        <v>18.425031000000001</v>
      </c>
      <c r="O808">
        <v>-70.102879999999999</v>
      </c>
      <c r="P808" t="s">
        <v>59</v>
      </c>
      <c r="Q808" s="7">
        <v>0</v>
      </c>
      <c r="R808" s="7">
        <v>658</v>
      </c>
      <c r="S808" s="7">
        <f t="shared" si="61"/>
        <v>658</v>
      </c>
      <c r="T808" s="7">
        <f t="shared" si="62"/>
        <v>0</v>
      </c>
      <c r="U808" s="8">
        <f t="shared" si="62"/>
        <v>130942</v>
      </c>
      <c r="V808" s="8">
        <f t="shared" si="63"/>
        <v>130942</v>
      </c>
      <c r="W808" s="9">
        <f>+$T808*'[1]PRESUPUESTO CENTROS LOTIFICADOS'!$D$37</f>
        <v>0</v>
      </c>
      <c r="X808" s="9">
        <f>+$U808*'[1]PRESUPUESTO CENTROS LOTIFICADOS'!$D$38</f>
        <v>5892390</v>
      </c>
      <c r="Y808" s="9">
        <f t="shared" si="64"/>
        <v>5892390</v>
      </c>
      <c r="Z808" s="9">
        <f>+$T808*'[1]PRESUPUESTO CENTROS LOTIFICADOS'!$E$37</f>
        <v>0</v>
      </c>
      <c r="AA808" s="9">
        <f>+$U808*'[1]PRESUPUESTO CENTROS LOTIFICADOS'!$E$38</f>
        <v>6953020.2000000002</v>
      </c>
      <c r="AB808" s="9">
        <f t="shared" si="65"/>
        <v>6953020.2000000002</v>
      </c>
    </row>
    <row r="809" spans="1:28" x14ac:dyDescent="0.25">
      <c r="A809" t="s">
        <v>3053</v>
      </c>
      <c r="B809" t="s">
        <v>3054</v>
      </c>
      <c r="C809" t="s">
        <v>2789</v>
      </c>
      <c r="D809" t="s">
        <v>2961</v>
      </c>
      <c r="E809" t="s">
        <v>49</v>
      </c>
      <c r="F809" t="s">
        <v>50</v>
      </c>
      <c r="G809" t="s">
        <v>2791</v>
      </c>
      <c r="H809" t="s">
        <v>2791</v>
      </c>
      <c r="I809" t="s">
        <v>3039</v>
      </c>
      <c r="J809" t="s">
        <v>2963</v>
      </c>
      <c r="K809" t="s">
        <v>3039</v>
      </c>
      <c r="L809" t="s">
        <v>3055</v>
      </c>
      <c r="M809" t="s">
        <v>3056</v>
      </c>
      <c r="N809" s="6">
        <v>18.4269</v>
      </c>
      <c r="O809">
        <v>-70.0946</v>
      </c>
      <c r="P809" t="s">
        <v>38</v>
      </c>
      <c r="Q809" s="7">
        <v>410</v>
      </c>
      <c r="R809" s="7">
        <v>55</v>
      </c>
      <c r="S809" s="7">
        <f t="shared" si="61"/>
        <v>465</v>
      </c>
      <c r="T809" s="7">
        <f t="shared" si="62"/>
        <v>81590</v>
      </c>
      <c r="U809" s="8">
        <f t="shared" si="62"/>
        <v>10945</v>
      </c>
      <c r="V809" s="8">
        <f t="shared" si="63"/>
        <v>92535</v>
      </c>
      <c r="W809" s="9">
        <f>+$T809*'[1]PRESUPUESTO CENTROS LOTIFICADOS'!$D$37</f>
        <v>3508370</v>
      </c>
      <c r="X809" s="9">
        <f>+$U809*'[1]PRESUPUESTO CENTROS LOTIFICADOS'!$D$38</f>
        <v>492525</v>
      </c>
      <c r="Y809" s="9">
        <f t="shared" si="64"/>
        <v>4000895</v>
      </c>
      <c r="Z809" s="9">
        <f>+$T809*'[1]PRESUPUESTO CENTROS LOTIFICADOS'!$E$37</f>
        <v>4139876.6</v>
      </c>
      <c r="AA809" s="9">
        <f>+$U809*'[1]PRESUPUESTO CENTROS LOTIFICADOS'!$E$38</f>
        <v>581179.5</v>
      </c>
      <c r="AB809" s="9">
        <f t="shared" si="65"/>
        <v>4721056.0999999996</v>
      </c>
    </row>
    <row r="810" spans="1:28" x14ac:dyDescent="0.25">
      <c r="A810" t="s">
        <v>3057</v>
      </c>
      <c r="B810" t="s">
        <v>3058</v>
      </c>
      <c r="C810" t="s">
        <v>2789</v>
      </c>
      <c r="D810" t="s">
        <v>2961</v>
      </c>
      <c r="E810" t="s">
        <v>49</v>
      </c>
      <c r="F810" t="s">
        <v>50</v>
      </c>
      <c r="G810" t="s">
        <v>2791</v>
      </c>
      <c r="H810" t="s">
        <v>2791</v>
      </c>
      <c r="I810" t="s">
        <v>3039</v>
      </c>
      <c r="J810" t="s">
        <v>2963</v>
      </c>
      <c r="K810" t="s">
        <v>3039</v>
      </c>
      <c r="L810" t="s">
        <v>3048</v>
      </c>
      <c r="M810" t="s">
        <v>3059</v>
      </c>
      <c r="N810" s="6">
        <v>18.427181000000001</v>
      </c>
      <c r="O810">
        <v>-70.108920999999995</v>
      </c>
      <c r="P810" t="s">
        <v>59</v>
      </c>
      <c r="Q810" s="7">
        <v>0</v>
      </c>
      <c r="R810" s="7">
        <v>398</v>
      </c>
      <c r="S810" s="7">
        <f t="shared" si="61"/>
        <v>398</v>
      </c>
      <c r="T810" s="7">
        <f t="shared" si="62"/>
        <v>0</v>
      </c>
      <c r="U810" s="8">
        <f t="shared" si="62"/>
        <v>79202</v>
      </c>
      <c r="V810" s="8">
        <f t="shared" si="63"/>
        <v>79202</v>
      </c>
      <c r="W810" s="9">
        <f>+$T810*'[1]PRESUPUESTO CENTROS LOTIFICADOS'!$D$37</f>
        <v>0</v>
      </c>
      <c r="X810" s="9">
        <f>+$U810*'[1]PRESUPUESTO CENTROS LOTIFICADOS'!$D$38</f>
        <v>3564090</v>
      </c>
      <c r="Y810" s="9">
        <f t="shared" si="64"/>
        <v>3564090</v>
      </c>
      <c r="Z810" s="9">
        <f>+$T810*'[1]PRESUPUESTO CENTROS LOTIFICADOS'!$E$37</f>
        <v>0</v>
      </c>
      <c r="AA810" s="9">
        <f>+$U810*'[1]PRESUPUESTO CENTROS LOTIFICADOS'!$E$38</f>
        <v>4205626.2</v>
      </c>
      <c r="AB810" s="9">
        <f t="shared" si="65"/>
        <v>4205626.2</v>
      </c>
    </row>
    <row r="811" spans="1:28" x14ac:dyDescent="0.25">
      <c r="A811" t="s">
        <v>3060</v>
      </c>
      <c r="B811" t="s">
        <v>3061</v>
      </c>
      <c r="C811" t="s">
        <v>2789</v>
      </c>
      <c r="D811" t="s">
        <v>2961</v>
      </c>
      <c r="E811" t="s">
        <v>49</v>
      </c>
      <c r="F811" t="s">
        <v>50</v>
      </c>
      <c r="G811" t="s">
        <v>2791</v>
      </c>
      <c r="H811" t="s">
        <v>2791</v>
      </c>
      <c r="I811" t="s">
        <v>3039</v>
      </c>
      <c r="J811" t="s">
        <v>2963</v>
      </c>
      <c r="K811" t="s">
        <v>3039</v>
      </c>
      <c r="L811" t="s">
        <v>3048</v>
      </c>
      <c r="M811" t="s">
        <v>3062</v>
      </c>
      <c r="N811" s="6">
        <v>18.427499000000001</v>
      </c>
      <c r="O811">
        <v>-70.108981</v>
      </c>
      <c r="P811" t="s">
        <v>38</v>
      </c>
      <c r="Q811" s="7">
        <v>530</v>
      </c>
      <c r="R811" s="7">
        <v>42</v>
      </c>
      <c r="S811" s="7">
        <f t="shared" si="61"/>
        <v>572</v>
      </c>
      <c r="T811" s="7">
        <f t="shared" si="62"/>
        <v>105470</v>
      </c>
      <c r="U811" s="8">
        <f t="shared" si="62"/>
        <v>8358</v>
      </c>
      <c r="V811" s="8">
        <f t="shared" si="63"/>
        <v>113828</v>
      </c>
      <c r="W811" s="9">
        <f>+$T811*'[1]PRESUPUESTO CENTROS LOTIFICADOS'!$D$37</f>
        <v>4535210</v>
      </c>
      <c r="X811" s="9">
        <f>+$U811*'[1]PRESUPUESTO CENTROS LOTIFICADOS'!$D$38</f>
        <v>376110</v>
      </c>
      <c r="Y811" s="9">
        <f t="shared" si="64"/>
        <v>4911320</v>
      </c>
      <c r="Z811" s="9">
        <f>+$T811*'[1]PRESUPUESTO CENTROS LOTIFICADOS'!$E$37</f>
        <v>5351547.8</v>
      </c>
      <c r="AA811" s="9">
        <f>+$U811*'[1]PRESUPUESTO CENTROS LOTIFICADOS'!$E$38</f>
        <v>443809.8</v>
      </c>
      <c r="AB811" s="9">
        <f t="shared" si="65"/>
        <v>5795357.5999999996</v>
      </c>
    </row>
    <row r="812" spans="1:28" s="15" customFormat="1" x14ac:dyDescent="0.25">
      <c r="A812" t="s">
        <v>3063</v>
      </c>
      <c r="B812" t="s">
        <v>3064</v>
      </c>
      <c r="C812" t="s">
        <v>2789</v>
      </c>
      <c r="D812" t="s">
        <v>2961</v>
      </c>
      <c r="E812" t="s">
        <v>49</v>
      </c>
      <c r="F812" t="s">
        <v>50</v>
      </c>
      <c r="G812" t="s">
        <v>2791</v>
      </c>
      <c r="H812" t="s">
        <v>2791</v>
      </c>
      <c r="I812" t="s">
        <v>3039</v>
      </c>
      <c r="J812" t="s">
        <v>2963</v>
      </c>
      <c r="K812" t="s">
        <v>3039</v>
      </c>
      <c r="L812" t="s">
        <v>3065</v>
      </c>
      <c r="M812" t="s">
        <v>3066</v>
      </c>
      <c r="N812" s="6">
        <v>18.428775999999999</v>
      </c>
      <c r="O812">
        <v>-70.117050000000006</v>
      </c>
      <c r="P812" t="s">
        <v>38</v>
      </c>
      <c r="Q812" s="7">
        <v>663</v>
      </c>
      <c r="R812" s="7">
        <v>64</v>
      </c>
      <c r="S812" s="7">
        <f t="shared" si="61"/>
        <v>727</v>
      </c>
      <c r="T812" s="7">
        <f t="shared" si="62"/>
        <v>131937</v>
      </c>
      <c r="U812" s="8">
        <f t="shared" si="62"/>
        <v>12736</v>
      </c>
      <c r="V812" s="8">
        <f t="shared" si="63"/>
        <v>144673</v>
      </c>
      <c r="W812" s="9">
        <f>+$T812*'[1]PRESUPUESTO CENTROS LOTIFICADOS'!$D$37</f>
        <v>5673291</v>
      </c>
      <c r="X812" s="9">
        <f>+$U812*'[1]PRESUPUESTO CENTROS LOTIFICADOS'!$D$38</f>
        <v>573120</v>
      </c>
      <c r="Y812" s="9">
        <f t="shared" si="64"/>
        <v>6246411</v>
      </c>
      <c r="Z812" s="9">
        <f>+$T812*'[1]PRESUPUESTO CENTROS LOTIFICADOS'!$E$37</f>
        <v>6694483.3799999999</v>
      </c>
      <c r="AA812" s="9">
        <f>+$U812*'[1]PRESUPUESTO CENTROS LOTIFICADOS'!$E$38</f>
        <v>676281.6</v>
      </c>
      <c r="AB812" s="9">
        <f t="shared" si="65"/>
        <v>7370764.9799999995</v>
      </c>
    </row>
    <row r="813" spans="1:28" x14ac:dyDescent="0.25">
      <c r="A813" t="s">
        <v>3067</v>
      </c>
      <c r="B813" t="s">
        <v>3068</v>
      </c>
      <c r="C813" t="s">
        <v>2789</v>
      </c>
      <c r="D813" t="s">
        <v>2961</v>
      </c>
      <c r="E813" t="s">
        <v>49</v>
      </c>
      <c r="F813" t="s">
        <v>50</v>
      </c>
      <c r="G813" t="s">
        <v>2791</v>
      </c>
      <c r="H813" t="s">
        <v>2791</v>
      </c>
      <c r="I813" t="s">
        <v>3039</v>
      </c>
      <c r="J813" t="s">
        <v>2963</v>
      </c>
      <c r="K813" t="s">
        <v>3039</v>
      </c>
      <c r="L813" t="s">
        <v>3069</v>
      </c>
      <c r="M813" t="s">
        <v>3070</v>
      </c>
      <c r="N813" s="6">
        <v>18.430629</v>
      </c>
      <c r="O813">
        <v>-70.117474999999999</v>
      </c>
      <c r="P813" t="s">
        <v>59</v>
      </c>
      <c r="Q813" s="7">
        <v>0</v>
      </c>
      <c r="R813" s="7">
        <v>905</v>
      </c>
      <c r="S813" s="7">
        <f t="shared" si="61"/>
        <v>905</v>
      </c>
      <c r="T813" s="7">
        <f t="shared" si="62"/>
        <v>0</v>
      </c>
      <c r="U813" s="8">
        <f t="shared" si="62"/>
        <v>180095</v>
      </c>
      <c r="V813" s="8">
        <f t="shared" si="63"/>
        <v>180095</v>
      </c>
      <c r="W813" s="9">
        <f>+$T813*'[1]PRESUPUESTO CENTROS LOTIFICADOS'!$D$37</f>
        <v>0</v>
      </c>
      <c r="X813" s="9">
        <f>+$U813*'[1]PRESUPUESTO CENTROS LOTIFICADOS'!$D$38</f>
        <v>8104275</v>
      </c>
      <c r="Y813" s="9">
        <f t="shared" si="64"/>
        <v>8104275</v>
      </c>
      <c r="Z813" s="9">
        <f>+$T813*'[1]PRESUPUESTO CENTROS LOTIFICADOS'!$E$37</f>
        <v>0</v>
      </c>
      <c r="AA813" s="9">
        <f>+$U813*'[1]PRESUPUESTO CENTROS LOTIFICADOS'!$E$38</f>
        <v>9563044.5</v>
      </c>
      <c r="AB813" s="9">
        <f t="shared" si="65"/>
        <v>9563044.5</v>
      </c>
    </row>
    <row r="814" spans="1:28" x14ac:dyDescent="0.25">
      <c r="A814" t="s">
        <v>3071</v>
      </c>
      <c r="B814" t="s">
        <v>3072</v>
      </c>
      <c r="C814" t="s">
        <v>2789</v>
      </c>
      <c r="D814" t="s">
        <v>2961</v>
      </c>
      <c r="E814" t="s">
        <v>49</v>
      </c>
      <c r="F814" t="s">
        <v>50</v>
      </c>
      <c r="G814" t="s">
        <v>2791</v>
      </c>
      <c r="H814" t="s">
        <v>2791</v>
      </c>
      <c r="I814" t="s">
        <v>3039</v>
      </c>
      <c r="J814" t="s">
        <v>2963</v>
      </c>
      <c r="K814" t="s">
        <v>3039</v>
      </c>
      <c r="L814" t="s">
        <v>410</v>
      </c>
      <c r="M814" t="s">
        <v>3073</v>
      </c>
      <c r="N814" s="6">
        <v>18.448816000000001</v>
      </c>
      <c r="O814">
        <v>-70.074747000000002</v>
      </c>
      <c r="P814" t="s">
        <v>55</v>
      </c>
      <c r="Q814" s="7">
        <v>348</v>
      </c>
      <c r="R814" s="7">
        <v>37</v>
      </c>
      <c r="S814" s="7">
        <f t="shared" si="61"/>
        <v>385</v>
      </c>
      <c r="T814" s="7">
        <f t="shared" si="62"/>
        <v>69252</v>
      </c>
      <c r="U814" s="8">
        <f t="shared" si="62"/>
        <v>7363</v>
      </c>
      <c r="V814" s="8">
        <f t="shared" si="63"/>
        <v>76615</v>
      </c>
      <c r="W814" s="9">
        <f>+$T814*'[1]PRESUPUESTO CENTROS LOTIFICADOS'!$D$37</f>
        <v>2977836</v>
      </c>
      <c r="X814" s="9">
        <f>+$U814*'[1]PRESUPUESTO CENTROS LOTIFICADOS'!$D$38</f>
        <v>331335</v>
      </c>
      <c r="Y814" s="9">
        <f t="shared" si="64"/>
        <v>3309171</v>
      </c>
      <c r="Z814" s="9">
        <f>+$T814*'[1]PRESUPUESTO CENTROS LOTIFICADOS'!$E$37</f>
        <v>3513846.48</v>
      </c>
      <c r="AA814" s="9">
        <f>+$U814*'[1]PRESUPUESTO CENTROS LOTIFICADOS'!$E$38</f>
        <v>390975.3</v>
      </c>
      <c r="AB814" s="9">
        <f t="shared" si="65"/>
        <v>3904821.78</v>
      </c>
    </row>
    <row r="815" spans="1:28" x14ac:dyDescent="0.25">
      <c r="A815" t="s">
        <v>3074</v>
      </c>
      <c r="B815" t="s">
        <v>3075</v>
      </c>
      <c r="C815" t="s">
        <v>2789</v>
      </c>
      <c r="D815" t="s">
        <v>2961</v>
      </c>
      <c r="E815" t="s">
        <v>1912</v>
      </c>
      <c r="F815" t="s">
        <v>1913</v>
      </c>
      <c r="G815" t="s">
        <v>2791</v>
      </c>
      <c r="H815" t="s">
        <v>2791</v>
      </c>
      <c r="I815" t="s">
        <v>3076</v>
      </c>
      <c r="J815" t="s">
        <v>2984</v>
      </c>
      <c r="K815" t="s">
        <v>3076</v>
      </c>
      <c r="L815" t="s">
        <v>3075</v>
      </c>
      <c r="M815" t="s">
        <v>3077</v>
      </c>
      <c r="N815" s="6">
        <v>18.463799999999999</v>
      </c>
      <c r="O815">
        <v>-70.119799999999998</v>
      </c>
      <c r="P815" t="s">
        <v>38</v>
      </c>
      <c r="Q815" s="7">
        <v>261</v>
      </c>
      <c r="R815" s="7">
        <v>27</v>
      </c>
      <c r="S815" s="7">
        <f t="shared" si="61"/>
        <v>288</v>
      </c>
      <c r="T815" s="7">
        <f t="shared" si="62"/>
        <v>51939</v>
      </c>
      <c r="U815" s="8">
        <f t="shared" si="62"/>
        <v>5373</v>
      </c>
      <c r="V815" s="8">
        <f t="shared" si="63"/>
        <v>57312</v>
      </c>
      <c r="W815" s="9">
        <f>+$T815*'[1]PRESUPUESTO CENTROS LOTIFICADOS'!$D$37</f>
        <v>2233377</v>
      </c>
      <c r="X815" s="9">
        <f>+$U815*'[1]PRESUPUESTO CENTROS LOTIFICADOS'!$D$38</f>
        <v>241785</v>
      </c>
      <c r="Y815" s="9">
        <f t="shared" si="64"/>
        <v>2475162</v>
      </c>
      <c r="Z815" s="9">
        <f>+$T815*'[1]PRESUPUESTO CENTROS LOTIFICADOS'!$E$37</f>
        <v>2635384.8600000003</v>
      </c>
      <c r="AA815" s="9">
        <f>+$U815*'[1]PRESUPUESTO CENTROS LOTIFICADOS'!$E$38</f>
        <v>285306.3</v>
      </c>
      <c r="AB815" s="9">
        <f t="shared" si="65"/>
        <v>2920691.16</v>
      </c>
    </row>
    <row r="816" spans="1:28" x14ac:dyDescent="0.25">
      <c r="A816" t="s">
        <v>3078</v>
      </c>
      <c r="B816" t="s">
        <v>3079</v>
      </c>
      <c r="C816" t="s">
        <v>2789</v>
      </c>
      <c r="D816" t="s">
        <v>2961</v>
      </c>
      <c r="E816" t="s">
        <v>49</v>
      </c>
      <c r="F816" t="s">
        <v>50</v>
      </c>
      <c r="G816" t="s">
        <v>2791</v>
      </c>
      <c r="H816" t="s">
        <v>2791</v>
      </c>
      <c r="I816" t="s">
        <v>3076</v>
      </c>
      <c r="J816" t="s">
        <v>2984</v>
      </c>
      <c r="K816" t="s">
        <v>3076</v>
      </c>
      <c r="L816" t="s">
        <v>3080</v>
      </c>
      <c r="M816" t="s">
        <v>3081</v>
      </c>
      <c r="N816" s="6">
        <v>18.4709</v>
      </c>
      <c r="O816">
        <v>-70.119100000000003</v>
      </c>
      <c r="P816" t="s">
        <v>38</v>
      </c>
      <c r="Q816" s="7">
        <v>157</v>
      </c>
      <c r="R816" s="7">
        <v>26</v>
      </c>
      <c r="S816" s="7">
        <f t="shared" si="61"/>
        <v>183</v>
      </c>
      <c r="T816" s="7">
        <f t="shared" si="62"/>
        <v>31243</v>
      </c>
      <c r="U816" s="8">
        <f t="shared" si="62"/>
        <v>5174</v>
      </c>
      <c r="V816" s="8">
        <f t="shared" si="63"/>
        <v>36417</v>
      </c>
      <c r="W816" s="9">
        <f>+$T816*'[1]PRESUPUESTO CENTROS LOTIFICADOS'!$D$37</f>
        <v>1343449</v>
      </c>
      <c r="X816" s="9">
        <f>+$U816*'[1]PRESUPUESTO CENTROS LOTIFICADOS'!$D$38</f>
        <v>232830</v>
      </c>
      <c r="Y816" s="9">
        <f t="shared" si="64"/>
        <v>1576279</v>
      </c>
      <c r="Z816" s="9">
        <f>+$T816*'[1]PRESUPUESTO CENTROS LOTIFICADOS'!$E$37</f>
        <v>1585269.82</v>
      </c>
      <c r="AA816" s="9">
        <f>+$U816*'[1]PRESUPUESTO CENTROS LOTIFICADOS'!$E$38</f>
        <v>274739.40000000002</v>
      </c>
      <c r="AB816" s="9">
        <f t="shared" si="65"/>
        <v>1860009.2200000002</v>
      </c>
    </row>
    <row r="817" spans="1:28" x14ac:dyDescent="0.25">
      <c r="A817" t="s">
        <v>3082</v>
      </c>
      <c r="B817" t="s">
        <v>3083</v>
      </c>
      <c r="C817" t="s">
        <v>2789</v>
      </c>
      <c r="D817" t="s">
        <v>2961</v>
      </c>
      <c r="E817" t="s">
        <v>1912</v>
      </c>
      <c r="F817" t="s">
        <v>1913</v>
      </c>
      <c r="G817" t="s">
        <v>2791</v>
      </c>
      <c r="H817" t="s">
        <v>2791</v>
      </c>
      <c r="I817" t="s">
        <v>3076</v>
      </c>
      <c r="J817" t="s">
        <v>2984</v>
      </c>
      <c r="K817" t="s">
        <v>3076</v>
      </c>
      <c r="L817" t="s">
        <v>3084</v>
      </c>
      <c r="M817" t="s">
        <v>3085</v>
      </c>
      <c r="N817" s="6">
        <v>18.481551</v>
      </c>
      <c r="O817">
        <v>-70.139559000000006</v>
      </c>
      <c r="P817" t="s">
        <v>55</v>
      </c>
      <c r="Q817" s="7">
        <v>307</v>
      </c>
      <c r="R817" s="7">
        <v>36</v>
      </c>
      <c r="S817" s="7">
        <f t="shared" si="61"/>
        <v>343</v>
      </c>
      <c r="T817" s="7">
        <f t="shared" si="62"/>
        <v>61093</v>
      </c>
      <c r="U817" s="8">
        <f t="shared" si="62"/>
        <v>7164</v>
      </c>
      <c r="V817" s="8">
        <f t="shared" si="63"/>
        <v>68257</v>
      </c>
      <c r="W817" s="9">
        <f>+$T817*'[1]PRESUPUESTO CENTROS LOTIFICADOS'!$D$37</f>
        <v>2626999</v>
      </c>
      <c r="X817" s="9">
        <f>+$U817*'[1]PRESUPUESTO CENTROS LOTIFICADOS'!$D$38</f>
        <v>322380</v>
      </c>
      <c r="Y817" s="9">
        <f t="shared" si="64"/>
        <v>2949379</v>
      </c>
      <c r="Z817" s="9">
        <f>+$T817*'[1]PRESUPUESTO CENTROS LOTIFICADOS'!$E$37</f>
        <v>3099858.8200000003</v>
      </c>
      <c r="AA817" s="9">
        <f>+$U817*'[1]PRESUPUESTO CENTROS LOTIFICADOS'!$E$38</f>
        <v>380408.4</v>
      </c>
      <c r="AB817" s="9">
        <f t="shared" si="65"/>
        <v>3480267.22</v>
      </c>
    </row>
    <row r="818" spans="1:28" x14ac:dyDescent="0.25">
      <c r="A818" t="s">
        <v>3086</v>
      </c>
      <c r="B818" t="s">
        <v>3076</v>
      </c>
      <c r="C818" t="s">
        <v>2789</v>
      </c>
      <c r="D818" t="s">
        <v>2961</v>
      </c>
      <c r="E818" t="s">
        <v>49</v>
      </c>
      <c r="F818" t="s">
        <v>50</v>
      </c>
      <c r="G818" t="s">
        <v>2791</v>
      </c>
      <c r="H818" t="s">
        <v>2791</v>
      </c>
      <c r="I818" t="s">
        <v>3076</v>
      </c>
      <c r="J818" t="s">
        <v>2984</v>
      </c>
      <c r="K818" t="s">
        <v>3076</v>
      </c>
      <c r="L818" t="s">
        <v>3076</v>
      </c>
      <c r="M818" t="s">
        <v>3087</v>
      </c>
      <c r="N818" s="6">
        <v>18.489035000000001</v>
      </c>
      <c r="O818">
        <v>-70.127027999999996</v>
      </c>
      <c r="P818" t="s">
        <v>38</v>
      </c>
      <c r="Q818" s="7">
        <v>212</v>
      </c>
      <c r="R818" s="7">
        <v>24</v>
      </c>
      <c r="S818" s="7">
        <f t="shared" si="61"/>
        <v>236</v>
      </c>
      <c r="T818" s="7">
        <f t="shared" si="62"/>
        <v>42188</v>
      </c>
      <c r="U818" s="8">
        <f t="shared" si="62"/>
        <v>4776</v>
      </c>
      <c r="V818" s="8">
        <f t="shared" si="63"/>
        <v>46964</v>
      </c>
      <c r="W818" s="9">
        <f>+$T818*'[1]PRESUPUESTO CENTROS LOTIFICADOS'!$D$37</f>
        <v>1814084</v>
      </c>
      <c r="X818" s="9">
        <f>+$U818*'[1]PRESUPUESTO CENTROS LOTIFICADOS'!$D$38</f>
        <v>214920</v>
      </c>
      <c r="Y818" s="9">
        <f t="shared" si="64"/>
        <v>2029004</v>
      </c>
      <c r="Z818" s="9">
        <f>+$T818*'[1]PRESUPUESTO CENTROS LOTIFICADOS'!$E$37</f>
        <v>2140619.12</v>
      </c>
      <c r="AA818" s="9">
        <f>+$U818*'[1]PRESUPUESTO CENTROS LOTIFICADOS'!$E$38</f>
        <v>253605.6</v>
      </c>
      <c r="AB818" s="9">
        <f t="shared" si="65"/>
        <v>2394224.7200000002</v>
      </c>
    </row>
    <row r="819" spans="1:28" x14ac:dyDescent="0.25">
      <c r="A819" t="s">
        <v>3088</v>
      </c>
      <c r="B819" t="s">
        <v>3089</v>
      </c>
      <c r="C819" t="s">
        <v>2789</v>
      </c>
      <c r="D819" t="s">
        <v>2961</v>
      </c>
      <c r="E819" t="s">
        <v>49</v>
      </c>
      <c r="F819" t="s">
        <v>50</v>
      </c>
      <c r="G819" t="s">
        <v>2791</v>
      </c>
      <c r="H819" t="s">
        <v>2791</v>
      </c>
      <c r="I819" t="s">
        <v>3076</v>
      </c>
      <c r="J819" t="s">
        <v>2984</v>
      </c>
      <c r="K819" t="s">
        <v>3076</v>
      </c>
      <c r="L819" t="s">
        <v>3090</v>
      </c>
      <c r="M819" t="s">
        <v>3091</v>
      </c>
      <c r="N819" s="6">
        <v>18.497399999999999</v>
      </c>
      <c r="O819">
        <v>-70.111099999999993</v>
      </c>
      <c r="P819" t="s">
        <v>38</v>
      </c>
      <c r="Q819" s="7">
        <v>141</v>
      </c>
      <c r="R819" s="7">
        <v>16</v>
      </c>
      <c r="S819" s="7">
        <f t="shared" si="61"/>
        <v>157</v>
      </c>
      <c r="T819" s="7">
        <f t="shared" si="62"/>
        <v>28059</v>
      </c>
      <c r="U819" s="8">
        <f t="shared" si="62"/>
        <v>3184</v>
      </c>
      <c r="V819" s="8">
        <f t="shared" si="63"/>
        <v>31243</v>
      </c>
      <c r="W819" s="9">
        <f>+$T819*'[1]PRESUPUESTO CENTROS LOTIFICADOS'!$D$37</f>
        <v>1206537</v>
      </c>
      <c r="X819" s="9">
        <f>+$U819*'[1]PRESUPUESTO CENTROS LOTIFICADOS'!$D$38</f>
        <v>143280</v>
      </c>
      <c r="Y819" s="9">
        <f t="shared" si="64"/>
        <v>1349817</v>
      </c>
      <c r="Z819" s="9">
        <f>+$T819*'[1]PRESUPUESTO CENTROS LOTIFICADOS'!$E$37</f>
        <v>1423713.6600000001</v>
      </c>
      <c r="AA819" s="9">
        <f>+$U819*'[1]PRESUPUESTO CENTROS LOTIFICADOS'!$E$38</f>
        <v>169070.4</v>
      </c>
      <c r="AB819" s="9">
        <f t="shared" si="65"/>
        <v>1592784.06</v>
      </c>
    </row>
    <row r="820" spans="1:28" x14ac:dyDescent="0.25">
      <c r="A820" t="s">
        <v>3092</v>
      </c>
      <c r="B820" t="s">
        <v>3093</v>
      </c>
      <c r="C820" t="s">
        <v>2789</v>
      </c>
      <c r="D820" t="s">
        <v>2961</v>
      </c>
      <c r="E820" t="s">
        <v>49</v>
      </c>
      <c r="F820" t="s">
        <v>50</v>
      </c>
      <c r="G820" t="s">
        <v>2791</v>
      </c>
      <c r="H820" t="s">
        <v>2791</v>
      </c>
      <c r="I820" t="s">
        <v>3076</v>
      </c>
      <c r="J820" t="s">
        <v>2984</v>
      </c>
      <c r="K820" t="s">
        <v>3076</v>
      </c>
      <c r="L820" t="s">
        <v>3094</v>
      </c>
      <c r="M820" t="s">
        <v>3095</v>
      </c>
      <c r="N820" s="6">
        <v>18.5031</v>
      </c>
      <c r="O820">
        <v>-70.149600000000007</v>
      </c>
      <c r="P820" t="s">
        <v>38</v>
      </c>
      <c r="Q820" s="7">
        <v>176</v>
      </c>
      <c r="R820" s="7">
        <v>20</v>
      </c>
      <c r="S820" s="7">
        <f t="shared" si="61"/>
        <v>196</v>
      </c>
      <c r="T820" s="7">
        <f t="shared" si="62"/>
        <v>35024</v>
      </c>
      <c r="U820" s="8">
        <f t="shared" si="62"/>
        <v>3980</v>
      </c>
      <c r="V820" s="8">
        <f t="shared" si="63"/>
        <v>39004</v>
      </c>
      <c r="W820" s="9">
        <f>+$T820*'[1]PRESUPUESTO CENTROS LOTIFICADOS'!$D$37</f>
        <v>1506032</v>
      </c>
      <c r="X820" s="9">
        <f>+$U820*'[1]PRESUPUESTO CENTROS LOTIFICADOS'!$D$38</f>
        <v>179100</v>
      </c>
      <c r="Y820" s="9">
        <f t="shared" si="64"/>
        <v>1685132</v>
      </c>
      <c r="Z820" s="9">
        <f>+$T820*'[1]PRESUPUESTO CENTROS LOTIFICADOS'!$E$37</f>
        <v>1777117.76</v>
      </c>
      <c r="AA820" s="9">
        <f>+$U820*'[1]PRESUPUESTO CENTROS LOTIFICADOS'!$E$38</f>
        <v>211338</v>
      </c>
      <c r="AB820" s="9">
        <f t="shared" si="65"/>
        <v>1988455.76</v>
      </c>
    </row>
    <row r="821" spans="1:28" x14ac:dyDescent="0.25">
      <c r="A821" t="s">
        <v>3096</v>
      </c>
      <c r="B821" t="s">
        <v>3097</v>
      </c>
      <c r="C821" t="s">
        <v>2789</v>
      </c>
      <c r="D821" t="s">
        <v>2961</v>
      </c>
      <c r="E821" t="s">
        <v>49</v>
      </c>
      <c r="F821" t="s">
        <v>50</v>
      </c>
      <c r="G821" t="s">
        <v>2791</v>
      </c>
      <c r="H821" t="s">
        <v>2791</v>
      </c>
      <c r="I821" t="s">
        <v>3076</v>
      </c>
      <c r="J821" t="s">
        <v>2984</v>
      </c>
      <c r="K821" t="s">
        <v>3076</v>
      </c>
      <c r="L821" t="s">
        <v>3097</v>
      </c>
      <c r="M821" t="s">
        <v>3097</v>
      </c>
      <c r="N821" s="6">
        <v>18.523448999999999</v>
      </c>
      <c r="O821">
        <v>-70.172972999999999</v>
      </c>
      <c r="P821" t="s">
        <v>38</v>
      </c>
      <c r="Q821" s="7">
        <v>36</v>
      </c>
      <c r="R821" s="7">
        <v>9</v>
      </c>
      <c r="S821" s="7">
        <f t="shared" si="61"/>
        <v>45</v>
      </c>
      <c r="T821" s="7">
        <f t="shared" si="62"/>
        <v>7164</v>
      </c>
      <c r="U821" s="8">
        <f t="shared" si="62"/>
        <v>1791</v>
      </c>
      <c r="V821" s="8">
        <f t="shared" si="63"/>
        <v>8955</v>
      </c>
      <c r="W821" s="9">
        <f>+$T821*'[1]PRESUPUESTO CENTROS LOTIFICADOS'!$D$37</f>
        <v>308052</v>
      </c>
      <c r="X821" s="9">
        <f>+$U821*'[1]PRESUPUESTO CENTROS LOTIFICADOS'!$D$38</f>
        <v>80595</v>
      </c>
      <c r="Y821" s="9">
        <f t="shared" si="64"/>
        <v>388647</v>
      </c>
      <c r="Z821" s="9">
        <f>+$T821*'[1]PRESUPUESTO CENTROS LOTIFICADOS'!$E$37</f>
        <v>363501.36</v>
      </c>
      <c r="AA821" s="9">
        <f>+$U821*'[1]PRESUPUESTO CENTROS LOTIFICADOS'!$E$38</f>
        <v>95102.1</v>
      </c>
      <c r="AB821" s="9">
        <f t="shared" si="65"/>
        <v>458603.45999999996</v>
      </c>
    </row>
    <row r="822" spans="1:28" x14ac:dyDescent="0.25">
      <c r="A822" t="s">
        <v>3098</v>
      </c>
      <c r="B822" t="s">
        <v>3099</v>
      </c>
      <c r="C822" t="s">
        <v>2789</v>
      </c>
      <c r="D822" t="s">
        <v>2961</v>
      </c>
      <c r="E822" t="s">
        <v>49</v>
      </c>
      <c r="F822" t="s">
        <v>50</v>
      </c>
      <c r="G822" t="s">
        <v>2791</v>
      </c>
      <c r="H822" t="s">
        <v>2791</v>
      </c>
      <c r="I822" t="s">
        <v>3100</v>
      </c>
      <c r="J822" t="s">
        <v>2963</v>
      </c>
      <c r="K822" t="s">
        <v>3100</v>
      </c>
      <c r="L822" t="s">
        <v>3101</v>
      </c>
      <c r="M822" t="s">
        <v>3102</v>
      </c>
      <c r="N822" s="6">
        <v>18.456600000000002</v>
      </c>
      <c r="O822">
        <v>-70.085800000000006</v>
      </c>
      <c r="P822" t="s">
        <v>55</v>
      </c>
      <c r="Q822" s="7">
        <v>267</v>
      </c>
      <c r="R822" s="7">
        <v>28</v>
      </c>
      <c r="S822" s="7">
        <f t="shared" si="61"/>
        <v>295</v>
      </c>
      <c r="T822" s="7">
        <f t="shared" si="62"/>
        <v>53133</v>
      </c>
      <c r="U822" s="8">
        <f t="shared" si="62"/>
        <v>5572</v>
      </c>
      <c r="V822" s="8">
        <f t="shared" si="63"/>
        <v>58705</v>
      </c>
      <c r="W822" s="9">
        <f>+$T822*'[1]PRESUPUESTO CENTROS LOTIFICADOS'!$D$37</f>
        <v>2284719</v>
      </c>
      <c r="X822" s="9">
        <f>+$U822*'[1]PRESUPUESTO CENTROS LOTIFICADOS'!$D$38</f>
        <v>250740</v>
      </c>
      <c r="Y822" s="9">
        <f t="shared" si="64"/>
        <v>2535459</v>
      </c>
      <c r="Z822" s="9">
        <f>+$T822*'[1]PRESUPUESTO CENTROS LOTIFICADOS'!$E$37</f>
        <v>2695968.42</v>
      </c>
      <c r="AA822" s="9">
        <f>+$U822*'[1]PRESUPUESTO CENTROS LOTIFICADOS'!$E$38</f>
        <v>295873.2</v>
      </c>
      <c r="AB822" s="9">
        <f t="shared" si="65"/>
        <v>2991841.62</v>
      </c>
    </row>
    <row r="823" spans="1:28" x14ac:dyDescent="0.25">
      <c r="A823" t="s">
        <v>3103</v>
      </c>
      <c r="B823" t="s">
        <v>3104</v>
      </c>
      <c r="C823" t="s">
        <v>2789</v>
      </c>
      <c r="D823" t="s">
        <v>2961</v>
      </c>
      <c r="E823" t="s">
        <v>49</v>
      </c>
      <c r="F823" t="s">
        <v>50</v>
      </c>
      <c r="G823" t="s">
        <v>2791</v>
      </c>
      <c r="H823" t="s">
        <v>2791</v>
      </c>
      <c r="I823" t="s">
        <v>3100</v>
      </c>
      <c r="J823" t="s">
        <v>2963</v>
      </c>
      <c r="K823" t="s">
        <v>3100</v>
      </c>
      <c r="L823" t="s">
        <v>3105</v>
      </c>
      <c r="M823" t="s">
        <v>3106</v>
      </c>
      <c r="N823" s="6">
        <v>18.461200000000002</v>
      </c>
      <c r="O823">
        <v>-70.105999999999995</v>
      </c>
      <c r="P823" t="s">
        <v>55</v>
      </c>
      <c r="Q823" s="7">
        <v>358</v>
      </c>
      <c r="R823" s="7">
        <v>29</v>
      </c>
      <c r="S823" s="7">
        <f t="shared" si="61"/>
        <v>387</v>
      </c>
      <c r="T823" s="7">
        <f t="shared" si="62"/>
        <v>71242</v>
      </c>
      <c r="U823" s="8">
        <f t="shared" si="62"/>
        <v>5771</v>
      </c>
      <c r="V823" s="8">
        <f t="shared" si="63"/>
        <v>77013</v>
      </c>
      <c r="W823" s="9">
        <f>+$T823*'[1]PRESUPUESTO CENTROS LOTIFICADOS'!$D$37</f>
        <v>3063406</v>
      </c>
      <c r="X823" s="9">
        <f>+$U823*'[1]PRESUPUESTO CENTROS LOTIFICADOS'!$D$38</f>
        <v>259695</v>
      </c>
      <c r="Y823" s="9">
        <f t="shared" si="64"/>
        <v>3323101</v>
      </c>
      <c r="Z823" s="9">
        <f>+$T823*'[1]PRESUPUESTO CENTROS LOTIFICADOS'!$E$37</f>
        <v>3614819.08</v>
      </c>
      <c r="AA823" s="9">
        <f>+$U823*'[1]PRESUPUESTO CENTROS LOTIFICADOS'!$E$38</f>
        <v>306440.10000000003</v>
      </c>
      <c r="AB823" s="9">
        <f t="shared" si="65"/>
        <v>3921259.18</v>
      </c>
    </row>
    <row r="824" spans="1:28" x14ac:dyDescent="0.25">
      <c r="A824" t="s">
        <v>3107</v>
      </c>
      <c r="B824" t="s">
        <v>3108</v>
      </c>
      <c r="C824" t="s">
        <v>2789</v>
      </c>
      <c r="D824" t="s">
        <v>3109</v>
      </c>
      <c r="E824" t="s">
        <v>49</v>
      </c>
      <c r="F824" t="s">
        <v>50</v>
      </c>
      <c r="G824" t="s">
        <v>2791</v>
      </c>
      <c r="H824" t="s">
        <v>2791</v>
      </c>
      <c r="I824" t="s">
        <v>2807</v>
      </c>
      <c r="J824" t="s">
        <v>2798</v>
      </c>
      <c r="K824" t="s">
        <v>2807</v>
      </c>
      <c r="L824" t="s">
        <v>104</v>
      </c>
      <c r="M824" t="s">
        <v>3110</v>
      </c>
      <c r="N824" s="6">
        <v>18.417224000000001</v>
      </c>
      <c r="O824">
        <v>-70.147194999999996</v>
      </c>
      <c r="P824" t="s">
        <v>38</v>
      </c>
      <c r="Q824" s="7">
        <v>276</v>
      </c>
      <c r="R824" s="7">
        <v>30</v>
      </c>
      <c r="S824" s="7">
        <f t="shared" si="61"/>
        <v>306</v>
      </c>
      <c r="T824" s="7">
        <f t="shared" si="62"/>
        <v>54924</v>
      </c>
      <c r="U824" s="8">
        <f t="shared" si="62"/>
        <v>5970</v>
      </c>
      <c r="V824" s="8">
        <f t="shared" si="63"/>
        <v>60894</v>
      </c>
      <c r="W824" s="9">
        <f>+$T824*'[1]PRESUPUESTO CENTROS LOTIFICADOS'!$D$37</f>
        <v>2361732</v>
      </c>
      <c r="X824" s="9">
        <f>+$U824*'[1]PRESUPUESTO CENTROS LOTIFICADOS'!$D$38</f>
        <v>268650</v>
      </c>
      <c r="Y824" s="9">
        <f t="shared" si="64"/>
        <v>2630382</v>
      </c>
      <c r="Z824" s="9">
        <f>+$T824*'[1]PRESUPUESTO CENTROS LOTIFICADOS'!$E$37</f>
        <v>2786843.7600000002</v>
      </c>
      <c r="AA824" s="9">
        <f>+$U824*'[1]PRESUPUESTO CENTROS LOTIFICADOS'!$E$38</f>
        <v>317007</v>
      </c>
      <c r="AB824" s="9">
        <f t="shared" si="65"/>
        <v>3103850.7600000002</v>
      </c>
    </row>
    <row r="825" spans="1:28" x14ac:dyDescent="0.25">
      <c r="A825" t="s">
        <v>3111</v>
      </c>
      <c r="B825" t="s">
        <v>3112</v>
      </c>
      <c r="C825" t="s">
        <v>2789</v>
      </c>
      <c r="D825" t="s">
        <v>3109</v>
      </c>
      <c r="E825" t="s">
        <v>49</v>
      </c>
      <c r="F825" t="s">
        <v>50</v>
      </c>
      <c r="G825" t="s">
        <v>2791</v>
      </c>
      <c r="H825" t="s">
        <v>2791</v>
      </c>
      <c r="I825" t="s">
        <v>2979</v>
      </c>
      <c r="J825" t="s">
        <v>2963</v>
      </c>
      <c r="K825" t="s">
        <v>2979</v>
      </c>
      <c r="L825" t="s">
        <v>2979</v>
      </c>
      <c r="M825" t="s">
        <v>3113</v>
      </c>
      <c r="N825" s="6">
        <v>18.417200000000001</v>
      </c>
      <c r="O825">
        <v>-70.148300000000006</v>
      </c>
      <c r="P825" t="s">
        <v>59</v>
      </c>
      <c r="Q825" s="7">
        <v>0</v>
      </c>
      <c r="R825" s="7">
        <v>390</v>
      </c>
      <c r="S825" s="7">
        <f t="shared" si="61"/>
        <v>390</v>
      </c>
      <c r="T825" s="7">
        <f t="shared" si="62"/>
        <v>0</v>
      </c>
      <c r="U825" s="8">
        <f t="shared" si="62"/>
        <v>77610</v>
      </c>
      <c r="V825" s="8">
        <f t="shared" si="63"/>
        <v>77610</v>
      </c>
      <c r="W825" s="9">
        <f>+$T825*'[1]PRESUPUESTO CENTROS LOTIFICADOS'!$D$37</f>
        <v>0</v>
      </c>
      <c r="X825" s="9">
        <f>+$U825*'[1]PRESUPUESTO CENTROS LOTIFICADOS'!$D$38</f>
        <v>3492450</v>
      </c>
      <c r="Y825" s="9">
        <f t="shared" si="64"/>
        <v>3492450</v>
      </c>
      <c r="Z825" s="9">
        <f>+$T825*'[1]PRESUPUESTO CENTROS LOTIFICADOS'!$E$37</f>
        <v>0</v>
      </c>
      <c r="AA825" s="9">
        <f>+$U825*'[1]PRESUPUESTO CENTROS LOTIFICADOS'!$E$38</f>
        <v>4121091</v>
      </c>
      <c r="AB825" s="9">
        <f t="shared" si="65"/>
        <v>4121091</v>
      </c>
    </row>
    <row r="826" spans="1:28" x14ac:dyDescent="0.25">
      <c r="A826" t="s">
        <v>3114</v>
      </c>
      <c r="B826" t="s">
        <v>3115</v>
      </c>
      <c r="C826" t="s">
        <v>2789</v>
      </c>
      <c r="D826" t="s">
        <v>3109</v>
      </c>
      <c r="E826" t="s">
        <v>49</v>
      </c>
      <c r="F826" t="s">
        <v>50</v>
      </c>
      <c r="G826" t="s">
        <v>2791</v>
      </c>
      <c r="H826" t="s">
        <v>2791</v>
      </c>
      <c r="I826" t="s">
        <v>2979</v>
      </c>
      <c r="J826" t="s">
        <v>2963</v>
      </c>
      <c r="K826" t="s">
        <v>2979</v>
      </c>
      <c r="L826" t="s">
        <v>3116</v>
      </c>
      <c r="M826" t="s">
        <v>3117</v>
      </c>
      <c r="N826" s="6">
        <v>18.42521</v>
      </c>
      <c r="O826">
        <v>-70.133662999999999</v>
      </c>
      <c r="P826" t="s">
        <v>59</v>
      </c>
      <c r="Q826" s="7">
        <v>0</v>
      </c>
      <c r="R826" s="7">
        <v>780</v>
      </c>
      <c r="S826" s="7">
        <f t="shared" si="61"/>
        <v>780</v>
      </c>
      <c r="T826" s="7">
        <f t="shared" si="62"/>
        <v>0</v>
      </c>
      <c r="U826" s="8">
        <f t="shared" si="62"/>
        <v>155220</v>
      </c>
      <c r="V826" s="8">
        <f t="shared" si="63"/>
        <v>155220</v>
      </c>
      <c r="W826" s="9">
        <f>+$T826*'[1]PRESUPUESTO CENTROS LOTIFICADOS'!$D$37</f>
        <v>0</v>
      </c>
      <c r="X826" s="9">
        <f>+$U826*'[1]PRESUPUESTO CENTROS LOTIFICADOS'!$D$38</f>
        <v>6984900</v>
      </c>
      <c r="Y826" s="9">
        <f t="shared" si="64"/>
        <v>6984900</v>
      </c>
      <c r="Z826" s="9">
        <f>+$T826*'[1]PRESUPUESTO CENTROS LOTIFICADOS'!$E$37</f>
        <v>0</v>
      </c>
      <c r="AA826" s="9">
        <f>+$U826*'[1]PRESUPUESTO CENTROS LOTIFICADOS'!$E$38</f>
        <v>8242182</v>
      </c>
      <c r="AB826" s="9">
        <f t="shared" si="65"/>
        <v>8242182</v>
      </c>
    </row>
    <row r="827" spans="1:28" x14ac:dyDescent="0.25">
      <c r="A827" t="s">
        <v>3118</v>
      </c>
      <c r="B827" t="s">
        <v>3119</v>
      </c>
      <c r="C827" t="s">
        <v>2789</v>
      </c>
      <c r="D827" t="s">
        <v>3109</v>
      </c>
      <c r="E827" t="s">
        <v>49</v>
      </c>
      <c r="F827" t="s">
        <v>50</v>
      </c>
      <c r="G827" t="s">
        <v>2791</v>
      </c>
      <c r="H827" t="s">
        <v>2791</v>
      </c>
      <c r="I827" t="s">
        <v>3120</v>
      </c>
      <c r="J827" t="s">
        <v>2963</v>
      </c>
      <c r="K827" t="s">
        <v>3120</v>
      </c>
      <c r="L827" t="s">
        <v>3121</v>
      </c>
      <c r="M827" t="s">
        <v>3122</v>
      </c>
      <c r="N827" s="6">
        <v>18.320499999999999</v>
      </c>
      <c r="O827">
        <v>-70.119600000000005</v>
      </c>
      <c r="P827" t="s">
        <v>38</v>
      </c>
      <c r="Q827" s="7">
        <v>105</v>
      </c>
      <c r="R827" s="7">
        <v>21</v>
      </c>
      <c r="S827" s="7">
        <f t="shared" si="61"/>
        <v>126</v>
      </c>
      <c r="T827" s="7">
        <f t="shared" si="62"/>
        <v>20895</v>
      </c>
      <c r="U827" s="8">
        <f t="shared" si="62"/>
        <v>4179</v>
      </c>
      <c r="V827" s="8">
        <f t="shared" si="63"/>
        <v>25074</v>
      </c>
      <c r="W827" s="9">
        <f>+$T827*'[1]PRESUPUESTO CENTROS LOTIFICADOS'!$D$37</f>
        <v>898485</v>
      </c>
      <c r="X827" s="9">
        <f>+$U827*'[1]PRESUPUESTO CENTROS LOTIFICADOS'!$D$38</f>
        <v>188055</v>
      </c>
      <c r="Y827" s="9">
        <f t="shared" si="64"/>
        <v>1086540</v>
      </c>
      <c r="Z827" s="9">
        <f>+$T827*'[1]PRESUPUESTO CENTROS LOTIFICADOS'!$E$37</f>
        <v>1060212.3</v>
      </c>
      <c r="AA827" s="9">
        <f>+$U827*'[1]PRESUPUESTO CENTROS LOTIFICADOS'!$E$38</f>
        <v>221904.9</v>
      </c>
      <c r="AB827" s="9">
        <f t="shared" si="65"/>
        <v>1282117.2</v>
      </c>
    </row>
    <row r="828" spans="1:28" x14ac:dyDescent="0.25">
      <c r="A828" t="s">
        <v>3123</v>
      </c>
      <c r="B828" t="s">
        <v>3124</v>
      </c>
      <c r="C828" t="s">
        <v>2789</v>
      </c>
      <c r="D828" t="s">
        <v>3109</v>
      </c>
      <c r="E828" t="s">
        <v>1912</v>
      </c>
      <c r="F828" t="s">
        <v>1913</v>
      </c>
      <c r="G828" t="s">
        <v>2791</v>
      </c>
      <c r="H828" t="s">
        <v>2791</v>
      </c>
      <c r="I828" t="s">
        <v>3120</v>
      </c>
      <c r="J828" t="s">
        <v>2963</v>
      </c>
      <c r="K828" t="s">
        <v>3120</v>
      </c>
      <c r="L828" t="s">
        <v>3090</v>
      </c>
      <c r="M828" t="s">
        <v>3091</v>
      </c>
      <c r="N828" s="6">
        <v>18.3367</v>
      </c>
      <c r="O828">
        <v>-70.126599999999996</v>
      </c>
      <c r="P828" t="s">
        <v>38</v>
      </c>
      <c r="Q828" s="7">
        <v>41</v>
      </c>
      <c r="R828" s="7">
        <v>10</v>
      </c>
      <c r="S828" s="7">
        <f t="shared" si="61"/>
        <v>51</v>
      </c>
      <c r="T828" s="7">
        <f t="shared" si="62"/>
        <v>8159</v>
      </c>
      <c r="U828" s="8">
        <f t="shared" si="62"/>
        <v>1990</v>
      </c>
      <c r="V828" s="8">
        <f t="shared" si="63"/>
        <v>10149</v>
      </c>
      <c r="W828" s="9">
        <f>+$T828*'[1]PRESUPUESTO CENTROS LOTIFICADOS'!$D$37</f>
        <v>350837</v>
      </c>
      <c r="X828" s="9">
        <f>+$U828*'[1]PRESUPUESTO CENTROS LOTIFICADOS'!$D$38</f>
        <v>89550</v>
      </c>
      <c r="Y828" s="9">
        <f t="shared" si="64"/>
        <v>440387</v>
      </c>
      <c r="Z828" s="9">
        <f>+$T828*'[1]PRESUPUESTO CENTROS LOTIFICADOS'!$E$37</f>
        <v>413987.66000000003</v>
      </c>
      <c r="AA828" s="9">
        <f>+$U828*'[1]PRESUPUESTO CENTROS LOTIFICADOS'!$E$38</f>
        <v>105669</v>
      </c>
      <c r="AB828" s="9">
        <f t="shared" si="65"/>
        <v>519656.66000000003</v>
      </c>
    </row>
    <row r="829" spans="1:28" x14ac:dyDescent="0.25">
      <c r="A829" t="s">
        <v>3125</v>
      </c>
      <c r="B829" t="s">
        <v>3126</v>
      </c>
      <c r="C829" t="s">
        <v>2789</v>
      </c>
      <c r="D829" t="s">
        <v>3109</v>
      </c>
      <c r="E829" t="s">
        <v>49</v>
      </c>
      <c r="F829" t="s">
        <v>50</v>
      </c>
      <c r="G829" t="s">
        <v>2791</v>
      </c>
      <c r="H829" t="s">
        <v>2791</v>
      </c>
      <c r="I829" t="s">
        <v>3120</v>
      </c>
      <c r="J829" t="s">
        <v>2963</v>
      </c>
      <c r="K829" t="s">
        <v>3120</v>
      </c>
      <c r="L829" t="s">
        <v>3126</v>
      </c>
      <c r="M829" t="s">
        <v>3127</v>
      </c>
      <c r="N829" s="6">
        <v>18.345538000000001</v>
      </c>
      <c r="O829">
        <v>-70.116276999999997</v>
      </c>
      <c r="P829" t="s">
        <v>38</v>
      </c>
      <c r="Q829" s="7">
        <v>96</v>
      </c>
      <c r="R829" s="7">
        <v>11</v>
      </c>
      <c r="S829" s="7">
        <f t="shared" si="61"/>
        <v>107</v>
      </c>
      <c r="T829" s="7">
        <f t="shared" si="62"/>
        <v>19104</v>
      </c>
      <c r="U829" s="8">
        <f t="shared" si="62"/>
        <v>2189</v>
      </c>
      <c r="V829" s="8">
        <f t="shared" si="63"/>
        <v>21293</v>
      </c>
      <c r="W829" s="9">
        <f>+$T829*'[1]PRESUPUESTO CENTROS LOTIFICADOS'!$D$37</f>
        <v>821472</v>
      </c>
      <c r="X829" s="9">
        <f>+$U829*'[1]PRESUPUESTO CENTROS LOTIFICADOS'!$D$38</f>
        <v>98505</v>
      </c>
      <c r="Y829" s="9">
        <f t="shared" si="64"/>
        <v>919977</v>
      </c>
      <c r="Z829" s="9">
        <f>+$T829*'[1]PRESUPUESTO CENTROS LOTIFICADOS'!$E$37</f>
        <v>969336.96000000008</v>
      </c>
      <c r="AA829" s="9">
        <f>+$U829*'[1]PRESUPUESTO CENTROS LOTIFICADOS'!$E$38</f>
        <v>116235.90000000001</v>
      </c>
      <c r="AB829" s="9">
        <f t="shared" si="65"/>
        <v>1085572.8600000001</v>
      </c>
    </row>
    <row r="830" spans="1:28" x14ac:dyDescent="0.25">
      <c r="A830" t="s">
        <v>3128</v>
      </c>
      <c r="B830" t="s">
        <v>3129</v>
      </c>
      <c r="C830" t="s">
        <v>2789</v>
      </c>
      <c r="D830" t="s">
        <v>3109</v>
      </c>
      <c r="E830" t="s">
        <v>49</v>
      </c>
      <c r="F830" t="s">
        <v>50</v>
      </c>
      <c r="G830" t="s">
        <v>2791</v>
      </c>
      <c r="H830" t="s">
        <v>2791</v>
      </c>
      <c r="I830" t="s">
        <v>3120</v>
      </c>
      <c r="J830" t="s">
        <v>2963</v>
      </c>
      <c r="K830" t="s">
        <v>3120</v>
      </c>
      <c r="L830" t="s">
        <v>3130</v>
      </c>
      <c r="M830" t="s">
        <v>3131</v>
      </c>
      <c r="N830" s="6">
        <v>18.350337</v>
      </c>
      <c r="O830">
        <v>-70.122214</v>
      </c>
      <c r="P830" t="s">
        <v>38</v>
      </c>
      <c r="Q830" s="7">
        <v>69</v>
      </c>
      <c r="R830" s="7">
        <v>11</v>
      </c>
      <c r="S830" s="7">
        <f t="shared" si="61"/>
        <v>80</v>
      </c>
      <c r="T830" s="7">
        <f t="shared" si="62"/>
        <v>13731</v>
      </c>
      <c r="U830" s="8">
        <f t="shared" si="62"/>
        <v>2189</v>
      </c>
      <c r="V830" s="8">
        <f t="shared" si="63"/>
        <v>15920</v>
      </c>
      <c r="W830" s="9">
        <f>+$T830*'[1]PRESUPUESTO CENTROS LOTIFICADOS'!$D$37</f>
        <v>590433</v>
      </c>
      <c r="X830" s="9">
        <f>+$U830*'[1]PRESUPUESTO CENTROS LOTIFICADOS'!$D$38</f>
        <v>98505</v>
      </c>
      <c r="Y830" s="9">
        <f t="shared" si="64"/>
        <v>688938</v>
      </c>
      <c r="Z830" s="9">
        <f>+$T830*'[1]PRESUPUESTO CENTROS LOTIFICADOS'!$E$37</f>
        <v>696710.94000000006</v>
      </c>
      <c r="AA830" s="9">
        <f>+$U830*'[1]PRESUPUESTO CENTROS LOTIFICADOS'!$E$38</f>
        <v>116235.90000000001</v>
      </c>
      <c r="AB830" s="9">
        <f t="shared" si="65"/>
        <v>812946.84000000008</v>
      </c>
    </row>
    <row r="831" spans="1:28" x14ac:dyDescent="0.25">
      <c r="A831" t="s">
        <v>3132</v>
      </c>
      <c r="B831" t="s">
        <v>3133</v>
      </c>
      <c r="C831" t="s">
        <v>2789</v>
      </c>
      <c r="D831" t="s">
        <v>3109</v>
      </c>
      <c r="E831" t="s">
        <v>49</v>
      </c>
      <c r="F831" t="s">
        <v>50</v>
      </c>
      <c r="G831" t="s">
        <v>2791</v>
      </c>
      <c r="H831" t="s">
        <v>2791</v>
      </c>
      <c r="I831" t="s">
        <v>3120</v>
      </c>
      <c r="J831" t="s">
        <v>2963</v>
      </c>
      <c r="K831" t="s">
        <v>3120</v>
      </c>
      <c r="L831" t="s">
        <v>3134</v>
      </c>
      <c r="M831" t="s">
        <v>459</v>
      </c>
      <c r="N831" s="6">
        <v>18.356079999999999</v>
      </c>
      <c r="O831">
        <v>-70.120643999999999</v>
      </c>
      <c r="P831" t="s">
        <v>59</v>
      </c>
      <c r="Q831" s="7">
        <v>0</v>
      </c>
      <c r="R831" s="7">
        <v>624</v>
      </c>
      <c r="S831" s="7">
        <f t="shared" si="61"/>
        <v>624</v>
      </c>
      <c r="T831" s="7">
        <f t="shared" si="62"/>
        <v>0</v>
      </c>
      <c r="U831" s="8">
        <f t="shared" si="62"/>
        <v>124176</v>
      </c>
      <c r="V831" s="8">
        <f t="shared" si="63"/>
        <v>124176</v>
      </c>
      <c r="W831" s="9">
        <f>+$T831*'[1]PRESUPUESTO CENTROS LOTIFICADOS'!$D$37</f>
        <v>0</v>
      </c>
      <c r="X831" s="9">
        <f>+$U831*'[1]PRESUPUESTO CENTROS LOTIFICADOS'!$D$38</f>
        <v>5587920</v>
      </c>
      <c r="Y831" s="9">
        <f t="shared" si="64"/>
        <v>5587920</v>
      </c>
      <c r="Z831" s="9">
        <f>+$T831*'[1]PRESUPUESTO CENTROS LOTIFICADOS'!$E$37</f>
        <v>0</v>
      </c>
      <c r="AA831" s="9">
        <f>+$U831*'[1]PRESUPUESTO CENTROS LOTIFICADOS'!$E$38</f>
        <v>6593745.6000000006</v>
      </c>
      <c r="AB831" s="9">
        <f t="shared" si="65"/>
        <v>6593745.6000000006</v>
      </c>
    </row>
    <row r="832" spans="1:28" x14ac:dyDescent="0.25">
      <c r="A832" t="s">
        <v>3135</v>
      </c>
      <c r="B832" t="s">
        <v>3136</v>
      </c>
      <c r="C832" t="s">
        <v>2789</v>
      </c>
      <c r="D832" t="s">
        <v>3109</v>
      </c>
      <c r="E832" t="s">
        <v>49</v>
      </c>
      <c r="F832" t="s">
        <v>50</v>
      </c>
      <c r="G832" t="s">
        <v>2791</v>
      </c>
      <c r="H832" t="s">
        <v>2791</v>
      </c>
      <c r="I832" t="s">
        <v>3120</v>
      </c>
      <c r="J832" t="s">
        <v>2963</v>
      </c>
      <c r="K832" t="s">
        <v>3120</v>
      </c>
      <c r="L832" t="s">
        <v>3134</v>
      </c>
      <c r="M832" t="s">
        <v>3134</v>
      </c>
      <c r="N832" s="6">
        <v>18.356103000000001</v>
      </c>
      <c r="O832">
        <v>-70.119191000000001</v>
      </c>
      <c r="P832" t="s">
        <v>38</v>
      </c>
      <c r="Q832" s="7">
        <v>168</v>
      </c>
      <c r="R832" s="7">
        <v>22</v>
      </c>
      <c r="S832" s="7">
        <f t="shared" si="61"/>
        <v>190</v>
      </c>
      <c r="T832" s="7">
        <f t="shared" si="62"/>
        <v>33432</v>
      </c>
      <c r="U832" s="8">
        <f t="shared" si="62"/>
        <v>4378</v>
      </c>
      <c r="V832" s="8">
        <f t="shared" si="63"/>
        <v>37810</v>
      </c>
      <c r="W832" s="9">
        <f>+$T832*'[1]PRESUPUESTO CENTROS LOTIFICADOS'!$D$37</f>
        <v>1437576</v>
      </c>
      <c r="X832" s="9">
        <f>+$U832*'[1]PRESUPUESTO CENTROS LOTIFICADOS'!$D$38</f>
        <v>197010</v>
      </c>
      <c r="Y832" s="9">
        <f t="shared" si="64"/>
        <v>1634586</v>
      </c>
      <c r="Z832" s="9">
        <f>+$T832*'[1]PRESUPUESTO CENTROS LOTIFICADOS'!$E$37</f>
        <v>1696339.6800000002</v>
      </c>
      <c r="AA832" s="9">
        <f>+$U832*'[1]PRESUPUESTO CENTROS LOTIFICADOS'!$E$38</f>
        <v>232471.80000000002</v>
      </c>
      <c r="AB832" s="9">
        <f t="shared" si="65"/>
        <v>1928811.4800000002</v>
      </c>
    </row>
    <row r="833" spans="1:28" x14ac:dyDescent="0.25">
      <c r="A833" t="s">
        <v>3137</v>
      </c>
      <c r="B833" t="s">
        <v>3138</v>
      </c>
      <c r="C833" t="s">
        <v>2789</v>
      </c>
      <c r="D833" t="s">
        <v>3109</v>
      </c>
      <c r="E833" t="s">
        <v>49</v>
      </c>
      <c r="F833" t="s">
        <v>50</v>
      </c>
      <c r="G833" t="s">
        <v>2791</v>
      </c>
      <c r="H833" t="s">
        <v>2791</v>
      </c>
      <c r="I833" t="s">
        <v>3120</v>
      </c>
      <c r="J833" t="s">
        <v>2963</v>
      </c>
      <c r="K833" t="s">
        <v>3120</v>
      </c>
      <c r="L833" t="s">
        <v>3120</v>
      </c>
      <c r="M833" t="s">
        <v>3139</v>
      </c>
      <c r="N833" s="6">
        <v>18.37107</v>
      </c>
      <c r="O833">
        <v>-70.133663999999996</v>
      </c>
      <c r="P833" t="s">
        <v>38</v>
      </c>
      <c r="Q833" s="7">
        <v>220</v>
      </c>
      <c r="R833" s="7">
        <v>22</v>
      </c>
      <c r="S833" s="7">
        <f t="shared" si="61"/>
        <v>242</v>
      </c>
      <c r="T833" s="7">
        <f t="shared" si="62"/>
        <v>43780</v>
      </c>
      <c r="U833" s="8">
        <f t="shared" si="62"/>
        <v>4378</v>
      </c>
      <c r="V833" s="8">
        <f t="shared" si="63"/>
        <v>48158</v>
      </c>
      <c r="W833" s="9">
        <f>+$T833*'[1]PRESUPUESTO CENTROS LOTIFICADOS'!$D$37</f>
        <v>1882540</v>
      </c>
      <c r="X833" s="9">
        <f>+$U833*'[1]PRESUPUESTO CENTROS LOTIFICADOS'!$D$38</f>
        <v>197010</v>
      </c>
      <c r="Y833" s="9">
        <f t="shared" si="64"/>
        <v>2079550</v>
      </c>
      <c r="Z833" s="9">
        <f>+$T833*'[1]PRESUPUESTO CENTROS LOTIFICADOS'!$E$37</f>
        <v>2221397.2000000002</v>
      </c>
      <c r="AA833" s="9">
        <f>+$U833*'[1]PRESUPUESTO CENTROS LOTIFICADOS'!$E$38</f>
        <v>232471.80000000002</v>
      </c>
      <c r="AB833" s="9">
        <f t="shared" si="65"/>
        <v>2453869</v>
      </c>
    </row>
    <row r="834" spans="1:28" x14ac:dyDescent="0.25">
      <c r="A834" t="s">
        <v>3140</v>
      </c>
      <c r="B834" t="s">
        <v>3141</v>
      </c>
      <c r="C834" t="s">
        <v>2789</v>
      </c>
      <c r="D834" t="s">
        <v>3109</v>
      </c>
      <c r="E834" t="s">
        <v>49</v>
      </c>
      <c r="F834" t="s">
        <v>50</v>
      </c>
      <c r="G834" t="s">
        <v>2791</v>
      </c>
      <c r="H834" t="s">
        <v>2791</v>
      </c>
      <c r="I834" t="s">
        <v>3120</v>
      </c>
      <c r="J834" t="s">
        <v>2963</v>
      </c>
      <c r="K834" t="s">
        <v>3120</v>
      </c>
      <c r="L834" t="s">
        <v>1246</v>
      </c>
      <c r="M834" t="s">
        <v>3142</v>
      </c>
      <c r="N834" s="6">
        <v>18.375214</v>
      </c>
      <c r="O834">
        <v>-70.150827000000007</v>
      </c>
      <c r="P834" t="s">
        <v>59</v>
      </c>
      <c r="Q834" s="7">
        <v>0</v>
      </c>
      <c r="R834" s="7">
        <v>540</v>
      </c>
      <c r="S834" s="7">
        <f t="shared" si="61"/>
        <v>540</v>
      </c>
      <c r="T834" s="7">
        <f t="shared" si="62"/>
        <v>0</v>
      </c>
      <c r="U834" s="8">
        <f t="shared" si="62"/>
        <v>107460</v>
      </c>
      <c r="V834" s="8">
        <f t="shared" si="63"/>
        <v>107460</v>
      </c>
      <c r="W834" s="9">
        <f>+$T834*'[1]PRESUPUESTO CENTROS LOTIFICADOS'!$D$37</f>
        <v>0</v>
      </c>
      <c r="X834" s="9">
        <f>+$U834*'[1]PRESUPUESTO CENTROS LOTIFICADOS'!$D$38</f>
        <v>4835700</v>
      </c>
      <c r="Y834" s="9">
        <f t="shared" si="64"/>
        <v>4835700</v>
      </c>
      <c r="Z834" s="9">
        <f>+$T834*'[1]PRESUPUESTO CENTROS LOTIFICADOS'!$E$37</f>
        <v>0</v>
      </c>
      <c r="AA834" s="9">
        <f>+$U834*'[1]PRESUPUESTO CENTROS LOTIFICADOS'!$E$38</f>
        <v>5706126</v>
      </c>
      <c r="AB834" s="9">
        <f t="shared" si="65"/>
        <v>5706126</v>
      </c>
    </row>
    <row r="835" spans="1:28" x14ac:dyDescent="0.25">
      <c r="A835" t="s">
        <v>3143</v>
      </c>
      <c r="B835" t="s">
        <v>3144</v>
      </c>
      <c r="C835" t="s">
        <v>2789</v>
      </c>
      <c r="D835" t="s">
        <v>3109</v>
      </c>
      <c r="E835" t="s">
        <v>49</v>
      </c>
      <c r="F835" t="s">
        <v>50</v>
      </c>
      <c r="G835" t="s">
        <v>2791</v>
      </c>
      <c r="H835" t="s">
        <v>2791</v>
      </c>
      <c r="I835" t="s">
        <v>3120</v>
      </c>
      <c r="J835" t="s">
        <v>2963</v>
      </c>
      <c r="K835" t="s">
        <v>3120</v>
      </c>
      <c r="L835" t="s">
        <v>3145</v>
      </c>
      <c r="M835" t="s">
        <v>3146</v>
      </c>
      <c r="N835" s="6">
        <v>18.375399999999999</v>
      </c>
      <c r="O835">
        <v>-70.159800000000004</v>
      </c>
      <c r="P835" t="s">
        <v>38</v>
      </c>
      <c r="Q835" s="7">
        <v>127</v>
      </c>
      <c r="R835" s="7">
        <v>10</v>
      </c>
      <c r="S835" s="7">
        <f t="shared" ref="S835:S898" si="66">+Q835+R835</f>
        <v>137</v>
      </c>
      <c r="T835" s="7">
        <f t="shared" ref="T835:U898" si="67">+Q835*199</f>
        <v>25273</v>
      </c>
      <c r="U835" s="8">
        <f t="shared" si="67"/>
        <v>1990</v>
      </c>
      <c r="V835" s="8">
        <f t="shared" ref="V835:V898" si="68">+U835+T835</f>
        <v>27263</v>
      </c>
      <c r="W835" s="9">
        <f>+$T835*'[1]PRESUPUESTO CENTROS LOTIFICADOS'!$D$37</f>
        <v>1086739</v>
      </c>
      <c r="X835" s="9">
        <f>+$U835*'[1]PRESUPUESTO CENTROS LOTIFICADOS'!$D$38</f>
        <v>89550</v>
      </c>
      <c r="Y835" s="9">
        <f t="shared" ref="Y835:Y898" si="69">+X835+W835</f>
        <v>1176289</v>
      </c>
      <c r="Z835" s="9">
        <f>+$T835*'[1]PRESUPUESTO CENTROS LOTIFICADOS'!$E$37</f>
        <v>1282352.02</v>
      </c>
      <c r="AA835" s="9">
        <f>+$U835*'[1]PRESUPUESTO CENTROS LOTIFICADOS'!$E$38</f>
        <v>105669</v>
      </c>
      <c r="AB835" s="9">
        <f t="shared" ref="AB835:AB898" si="70">+AA835+Z835</f>
        <v>1388021.02</v>
      </c>
    </row>
    <row r="836" spans="1:28" x14ac:dyDescent="0.25">
      <c r="A836" t="s">
        <v>3147</v>
      </c>
      <c r="B836" t="s">
        <v>1246</v>
      </c>
      <c r="C836" t="s">
        <v>2789</v>
      </c>
      <c r="D836" t="s">
        <v>3109</v>
      </c>
      <c r="E836" t="s">
        <v>49</v>
      </c>
      <c r="F836" t="s">
        <v>50</v>
      </c>
      <c r="G836" t="s">
        <v>2791</v>
      </c>
      <c r="H836" t="s">
        <v>2791</v>
      </c>
      <c r="I836" t="s">
        <v>3120</v>
      </c>
      <c r="J836" t="s">
        <v>2963</v>
      </c>
      <c r="K836" t="s">
        <v>3120</v>
      </c>
      <c r="L836" t="s">
        <v>1246</v>
      </c>
      <c r="M836" t="s">
        <v>3148</v>
      </c>
      <c r="N836" s="6">
        <v>18.376491000000001</v>
      </c>
      <c r="O836">
        <v>-70.148843999999997</v>
      </c>
      <c r="P836" t="s">
        <v>38</v>
      </c>
      <c r="Q836" s="7">
        <v>219</v>
      </c>
      <c r="R836" s="7">
        <v>21</v>
      </c>
      <c r="S836" s="7">
        <f t="shared" si="66"/>
        <v>240</v>
      </c>
      <c r="T836" s="7">
        <f t="shared" si="67"/>
        <v>43581</v>
      </c>
      <c r="U836" s="8">
        <f t="shared" si="67"/>
        <v>4179</v>
      </c>
      <c r="V836" s="8">
        <f t="shared" si="68"/>
        <v>47760</v>
      </c>
      <c r="W836" s="9">
        <f>+$T836*'[1]PRESUPUESTO CENTROS LOTIFICADOS'!$D$37</f>
        <v>1873983</v>
      </c>
      <c r="X836" s="9">
        <f>+$U836*'[1]PRESUPUESTO CENTROS LOTIFICADOS'!$D$38</f>
        <v>188055</v>
      </c>
      <c r="Y836" s="9">
        <f t="shared" si="69"/>
        <v>2062038</v>
      </c>
      <c r="Z836" s="9">
        <f>+$T836*'[1]PRESUPUESTO CENTROS LOTIFICADOS'!$E$37</f>
        <v>2211299.94</v>
      </c>
      <c r="AA836" s="9">
        <f>+$U836*'[1]PRESUPUESTO CENTROS LOTIFICADOS'!$E$38</f>
        <v>221904.9</v>
      </c>
      <c r="AB836" s="9">
        <f t="shared" si="70"/>
        <v>2433204.84</v>
      </c>
    </row>
    <row r="837" spans="1:28" x14ac:dyDescent="0.25">
      <c r="A837" t="s">
        <v>3149</v>
      </c>
      <c r="B837" t="s">
        <v>3150</v>
      </c>
      <c r="C837" t="s">
        <v>2789</v>
      </c>
      <c r="D837" t="s">
        <v>3109</v>
      </c>
      <c r="E837" t="s">
        <v>49</v>
      </c>
      <c r="F837" t="s">
        <v>50</v>
      </c>
      <c r="G837" t="s">
        <v>2791</v>
      </c>
      <c r="H837" t="s">
        <v>2791</v>
      </c>
      <c r="I837" t="s">
        <v>3151</v>
      </c>
      <c r="J837" t="s">
        <v>2963</v>
      </c>
      <c r="K837" t="s">
        <v>3151</v>
      </c>
      <c r="L837" t="s">
        <v>3152</v>
      </c>
      <c r="M837" t="s">
        <v>3153</v>
      </c>
      <c r="N837" s="6">
        <v>18.3811</v>
      </c>
      <c r="O837">
        <v>-70.147199999999998</v>
      </c>
      <c r="P837" t="s">
        <v>38</v>
      </c>
      <c r="Q837" s="7">
        <v>233</v>
      </c>
      <c r="R837" s="7">
        <v>16</v>
      </c>
      <c r="S837" s="7">
        <f t="shared" si="66"/>
        <v>249</v>
      </c>
      <c r="T837" s="7">
        <f t="shared" si="67"/>
        <v>46367</v>
      </c>
      <c r="U837" s="8">
        <f t="shared" si="67"/>
        <v>3184</v>
      </c>
      <c r="V837" s="8">
        <f t="shared" si="68"/>
        <v>49551</v>
      </c>
      <c r="W837" s="9">
        <f>+$T837*'[1]PRESUPUESTO CENTROS LOTIFICADOS'!$D$37</f>
        <v>1993781</v>
      </c>
      <c r="X837" s="9">
        <f>+$U837*'[1]PRESUPUESTO CENTROS LOTIFICADOS'!$D$38</f>
        <v>143280</v>
      </c>
      <c r="Y837" s="9">
        <f t="shared" si="69"/>
        <v>2137061</v>
      </c>
      <c r="Z837" s="9">
        <f>+$T837*'[1]PRESUPUESTO CENTROS LOTIFICADOS'!$E$37</f>
        <v>2352661.58</v>
      </c>
      <c r="AA837" s="9">
        <f>+$U837*'[1]PRESUPUESTO CENTROS LOTIFICADOS'!$E$38</f>
        <v>169070.4</v>
      </c>
      <c r="AB837" s="9">
        <f t="shared" si="70"/>
        <v>2521731.98</v>
      </c>
    </row>
    <row r="838" spans="1:28" x14ac:dyDescent="0.25">
      <c r="A838" t="s">
        <v>3154</v>
      </c>
      <c r="B838" t="s">
        <v>3155</v>
      </c>
      <c r="C838" t="s">
        <v>2789</v>
      </c>
      <c r="D838" t="s">
        <v>3109</v>
      </c>
      <c r="E838" t="s">
        <v>49</v>
      </c>
      <c r="F838" t="s">
        <v>50</v>
      </c>
      <c r="G838" t="s">
        <v>2791</v>
      </c>
      <c r="H838" t="s">
        <v>2791</v>
      </c>
      <c r="I838" t="s">
        <v>3151</v>
      </c>
      <c r="J838" t="s">
        <v>2963</v>
      </c>
      <c r="K838" t="s">
        <v>3151</v>
      </c>
      <c r="L838" t="s">
        <v>3156</v>
      </c>
      <c r="M838" t="s">
        <v>3157</v>
      </c>
      <c r="N838" s="6">
        <v>18.382822999999998</v>
      </c>
      <c r="O838">
        <v>-70.157021</v>
      </c>
      <c r="P838" t="s">
        <v>38</v>
      </c>
      <c r="Q838" s="7">
        <v>216</v>
      </c>
      <c r="R838" s="7">
        <v>22</v>
      </c>
      <c r="S838" s="7">
        <f t="shared" si="66"/>
        <v>238</v>
      </c>
      <c r="T838" s="7">
        <f t="shared" si="67"/>
        <v>42984</v>
      </c>
      <c r="U838" s="8">
        <f t="shared" si="67"/>
        <v>4378</v>
      </c>
      <c r="V838" s="8">
        <f t="shared" si="68"/>
        <v>47362</v>
      </c>
      <c r="W838" s="9">
        <f>+$T838*'[1]PRESUPUESTO CENTROS LOTIFICADOS'!$D$37</f>
        <v>1848312</v>
      </c>
      <c r="X838" s="9">
        <f>+$U838*'[1]PRESUPUESTO CENTROS LOTIFICADOS'!$D$38</f>
        <v>197010</v>
      </c>
      <c r="Y838" s="9">
        <f t="shared" si="69"/>
        <v>2045322</v>
      </c>
      <c r="Z838" s="9">
        <f>+$T838*'[1]PRESUPUESTO CENTROS LOTIFICADOS'!$E$37</f>
        <v>2181008.16</v>
      </c>
      <c r="AA838" s="9">
        <f>+$U838*'[1]PRESUPUESTO CENTROS LOTIFICADOS'!$E$38</f>
        <v>232471.80000000002</v>
      </c>
      <c r="AB838" s="9">
        <f t="shared" si="70"/>
        <v>2413479.96</v>
      </c>
    </row>
    <row r="839" spans="1:28" x14ac:dyDescent="0.25">
      <c r="A839" t="s">
        <v>3158</v>
      </c>
      <c r="B839" t="s">
        <v>3159</v>
      </c>
      <c r="C839" t="s">
        <v>2789</v>
      </c>
      <c r="D839" t="s">
        <v>3109</v>
      </c>
      <c r="E839" t="s">
        <v>49</v>
      </c>
      <c r="F839" t="s">
        <v>50</v>
      </c>
      <c r="G839" t="s">
        <v>2791</v>
      </c>
      <c r="H839" t="s">
        <v>2791</v>
      </c>
      <c r="I839" t="s">
        <v>3151</v>
      </c>
      <c r="J839" t="s">
        <v>2963</v>
      </c>
      <c r="K839" t="s">
        <v>3151</v>
      </c>
      <c r="L839" t="s">
        <v>3152</v>
      </c>
      <c r="M839" t="s">
        <v>3160</v>
      </c>
      <c r="N839" s="6">
        <v>18.3901</v>
      </c>
      <c r="O839">
        <v>-70.137900000000002</v>
      </c>
      <c r="P839" t="s">
        <v>38</v>
      </c>
      <c r="Q839" s="7">
        <v>197</v>
      </c>
      <c r="R839" s="7">
        <v>18</v>
      </c>
      <c r="S839" s="7">
        <f t="shared" si="66"/>
        <v>215</v>
      </c>
      <c r="T839" s="7">
        <f t="shared" si="67"/>
        <v>39203</v>
      </c>
      <c r="U839" s="8">
        <f t="shared" si="67"/>
        <v>3582</v>
      </c>
      <c r="V839" s="8">
        <f t="shared" si="68"/>
        <v>42785</v>
      </c>
      <c r="W839" s="9">
        <f>+$T839*'[1]PRESUPUESTO CENTROS LOTIFICADOS'!$D$37</f>
        <v>1685729</v>
      </c>
      <c r="X839" s="9">
        <f>+$U839*'[1]PRESUPUESTO CENTROS LOTIFICADOS'!$D$38</f>
        <v>161190</v>
      </c>
      <c r="Y839" s="9">
        <f t="shared" si="69"/>
        <v>1846919</v>
      </c>
      <c r="Z839" s="9">
        <f>+$T839*'[1]PRESUPUESTO CENTROS LOTIFICADOS'!$E$37</f>
        <v>1989160.22</v>
      </c>
      <c r="AA839" s="9">
        <f>+$U839*'[1]PRESUPUESTO CENTROS LOTIFICADOS'!$E$38</f>
        <v>190204.2</v>
      </c>
      <c r="AB839" s="9">
        <f t="shared" si="70"/>
        <v>2179364.42</v>
      </c>
    </row>
    <row r="840" spans="1:28" x14ac:dyDescent="0.25">
      <c r="A840" t="s">
        <v>3161</v>
      </c>
      <c r="B840" t="s">
        <v>3162</v>
      </c>
      <c r="C840" t="s">
        <v>2789</v>
      </c>
      <c r="D840" t="s">
        <v>3109</v>
      </c>
      <c r="E840" t="s">
        <v>49</v>
      </c>
      <c r="F840" t="s">
        <v>50</v>
      </c>
      <c r="G840" t="s">
        <v>2791</v>
      </c>
      <c r="H840" t="s">
        <v>2791</v>
      </c>
      <c r="I840" t="s">
        <v>3151</v>
      </c>
      <c r="J840" t="s">
        <v>2963</v>
      </c>
      <c r="K840" t="s">
        <v>3151</v>
      </c>
      <c r="L840" t="s">
        <v>3163</v>
      </c>
      <c r="M840" t="s">
        <v>3164</v>
      </c>
      <c r="N840" s="6">
        <v>18.392647</v>
      </c>
      <c r="O840">
        <v>-70.191346999999993</v>
      </c>
      <c r="P840" t="s">
        <v>38</v>
      </c>
      <c r="Q840" s="7">
        <v>200</v>
      </c>
      <c r="R840" s="7">
        <v>14</v>
      </c>
      <c r="S840" s="7">
        <f t="shared" si="66"/>
        <v>214</v>
      </c>
      <c r="T840" s="7">
        <f t="shared" si="67"/>
        <v>39800</v>
      </c>
      <c r="U840" s="8">
        <f t="shared" si="67"/>
        <v>2786</v>
      </c>
      <c r="V840" s="8">
        <f t="shared" si="68"/>
        <v>42586</v>
      </c>
      <c r="W840" s="9">
        <f>+$T840*'[1]PRESUPUESTO CENTROS LOTIFICADOS'!$D$37</f>
        <v>1711400</v>
      </c>
      <c r="X840" s="9">
        <f>+$U840*'[1]PRESUPUESTO CENTROS LOTIFICADOS'!$D$38</f>
        <v>125370</v>
      </c>
      <c r="Y840" s="9">
        <f t="shared" si="69"/>
        <v>1836770</v>
      </c>
      <c r="Z840" s="9">
        <f>+$T840*'[1]PRESUPUESTO CENTROS LOTIFICADOS'!$E$37</f>
        <v>2019452</v>
      </c>
      <c r="AA840" s="9">
        <f>+$U840*'[1]PRESUPUESTO CENTROS LOTIFICADOS'!$E$38</f>
        <v>147936.6</v>
      </c>
      <c r="AB840" s="9">
        <f t="shared" si="70"/>
        <v>2167388.6</v>
      </c>
    </row>
    <row r="841" spans="1:28" x14ac:dyDescent="0.25">
      <c r="A841" t="s">
        <v>3165</v>
      </c>
      <c r="B841" t="s">
        <v>3166</v>
      </c>
      <c r="C841" t="s">
        <v>2789</v>
      </c>
      <c r="D841" t="s">
        <v>3109</v>
      </c>
      <c r="E841" t="s">
        <v>49</v>
      </c>
      <c r="F841" t="s">
        <v>50</v>
      </c>
      <c r="G841" t="s">
        <v>2791</v>
      </c>
      <c r="H841" t="s">
        <v>2791</v>
      </c>
      <c r="I841" t="s">
        <v>3151</v>
      </c>
      <c r="J841" t="s">
        <v>2963</v>
      </c>
      <c r="K841" t="s">
        <v>3151</v>
      </c>
      <c r="L841" t="s">
        <v>3152</v>
      </c>
      <c r="M841" t="s">
        <v>3167</v>
      </c>
      <c r="N841" s="6">
        <v>18.4054</v>
      </c>
      <c r="O841">
        <v>-70.140199999999993</v>
      </c>
      <c r="P841" t="s">
        <v>38</v>
      </c>
      <c r="Q841" s="7">
        <v>375</v>
      </c>
      <c r="R841" s="7">
        <v>40</v>
      </c>
      <c r="S841" s="7">
        <f t="shared" si="66"/>
        <v>415</v>
      </c>
      <c r="T841" s="7">
        <f t="shared" si="67"/>
        <v>74625</v>
      </c>
      <c r="U841" s="8">
        <f t="shared" si="67"/>
        <v>7960</v>
      </c>
      <c r="V841" s="8">
        <f t="shared" si="68"/>
        <v>82585</v>
      </c>
      <c r="W841" s="9">
        <f>+$T841*'[1]PRESUPUESTO CENTROS LOTIFICADOS'!$D$37</f>
        <v>3208875</v>
      </c>
      <c r="X841" s="9">
        <f>+$U841*'[1]PRESUPUESTO CENTROS LOTIFICADOS'!$D$38</f>
        <v>358200</v>
      </c>
      <c r="Y841" s="9">
        <f t="shared" si="69"/>
        <v>3567075</v>
      </c>
      <c r="Z841" s="9">
        <f>+$T841*'[1]PRESUPUESTO CENTROS LOTIFICADOS'!$E$37</f>
        <v>3786472.5</v>
      </c>
      <c r="AA841" s="9">
        <f>+$U841*'[1]PRESUPUESTO CENTROS LOTIFICADOS'!$E$38</f>
        <v>422676</v>
      </c>
      <c r="AB841" s="9">
        <f t="shared" si="70"/>
        <v>4209148.5</v>
      </c>
    </row>
    <row r="842" spans="1:28" x14ac:dyDescent="0.25">
      <c r="A842" t="s">
        <v>3168</v>
      </c>
      <c r="B842" t="s">
        <v>3169</v>
      </c>
      <c r="C842" t="s">
        <v>2789</v>
      </c>
      <c r="D842" t="s">
        <v>3109</v>
      </c>
      <c r="E842" t="s">
        <v>49</v>
      </c>
      <c r="F842" t="s">
        <v>50</v>
      </c>
      <c r="G842" t="s">
        <v>2791</v>
      </c>
      <c r="H842" t="s">
        <v>2791</v>
      </c>
      <c r="I842" t="s">
        <v>3170</v>
      </c>
      <c r="J842" t="s">
        <v>2963</v>
      </c>
      <c r="K842" t="s">
        <v>3170</v>
      </c>
      <c r="L842" t="s">
        <v>3169</v>
      </c>
      <c r="M842" t="s">
        <v>3171</v>
      </c>
      <c r="N842" s="6">
        <v>18.372499999999999</v>
      </c>
      <c r="O842">
        <v>-70.116799999999998</v>
      </c>
      <c r="P842" t="s">
        <v>38</v>
      </c>
      <c r="Q842" s="7">
        <v>96</v>
      </c>
      <c r="R842" s="7">
        <v>11</v>
      </c>
      <c r="S842" s="7">
        <f t="shared" si="66"/>
        <v>107</v>
      </c>
      <c r="T842" s="7">
        <f t="shared" si="67"/>
        <v>19104</v>
      </c>
      <c r="U842" s="8">
        <f t="shared" si="67"/>
        <v>2189</v>
      </c>
      <c r="V842" s="8">
        <f t="shared" si="68"/>
        <v>21293</v>
      </c>
      <c r="W842" s="9">
        <f>+$T842*'[1]PRESUPUESTO CENTROS LOTIFICADOS'!$D$37</f>
        <v>821472</v>
      </c>
      <c r="X842" s="9">
        <f>+$U842*'[1]PRESUPUESTO CENTROS LOTIFICADOS'!$D$38</f>
        <v>98505</v>
      </c>
      <c r="Y842" s="9">
        <f t="shared" si="69"/>
        <v>919977</v>
      </c>
      <c r="Z842" s="9">
        <f>+$T842*'[1]PRESUPUESTO CENTROS LOTIFICADOS'!$E$37</f>
        <v>969336.96000000008</v>
      </c>
      <c r="AA842" s="9">
        <f>+$U842*'[1]PRESUPUESTO CENTROS LOTIFICADOS'!$E$38</f>
        <v>116235.90000000001</v>
      </c>
      <c r="AB842" s="9">
        <f t="shared" si="70"/>
        <v>1085572.8600000001</v>
      </c>
    </row>
    <row r="843" spans="1:28" x14ac:dyDescent="0.25">
      <c r="A843" t="s">
        <v>3172</v>
      </c>
      <c r="B843" t="s">
        <v>3173</v>
      </c>
      <c r="C843" t="s">
        <v>2789</v>
      </c>
      <c r="D843" t="s">
        <v>3109</v>
      </c>
      <c r="E843" t="s">
        <v>49</v>
      </c>
      <c r="F843" t="s">
        <v>50</v>
      </c>
      <c r="G843" t="s">
        <v>2791</v>
      </c>
      <c r="H843" t="s">
        <v>2791</v>
      </c>
      <c r="I843" t="s">
        <v>3170</v>
      </c>
      <c r="J843" t="s">
        <v>2963</v>
      </c>
      <c r="K843" t="s">
        <v>3170</v>
      </c>
      <c r="L843" t="s">
        <v>3173</v>
      </c>
      <c r="M843" t="s">
        <v>3174</v>
      </c>
      <c r="N843" s="6">
        <v>18.378968</v>
      </c>
      <c r="O843">
        <v>-70.102269000000007</v>
      </c>
      <c r="P843" t="s">
        <v>38</v>
      </c>
      <c r="Q843" s="7">
        <v>116</v>
      </c>
      <c r="R843" s="7">
        <v>20</v>
      </c>
      <c r="S843" s="7">
        <f t="shared" si="66"/>
        <v>136</v>
      </c>
      <c r="T843" s="7">
        <f t="shared" si="67"/>
        <v>23084</v>
      </c>
      <c r="U843" s="8">
        <f t="shared" si="67"/>
        <v>3980</v>
      </c>
      <c r="V843" s="8">
        <f t="shared" si="68"/>
        <v>27064</v>
      </c>
      <c r="W843" s="9">
        <f>+$T843*'[1]PRESUPUESTO CENTROS LOTIFICADOS'!$D$37</f>
        <v>992612</v>
      </c>
      <c r="X843" s="9">
        <f>+$U843*'[1]PRESUPUESTO CENTROS LOTIFICADOS'!$D$38</f>
        <v>179100</v>
      </c>
      <c r="Y843" s="9">
        <f t="shared" si="69"/>
        <v>1171712</v>
      </c>
      <c r="Z843" s="9">
        <f>+$T843*'[1]PRESUPUESTO CENTROS LOTIFICADOS'!$E$37</f>
        <v>1171282.1600000001</v>
      </c>
      <c r="AA843" s="9">
        <f>+$U843*'[1]PRESUPUESTO CENTROS LOTIFICADOS'!$E$38</f>
        <v>211338</v>
      </c>
      <c r="AB843" s="9">
        <f t="shared" si="70"/>
        <v>1382620.1600000001</v>
      </c>
    </row>
    <row r="844" spans="1:28" x14ac:dyDescent="0.25">
      <c r="A844" t="s">
        <v>3175</v>
      </c>
      <c r="B844" t="s">
        <v>3176</v>
      </c>
      <c r="C844" t="s">
        <v>2789</v>
      </c>
      <c r="D844" t="s">
        <v>3109</v>
      </c>
      <c r="E844" t="s">
        <v>49</v>
      </c>
      <c r="F844" t="s">
        <v>50</v>
      </c>
      <c r="G844" t="s">
        <v>2791</v>
      </c>
      <c r="H844" t="s">
        <v>2791</v>
      </c>
      <c r="I844" t="s">
        <v>2963</v>
      </c>
      <c r="J844" t="s">
        <v>2979</v>
      </c>
      <c r="K844" t="s">
        <v>2979</v>
      </c>
      <c r="L844" t="s">
        <v>3116</v>
      </c>
      <c r="M844" t="e">
        <v>#N/A</v>
      </c>
      <c r="P844" t="s">
        <v>59</v>
      </c>
      <c r="Q844" s="7">
        <v>0</v>
      </c>
      <c r="R844" s="7">
        <v>780</v>
      </c>
      <c r="S844" s="7">
        <f t="shared" si="66"/>
        <v>780</v>
      </c>
      <c r="T844" s="7">
        <f t="shared" si="67"/>
        <v>0</v>
      </c>
      <c r="U844" s="8">
        <f t="shared" si="67"/>
        <v>155220</v>
      </c>
      <c r="V844" s="8">
        <f t="shared" si="68"/>
        <v>155220</v>
      </c>
      <c r="W844" s="9">
        <f>+$T844*'[1]PRESUPUESTO CENTROS LOTIFICADOS'!$D$37</f>
        <v>0</v>
      </c>
      <c r="X844" s="9">
        <f>+$U844*'[1]PRESUPUESTO CENTROS LOTIFICADOS'!$D$38</f>
        <v>6984900</v>
      </c>
      <c r="Y844" s="9">
        <f t="shared" si="69"/>
        <v>6984900</v>
      </c>
      <c r="Z844" s="9">
        <f>+$T844*'[1]PRESUPUESTO CENTROS LOTIFICADOS'!$E$37</f>
        <v>0</v>
      </c>
      <c r="AA844" s="9">
        <f>+$U844*'[1]PRESUPUESTO CENTROS LOTIFICADOS'!$E$38</f>
        <v>8242182</v>
      </c>
      <c r="AB844" s="9">
        <f t="shared" si="70"/>
        <v>8242182</v>
      </c>
    </row>
    <row r="845" spans="1:28" x14ac:dyDescent="0.25">
      <c r="A845" t="s">
        <v>3177</v>
      </c>
      <c r="B845" t="s">
        <v>3178</v>
      </c>
      <c r="C845" t="s">
        <v>2789</v>
      </c>
      <c r="D845" t="s">
        <v>3109</v>
      </c>
      <c r="E845" t="s">
        <v>49</v>
      </c>
      <c r="F845" t="s">
        <v>50</v>
      </c>
      <c r="G845" t="s">
        <v>2791</v>
      </c>
      <c r="H845" t="s">
        <v>2791</v>
      </c>
      <c r="I845" t="s">
        <v>3039</v>
      </c>
      <c r="J845" t="s">
        <v>2963</v>
      </c>
      <c r="K845" t="s">
        <v>3039</v>
      </c>
      <c r="L845" t="s">
        <v>3179</v>
      </c>
      <c r="M845" t="s">
        <v>3180</v>
      </c>
      <c r="N845" s="6">
        <v>18.398526</v>
      </c>
      <c r="O845">
        <v>-70.128564999999995</v>
      </c>
      <c r="P845" t="s">
        <v>38</v>
      </c>
      <c r="Q845" s="7">
        <v>591</v>
      </c>
      <c r="R845" s="7">
        <v>49</v>
      </c>
      <c r="S845" s="7">
        <f t="shared" si="66"/>
        <v>640</v>
      </c>
      <c r="T845" s="7">
        <f t="shared" si="67"/>
        <v>117609</v>
      </c>
      <c r="U845" s="8">
        <f t="shared" si="67"/>
        <v>9751</v>
      </c>
      <c r="V845" s="8">
        <f t="shared" si="68"/>
        <v>127360</v>
      </c>
      <c r="W845" s="9">
        <f>+$T845*'[1]PRESUPUESTO CENTROS LOTIFICADOS'!$D$37</f>
        <v>5057187</v>
      </c>
      <c r="X845" s="9">
        <f>+$U845*'[1]PRESUPUESTO CENTROS LOTIFICADOS'!$D$38</f>
        <v>438795</v>
      </c>
      <c r="Y845" s="9">
        <f t="shared" si="69"/>
        <v>5495982</v>
      </c>
      <c r="Z845" s="9">
        <f>+$T845*'[1]PRESUPUESTO CENTROS LOTIFICADOS'!$E$37</f>
        <v>5967480.6600000001</v>
      </c>
      <c r="AA845" s="9">
        <f>+$U845*'[1]PRESUPUESTO CENTROS LOTIFICADOS'!$E$38</f>
        <v>517778.10000000003</v>
      </c>
      <c r="AB845" s="9">
        <f t="shared" si="70"/>
        <v>6485258.7599999998</v>
      </c>
    </row>
    <row r="846" spans="1:28" x14ac:dyDescent="0.25">
      <c r="A846" t="s">
        <v>3181</v>
      </c>
      <c r="B846" t="s">
        <v>3182</v>
      </c>
      <c r="C846" t="s">
        <v>2789</v>
      </c>
      <c r="D846" t="s">
        <v>3109</v>
      </c>
      <c r="E846" t="s">
        <v>49</v>
      </c>
      <c r="F846" t="s">
        <v>50</v>
      </c>
      <c r="G846" t="s">
        <v>2791</v>
      </c>
      <c r="H846" t="s">
        <v>2791</v>
      </c>
      <c r="I846" t="s">
        <v>3039</v>
      </c>
      <c r="J846" t="s">
        <v>2963</v>
      </c>
      <c r="K846" t="s">
        <v>3039</v>
      </c>
      <c r="L846" t="s">
        <v>1463</v>
      </c>
      <c r="M846" t="s">
        <v>3183</v>
      </c>
      <c r="N846" s="6">
        <v>18.399799999999999</v>
      </c>
      <c r="O846">
        <v>-70.102900000000005</v>
      </c>
      <c r="P846" t="s">
        <v>38</v>
      </c>
      <c r="Q846" s="7">
        <v>148</v>
      </c>
      <c r="R846" s="7">
        <v>17</v>
      </c>
      <c r="S846" s="7">
        <f t="shared" si="66"/>
        <v>165</v>
      </c>
      <c r="T846" s="7">
        <f t="shared" si="67"/>
        <v>29452</v>
      </c>
      <c r="U846" s="8">
        <f t="shared" si="67"/>
        <v>3383</v>
      </c>
      <c r="V846" s="8">
        <f t="shared" si="68"/>
        <v>32835</v>
      </c>
      <c r="W846" s="9">
        <f>+$T846*'[1]PRESUPUESTO CENTROS LOTIFICADOS'!$D$37</f>
        <v>1266436</v>
      </c>
      <c r="X846" s="9">
        <f>+$U846*'[1]PRESUPUESTO CENTROS LOTIFICADOS'!$D$38</f>
        <v>152235</v>
      </c>
      <c r="Y846" s="9">
        <f t="shared" si="69"/>
        <v>1418671</v>
      </c>
      <c r="Z846" s="9">
        <f>+$T846*'[1]PRESUPUESTO CENTROS LOTIFICADOS'!$E$37</f>
        <v>1494394.48</v>
      </c>
      <c r="AA846" s="9">
        <f>+$U846*'[1]PRESUPUESTO CENTROS LOTIFICADOS'!$E$38</f>
        <v>179637.30000000002</v>
      </c>
      <c r="AB846" s="9">
        <f t="shared" si="70"/>
        <v>1674031.78</v>
      </c>
    </row>
    <row r="847" spans="1:28" x14ac:dyDescent="0.25">
      <c r="A847" t="s">
        <v>3184</v>
      </c>
      <c r="B847" t="s">
        <v>3185</v>
      </c>
      <c r="C847" t="s">
        <v>2789</v>
      </c>
      <c r="D847" t="s">
        <v>3109</v>
      </c>
      <c r="E847" t="s">
        <v>49</v>
      </c>
      <c r="F847" t="s">
        <v>50</v>
      </c>
      <c r="G847" t="s">
        <v>2791</v>
      </c>
      <c r="H847" t="s">
        <v>2791</v>
      </c>
      <c r="I847" t="s">
        <v>3039</v>
      </c>
      <c r="J847" t="s">
        <v>2963</v>
      </c>
      <c r="K847" t="s">
        <v>3039</v>
      </c>
      <c r="L847" t="s">
        <v>3186</v>
      </c>
      <c r="M847" t="s">
        <v>3187</v>
      </c>
      <c r="N847" s="6">
        <v>18.400300000000001</v>
      </c>
      <c r="O847">
        <v>-70.122600000000006</v>
      </c>
      <c r="P847" t="s">
        <v>38</v>
      </c>
      <c r="Q847" s="7">
        <v>166</v>
      </c>
      <c r="R847" s="7">
        <v>21</v>
      </c>
      <c r="S847" s="7">
        <f t="shared" si="66"/>
        <v>187</v>
      </c>
      <c r="T847" s="7">
        <f t="shared" si="67"/>
        <v>33034</v>
      </c>
      <c r="U847" s="8">
        <f t="shared" si="67"/>
        <v>4179</v>
      </c>
      <c r="V847" s="8">
        <f t="shared" si="68"/>
        <v>37213</v>
      </c>
      <c r="W847" s="9">
        <f>+$T847*'[1]PRESUPUESTO CENTROS LOTIFICADOS'!$D$37</f>
        <v>1420462</v>
      </c>
      <c r="X847" s="9">
        <f>+$U847*'[1]PRESUPUESTO CENTROS LOTIFICADOS'!$D$38</f>
        <v>188055</v>
      </c>
      <c r="Y847" s="9">
        <f t="shared" si="69"/>
        <v>1608517</v>
      </c>
      <c r="Z847" s="9">
        <f>+$T847*'[1]PRESUPUESTO CENTROS LOTIFICADOS'!$E$37</f>
        <v>1676145.1600000001</v>
      </c>
      <c r="AA847" s="9">
        <f>+$U847*'[1]PRESUPUESTO CENTROS LOTIFICADOS'!$E$38</f>
        <v>221904.9</v>
      </c>
      <c r="AB847" s="9">
        <f t="shared" si="70"/>
        <v>1898050.06</v>
      </c>
    </row>
    <row r="848" spans="1:28" x14ac:dyDescent="0.25">
      <c r="A848" t="s">
        <v>3188</v>
      </c>
      <c r="B848" t="s">
        <v>3189</v>
      </c>
      <c r="C848" t="s">
        <v>2789</v>
      </c>
      <c r="D848" t="s">
        <v>3109</v>
      </c>
      <c r="E848" t="s">
        <v>49</v>
      </c>
      <c r="F848" t="s">
        <v>50</v>
      </c>
      <c r="G848" t="s">
        <v>2791</v>
      </c>
      <c r="H848" t="s">
        <v>2791</v>
      </c>
      <c r="I848" t="s">
        <v>3039</v>
      </c>
      <c r="J848" t="s">
        <v>2963</v>
      </c>
      <c r="K848" t="s">
        <v>3039</v>
      </c>
      <c r="L848" t="s">
        <v>3179</v>
      </c>
      <c r="M848" t="s">
        <v>3190</v>
      </c>
      <c r="N848" s="6">
        <v>18.401299999999999</v>
      </c>
      <c r="O848">
        <v>-70.127099999999999</v>
      </c>
      <c r="P848" t="s">
        <v>38</v>
      </c>
      <c r="Q848" s="7">
        <v>696</v>
      </c>
      <c r="R848" s="7">
        <v>55</v>
      </c>
      <c r="S848" s="7">
        <f t="shared" si="66"/>
        <v>751</v>
      </c>
      <c r="T848" s="7">
        <f t="shared" si="67"/>
        <v>138504</v>
      </c>
      <c r="U848" s="8">
        <f t="shared" si="67"/>
        <v>10945</v>
      </c>
      <c r="V848" s="8">
        <f t="shared" si="68"/>
        <v>149449</v>
      </c>
      <c r="W848" s="9">
        <f>+$T848*'[1]PRESUPUESTO CENTROS LOTIFICADOS'!$D$37</f>
        <v>5955672</v>
      </c>
      <c r="X848" s="9">
        <f>+$U848*'[1]PRESUPUESTO CENTROS LOTIFICADOS'!$D$38</f>
        <v>492525</v>
      </c>
      <c r="Y848" s="9">
        <f t="shared" si="69"/>
        <v>6448197</v>
      </c>
      <c r="Z848" s="9">
        <f>+$T848*'[1]PRESUPUESTO CENTROS LOTIFICADOS'!$E$37</f>
        <v>7027692.96</v>
      </c>
      <c r="AA848" s="9">
        <f>+$U848*'[1]PRESUPUESTO CENTROS LOTIFICADOS'!$E$38</f>
        <v>581179.5</v>
      </c>
      <c r="AB848" s="9">
        <f t="shared" si="70"/>
        <v>7608872.46</v>
      </c>
    </row>
    <row r="849" spans="1:28" x14ac:dyDescent="0.25">
      <c r="A849" t="s">
        <v>3191</v>
      </c>
      <c r="B849" t="s">
        <v>3192</v>
      </c>
      <c r="C849" t="s">
        <v>2789</v>
      </c>
      <c r="D849" t="s">
        <v>3109</v>
      </c>
      <c r="E849" t="s">
        <v>49</v>
      </c>
      <c r="F849" t="s">
        <v>50</v>
      </c>
      <c r="G849" t="s">
        <v>2791</v>
      </c>
      <c r="H849" t="s">
        <v>2791</v>
      </c>
      <c r="I849" t="s">
        <v>3039</v>
      </c>
      <c r="J849" t="s">
        <v>2963</v>
      </c>
      <c r="K849" t="s">
        <v>3039</v>
      </c>
      <c r="L849" t="s">
        <v>1463</v>
      </c>
      <c r="M849" t="s">
        <v>3193</v>
      </c>
      <c r="N849" s="6">
        <v>18.4038</v>
      </c>
      <c r="O849">
        <v>-70.104100000000003</v>
      </c>
      <c r="P849" t="s">
        <v>38</v>
      </c>
      <c r="Q849" s="7">
        <v>693</v>
      </c>
      <c r="R849" s="7">
        <v>57</v>
      </c>
      <c r="S849" s="7">
        <f t="shared" si="66"/>
        <v>750</v>
      </c>
      <c r="T849" s="7">
        <f t="shared" si="67"/>
        <v>137907</v>
      </c>
      <c r="U849" s="8">
        <f t="shared" si="67"/>
        <v>11343</v>
      </c>
      <c r="V849" s="8">
        <f t="shared" si="68"/>
        <v>149250</v>
      </c>
      <c r="W849" s="9">
        <f>+$T849*'[1]PRESUPUESTO CENTROS LOTIFICADOS'!$D$37</f>
        <v>5930001</v>
      </c>
      <c r="X849" s="9">
        <f>+$U849*'[1]PRESUPUESTO CENTROS LOTIFICADOS'!$D$38</f>
        <v>510435</v>
      </c>
      <c r="Y849" s="9">
        <f t="shared" si="69"/>
        <v>6440436</v>
      </c>
      <c r="Z849" s="9">
        <f>+$T849*'[1]PRESUPUESTO CENTROS LOTIFICADOS'!$E$37</f>
        <v>6997401.1800000006</v>
      </c>
      <c r="AA849" s="9">
        <f>+$U849*'[1]PRESUPUESTO CENTROS LOTIFICADOS'!$E$38</f>
        <v>602313.30000000005</v>
      </c>
      <c r="AB849" s="9">
        <f t="shared" si="70"/>
        <v>7599714.4800000004</v>
      </c>
    </row>
    <row r="850" spans="1:28" x14ac:dyDescent="0.25">
      <c r="A850" t="s">
        <v>3194</v>
      </c>
      <c r="B850" t="s">
        <v>3195</v>
      </c>
      <c r="C850" t="s">
        <v>2789</v>
      </c>
      <c r="D850" t="s">
        <v>3109</v>
      </c>
      <c r="E850" t="s">
        <v>49</v>
      </c>
      <c r="F850" t="s">
        <v>50</v>
      </c>
      <c r="G850" t="s">
        <v>2791</v>
      </c>
      <c r="H850" t="s">
        <v>2791</v>
      </c>
      <c r="I850" t="s">
        <v>3039</v>
      </c>
      <c r="J850" t="s">
        <v>2963</v>
      </c>
      <c r="K850" t="s">
        <v>3039</v>
      </c>
      <c r="L850" t="s">
        <v>402</v>
      </c>
      <c r="M850" t="s">
        <v>3196</v>
      </c>
      <c r="N850" s="6">
        <v>18.404199999999999</v>
      </c>
      <c r="O850">
        <v>-70.104500000000002</v>
      </c>
      <c r="P850" t="s">
        <v>59</v>
      </c>
      <c r="Q850" s="7">
        <v>0</v>
      </c>
      <c r="R850" s="7">
        <v>869</v>
      </c>
      <c r="S850" s="7">
        <f t="shared" si="66"/>
        <v>869</v>
      </c>
      <c r="T850" s="7">
        <f t="shared" si="67"/>
        <v>0</v>
      </c>
      <c r="U850" s="8">
        <f t="shared" si="67"/>
        <v>172931</v>
      </c>
      <c r="V850" s="8">
        <f t="shared" si="68"/>
        <v>172931</v>
      </c>
      <c r="W850" s="9">
        <f>+$T850*'[1]PRESUPUESTO CENTROS LOTIFICADOS'!$D$37</f>
        <v>0</v>
      </c>
      <c r="X850" s="9">
        <f>+$U850*'[1]PRESUPUESTO CENTROS LOTIFICADOS'!$D$38</f>
        <v>7781895</v>
      </c>
      <c r="Y850" s="9">
        <f t="shared" si="69"/>
        <v>7781895</v>
      </c>
      <c r="Z850" s="9">
        <f>+$T850*'[1]PRESUPUESTO CENTROS LOTIFICADOS'!$E$37</f>
        <v>0</v>
      </c>
      <c r="AA850" s="9">
        <f>+$U850*'[1]PRESUPUESTO CENTROS LOTIFICADOS'!$E$38</f>
        <v>9182636.0999999996</v>
      </c>
      <c r="AB850" s="9">
        <f t="shared" si="70"/>
        <v>9182636.0999999996</v>
      </c>
    </row>
    <row r="851" spans="1:28" x14ac:dyDescent="0.25">
      <c r="A851" t="s">
        <v>3197</v>
      </c>
      <c r="B851" t="s">
        <v>3198</v>
      </c>
      <c r="C851" t="s">
        <v>2789</v>
      </c>
      <c r="D851" t="s">
        <v>3109</v>
      </c>
      <c r="E851" t="s">
        <v>49</v>
      </c>
      <c r="F851" t="s">
        <v>50</v>
      </c>
      <c r="G851" t="s">
        <v>2791</v>
      </c>
      <c r="H851" t="s">
        <v>2791</v>
      </c>
      <c r="I851" t="s">
        <v>3039</v>
      </c>
      <c r="J851" t="s">
        <v>2963</v>
      </c>
      <c r="K851" t="s">
        <v>3039</v>
      </c>
      <c r="L851" t="s">
        <v>402</v>
      </c>
      <c r="M851" t="s">
        <v>3199</v>
      </c>
      <c r="N851" s="6">
        <v>18.4053</v>
      </c>
      <c r="O851">
        <v>-70.113100000000003</v>
      </c>
      <c r="P851" t="s">
        <v>38</v>
      </c>
      <c r="Q851" s="7">
        <v>1066</v>
      </c>
      <c r="R851" s="7">
        <v>0</v>
      </c>
      <c r="S851" s="7">
        <f t="shared" si="66"/>
        <v>1066</v>
      </c>
      <c r="T851" s="7">
        <f t="shared" si="67"/>
        <v>212134</v>
      </c>
      <c r="U851" s="8">
        <f t="shared" si="67"/>
        <v>0</v>
      </c>
      <c r="V851" s="8">
        <f t="shared" si="68"/>
        <v>212134</v>
      </c>
      <c r="W851" s="9">
        <f>+$T851*'[1]PRESUPUESTO CENTROS LOTIFICADOS'!$D$37</f>
        <v>9121762</v>
      </c>
      <c r="X851" s="9">
        <f>+$U851*'[1]PRESUPUESTO CENTROS LOTIFICADOS'!$D$38</f>
        <v>0</v>
      </c>
      <c r="Y851" s="9">
        <f t="shared" si="69"/>
        <v>9121762</v>
      </c>
      <c r="Z851" s="9">
        <f>+$T851*'[1]PRESUPUESTO CENTROS LOTIFICADOS'!$E$37</f>
        <v>10763679.16</v>
      </c>
      <c r="AA851" s="9">
        <f>+$U851*'[1]PRESUPUESTO CENTROS LOTIFICADOS'!$E$38</f>
        <v>0</v>
      </c>
      <c r="AB851" s="9">
        <f t="shared" si="70"/>
        <v>10763679.16</v>
      </c>
    </row>
    <row r="852" spans="1:28" x14ac:dyDescent="0.25">
      <c r="A852" t="s">
        <v>3200</v>
      </c>
      <c r="B852" t="s">
        <v>3201</v>
      </c>
      <c r="C852" t="s">
        <v>2789</v>
      </c>
      <c r="D852" t="s">
        <v>3109</v>
      </c>
      <c r="E852" t="s">
        <v>49</v>
      </c>
      <c r="F852" t="s">
        <v>50</v>
      </c>
      <c r="G852" t="s">
        <v>2791</v>
      </c>
      <c r="H852" t="s">
        <v>2791</v>
      </c>
      <c r="I852" t="s">
        <v>3039</v>
      </c>
      <c r="J852" t="s">
        <v>2963</v>
      </c>
      <c r="K852" t="s">
        <v>3039</v>
      </c>
      <c r="L852" t="s">
        <v>3040</v>
      </c>
      <c r="M852" t="s">
        <v>3202</v>
      </c>
      <c r="N852" s="6">
        <v>18.416363</v>
      </c>
      <c r="O852">
        <v>-70.125559999999993</v>
      </c>
      <c r="P852" t="s">
        <v>38</v>
      </c>
      <c r="Q852" s="7">
        <v>271</v>
      </c>
      <c r="R852" s="7">
        <v>29</v>
      </c>
      <c r="S852" s="7">
        <f t="shared" si="66"/>
        <v>300</v>
      </c>
      <c r="T852" s="7">
        <f t="shared" si="67"/>
        <v>53929</v>
      </c>
      <c r="U852" s="8">
        <f t="shared" si="67"/>
        <v>5771</v>
      </c>
      <c r="V852" s="8">
        <f t="shared" si="68"/>
        <v>59700</v>
      </c>
      <c r="W852" s="9">
        <f>+$T852*'[1]PRESUPUESTO CENTROS LOTIFICADOS'!$D$37</f>
        <v>2318947</v>
      </c>
      <c r="X852" s="9">
        <f>+$U852*'[1]PRESUPUESTO CENTROS LOTIFICADOS'!$D$38</f>
        <v>259695</v>
      </c>
      <c r="Y852" s="9">
        <f t="shared" si="69"/>
        <v>2578642</v>
      </c>
      <c r="Z852" s="9">
        <f>+$T852*'[1]PRESUPUESTO CENTROS LOTIFICADOS'!$E$37</f>
        <v>2736357.46</v>
      </c>
      <c r="AA852" s="9">
        <f>+$U852*'[1]PRESUPUESTO CENTROS LOTIFICADOS'!$E$38</f>
        <v>306440.10000000003</v>
      </c>
      <c r="AB852" s="9">
        <f t="shared" si="70"/>
        <v>3042797.56</v>
      </c>
    </row>
    <row r="853" spans="1:28" x14ac:dyDescent="0.25">
      <c r="A853" t="s">
        <v>3203</v>
      </c>
      <c r="B853" t="s">
        <v>3204</v>
      </c>
      <c r="C853" t="s">
        <v>2789</v>
      </c>
      <c r="D853" t="s">
        <v>3109</v>
      </c>
      <c r="E853" t="s">
        <v>49</v>
      </c>
      <c r="F853" t="s">
        <v>50</v>
      </c>
      <c r="G853" t="s">
        <v>2791</v>
      </c>
      <c r="H853" t="s">
        <v>2791</v>
      </c>
      <c r="I853" t="s">
        <v>3039</v>
      </c>
      <c r="J853" t="s">
        <v>2963</v>
      </c>
      <c r="K853" t="s">
        <v>3039</v>
      </c>
      <c r="L853" t="s">
        <v>3205</v>
      </c>
      <c r="M853" t="s">
        <v>3206</v>
      </c>
      <c r="N853" s="6">
        <v>18.435497000000002</v>
      </c>
      <c r="O853">
        <v>-70.127491000000006</v>
      </c>
      <c r="P853" t="s">
        <v>38</v>
      </c>
      <c r="Q853" s="7">
        <v>544</v>
      </c>
      <c r="R853" s="7">
        <v>44</v>
      </c>
      <c r="S853" s="7">
        <f t="shared" si="66"/>
        <v>588</v>
      </c>
      <c r="T853" s="7">
        <f t="shared" si="67"/>
        <v>108256</v>
      </c>
      <c r="U853" s="8">
        <f t="shared" si="67"/>
        <v>8756</v>
      </c>
      <c r="V853" s="8">
        <f t="shared" si="68"/>
        <v>117012</v>
      </c>
      <c r="W853" s="9">
        <f>+$T853*'[1]PRESUPUESTO CENTROS LOTIFICADOS'!$D$37</f>
        <v>4655008</v>
      </c>
      <c r="X853" s="9">
        <f>+$U853*'[1]PRESUPUESTO CENTROS LOTIFICADOS'!$D$38</f>
        <v>394020</v>
      </c>
      <c r="Y853" s="9">
        <f t="shared" si="69"/>
        <v>5049028</v>
      </c>
      <c r="Z853" s="9">
        <f>+$T853*'[1]PRESUPUESTO CENTROS LOTIFICADOS'!$E$37</f>
        <v>5492909.4400000004</v>
      </c>
      <c r="AA853" s="9">
        <f>+$U853*'[1]PRESUPUESTO CENTROS LOTIFICADOS'!$E$38</f>
        <v>464943.60000000003</v>
      </c>
      <c r="AB853" s="9">
        <f t="shared" si="70"/>
        <v>5957853.04</v>
      </c>
    </row>
    <row r="854" spans="1:28" x14ac:dyDescent="0.25">
      <c r="A854" t="s">
        <v>3207</v>
      </c>
      <c r="B854" t="s">
        <v>3208</v>
      </c>
      <c r="C854" t="s">
        <v>2789</v>
      </c>
      <c r="D854" t="s">
        <v>3209</v>
      </c>
      <c r="E854" t="s">
        <v>49</v>
      </c>
      <c r="F854" t="s">
        <v>50</v>
      </c>
      <c r="G854" t="s">
        <v>2791</v>
      </c>
      <c r="H854" t="s">
        <v>2791</v>
      </c>
      <c r="I854" t="s">
        <v>3210</v>
      </c>
      <c r="J854" t="s">
        <v>3211</v>
      </c>
      <c r="K854" t="s">
        <v>3210</v>
      </c>
      <c r="L854" t="s">
        <v>1454</v>
      </c>
      <c r="M854" t="s">
        <v>1456</v>
      </c>
      <c r="N854" s="6">
        <v>18.699075000000001</v>
      </c>
      <c r="O854">
        <v>-70.237064000000004</v>
      </c>
      <c r="P854" t="s">
        <v>38</v>
      </c>
      <c r="Q854" s="7">
        <v>77</v>
      </c>
      <c r="R854" s="7">
        <v>9</v>
      </c>
      <c r="S854" s="7">
        <f t="shared" si="66"/>
        <v>86</v>
      </c>
      <c r="T854" s="7">
        <f t="shared" si="67"/>
        <v>15323</v>
      </c>
      <c r="U854" s="8">
        <f t="shared" si="67"/>
        <v>1791</v>
      </c>
      <c r="V854" s="8">
        <f t="shared" si="68"/>
        <v>17114</v>
      </c>
      <c r="W854" s="9">
        <f>+$T854*'[1]PRESUPUESTO CENTROS LOTIFICADOS'!$D$37</f>
        <v>658889</v>
      </c>
      <c r="X854" s="9">
        <f>+$U854*'[1]PRESUPUESTO CENTROS LOTIFICADOS'!$D$38</f>
        <v>80595</v>
      </c>
      <c r="Y854" s="9">
        <f t="shared" si="69"/>
        <v>739484</v>
      </c>
      <c r="Z854" s="9">
        <f>+$T854*'[1]PRESUPUESTO CENTROS LOTIFICADOS'!$E$37</f>
        <v>777489.02</v>
      </c>
      <c r="AA854" s="9">
        <f>+$U854*'[1]PRESUPUESTO CENTROS LOTIFICADOS'!$E$38</f>
        <v>95102.1</v>
      </c>
      <c r="AB854" s="9">
        <f t="shared" si="70"/>
        <v>872591.12</v>
      </c>
    </row>
    <row r="855" spans="1:28" x14ac:dyDescent="0.25">
      <c r="A855" t="s">
        <v>3212</v>
      </c>
      <c r="B855" t="s">
        <v>3213</v>
      </c>
      <c r="C855" t="s">
        <v>2789</v>
      </c>
      <c r="D855" t="s">
        <v>3209</v>
      </c>
      <c r="E855" t="s">
        <v>49</v>
      </c>
      <c r="F855" t="s">
        <v>50</v>
      </c>
      <c r="G855" t="s">
        <v>2791</v>
      </c>
      <c r="H855" t="s">
        <v>2791</v>
      </c>
      <c r="I855" t="s">
        <v>3210</v>
      </c>
      <c r="J855" t="s">
        <v>3211</v>
      </c>
      <c r="K855" t="s">
        <v>3210</v>
      </c>
      <c r="L855" t="s">
        <v>3214</v>
      </c>
      <c r="M855" t="s">
        <v>3215</v>
      </c>
      <c r="N855" s="6">
        <v>18.707621</v>
      </c>
      <c r="O855">
        <v>-70.214426000000003</v>
      </c>
      <c r="P855" t="s">
        <v>59</v>
      </c>
      <c r="Q855" s="7">
        <v>0</v>
      </c>
      <c r="R855" s="7">
        <v>350</v>
      </c>
      <c r="S855" s="7">
        <f t="shared" si="66"/>
        <v>350</v>
      </c>
      <c r="T855" s="7">
        <f t="shared" si="67"/>
        <v>0</v>
      </c>
      <c r="U855" s="8">
        <f t="shared" si="67"/>
        <v>69650</v>
      </c>
      <c r="V855" s="8">
        <f t="shared" si="68"/>
        <v>69650</v>
      </c>
      <c r="W855" s="9">
        <f>+$T855*'[1]PRESUPUESTO CENTROS LOTIFICADOS'!$D$37</f>
        <v>0</v>
      </c>
      <c r="X855" s="9">
        <f>+$U855*'[1]PRESUPUESTO CENTROS LOTIFICADOS'!$D$38</f>
        <v>3134250</v>
      </c>
      <c r="Y855" s="9">
        <f t="shared" si="69"/>
        <v>3134250</v>
      </c>
      <c r="Z855" s="9">
        <f>+$T855*'[1]PRESUPUESTO CENTROS LOTIFICADOS'!$E$37</f>
        <v>0</v>
      </c>
      <c r="AA855" s="9">
        <f>+$U855*'[1]PRESUPUESTO CENTROS LOTIFICADOS'!$E$38</f>
        <v>3698415</v>
      </c>
      <c r="AB855" s="9">
        <f t="shared" si="70"/>
        <v>3698415</v>
      </c>
    </row>
    <row r="856" spans="1:28" x14ac:dyDescent="0.25">
      <c r="A856" t="s">
        <v>3216</v>
      </c>
      <c r="B856" t="s">
        <v>3217</v>
      </c>
      <c r="C856" t="s">
        <v>2789</v>
      </c>
      <c r="D856" t="s">
        <v>3209</v>
      </c>
      <c r="E856" t="s">
        <v>49</v>
      </c>
      <c r="F856" t="s">
        <v>50</v>
      </c>
      <c r="G856" t="s">
        <v>2791</v>
      </c>
      <c r="H856" t="s">
        <v>2791</v>
      </c>
      <c r="I856" t="s">
        <v>3210</v>
      </c>
      <c r="J856" t="s">
        <v>3211</v>
      </c>
      <c r="K856" t="s">
        <v>3210</v>
      </c>
      <c r="L856" t="s">
        <v>3210</v>
      </c>
      <c r="M856" t="s">
        <v>3218</v>
      </c>
      <c r="N856" s="6">
        <v>18.707699999999999</v>
      </c>
      <c r="O856">
        <v>-70.203999999999994</v>
      </c>
      <c r="P856" t="s">
        <v>59</v>
      </c>
      <c r="Q856" s="7">
        <v>0</v>
      </c>
      <c r="R856" s="7">
        <v>440</v>
      </c>
      <c r="S856" s="7">
        <f t="shared" si="66"/>
        <v>440</v>
      </c>
      <c r="T856" s="7">
        <f t="shared" si="67"/>
        <v>0</v>
      </c>
      <c r="U856" s="8">
        <f t="shared" si="67"/>
        <v>87560</v>
      </c>
      <c r="V856" s="8">
        <f t="shared" si="68"/>
        <v>87560</v>
      </c>
      <c r="W856" s="9">
        <f>+$T856*'[1]PRESUPUESTO CENTROS LOTIFICADOS'!$D$37</f>
        <v>0</v>
      </c>
      <c r="X856" s="9">
        <f>+$U856*'[1]PRESUPUESTO CENTROS LOTIFICADOS'!$D$38</f>
        <v>3940200</v>
      </c>
      <c r="Y856" s="9">
        <f t="shared" si="69"/>
        <v>3940200</v>
      </c>
      <c r="Z856" s="9">
        <f>+$T856*'[1]PRESUPUESTO CENTROS LOTIFICADOS'!$E$37</f>
        <v>0</v>
      </c>
      <c r="AA856" s="9">
        <f>+$U856*'[1]PRESUPUESTO CENTROS LOTIFICADOS'!$E$38</f>
        <v>4649436</v>
      </c>
      <c r="AB856" s="9">
        <f t="shared" si="70"/>
        <v>4649436</v>
      </c>
    </row>
    <row r="857" spans="1:28" x14ac:dyDescent="0.25">
      <c r="A857" t="s">
        <v>3219</v>
      </c>
      <c r="B857" t="s">
        <v>3220</v>
      </c>
      <c r="C857" t="s">
        <v>2789</v>
      </c>
      <c r="D857" t="s">
        <v>3209</v>
      </c>
      <c r="E857" t="s">
        <v>49</v>
      </c>
      <c r="F857" t="s">
        <v>50</v>
      </c>
      <c r="G857" t="s">
        <v>2791</v>
      </c>
      <c r="H857" t="s">
        <v>2791</v>
      </c>
      <c r="I857" t="s">
        <v>3210</v>
      </c>
      <c r="J857" t="s">
        <v>3211</v>
      </c>
      <c r="K857" t="s">
        <v>3210</v>
      </c>
      <c r="L857" t="s">
        <v>3210</v>
      </c>
      <c r="M857" t="s">
        <v>3221</v>
      </c>
      <c r="N857" s="6">
        <v>18.708017999999999</v>
      </c>
      <c r="O857">
        <v>-70.201408000000001</v>
      </c>
      <c r="P857" t="s">
        <v>38</v>
      </c>
      <c r="Q857" s="7">
        <v>527</v>
      </c>
      <c r="R857" s="7">
        <v>47</v>
      </c>
      <c r="S857" s="7">
        <f t="shared" si="66"/>
        <v>574</v>
      </c>
      <c r="T857" s="7">
        <f t="shared" si="67"/>
        <v>104873</v>
      </c>
      <c r="U857" s="8">
        <f t="shared" si="67"/>
        <v>9353</v>
      </c>
      <c r="V857" s="8">
        <f t="shared" si="68"/>
        <v>114226</v>
      </c>
      <c r="W857" s="9">
        <f>+$T857*'[1]PRESUPUESTO CENTROS LOTIFICADOS'!$D$37</f>
        <v>4509539</v>
      </c>
      <c r="X857" s="9">
        <f>+$U857*'[1]PRESUPUESTO CENTROS LOTIFICADOS'!$D$38</f>
        <v>420885</v>
      </c>
      <c r="Y857" s="9">
        <f t="shared" si="69"/>
        <v>4930424</v>
      </c>
      <c r="Z857" s="9">
        <f>+$T857*'[1]PRESUPUESTO CENTROS LOTIFICADOS'!$E$37</f>
        <v>5321256.0200000005</v>
      </c>
      <c r="AA857" s="9">
        <f>+$U857*'[1]PRESUPUESTO CENTROS LOTIFICADOS'!$E$38</f>
        <v>496644.3</v>
      </c>
      <c r="AB857" s="9">
        <f t="shared" si="70"/>
        <v>5817900.3200000003</v>
      </c>
    </row>
    <row r="858" spans="1:28" x14ac:dyDescent="0.25">
      <c r="A858" t="s">
        <v>3222</v>
      </c>
      <c r="B858" t="s">
        <v>3223</v>
      </c>
      <c r="C858" t="s">
        <v>2789</v>
      </c>
      <c r="D858" t="s">
        <v>3209</v>
      </c>
      <c r="E858" t="s">
        <v>49</v>
      </c>
      <c r="F858" t="s">
        <v>50</v>
      </c>
      <c r="G858" t="s">
        <v>2791</v>
      </c>
      <c r="H858" t="s">
        <v>2791</v>
      </c>
      <c r="I858" t="s">
        <v>3210</v>
      </c>
      <c r="J858" t="s">
        <v>3211</v>
      </c>
      <c r="K858" t="s">
        <v>3210</v>
      </c>
      <c r="L858" t="s">
        <v>3214</v>
      </c>
      <c r="M858" t="s">
        <v>3210</v>
      </c>
      <c r="N858" s="6">
        <v>18.708036</v>
      </c>
      <c r="O858">
        <v>-70.217703999999998</v>
      </c>
      <c r="P858" t="s">
        <v>38</v>
      </c>
      <c r="Q858" s="7">
        <v>369</v>
      </c>
      <c r="R858" s="7">
        <v>27</v>
      </c>
      <c r="S858" s="7">
        <f t="shared" si="66"/>
        <v>396</v>
      </c>
      <c r="T858" s="7">
        <f t="shared" si="67"/>
        <v>73431</v>
      </c>
      <c r="U858" s="8">
        <f t="shared" si="67"/>
        <v>5373</v>
      </c>
      <c r="V858" s="8">
        <f t="shared" si="68"/>
        <v>78804</v>
      </c>
      <c r="W858" s="9">
        <f>+$T858*'[1]PRESUPUESTO CENTROS LOTIFICADOS'!$D$37</f>
        <v>3157533</v>
      </c>
      <c r="X858" s="9">
        <f>+$U858*'[1]PRESUPUESTO CENTROS LOTIFICADOS'!$D$38</f>
        <v>241785</v>
      </c>
      <c r="Y858" s="9">
        <f t="shared" si="69"/>
        <v>3399318</v>
      </c>
      <c r="Z858" s="9">
        <f>+$T858*'[1]PRESUPUESTO CENTROS LOTIFICADOS'!$E$37</f>
        <v>3725888.94</v>
      </c>
      <c r="AA858" s="9">
        <f>+$U858*'[1]PRESUPUESTO CENTROS LOTIFICADOS'!$E$38</f>
        <v>285306.3</v>
      </c>
      <c r="AB858" s="9">
        <f t="shared" si="70"/>
        <v>4011195.2399999998</v>
      </c>
    </row>
    <row r="859" spans="1:28" x14ac:dyDescent="0.25">
      <c r="A859" t="s">
        <v>3224</v>
      </c>
      <c r="B859" t="s">
        <v>3225</v>
      </c>
      <c r="C859" t="s">
        <v>2789</v>
      </c>
      <c r="D859" t="s">
        <v>3209</v>
      </c>
      <c r="E859" t="s">
        <v>49</v>
      </c>
      <c r="F859" t="s">
        <v>50</v>
      </c>
      <c r="G859" t="s">
        <v>2791</v>
      </c>
      <c r="H859" t="s">
        <v>2791</v>
      </c>
      <c r="I859" t="s">
        <v>3210</v>
      </c>
      <c r="J859" t="s">
        <v>3211</v>
      </c>
      <c r="K859" t="s">
        <v>3210</v>
      </c>
      <c r="L859" t="s">
        <v>3214</v>
      </c>
      <c r="M859" t="s">
        <v>3226</v>
      </c>
      <c r="N859" s="6">
        <v>18.708656000000001</v>
      </c>
      <c r="O859">
        <v>-70.220569999999995</v>
      </c>
      <c r="P859" t="s">
        <v>38</v>
      </c>
      <c r="Q859" s="7">
        <v>74</v>
      </c>
      <c r="R859" s="7">
        <v>9</v>
      </c>
      <c r="S859" s="7">
        <f t="shared" si="66"/>
        <v>83</v>
      </c>
      <c r="T859" s="7">
        <f t="shared" si="67"/>
        <v>14726</v>
      </c>
      <c r="U859" s="8">
        <f t="shared" si="67"/>
        <v>1791</v>
      </c>
      <c r="V859" s="8">
        <f t="shared" si="68"/>
        <v>16517</v>
      </c>
      <c r="W859" s="9">
        <f>+$T859*'[1]PRESUPUESTO CENTROS LOTIFICADOS'!$D$37</f>
        <v>633218</v>
      </c>
      <c r="X859" s="9">
        <f>+$U859*'[1]PRESUPUESTO CENTROS LOTIFICADOS'!$D$38</f>
        <v>80595</v>
      </c>
      <c r="Y859" s="9">
        <f t="shared" si="69"/>
        <v>713813</v>
      </c>
      <c r="Z859" s="9">
        <f>+$T859*'[1]PRESUPUESTO CENTROS LOTIFICADOS'!$E$37</f>
        <v>747197.24</v>
      </c>
      <c r="AA859" s="9">
        <f>+$U859*'[1]PRESUPUESTO CENTROS LOTIFICADOS'!$E$38</f>
        <v>95102.1</v>
      </c>
      <c r="AB859" s="9">
        <f t="shared" si="70"/>
        <v>842299.34</v>
      </c>
    </row>
    <row r="860" spans="1:28" x14ac:dyDescent="0.25">
      <c r="A860" t="s">
        <v>3227</v>
      </c>
      <c r="B860" t="s">
        <v>3228</v>
      </c>
      <c r="C860" t="s">
        <v>2789</v>
      </c>
      <c r="D860" t="s">
        <v>3209</v>
      </c>
      <c r="E860" t="s">
        <v>49</v>
      </c>
      <c r="F860" t="s">
        <v>50</v>
      </c>
      <c r="G860" t="s">
        <v>2791</v>
      </c>
      <c r="H860" t="s">
        <v>2791</v>
      </c>
      <c r="I860" t="s">
        <v>3210</v>
      </c>
      <c r="J860" t="s">
        <v>3211</v>
      </c>
      <c r="K860" t="s">
        <v>3210</v>
      </c>
      <c r="L860" t="s">
        <v>3229</v>
      </c>
      <c r="M860" t="s">
        <v>3230</v>
      </c>
      <c r="N860" s="6">
        <v>18.734072000000001</v>
      </c>
      <c r="O860">
        <v>-70.203226000000001</v>
      </c>
      <c r="P860" t="s">
        <v>38</v>
      </c>
      <c r="Q860" s="7">
        <v>73</v>
      </c>
      <c r="R860" s="7">
        <v>4</v>
      </c>
      <c r="S860" s="7">
        <f t="shared" si="66"/>
        <v>77</v>
      </c>
      <c r="T860" s="7">
        <f t="shared" si="67"/>
        <v>14527</v>
      </c>
      <c r="U860" s="8">
        <f t="shared" si="67"/>
        <v>796</v>
      </c>
      <c r="V860" s="8">
        <f t="shared" si="68"/>
        <v>15323</v>
      </c>
      <c r="W860" s="9">
        <f>+$T860*'[1]PRESUPUESTO CENTROS LOTIFICADOS'!$D$37</f>
        <v>624661</v>
      </c>
      <c r="X860" s="9">
        <f>+$U860*'[1]PRESUPUESTO CENTROS LOTIFICADOS'!$D$38</f>
        <v>35820</v>
      </c>
      <c r="Y860" s="9">
        <f t="shared" si="69"/>
        <v>660481</v>
      </c>
      <c r="Z860" s="9">
        <f>+$T860*'[1]PRESUPUESTO CENTROS LOTIFICADOS'!$E$37</f>
        <v>737099.98</v>
      </c>
      <c r="AA860" s="9">
        <f>+$U860*'[1]PRESUPUESTO CENTROS LOTIFICADOS'!$E$38</f>
        <v>42267.6</v>
      </c>
      <c r="AB860" s="9">
        <f t="shared" si="70"/>
        <v>779367.58</v>
      </c>
    </row>
    <row r="861" spans="1:28" x14ac:dyDescent="0.25">
      <c r="A861" t="s">
        <v>3231</v>
      </c>
      <c r="B861" t="s">
        <v>3232</v>
      </c>
      <c r="C861" t="s">
        <v>2789</v>
      </c>
      <c r="D861" t="s">
        <v>3209</v>
      </c>
      <c r="E861" t="s">
        <v>49</v>
      </c>
      <c r="F861" t="s">
        <v>50</v>
      </c>
      <c r="G861" t="s">
        <v>2791</v>
      </c>
      <c r="H861" t="s">
        <v>2791</v>
      </c>
      <c r="I861" t="s">
        <v>3233</v>
      </c>
      <c r="J861" t="s">
        <v>3234</v>
      </c>
      <c r="K861" t="s">
        <v>3233</v>
      </c>
      <c r="L861" t="s">
        <v>3233</v>
      </c>
      <c r="M861" t="s">
        <v>3235</v>
      </c>
      <c r="N861" s="6">
        <v>18.552800000000001</v>
      </c>
      <c r="O861">
        <v>-70.133399999999995</v>
      </c>
      <c r="P861" t="s">
        <v>38</v>
      </c>
      <c r="Q861" s="7">
        <v>216</v>
      </c>
      <c r="R861" s="7">
        <v>20</v>
      </c>
      <c r="S861" s="7">
        <f t="shared" si="66"/>
        <v>236</v>
      </c>
      <c r="T861" s="7">
        <f t="shared" si="67"/>
        <v>42984</v>
      </c>
      <c r="U861" s="8">
        <f t="shared" si="67"/>
        <v>3980</v>
      </c>
      <c r="V861" s="8">
        <f t="shared" si="68"/>
        <v>46964</v>
      </c>
      <c r="W861" s="9">
        <f>+$T861*'[1]PRESUPUESTO CENTROS LOTIFICADOS'!$D$37</f>
        <v>1848312</v>
      </c>
      <c r="X861" s="9">
        <f>+$U861*'[1]PRESUPUESTO CENTROS LOTIFICADOS'!$D$38</f>
        <v>179100</v>
      </c>
      <c r="Y861" s="9">
        <f t="shared" si="69"/>
        <v>2027412</v>
      </c>
      <c r="Z861" s="9">
        <f>+$T861*'[1]PRESUPUESTO CENTROS LOTIFICADOS'!$E$37</f>
        <v>2181008.16</v>
      </c>
      <c r="AA861" s="9">
        <f>+$U861*'[1]PRESUPUESTO CENTROS LOTIFICADOS'!$E$38</f>
        <v>211338</v>
      </c>
      <c r="AB861" s="9">
        <f t="shared" si="70"/>
        <v>2392346.16</v>
      </c>
    </row>
    <row r="862" spans="1:28" x14ac:dyDescent="0.25">
      <c r="A862" t="s">
        <v>3236</v>
      </c>
      <c r="B862" t="s">
        <v>3237</v>
      </c>
      <c r="C862" t="s">
        <v>2789</v>
      </c>
      <c r="D862" t="s">
        <v>3209</v>
      </c>
      <c r="E862" t="s">
        <v>49</v>
      </c>
      <c r="F862" t="s">
        <v>50</v>
      </c>
      <c r="G862" t="s">
        <v>2791</v>
      </c>
      <c r="H862" t="s">
        <v>2791</v>
      </c>
      <c r="I862" t="s">
        <v>3238</v>
      </c>
      <c r="J862" t="s">
        <v>3239</v>
      </c>
      <c r="K862" t="s">
        <v>3238</v>
      </c>
      <c r="L862" t="s">
        <v>3240</v>
      </c>
      <c r="M862" t="s">
        <v>1019</v>
      </c>
      <c r="N862" s="6">
        <v>18.671047000000002</v>
      </c>
      <c r="O862">
        <v>-70.206753000000006</v>
      </c>
      <c r="P862" t="s">
        <v>38</v>
      </c>
      <c r="Q862" s="7">
        <v>62</v>
      </c>
      <c r="R862" s="7">
        <v>10</v>
      </c>
      <c r="S862" s="7">
        <f t="shared" si="66"/>
        <v>72</v>
      </c>
      <c r="T862" s="7">
        <f t="shared" si="67"/>
        <v>12338</v>
      </c>
      <c r="U862" s="8">
        <f t="shared" si="67"/>
        <v>1990</v>
      </c>
      <c r="V862" s="8">
        <f t="shared" si="68"/>
        <v>14328</v>
      </c>
      <c r="W862" s="9">
        <f>+$T862*'[1]PRESUPUESTO CENTROS LOTIFICADOS'!$D$37</f>
        <v>530534</v>
      </c>
      <c r="X862" s="9">
        <f>+$U862*'[1]PRESUPUESTO CENTROS LOTIFICADOS'!$D$38</f>
        <v>89550</v>
      </c>
      <c r="Y862" s="9">
        <f t="shared" si="69"/>
        <v>620084</v>
      </c>
      <c r="Z862" s="9">
        <f>+$T862*'[1]PRESUPUESTO CENTROS LOTIFICADOS'!$E$37</f>
        <v>626030.12</v>
      </c>
      <c r="AA862" s="9">
        <f>+$U862*'[1]PRESUPUESTO CENTROS LOTIFICADOS'!$E$38</f>
        <v>105669</v>
      </c>
      <c r="AB862" s="9">
        <f t="shared" si="70"/>
        <v>731699.12</v>
      </c>
    </row>
    <row r="863" spans="1:28" x14ac:dyDescent="0.25">
      <c r="A863" t="s">
        <v>3241</v>
      </c>
      <c r="B863" t="s">
        <v>3242</v>
      </c>
      <c r="C863" t="s">
        <v>2789</v>
      </c>
      <c r="D863" t="s">
        <v>3209</v>
      </c>
      <c r="E863" t="s">
        <v>49</v>
      </c>
      <c r="F863" t="s">
        <v>50</v>
      </c>
      <c r="G863" t="s">
        <v>2791</v>
      </c>
      <c r="H863" t="s">
        <v>2791</v>
      </c>
      <c r="I863" t="s">
        <v>3238</v>
      </c>
      <c r="J863" t="s">
        <v>3239</v>
      </c>
      <c r="K863" t="s">
        <v>3238</v>
      </c>
      <c r="L863" t="s">
        <v>3243</v>
      </c>
      <c r="M863" t="s">
        <v>3244</v>
      </c>
      <c r="N863" s="6">
        <v>18.690211000000001</v>
      </c>
      <c r="O863">
        <v>-70.194121999999993</v>
      </c>
      <c r="P863" t="s">
        <v>55</v>
      </c>
      <c r="Q863" s="7">
        <v>233</v>
      </c>
      <c r="R863" s="7">
        <v>35</v>
      </c>
      <c r="S863" s="7">
        <f t="shared" si="66"/>
        <v>268</v>
      </c>
      <c r="T863" s="7">
        <f t="shared" si="67"/>
        <v>46367</v>
      </c>
      <c r="U863" s="8">
        <f t="shared" si="67"/>
        <v>6965</v>
      </c>
      <c r="V863" s="8">
        <f t="shared" si="68"/>
        <v>53332</v>
      </c>
      <c r="W863" s="9">
        <f>+$T863*'[1]PRESUPUESTO CENTROS LOTIFICADOS'!$D$37</f>
        <v>1993781</v>
      </c>
      <c r="X863" s="9">
        <f>+$U863*'[1]PRESUPUESTO CENTROS LOTIFICADOS'!$D$38</f>
        <v>313425</v>
      </c>
      <c r="Y863" s="9">
        <f t="shared" si="69"/>
        <v>2307206</v>
      </c>
      <c r="Z863" s="9">
        <f>+$T863*'[1]PRESUPUESTO CENTROS LOTIFICADOS'!$E$37</f>
        <v>2352661.58</v>
      </c>
      <c r="AA863" s="9">
        <f>+$U863*'[1]PRESUPUESTO CENTROS LOTIFICADOS'!$E$38</f>
        <v>369841.5</v>
      </c>
      <c r="AB863" s="9">
        <f t="shared" si="70"/>
        <v>2722503.08</v>
      </c>
    </row>
    <row r="864" spans="1:28" x14ac:dyDescent="0.25">
      <c r="A864" t="s">
        <v>3245</v>
      </c>
      <c r="B864" t="s">
        <v>3246</v>
      </c>
      <c r="C864" t="s">
        <v>2789</v>
      </c>
      <c r="D864" t="s">
        <v>3209</v>
      </c>
      <c r="E864" t="s">
        <v>49</v>
      </c>
      <c r="F864" t="s">
        <v>50</v>
      </c>
      <c r="G864" t="s">
        <v>2791</v>
      </c>
      <c r="H864" t="s">
        <v>2791</v>
      </c>
      <c r="I864" t="s">
        <v>3238</v>
      </c>
      <c r="J864" t="s">
        <v>3239</v>
      </c>
      <c r="K864" t="s">
        <v>3238</v>
      </c>
      <c r="L864" t="s">
        <v>3247</v>
      </c>
      <c r="M864" t="s">
        <v>3248</v>
      </c>
      <c r="N864" s="6">
        <v>18.691137999999999</v>
      </c>
      <c r="O864">
        <v>-70.183554000000001</v>
      </c>
      <c r="P864" t="s">
        <v>38</v>
      </c>
      <c r="Q864" s="7">
        <v>197</v>
      </c>
      <c r="R864" s="7">
        <v>22</v>
      </c>
      <c r="S864" s="7">
        <f t="shared" si="66"/>
        <v>219</v>
      </c>
      <c r="T864" s="7">
        <f t="shared" si="67"/>
        <v>39203</v>
      </c>
      <c r="U864" s="8">
        <f t="shared" si="67"/>
        <v>4378</v>
      </c>
      <c r="V864" s="8">
        <f t="shared" si="68"/>
        <v>43581</v>
      </c>
      <c r="W864" s="9">
        <f>+$T864*'[1]PRESUPUESTO CENTROS LOTIFICADOS'!$D$37</f>
        <v>1685729</v>
      </c>
      <c r="X864" s="9">
        <f>+$U864*'[1]PRESUPUESTO CENTROS LOTIFICADOS'!$D$38</f>
        <v>197010</v>
      </c>
      <c r="Y864" s="9">
        <f t="shared" si="69"/>
        <v>1882739</v>
      </c>
      <c r="Z864" s="9">
        <f>+$T864*'[1]PRESUPUESTO CENTROS LOTIFICADOS'!$E$37</f>
        <v>1989160.22</v>
      </c>
      <c r="AA864" s="9">
        <f>+$U864*'[1]PRESUPUESTO CENTROS LOTIFICADOS'!$E$38</f>
        <v>232471.80000000002</v>
      </c>
      <c r="AB864" s="9">
        <f t="shared" si="70"/>
        <v>2221632.02</v>
      </c>
    </row>
    <row r="865" spans="1:28" s="15" customFormat="1" x14ac:dyDescent="0.25">
      <c r="A865" t="s">
        <v>3249</v>
      </c>
      <c r="B865" t="s">
        <v>3250</v>
      </c>
      <c r="C865" t="s">
        <v>2789</v>
      </c>
      <c r="D865" t="s">
        <v>3209</v>
      </c>
      <c r="E865" t="s">
        <v>49</v>
      </c>
      <c r="F865" t="s">
        <v>50</v>
      </c>
      <c r="G865" t="s">
        <v>2791</v>
      </c>
      <c r="H865" t="s">
        <v>2791</v>
      </c>
      <c r="I865" t="s">
        <v>3251</v>
      </c>
      <c r="J865" t="s">
        <v>3252</v>
      </c>
      <c r="K865" t="s">
        <v>3251</v>
      </c>
      <c r="L865" t="s">
        <v>3251</v>
      </c>
      <c r="M865" t="s">
        <v>3253</v>
      </c>
      <c r="N865" s="6">
        <v>18.587993999999998</v>
      </c>
      <c r="O865">
        <v>-70.163597999999993</v>
      </c>
      <c r="P865" t="s">
        <v>38</v>
      </c>
      <c r="Q865" s="7">
        <v>345</v>
      </c>
      <c r="R865" s="7">
        <v>33</v>
      </c>
      <c r="S865" s="7">
        <f t="shared" si="66"/>
        <v>378</v>
      </c>
      <c r="T865" s="7">
        <f t="shared" si="67"/>
        <v>68655</v>
      </c>
      <c r="U865" s="8">
        <f t="shared" si="67"/>
        <v>6567</v>
      </c>
      <c r="V865" s="8">
        <f t="shared" si="68"/>
        <v>75222</v>
      </c>
      <c r="W865" s="9">
        <f>+$T865*'[1]PRESUPUESTO CENTROS LOTIFICADOS'!$D$37</f>
        <v>2952165</v>
      </c>
      <c r="X865" s="9">
        <f>+$U865*'[1]PRESUPUESTO CENTROS LOTIFICADOS'!$D$38</f>
        <v>295515</v>
      </c>
      <c r="Y865" s="9">
        <f t="shared" si="69"/>
        <v>3247680</v>
      </c>
      <c r="Z865" s="9">
        <f>+$T865*'[1]PRESUPUESTO CENTROS LOTIFICADOS'!$E$37</f>
        <v>3483554.7</v>
      </c>
      <c r="AA865" s="9">
        <f>+$U865*'[1]PRESUPUESTO CENTROS LOTIFICADOS'!$E$38</f>
        <v>348707.7</v>
      </c>
      <c r="AB865" s="9">
        <f t="shared" si="70"/>
        <v>3832262.4000000004</v>
      </c>
    </row>
    <row r="866" spans="1:28" x14ac:dyDescent="0.25">
      <c r="A866" t="s">
        <v>3254</v>
      </c>
      <c r="B866" t="s">
        <v>3255</v>
      </c>
      <c r="C866" t="s">
        <v>2789</v>
      </c>
      <c r="D866" t="s">
        <v>3209</v>
      </c>
      <c r="E866" t="s">
        <v>49</v>
      </c>
      <c r="F866" t="s">
        <v>50</v>
      </c>
      <c r="G866" t="s">
        <v>2791</v>
      </c>
      <c r="H866" t="s">
        <v>2791</v>
      </c>
      <c r="I866" t="s">
        <v>3251</v>
      </c>
      <c r="J866" t="s">
        <v>3252</v>
      </c>
      <c r="K866" t="s">
        <v>3251</v>
      </c>
      <c r="L866" t="s">
        <v>3251</v>
      </c>
      <c r="M866" t="s">
        <v>459</v>
      </c>
      <c r="N866" s="6">
        <v>18.589300000000001</v>
      </c>
      <c r="O866">
        <v>-70.162099999999995</v>
      </c>
      <c r="P866" t="s">
        <v>59</v>
      </c>
      <c r="Q866" s="7">
        <v>0</v>
      </c>
      <c r="R866" s="7">
        <v>309</v>
      </c>
      <c r="S866" s="7">
        <f t="shared" si="66"/>
        <v>309</v>
      </c>
      <c r="T866" s="7">
        <f t="shared" si="67"/>
        <v>0</v>
      </c>
      <c r="U866" s="8">
        <f t="shared" si="67"/>
        <v>61491</v>
      </c>
      <c r="V866" s="8">
        <f t="shared" si="68"/>
        <v>61491</v>
      </c>
      <c r="W866" s="9">
        <f>+$T866*'[1]PRESUPUESTO CENTROS LOTIFICADOS'!$D$37</f>
        <v>0</v>
      </c>
      <c r="X866" s="9">
        <f>+$U866*'[1]PRESUPUESTO CENTROS LOTIFICADOS'!$D$38</f>
        <v>2767095</v>
      </c>
      <c r="Y866" s="9">
        <f t="shared" si="69"/>
        <v>2767095</v>
      </c>
      <c r="Z866" s="9">
        <f>+$T866*'[1]PRESUPUESTO CENTROS LOTIFICADOS'!$E$37</f>
        <v>0</v>
      </c>
      <c r="AA866" s="9">
        <f>+$U866*'[1]PRESUPUESTO CENTROS LOTIFICADOS'!$E$38</f>
        <v>3265172.1</v>
      </c>
      <c r="AB866" s="9">
        <f t="shared" si="70"/>
        <v>3265172.1</v>
      </c>
    </row>
    <row r="867" spans="1:28" x14ac:dyDescent="0.25">
      <c r="A867" t="s">
        <v>3256</v>
      </c>
      <c r="B867" t="s">
        <v>3257</v>
      </c>
      <c r="C867" t="s">
        <v>2789</v>
      </c>
      <c r="D867" t="s">
        <v>3209</v>
      </c>
      <c r="E867" t="s">
        <v>49</v>
      </c>
      <c r="F867" t="s">
        <v>50</v>
      </c>
      <c r="G867" t="s">
        <v>2791</v>
      </c>
      <c r="H867" t="s">
        <v>2791</v>
      </c>
      <c r="I867" t="s">
        <v>3251</v>
      </c>
      <c r="J867" t="s">
        <v>3252</v>
      </c>
      <c r="K867" t="s">
        <v>3251</v>
      </c>
      <c r="L867" t="s">
        <v>3257</v>
      </c>
      <c r="M867" t="s">
        <v>3258</v>
      </c>
      <c r="N867" s="6">
        <v>18.597111000000002</v>
      </c>
      <c r="O867">
        <v>-70.156864999999996</v>
      </c>
      <c r="P867" t="s">
        <v>55</v>
      </c>
      <c r="Q867" s="7">
        <v>113</v>
      </c>
      <c r="R867" s="7">
        <v>23</v>
      </c>
      <c r="S867" s="7">
        <f t="shared" si="66"/>
        <v>136</v>
      </c>
      <c r="T867" s="7">
        <f t="shared" si="67"/>
        <v>22487</v>
      </c>
      <c r="U867" s="8">
        <f t="shared" si="67"/>
        <v>4577</v>
      </c>
      <c r="V867" s="8">
        <f t="shared" si="68"/>
        <v>27064</v>
      </c>
      <c r="W867" s="9">
        <f>+$T867*'[1]PRESUPUESTO CENTROS LOTIFICADOS'!$D$37</f>
        <v>966941</v>
      </c>
      <c r="X867" s="9">
        <f>+$U867*'[1]PRESUPUESTO CENTROS LOTIFICADOS'!$D$38</f>
        <v>205965</v>
      </c>
      <c r="Y867" s="9">
        <f t="shared" si="69"/>
        <v>1172906</v>
      </c>
      <c r="Z867" s="9">
        <f>+$T867*'[1]PRESUPUESTO CENTROS LOTIFICADOS'!$E$37</f>
        <v>1140990.3800000001</v>
      </c>
      <c r="AA867" s="9">
        <f>+$U867*'[1]PRESUPUESTO CENTROS LOTIFICADOS'!$E$38</f>
        <v>243038.7</v>
      </c>
      <c r="AB867" s="9">
        <f t="shared" si="70"/>
        <v>1384029.08</v>
      </c>
    </row>
    <row r="868" spans="1:28" x14ac:dyDescent="0.25">
      <c r="A868" t="s">
        <v>3259</v>
      </c>
      <c r="B868" t="s">
        <v>3260</v>
      </c>
      <c r="C868" t="s">
        <v>2789</v>
      </c>
      <c r="D868" t="s">
        <v>3209</v>
      </c>
      <c r="E868" t="s">
        <v>49</v>
      </c>
      <c r="F868" t="s">
        <v>50</v>
      </c>
      <c r="G868" t="s">
        <v>2791</v>
      </c>
      <c r="H868" t="s">
        <v>2791</v>
      </c>
      <c r="I868" t="s">
        <v>3260</v>
      </c>
      <c r="J868" t="s">
        <v>3252</v>
      </c>
      <c r="K868" t="s">
        <v>3260</v>
      </c>
      <c r="L868" t="s">
        <v>3260</v>
      </c>
      <c r="M868" t="s">
        <v>3261</v>
      </c>
      <c r="N868" s="6">
        <v>18.596900000000002</v>
      </c>
      <c r="O868">
        <v>-70.200599999999994</v>
      </c>
      <c r="P868" t="s">
        <v>55</v>
      </c>
      <c r="Q868" s="7">
        <v>205</v>
      </c>
      <c r="R868" s="7">
        <v>22</v>
      </c>
      <c r="S868" s="7">
        <f t="shared" si="66"/>
        <v>227</v>
      </c>
      <c r="T868" s="7">
        <f t="shared" si="67"/>
        <v>40795</v>
      </c>
      <c r="U868" s="8">
        <f t="shared" si="67"/>
        <v>4378</v>
      </c>
      <c r="V868" s="8">
        <f t="shared" si="68"/>
        <v>45173</v>
      </c>
      <c r="W868" s="9">
        <f>+$T868*'[1]PRESUPUESTO CENTROS LOTIFICADOS'!$D$37</f>
        <v>1754185</v>
      </c>
      <c r="X868" s="9">
        <f>+$U868*'[1]PRESUPUESTO CENTROS LOTIFICADOS'!$D$38</f>
        <v>197010</v>
      </c>
      <c r="Y868" s="9">
        <f t="shared" si="69"/>
        <v>1951195</v>
      </c>
      <c r="Z868" s="9">
        <f>+$T868*'[1]PRESUPUESTO CENTROS LOTIFICADOS'!$E$37</f>
        <v>2069938.3</v>
      </c>
      <c r="AA868" s="9">
        <f>+$U868*'[1]PRESUPUESTO CENTROS LOTIFICADOS'!$E$38</f>
        <v>232471.80000000002</v>
      </c>
      <c r="AB868" s="9">
        <f t="shared" si="70"/>
        <v>2302410.1</v>
      </c>
    </row>
    <row r="869" spans="1:28" x14ac:dyDescent="0.25">
      <c r="A869" t="s">
        <v>3262</v>
      </c>
      <c r="B869" t="s">
        <v>3263</v>
      </c>
      <c r="C869" t="s">
        <v>2789</v>
      </c>
      <c r="D869" t="s">
        <v>3209</v>
      </c>
      <c r="E869" t="s">
        <v>49</v>
      </c>
      <c r="F869" t="s">
        <v>50</v>
      </c>
      <c r="G869" t="s">
        <v>2791</v>
      </c>
      <c r="H869" t="s">
        <v>2791</v>
      </c>
      <c r="I869" t="s">
        <v>3264</v>
      </c>
      <c r="J869" t="s">
        <v>3234</v>
      </c>
      <c r="K869" t="s">
        <v>3264</v>
      </c>
      <c r="L869" t="s">
        <v>3264</v>
      </c>
      <c r="M869" t="s">
        <v>3265</v>
      </c>
      <c r="N869" s="6">
        <v>18.540856999999999</v>
      </c>
      <c r="O869">
        <v>-70.152141999999998</v>
      </c>
      <c r="P869" t="s">
        <v>55</v>
      </c>
      <c r="Q869" s="7">
        <v>266</v>
      </c>
      <c r="R869" s="7">
        <v>26</v>
      </c>
      <c r="S869" s="7">
        <f t="shared" si="66"/>
        <v>292</v>
      </c>
      <c r="T869" s="7">
        <f t="shared" si="67"/>
        <v>52934</v>
      </c>
      <c r="U869" s="8">
        <f t="shared" si="67"/>
        <v>5174</v>
      </c>
      <c r="V869" s="8">
        <f t="shared" si="68"/>
        <v>58108</v>
      </c>
      <c r="W869" s="9">
        <f>+$T869*'[1]PRESUPUESTO CENTROS LOTIFICADOS'!$D$37</f>
        <v>2276162</v>
      </c>
      <c r="X869" s="9">
        <f>+$U869*'[1]PRESUPUESTO CENTROS LOTIFICADOS'!$D$38</f>
        <v>232830</v>
      </c>
      <c r="Y869" s="9">
        <f t="shared" si="69"/>
        <v>2508992</v>
      </c>
      <c r="Z869" s="9">
        <f>+$T869*'[1]PRESUPUESTO CENTROS LOTIFICADOS'!$E$37</f>
        <v>2685871.16</v>
      </c>
      <c r="AA869" s="9">
        <f>+$U869*'[1]PRESUPUESTO CENTROS LOTIFICADOS'!$E$38</f>
        <v>274739.40000000002</v>
      </c>
      <c r="AB869" s="9">
        <f t="shared" si="70"/>
        <v>2960610.56</v>
      </c>
    </row>
    <row r="870" spans="1:28" x14ac:dyDescent="0.25">
      <c r="A870" t="s">
        <v>3266</v>
      </c>
      <c r="B870" t="s">
        <v>3267</v>
      </c>
      <c r="C870" t="s">
        <v>2789</v>
      </c>
      <c r="D870" t="s">
        <v>3209</v>
      </c>
      <c r="E870" t="s">
        <v>49</v>
      </c>
      <c r="F870" t="s">
        <v>50</v>
      </c>
      <c r="G870" t="s">
        <v>2791</v>
      </c>
      <c r="H870" t="s">
        <v>2791</v>
      </c>
      <c r="I870" t="s">
        <v>3264</v>
      </c>
      <c r="J870" t="s">
        <v>3234</v>
      </c>
      <c r="K870" t="s">
        <v>3264</v>
      </c>
      <c r="L870" t="s">
        <v>3268</v>
      </c>
      <c r="M870" t="s">
        <v>3269</v>
      </c>
      <c r="N870" s="6">
        <v>18.663734999999999</v>
      </c>
      <c r="O870">
        <v>-70.164924999999997</v>
      </c>
      <c r="P870" t="s">
        <v>38</v>
      </c>
      <c r="Q870" s="7">
        <v>75</v>
      </c>
      <c r="R870" s="7">
        <v>10</v>
      </c>
      <c r="S870" s="7">
        <f t="shared" si="66"/>
        <v>85</v>
      </c>
      <c r="T870" s="7">
        <f t="shared" si="67"/>
        <v>14925</v>
      </c>
      <c r="U870" s="8">
        <f t="shared" si="67"/>
        <v>1990</v>
      </c>
      <c r="V870" s="8">
        <f t="shared" si="68"/>
        <v>16915</v>
      </c>
      <c r="W870" s="9">
        <f>+$T870*'[1]PRESUPUESTO CENTROS LOTIFICADOS'!$D$37</f>
        <v>641775</v>
      </c>
      <c r="X870" s="9">
        <f>+$U870*'[1]PRESUPUESTO CENTROS LOTIFICADOS'!$D$38</f>
        <v>89550</v>
      </c>
      <c r="Y870" s="9">
        <f t="shared" si="69"/>
        <v>731325</v>
      </c>
      <c r="Z870" s="9">
        <f>+$T870*'[1]PRESUPUESTO CENTROS LOTIFICADOS'!$E$37</f>
        <v>757294.5</v>
      </c>
      <c r="AA870" s="9">
        <f>+$U870*'[1]PRESUPUESTO CENTROS LOTIFICADOS'!$E$38</f>
        <v>105669</v>
      </c>
      <c r="AB870" s="9">
        <f t="shared" si="70"/>
        <v>862963.5</v>
      </c>
    </row>
    <row r="871" spans="1:28" x14ac:dyDescent="0.25">
      <c r="A871" t="s">
        <v>3270</v>
      </c>
      <c r="B871" t="s">
        <v>3271</v>
      </c>
      <c r="C871" t="s">
        <v>2789</v>
      </c>
      <c r="D871" t="s">
        <v>3209</v>
      </c>
      <c r="E871" t="s">
        <v>49</v>
      </c>
      <c r="F871" t="s">
        <v>50</v>
      </c>
      <c r="G871" t="s">
        <v>2791</v>
      </c>
      <c r="H871" t="s">
        <v>2791</v>
      </c>
      <c r="I871" t="s">
        <v>3272</v>
      </c>
      <c r="J871" t="s">
        <v>3252</v>
      </c>
      <c r="K871" t="s">
        <v>3272</v>
      </c>
      <c r="L871" t="s">
        <v>3271</v>
      </c>
      <c r="M871" t="s">
        <v>3273</v>
      </c>
      <c r="N871" s="6">
        <v>18.561765000000001</v>
      </c>
      <c r="O871">
        <v>-70.157736999999997</v>
      </c>
      <c r="P871" t="s">
        <v>55</v>
      </c>
      <c r="Q871" s="7">
        <v>465</v>
      </c>
      <c r="R871" s="7">
        <v>199</v>
      </c>
      <c r="S871" s="7">
        <f t="shared" si="66"/>
        <v>664</v>
      </c>
      <c r="T871" s="7">
        <f t="shared" si="67"/>
        <v>92535</v>
      </c>
      <c r="U871" s="8">
        <f t="shared" si="67"/>
        <v>39601</v>
      </c>
      <c r="V871" s="8">
        <f t="shared" si="68"/>
        <v>132136</v>
      </c>
      <c r="W871" s="9">
        <f>+$T871*'[1]PRESUPUESTO CENTROS LOTIFICADOS'!$D$37</f>
        <v>3979005</v>
      </c>
      <c r="X871" s="9">
        <f>+$U871*'[1]PRESUPUESTO CENTROS LOTIFICADOS'!$D$38</f>
        <v>1782045</v>
      </c>
      <c r="Y871" s="9">
        <f t="shared" si="69"/>
        <v>5761050</v>
      </c>
      <c r="Z871" s="9">
        <f>+$T871*'[1]PRESUPUESTO CENTROS LOTIFICADOS'!$E$37</f>
        <v>4695225.9000000004</v>
      </c>
      <c r="AA871" s="9">
        <f>+$U871*'[1]PRESUPUESTO CENTROS LOTIFICADOS'!$E$38</f>
        <v>2102813.1</v>
      </c>
      <c r="AB871" s="9">
        <f t="shared" si="70"/>
        <v>6798039</v>
      </c>
    </row>
    <row r="872" spans="1:28" x14ac:dyDescent="0.25">
      <c r="A872" t="s">
        <v>3274</v>
      </c>
      <c r="B872" t="s">
        <v>3275</v>
      </c>
      <c r="C872" t="s">
        <v>2789</v>
      </c>
      <c r="D872" t="s">
        <v>3209</v>
      </c>
      <c r="E872" t="s">
        <v>49</v>
      </c>
      <c r="F872" t="s">
        <v>50</v>
      </c>
      <c r="G872" t="s">
        <v>2791</v>
      </c>
      <c r="H872" t="s">
        <v>2791</v>
      </c>
      <c r="I872" t="s">
        <v>3272</v>
      </c>
      <c r="J872" t="s">
        <v>3252</v>
      </c>
      <c r="K872" t="s">
        <v>3272</v>
      </c>
      <c r="L872" t="s">
        <v>3271</v>
      </c>
      <c r="M872" t="s">
        <v>3276</v>
      </c>
      <c r="N872" s="6">
        <v>18.562317</v>
      </c>
      <c r="O872">
        <v>-70.158856</v>
      </c>
      <c r="P872" t="s">
        <v>59</v>
      </c>
      <c r="Q872" s="7">
        <v>0</v>
      </c>
      <c r="R872" s="7">
        <v>418</v>
      </c>
      <c r="S872" s="7">
        <f t="shared" si="66"/>
        <v>418</v>
      </c>
      <c r="T872" s="7">
        <f t="shared" si="67"/>
        <v>0</v>
      </c>
      <c r="U872" s="8">
        <f t="shared" si="67"/>
        <v>83182</v>
      </c>
      <c r="V872" s="8">
        <f t="shared" si="68"/>
        <v>83182</v>
      </c>
      <c r="W872" s="9">
        <f>+$T872*'[1]PRESUPUESTO CENTROS LOTIFICADOS'!$D$37</f>
        <v>0</v>
      </c>
      <c r="X872" s="9">
        <f>+$U872*'[1]PRESUPUESTO CENTROS LOTIFICADOS'!$D$38</f>
        <v>3743190</v>
      </c>
      <c r="Y872" s="9">
        <f t="shared" si="69"/>
        <v>3743190</v>
      </c>
      <c r="Z872" s="9">
        <f>+$T872*'[1]PRESUPUESTO CENTROS LOTIFICADOS'!$E$37</f>
        <v>0</v>
      </c>
      <c r="AA872" s="9">
        <f>+$U872*'[1]PRESUPUESTO CENTROS LOTIFICADOS'!$E$38</f>
        <v>4416964.2</v>
      </c>
      <c r="AB872" s="9">
        <f t="shared" si="70"/>
        <v>4416964.2</v>
      </c>
    </row>
    <row r="873" spans="1:28" x14ac:dyDescent="0.25">
      <c r="A873" t="s">
        <v>3277</v>
      </c>
      <c r="B873" t="s">
        <v>3278</v>
      </c>
      <c r="C873" t="s">
        <v>2789</v>
      </c>
      <c r="D873" t="s">
        <v>3209</v>
      </c>
      <c r="E873" t="s">
        <v>49</v>
      </c>
      <c r="F873" t="s">
        <v>50</v>
      </c>
      <c r="G873" t="s">
        <v>2791</v>
      </c>
      <c r="H873" t="s">
        <v>2791</v>
      </c>
      <c r="I873" t="s">
        <v>1736</v>
      </c>
      <c r="J873" t="s">
        <v>3234</v>
      </c>
      <c r="K873" t="s">
        <v>1736</v>
      </c>
      <c r="L873" t="s">
        <v>1736</v>
      </c>
      <c r="M873" t="s">
        <v>3279</v>
      </c>
      <c r="N873" s="6">
        <v>18.552900000000001</v>
      </c>
      <c r="O873">
        <v>-70.144599999999997</v>
      </c>
      <c r="P873" t="s">
        <v>55</v>
      </c>
      <c r="Q873" s="7">
        <v>296</v>
      </c>
      <c r="R873" s="7">
        <v>23</v>
      </c>
      <c r="S873" s="7">
        <f t="shared" si="66"/>
        <v>319</v>
      </c>
      <c r="T873" s="7">
        <f t="shared" si="67"/>
        <v>58904</v>
      </c>
      <c r="U873" s="8">
        <f t="shared" si="67"/>
        <v>4577</v>
      </c>
      <c r="V873" s="8">
        <f t="shared" si="68"/>
        <v>63481</v>
      </c>
      <c r="W873" s="9">
        <f>+$T873*'[1]PRESUPUESTO CENTROS LOTIFICADOS'!$D$37</f>
        <v>2532872</v>
      </c>
      <c r="X873" s="9">
        <f>+$U873*'[1]PRESUPUESTO CENTROS LOTIFICADOS'!$D$38</f>
        <v>205965</v>
      </c>
      <c r="Y873" s="9">
        <f t="shared" si="69"/>
        <v>2738837</v>
      </c>
      <c r="Z873" s="9">
        <f>+$T873*'[1]PRESUPUESTO CENTROS LOTIFICADOS'!$E$37</f>
        <v>2988788.96</v>
      </c>
      <c r="AA873" s="9">
        <f>+$U873*'[1]PRESUPUESTO CENTROS LOTIFICADOS'!$E$38</f>
        <v>243038.7</v>
      </c>
      <c r="AB873" s="9">
        <f t="shared" si="70"/>
        <v>3231827.66</v>
      </c>
    </row>
    <row r="874" spans="1:28" x14ac:dyDescent="0.25">
      <c r="A874" t="s">
        <v>3280</v>
      </c>
      <c r="B874" t="s">
        <v>3281</v>
      </c>
      <c r="C874" t="s">
        <v>2789</v>
      </c>
      <c r="D874" t="s">
        <v>3209</v>
      </c>
      <c r="E874" t="s">
        <v>49</v>
      </c>
      <c r="F874" t="s">
        <v>50</v>
      </c>
      <c r="G874" t="s">
        <v>2791</v>
      </c>
      <c r="H874" t="s">
        <v>2791</v>
      </c>
      <c r="I874" t="s">
        <v>3282</v>
      </c>
      <c r="J874" t="s">
        <v>3211</v>
      </c>
      <c r="K874" t="s">
        <v>3282</v>
      </c>
      <c r="L874" t="s">
        <v>3283</v>
      </c>
      <c r="M874" t="s">
        <v>3284</v>
      </c>
      <c r="N874" s="6">
        <v>18.721948000000001</v>
      </c>
      <c r="O874">
        <v>-70.234840000000005</v>
      </c>
      <c r="P874" t="s">
        <v>38</v>
      </c>
      <c r="Q874" s="7">
        <v>152</v>
      </c>
      <c r="R874" s="7">
        <v>16</v>
      </c>
      <c r="S874" s="7">
        <f t="shared" si="66"/>
        <v>168</v>
      </c>
      <c r="T874" s="7">
        <f t="shared" si="67"/>
        <v>30248</v>
      </c>
      <c r="U874" s="8">
        <f t="shared" si="67"/>
        <v>3184</v>
      </c>
      <c r="V874" s="8">
        <f t="shared" si="68"/>
        <v>33432</v>
      </c>
      <c r="W874" s="9">
        <f>+$T874*'[1]PRESUPUESTO CENTROS LOTIFICADOS'!$D$37</f>
        <v>1300664</v>
      </c>
      <c r="X874" s="9">
        <f>+$U874*'[1]PRESUPUESTO CENTROS LOTIFICADOS'!$D$38</f>
        <v>143280</v>
      </c>
      <c r="Y874" s="9">
        <f t="shared" si="69"/>
        <v>1443944</v>
      </c>
      <c r="Z874" s="9">
        <f>+$T874*'[1]PRESUPUESTO CENTROS LOTIFICADOS'!$E$37</f>
        <v>1534783.52</v>
      </c>
      <c r="AA874" s="9">
        <f>+$U874*'[1]PRESUPUESTO CENTROS LOTIFICADOS'!$E$38</f>
        <v>169070.4</v>
      </c>
      <c r="AB874" s="9">
        <f t="shared" si="70"/>
        <v>1703853.92</v>
      </c>
    </row>
    <row r="875" spans="1:28" x14ac:dyDescent="0.25">
      <c r="A875" t="s">
        <v>3285</v>
      </c>
      <c r="B875" t="s">
        <v>3286</v>
      </c>
      <c r="C875" t="s">
        <v>2789</v>
      </c>
      <c r="D875" t="s">
        <v>3209</v>
      </c>
      <c r="E875" t="s">
        <v>49</v>
      </c>
      <c r="F875" t="s">
        <v>50</v>
      </c>
      <c r="G875" t="s">
        <v>2791</v>
      </c>
      <c r="H875" t="s">
        <v>2791</v>
      </c>
      <c r="I875" t="s">
        <v>3282</v>
      </c>
      <c r="J875" t="s">
        <v>3211</v>
      </c>
      <c r="K875" t="s">
        <v>3282</v>
      </c>
      <c r="L875" t="s">
        <v>3287</v>
      </c>
      <c r="M875" t="s">
        <v>3288</v>
      </c>
      <c r="N875" s="6">
        <v>18.752700000000001</v>
      </c>
      <c r="O875">
        <v>-70.236500000000007</v>
      </c>
      <c r="P875" t="s">
        <v>55</v>
      </c>
      <c r="Q875" s="7">
        <v>162</v>
      </c>
      <c r="R875" s="7">
        <v>28</v>
      </c>
      <c r="S875" s="7">
        <f t="shared" si="66"/>
        <v>190</v>
      </c>
      <c r="T875" s="7">
        <f t="shared" si="67"/>
        <v>32238</v>
      </c>
      <c r="U875" s="8">
        <f t="shared" si="67"/>
        <v>5572</v>
      </c>
      <c r="V875" s="8">
        <f t="shared" si="68"/>
        <v>37810</v>
      </c>
      <c r="W875" s="9">
        <f>+$T875*'[1]PRESUPUESTO CENTROS LOTIFICADOS'!$D$37</f>
        <v>1386234</v>
      </c>
      <c r="X875" s="9">
        <f>+$U875*'[1]PRESUPUESTO CENTROS LOTIFICADOS'!$D$38</f>
        <v>250740</v>
      </c>
      <c r="Y875" s="9">
        <f t="shared" si="69"/>
        <v>1636974</v>
      </c>
      <c r="Z875" s="9">
        <f>+$T875*'[1]PRESUPUESTO CENTROS LOTIFICADOS'!$E$37</f>
        <v>1635756.12</v>
      </c>
      <c r="AA875" s="9">
        <f>+$U875*'[1]PRESUPUESTO CENTROS LOTIFICADOS'!$E$38</f>
        <v>295873.2</v>
      </c>
      <c r="AB875" s="9">
        <f t="shared" si="70"/>
        <v>1931629.32</v>
      </c>
    </row>
    <row r="876" spans="1:28" x14ac:dyDescent="0.25">
      <c r="A876" t="s">
        <v>3289</v>
      </c>
      <c r="B876" t="s">
        <v>3290</v>
      </c>
      <c r="C876" t="s">
        <v>2789</v>
      </c>
      <c r="D876" t="s">
        <v>3209</v>
      </c>
      <c r="E876" t="s">
        <v>49</v>
      </c>
      <c r="F876" t="s">
        <v>50</v>
      </c>
      <c r="G876" t="s">
        <v>2791</v>
      </c>
      <c r="H876" t="s">
        <v>2791</v>
      </c>
      <c r="I876" t="s">
        <v>3291</v>
      </c>
      <c r="J876" t="s">
        <v>3239</v>
      </c>
      <c r="K876" t="s">
        <v>3291</v>
      </c>
      <c r="L876" t="s">
        <v>3292</v>
      </c>
      <c r="M876" t="s">
        <v>3293</v>
      </c>
      <c r="N876" s="6">
        <v>18.620436000000002</v>
      </c>
      <c r="O876">
        <v>-70.160520000000005</v>
      </c>
      <c r="P876" t="s">
        <v>38</v>
      </c>
      <c r="Q876" s="7">
        <v>82</v>
      </c>
      <c r="R876" s="7">
        <v>16</v>
      </c>
      <c r="S876" s="7">
        <f t="shared" si="66"/>
        <v>98</v>
      </c>
      <c r="T876" s="7">
        <f t="shared" si="67"/>
        <v>16318</v>
      </c>
      <c r="U876" s="8">
        <f t="shared" si="67"/>
        <v>3184</v>
      </c>
      <c r="V876" s="8">
        <f t="shared" si="68"/>
        <v>19502</v>
      </c>
      <c r="W876" s="9">
        <f>+$T876*'[1]PRESUPUESTO CENTROS LOTIFICADOS'!$D$37</f>
        <v>701674</v>
      </c>
      <c r="X876" s="9">
        <f>+$U876*'[1]PRESUPUESTO CENTROS LOTIFICADOS'!$D$38</f>
        <v>143280</v>
      </c>
      <c r="Y876" s="9">
        <f t="shared" si="69"/>
        <v>844954</v>
      </c>
      <c r="Z876" s="9">
        <f>+$T876*'[1]PRESUPUESTO CENTROS LOTIFICADOS'!$E$37</f>
        <v>827975.32000000007</v>
      </c>
      <c r="AA876" s="9">
        <f>+$U876*'[1]PRESUPUESTO CENTROS LOTIFICADOS'!$E$38</f>
        <v>169070.4</v>
      </c>
      <c r="AB876" s="9">
        <f t="shared" si="70"/>
        <v>997045.72000000009</v>
      </c>
    </row>
    <row r="877" spans="1:28" x14ac:dyDescent="0.25">
      <c r="A877" t="s">
        <v>3294</v>
      </c>
      <c r="B877" t="s">
        <v>3295</v>
      </c>
      <c r="C877" t="s">
        <v>2789</v>
      </c>
      <c r="D877" t="s">
        <v>3209</v>
      </c>
      <c r="E877" t="s">
        <v>1912</v>
      </c>
      <c r="F877" t="s">
        <v>1913</v>
      </c>
      <c r="G877" t="s">
        <v>2791</v>
      </c>
      <c r="H877" t="s">
        <v>2791</v>
      </c>
      <c r="I877" t="s">
        <v>3291</v>
      </c>
      <c r="J877" t="s">
        <v>3239</v>
      </c>
      <c r="K877" t="s">
        <v>3291</v>
      </c>
      <c r="L877" t="s">
        <v>3296</v>
      </c>
      <c r="M877" t="s">
        <v>3297</v>
      </c>
      <c r="N877" s="6">
        <v>18.623695000000001</v>
      </c>
      <c r="O877">
        <v>-70.199000999999996</v>
      </c>
      <c r="P877" t="s">
        <v>55</v>
      </c>
      <c r="Q877" s="7">
        <v>110</v>
      </c>
      <c r="R877" s="7">
        <v>30</v>
      </c>
      <c r="S877" s="7">
        <f t="shared" si="66"/>
        <v>140</v>
      </c>
      <c r="T877" s="7">
        <f t="shared" si="67"/>
        <v>21890</v>
      </c>
      <c r="U877" s="8">
        <f t="shared" si="67"/>
        <v>5970</v>
      </c>
      <c r="V877" s="8">
        <f t="shared" si="68"/>
        <v>27860</v>
      </c>
      <c r="W877" s="9">
        <f>+$T877*'[1]PRESUPUESTO CENTROS LOTIFICADOS'!$D$37</f>
        <v>941270</v>
      </c>
      <c r="X877" s="9">
        <f>+$U877*'[1]PRESUPUESTO CENTROS LOTIFICADOS'!$D$38</f>
        <v>268650</v>
      </c>
      <c r="Y877" s="9">
        <f t="shared" si="69"/>
        <v>1209920</v>
      </c>
      <c r="Z877" s="9">
        <f>+$T877*'[1]PRESUPUESTO CENTROS LOTIFICADOS'!$E$37</f>
        <v>1110698.6000000001</v>
      </c>
      <c r="AA877" s="9">
        <f>+$U877*'[1]PRESUPUESTO CENTROS LOTIFICADOS'!$E$38</f>
        <v>317007</v>
      </c>
      <c r="AB877" s="9">
        <f t="shared" si="70"/>
        <v>1427705.6</v>
      </c>
    </row>
    <row r="878" spans="1:28" x14ac:dyDescent="0.25">
      <c r="A878" t="s">
        <v>3298</v>
      </c>
      <c r="B878" t="s">
        <v>3299</v>
      </c>
      <c r="C878" t="s">
        <v>2789</v>
      </c>
      <c r="D878" t="s">
        <v>3209</v>
      </c>
      <c r="E878" t="s">
        <v>49</v>
      </c>
      <c r="F878" t="s">
        <v>50</v>
      </c>
      <c r="G878" t="s">
        <v>2791</v>
      </c>
      <c r="H878" t="s">
        <v>2791</v>
      </c>
      <c r="I878" t="s">
        <v>3291</v>
      </c>
      <c r="J878" t="s">
        <v>3239</v>
      </c>
      <c r="K878" t="s">
        <v>3291</v>
      </c>
      <c r="L878" t="s">
        <v>3300</v>
      </c>
      <c r="M878" t="s">
        <v>3301</v>
      </c>
      <c r="N878" s="6">
        <v>18.636396000000001</v>
      </c>
      <c r="O878">
        <v>-70.183277000000004</v>
      </c>
      <c r="P878" t="s">
        <v>38</v>
      </c>
      <c r="Q878" s="7">
        <v>38</v>
      </c>
      <c r="R878" s="7">
        <v>17</v>
      </c>
      <c r="S878" s="7">
        <f t="shared" si="66"/>
        <v>55</v>
      </c>
      <c r="T878" s="7">
        <f t="shared" si="67"/>
        <v>7562</v>
      </c>
      <c r="U878" s="8">
        <f t="shared" si="67"/>
        <v>3383</v>
      </c>
      <c r="V878" s="8">
        <f t="shared" si="68"/>
        <v>10945</v>
      </c>
      <c r="W878" s="9">
        <f>+$T878*'[1]PRESUPUESTO CENTROS LOTIFICADOS'!$D$37</f>
        <v>325166</v>
      </c>
      <c r="X878" s="9">
        <f>+$U878*'[1]PRESUPUESTO CENTROS LOTIFICADOS'!$D$38</f>
        <v>152235</v>
      </c>
      <c r="Y878" s="9">
        <f t="shared" si="69"/>
        <v>477401</v>
      </c>
      <c r="Z878" s="9">
        <f>+$T878*'[1]PRESUPUESTO CENTROS LOTIFICADOS'!$E$37</f>
        <v>383695.88</v>
      </c>
      <c r="AA878" s="9">
        <f>+$U878*'[1]PRESUPUESTO CENTROS LOTIFICADOS'!$E$38</f>
        <v>179637.30000000002</v>
      </c>
      <c r="AB878" s="9">
        <f t="shared" si="70"/>
        <v>563333.18000000005</v>
      </c>
    </row>
    <row r="879" spans="1:28" x14ac:dyDescent="0.25">
      <c r="A879" t="s">
        <v>3302</v>
      </c>
      <c r="B879" t="s">
        <v>3303</v>
      </c>
      <c r="C879" t="s">
        <v>2789</v>
      </c>
      <c r="D879" t="s">
        <v>3209</v>
      </c>
      <c r="E879" t="s">
        <v>49</v>
      </c>
      <c r="F879" t="s">
        <v>50</v>
      </c>
      <c r="G879" t="s">
        <v>2791</v>
      </c>
      <c r="H879" t="s">
        <v>2791</v>
      </c>
      <c r="I879" t="s">
        <v>3291</v>
      </c>
      <c r="J879" t="s">
        <v>3239</v>
      </c>
      <c r="K879" t="s">
        <v>3291</v>
      </c>
      <c r="L879" t="s">
        <v>3304</v>
      </c>
      <c r="M879" t="s">
        <v>3305</v>
      </c>
      <c r="N879" s="6">
        <v>18.641332999999999</v>
      </c>
      <c r="O879">
        <v>-70.170606000000006</v>
      </c>
      <c r="P879" t="s">
        <v>38</v>
      </c>
      <c r="Q879" s="7">
        <v>173</v>
      </c>
      <c r="R879" s="7">
        <v>22</v>
      </c>
      <c r="S879" s="7">
        <f t="shared" si="66"/>
        <v>195</v>
      </c>
      <c r="T879" s="7">
        <f t="shared" si="67"/>
        <v>34427</v>
      </c>
      <c r="U879" s="8">
        <f t="shared" si="67"/>
        <v>4378</v>
      </c>
      <c r="V879" s="8">
        <f t="shared" si="68"/>
        <v>38805</v>
      </c>
      <c r="W879" s="9">
        <f>+$T879*'[1]PRESUPUESTO CENTROS LOTIFICADOS'!$D$37</f>
        <v>1480361</v>
      </c>
      <c r="X879" s="9">
        <f>+$U879*'[1]PRESUPUESTO CENTROS LOTIFICADOS'!$D$38</f>
        <v>197010</v>
      </c>
      <c r="Y879" s="9">
        <f t="shared" si="69"/>
        <v>1677371</v>
      </c>
      <c r="Z879" s="9">
        <f>+$T879*'[1]PRESUPUESTO CENTROS LOTIFICADOS'!$E$37</f>
        <v>1746825.98</v>
      </c>
      <c r="AA879" s="9">
        <f>+$U879*'[1]PRESUPUESTO CENTROS LOTIFICADOS'!$E$38</f>
        <v>232471.80000000002</v>
      </c>
      <c r="AB879" s="9">
        <f t="shared" si="70"/>
        <v>1979297.78</v>
      </c>
    </row>
    <row r="880" spans="1:28" x14ac:dyDescent="0.25">
      <c r="A880" t="s">
        <v>3306</v>
      </c>
      <c r="B880" t="s">
        <v>3307</v>
      </c>
      <c r="C880" t="s">
        <v>2789</v>
      </c>
      <c r="D880" t="s">
        <v>3209</v>
      </c>
      <c r="E880" t="s">
        <v>49</v>
      </c>
      <c r="F880" t="s">
        <v>50</v>
      </c>
      <c r="G880" t="s">
        <v>2791</v>
      </c>
      <c r="H880" t="s">
        <v>2791</v>
      </c>
      <c r="I880" t="s">
        <v>3291</v>
      </c>
      <c r="J880" t="s">
        <v>3239</v>
      </c>
      <c r="K880" t="s">
        <v>3291</v>
      </c>
      <c r="L880" t="s">
        <v>3308</v>
      </c>
      <c r="M880" t="s">
        <v>3309</v>
      </c>
      <c r="N880" s="6">
        <v>18.651878</v>
      </c>
      <c r="O880">
        <v>-70.187541999999993</v>
      </c>
      <c r="P880" t="s">
        <v>38</v>
      </c>
      <c r="Q880" s="7">
        <v>165</v>
      </c>
      <c r="R880" s="7">
        <v>25</v>
      </c>
      <c r="S880" s="7">
        <f t="shared" si="66"/>
        <v>190</v>
      </c>
      <c r="T880" s="7">
        <f t="shared" si="67"/>
        <v>32835</v>
      </c>
      <c r="U880" s="8">
        <f t="shared" si="67"/>
        <v>4975</v>
      </c>
      <c r="V880" s="8">
        <f t="shared" si="68"/>
        <v>37810</v>
      </c>
      <c r="W880" s="9">
        <f>+$T880*'[1]PRESUPUESTO CENTROS LOTIFICADOS'!$D$37</f>
        <v>1411905</v>
      </c>
      <c r="X880" s="9">
        <f>+$U880*'[1]PRESUPUESTO CENTROS LOTIFICADOS'!$D$38</f>
        <v>223875</v>
      </c>
      <c r="Y880" s="9">
        <f t="shared" si="69"/>
        <v>1635780</v>
      </c>
      <c r="Z880" s="9">
        <f>+$T880*'[1]PRESUPUESTO CENTROS LOTIFICADOS'!$E$37</f>
        <v>1666047.9000000001</v>
      </c>
      <c r="AA880" s="9">
        <f>+$U880*'[1]PRESUPUESTO CENTROS LOTIFICADOS'!$E$38</f>
        <v>264172.5</v>
      </c>
      <c r="AB880" s="9">
        <f t="shared" si="70"/>
        <v>1930220.4000000001</v>
      </c>
    </row>
    <row r="881" spans="1:28" x14ac:dyDescent="0.25">
      <c r="A881" t="s">
        <v>3310</v>
      </c>
      <c r="B881" t="s">
        <v>3311</v>
      </c>
      <c r="C881" t="s">
        <v>2789</v>
      </c>
      <c r="D881" t="s">
        <v>3209</v>
      </c>
      <c r="E881" t="s">
        <v>49</v>
      </c>
      <c r="F881" t="s">
        <v>50</v>
      </c>
      <c r="G881" t="s">
        <v>2791</v>
      </c>
      <c r="H881" t="s">
        <v>2791</v>
      </c>
      <c r="I881" t="s">
        <v>3291</v>
      </c>
      <c r="J881" t="s">
        <v>3239</v>
      </c>
      <c r="K881" t="s">
        <v>3291</v>
      </c>
      <c r="L881" t="s">
        <v>3312</v>
      </c>
      <c r="M881" t="s">
        <v>3313</v>
      </c>
      <c r="N881" s="6">
        <v>18.6692</v>
      </c>
      <c r="O881">
        <v>-70.189099999999996</v>
      </c>
      <c r="P881" t="s">
        <v>38</v>
      </c>
      <c r="Q881" s="7">
        <v>40</v>
      </c>
      <c r="R881" s="7">
        <v>7</v>
      </c>
      <c r="S881" s="7">
        <f t="shared" si="66"/>
        <v>47</v>
      </c>
      <c r="T881" s="7">
        <f t="shared" si="67"/>
        <v>7960</v>
      </c>
      <c r="U881" s="8">
        <f t="shared" si="67"/>
        <v>1393</v>
      </c>
      <c r="V881" s="8">
        <f t="shared" si="68"/>
        <v>9353</v>
      </c>
      <c r="W881" s="9">
        <f>+$T881*'[1]PRESUPUESTO CENTROS LOTIFICADOS'!$D$37</f>
        <v>342280</v>
      </c>
      <c r="X881" s="9">
        <f>+$U881*'[1]PRESUPUESTO CENTROS LOTIFICADOS'!$D$38</f>
        <v>62685</v>
      </c>
      <c r="Y881" s="9">
        <f t="shared" si="69"/>
        <v>404965</v>
      </c>
      <c r="Z881" s="9">
        <f>+$T881*'[1]PRESUPUESTO CENTROS LOTIFICADOS'!$E$37</f>
        <v>403890.4</v>
      </c>
      <c r="AA881" s="9">
        <f>+$U881*'[1]PRESUPUESTO CENTROS LOTIFICADOS'!$E$38</f>
        <v>73968.3</v>
      </c>
      <c r="AB881" s="9">
        <f t="shared" si="70"/>
        <v>477858.7</v>
      </c>
    </row>
    <row r="882" spans="1:28" x14ac:dyDescent="0.25">
      <c r="A882" t="s">
        <v>3314</v>
      </c>
      <c r="B882" t="s">
        <v>3315</v>
      </c>
      <c r="C882" t="s">
        <v>2789</v>
      </c>
      <c r="D882" t="s">
        <v>3209</v>
      </c>
      <c r="E882" t="s">
        <v>1912</v>
      </c>
      <c r="F882" t="s">
        <v>1913</v>
      </c>
      <c r="G882" t="s">
        <v>2791</v>
      </c>
      <c r="H882" t="s">
        <v>2791</v>
      </c>
      <c r="I882" t="s">
        <v>3316</v>
      </c>
      <c r="J882" t="s">
        <v>3234</v>
      </c>
      <c r="K882" t="s">
        <v>3316</v>
      </c>
      <c r="L882" t="s">
        <v>3315</v>
      </c>
      <c r="M882" t="s">
        <v>3317</v>
      </c>
      <c r="N882" s="6">
        <v>18.513518999999999</v>
      </c>
      <c r="O882">
        <v>-70.134006999999997</v>
      </c>
      <c r="P882" t="s">
        <v>38</v>
      </c>
      <c r="Q882" s="7">
        <v>34</v>
      </c>
      <c r="R882" s="7">
        <v>4</v>
      </c>
      <c r="S882" s="7">
        <f t="shared" si="66"/>
        <v>38</v>
      </c>
      <c r="T882" s="7">
        <f t="shared" si="67"/>
        <v>6766</v>
      </c>
      <c r="U882" s="8">
        <f t="shared" si="67"/>
        <v>796</v>
      </c>
      <c r="V882" s="8">
        <f t="shared" si="68"/>
        <v>7562</v>
      </c>
      <c r="W882" s="9">
        <f>+$T882*'[1]PRESUPUESTO CENTROS LOTIFICADOS'!$D$37</f>
        <v>290938</v>
      </c>
      <c r="X882" s="9">
        <f>+$U882*'[1]PRESUPUESTO CENTROS LOTIFICADOS'!$D$38</f>
        <v>35820</v>
      </c>
      <c r="Y882" s="9">
        <f t="shared" si="69"/>
        <v>326758</v>
      </c>
      <c r="Z882" s="9">
        <f>+$T882*'[1]PRESUPUESTO CENTROS LOTIFICADOS'!$E$37</f>
        <v>343306.84</v>
      </c>
      <c r="AA882" s="9">
        <f>+$U882*'[1]PRESUPUESTO CENTROS LOTIFICADOS'!$E$38</f>
        <v>42267.6</v>
      </c>
      <c r="AB882" s="9">
        <f t="shared" si="70"/>
        <v>385574.44</v>
      </c>
    </row>
    <row r="883" spans="1:28" x14ac:dyDescent="0.25">
      <c r="A883" t="s">
        <v>3318</v>
      </c>
      <c r="B883" t="s">
        <v>3319</v>
      </c>
      <c r="C883" t="s">
        <v>2789</v>
      </c>
      <c r="D883" t="s">
        <v>3209</v>
      </c>
      <c r="E883" t="s">
        <v>49</v>
      </c>
      <c r="F883" t="s">
        <v>50</v>
      </c>
      <c r="G883" t="s">
        <v>2791</v>
      </c>
      <c r="H883" t="s">
        <v>2791</v>
      </c>
      <c r="I883" t="s">
        <v>3316</v>
      </c>
      <c r="J883" t="s">
        <v>3234</v>
      </c>
      <c r="K883" t="s">
        <v>3316</v>
      </c>
      <c r="L883" t="s">
        <v>1957</v>
      </c>
      <c r="M883" t="s">
        <v>1958</v>
      </c>
      <c r="N883" s="6">
        <v>18.519500000000001</v>
      </c>
      <c r="O883">
        <v>-70.151499999999999</v>
      </c>
      <c r="P883" t="s">
        <v>38</v>
      </c>
      <c r="Q883" s="7">
        <v>36</v>
      </c>
      <c r="R883" s="7">
        <v>1</v>
      </c>
      <c r="S883" s="7">
        <f t="shared" si="66"/>
        <v>37</v>
      </c>
      <c r="T883" s="7">
        <f t="shared" si="67"/>
        <v>7164</v>
      </c>
      <c r="U883" s="8">
        <f t="shared" si="67"/>
        <v>199</v>
      </c>
      <c r="V883" s="8">
        <f t="shared" si="68"/>
        <v>7363</v>
      </c>
      <c r="W883" s="9">
        <f>+$T883*'[1]PRESUPUESTO CENTROS LOTIFICADOS'!$D$37</f>
        <v>308052</v>
      </c>
      <c r="X883" s="9">
        <f>+$U883*'[1]PRESUPUESTO CENTROS LOTIFICADOS'!$D$38</f>
        <v>8955</v>
      </c>
      <c r="Y883" s="9">
        <f t="shared" si="69"/>
        <v>317007</v>
      </c>
      <c r="Z883" s="9">
        <f>+$T883*'[1]PRESUPUESTO CENTROS LOTIFICADOS'!$E$37</f>
        <v>363501.36</v>
      </c>
      <c r="AA883" s="9">
        <f>+$U883*'[1]PRESUPUESTO CENTROS LOTIFICADOS'!$E$38</f>
        <v>10566.9</v>
      </c>
      <c r="AB883" s="9">
        <f t="shared" si="70"/>
        <v>374068.26</v>
      </c>
    </row>
    <row r="884" spans="1:28" x14ac:dyDescent="0.25">
      <c r="A884" t="s">
        <v>3320</v>
      </c>
      <c r="B884" t="s">
        <v>3321</v>
      </c>
      <c r="C884" t="s">
        <v>2789</v>
      </c>
      <c r="D884" t="s">
        <v>3209</v>
      </c>
      <c r="E884" t="s">
        <v>49</v>
      </c>
      <c r="F884" t="s">
        <v>50</v>
      </c>
      <c r="G884" t="s">
        <v>2791</v>
      </c>
      <c r="H884" t="s">
        <v>2791</v>
      </c>
      <c r="I884" t="s">
        <v>3316</v>
      </c>
      <c r="J884" t="s">
        <v>3234</v>
      </c>
      <c r="K884" t="s">
        <v>3316</v>
      </c>
      <c r="L884" t="s">
        <v>3322</v>
      </c>
      <c r="M884" t="s">
        <v>3323</v>
      </c>
      <c r="N884" s="6">
        <v>18.539300000000001</v>
      </c>
      <c r="O884">
        <v>-70.143699999999995</v>
      </c>
      <c r="P884" t="s">
        <v>38</v>
      </c>
      <c r="Q884" s="7">
        <v>148</v>
      </c>
      <c r="R884" s="7">
        <v>18</v>
      </c>
      <c r="S884" s="7">
        <f t="shared" si="66"/>
        <v>166</v>
      </c>
      <c r="T884" s="7">
        <f t="shared" si="67"/>
        <v>29452</v>
      </c>
      <c r="U884" s="8">
        <f t="shared" si="67"/>
        <v>3582</v>
      </c>
      <c r="V884" s="8">
        <f t="shared" si="68"/>
        <v>33034</v>
      </c>
      <c r="W884" s="9">
        <f>+$T884*'[1]PRESUPUESTO CENTROS LOTIFICADOS'!$D$37</f>
        <v>1266436</v>
      </c>
      <c r="X884" s="9">
        <f>+$U884*'[1]PRESUPUESTO CENTROS LOTIFICADOS'!$D$38</f>
        <v>161190</v>
      </c>
      <c r="Y884" s="9">
        <f t="shared" si="69"/>
        <v>1427626</v>
      </c>
      <c r="Z884" s="9">
        <f>+$T884*'[1]PRESUPUESTO CENTROS LOTIFICADOS'!$E$37</f>
        <v>1494394.48</v>
      </c>
      <c r="AA884" s="9">
        <f>+$U884*'[1]PRESUPUESTO CENTROS LOTIFICADOS'!$E$38</f>
        <v>190204.2</v>
      </c>
      <c r="AB884" s="9">
        <f t="shared" si="70"/>
        <v>1684598.68</v>
      </c>
    </row>
    <row r="885" spans="1:28" x14ac:dyDescent="0.25">
      <c r="A885" t="s">
        <v>3324</v>
      </c>
      <c r="B885" t="s">
        <v>3325</v>
      </c>
      <c r="C885" t="s">
        <v>2789</v>
      </c>
      <c r="D885" t="s">
        <v>3209</v>
      </c>
      <c r="E885" t="s">
        <v>49</v>
      </c>
      <c r="F885" t="s">
        <v>50</v>
      </c>
      <c r="G885" t="s">
        <v>2791</v>
      </c>
      <c r="H885" t="s">
        <v>2791</v>
      </c>
      <c r="I885" t="s">
        <v>3316</v>
      </c>
      <c r="J885" t="s">
        <v>3234</v>
      </c>
      <c r="K885" t="s">
        <v>3316</v>
      </c>
      <c r="L885" t="s">
        <v>3001</v>
      </c>
      <c r="M885" t="s">
        <v>3326</v>
      </c>
      <c r="N885" s="6">
        <v>18.540800000000001</v>
      </c>
      <c r="O885">
        <v>-70.129499999999993</v>
      </c>
      <c r="P885" t="s">
        <v>38</v>
      </c>
      <c r="Q885" s="7">
        <v>82</v>
      </c>
      <c r="R885" s="7">
        <v>10</v>
      </c>
      <c r="S885" s="7">
        <f t="shared" si="66"/>
        <v>92</v>
      </c>
      <c r="T885" s="7">
        <f t="shared" si="67"/>
        <v>16318</v>
      </c>
      <c r="U885" s="8">
        <f t="shared" si="67"/>
        <v>1990</v>
      </c>
      <c r="V885" s="8">
        <f t="shared" si="68"/>
        <v>18308</v>
      </c>
      <c r="W885" s="9">
        <f>+$T885*'[1]PRESUPUESTO CENTROS LOTIFICADOS'!$D$37</f>
        <v>701674</v>
      </c>
      <c r="X885" s="9">
        <f>+$U885*'[1]PRESUPUESTO CENTROS LOTIFICADOS'!$D$38</f>
        <v>89550</v>
      </c>
      <c r="Y885" s="9">
        <f t="shared" si="69"/>
        <v>791224</v>
      </c>
      <c r="Z885" s="9">
        <f>+$T885*'[1]PRESUPUESTO CENTROS LOTIFICADOS'!$E$37</f>
        <v>827975.32000000007</v>
      </c>
      <c r="AA885" s="9">
        <f>+$U885*'[1]PRESUPUESTO CENTROS LOTIFICADOS'!$E$38</f>
        <v>105669</v>
      </c>
      <c r="AB885" s="9">
        <f t="shared" si="70"/>
        <v>933644.32000000007</v>
      </c>
    </row>
    <row r="886" spans="1:28" x14ac:dyDescent="0.25">
      <c r="A886" t="s">
        <v>3327</v>
      </c>
      <c r="B886" t="s">
        <v>3328</v>
      </c>
      <c r="C886" t="s">
        <v>2789</v>
      </c>
      <c r="D886" t="s">
        <v>3209</v>
      </c>
      <c r="E886" t="s">
        <v>49</v>
      </c>
      <c r="F886" t="s">
        <v>50</v>
      </c>
      <c r="G886" t="s">
        <v>2791</v>
      </c>
      <c r="H886" t="s">
        <v>2791</v>
      </c>
      <c r="I886" t="s">
        <v>3329</v>
      </c>
      <c r="J886" t="s">
        <v>3234</v>
      </c>
      <c r="K886" t="s">
        <v>3329</v>
      </c>
      <c r="L886" t="s">
        <v>3316</v>
      </c>
      <c r="M886" t="s">
        <v>3330</v>
      </c>
      <c r="N886" s="6">
        <v>18.525857999999999</v>
      </c>
      <c r="O886">
        <v>-70.128845999999996</v>
      </c>
      <c r="P886" t="s">
        <v>55</v>
      </c>
      <c r="Q886" s="7">
        <v>377</v>
      </c>
      <c r="R886" s="7">
        <v>27</v>
      </c>
      <c r="S886" s="7">
        <f t="shared" si="66"/>
        <v>404</v>
      </c>
      <c r="T886" s="7">
        <f t="shared" si="67"/>
        <v>75023</v>
      </c>
      <c r="U886" s="8">
        <f t="shared" si="67"/>
        <v>5373</v>
      </c>
      <c r="V886" s="8">
        <f t="shared" si="68"/>
        <v>80396</v>
      </c>
      <c r="W886" s="9">
        <f>+$T886*'[1]PRESUPUESTO CENTROS LOTIFICADOS'!$D$37</f>
        <v>3225989</v>
      </c>
      <c r="X886" s="9">
        <f>+$U886*'[1]PRESUPUESTO CENTROS LOTIFICADOS'!$D$38</f>
        <v>241785</v>
      </c>
      <c r="Y886" s="9">
        <f t="shared" si="69"/>
        <v>3467774</v>
      </c>
      <c r="Z886" s="9">
        <f>+$T886*'[1]PRESUPUESTO CENTROS LOTIFICADOS'!$E$37</f>
        <v>3806667.02</v>
      </c>
      <c r="AA886" s="9">
        <f>+$U886*'[1]PRESUPUESTO CENTROS LOTIFICADOS'!$E$38</f>
        <v>285306.3</v>
      </c>
      <c r="AB886" s="9">
        <f t="shared" si="70"/>
        <v>4091973.32</v>
      </c>
    </row>
    <row r="887" spans="1:28" x14ac:dyDescent="0.25">
      <c r="A887" t="s">
        <v>3331</v>
      </c>
      <c r="B887" t="s">
        <v>3332</v>
      </c>
      <c r="C887" t="s">
        <v>2789</v>
      </c>
      <c r="D887" t="s">
        <v>3209</v>
      </c>
      <c r="E887" t="s">
        <v>49</v>
      </c>
      <c r="F887" t="s">
        <v>50</v>
      </c>
      <c r="G887" t="s">
        <v>2791</v>
      </c>
      <c r="H887" t="s">
        <v>2791</v>
      </c>
      <c r="I887" t="s">
        <v>3329</v>
      </c>
      <c r="J887" t="s">
        <v>3234</v>
      </c>
      <c r="K887" t="s">
        <v>3329</v>
      </c>
      <c r="L887" t="s">
        <v>3316</v>
      </c>
      <c r="M887">
        <v>0</v>
      </c>
      <c r="N887" s="6">
        <v>18.5259</v>
      </c>
      <c r="O887">
        <v>-70.132300000000001</v>
      </c>
      <c r="P887" t="s">
        <v>59</v>
      </c>
      <c r="Q887" s="7">
        <v>0</v>
      </c>
      <c r="R887" s="7">
        <v>394</v>
      </c>
      <c r="S887" s="7">
        <f t="shared" si="66"/>
        <v>394</v>
      </c>
      <c r="T887" s="7">
        <f t="shared" si="67"/>
        <v>0</v>
      </c>
      <c r="U887" s="8">
        <f t="shared" si="67"/>
        <v>78406</v>
      </c>
      <c r="V887" s="8">
        <f t="shared" si="68"/>
        <v>78406</v>
      </c>
      <c r="W887" s="9">
        <f>+$T887*'[1]PRESUPUESTO CENTROS LOTIFICADOS'!$D$37</f>
        <v>0</v>
      </c>
      <c r="X887" s="9">
        <f>+$U887*'[1]PRESUPUESTO CENTROS LOTIFICADOS'!$D$38</f>
        <v>3528270</v>
      </c>
      <c r="Y887" s="9">
        <f t="shared" si="69"/>
        <v>3528270</v>
      </c>
      <c r="Z887" s="9">
        <f>+$T887*'[1]PRESUPUESTO CENTROS LOTIFICADOS'!$E$37</f>
        <v>0</v>
      </c>
      <c r="AA887" s="9">
        <f>+$U887*'[1]PRESUPUESTO CENTROS LOTIFICADOS'!$E$38</f>
        <v>4163358.6</v>
      </c>
      <c r="AB887" s="9">
        <f t="shared" si="70"/>
        <v>4163358.6</v>
      </c>
    </row>
    <row r="888" spans="1:28" x14ac:dyDescent="0.25">
      <c r="A888" t="s">
        <v>3333</v>
      </c>
      <c r="B888" t="s">
        <v>3334</v>
      </c>
      <c r="C888" t="s">
        <v>2789</v>
      </c>
      <c r="D888" t="s">
        <v>3209</v>
      </c>
      <c r="E888" t="s">
        <v>49</v>
      </c>
      <c r="F888" t="s">
        <v>50</v>
      </c>
      <c r="G888" t="s">
        <v>2791</v>
      </c>
      <c r="H888" t="s">
        <v>2791</v>
      </c>
      <c r="I888" t="s">
        <v>3335</v>
      </c>
      <c r="J888" t="s">
        <v>3211</v>
      </c>
      <c r="K888" t="s">
        <v>3335</v>
      </c>
      <c r="L888" t="s">
        <v>3336</v>
      </c>
      <c r="M888" t="s">
        <v>3337</v>
      </c>
      <c r="N888" s="6">
        <v>18.772300000000001</v>
      </c>
      <c r="O888">
        <v>-70.239599999999996</v>
      </c>
      <c r="P888" t="s">
        <v>38</v>
      </c>
      <c r="Q888" s="7">
        <v>235</v>
      </c>
      <c r="R888" s="7">
        <v>25</v>
      </c>
      <c r="S888" s="7">
        <f t="shared" si="66"/>
        <v>260</v>
      </c>
      <c r="T888" s="7">
        <f t="shared" si="67"/>
        <v>46765</v>
      </c>
      <c r="U888" s="8">
        <f t="shared" si="67"/>
        <v>4975</v>
      </c>
      <c r="V888" s="8">
        <f t="shared" si="68"/>
        <v>51740</v>
      </c>
      <c r="W888" s="9">
        <f>+$T888*'[1]PRESUPUESTO CENTROS LOTIFICADOS'!$D$37</f>
        <v>2010895</v>
      </c>
      <c r="X888" s="9">
        <f>+$U888*'[1]PRESUPUESTO CENTROS LOTIFICADOS'!$D$38</f>
        <v>223875</v>
      </c>
      <c r="Y888" s="9">
        <f t="shared" si="69"/>
        <v>2234770</v>
      </c>
      <c r="Z888" s="9">
        <f>+$T888*'[1]PRESUPUESTO CENTROS LOTIFICADOS'!$E$37</f>
        <v>2372856.1</v>
      </c>
      <c r="AA888" s="9">
        <f>+$U888*'[1]PRESUPUESTO CENTROS LOTIFICADOS'!$E$38</f>
        <v>264172.5</v>
      </c>
      <c r="AB888" s="9">
        <f t="shared" si="70"/>
        <v>2637028.6</v>
      </c>
    </row>
    <row r="889" spans="1:28" x14ac:dyDescent="0.25">
      <c r="A889" t="s">
        <v>3338</v>
      </c>
      <c r="B889" t="s">
        <v>3339</v>
      </c>
      <c r="C889" t="s">
        <v>2789</v>
      </c>
      <c r="D889" t="s">
        <v>3209</v>
      </c>
      <c r="E889" t="s">
        <v>49</v>
      </c>
      <c r="F889" t="s">
        <v>50</v>
      </c>
      <c r="G889" t="s">
        <v>2791</v>
      </c>
      <c r="H889" t="s">
        <v>2791</v>
      </c>
      <c r="I889" t="s">
        <v>3335</v>
      </c>
      <c r="J889" t="s">
        <v>3211</v>
      </c>
      <c r="K889" t="s">
        <v>3335</v>
      </c>
      <c r="L889" t="s">
        <v>3340</v>
      </c>
      <c r="M889" t="s">
        <v>3341</v>
      </c>
      <c r="N889" s="6">
        <v>18.783669</v>
      </c>
      <c r="O889">
        <v>-70.279055</v>
      </c>
      <c r="P889" t="s">
        <v>38</v>
      </c>
      <c r="Q889" s="7">
        <v>70</v>
      </c>
      <c r="R889" s="7">
        <v>15</v>
      </c>
      <c r="S889" s="7">
        <f t="shared" si="66"/>
        <v>85</v>
      </c>
      <c r="T889" s="7">
        <f t="shared" si="67"/>
        <v>13930</v>
      </c>
      <c r="U889" s="8">
        <f t="shared" si="67"/>
        <v>2985</v>
      </c>
      <c r="V889" s="8">
        <f t="shared" si="68"/>
        <v>16915</v>
      </c>
      <c r="W889" s="9">
        <f>+$T889*'[1]PRESUPUESTO CENTROS LOTIFICADOS'!$D$37</f>
        <v>598990</v>
      </c>
      <c r="X889" s="9">
        <f>+$U889*'[1]PRESUPUESTO CENTROS LOTIFICADOS'!$D$38</f>
        <v>134325</v>
      </c>
      <c r="Y889" s="9">
        <f t="shared" si="69"/>
        <v>733315</v>
      </c>
      <c r="Z889" s="9">
        <f>+$T889*'[1]PRESUPUESTO CENTROS LOTIFICADOS'!$E$37</f>
        <v>706808.20000000007</v>
      </c>
      <c r="AA889" s="9">
        <f>+$U889*'[1]PRESUPUESTO CENTROS LOTIFICADOS'!$E$38</f>
        <v>158503.5</v>
      </c>
      <c r="AB889" s="9">
        <f t="shared" si="70"/>
        <v>865311.70000000007</v>
      </c>
    </row>
    <row r="890" spans="1:28" x14ac:dyDescent="0.25">
      <c r="A890" t="s">
        <v>3342</v>
      </c>
      <c r="B890" t="s">
        <v>3343</v>
      </c>
      <c r="C890" t="s">
        <v>2789</v>
      </c>
      <c r="D890" t="s">
        <v>3209</v>
      </c>
      <c r="E890" t="s">
        <v>49</v>
      </c>
      <c r="F890" t="s">
        <v>50</v>
      </c>
      <c r="G890" t="s">
        <v>2791</v>
      </c>
      <c r="H890" t="s">
        <v>2791</v>
      </c>
      <c r="I890" t="s">
        <v>3335</v>
      </c>
      <c r="J890" t="s">
        <v>3211</v>
      </c>
      <c r="K890" t="s">
        <v>3335</v>
      </c>
      <c r="L890" t="s">
        <v>544</v>
      </c>
      <c r="M890" t="s">
        <v>3344</v>
      </c>
      <c r="N890" s="6">
        <v>18.784403999999999</v>
      </c>
      <c r="O890">
        <v>-70.247433999999998</v>
      </c>
      <c r="P890" t="s">
        <v>59</v>
      </c>
      <c r="Q890" s="7">
        <v>0</v>
      </c>
      <c r="R890" s="7">
        <v>351</v>
      </c>
      <c r="S890" s="7">
        <f t="shared" si="66"/>
        <v>351</v>
      </c>
      <c r="T890" s="7">
        <f t="shared" si="67"/>
        <v>0</v>
      </c>
      <c r="U890" s="8">
        <f t="shared" si="67"/>
        <v>69849</v>
      </c>
      <c r="V890" s="8">
        <f t="shared" si="68"/>
        <v>69849</v>
      </c>
      <c r="W890" s="9">
        <f>+$T890*'[1]PRESUPUESTO CENTROS LOTIFICADOS'!$D$37</f>
        <v>0</v>
      </c>
      <c r="X890" s="9">
        <f>+$U890*'[1]PRESUPUESTO CENTROS LOTIFICADOS'!$D$38</f>
        <v>3143205</v>
      </c>
      <c r="Y890" s="9">
        <f t="shared" si="69"/>
        <v>3143205</v>
      </c>
      <c r="Z890" s="9">
        <f>+$T890*'[1]PRESUPUESTO CENTROS LOTIFICADOS'!$E$37</f>
        <v>0</v>
      </c>
      <c r="AA890" s="9">
        <f>+$U890*'[1]PRESUPUESTO CENTROS LOTIFICADOS'!$E$38</f>
        <v>3708981.9</v>
      </c>
      <c r="AB890" s="9">
        <f t="shared" si="70"/>
        <v>3708981.9</v>
      </c>
    </row>
    <row r="891" spans="1:28" x14ac:dyDescent="0.25">
      <c r="A891" t="s">
        <v>3345</v>
      </c>
      <c r="B891" t="s">
        <v>3346</v>
      </c>
      <c r="C891" t="s">
        <v>2789</v>
      </c>
      <c r="D891" t="s">
        <v>3209</v>
      </c>
      <c r="E891" t="s">
        <v>49</v>
      </c>
      <c r="F891" t="s">
        <v>50</v>
      </c>
      <c r="G891" t="s">
        <v>2791</v>
      </c>
      <c r="H891" t="s">
        <v>2791</v>
      </c>
      <c r="I891" t="s">
        <v>3335</v>
      </c>
      <c r="J891" t="s">
        <v>3211</v>
      </c>
      <c r="K891" t="s">
        <v>3335</v>
      </c>
      <c r="L891" t="s">
        <v>544</v>
      </c>
      <c r="M891" t="s">
        <v>3347</v>
      </c>
      <c r="N891" s="6">
        <v>18.787116999999999</v>
      </c>
      <c r="O891">
        <v>-70.249122999999997</v>
      </c>
      <c r="P891" t="s">
        <v>38</v>
      </c>
      <c r="Q891" s="7">
        <v>545</v>
      </c>
      <c r="R891" s="7">
        <v>46</v>
      </c>
      <c r="S891" s="7">
        <f t="shared" si="66"/>
        <v>591</v>
      </c>
      <c r="T891" s="7">
        <f t="shared" si="67"/>
        <v>108455</v>
      </c>
      <c r="U891" s="8">
        <f t="shared" si="67"/>
        <v>9154</v>
      </c>
      <c r="V891" s="8">
        <f t="shared" si="68"/>
        <v>117609</v>
      </c>
      <c r="W891" s="9">
        <f>+$T891*'[1]PRESUPUESTO CENTROS LOTIFICADOS'!$D$37</f>
        <v>4663565</v>
      </c>
      <c r="X891" s="9">
        <f>+$U891*'[1]PRESUPUESTO CENTROS LOTIFICADOS'!$D$38</f>
        <v>411930</v>
      </c>
      <c r="Y891" s="9">
        <f t="shared" si="69"/>
        <v>5075495</v>
      </c>
      <c r="Z891" s="9">
        <f>+$T891*'[1]PRESUPUESTO CENTROS LOTIFICADOS'!$E$37</f>
        <v>5503006.7000000002</v>
      </c>
      <c r="AA891" s="9">
        <f>+$U891*'[1]PRESUPUESTO CENTROS LOTIFICADOS'!$E$38</f>
        <v>486077.4</v>
      </c>
      <c r="AB891" s="9">
        <f t="shared" si="70"/>
        <v>5989084.1000000006</v>
      </c>
    </row>
    <row r="892" spans="1:28" x14ac:dyDescent="0.25">
      <c r="A892" t="s">
        <v>3348</v>
      </c>
      <c r="B892" t="s">
        <v>3349</v>
      </c>
      <c r="C892" t="s">
        <v>2789</v>
      </c>
      <c r="D892" t="s">
        <v>3209</v>
      </c>
      <c r="E892" t="s">
        <v>49</v>
      </c>
      <c r="F892" t="s">
        <v>50</v>
      </c>
      <c r="G892" t="s">
        <v>2791</v>
      </c>
      <c r="H892" t="s">
        <v>2791</v>
      </c>
      <c r="I892" t="s">
        <v>3335</v>
      </c>
      <c r="J892" t="s">
        <v>3211</v>
      </c>
      <c r="K892" t="s">
        <v>3335</v>
      </c>
      <c r="L892" t="s">
        <v>3350</v>
      </c>
      <c r="M892" t="s">
        <v>3351</v>
      </c>
      <c r="N892" s="6">
        <v>18.792400000000001</v>
      </c>
      <c r="O892">
        <v>-70.272400000000005</v>
      </c>
      <c r="P892" t="s">
        <v>38</v>
      </c>
      <c r="Q892" s="7">
        <v>139</v>
      </c>
      <c r="R892" s="7">
        <v>13</v>
      </c>
      <c r="S892" s="7">
        <f t="shared" si="66"/>
        <v>152</v>
      </c>
      <c r="T892" s="7">
        <f t="shared" si="67"/>
        <v>27661</v>
      </c>
      <c r="U892" s="8">
        <f t="shared" si="67"/>
        <v>2587</v>
      </c>
      <c r="V892" s="8">
        <f t="shared" si="68"/>
        <v>30248</v>
      </c>
      <c r="W892" s="9">
        <f>+$T892*'[1]PRESUPUESTO CENTROS LOTIFICADOS'!$D$37</f>
        <v>1189423</v>
      </c>
      <c r="X892" s="9">
        <f>+$U892*'[1]PRESUPUESTO CENTROS LOTIFICADOS'!$D$38</f>
        <v>116415</v>
      </c>
      <c r="Y892" s="9">
        <f t="shared" si="69"/>
        <v>1305838</v>
      </c>
      <c r="Z892" s="9">
        <f>+$T892*'[1]PRESUPUESTO CENTROS LOTIFICADOS'!$E$37</f>
        <v>1403519.1400000001</v>
      </c>
      <c r="AA892" s="9">
        <f>+$U892*'[1]PRESUPUESTO CENTROS LOTIFICADOS'!$E$38</f>
        <v>137369.70000000001</v>
      </c>
      <c r="AB892" s="9">
        <f t="shared" si="70"/>
        <v>1540888.84</v>
      </c>
    </row>
    <row r="893" spans="1:28" x14ac:dyDescent="0.25">
      <c r="A893" t="s">
        <v>3352</v>
      </c>
      <c r="B893" t="s">
        <v>3353</v>
      </c>
      <c r="C893" t="s">
        <v>2789</v>
      </c>
      <c r="D893" t="s">
        <v>3209</v>
      </c>
      <c r="E893" t="s">
        <v>49</v>
      </c>
      <c r="F893" t="s">
        <v>50</v>
      </c>
      <c r="G893" t="s">
        <v>2791</v>
      </c>
      <c r="H893" t="s">
        <v>2791</v>
      </c>
      <c r="I893" t="s">
        <v>3354</v>
      </c>
      <c r="J893" t="s">
        <v>3211</v>
      </c>
      <c r="K893" t="s">
        <v>3354</v>
      </c>
      <c r="L893" t="s">
        <v>3355</v>
      </c>
      <c r="M893" t="s">
        <v>3356</v>
      </c>
      <c r="N893" s="6">
        <v>18.779878</v>
      </c>
      <c r="O893">
        <v>-70.249671000000006</v>
      </c>
      <c r="P893" t="s">
        <v>59</v>
      </c>
      <c r="Q893" s="7">
        <v>0</v>
      </c>
      <c r="R893" s="7">
        <v>421</v>
      </c>
      <c r="S893" s="7">
        <f t="shared" si="66"/>
        <v>421</v>
      </c>
      <c r="T893" s="7">
        <f t="shared" si="67"/>
        <v>0</v>
      </c>
      <c r="U893" s="8">
        <f t="shared" si="67"/>
        <v>83779</v>
      </c>
      <c r="V893" s="8">
        <f t="shared" si="68"/>
        <v>83779</v>
      </c>
      <c r="W893" s="9">
        <f>+$T893*'[1]PRESUPUESTO CENTROS LOTIFICADOS'!$D$37</f>
        <v>0</v>
      </c>
      <c r="X893" s="9">
        <f>+$U893*'[1]PRESUPUESTO CENTROS LOTIFICADOS'!$D$38</f>
        <v>3770055</v>
      </c>
      <c r="Y893" s="9">
        <f t="shared" si="69"/>
        <v>3770055</v>
      </c>
      <c r="Z893" s="9">
        <f>+$T893*'[1]PRESUPUESTO CENTROS LOTIFICADOS'!$E$37</f>
        <v>0</v>
      </c>
      <c r="AA893" s="9">
        <f>+$U893*'[1]PRESUPUESTO CENTROS LOTIFICADOS'!$E$38</f>
        <v>4448664.9000000004</v>
      </c>
      <c r="AB893" s="9">
        <f t="shared" si="70"/>
        <v>4448664.9000000004</v>
      </c>
    </row>
    <row r="894" spans="1:28" x14ac:dyDescent="0.25">
      <c r="A894" t="s">
        <v>3357</v>
      </c>
      <c r="B894" t="s">
        <v>3358</v>
      </c>
      <c r="C894" t="s">
        <v>2789</v>
      </c>
      <c r="D894" t="s">
        <v>3209</v>
      </c>
      <c r="E894" t="s">
        <v>49</v>
      </c>
      <c r="F894" t="s">
        <v>50</v>
      </c>
      <c r="G894" t="s">
        <v>2791</v>
      </c>
      <c r="H894" t="s">
        <v>2791</v>
      </c>
      <c r="I894" t="s">
        <v>3239</v>
      </c>
      <c r="J894" t="s">
        <v>3239</v>
      </c>
      <c r="K894" t="s">
        <v>3239</v>
      </c>
      <c r="L894" t="s">
        <v>3316</v>
      </c>
      <c r="M894" t="e">
        <v>#N/A</v>
      </c>
      <c r="P894" t="s">
        <v>59</v>
      </c>
      <c r="Q894" s="7">
        <v>0</v>
      </c>
      <c r="R894" s="7">
        <v>100</v>
      </c>
      <c r="S894" s="7">
        <f t="shared" si="66"/>
        <v>100</v>
      </c>
      <c r="T894" s="7">
        <f t="shared" si="67"/>
        <v>0</v>
      </c>
      <c r="U894" s="8">
        <f t="shared" si="67"/>
        <v>19900</v>
      </c>
      <c r="V894" s="8">
        <f t="shared" si="68"/>
        <v>19900</v>
      </c>
      <c r="W894" s="9">
        <f>+$T894*'[1]PRESUPUESTO CENTROS LOTIFICADOS'!$D$37</f>
        <v>0</v>
      </c>
      <c r="X894" s="9">
        <f>+$U894*'[1]PRESUPUESTO CENTROS LOTIFICADOS'!$D$38</f>
        <v>895500</v>
      </c>
      <c r="Y894" s="9">
        <f t="shared" si="69"/>
        <v>895500</v>
      </c>
      <c r="Z894" s="9">
        <f>+$T894*'[1]PRESUPUESTO CENTROS LOTIFICADOS'!$E$37</f>
        <v>0</v>
      </c>
      <c r="AA894" s="9">
        <f>+$U894*'[1]PRESUPUESTO CENTROS LOTIFICADOS'!$E$38</f>
        <v>1056690</v>
      </c>
      <c r="AB894" s="9">
        <f t="shared" si="70"/>
        <v>1056690</v>
      </c>
    </row>
    <row r="895" spans="1:28" x14ac:dyDescent="0.25">
      <c r="A895" t="s">
        <v>3359</v>
      </c>
      <c r="B895" t="s">
        <v>658</v>
      </c>
      <c r="C895" t="s">
        <v>2789</v>
      </c>
      <c r="D895" t="s">
        <v>3209</v>
      </c>
      <c r="E895" t="s">
        <v>49</v>
      </c>
      <c r="F895" t="s">
        <v>50</v>
      </c>
      <c r="G895" t="s">
        <v>2791</v>
      </c>
      <c r="H895" t="s">
        <v>2791</v>
      </c>
      <c r="I895" t="s">
        <v>3360</v>
      </c>
      <c r="J895" t="s">
        <v>3239</v>
      </c>
      <c r="K895" t="s">
        <v>3360</v>
      </c>
      <c r="L895" t="s">
        <v>104</v>
      </c>
      <c r="M895" t="s">
        <v>3361</v>
      </c>
      <c r="N895" s="6">
        <v>18.601700000000001</v>
      </c>
      <c r="O895">
        <v>-70.184899999999999</v>
      </c>
      <c r="P895" t="s">
        <v>55</v>
      </c>
      <c r="Q895" s="7">
        <v>83</v>
      </c>
      <c r="R895" s="7">
        <v>12</v>
      </c>
      <c r="S895" s="7">
        <f t="shared" si="66"/>
        <v>95</v>
      </c>
      <c r="T895" s="7">
        <f t="shared" si="67"/>
        <v>16517</v>
      </c>
      <c r="U895" s="8">
        <f t="shared" si="67"/>
        <v>2388</v>
      </c>
      <c r="V895" s="8">
        <f t="shared" si="68"/>
        <v>18905</v>
      </c>
      <c r="W895" s="9">
        <f>+$T895*'[1]PRESUPUESTO CENTROS LOTIFICADOS'!$D$37</f>
        <v>710231</v>
      </c>
      <c r="X895" s="9">
        <f>+$U895*'[1]PRESUPUESTO CENTROS LOTIFICADOS'!$D$38</f>
        <v>107460</v>
      </c>
      <c r="Y895" s="9">
        <f t="shared" si="69"/>
        <v>817691</v>
      </c>
      <c r="Z895" s="9">
        <f>+$T895*'[1]PRESUPUESTO CENTROS LOTIFICADOS'!$E$37</f>
        <v>838072.58000000007</v>
      </c>
      <c r="AA895" s="9">
        <f>+$U895*'[1]PRESUPUESTO CENTROS LOTIFICADOS'!$E$38</f>
        <v>126802.8</v>
      </c>
      <c r="AB895" s="9">
        <f t="shared" si="70"/>
        <v>964875.38000000012</v>
      </c>
    </row>
    <row r="896" spans="1:28" x14ac:dyDescent="0.25">
      <c r="A896" t="s">
        <v>3362</v>
      </c>
      <c r="B896" t="s">
        <v>3363</v>
      </c>
      <c r="C896" t="s">
        <v>2789</v>
      </c>
      <c r="D896" t="s">
        <v>3209</v>
      </c>
      <c r="E896" t="s">
        <v>49</v>
      </c>
      <c r="F896" t="s">
        <v>50</v>
      </c>
      <c r="G896" t="s">
        <v>2791</v>
      </c>
      <c r="H896" t="s">
        <v>2791</v>
      </c>
      <c r="I896" t="s">
        <v>3360</v>
      </c>
      <c r="J896" t="s">
        <v>3239</v>
      </c>
      <c r="K896" t="s">
        <v>3360</v>
      </c>
      <c r="L896" t="s">
        <v>104</v>
      </c>
      <c r="M896" t="s">
        <v>3364</v>
      </c>
      <c r="N896" s="6">
        <v>18.641200000000001</v>
      </c>
      <c r="O896">
        <v>-70.159599999999998</v>
      </c>
      <c r="P896" t="s">
        <v>38</v>
      </c>
      <c r="Q896" s="7">
        <v>159</v>
      </c>
      <c r="R896" s="7">
        <v>17</v>
      </c>
      <c r="S896" s="7">
        <f t="shared" si="66"/>
        <v>176</v>
      </c>
      <c r="T896" s="7">
        <f t="shared" si="67"/>
        <v>31641</v>
      </c>
      <c r="U896" s="8">
        <f t="shared" si="67"/>
        <v>3383</v>
      </c>
      <c r="V896" s="8">
        <f t="shared" si="68"/>
        <v>35024</v>
      </c>
      <c r="W896" s="9">
        <f>+$T896*'[1]PRESUPUESTO CENTROS LOTIFICADOS'!$D$37</f>
        <v>1360563</v>
      </c>
      <c r="X896" s="9">
        <f>+$U896*'[1]PRESUPUESTO CENTROS LOTIFICADOS'!$D$38</f>
        <v>152235</v>
      </c>
      <c r="Y896" s="9">
        <f t="shared" si="69"/>
        <v>1512798</v>
      </c>
      <c r="Z896" s="9">
        <f>+$T896*'[1]PRESUPUESTO CENTROS LOTIFICADOS'!$E$37</f>
        <v>1605464.34</v>
      </c>
      <c r="AA896" s="9">
        <f>+$U896*'[1]PRESUPUESTO CENTROS LOTIFICADOS'!$E$38</f>
        <v>179637.30000000002</v>
      </c>
      <c r="AB896" s="9">
        <f t="shared" si="70"/>
        <v>1785101.6400000001</v>
      </c>
    </row>
    <row r="897" spans="1:28" x14ac:dyDescent="0.25">
      <c r="A897" t="s">
        <v>3365</v>
      </c>
      <c r="B897" t="s">
        <v>3366</v>
      </c>
      <c r="C897" t="s">
        <v>2789</v>
      </c>
      <c r="D897" t="s">
        <v>3209</v>
      </c>
      <c r="E897" t="s">
        <v>49</v>
      </c>
      <c r="F897" t="s">
        <v>50</v>
      </c>
      <c r="G897" t="s">
        <v>2791</v>
      </c>
      <c r="H897" t="s">
        <v>2791</v>
      </c>
      <c r="I897" t="s">
        <v>3360</v>
      </c>
      <c r="J897" t="s">
        <v>3239</v>
      </c>
      <c r="K897" t="s">
        <v>3360</v>
      </c>
      <c r="L897" t="s">
        <v>261</v>
      </c>
      <c r="M897" t="s">
        <v>3367</v>
      </c>
      <c r="N897" s="6">
        <v>18.646000000000001</v>
      </c>
      <c r="O897">
        <v>-70.165400000000005</v>
      </c>
      <c r="P897" t="s">
        <v>59</v>
      </c>
      <c r="Q897" s="7">
        <v>0</v>
      </c>
      <c r="R897" s="7">
        <v>680</v>
      </c>
      <c r="S897" s="7">
        <f t="shared" si="66"/>
        <v>680</v>
      </c>
      <c r="T897" s="7">
        <f t="shared" si="67"/>
        <v>0</v>
      </c>
      <c r="U897" s="8">
        <f t="shared" si="67"/>
        <v>135320</v>
      </c>
      <c r="V897" s="8">
        <f t="shared" si="68"/>
        <v>135320</v>
      </c>
      <c r="W897" s="9">
        <f>+$T897*'[1]PRESUPUESTO CENTROS LOTIFICADOS'!$D$37</f>
        <v>0</v>
      </c>
      <c r="X897" s="9">
        <f>+$U897*'[1]PRESUPUESTO CENTROS LOTIFICADOS'!$D$38</f>
        <v>6089400</v>
      </c>
      <c r="Y897" s="9">
        <f t="shared" si="69"/>
        <v>6089400</v>
      </c>
      <c r="Z897" s="9">
        <f>+$T897*'[1]PRESUPUESTO CENTROS LOTIFICADOS'!$E$37</f>
        <v>0</v>
      </c>
      <c r="AA897" s="9">
        <f>+$U897*'[1]PRESUPUESTO CENTROS LOTIFICADOS'!$E$38</f>
        <v>7185492</v>
      </c>
      <c r="AB897" s="9">
        <f t="shared" si="70"/>
        <v>7185492</v>
      </c>
    </row>
    <row r="898" spans="1:28" x14ac:dyDescent="0.25">
      <c r="A898" t="s">
        <v>3368</v>
      </c>
      <c r="B898" t="s">
        <v>3369</v>
      </c>
      <c r="C898" t="s">
        <v>2789</v>
      </c>
      <c r="D898" t="s">
        <v>3209</v>
      </c>
      <c r="E898" t="s">
        <v>49</v>
      </c>
      <c r="F898" t="s">
        <v>50</v>
      </c>
      <c r="G898" t="s">
        <v>2791</v>
      </c>
      <c r="H898" t="s">
        <v>2791</v>
      </c>
      <c r="I898" t="s">
        <v>3360</v>
      </c>
      <c r="J898" t="s">
        <v>3239</v>
      </c>
      <c r="K898" t="s">
        <v>3360</v>
      </c>
      <c r="L898" t="s">
        <v>104</v>
      </c>
      <c r="M898" t="s">
        <v>3370</v>
      </c>
      <c r="N898" s="6">
        <v>18.657488000000001</v>
      </c>
      <c r="O898">
        <v>-70.167935999999997</v>
      </c>
      <c r="P898" t="s">
        <v>38</v>
      </c>
      <c r="Q898" s="7">
        <v>155</v>
      </c>
      <c r="R898" s="7">
        <v>23</v>
      </c>
      <c r="S898" s="7">
        <f t="shared" si="66"/>
        <v>178</v>
      </c>
      <c r="T898" s="7">
        <f t="shared" si="67"/>
        <v>30845</v>
      </c>
      <c r="U898" s="8">
        <f t="shared" si="67"/>
        <v>4577</v>
      </c>
      <c r="V898" s="8">
        <f t="shared" si="68"/>
        <v>35422</v>
      </c>
      <c r="W898" s="9">
        <f>+$T898*'[1]PRESUPUESTO CENTROS LOTIFICADOS'!$D$37</f>
        <v>1326335</v>
      </c>
      <c r="X898" s="9">
        <f>+$U898*'[1]PRESUPUESTO CENTROS LOTIFICADOS'!$D$38</f>
        <v>205965</v>
      </c>
      <c r="Y898" s="9">
        <f t="shared" si="69"/>
        <v>1532300</v>
      </c>
      <c r="Z898" s="9">
        <f>+$T898*'[1]PRESUPUESTO CENTROS LOTIFICADOS'!$E$37</f>
        <v>1565075.3</v>
      </c>
      <c r="AA898" s="9">
        <f>+$U898*'[1]PRESUPUESTO CENTROS LOTIFICADOS'!$E$38</f>
        <v>243038.7</v>
      </c>
      <c r="AB898" s="9">
        <f t="shared" si="70"/>
        <v>1808114</v>
      </c>
    </row>
    <row r="899" spans="1:28" x14ac:dyDescent="0.25">
      <c r="A899" t="s">
        <v>3371</v>
      </c>
      <c r="B899" t="s">
        <v>3372</v>
      </c>
      <c r="C899" t="s">
        <v>2789</v>
      </c>
      <c r="D899" t="s">
        <v>3209</v>
      </c>
      <c r="E899" t="s">
        <v>49</v>
      </c>
      <c r="F899" t="s">
        <v>50</v>
      </c>
      <c r="G899" t="s">
        <v>2791</v>
      </c>
      <c r="H899" t="s">
        <v>2791</v>
      </c>
      <c r="I899" t="s">
        <v>3360</v>
      </c>
      <c r="J899" t="s">
        <v>3239</v>
      </c>
      <c r="K899" t="s">
        <v>3360</v>
      </c>
      <c r="L899" t="s">
        <v>104</v>
      </c>
      <c r="M899" t="s">
        <v>3367</v>
      </c>
      <c r="N899" s="6">
        <v>18.663388999999999</v>
      </c>
      <c r="O899">
        <v>-70.171987000000001</v>
      </c>
      <c r="P899" t="s">
        <v>38</v>
      </c>
      <c r="Q899" s="7">
        <v>695</v>
      </c>
      <c r="R899" s="7">
        <v>53</v>
      </c>
      <c r="S899" s="7">
        <f t="shared" ref="S899:S962" si="71">+Q899+R899</f>
        <v>748</v>
      </c>
      <c r="T899" s="7">
        <f t="shared" ref="T899:U962" si="72">+Q899*199</f>
        <v>138305</v>
      </c>
      <c r="U899" s="8">
        <f t="shared" si="72"/>
        <v>10547</v>
      </c>
      <c r="V899" s="8">
        <f t="shared" ref="V899:V962" si="73">+U899+T899</f>
        <v>148852</v>
      </c>
      <c r="W899" s="9">
        <f>+$T899*'[1]PRESUPUESTO CENTROS LOTIFICADOS'!$D$37</f>
        <v>5947115</v>
      </c>
      <c r="X899" s="9">
        <f>+$U899*'[1]PRESUPUESTO CENTROS LOTIFICADOS'!$D$38</f>
        <v>474615</v>
      </c>
      <c r="Y899" s="9">
        <f t="shared" ref="Y899:Y962" si="74">+X899+W899</f>
        <v>6421730</v>
      </c>
      <c r="Z899" s="9">
        <f>+$T899*'[1]PRESUPUESTO CENTROS LOTIFICADOS'!$E$37</f>
        <v>7017595.7000000002</v>
      </c>
      <c r="AA899" s="9">
        <f>+$U899*'[1]PRESUPUESTO CENTROS LOTIFICADOS'!$E$38</f>
        <v>560045.70000000007</v>
      </c>
      <c r="AB899" s="9">
        <f t="shared" ref="AB899:AB962" si="75">+AA899+Z899</f>
        <v>7577641.4000000004</v>
      </c>
    </row>
    <row r="900" spans="1:28" x14ac:dyDescent="0.25">
      <c r="A900" t="s">
        <v>3373</v>
      </c>
      <c r="B900" t="s">
        <v>261</v>
      </c>
      <c r="C900" t="s">
        <v>2789</v>
      </c>
      <c r="D900" t="s">
        <v>3209</v>
      </c>
      <c r="E900" t="s">
        <v>49</v>
      </c>
      <c r="F900" t="s">
        <v>50</v>
      </c>
      <c r="G900" t="s">
        <v>2791</v>
      </c>
      <c r="H900" t="s">
        <v>2791</v>
      </c>
      <c r="I900" t="s">
        <v>3360</v>
      </c>
      <c r="J900" t="s">
        <v>3239</v>
      </c>
      <c r="K900" t="s">
        <v>3360</v>
      </c>
      <c r="L900" t="s">
        <v>261</v>
      </c>
      <c r="M900" t="s">
        <v>3374</v>
      </c>
      <c r="N900" s="6">
        <v>18.666191999999999</v>
      </c>
      <c r="O900">
        <v>-70.170567000000005</v>
      </c>
      <c r="P900" t="s">
        <v>38</v>
      </c>
      <c r="Q900" s="7">
        <v>561</v>
      </c>
      <c r="R900" s="7">
        <v>48</v>
      </c>
      <c r="S900" s="7">
        <f t="shared" si="71"/>
        <v>609</v>
      </c>
      <c r="T900" s="7">
        <f t="shared" si="72"/>
        <v>111639</v>
      </c>
      <c r="U900" s="8">
        <f t="shared" si="72"/>
        <v>9552</v>
      </c>
      <c r="V900" s="8">
        <f t="shared" si="73"/>
        <v>121191</v>
      </c>
      <c r="W900" s="9">
        <f>+$T900*'[1]PRESUPUESTO CENTROS LOTIFICADOS'!$D$37</f>
        <v>4800477</v>
      </c>
      <c r="X900" s="9">
        <f>+$U900*'[1]PRESUPUESTO CENTROS LOTIFICADOS'!$D$38</f>
        <v>429840</v>
      </c>
      <c r="Y900" s="9">
        <f t="shared" si="74"/>
        <v>5230317</v>
      </c>
      <c r="Z900" s="9">
        <f>+$T900*'[1]PRESUPUESTO CENTROS LOTIFICADOS'!$E$37</f>
        <v>5664562.8600000003</v>
      </c>
      <c r="AA900" s="9">
        <f>+$U900*'[1]PRESUPUESTO CENTROS LOTIFICADOS'!$E$38</f>
        <v>507211.2</v>
      </c>
      <c r="AB900" s="9">
        <f t="shared" si="75"/>
        <v>6171774.0600000005</v>
      </c>
    </row>
    <row r="901" spans="1:28" x14ac:dyDescent="0.25">
      <c r="A901" t="s">
        <v>3375</v>
      </c>
      <c r="B901" t="s">
        <v>3376</v>
      </c>
      <c r="C901" t="s">
        <v>2789</v>
      </c>
      <c r="D901" t="s">
        <v>3209</v>
      </c>
      <c r="E901" t="s">
        <v>49</v>
      </c>
      <c r="F901" t="s">
        <v>50</v>
      </c>
      <c r="G901" t="s">
        <v>2791</v>
      </c>
      <c r="H901" t="s">
        <v>2791</v>
      </c>
      <c r="I901" t="s">
        <v>3360</v>
      </c>
      <c r="J901" t="s">
        <v>3239</v>
      </c>
      <c r="K901" t="s">
        <v>3360</v>
      </c>
      <c r="L901" t="s">
        <v>3377</v>
      </c>
      <c r="M901" t="s">
        <v>3378</v>
      </c>
      <c r="N901" s="6">
        <v>18.666429000000001</v>
      </c>
      <c r="O901">
        <v>-70.156401000000002</v>
      </c>
      <c r="P901" t="s">
        <v>38</v>
      </c>
      <c r="Q901" s="7">
        <v>191</v>
      </c>
      <c r="R901" s="7">
        <v>27</v>
      </c>
      <c r="S901" s="7">
        <f t="shared" si="71"/>
        <v>218</v>
      </c>
      <c r="T901" s="7">
        <f t="shared" si="72"/>
        <v>38009</v>
      </c>
      <c r="U901" s="8">
        <f t="shared" si="72"/>
        <v>5373</v>
      </c>
      <c r="V901" s="8">
        <f t="shared" si="73"/>
        <v>43382</v>
      </c>
      <c r="W901" s="9">
        <f>+$T901*'[1]PRESUPUESTO CENTROS LOTIFICADOS'!$D$37</f>
        <v>1634387</v>
      </c>
      <c r="X901" s="9">
        <f>+$U901*'[1]PRESUPUESTO CENTROS LOTIFICADOS'!$D$38</f>
        <v>241785</v>
      </c>
      <c r="Y901" s="9">
        <f t="shared" si="74"/>
        <v>1876172</v>
      </c>
      <c r="Z901" s="9">
        <f>+$T901*'[1]PRESUPUESTO CENTROS LOTIFICADOS'!$E$37</f>
        <v>1928576.6600000001</v>
      </c>
      <c r="AA901" s="9">
        <f>+$U901*'[1]PRESUPUESTO CENTROS LOTIFICADOS'!$E$38</f>
        <v>285306.3</v>
      </c>
      <c r="AB901" s="9">
        <f t="shared" si="75"/>
        <v>2213882.96</v>
      </c>
    </row>
    <row r="902" spans="1:28" x14ac:dyDescent="0.25">
      <c r="A902" t="s">
        <v>3379</v>
      </c>
      <c r="B902" t="s">
        <v>3380</v>
      </c>
      <c r="C902" t="s">
        <v>2789</v>
      </c>
      <c r="D902" t="s">
        <v>3209</v>
      </c>
      <c r="E902" t="s">
        <v>49</v>
      </c>
      <c r="F902" t="s">
        <v>50</v>
      </c>
      <c r="G902" t="s">
        <v>2791</v>
      </c>
      <c r="H902" t="s">
        <v>2791</v>
      </c>
      <c r="I902" t="s">
        <v>3360</v>
      </c>
      <c r="J902" t="s">
        <v>3239</v>
      </c>
      <c r="K902" t="s">
        <v>3360</v>
      </c>
      <c r="L902" t="s">
        <v>104</v>
      </c>
      <c r="M902" t="s">
        <v>3381</v>
      </c>
      <c r="N902" s="6">
        <v>18.67549</v>
      </c>
      <c r="O902">
        <v>-70.170534000000004</v>
      </c>
      <c r="P902" t="s">
        <v>38</v>
      </c>
      <c r="Q902" s="7">
        <v>1231</v>
      </c>
      <c r="R902" s="7">
        <v>65</v>
      </c>
      <c r="S902" s="7">
        <f t="shared" si="71"/>
        <v>1296</v>
      </c>
      <c r="T902" s="7">
        <f t="shared" si="72"/>
        <v>244969</v>
      </c>
      <c r="U902" s="8">
        <f t="shared" si="72"/>
        <v>12935</v>
      </c>
      <c r="V902" s="8">
        <f t="shared" si="73"/>
        <v>257904</v>
      </c>
      <c r="W902" s="9">
        <f>+$T902*'[1]PRESUPUESTO CENTROS LOTIFICADOS'!$D$37</f>
        <v>10533667</v>
      </c>
      <c r="X902" s="9">
        <f>+$U902*'[1]PRESUPUESTO CENTROS LOTIFICADOS'!$D$38</f>
        <v>582075</v>
      </c>
      <c r="Y902" s="9">
        <f t="shared" si="74"/>
        <v>11115742</v>
      </c>
      <c r="Z902" s="9">
        <f>+$T902*'[1]PRESUPUESTO CENTROS LOTIFICADOS'!$E$37</f>
        <v>12429727.060000001</v>
      </c>
      <c r="AA902" s="9">
        <f>+$U902*'[1]PRESUPUESTO CENTROS LOTIFICADOS'!$E$38</f>
        <v>686848.5</v>
      </c>
      <c r="AB902" s="9">
        <f t="shared" si="75"/>
        <v>13116575.560000001</v>
      </c>
    </row>
    <row r="903" spans="1:28" x14ac:dyDescent="0.25">
      <c r="A903" t="s">
        <v>3382</v>
      </c>
      <c r="B903" t="s">
        <v>3383</v>
      </c>
      <c r="C903" t="s">
        <v>2789</v>
      </c>
      <c r="D903" t="s">
        <v>3209</v>
      </c>
      <c r="E903" t="s">
        <v>49</v>
      </c>
      <c r="F903" t="s">
        <v>50</v>
      </c>
      <c r="G903" t="s">
        <v>2791</v>
      </c>
      <c r="H903" t="s">
        <v>2791</v>
      </c>
      <c r="I903" t="s">
        <v>3360</v>
      </c>
      <c r="J903" t="s">
        <v>3239</v>
      </c>
      <c r="K903" t="s">
        <v>3360</v>
      </c>
      <c r="L903" t="s">
        <v>3384</v>
      </c>
      <c r="M903" t="s">
        <v>3385</v>
      </c>
      <c r="N903" s="6">
        <v>18.680574</v>
      </c>
      <c r="O903">
        <v>-70.177154000000002</v>
      </c>
      <c r="P903" t="s">
        <v>38</v>
      </c>
      <c r="Q903" s="7">
        <v>677</v>
      </c>
      <c r="R903" s="7">
        <v>60</v>
      </c>
      <c r="S903" s="7">
        <f t="shared" si="71"/>
        <v>737</v>
      </c>
      <c r="T903" s="7">
        <f t="shared" si="72"/>
        <v>134723</v>
      </c>
      <c r="U903" s="8">
        <f t="shared" si="72"/>
        <v>11940</v>
      </c>
      <c r="V903" s="8">
        <f t="shared" si="73"/>
        <v>146663</v>
      </c>
      <c r="W903" s="9">
        <f>+$T903*'[1]PRESUPUESTO CENTROS LOTIFICADOS'!$D$37</f>
        <v>5793089</v>
      </c>
      <c r="X903" s="9">
        <f>+$U903*'[1]PRESUPUESTO CENTROS LOTIFICADOS'!$D$38</f>
        <v>537300</v>
      </c>
      <c r="Y903" s="9">
        <f t="shared" si="74"/>
        <v>6330389</v>
      </c>
      <c r="Z903" s="9">
        <f>+$T903*'[1]PRESUPUESTO CENTROS LOTIFICADOS'!$E$37</f>
        <v>6835845.0200000005</v>
      </c>
      <c r="AA903" s="9">
        <f>+$U903*'[1]PRESUPUESTO CENTROS LOTIFICADOS'!$E$38</f>
        <v>634014</v>
      </c>
      <c r="AB903" s="9">
        <f t="shared" si="75"/>
        <v>7469859.0200000005</v>
      </c>
    </row>
    <row r="904" spans="1:28" x14ac:dyDescent="0.25">
      <c r="A904" t="s">
        <v>3386</v>
      </c>
      <c r="B904" t="s">
        <v>3387</v>
      </c>
      <c r="C904" t="s">
        <v>2789</v>
      </c>
      <c r="D904" t="s">
        <v>3209</v>
      </c>
      <c r="E904" t="s">
        <v>49</v>
      </c>
      <c r="F904" t="s">
        <v>50</v>
      </c>
      <c r="G904" t="s">
        <v>2791</v>
      </c>
      <c r="H904" t="s">
        <v>2791</v>
      </c>
      <c r="I904" t="s">
        <v>3360</v>
      </c>
      <c r="J904" t="s">
        <v>3239</v>
      </c>
      <c r="K904" t="s">
        <v>3360</v>
      </c>
      <c r="L904" t="s">
        <v>3388</v>
      </c>
      <c r="M904" t="s">
        <v>3389</v>
      </c>
      <c r="N904" s="6">
        <v>18.681645</v>
      </c>
      <c r="O904">
        <v>-70.173084000000003</v>
      </c>
      <c r="P904" t="s">
        <v>59</v>
      </c>
      <c r="Q904" s="7">
        <v>0</v>
      </c>
      <c r="R904" s="7">
        <v>500</v>
      </c>
      <c r="S904" s="7">
        <f t="shared" si="71"/>
        <v>500</v>
      </c>
      <c r="T904" s="7">
        <f t="shared" si="72"/>
        <v>0</v>
      </c>
      <c r="U904" s="8">
        <f t="shared" si="72"/>
        <v>99500</v>
      </c>
      <c r="V904" s="8">
        <f t="shared" si="73"/>
        <v>99500</v>
      </c>
      <c r="W904" s="9">
        <f>+$T904*'[1]PRESUPUESTO CENTROS LOTIFICADOS'!$D$37</f>
        <v>0</v>
      </c>
      <c r="X904" s="9">
        <f>+$U904*'[1]PRESUPUESTO CENTROS LOTIFICADOS'!$D$38</f>
        <v>4477500</v>
      </c>
      <c r="Y904" s="9">
        <f t="shared" si="74"/>
        <v>4477500</v>
      </c>
      <c r="Z904" s="9">
        <f>+$T904*'[1]PRESUPUESTO CENTROS LOTIFICADOS'!$E$37</f>
        <v>0</v>
      </c>
      <c r="AA904" s="9">
        <f>+$U904*'[1]PRESUPUESTO CENTROS LOTIFICADOS'!$E$38</f>
        <v>5283450</v>
      </c>
      <c r="AB904" s="9">
        <f t="shared" si="75"/>
        <v>5283450</v>
      </c>
    </row>
    <row r="905" spans="1:28" x14ac:dyDescent="0.25">
      <c r="A905" t="s">
        <v>3390</v>
      </c>
      <c r="B905" t="s">
        <v>3391</v>
      </c>
      <c r="C905" t="s">
        <v>2789</v>
      </c>
      <c r="D905" t="s">
        <v>3209</v>
      </c>
      <c r="E905" t="s">
        <v>49</v>
      </c>
      <c r="F905" t="s">
        <v>50</v>
      </c>
      <c r="G905" t="s">
        <v>2791</v>
      </c>
      <c r="H905" t="s">
        <v>2791</v>
      </c>
      <c r="I905" t="s">
        <v>3360</v>
      </c>
      <c r="J905" t="s">
        <v>3239</v>
      </c>
      <c r="K905" t="s">
        <v>3360</v>
      </c>
      <c r="L905" t="s">
        <v>3392</v>
      </c>
      <c r="M905" t="s">
        <v>3393</v>
      </c>
      <c r="N905" s="6">
        <v>18.683320999999999</v>
      </c>
      <c r="O905">
        <v>-70.166112999999996</v>
      </c>
      <c r="P905" t="s">
        <v>38</v>
      </c>
      <c r="Q905" s="7">
        <v>220</v>
      </c>
      <c r="R905" s="7">
        <v>22</v>
      </c>
      <c r="S905" s="7">
        <f t="shared" si="71"/>
        <v>242</v>
      </c>
      <c r="T905" s="7">
        <f t="shared" si="72"/>
        <v>43780</v>
      </c>
      <c r="U905" s="8">
        <f t="shared" si="72"/>
        <v>4378</v>
      </c>
      <c r="V905" s="8">
        <f t="shared" si="73"/>
        <v>48158</v>
      </c>
      <c r="W905" s="9">
        <f>+$T905*'[1]PRESUPUESTO CENTROS LOTIFICADOS'!$D$37</f>
        <v>1882540</v>
      </c>
      <c r="X905" s="9">
        <f>+$U905*'[1]PRESUPUESTO CENTROS LOTIFICADOS'!$D$38</f>
        <v>197010</v>
      </c>
      <c r="Y905" s="9">
        <f t="shared" si="74"/>
        <v>2079550</v>
      </c>
      <c r="Z905" s="9">
        <f>+$T905*'[1]PRESUPUESTO CENTROS LOTIFICADOS'!$E$37</f>
        <v>2221397.2000000002</v>
      </c>
      <c r="AA905" s="9">
        <f>+$U905*'[1]PRESUPUESTO CENTROS LOTIFICADOS'!$E$38</f>
        <v>232471.80000000002</v>
      </c>
      <c r="AB905" s="9">
        <f t="shared" si="75"/>
        <v>2453869</v>
      </c>
    </row>
    <row r="906" spans="1:28" x14ac:dyDescent="0.25">
      <c r="A906" t="s">
        <v>3394</v>
      </c>
      <c r="B906" t="s">
        <v>3395</v>
      </c>
      <c r="C906" t="s">
        <v>2789</v>
      </c>
      <c r="D906" t="s">
        <v>3209</v>
      </c>
      <c r="E906" t="s">
        <v>49</v>
      </c>
      <c r="F906" t="s">
        <v>50</v>
      </c>
      <c r="G906" t="s">
        <v>2791</v>
      </c>
      <c r="H906" t="s">
        <v>2791</v>
      </c>
      <c r="I906" t="s">
        <v>3360</v>
      </c>
      <c r="J906" t="s">
        <v>3239</v>
      </c>
      <c r="K906" t="s">
        <v>3360</v>
      </c>
      <c r="L906" t="s">
        <v>3396</v>
      </c>
      <c r="M906" t="s">
        <v>3397</v>
      </c>
      <c r="N906" s="6">
        <v>18.684799999999999</v>
      </c>
      <c r="O906">
        <v>-70.174199999999999</v>
      </c>
      <c r="P906" t="s">
        <v>55</v>
      </c>
      <c r="Q906" s="7">
        <v>751</v>
      </c>
      <c r="R906" s="7">
        <v>57</v>
      </c>
      <c r="S906" s="7">
        <f t="shared" si="71"/>
        <v>808</v>
      </c>
      <c r="T906" s="7">
        <f t="shared" si="72"/>
        <v>149449</v>
      </c>
      <c r="U906" s="8">
        <f t="shared" si="72"/>
        <v>11343</v>
      </c>
      <c r="V906" s="8">
        <f t="shared" si="73"/>
        <v>160792</v>
      </c>
      <c r="W906" s="9">
        <f>+$T906*'[1]PRESUPUESTO CENTROS LOTIFICADOS'!$D$37</f>
        <v>6426307</v>
      </c>
      <c r="X906" s="9">
        <f>+$U906*'[1]PRESUPUESTO CENTROS LOTIFICADOS'!$D$38</f>
        <v>510435</v>
      </c>
      <c r="Y906" s="9">
        <f t="shared" si="74"/>
        <v>6936742</v>
      </c>
      <c r="Z906" s="9">
        <f>+$T906*'[1]PRESUPUESTO CENTROS LOTIFICADOS'!$E$37</f>
        <v>7583042.2600000007</v>
      </c>
      <c r="AA906" s="9">
        <f>+$U906*'[1]PRESUPUESTO CENTROS LOTIFICADOS'!$E$38</f>
        <v>602313.30000000005</v>
      </c>
      <c r="AB906" s="9">
        <f t="shared" si="75"/>
        <v>8185355.5600000005</v>
      </c>
    </row>
    <row r="907" spans="1:28" x14ac:dyDescent="0.25">
      <c r="A907" t="s">
        <v>3398</v>
      </c>
      <c r="B907" t="s">
        <v>3399</v>
      </c>
      <c r="C907" t="s">
        <v>2789</v>
      </c>
      <c r="D907" t="s">
        <v>3209</v>
      </c>
      <c r="E907" t="s">
        <v>49</v>
      </c>
      <c r="F907" t="s">
        <v>50</v>
      </c>
      <c r="G907" t="s">
        <v>2791</v>
      </c>
      <c r="H907" t="s">
        <v>2791</v>
      </c>
      <c r="I907" t="s">
        <v>3360</v>
      </c>
      <c r="J907" t="s">
        <v>3239</v>
      </c>
      <c r="K907" t="s">
        <v>3360</v>
      </c>
      <c r="L907" t="s">
        <v>3238</v>
      </c>
      <c r="M907" t="s">
        <v>3400</v>
      </c>
      <c r="N907" s="6">
        <v>18.687352000000001</v>
      </c>
      <c r="O907">
        <v>-70.178174999999996</v>
      </c>
      <c r="P907" t="s">
        <v>465</v>
      </c>
      <c r="Q907" s="7">
        <v>316</v>
      </c>
      <c r="R907" s="7">
        <v>28</v>
      </c>
      <c r="S907" s="7">
        <f t="shared" si="71"/>
        <v>344</v>
      </c>
      <c r="T907" s="7">
        <f t="shared" si="72"/>
        <v>62884</v>
      </c>
      <c r="U907" s="8">
        <f t="shared" si="72"/>
        <v>5572</v>
      </c>
      <c r="V907" s="8">
        <f t="shared" si="73"/>
        <v>68456</v>
      </c>
      <c r="W907" s="9">
        <f>+$T907*'[1]PRESUPUESTO CENTROS LOTIFICADOS'!$D$37</f>
        <v>2704012</v>
      </c>
      <c r="X907" s="9">
        <f>+$U907*'[1]PRESUPUESTO CENTROS LOTIFICADOS'!$D$38</f>
        <v>250740</v>
      </c>
      <c r="Y907" s="9">
        <f t="shared" si="74"/>
        <v>2954752</v>
      </c>
      <c r="Z907" s="9">
        <f>+$T907*'[1]PRESUPUESTO CENTROS LOTIFICADOS'!$E$37</f>
        <v>3190734.16</v>
      </c>
      <c r="AA907" s="9">
        <f>+$U907*'[1]PRESUPUESTO CENTROS LOTIFICADOS'!$E$38</f>
        <v>295873.2</v>
      </c>
      <c r="AB907" s="9">
        <f t="shared" si="75"/>
        <v>3486607.3600000003</v>
      </c>
    </row>
    <row r="908" spans="1:28" x14ac:dyDescent="0.25">
      <c r="A908" t="s">
        <v>3401</v>
      </c>
      <c r="B908" t="s">
        <v>3402</v>
      </c>
      <c r="C908" t="s">
        <v>2789</v>
      </c>
      <c r="D908" t="s">
        <v>3209</v>
      </c>
      <c r="E908" t="s">
        <v>49</v>
      </c>
      <c r="F908" t="s">
        <v>50</v>
      </c>
      <c r="G908" t="s">
        <v>2791</v>
      </c>
      <c r="H908" t="s">
        <v>2791</v>
      </c>
      <c r="I908" t="s">
        <v>3360</v>
      </c>
      <c r="J908" t="s">
        <v>3239</v>
      </c>
      <c r="K908" t="s">
        <v>3360</v>
      </c>
      <c r="L908" t="s">
        <v>104</v>
      </c>
      <c r="M908" t="s">
        <v>3403</v>
      </c>
      <c r="N908" s="6">
        <v>18.68798</v>
      </c>
      <c r="O908">
        <v>-70.169572000000002</v>
      </c>
      <c r="P908" t="s">
        <v>55</v>
      </c>
      <c r="Q908" s="7">
        <v>552</v>
      </c>
      <c r="R908" s="7">
        <v>54</v>
      </c>
      <c r="S908" s="7">
        <f t="shared" si="71"/>
        <v>606</v>
      </c>
      <c r="T908" s="7">
        <f t="shared" si="72"/>
        <v>109848</v>
      </c>
      <c r="U908" s="8">
        <f t="shared" si="72"/>
        <v>10746</v>
      </c>
      <c r="V908" s="8">
        <f t="shared" si="73"/>
        <v>120594</v>
      </c>
      <c r="W908" s="9">
        <f>+$T908*'[1]PRESUPUESTO CENTROS LOTIFICADOS'!$D$37</f>
        <v>4723464</v>
      </c>
      <c r="X908" s="9">
        <f>+$U908*'[1]PRESUPUESTO CENTROS LOTIFICADOS'!$D$38</f>
        <v>483570</v>
      </c>
      <c r="Y908" s="9">
        <f t="shared" si="74"/>
        <v>5207034</v>
      </c>
      <c r="Z908" s="9">
        <f>+$T908*'[1]PRESUPUESTO CENTROS LOTIFICADOS'!$E$37</f>
        <v>5573687.5200000005</v>
      </c>
      <c r="AA908" s="9">
        <f>+$U908*'[1]PRESUPUESTO CENTROS LOTIFICADOS'!$E$38</f>
        <v>570612.6</v>
      </c>
      <c r="AB908" s="9">
        <f t="shared" si="75"/>
        <v>6144300.1200000001</v>
      </c>
    </row>
    <row r="909" spans="1:28" x14ac:dyDescent="0.25">
      <c r="A909" t="s">
        <v>3404</v>
      </c>
      <c r="B909" t="s">
        <v>3405</v>
      </c>
      <c r="C909" t="s">
        <v>2789</v>
      </c>
      <c r="D909" t="s">
        <v>3406</v>
      </c>
      <c r="E909" t="s">
        <v>49</v>
      </c>
      <c r="F909" t="s">
        <v>50</v>
      </c>
      <c r="G909" t="s">
        <v>2791</v>
      </c>
      <c r="H909" t="s">
        <v>2791</v>
      </c>
      <c r="I909" t="s">
        <v>3407</v>
      </c>
      <c r="J909" t="s">
        <v>3408</v>
      </c>
      <c r="K909" t="s">
        <v>3407</v>
      </c>
      <c r="L909" t="s">
        <v>3409</v>
      </c>
      <c r="M909" t="s">
        <v>3410</v>
      </c>
      <c r="N909" s="6">
        <v>18.3291</v>
      </c>
      <c r="O909">
        <v>-70.220200000000006</v>
      </c>
      <c r="P909" t="s">
        <v>38</v>
      </c>
      <c r="Q909" s="7">
        <v>58</v>
      </c>
      <c r="R909" s="7">
        <v>11</v>
      </c>
      <c r="S909" s="7">
        <f t="shared" si="71"/>
        <v>69</v>
      </c>
      <c r="T909" s="7">
        <f t="shared" si="72"/>
        <v>11542</v>
      </c>
      <c r="U909" s="8">
        <f t="shared" si="72"/>
        <v>2189</v>
      </c>
      <c r="V909" s="8">
        <f t="shared" si="73"/>
        <v>13731</v>
      </c>
      <c r="W909" s="9">
        <f>+$T909*'[1]PRESUPUESTO CENTROS LOTIFICADOS'!$D$37</f>
        <v>496306</v>
      </c>
      <c r="X909" s="9">
        <f>+$U909*'[1]PRESUPUESTO CENTROS LOTIFICADOS'!$D$38</f>
        <v>98505</v>
      </c>
      <c r="Y909" s="9">
        <f t="shared" si="74"/>
        <v>594811</v>
      </c>
      <c r="Z909" s="9">
        <f>+$T909*'[1]PRESUPUESTO CENTROS LOTIFICADOS'!$E$37</f>
        <v>585641.08000000007</v>
      </c>
      <c r="AA909" s="9">
        <f>+$U909*'[1]PRESUPUESTO CENTROS LOTIFICADOS'!$E$38</f>
        <v>116235.90000000001</v>
      </c>
      <c r="AB909" s="9">
        <f t="shared" si="75"/>
        <v>701876.9800000001</v>
      </c>
    </row>
    <row r="910" spans="1:28" x14ac:dyDescent="0.25">
      <c r="A910" t="s">
        <v>3411</v>
      </c>
      <c r="B910" t="s">
        <v>3412</v>
      </c>
      <c r="C910" t="s">
        <v>2789</v>
      </c>
      <c r="D910" t="s">
        <v>3406</v>
      </c>
      <c r="E910" t="s">
        <v>49</v>
      </c>
      <c r="F910" t="s">
        <v>50</v>
      </c>
      <c r="G910" t="s">
        <v>2791</v>
      </c>
      <c r="H910" t="s">
        <v>2791</v>
      </c>
      <c r="I910" t="s">
        <v>3407</v>
      </c>
      <c r="J910" t="s">
        <v>3408</v>
      </c>
      <c r="K910" t="s">
        <v>3407</v>
      </c>
      <c r="L910" t="s">
        <v>3413</v>
      </c>
      <c r="M910" t="s">
        <v>3414</v>
      </c>
      <c r="N910" s="6">
        <v>18.336998999999999</v>
      </c>
      <c r="O910">
        <v>-70.213852000000003</v>
      </c>
      <c r="P910" t="s">
        <v>38</v>
      </c>
      <c r="Q910" s="7">
        <v>51</v>
      </c>
      <c r="R910" s="7">
        <v>12</v>
      </c>
      <c r="S910" s="7">
        <f t="shared" si="71"/>
        <v>63</v>
      </c>
      <c r="T910" s="7">
        <f t="shared" si="72"/>
        <v>10149</v>
      </c>
      <c r="U910" s="8">
        <f t="shared" si="72"/>
        <v>2388</v>
      </c>
      <c r="V910" s="8">
        <f t="shared" si="73"/>
        <v>12537</v>
      </c>
      <c r="W910" s="9">
        <f>+$T910*'[1]PRESUPUESTO CENTROS LOTIFICADOS'!$D$37</f>
        <v>436407</v>
      </c>
      <c r="X910" s="9">
        <f>+$U910*'[1]PRESUPUESTO CENTROS LOTIFICADOS'!$D$38</f>
        <v>107460</v>
      </c>
      <c r="Y910" s="9">
        <f t="shared" si="74"/>
        <v>543867</v>
      </c>
      <c r="Z910" s="9">
        <f>+$T910*'[1]PRESUPUESTO CENTROS LOTIFICADOS'!$E$37</f>
        <v>514960.26</v>
      </c>
      <c r="AA910" s="9">
        <f>+$U910*'[1]PRESUPUESTO CENTROS LOTIFICADOS'!$E$38</f>
        <v>126802.8</v>
      </c>
      <c r="AB910" s="9">
        <f t="shared" si="75"/>
        <v>641763.06000000006</v>
      </c>
    </row>
    <row r="911" spans="1:28" x14ac:dyDescent="0.25">
      <c r="A911" t="s">
        <v>3415</v>
      </c>
      <c r="B911" t="s">
        <v>3416</v>
      </c>
      <c r="C911" t="s">
        <v>2789</v>
      </c>
      <c r="D911" t="s">
        <v>3406</v>
      </c>
      <c r="E911" t="s">
        <v>49</v>
      </c>
      <c r="F911" t="s">
        <v>50</v>
      </c>
      <c r="G911" t="s">
        <v>2791</v>
      </c>
      <c r="H911" t="s">
        <v>2791</v>
      </c>
      <c r="I911" t="s">
        <v>3407</v>
      </c>
      <c r="J911" t="s">
        <v>3408</v>
      </c>
      <c r="K911" t="s">
        <v>3407</v>
      </c>
      <c r="L911" t="s">
        <v>3417</v>
      </c>
      <c r="M911" t="s">
        <v>3418</v>
      </c>
      <c r="N911" s="6">
        <v>18.337</v>
      </c>
      <c r="O911">
        <v>-70.197500000000005</v>
      </c>
      <c r="P911" t="s">
        <v>38</v>
      </c>
      <c r="Q911" s="7">
        <v>32</v>
      </c>
      <c r="R911" s="7">
        <v>8</v>
      </c>
      <c r="S911" s="7">
        <f t="shared" si="71"/>
        <v>40</v>
      </c>
      <c r="T911" s="7">
        <f t="shared" si="72"/>
        <v>6368</v>
      </c>
      <c r="U911" s="8">
        <f t="shared" si="72"/>
        <v>1592</v>
      </c>
      <c r="V911" s="8">
        <f t="shared" si="73"/>
        <v>7960</v>
      </c>
      <c r="W911" s="9">
        <f>+$T911*'[1]PRESUPUESTO CENTROS LOTIFICADOS'!$D$37</f>
        <v>273824</v>
      </c>
      <c r="X911" s="9">
        <f>+$U911*'[1]PRESUPUESTO CENTROS LOTIFICADOS'!$D$38</f>
        <v>71640</v>
      </c>
      <c r="Y911" s="9">
        <f t="shared" si="74"/>
        <v>345464</v>
      </c>
      <c r="Z911" s="9">
        <f>+$T911*'[1]PRESUPUESTO CENTROS LOTIFICADOS'!$E$37</f>
        <v>323112.32000000001</v>
      </c>
      <c r="AA911" s="9">
        <f>+$U911*'[1]PRESUPUESTO CENTROS LOTIFICADOS'!$E$38</f>
        <v>84535.2</v>
      </c>
      <c r="AB911" s="9">
        <f t="shared" si="75"/>
        <v>407647.52</v>
      </c>
    </row>
    <row r="912" spans="1:28" x14ac:dyDescent="0.25">
      <c r="A912" t="s">
        <v>3419</v>
      </c>
      <c r="B912" t="s">
        <v>658</v>
      </c>
      <c r="C912" t="s">
        <v>2789</v>
      </c>
      <c r="D912" t="s">
        <v>3406</v>
      </c>
      <c r="E912" t="s">
        <v>49</v>
      </c>
      <c r="F912" t="s">
        <v>50</v>
      </c>
      <c r="G912" t="s">
        <v>2791</v>
      </c>
      <c r="H912" t="s">
        <v>2791</v>
      </c>
      <c r="I912" t="s">
        <v>3407</v>
      </c>
      <c r="J912" t="s">
        <v>3408</v>
      </c>
      <c r="K912" t="s">
        <v>3407</v>
      </c>
      <c r="L912" t="s">
        <v>3420</v>
      </c>
      <c r="M912" t="s">
        <v>3421</v>
      </c>
      <c r="N912" s="6">
        <v>18.340800000000002</v>
      </c>
      <c r="O912">
        <v>-70.234800000000007</v>
      </c>
      <c r="P912" t="s">
        <v>59</v>
      </c>
      <c r="Q912" s="7">
        <v>0</v>
      </c>
      <c r="R912" s="7">
        <v>670</v>
      </c>
      <c r="S912" s="7">
        <f t="shared" si="71"/>
        <v>670</v>
      </c>
      <c r="T912" s="7">
        <f t="shared" si="72"/>
        <v>0</v>
      </c>
      <c r="U912" s="8">
        <f t="shared" si="72"/>
        <v>133330</v>
      </c>
      <c r="V912" s="8">
        <f t="shared" si="73"/>
        <v>133330</v>
      </c>
      <c r="W912" s="9">
        <f>+$T912*'[1]PRESUPUESTO CENTROS LOTIFICADOS'!$D$37</f>
        <v>0</v>
      </c>
      <c r="X912" s="9">
        <f>+$U912*'[1]PRESUPUESTO CENTROS LOTIFICADOS'!$D$38</f>
        <v>5999850</v>
      </c>
      <c r="Y912" s="9">
        <f t="shared" si="74"/>
        <v>5999850</v>
      </c>
      <c r="Z912" s="9">
        <f>+$T912*'[1]PRESUPUESTO CENTROS LOTIFICADOS'!$E$37</f>
        <v>0</v>
      </c>
      <c r="AA912" s="9">
        <f>+$U912*'[1]PRESUPUESTO CENTROS LOTIFICADOS'!$E$38</f>
        <v>7079823</v>
      </c>
      <c r="AB912" s="9">
        <f t="shared" si="75"/>
        <v>7079823</v>
      </c>
    </row>
    <row r="913" spans="1:28" x14ac:dyDescent="0.25">
      <c r="A913" t="s">
        <v>3422</v>
      </c>
      <c r="B913" t="s">
        <v>3423</v>
      </c>
      <c r="C913" t="s">
        <v>2789</v>
      </c>
      <c r="D913" t="s">
        <v>3406</v>
      </c>
      <c r="E913" t="s">
        <v>49</v>
      </c>
      <c r="F913" t="s">
        <v>50</v>
      </c>
      <c r="G913" t="s">
        <v>2791</v>
      </c>
      <c r="H913" t="s">
        <v>2791</v>
      </c>
      <c r="I913" t="s">
        <v>3407</v>
      </c>
      <c r="J913" t="s">
        <v>3408</v>
      </c>
      <c r="K913" t="s">
        <v>3407</v>
      </c>
      <c r="L913" t="s">
        <v>3423</v>
      </c>
      <c r="M913" t="s">
        <v>3424</v>
      </c>
      <c r="N913" s="6">
        <v>18.3523</v>
      </c>
      <c r="O913">
        <v>-70.184799999999996</v>
      </c>
      <c r="P913" t="s">
        <v>38</v>
      </c>
      <c r="Q913" s="7">
        <v>47</v>
      </c>
      <c r="R913" s="7">
        <v>4</v>
      </c>
      <c r="S913" s="7">
        <f t="shared" si="71"/>
        <v>51</v>
      </c>
      <c r="T913" s="7">
        <f t="shared" si="72"/>
        <v>9353</v>
      </c>
      <c r="U913" s="8">
        <f t="shared" si="72"/>
        <v>796</v>
      </c>
      <c r="V913" s="8">
        <f t="shared" si="73"/>
        <v>10149</v>
      </c>
      <c r="W913" s="9">
        <f>+$T913*'[1]PRESUPUESTO CENTROS LOTIFICADOS'!$D$37</f>
        <v>402179</v>
      </c>
      <c r="X913" s="9">
        <f>+$U913*'[1]PRESUPUESTO CENTROS LOTIFICADOS'!$D$38</f>
        <v>35820</v>
      </c>
      <c r="Y913" s="9">
        <f t="shared" si="74"/>
        <v>437999</v>
      </c>
      <c r="Z913" s="9">
        <f>+$T913*'[1]PRESUPUESTO CENTROS LOTIFICADOS'!$E$37</f>
        <v>474571.22000000003</v>
      </c>
      <c r="AA913" s="9">
        <f>+$U913*'[1]PRESUPUESTO CENTROS LOTIFICADOS'!$E$38</f>
        <v>42267.6</v>
      </c>
      <c r="AB913" s="9">
        <f t="shared" si="75"/>
        <v>516838.82</v>
      </c>
    </row>
    <row r="914" spans="1:28" x14ac:dyDescent="0.25">
      <c r="A914" t="s">
        <v>3425</v>
      </c>
      <c r="B914" t="s">
        <v>3426</v>
      </c>
      <c r="C914" t="s">
        <v>2789</v>
      </c>
      <c r="D914" t="s">
        <v>3406</v>
      </c>
      <c r="E914" t="s">
        <v>49</v>
      </c>
      <c r="F914" t="s">
        <v>50</v>
      </c>
      <c r="G914" t="s">
        <v>2791</v>
      </c>
      <c r="H914" t="s">
        <v>2791</v>
      </c>
      <c r="I914" t="s">
        <v>3407</v>
      </c>
      <c r="J914" t="s">
        <v>3408</v>
      </c>
      <c r="K914" t="s">
        <v>3407</v>
      </c>
      <c r="L914" t="s">
        <v>2903</v>
      </c>
      <c r="M914" t="s">
        <v>2904</v>
      </c>
      <c r="N914" s="6">
        <v>18.36795</v>
      </c>
      <c r="O914">
        <v>-70.205124999999995</v>
      </c>
      <c r="P914" t="s">
        <v>38</v>
      </c>
      <c r="Q914" s="7">
        <v>140</v>
      </c>
      <c r="R914" s="7">
        <v>20</v>
      </c>
      <c r="S914" s="7">
        <f t="shared" si="71"/>
        <v>160</v>
      </c>
      <c r="T914" s="7">
        <f t="shared" si="72"/>
        <v>27860</v>
      </c>
      <c r="U914" s="8">
        <f t="shared" si="72"/>
        <v>3980</v>
      </c>
      <c r="V914" s="8">
        <f t="shared" si="73"/>
        <v>31840</v>
      </c>
      <c r="W914" s="9">
        <f>+$T914*'[1]PRESUPUESTO CENTROS LOTIFICADOS'!$D$37</f>
        <v>1197980</v>
      </c>
      <c r="X914" s="9">
        <f>+$U914*'[1]PRESUPUESTO CENTROS LOTIFICADOS'!$D$38</f>
        <v>179100</v>
      </c>
      <c r="Y914" s="9">
        <f t="shared" si="74"/>
        <v>1377080</v>
      </c>
      <c r="Z914" s="9">
        <f>+$T914*'[1]PRESUPUESTO CENTROS LOTIFICADOS'!$E$37</f>
        <v>1413616.4000000001</v>
      </c>
      <c r="AA914" s="9">
        <f>+$U914*'[1]PRESUPUESTO CENTROS LOTIFICADOS'!$E$38</f>
        <v>211338</v>
      </c>
      <c r="AB914" s="9">
        <f t="shared" si="75"/>
        <v>1624954.4000000001</v>
      </c>
    </row>
    <row r="915" spans="1:28" x14ac:dyDescent="0.25">
      <c r="A915" t="s">
        <v>3427</v>
      </c>
      <c r="B915" t="s">
        <v>3428</v>
      </c>
      <c r="C915" t="s">
        <v>2789</v>
      </c>
      <c r="D915" t="s">
        <v>3406</v>
      </c>
      <c r="E915" t="s">
        <v>49</v>
      </c>
      <c r="F915" t="s">
        <v>50</v>
      </c>
      <c r="G915" t="s">
        <v>2791</v>
      </c>
      <c r="H915" t="s">
        <v>2791</v>
      </c>
      <c r="I915" t="s">
        <v>3407</v>
      </c>
      <c r="J915" t="s">
        <v>3408</v>
      </c>
      <c r="K915" t="s">
        <v>3407</v>
      </c>
      <c r="L915" t="s">
        <v>3429</v>
      </c>
      <c r="M915" t="s">
        <v>3430</v>
      </c>
      <c r="N915" s="6">
        <v>18.368300000000001</v>
      </c>
      <c r="O915">
        <v>-70.168199999999999</v>
      </c>
      <c r="P915" t="s">
        <v>38</v>
      </c>
      <c r="Q915" s="7">
        <v>560</v>
      </c>
      <c r="R915" s="7">
        <v>59</v>
      </c>
      <c r="S915" s="7">
        <f t="shared" si="71"/>
        <v>619</v>
      </c>
      <c r="T915" s="7">
        <f t="shared" si="72"/>
        <v>111440</v>
      </c>
      <c r="U915" s="8">
        <f t="shared" si="72"/>
        <v>11741</v>
      </c>
      <c r="V915" s="8">
        <f t="shared" si="73"/>
        <v>123181</v>
      </c>
      <c r="W915" s="9">
        <f>+$T915*'[1]PRESUPUESTO CENTROS LOTIFICADOS'!$D$37</f>
        <v>4791920</v>
      </c>
      <c r="X915" s="9">
        <f>+$U915*'[1]PRESUPUESTO CENTROS LOTIFICADOS'!$D$38</f>
        <v>528345</v>
      </c>
      <c r="Y915" s="9">
        <f t="shared" si="74"/>
        <v>5320265</v>
      </c>
      <c r="Z915" s="9">
        <f>+$T915*'[1]PRESUPUESTO CENTROS LOTIFICADOS'!$E$37</f>
        <v>5654465.6000000006</v>
      </c>
      <c r="AA915" s="9">
        <f>+$U915*'[1]PRESUPUESTO CENTROS LOTIFICADOS'!$E$38</f>
        <v>623447.1</v>
      </c>
      <c r="AB915" s="9">
        <f t="shared" si="75"/>
        <v>6277912.7000000002</v>
      </c>
    </row>
    <row r="916" spans="1:28" x14ac:dyDescent="0.25">
      <c r="A916" t="s">
        <v>3431</v>
      </c>
      <c r="B916" t="s">
        <v>3432</v>
      </c>
      <c r="C916" t="s">
        <v>2789</v>
      </c>
      <c r="D916" t="s">
        <v>3406</v>
      </c>
      <c r="E916" t="s">
        <v>49</v>
      </c>
      <c r="F916" t="s">
        <v>50</v>
      </c>
      <c r="G916" t="s">
        <v>2791</v>
      </c>
      <c r="H916" t="s">
        <v>2791</v>
      </c>
      <c r="I916" t="s">
        <v>3407</v>
      </c>
      <c r="J916" t="s">
        <v>3408</v>
      </c>
      <c r="K916" t="s">
        <v>3407</v>
      </c>
      <c r="L916" t="s">
        <v>3417</v>
      </c>
      <c r="M916" t="s">
        <v>3407</v>
      </c>
      <c r="N916" s="6">
        <v>18.370229999999999</v>
      </c>
      <c r="O916">
        <v>-70.166058000000007</v>
      </c>
      <c r="P916" t="s">
        <v>59</v>
      </c>
      <c r="Q916" s="7">
        <v>0</v>
      </c>
      <c r="R916" s="7">
        <v>704</v>
      </c>
      <c r="S916" s="7">
        <f t="shared" si="71"/>
        <v>704</v>
      </c>
      <c r="T916" s="7">
        <f t="shared" si="72"/>
        <v>0</v>
      </c>
      <c r="U916" s="8">
        <f t="shared" si="72"/>
        <v>140096</v>
      </c>
      <c r="V916" s="8">
        <f t="shared" si="73"/>
        <v>140096</v>
      </c>
      <c r="W916" s="9">
        <f>+$T916*'[1]PRESUPUESTO CENTROS LOTIFICADOS'!$D$37</f>
        <v>0</v>
      </c>
      <c r="X916" s="9">
        <f>+$U916*'[1]PRESUPUESTO CENTROS LOTIFICADOS'!$D$38</f>
        <v>6304320</v>
      </c>
      <c r="Y916" s="9">
        <f t="shared" si="74"/>
        <v>6304320</v>
      </c>
      <c r="Z916" s="9">
        <f>+$T916*'[1]PRESUPUESTO CENTROS LOTIFICADOS'!$E$37</f>
        <v>0</v>
      </c>
      <c r="AA916" s="9">
        <f>+$U916*'[1]PRESUPUESTO CENTROS LOTIFICADOS'!$E$38</f>
        <v>7439097.6000000006</v>
      </c>
      <c r="AB916" s="9">
        <f t="shared" si="75"/>
        <v>7439097.6000000006</v>
      </c>
    </row>
    <row r="917" spans="1:28" x14ac:dyDescent="0.25">
      <c r="A917" t="s">
        <v>3433</v>
      </c>
      <c r="B917" t="s">
        <v>3434</v>
      </c>
      <c r="C917" t="s">
        <v>2789</v>
      </c>
      <c r="D917" t="s">
        <v>3406</v>
      </c>
      <c r="E917" t="s">
        <v>49</v>
      </c>
      <c r="F917" t="s">
        <v>50</v>
      </c>
      <c r="G917" t="s">
        <v>2791</v>
      </c>
      <c r="H917" t="s">
        <v>2791</v>
      </c>
      <c r="I917" t="s">
        <v>3407</v>
      </c>
      <c r="J917" t="s">
        <v>3408</v>
      </c>
      <c r="K917" t="s">
        <v>3407</v>
      </c>
      <c r="L917" t="s">
        <v>3435</v>
      </c>
      <c r="M917" t="s">
        <v>3436</v>
      </c>
      <c r="N917" s="6">
        <v>18.371041999999999</v>
      </c>
      <c r="O917">
        <v>-70.164196000000004</v>
      </c>
      <c r="P917" t="s">
        <v>38</v>
      </c>
      <c r="Q917" s="7">
        <v>784</v>
      </c>
      <c r="R917" s="7">
        <v>61</v>
      </c>
      <c r="S917" s="7">
        <f t="shared" si="71"/>
        <v>845</v>
      </c>
      <c r="T917" s="7">
        <f t="shared" si="72"/>
        <v>156016</v>
      </c>
      <c r="U917" s="8">
        <f t="shared" si="72"/>
        <v>12139</v>
      </c>
      <c r="V917" s="8">
        <f t="shared" si="73"/>
        <v>168155</v>
      </c>
      <c r="W917" s="9">
        <f>+$T917*'[1]PRESUPUESTO CENTROS LOTIFICADOS'!$D$37</f>
        <v>6708688</v>
      </c>
      <c r="X917" s="9">
        <f>+$U917*'[1]PRESUPUESTO CENTROS LOTIFICADOS'!$D$38</f>
        <v>546255</v>
      </c>
      <c r="Y917" s="9">
        <f t="shared" si="74"/>
        <v>7254943</v>
      </c>
      <c r="Z917" s="9">
        <f>+$T917*'[1]PRESUPUESTO CENTROS LOTIFICADOS'!$E$37</f>
        <v>7916251.8399999999</v>
      </c>
      <c r="AA917" s="9">
        <f>+$U917*'[1]PRESUPUESTO CENTROS LOTIFICADOS'!$E$38</f>
        <v>644580.9</v>
      </c>
      <c r="AB917" s="9">
        <f t="shared" si="75"/>
        <v>8560832.7400000002</v>
      </c>
    </row>
    <row r="918" spans="1:28" s="15" customFormat="1" x14ac:dyDescent="0.25">
      <c r="A918" t="s">
        <v>3437</v>
      </c>
      <c r="B918" t="s">
        <v>3438</v>
      </c>
      <c r="C918" t="s">
        <v>2789</v>
      </c>
      <c r="D918" t="s">
        <v>3406</v>
      </c>
      <c r="E918" t="s">
        <v>49</v>
      </c>
      <c r="F918" t="s">
        <v>50</v>
      </c>
      <c r="G918" t="s">
        <v>2791</v>
      </c>
      <c r="H918" t="s">
        <v>2791</v>
      </c>
      <c r="I918" t="s">
        <v>3407</v>
      </c>
      <c r="J918" t="s">
        <v>3408</v>
      </c>
      <c r="K918" t="s">
        <v>3407</v>
      </c>
      <c r="L918" t="s">
        <v>1115</v>
      </c>
      <c r="M918" t="s">
        <v>1116</v>
      </c>
      <c r="N918" s="6">
        <v>18.371672</v>
      </c>
      <c r="O918">
        <v>-70.188207000000006</v>
      </c>
      <c r="P918" t="s">
        <v>38</v>
      </c>
      <c r="Q918" s="7">
        <v>232</v>
      </c>
      <c r="R918" s="7">
        <v>36</v>
      </c>
      <c r="S918" s="7">
        <f t="shared" si="71"/>
        <v>268</v>
      </c>
      <c r="T918" s="7">
        <f t="shared" si="72"/>
        <v>46168</v>
      </c>
      <c r="U918" s="8">
        <f t="shared" si="72"/>
        <v>7164</v>
      </c>
      <c r="V918" s="8">
        <f t="shared" si="73"/>
        <v>53332</v>
      </c>
      <c r="W918" s="9">
        <f>+$T918*'[1]PRESUPUESTO CENTROS LOTIFICADOS'!$D$37</f>
        <v>1985224</v>
      </c>
      <c r="X918" s="9">
        <f>+$U918*'[1]PRESUPUESTO CENTROS LOTIFICADOS'!$D$38</f>
        <v>322380</v>
      </c>
      <c r="Y918" s="9">
        <f t="shared" si="74"/>
        <v>2307604</v>
      </c>
      <c r="Z918" s="9">
        <f>+$T918*'[1]PRESUPUESTO CENTROS LOTIFICADOS'!$E$37</f>
        <v>2342564.3200000003</v>
      </c>
      <c r="AA918" s="9">
        <f>+$U918*'[1]PRESUPUESTO CENTROS LOTIFICADOS'!$E$38</f>
        <v>380408.4</v>
      </c>
      <c r="AB918" s="9">
        <f t="shared" si="75"/>
        <v>2722972.72</v>
      </c>
    </row>
    <row r="919" spans="1:28" x14ac:dyDescent="0.25">
      <c r="A919" t="s">
        <v>3439</v>
      </c>
      <c r="B919" t="s">
        <v>2916</v>
      </c>
      <c r="C919" t="s">
        <v>2789</v>
      </c>
      <c r="D919" t="s">
        <v>3406</v>
      </c>
      <c r="E919" t="s">
        <v>49</v>
      </c>
      <c r="F919" t="s">
        <v>50</v>
      </c>
      <c r="G919" t="s">
        <v>2791</v>
      </c>
      <c r="H919" t="s">
        <v>2791</v>
      </c>
      <c r="I919" t="s">
        <v>3407</v>
      </c>
      <c r="J919" t="s">
        <v>3408</v>
      </c>
      <c r="K919" t="s">
        <v>3407</v>
      </c>
      <c r="L919" t="s">
        <v>1032</v>
      </c>
      <c r="M919" t="s">
        <v>1080</v>
      </c>
      <c r="N919" s="6">
        <v>18.372250000000001</v>
      </c>
      <c r="O919">
        <v>-70.207369999999997</v>
      </c>
      <c r="P919" t="s">
        <v>38</v>
      </c>
      <c r="Q919" s="7">
        <v>29</v>
      </c>
      <c r="R919" s="7">
        <v>13</v>
      </c>
      <c r="S919" s="7">
        <f t="shared" si="71"/>
        <v>42</v>
      </c>
      <c r="T919" s="7">
        <f t="shared" si="72"/>
        <v>5771</v>
      </c>
      <c r="U919" s="8">
        <f t="shared" si="72"/>
        <v>2587</v>
      </c>
      <c r="V919" s="8">
        <f t="shared" si="73"/>
        <v>8358</v>
      </c>
      <c r="W919" s="9">
        <f>+$T919*'[1]PRESUPUESTO CENTROS LOTIFICADOS'!$D$37</f>
        <v>248153</v>
      </c>
      <c r="X919" s="9">
        <f>+$U919*'[1]PRESUPUESTO CENTROS LOTIFICADOS'!$D$38</f>
        <v>116415</v>
      </c>
      <c r="Y919" s="9">
        <f t="shared" si="74"/>
        <v>364568</v>
      </c>
      <c r="Z919" s="9">
        <f>+$T919*'[1]PRESUPUESTO CENTROS LOTIFICADOS'!$E$37</f>
        <v>292820.54000000004</v>
      </c>
      <c r="AA919" s="9">
        <f>+$U919*'[1]PRESUPUESTO CENTROS LOTIFICADOS'!$E$38</f>
        <v>137369.70000000001</v>
      </c>
      <c r="AB919" s="9">
        <f t="shared" si="75"/>
        <v>430190.24000000005</v>
      </c>
    </row>
    <row r="920" spans="1:28" x14ac:dyDescent="0.25">
      <c r="A920" t="s">
        <v>3440</v>
      </c>
      <c r="B920" t="s">
        <v>3441</v>
      </c>
      <c r="C920" t="s">
        <v>2789</v>
      </c>
      <c r="D920" t="s">
        <v>3406</v>
      </c>
      <c r="E920" t="s">
        <v>49</v>
      </c>
      <c r="F920" t="s">
        <v>50</v>
      </c>
      <c r="G920" t="s">
        <v>2791</v>
      </c>
      <c r="H920" t="s">
        <v>2791</v>
      </c>
      <c r="I920" t="s">
        <v>3442</v>
      </c>
      <c r="J920" t="s">
        <v>3408</v>
      </c>
      <c r="K920" t="s">
        <v>3442</v>
      </c>
      <c r="L920" t="s">
        <v>3443</v>
      </c>
      <c r="M920" t="s">
        <v>3444</v>
      </c>
      <c r="N920" s="6">
        <v>18.350462</v>
      </c>
      <c r="O920">
        <v>-70.236672999999996</v>
      </c>
      <c r="P920" t="s">
        <v>38</v>
      </c>
      <c r="Q920" s="7">
        <v>89</v>
      </c>
      <c r="R920" s="7">
        <v>12</v>
      </c>
      <c r="S920" s="7">
        <f t="shared" si="71"/>
        <v>101</v>
      </c>
      <c r="T920" s="7">
        <f t="shared" si="72"/>
        <v>17711</v>
      </c>
      <c r="U920" s="8">
        <f t="shared" si="72"/>
        <v>2388</v>
      </c>
      <c r="V920" s="8">
        <f t="shared" si="73"/>
        <v>20099</v>
      </c>
      <c r="W920" s="9">
        <f>+$T920*'[1]PRESUPUESTO CENTROS LOTIFICADOS'!$D$37</f>
        <v>761573</v>
      </c>
      <c r="X920" s="9">
        <f>+$U920*'[1]PRESUPUESTO CENTROS LOTIFICADOS'!$D$38</f>
        <v>107460</v>
      </c>
      <c r="Y920" s="9">
        <f t="shared" si="74"/>
        <v>869033</v>
      </c>
      <c r="Z920" s="9">
        <f>+$T920*'[1]PRESUPUESTO CENTROS LOTIFICADOS'!$E$37</f>
        <v>898656.14</v>
      </c>
      <c r="AA920" s="9">
        <f>+$U920*'[1]PRESUPUESTO CENTROS LOTIFICADOS'!$E$38</f>
        <v>126802.8</v>
      </c>
      <c r="AB920" s="9">
        <f t="shared" si="75"/>
        <v>1025458.9400000001</v>
      </c>
    </row>
    <row r="921" spans="1:28" x14ac:dyDescent="0.25">
      <c r="A921" t="s">
        <v>3445</v>
      </c>
      <c r="B921" t="s">
        <v>3446</v>
      </c>
      <c r="C921" t="s">
        <v>2789</v>
      </c>
      <c r="D921" t="s">
        <v>3406</v>
      </c>
      <c r="E921" t="s">
        <v>49</v>
      </c>
      <c r="F921" t="s">
        <v>50</v>
      </c>
      <c r="G921" t="s">
        <v>2791</v>
      </c>
      <c r="H921" t="s">
        <v>2791</v>
      </c>
      <c r="I921" t="s">
        <v>3442</v>
      </c>
      <c r="J921" t="s">
        <v>3408</v>
      </c>
      <c r="K921" t="s">
        <v>3442</v>
      </c>
      <c r="L921" t="s">
        <v>3447</v>
      </c>
      <c r="M921" t="s">
        <v>3447</v>
      </c>
      <c r="N921" s="6">
        <v>18.355460999999998</v>
      </c>
      <c r="O921">
        <v>-70.241551000000001</v>
      </c>
      <c r="P921" t="s">
        <v>38</v>
      </c>
      <c r="Q921" s="7">
        <v>64</v>
      </c>
      <c r="R921" s="7">
        <v>11</v>
      </c>
      <c r="S921" s="7">
        <f t="shared" si="71"/>
        <v>75</v>
      </c>
      <c r="T921" s="7">
        <f t="shared" si="72"/>
        <v>12736</v>
      </c>
      <c r="U921" s="8">
        <f t="shared" si="72"/>
        <v>2189</v>
      </c>
      <c r="V921" s="8">
        <f t="shared" si="73"/>
        <v>14925</v>
      </c>
      <c r="W921" s="9">
        <f>+$T921*'[1]PRESUPUESTO CENTROS LOTIFICADOS'!$D$37</f>
        <v>547648</v>
      </c>
      <c r="X921" s="9">
        <f>+$U921*'[1]PRESUPUESTO CENTROS LOTIFICADOS'!$D$38</f>
        <v>98505</v>
      </c>
      <c r="Y921" s="9">
        <f t="shared" si="74"/>
        <v>646153</v>
      </c>
      <c r="Z921" s="9">
        <f>+$T921*'[1]PRESUPUESTO CENTROS LOTIFICADOS'!$E$37</f>
        <v>646224.64000000001</v>
      </c>
      <c r="AA921" s="9">
        <f>+$U921*'[1]PRESUPUESTO CENTROS LOTIFICADOS'!$E$38</f>
        <v>116235.90000000001</v>
      </c>
      <c r="AB921" s="9">
        <f t="shared" si="75"/>
        <v>762460.54</v>
      </c>
    </row>
    <row r="922" spans="1:28" x14ac:dyDescent="0.25">
      <c r="A922" t="s">
        <v>3448</v>
      </c>
      <c r="B922" t="s">
        <v>3449</v>
      </c>
      <c r="C922" t="s">
        <v>2789</v>
      </c>
      <c r="D922" t="s">
        <v>3406</v>
      </c>
      <c r="E922" t="s">
        <v>49</v>
      </c>
      <c r="F922" t="s">
        <v>50</v>
      </c>
      <c r="G922" t="s">
        <v>2791</v>
      </c>
      <c r="H922" t="s">
        <v>2791</v>
      </c>
      <c r="I922" t="s">
        <v>3442</v>
      </c>
      <c r="J922" t="s">
        <v>3408</v>
      </c>
      <c r="K922" t="s">
        <v>3442</v>
      </c>
      <c r="L922" t="s">
        <v>3450</v>
      </c>
      <c r="M922" t="s">
        <v>3451</v>
      </c>
      <c r="N922" s="6">
        <v>18.368469000000001</v>
      </c>
      <c r="O922">
        <v>-70.269486000000001</v>
      </c>
      <c r="P922" t="s">
        <v>38</v>
      </c>
      <c r="Q922" s="7">
        <v>130</v>
      </c>
      <c r="R922" s="7">
        <v>12</v>
      </c>
      <c r="S922" s="7">
        <f t="shared" si="71"/>
        <v>142</v>
      </c>
      <c r="T922" s="7">
        <f t="shared" si="72"/>
        <v>25870</v>
      </c>
      <c r="U922" s="8">
        <f t="shared" si="72"/>
        <v>2388</v>
      </c>
      <c r="V922" s="8">
        <f t="shared" si="73"/>
        <v>28258</v>
      </c>
      <c r="W922" s="9">
        <f>+$T922*'[1]PRESUPUESTO CENTROS LOTIFICADOS'!$D$37</f>
        <v>1112410</v>
      </c>
      <c r="X922" s="9">
        <f>+$U922*'[1]PRESUPUESTO CENTROS LOTIFICADOS'!$D$38</f>
        <v>107460</v>
      </c>
      <c r="Y922" s="9">
        <f t="shared" si="74"/>
        <v>1219870</v>
      </c>
      <c r="Z922" s="9">
        <f>+$T922*'[1]PRESUPUESTO CENTROS LOTIFICADOS'!$E$37</f>
        <v>1312643.8</v>
      </c>
      <c r="AA922" s="9">
        <f>+$U922*'[1]PRESUPUESTO CENTROS LOTIFICADOS'!$E$38</f>
        <v>126802.8</v>
      </c>
      <c r="AB922" s="9">
        <f t="shared" si="75"/>
        <v>1439446.6</v>
      </c>
    </row>
    <row r="923" spans="1:28" x14ac:dyDescent="0.25">
      <c r="A923" t="s">
        <v>3452</v>
      </c>
      <c r="B923" t="s">
        <v>3453</v>
      </c>
      <c r="C923" t="s">
        <v>2789</v>
      </c>
      <c r="D923" t="s">
        <v>3406</v>
      </c>
      <c r="E923" t="s">
        <v>49</v>
      </c>
      <c r="F923" t="s">
        <v>50</v>
      </c>
      <c r="G923" t="s">
        <v>2791</v>
      </c>
      <c r="H923" t="s">
        <v>2791</v>
      </c>
      <c r="I923" t="s">
        <v>3442</v>
      </c>
      <c r="J923" t="s">
        <v>3408</v>
      </c>
      <c r="K923" t="s">
        <v>3442</v>
      </c>
      <c r="L923" t="s">
        <v>3454</v>
      </c>
      <c r="M923" t="s">
        <v>3455</v>
      </c>
      <c r="N923" s="6">
        <v>18.3688</v>
      </c>
      <c r="O923">
        <v>-70.250500000000002</v>
      </c>
      <c r="P923" t="s">
        <v>465</v>
      </c>
      <c r="Q923" s="7">
        <v>121</v>
      </c>
      <c r="R923" s="7">
        <v>22</v>
      </c>
      <c r="S923" s="7">
        <f t="shared" si="71"/>
        <v>143</v>
      </c>
      <c r="T923" s="7">
        <f t="shared" si="72"/>
        <v>24079</v>
      </c>
      <c r="U923" s="8">
        <f t="shared" si="72"/>
        <v>4378</v>
      </c>
      <c r="V923" s="8">
        <f t="shared" si="73"/>
        <v>28457</v>
      </c>
      <c r="W923" s="9">
        <f>+$T923*'[1]PRESUPUESTO CENTROS LOTIFICADOS'!$D$37</f>
        <v>1035397</v>
      </c>
      <c r="X923" s="9">
        <f>+$U923*'[1]PRESUPUESTO CENTROS LOTIFICADOS'!$D$38</f>
        <v>197010</v>
      </c>
      <c r="Y923" s="9">
        <f t="shared" si="74"/>
        <v>1232407</v>
      </c>
      <c r="Z923" s="9">
        <f>+$T923*'[1]PRESUPUESTO CENTROS LOTIFICADOS'!$E$37</f>
        <v>1221768.46</v>
      </c>
      <c r="AA923" s="9">
        <f>+$U923*'[1]PRESUPUESTO CENTROS LOTIFICADOS'!$E$38</f>
        <v>232471.80000000002</v>
      </c>
      <c r="AB923" s="9">
        <f t="shared" si="75"/>
        <v>1454240.26</v>
      </c>
    </row>
    <row r="924" spans="1:28" x14ac:dyDescent="0.25">
      <c r="A924" t="s">
        <v>3456</v>
      </c>
      <c r="B924" t="s">
        <v>3443</v>
      </c>
      <c r="C924" t="s">
        <v>2789</v>
      </c>
      <c r="D924" t="s">
        <v>3406</v>
      </c>
      <c r="E924" t="s">
        <v>49</v>
      </c>
      <c r="F924" t="s">
        <v>50</v>
      </c>
      <c r="G924" t="s">
        <v>2791</v>
      </c>
      <c r="H924" t="s">
        <v>2791</v>
      </c>
      <c r="I924" t="s">
        <v>3442</v>
      </c>
      <c r="J924" t="s">
        <v>3408</v>
      </c>
      <c r="K924" t="s">
        <v>3442</v>
      </c>
      <c r="L924" t="s">
        <v>3443</v>
      </c>
      <c r="M924" t="s">
        <v>3457</v>
      </c>
      <c r="N924" s="6">
        <v>18.369281000000001</v>
      </c>
      <c r="O924">
        <v>-70.232731999999999</v>
      </c>
      <c r="P924" t="s">
        <v>38</v>
      </c>
      <c r="Q924" s="7">
        <v>11</v>
      </c>
      <c r="R924" s="7">
        <v>4</v>
      </c>
      <c r="S924" s="7">
        <f t="shared" si="71"/>
        <v>15</v>
      </c>
      <c r="T924" s="7">
        <f t="shared" si="72"/>
        <v>2189</v>
      </c>
      <c r="U924" s="8">
        <f t="shared" si="72"/>
        <v>796</v>
      </c>
      <c r="V924" s="8">
        <f t="shared" si="73"/>
        <v>2985</v>
      </c>
      <c r="W924" s="9">
        <f>+$T924*'[1]PRESUPUESTO CENTROS LOTIFICADOS'!$D$37</f>
        <v>94127</v>
      </c>
      <c r="X924" s="9">
        <f>+$U924*'[1]PRESUPUESTO CENTROS LOTIFICADOS'!$D$38</f>
        <v>35820</v>
      </c>
      <c r="Y924" s="9">
        <f t="shared" si="74"/>
        <v>129947</v>
      </c>
      <c r="Z924" s="9">
        <f>+$T924*'[1]PRESUPUESTO CENTROS LOTIFICADOS'!$E$37</f>
        <v>111069.86</v>
      </c>
      <c r="AA924" s="9">
        <f>+$U924*'[1]PRESUPUESTO CENTROS LOTIFICADOS'!$E$38</f>
        <v>42267.6</v>
      </c>
      <c r="AB924" s="9">
        <f t="shared" si="75"/>
        <v>153337.46</v>
      </c>
    </row>
    <row r="925" spans="1:28" x14ac:dyDescent="0.25">
      <c r="A925" t="s">
        <v>3458</v>
      </c>
      <c r="B925" t="s">
        <v>3459</v>
      </c>
      <c r="C925" t="s">
        <v>2789</v>
      </c>
      <c r="D925" t="s">
        <v>3406</v>
      </c>
      <c r="E925" t="s">
        <v>49</v>
      </c>
      <c r="F925" t="s">
        <v>50</v>
      </c>
      <c r="G925" t="s">
        <v>2791</v>
      </c>
      <c r="H925" t="s">
        <v>2791</v>
      </c>
      <c r="I925" t="s">
        <v>3442</v>
      </c>
      <c r="J925" t="s">
        <v>3408</v>
      </c>
      <c r="K925" t="s">
        <v>3442</v>
      </c>
      <c r="L925" t="s">
        <v>3450</v>
      </c>
      <c r="M925" t="s">
        <v>3460</v>
      </c>
      <c r="N925" s="6">
        <v>18.385691000000001</v>
      </c>
      <c r="O925">
        <v>-70.284274999999994</v>
      </c>
      <c r="P925" t="s">
        <v>38</v>
      </c>
      <c r="Q925" s="7">
        <v>44</v>
      </c>
      <c r="R925" s="7">
        <v>14</v>
      </c>
      <c r="S925" s="7">
        <f t="shared" si="71"/>
        <v>58</v>
      </c>
      <c r="T925" s="7">
        <f t="shared" si="72"/>
        <v>8756</v>
      </c>
      <c r="U925" s="8">
        <f t="shared" si="72"/>
        <v>2786</v>
      </c>
      <c r="V925" s="8">
        <f t="shared" si="73"/>
        <v>11542</v>
      </c>
      <c r="W925" s="9">
        <f>+$T925*'[1]PRESUPUESTO CENTROS LOTIFICADOS'!$D$37</f>
        <v>376508</v>
      </c>
      <c r="X925" s="9">
        <f>+$U925*'[1]PRESUPUESTO CENTROS LOTIFICADOS'!$D$38</f>
        <v>125370</v>
      </c>
      <c r="Y925" s="9">
        <f t="shared" si="74"/>
        <v>501878</v>
      </c>
      <c r="Z925" s="9">
        <f>+$T925*'[1]PRESUPUESTO CENTROS LOTIFICADOS'!$E$37</f>
        <v>444279.44</v>
      </c>
      <c r="AA925" s="9">
        <f>+$U925*'[1]PRESUPUESTO CENTROS LOTIFICADOS'!$E$38</f>
        <v>147936.6</v>
      </c>
      <c r="AB925" s="9">
        <f t="shared" si="75"/>
        <v>592216.04</v>
      </c>
    </row>
    <row r="926" spans="1:28" x14ac:dyDescent="0.25">
      <c r="A926" t="s">
        <v>3461</v>
      </c>
      <c r="B926" t="s">
        <v>3462</v>
      </c>
      <c r="C926" t="s">
        <v>2789</v>
      </c>
      <c r="D926" t="s">
        <v>3406</v>
      </c>
      <c r="E926" t="s">
        <v>49</v>
      </c>
      <c r="F926" t="s">
        <v>50</v>
      </c>
      <c r="G926" t="s">
        <v>2791</v>
      </c>
      <c r="H926" t="s">
        <v>2791</v>
      </c>
      <c r="I926" t="s">
        <v>3442</v>
      </c>
      <c r="J926" t="s">
        <v>3408</v>
      </c>
      <c r="K926" t="s">
        <v>3442</v>
      </c>
      <c r="L926" t="s">
        <v>3462</v>
      </c>
      <c r="M926" t="s">
        <v>3463</v>
      </c>
      <c r="N926" s="6">
        <v>18.385905000000001</v>
      </c>
      <c r="O926">
        <v>-70.233590000000007</v>
      </c>
      <c r="P926" t="s">
        <v>38</v>
      </c>
      <c r="Q926" s="7">
        <v>39</v>
      </c>
      <c r="R926" s="7">
        <v>8</v>
      </c>
      <c r="S926" s="7">
        <f t="shared" si="71"/>
        <v>47</v>
      </c>
      <c r="T926" s="7">
        <f t="shared" si="72"/>
        <v>7761</v>
      </c>
      <c r="U926" s="8">
        <f t="shared" si="72"/>
        <v>1592</v>
      </c>
      <c r="V926" s="8">
        <f t="shared" si="73"/>
        <v>9353</v>
      </c>
      <c r="W926" s="9">
        <f>+$T926*'[1]PRESUPUESTO CENTROS LOTIFICADOS'!$D$37</f>
        <v>333723</v>
      </c>
      <c r="X926" s="9">
        <f>+$U926*'[1]PRESUPUESTO CENTROS LOTIFICADOS'!$D$38</f>
        <v>71640</v>
      </c>
      <c r="Y926" s="9">
        <f t="shared" si="74"/>
        <v>405363</v>
      </c>
      <c r="Z926" s="9">
        <f>+$T926*'[1]PRESUPUESTO CENTROS LOTIFICADOS'!$E$37</f>
        <v>393793.14</v>
      </c>
      <c r="AA926" s="9">
        <f>+$U926*'[1]PRESUPUESTO CENTROS LOTIFICADOS'!$E$38</f>
        <v>84535.2</v>
      </c>
      <c r="AB926" s="9">
        <f t="shared" si="75"/>
        <v>478328.34</v>
      </c>
    </row>
    <row r="927" spans="1:28" x14ac:dyDescent="0.25">
      <c r="A927" t="s">
        <v>3464</v>
      </c>
      <c r="B927" t="s">
        <v>3465</v>
      </c>
      <c r="C927" t="s">
        <v>2789</v>
      </c>
      <c r="D927" t="s">
        <v>3406</v>
      </c>
      <c r="E927" t="s">
        <v>49</v>
      </c>
      <c r="F927" t="s">
        <v>50</v>
      </c>
      <c r="G927" t="s">
        <v>2791</v>
      </c>
      <c r="H927" t="s">
        <v>2791</v>
      </c>
      <c r="I927" t="s">
        <v>3442</v>
      </c>
      <c r="J927" t="s">
        <v>3408</v>
      </c>
      <c r="K927" t="s">
        <v>3442</v>
      </c>
      <c r="L927" t="s">
        <v>3442</v>
      </c>
      <c r="M927" t="s">
        <v>3466</v>
      </c>
      <c r="N927" s="6">
        <v>18.388676</v>
      </c>
      <c r="O927">
        <v>-70.227680000000007</v>
      </c>
      <c r="P927" t="s">
        <v>38</v>
      </c>
      <c r="Q927" s="7">
        <v>160</v>
      </c>
      <c r="R927" s="7">
        <v>16</v>
      </c>
      <c r="S927" s="7">
        <f t="shared" si="71"/>
        <v>176</v>
      </c>
      <c r="T927" s="7">
        <f t="shared" si="72"/>
        <v>31840</v>
      </c>
      <c r="U927" s="8">
        <f t="shared" si="72"/>
        <v>3184</v>
      </c>
      <c r="V927" s="8">
        <f t="shared" si="73"/>
        <v>35024</v>
      </c>
      <c r="W927" s="9">
        <f>+$T927*'[1]PRESUPUESTO CENTROS LOTIFICADOS'!$D$37</f>
        <v>1369120</v>
      </c>
      <c r="X927" s="9">
        <f>+$U927*'[1]PRESUPUESTO CENTROS LOTIFICADOS'!$D$38</f>
        <v>143280</v>
      </c>
      <c r="Y927" s="9">
        <f t="shared" si="74"/>
        <v>1512400</v>
      </c>
      <c r="Z927" s="9">
        <f>+$T927*'[1]PRESUPUESTO CENTROS LOTIFICADOS'!$E$37</f>
        <v>1615561.6</v>
      </c>
      <c r="AA927" s="9">
        <f>+$U927*'[1]PRESUPUESTO CENTROS LOTIFICADOS'!$E$38</f>
        <v>169070.4</v>
      </c>
      <c r="AB927" s="9">
        <f t="shared" si="75"/>
        <v>1784632</v>
      </c>
    </row>
    <row r="928" spans="1:28" x14ac:dyDescent="0.25">
      <c r="A928" t="s">
        <v>3467</v>
      </c>
      <c r="B928" t="s">
        <v>3468</v>
      </c>
      <c r="C928" t="s">
        <v>2789</v>
      </c>
      <c r="D928" t="s">
        <v>3406</v>
      </c>
      <c r="E928" t="s">
        <v>49</v>
      </c>
      <c r="F928" t="s">
        <v>50</v>
      </c>
      <c r="G928" t="s">
        <v>2791</v>
      </c>
      <c r="H928" t="s">
        <v>2791</v>
      </c>
      <c r="I928" t="s">
        <v>3442</v>
      </c>
      <c r="J928" t="s">
        <v>3408</v>
      </c>
      <c r="K928" t="s">
        <v>3442</v>
      </c>
      <c r="L928" t="s">
        <v>3469</v>
      </c>
      <c r="M928" t="s">
        <v>3470</v>
      </c>
      <c r="N928" s="6">
        <v>18.394953000000001</v>
      </c>
      <c r="O928">
        <v>-70.221166999999994</v>
      </c>
      <c r="P928" t="s">
        <v>38</v>
      </c>
      <c r="Q928" s="7">
        <v>43</v>
      </c>
      <c r="R928" s="7">
        <v>7</v>
      </c>
      <c r="S928" s="7">
        <f t="shared" si="71"/>
        <v>50</v>
      </c>
      <c r="T928" s="7">
        <f t="shared" si="72"/>
        <v>8557</v>
      </c>
      <c r="U928" s="8">
        <f t="shared" si="72"/>
        <v>1393</v>
      </c>
      <c r="V928" s="8">
        <f t="shared" si="73"/>
        <v>9950</v>
      </c>
      <c r="W928" s="9">
        <f>+$T928*'[1]PRESUPUESTO CENTROS LOTIFICADOS'!$D$37</f>
        <v>367951</v>
      </c>
      <c r="X928" s="9">
        <f>+$U928*'[1]PRESUPUESTO CENTROS LOTIFICADOS'!$D$38</f>
        <v>62685</v>
      </c>
      <c r="Y928" s="9">
        <f t="shared" si="74"/>
        <v>430636</v>
      </c>
      <c r="Z928" s="9">
        <f>+$T928*'[1]PRESUPUESTO CENTROS LOTIFICADOS'!$E$37</f>
        <v>434182.18</v>
      </c>
      <c r="AA928" s="9">
        <f>+$U928*'[1]PRESUPUESTO CENTROS LOTIFICADOS'!$E$38</f>
        <v>73968.3</v>
      </c>
      <c r="AB928" s="9">
        <f t="shared" si="75"/>
        <v>508150.48</v>
      </c>
    </row>
    <row r="929" spans="1:28" x14ac:dyDescent="0.25">
      <c r="A929" t="s">
        <v>3471</v>
      </c>
      <c r="B929" t="s">
        <v>3472</v>
      </c>
      <c r="C929" t="s">
        <v>2789</v>
      </c>
      <c r="D929" t="s">
        <v>3406</v>
      </c>
      <c r="E929" t="s">
        <v>49</v>
      </c>
      <c r="F929" t="s">
        <v>50</v>
      </c>
      <c r="G929" t="s">
        <v>2791</v>
      </c>
      <c r="H929" t="s">
        <v>2791</v>
      </c>
      <c r="I929" t="s">
        <v>3442</v>
      </c>
      <c r="J929" t="s">
        <v>3408</v>
      </c>
      <c r="K929" t="s">
        <v>3442</v>
      </c>
      <c r="L929" t="s">
        <v>3473</v>
      </c>
      <c r="M929" t="s">
        <v>3474</v>
      </c>
      <c r="N929" s="6">
        <v>18.396142999999999</v>
      </c>
      <c r="O929">
        <v>-70.23854</v>
      </c>
      <c r="P929" t="s">
        <v>38</v>
      </c>
      <c r="Q929" s="7">
        <v>31</v>
      </c>
      <c r="R929" s="7">
        <v>7</v>
      </c>
      <c r="S929" s="7">
        <f t="shared" si="71"/>
        <v>38</v>
      </c>
      <c r="T929" s="7">
        <f t="shared" si="72"/>
        <v>6169</v>
      </c>
      <c r="U929" s="8">
        <f t="shared" si="72"/>
        <v>1393</v>
      </c>
      <c r="V929" s="8">
        <f t="shared" si="73"/>
        <v>7562</v>
      </c>
      <c r="W929" s="9">
        <f>+$T929*'[1]PRESUPUESTO CENTROS LOTIFICADOS'!$D$37</f>
        <v>265267</v>
      </c>
      <c r="X929" s="9">
        <f>+$U929*'[1]PRESUPUESTO CENTROS LOTIFICADOS'!$D$38</f>
        <v>62685</v>
      </c>
      <c r="Y929" s="9">
        <f t="shared" si="74"/>
        <v>327952</v>
      </c>
      <c r="Z929" s="9">
        <f>+$T929*'[1]PRESUPUESTO CENTROS LOTIFICADOS'!$E$37</f>
        <v>313015.06</v>
      </c>
      <c r="AA929" s="9">
        <f>+$U929*'[1]PRESUPUESTO CENTROS LOTIFICADOS'!$E$38</f>
        <v>73968.3</v>
      </c>
      <c r="AB929" s="9">
        <f t="shared" si="75"/>
        <v>386983.36</v>
      </c>
    </row>
    <row r="930" spans="1:28" x14ac:dyDescent="0.25">
      <c r="A930" t="s">
        <v>3475</v>
      </c>
      <c r="B930" t="s">
        <v>3476</v>
      </c>
      <c r="C930" t="s">
        <v>2789</v>
      </c>
      <c r="D930" t="s">
        <v>3406</v>
      </c>
      <c r="E930" t="s">
        <v>49</v>
      </c>
      <c r="F930" t="s">
        <v>50</v>
      </c>
      <c r="G930" t="s">
        <v>2791</v>
      </c>
      <c r="H930" t="s">
        <v>2791</v>
      </c>
      <c r="I930" t="s">
        <v>3477</v>
      </c>
      <c r="J930" t="s">
        <v>3408</v>
      </c>
      <c r="K930" t="s">
        <v>3477</v>
      </c>
      <c r="L930" t="s">
        <v>3478</v>
      </c>
      <c r="M930" t="s">
        <v>3479</v>
      </c>
      <c r="N930" s="6">
        <v>18.285799999999998</v>
      </c>
      <c r="O930">
        <v>-70.188999999999993</v>
      </c>
      <c r="P930" t="s">
        <v>38</v>
      </c>
      <c r="Q930" s="7">
        <v>27</v>
      </c>
      <c r="R930" s="7">
        <v>8</v>
      </c>
      <c r="S930" s="7">
        <f t="shared" si="71"/>
        <v>35</v>
      </c>
      <c r="T930" s="7">
        <f t="shared" si="72"/>
        <v>5373</v>
      </c>
      <c r="U930" s="8">
        <f t="shared" si="72"/>
        <v>1592</v>
      </c>
      <c r="V930" s="8">
        <f t="shared" si="73"/>
        <v>6965</v>
      </c>
      <c r="W930" s="9">
        <f>+$T930*'[1]PRESUPUESTO CENTROS LOTIFICADOS'!$D$37</f>
        <v>231039</v>
      </c>
      <c r="X930" s="9">
        <f>+$U930*'[1]PRESUPUESTO CENTROS LOTIFICADOS'!$D$38</f>
        <v>71640</v>
      </c>
      <c r="Y930" s="9">
        <f t="shared" si="74"/>
        <v>302679</v>
      </c>
      <c r="Z930" s="9">
        <f>+$T930*'[1]PRESUPUESTO CENTROS LOTIFICADOS'!$E$37</f>
        <v>272626.02</v>
      </c>
      <c r="AA930" s="9">
        <f>+$U930*'[1]PRESUPUESTO CENTROS LOTIFICADOS'!$E$38</f>
        <v>84535.2</v>
      </c>
      <c r="AB930" s="9">
        <f t="shared" si="75"/>
        <v>357161.22000000003</v>
      </c>
    </row>
    <row r="931" spans="1:28" x14ac:dyDescent="0.25">
      <c r="A931" t="s">
        <v>3480</v>
      </c>
      <c r="B931" t="s">
        <v>3481</v>
      </c>
      <c r="C931" t="s">
        <v>2789</v>
      </c>
      <c r="D931" t="s">
        <v>3406</v>
      </c>
      <c r="E931" t="s">
        <v>49</v>
      </c>
      <c r="F931" t="s">
        <v>50</v>
      </c>
      <c r="G931" t="s">
        <v>2791</v>
      </c>
      <c r="H931" t="s">
        <v>2791</v>
      </c>
      <c r="I931" t="s">
        <v>3477</v>
      </c>
      <c r="J931" t="s">
        <v>3408</v>
      </c>
      <c r="K931" t="s">
        <v>3477</v>
      </c>
      <c r="L931" t="s">
        <v>1032</v>
      </c>
      <c r="M931" t="s">
        <v>1033</v>
      </c>
      <c r="N931" s="6">
        <v>18.310600000000001</v>
      </c>
      <c r="O931">
        <v>-70.2072</v>
      </c>
      <c r="P931" t="s">
        <v>38</v>
      </c>
      <c r="Q931" s="7">
        <v>116</v>
      </c>
      <c r="R931" s="7">
        <v>14</v>
      </c>
      <c r="S931" s="7">
        <f t="shared" si="71"/>
        <v>130</v>
      </c>
      <c r="T931" s="7">
        <f t="shared" si="72"/>
        <v>23084</v>
      </c>
      <c r="U931" s="8">
        <f t="shared" si="72"/>
        <v>2786</v>
      </c>
      <c r="V931" s="8">
        <f t="shared" si="73"/>
        <v>25870</v>
      </c>
      <c r="W931" s="9">
        <f>+$T931*'[1]PRESUPUESTO CENTROS LOTIFICADOS'!$D$37</f>
        <v>992612</v>
      </c>
      <c r="X931" s="9">
        <f>+$U931*'[1]PRESUPUESTO CENTROS LOTIFICADOS'!$D$38</f>
        <v>125370</v>
      </c>
      <c r="Y931" s="9">
        <f t="shared" si="74"/>
        <v>1117982</v>
      </c>
      <c r="Z931" s="9">
        <f>+$T931*'[1]PRESUPUESTO CENTROS LOTIFICADOS'!$E$37</f>
        <v>1171282.1600000001</v>
      </c>
      <c r="AA931" s="9">
        <f>+$U931*'[1]PRESUPUESTO CENTROS LOTIFICADOS'!$E$38</f>
        <v>147936.6</v>
      </c>
      <c r="AB931" s="9">
        <f t="shared" si="75"/>
        <v>1319218.7600000002</v>
      </c>
    </row>
    <row r="932" spans="1:28" x14ac:dyDescent="0.25">
      <c r="A932" t="s">
        <v>3482</v>
      </c>
      <c r="B932" t="s">
        <v>3483</v>
      </c>
      <c r="C932" t="s">
        <v>2789</v>
      </c>
      <c r="D932" t="s">
        <v>3406</v>
      </c>
      <c r="E932" t="s">
        <v>49</v>
      </c>
      <c r="F932" t="s">
        <v>50</v>
      </c>
      <c r="G932" t="s">
        <v>2791</v>
      </c>
      <c r="H932" t="s">
        <v>2791</v>
      </c>
      <c r="I932" t="s">
        <v>3477</v>
      </c>
      <c r="J932" t="s">
        <v>3408</v>
      </c>
      <c r="K932" t="s">
        <v>3477</v>
      </c>
      <c r="L932" t="s">
        <v>3484</v>
      </c>
      <c r="M932" t="s">
        <v>3485</v>
      </c>
      <c r="N932" s="6">
        <v>18.312799999999999</v>
      </c>
      <c r="O932">
        <v>-70.141900000000007</v>
      </c>
      <c r="P932" t="s">
        <v>38</v>
      </c>
      <c r="Q932" s="7">
        <v>99</v>
      </c>
      <c r="R932" s="7">
        <v>0</v>
      </c>
      <c r="S932" s="7">
        <f t="shared" si="71"/>
        <v>99</v>
      </c>
      <c r="T932" s="7">
        <f t="shared" si="72"/>
        <v>19701</v>
      </c>
      <c r="U932" s="8">
        <f t="shared" si="72"/>
        <v>0</v>
      </c>
      <c r="V932" s="8">
        <f t="shared" si="73"/>
        <v>19701</v>
      </c>
      <c r="W932" s="9">
        <f>+$T932*'[1]PRESUPUESTO CENTROS LOTIFICADOS'!$D$37</f>
        <v>847143</v>
      </c>
      <c r="X932" s="9">
        <f>+$U932*'[1]PRESUPUESTO CENTROS LOTIFICADOS'!$D$38</f>
        <v>0</v>
      </c>
      <c r="Y932" s="9">
        <f t="shared" si="74"/>
        <v>847143</v>
      </c>
      <c r="Z932" s="9">
        <f>+$T932*'[1]PRESUPUESTO CENTROS LOTIFICADOS'!$E$37</f>
        <v>999628.74</v>
      </c>
      <c r="AA932" s="9">
        <f>+$U932*'[1]PRESUPUESTO CENTROS LOTIFICADOS'!$E$38</f>
        <v>0</v>
      </c>
      <c r="AB932" s="9">
        <f t="shared" si="75"/>
        <v>999628.74</v>
      </c>
    </row>
    <row r="933" spans="1:28" x14ac:dyDescent="0.25">
      <c r="A933" t="s">
        <v>3486</v>
      </c>
      <c r="B933" t="s">
        <v>261</v>
      </c>
      <c r="C933" t="s">
        <v>2789</v>
      </c>
      <c r="D933" t="s">
        <v>3406</v>
      </c>
      <c r="E933" t="s">
        <v>49</v>
      </c>
      <c r="F933" t="s">
        <v>50</v>
      </c>
      <c r="G933" t="s">
        <v>2791</v>
      </c>
      <c r="H933" t="s">
        <v>2791</v>
      </c>
      <c r="I933" t="s">
        <v>3477</v>
      </c>
      <c r="J933" t="s">
        <v>3408</v>
      </c>
      <c r="K933" t="s">
        <v>3477</v>
      </c>
      <c r="L933" t="s">
        <v>3487</v>
      </c>
      <c r="M933" t="s">
        <v>3488</v>
      </c>
      <c r="N933" s="6">
        <v>18.317399999999999</v>
      </c>
      <c r="O933">
        <v>-70.176500000000004</v>
      </c>
      <c r="P933" t="s">
        <v>38</v>
      </c>
      <c r="Q933" s="7">
        <v>298</v>
      </c>
      <c r="R933" s="7">
        <v>24</v>
      </c>
      <c r="S933" s="7">
        <f t="shared" si="71"/>
        <v>322</v>
      </c>
      <c r="T933" s="7">
        <f t="shared" si="72"/>
        <v>59302</v>
      </c>
      <c r="U933" s="8">
        <f t="shared" si="72"/>
        <v>4776</v>
      </c>
      <c r="V933" s="8">
        <f t="shared" si="73"/>
        <v>64078</v>
      </c>
      <c r="W933" s="9">
        <f>+$T933*'[1]PRESUPUESTO CENTROS LOTIFICADOS'!$D$37</f>
        <v>2549986</v>
      </c>
      <c r="X933" s="9">
        <f>+$U933*'[1]PRESUPUESTO CENTROS LOTIFICADOS'!$D$38</f>
        <v>214920</v>
      </c>
      <c r="Y933" s="9">
        <f t="shared" si="74"/>
        <v>2764906</v>
      </c>
      <c r="Z933" s="9">
        <f>+$T933*'[1]PRESUPUESTO CENTROS LOTIFICADOS'!$E$37</f>
        <v>3008983.48</v>
      </c>
      <c r="AA933" s="9">
        <f>+$U933*'[1]PRESUPUESTO CENTROS LOTIFICADOS'!$E$38</f>
        <v>253605.6</v>
      </c>
      <c r="AB933" s="9">
        <f t="shared" si="75"/>
        <v>3262589.08</v>
      </c>
    </row>
    <row r="934" spans="1:28" x14ac:dyDescent="0.25">
      <c r="A934" t="s">
        <v>3489</v>
      </c>
      <c r="B934" t="s">
        <v>195</v>
      </c>
      <c r="C934" t="s">
        <v>2789</v>
      </c>
      <c r="D934" t="s">
        <v>3406</v>
      </c>
      <c r="E934" t="s">
        <v>49</v>
      </c>
      <c r="F934" t="s">
        <v>50</v>
      </c>
      <c r="G934" t="s">
        <v>2791</v>
      </c>
      <c r="H934" t="s">
        <v>2791</v>
      </c>
      <c r="I934" t="s">
        <v>3477</v>
      </c>
      <c r="J934" t="s">
        <v>3408</v>
      </c>
      <c r="K934" t="s">
        <v>3477</v>
      </c>
      <c r="L934" t="s">
        <v>195</v>
      </c>
      <c r="M934" t="s">
        <v>3490</v>
      </c>
      <c r="N934" s="6">
        <v>18.322600000000001</v>
      </c>
      <c r="O934">
        <v>-70.17</v>
      </c>
      <c r="P934" t="s">
        <v>38</v>
      </c>
      <c r="Q934" s="7">
        <v>104</v>
      </c>
      <c r="R934" s="7">
        <v>15</v>
      </c>
      <c r="S934" s="7">
        <f t="shared" si="71"/>
        <v>119</v>
      </c>
      <c r="T934" s="7">
        <f t="shared" si="72"/>
        <v>20696</v>
      </c>
      <c r="U934" s="8">
        <f t="shared" si="72"/>
        <v>2985</v>
      </c>
      <c r="V934" s="8">
        <f t="shared" si="73"/>
        <v>23681</v>
      </c>
      <c r="W934" s="9">
        <f>+$T934*'[1]PRESUPUESTO CENTROS LOTIFICADOS'!$D$37</f>
        <v>889928</v>
      </c>
      <c r="X934" s="9">
        <f>+$U934*'[1]PRESUPUESTO CENTROS LOTIFICADOS'!$D$38</f>
        <v>134325</v>
      </c>
      <c r="Y934" s="9">
        <f t="shared" si="74"/>
        <v>1024253</v>
      </c>
      <c r="Z934" s="9">
        <f>+$T934*'[1]PRESUPUESTO CENTROS LOTIFICADOS'!$E$37</f>
        <v>1050115.04</v>
      </c>
      <c r="AA934" s="9">
        <f>+$U934*'[1]PRESUPUESTO CENTROS LOTIFICADOS'!$E$38</f>
        <v>158503.5</v>
      </c>
      <c r="AB934" s="9">
        <f t="shared" si="75"/>
        <v>1208618.54</v>
      </c>
    </row>
    <row r="935" spans="1:28" x14ac:dyDescent="0.25">
      <c r="A935" t="s">
        <v>3491</v>
      </c>
      <c r="B935" t="s">
        <v>3492</v>
      </c>
      <c r="C935" t="s">
        <v>2789</v>
      </c>
      <c r="D935" t="s">
        <v>3406</v>
      </c>
      <c r="E935" t="s">
        <v>49</v>
      </c>
      <c r="F935" t="s">
        <v>50</v>
      </c>
      <c r="G935" t="s">
        <v>2791</v>
      </c>
      <c r="H935" t="s">
        <v>2791</v>
      </c>
      <c r="I935" t="s">
        <v>3477</v>
      </c>
      <c r="J935" t="s">
        <v>3408</v>
      </c>
      <c r="K935" t="s">
        <v>3477</v>
      </c>
      <c r="L935" t="s">
        <v>1043</v>
      </c>
      <c r="M935" t="s">
        <v>1043</v>
      </c>
      <c r="N935" s="6">
        <v>18.330323</v>
      </c>
      <c r="O935">
        <v>-70.155828</v>
      </c>
      <c r="P935" t="s">
        <v>38</v>
      </c>
      <c r="Q935" s="7">
        <v>41</v>
      </c>
      <c r="R935" s="7">
        <v>6</v>
      </c>
      <c r="S935" s="7">
        <f t="shared" si="71"/>
        <v>47</v>
      </c>
      <c r="T935" s="7">
        <f t="shared" si="72"/>
        <v>8159</v>
      </c>
      <c r="U935" s="8">
        <f t="shared" si="72"/>
        <v>1194</v>
      </c>
      <c r="V935" s="8">
        <f t="shared" si="73"/>
        <v>9353</v>
      </c>
      <c r="W935" s="9">
        <f>+$T935*'[1]PRESUPUESTO CENTROS LOTIFICADOS'!$D$37</f>
        <v>350837</v>
      </c>
      <c r="X935" s="9">
        <f>+$U935*'[1]PRESUPUESTO CENTROS LOTIFICADOS'!$D$38</f>
        <v>53730</v>
      </c>
      <c r="Y935" s="9">
        <f t="shared" si="74"/>
        <v>404567</v>
      </c>
      <c r="Z935" s="9">
        <f>+$T935*'[1]PRESUPUESTO CENTROS LOTIFICADOS'!$E$37</f>
        <v>413987.66000000003</v>
      </c>
      <c r="AA935" s="9">
        <f>+$U935*'[1]PRESUPUESTO CENTROS LOTIFICADOS'!$E$38</f>
        <v>63401.4</v>
      </c>
      <c r="AB935" s="9">
        <f t="shared" si="75"/>
        <v>477389.06000000006</v>
      </c>
    </row>
    <row r="936" spans="1:28" x14ac:dyDescent="0.25">
      <c r="A936" t="s">
        <v>3493</v>
      </c>
      <c r="B936" t="s">
        <v>3494</v>
      </c>
      <c r="C936" t="s">
        <v>2789</v>
      </c>
      <c r="D936" t="s">
        <v>3406</v>
      </c>
      <c r="E936" t="s">
        <v>49</v>
      </c>
      <c r="F936" t="s">
        <v>50</v>
      </c>
      <c r="G936" t="s">
        <v>2791</v>
      </c>
      <c r="H936" t="s">
        <v>2791</v>
      </c>
      <c r="I936" t="s">
        <v>3477</v>
      </c>
      <c r="J936" t="s">
        <v>3408</v>
      </c>
      <c r="K936" t="s">
        <v>3477</v>
      </c>
      <c r="L936" t="s">
        <v>3495</v>
      </c>
      <c r="M936" t="s">
        <v>3496</v>
      </c>
      <c r="N936" s="6">
        <v>18.335364999999999</v>
      </c>
      <c r="O936">
        <v>-70.136606</v>
      </c>
      <c r="P936" t="s">
        <v>38</v>
      </c>
      <c r="Q936" s="7">
        <v>286</v>
      </c>
      <c r="R936" s="7">
        <v>0</v>
      </c>
      <c r="S936" s="7">
        <f t="shared" si="71"/>
        <v>286</v>
      </c>
      <c r="T936" s="7">
        <f t="shared" si="72"/>
        <v>56914</v>
      </c>
      <c r="U936" s="8">
        <f t="shared" si="72"/>
        <v>0</v>
      </c>
      <c r="V936" s="8">
        <f t="shared" si="73"/>
        <v>56914</v>
      </c>
      <c r="W936" s="9">
        <f>+$T936*'[1]PRESUPUESTO CENTROS LOTIFICADOS'!$D$37</f>
        <v>2447302</v>
      </c>
      <c r="X936" s="9">
        <f>+$U936*'[1]PRESUPUESTO CENTROS LOTIFICADOS'!$D$38</f>
        <v>0</v>
      </c>
      <c r="Y936" s="9">
        <f t="shared" si="74"/>
        <v>2447302</v>
      </c>
      <c r="Z936" s="9">
        <f>+$T936*'[1]PRESUPUESTO CENTROS LOTIFICADOS'!$E$37</f>
        <v>2887816.3600000003</v>
      </c>
      <c r="AA936" s="9">
        <f>+$U936*'[1]PRESUPUESTO CENTROS LOTIFICADOS'!$E$38</f>
        <v>0</v>
      </c>
      <c r="AB936" s="9">
        <f t="shared" si="75"/>
        <v>2887816.3600000003</v>
      </c>
    </row>
    <row r="937" spans="1:28" x14ac:dyDescent="0.25">
      <c r="A937" t="s">
        <v>3497</v>
      </c>
      <c r="B937" t="s">
        <v>3498</v>
      </c>
      <c r="C937" t="s">
        <v>2789</v>
      </c>
      <c r="D937" t="s">
        <v>3406</v>
      </c>
      <c r="E937" t="s">
        <v>49</v>
      </c>
      <c r="F937" t="s">
        <v>50</v>
      </c>
      <c r="G937" t="s">
        <v>2791</v>
      </c>
      <c r="H937" t="s">
        <v>2791</v>
      </c>
      <c r="I937" t="s">
        <v>3477</v>
      </c>
      <c r="J937" t="s">
        <v>3408</v>
      </c>
      <c r="K937" t="s">
        <v>3477</v>
      </c>
      <c r="L937" t="s">
        <v>3499</v>
      </c>
      <c r="M937" t="s">
        <v>3500</v>
      </c>
      <c r="N937" s="6">
        <v>18.335522000000001</v>
      </c>
      <c r="O937">
        <v>-70.148358999999999</v>
      </c>
      <c r="P937" t="s">
        <v>38</v>
      </c>
      <c r="Q937" s="7">
        <v>205</v>
      </c>
      <c r="R937" s="7">
        <v>45</v>
      </c>
      <c r="S937" s="7">
        <f t="shared" si="71"/>
        <v>250</v>
      </c>
      <c r="T937" s="7">
        <f t="shared" si="72"/>
        <v>40795</v>
      </c>
      <c r="U937" s="8">
        <f t="shared" si="72"/>
        <v>8955</v>
      </c>
      <c r="V937" s="8">
        <f t="shared" si="73"/>
        <v>49750</v>
      </c>
      <c r="W937" s="9">
        <f>+$T937*'[1]PRESUPUESTO CENTROS LOTIFICADOS'!$D$37</f>
        <v>1754185</v>
      </c>
      <c r="X937" s="9">
        <f>+$U937*'[1]PRESUPUESTO CENTROS LOTIFICADOS'!$D$38</f>
        <v>402975</v>
      </c>
      <c r="Y937" s="9">
        <f t="shared" si="74"/>
        <v>2157160</v>
      </c>
      <c r="Z937" s="9">
        <f>+$T937*'[1]PRESUPUESTO CENTROS LOTIFICADOS'!$E$37</f>
        <v>2069938.3</v>
      </c>
      <c r="AA937" s="9">
        <f>+$U937*'[1]PRESUPUESTO CENTROS LOTIFICADOS'!$E$38</f>
        <v>475510.5</v>
      </c>
      <c r="AB937" s="9">
        <f t="shared" si="75"/>
        <v>2545448.7999999998</v>
      </c>
    </row>
    <row r="938" spans="1:28" x14ac:dyDescent="0.25">
      <c r="A938" t="s">
        <v>3501</v>
      </c>
      <c r="B938" t="s">
        <v>3477</v>
      </c>
      <c r="C938" t="s">
        <v>2789</v>
      </c>
      <c r="D938" t="s">
        <v>3406</v>
      </c>
      <c r="E938" t="s">
        <v>49</v>
      </c>
      <c r="F938" t="s">
        <v>50</v>
      </c>
      <c r="G938" t="s">
        <v>2791</v>
      </c>
      <c r="H938" t="s">
        <v>2791</v>
      </c>
      <c r="I938" t="s">
        <v>3477</v>
      </c>
      <c r="J938" t="s">
        <v>3408</v>
      </c>
      <c r="K938" t="s">
        <v>3477</v>
      </c>
      <c r="L938" t="s">
        <v>3499</v>
      </c>
      <c r="M938" t="s">
        <v>3502</v>
      </c>
      <c r="N938" s="6">
        <v>18.340588</v>
      </c>
      <c r="O938">
        <v>-70.156870999999995</v>
      </c>
      <c r="P938" t="s">
        <v>55</v>
      </c>
      <c r="Q938" s="7">
        <v>562</v>
      </c>
      <c r="R938" s="7">
        <v>76</v>
      </c>
      <c r="S938" s="7">
        <f t="shared" si="71"/>
        <v>638</v>
      </c>
      <c r="T938" s="7">
        <f t="shared" si="72"/>
        <v>111838</v>
      </c>
      <c r="U938" s="8">
        <f t="shared" si="72"/>
        <v>15124</v>
      </c>
      <c r="V938" s="8">
        <f t="shared" si="73"/>
        <v>126962</v>
      </c>
      <c r="W938" s="9">
        <f>+$T938*'[1]PRESUPUESTO CENTROS LOTIFICADOS'!$D$37</f>
        <v>4809034</v>
      </c>
      <c r="X938" s="9">
        <f>+$U938*'[1]PRESUPUESTO CENTROS LOTIFICADOS'!$D$38</f>
        <v>680580</v>
      </c>
      <c r="Y938" s="9">
        <f t="shared" si="74"/>
        <v>5489614</v>
      </c>
      <c r="Z938" s="9">
        <f>+$T938*'[1]PRESUPUESTO CENTROS LOTIFICADOS'!$E$37</f>
        <v>5674660.1200000001</v>
      </c>
      <c r="AA938" s="9">
        <f>+$U938*'[1]PRESUPUESTO CENTROS LOTIFICADOS'!$E$38</f>
        <v>803084.4</v>
      </c>
      <c r="AB938" s="9">
        <f t="shared" si="75"/>
        <v>6477744.5200000005</v>
      </c>
    </row>
    <row r="939" spans="1:28" x14ac:dyDescent="0.25">
      <c r="A939" t="s">
        <v>3503</v>
      </c>
      <c r="B939" t="s">
        <v>3504</v>
      </c>
      <c r="C939" t="s">
        <v>2789</v>
      </c>
      <c r="D939" t="s">
        <v>3406</v>
      </c>
      <c r="E939" t="s">
        <v>49</v>
      </c>
      <c r="F939" t="s">
        <v>50</v>
      </c>
      <c r="G939" t="s">
        <v>2791</v>
      </c>
      <c r="H939" t="s">
        <v>2791</v>
      </c>
      <c r="I939" t="s">
        <v>3477</v>
      </c>
      <c r="J939" t="s">
        <v>3408</v>
      </c>
      <c r="K939" t="s">
        <v>3477</v>
      </c>
      <c r="L939" t="s">
        <v>3505</v>
      </c>
      <c r="M939" t="s">
        <v>3506</v>
      </c>
      <c r="N939" s="6">
        <v>18.345607999999999</v>
      </c>
      <c r="O939">
        <v>-70.170045999999999</v>
      </c>
      <c r="P939" t="s">
        <v>38</v>
      </c>
      <c r="Q939" s="7">
        <v>267</v>
      </c>
      <c r="R939" s="7">
        <v>27</v>
      </c>
      <c r="S939" s="7">
        <f t="shared" si="71"/>
        <v>294</v>
      </c>
      <c r="T939" s="7">
        <f t="shared" si="72"/>
        <v>53133</v>
      </c>
      <c r="U939" s="8">
        <f t="shared" si="72"/>
        <v>5373</v>
      </c>
      <c r="V939" s="8">
        <f t="shared" si="73"/>
        <v>58506</v>
      </c>
      <c r="W939" s="9">
        <f>+$T939*'[1]PRESUPUESTO CENTROS LOTIFICADOS'!$D$37</f>
        <v>2284719</v>
      </c>
      <c r="X939" s="9">
        <f>+$U939*'[1]PRESUPUESTO CENTROS LOTIFICADOS'!$D$38</f>
        <v>241785</v>
      </c>
      <c r="Y939" s="9">
        <f t="shared" si="74"/>
        <v>2526504</v>
      </c>
      <c r="Z939" s="9">
        <f>+$T939*'[1]PRESUPUESTO CENTROS LOTIFICADOS'!$E$37</f>
        <v>2695968.42</v>
      </c>
      <c r="AA939" s="9">
        <f>+$U939*'[1]PRESUPUESTO CENTROS LOTIFICADOS'!$E$38</f>
        <v>285306.3</v>
      </c>
      <c r="AB939" s="9">
        <f t="shared" si="75"/>
        <v>2981274.7199999997</v>
      </c>
    </row>
    <row r="940" spans="1:28" x14ac:dyDescent="0.25">
      <c r="A940" t="s">
        <v>3507</v>
      </c>
      <c r="B940" t="s">
        <v>3508</v>
      </c>
      <c r="C940" t="s">
        <v>2789</v>
      </c>
      <c r="D940" t="s">
        <v>3406</v>
      </c>
      <c r="E940" t="s">
        <v>49</v>
      </c>
      <c r="F940" t="s">
        <v>50</v>
      </c>
      <c r="G940" t="s">
        <v>2791</v>
      </c>
      <c r="H940" t="s">
        <v>2791</v>
      </c>
      <c r="I940" t="s">
        <v>3509</v>
      </c>
      <c r="J940" t="s">
        <v>3408</v>
      </c>
      <c r="K940" t="s">
        <v>3509</v>
      </c>
      <c r="L940" t="s">
        <v>3510</v>
      </c>
      <c r="M940" t="s">
        <v>3511</v>
      </c>
      <c r="N940" s="6">
        <v>18.3369</v>
      </c>
      <c r="O940">
        <v>-70.183099999999996</v>
      </c>
      <c r="P940" t="s">
        <v>59</v>
      </c>
      <c r="Q940" s="7">
        <v>0</v>
      </c>
      <c r="R940" s="7">
        <v>505</v>
      </c>
      <c r="S940" s="7">
        <f t="shared" si="71"/>
        <v>505</v>
      </c>
      <c r="T940" s="7">
        <f t="shared" si="72"/>
        <v>0</v>
      </c>
      <c r="U940" s="8">
        <f t="shared" si="72"/>
        <v>100495</v>
      </c>
      <c r="V940" s="8">
        <f t="shared" si="73"/>
        <v>100495</v>
      </c>
      <c r="W940" s="9">
        <f>+$T940*'[1]PRESUPUESTO CENTROS LOTIFICADOS'!$D$37</f>
        <v>0</v>
      </c>
      <c r="X940" s="9">
        <f>+$U940*'[1]PRESUPUESTO CENTROS LOTIFICADOS'!$D$38</f>
        <v>4522275</v>
      </c>
      <c r="Y940" s="9">
        <f t="shared" si="74"/>
        <v>4522275</v>
      </c>
      <c r="Z940" s="9">
        <f>+$T940*'[1]PRESUPUESTO CENTROS LOTIFICADOS'!$E$37</f>
        <v>0</v>
      </c>
      <c r="AA940" s="9">
        <f>+$U940*'[1]PRESUPUESTO CENTROS LOTIFICADOS'!$E$38</f>
        <v>5336284.5</v>
      </c>
      <c r="AB940" s="9">
        <f t="shared" si="75"/>
        <v>5336284.5</v>
      </c>
    </row>
    <row r="941" spans="1:28" x14ac:dyDescent="0.25">
      <c r="A941" t="s">
        <v>3512</v>
      </c>
      <c r="B941" t="s">
        <v>3513</v>
      </c>
      <c r="C941" t="s">
        <v>2789</v>
      </c>
      <c r="D941" t="s">
        <v>3514</v>
      </c>
      <c r="E941" t="s">
        <v>49</v>
      </c>
      <c r="F941" t="s">
        <v>50</v>
      </c>
      <c r="G941" t="s">
        <v>2791</v>
      </c>
      <c r="H941" t="s">
        <v>2791</v>
      </c>
      <c r="I941" t="s">
        <v>3515</v>
      </c>
      <c r="J941" t="s">
        <v>3516</v>
      </c>
      <c r="K941" t="s">
        <v>3515</v>
      </c>
      <c r="L941" t="s">
        <v>3517</v>
      </c>
      <c r="M941" t="s">
        <v>3518</v>
      </c>
      <c r="N941" s="6">
        <v>18.392600000000002</v>
      </c>
      <c r="O941">
        <v>-70.033799999999999</v>
      </c>
      <c r="P941" t="s">
        <v>59</v>
      </c>
      <c r="Q941" s="7">
        <v>0</v>
      </c>
      <c r="R941" s="7">
        <v>401</v>
      </c>
      <c r="S941" s="7">
        <f t="shared" si="71"/>
        <v>401</v>
      </c>
      <c r="T941" s="7">
        <f t="shared" si="72"/>
        <v>0</v>
      </c>
      <c r="U941" s="8">
        <f t="shared" si="72"/>
        <v>79799</v>
      </c>
      <c r="V941" s="8">
        <f t="shared" si="73"/>
        <v>79799</v>
      </c>
      <c r="W941" s="9">
        <f>+$T941*'[1]PRESUPUESTO CENTROS LOTIFICADOS'!$D$37</f>
        <v>0</v>
      </c>
      <c r="X941" s="9">
        <f>+$U941*'[1]PRESUPUESTO CENTROS LOTIFICADOS'!$D$38</f>
        <v>3590955</v>
      </c>
      <c r="Y941" s="9">
        <f t="shared" si="74"/>
        <v>3590955</v>
      </c>
      <c r="Z941" s="9">
        <f>+$T941*'[1]PRESUPUESTO CENTROS LOTIFICADOS'!$E$37</f>
        <v>0</v>
      </c>
      <c r="AA941" s="9">
        <f>+$U941*'[1]PRESUPUESTO CENTROS LOTIFICADOS'!$E$38</f>
        <v>4237326.9000000004</v>
      </c>
      <c r="AB941" s="9">
        <f t="shared" si="75"/>
        <v>4237326.9000000004</v>
      </c>
    </row>
    <row r="942" spans="1:28" x14ac:dyDescent="0.25">
      <c r="A942" t="s">
        <v>3519</v>
      </c>
      <c r="B942" t="s">
        <v>3520</v>
      </c>
      <c r="C942" t="s">
        <v>2789</v>
      </c>
      <c r="D942" t="s">
        <v>3514</v>
      </c>
      <c r="E942" t="s">
        <v>49</v>
      </c>
      <c r="F942" t="s">
        <v>50</v>
      </c>
      <c r="G942" t="s">
        <v>2791</v>
      </c>
      <c r="H942" t="s">
        <v>2791</v>
      </c>
      <c r="I942" t="s">
        <v>3515</v>
      </c>
      <c r="J942" t="s">
        <v>3516</v>
      </c>
      <c r="K942" t="s">
        <v>3515</v>
      </c>
      <c r="L942" t="s">
        <v>3517</v>
      </c>
      <c r="M942" t="s">
        <v>3518</v>
      </c>
      <c r="N942" s="6">
        <v>18.392600000000002</v>
      </c>
      <c r="O942">
        <v>-70.033799999999999</v>
      </c>
      <c r="P942" t="s">
        <v>59</v>
      </c>
      <c r="Q942" s="7">
        <v>0</v>
      </c>
      <c r="R942" s="7">
        <v>538</v>
      </c>
      <c r="S942" s="7">
        <f t="shared" si="71"/>
        <v>538</v>
      </c>
      <c r="T942" s="7">
        <f t="shared" si="72"/>
        <v>0</v>
      </c>
      <c r="U942" s="8">
        <f t="shared" si="72"/>
        <v>107062</v>
      </c>
      <c r="V942" s="8">
        <f t="shared" si="73"/>
        <v>107062</v>
      </c>
      <c r="W942" s="9">
        <f>+$T942*'[1]PRESUPUESTO CENTROS LOTIFICADOS'!$D$37</f>
        <v>0</v>
      </c>
      <c r="X942" s="9">
        <f>+$U942*'[1]PRESUPUESTO CENTROS LOTIFICADOS'!$D$38</f>
        <v>4817790</v>
      </c>
      <c r="Y942" s="9">
        <f t="shared" si="74"/>
        <v>4817790</v>
      </c>
      <c r="Z942" s="9">
        <f>+$T942*'[1]PRESUPUESTO CENTROS LOTIFICADOS'!$E$37</f>
        <v>0</v>
      </c>
      <c r="AA942" s="9">
        <f>+$U942*'[1]PRESUPUESTO CENTROS LOTIFICADOS'!$E$38</f>
        <v>5684992.2000000002</v>
      </c>
      <c r="AB942" s="9">
        <f t="shared" si="75"/>
        <v>5684992.2000000002</v>
      </c>
    </row>
    <row r="943" spans="1:28" x14ac:dyDescent="0.25">
      <c r="A943" t="s">
        <v>3521</v>
      </c>
      <c r="B943" t="s">
        <v>3522</v>
      </c>
      <c r="C943" t="s">
        <v>2789</v>
      </c>
      <c r="D943" t="s">
        <v>3514</v>
      </c>
      <c r="E943" t="s">
        <v>49</v>
      </c>
      <c r="F943" t="s">
        <v>50</v>
      </c>
      <c r="G943" t="s">
        <v>2791</v>
      </c>
      <c r="H943" t="s">
        <v>2791</v>
      </c>
      <c r="I943" t="s">
        <v>3515</v>
      </c>
      <c r="J943" t="s">
        <v>3516</v>
      </c>
      <c r="K943" t="s">
        <v>3515</v>
      </c>
      <c r="L943" t="s">
        <v>3523</v>
      </c>
      <c r="M943" t="s">
        <v>3524</v>
      </c>
      <c r="N943" s="6">
        <v>18.414400000000001</v>
      </c>
      <c r="O943">
        <v>-70.038700000000006</v>
      </c>
      <c r="P943" t="s">
        <v>59</v>
      </c>
      <c r="Q943" s="7">
        <v>0</v>
      </c>
      <c r="R943" s="7">
        <v>722</v>
      </c>
      <c r="S943" s="7">
        <f t="shared" si="71"/>
        <v>722</v>
      </c>
      <c r="T943" s="7">
        <f t="shared" si="72"/>
        <v>0</v>
      </c>
      <c r="U943" s="8">
        <f t="shared" si="72"/>
        <v>143678</v>
      </c>
      <c r="V943" s="8">
        <f t="shared" si="73"/>
        <v>143678</v>
      </c>
      <c r="W943" s="9">
        <f>+$T943*'[1]PRESUPUESTO CENTROS LOTIFICADOS'!$D$37</f>
        <v>0</v>
      </c>
      <c r="X943" s="9">
        <f>+$U943*'[1]PRESUPUESTO CENTROS LOTIFICADOS'!$D$38</f>
        <v>6465510</v>
      </c>
      <c r="Y943" s="9">
        <f t="shared" si="74"/>
        <v>6465510</v>
      </c>
      <c r="Z943" s="9">
        <f>+$T943*'[1]PRESUPUESTO CENTROS LOTIFICADOS'!$E$37</f>
        <v>0</v>
      </c>
      <c r="AA943" s="9">
        <f>+$U943*'[1]PRESUPUESTO CENTROS LOTIFICADOS'!$E$38</f>
        <v>7629301.7999999998</v>
      </c>
      <c r="AB943" s="9">
        <f t="shared" si="75"/>
        <v>7629301.7999999998</v>
      </c>
    </row>
    <row r="944" spans="1:28" x14ac:dyDescent="0.25">
      <c r="A944" t="s">
        <v>3525</v>
      </c>
      <c r="B944" t="s">
        <v>1538</v>
      </c>
      <c r="C944" t="s">
        <v>2789</v>
      </c>
      <c r="D944" t="s">
        <v>3514</v>
      </c>
      <c r="E944" t="s">
        <v>49</v>
      </c>
      <c r="F944" t="s">
        <v>50</v>
      </c>
      <c r="G944" t="s">
        <v>2791</v>
      </c>
      <c r="H944" t="s">
        <v>2791</v>
      </c>
      <c r="I944" t="s">
        <v>3515</v>
      </c>
      <c r="J944" t="s">
        <v>3516</v>
      </c>
      <c r="K944" t="s">
        <v>3515</v>
      </c>
      <c r="L944" t="s">
        <v>3526</v>
      </c>
      <c r="M944" t="s">
        <v>3527</v>
      </c>
      <c r="N944" s="6">
        <v>18.419837000000001</v>
      </c>
      <c r="O944">
        <v>-70.044452000000007</v>
      </c>
      <c r="P944" t="s">
        <v>38</v>
      </c>
      <c r="Q944" s="7">
        <v>334</v>
      </c>
      <c r="R944" s="7">
        <v>25</v>
      </c>
      <c r="S944" s="7">
        <f t="shared" si="71"/>
        <v>359</v>
      </c>
      <c r="T944" s="7">
        <f t="shared" si="72"/>
        <v>66466</v>
      </c>
      <c r="U944" s="8">
        <f t="shared" si="72"/>
        <v>4975</v>
      </c>
      <c r="V944" s="8">
        <f t="shared" si="73"/>
        <v>71441</v>
      </c>
      <c r="W944" s="9">
        <f>+$T944*'[1]PRESUPUESTO CENTROS LOTIFICADOS'!$D$37</f>
        <v>2858038</v>
      </c>
      <c r="X944" s="9">
        <f>+$U944*'[1]PRESUPUESTO CENTROS LOTIFICADOS'!$D$38</f>
        <v>223875</v>
      </c>
      <c r="Y944" s="9">
        <f t="shared" si="74"/>
        <v>3081913</v>
      </c>
      <c r="Z944" s="9">
        <f>+$T944*'[1]PRESUPUESTO CENTROS LOTIFICADOS'!$E$37</f>
        <v>3372484.8400000003</v>
      </c>
      <c r="AA944" s="9">
        <f>+$U944*'[1]PRESUPUESTO CENTROS LOTIFICADOS'!$E$38</f>
        <v>264172.5</v>
      </c>
      <c r="AB944" s="9">
        <f t="shared" si="75"/>
        <v>3636657.3400000003</v>
      </c>
    </row>
    <row r="945" spans="1:28" x14ac:dyDescent="0.25">
      <c r="A945" t="s">
        <v>3528</v>
      </c>
      <c r="B945" t="s">
        <v>3529</v>
      </c>
      <c r="C945" t="s">
        <v>2789</v>
      </c>
      <c r="D945" t="s">
        <v>3514</v>
      </c>
      <c r="E945" t="s">
        <v>49</v>
      </c>
      <c r="F945" t="s">
        <v>50</v>
      </c>
      <c r="G945" t="s">
        <v>2791</v>
      </c>
      <c r="H945" t="s">
        <v>2791</v>
      </c>
      <c r="I945" t="s">
        <v>3515</v>
      </c>
      <c r="J945" t="s">
        <v>3516</v>
      </c>
      <c r="K945" t="s">
        <v>3515</v>
      </c>
      <c r="L945" t="s">
        <v>3530</v>
      </c>
      <c r="M945" t="s">
        <v>3531</v>
      </c>
      <c r="N945" s="6">
        <v>18.426684999999999</v>
      </c>
      <c r="O945">
        <v>-70.025439000000006</v>
      </c>
      <c r="P945" t="s">
        <v>59</v>
      </c>
      <c r="Q945" s="7">
        <v>0</v>
      </c>
      <c r="R945" s="7">
        <v>905</v>
      </c>
      <c r="S945" s="7">
        <f t="shared" si="71"/>
        <v>905</v>
      </c>
      <c r="T945" s="7">
        <f t="shared" si="72"/>
        <v>0</v>
      </c>
      <c r="U945" s="8">
        <f t="shared" si="72"/>
        <v>180095</v>
      </c>
      <c r="V945" s="8">
        <f t="shared" si="73"/>
        <v>180095</v>
      </c>
      <c r="W945" s="9">
        <f>+$T945*'[1]PRESUPUESTO CENTROS LOTIFICADOS'!$D$37</f>
        <v>0</v>
      </c>
      <c r="X945" s="9">
        <f>+$U945*'[1]PRESUPUESTO CENTROS LOTIFICADOS'!$D$38</f>
        <v>8104275</v>
      </c>
      <c r="Y945" s="9">
        <f t="shared" si="74"/>
        <v>8104275</v>
      </c>
      <c r="Z945" s="9">
        <f>+$T945*'[1]PRESUPUESTO CENTROS LOTIFICADOS'!$E$37</f>
        <v>0</v>
      </c>
      <c r="AA945" s="9">
        <f>+$U945*'[1]PRESUPUESTO CENTROS LOTIFICADOS'!$E$38</f>
        <v>9563044.5</v>
      </c>
      <c r="AB945" s="9">
        <f t="shared" si="75"/>
        <v>9563044.5</v>
      </c>
    </row>
    <row r="946" spans="1:28" x14ac:dyDescent="0.25">
      <c r="A946" t="s">
        <v>3532</v>
      </c>
      <c r="B946" t="s">
        <v>3533</v>
      </c>
      <c r="C946" t="s">
        <v>2789</v>
      </c>
      <c r="D946" t="s">
        <v>3514</v>
      </c>
      <c r="E946" t="s">
        <v>49</v>
      </c>
      <c r="F946" t="s">
        <v>50</v>
      </c>
      <c r="G946" t="s">
        <v>2791</v>
      </c>
      <c r="H946" t="s">
        <v>2791</v>
      </c>
      <c r="I946" t="s">
        <v>3515</v>
      </c>
      <c r="J946" t="s">
        <v>3516</v>
      </c>
      <c r="K946" t="s">
        <v>3515</v>
      </c>
      <c r="L946" t="s">
        <v>3530</v>
      </c>
      <c r="M946" t="s">
        <v>3534</v>
      </c>
      <c r="N946" s="6">
        <v>18.4283</v>
      </c>
      <c r="O946">
        <v>-70.029470000000003</v>
      </c>
      <c r="P946" t="s">
        <v>55</v>
      </c>
      <c r="Q946" s="7">
        <v>681</v>
      </c>
      <c r="R946" s="7">
        <v>55</v>
      </c>
      <c r="S946" s="7">
        <f t="shared" si="71"/>
        <v>736</v>
      </c>
      <c r="T946" s="7">
        <f t="shared" si="72"/>
        <v>135519</v>
      </c>
      <c r="U946" s="8">
        <f t="shared" si="72"/>
        <v>10945</v>
      </c>
      <c r="V946" s="8">
        <f t="shared" si="73"/>
        <v>146464</v>
      </c>
      <c r="W946" s="9">
        <f>+$T946*'[1]PRESUPUESTO CENTROS LOTIFICADOS'!$D$37</f>
        <v>5827317</v>
      </c>
      <c r="X946" s="9">
        <f>+$U946*'[1]PRESUPUESTO CENTROS LOTIFICADOS'!$D$38</f>
        <v>492525</v>
      </c>
      <c r="Y946" s="9">
        <f t="shared" si="74"/>
        <v>6319842</v>
      </c>
      <c r="Z946" s="9">
        <f>+$T946*'[1]PRESUPUESTO CENTROS LOTIFICADOS'!$E$37</f>
        <v>6876234.0600000005</v>
      </c>
      <c r="AA946" s="9">
        <f>+$U946*'[1]PRESUPUESTO CENTROS LOTIFICADOS'!$E$38</f>
        <v>581179.5</v>
      </c>
      <c r="AB946" s="9">
        <f t="shared" si="75"/>
        <v>7457413.5600000005</v>
      </c>
    </row>
    <row r="947" spans="1:28" x14ac:dyDescent="0.25">
      <c r="A947" t="s">
        <v>3535</v>
      </c>
      <c r="B947" t="s">
        <v>3536</v>
      </c>
      <c r="C947" t="s">
        <v>2789</v>
      </c>
      <c r="D947" t="s">
        <v>3514</v>
      </c>
      <c r="E947" t="s">
        <v>49</v>
      </c>
      <c r="F947" t="s">
        <v>50</v>
      </c>
      <c r="G947" t="s">
        <v>2791</v>
      </c>
      <c r="H947" t="s">
        <v>2791</v>
      </c>
      <c r="I947" t="s">
        <v>3537</v>
      </c>
      <c r="J947" t="s">
        <v>3538</v>
      </c>
      <c r="K947" t="s">
        <v>3537</v>
      </c>
      <c r="L947" t="s">
        <v>3539</v>
      </c>
      <c r="M947" t="s">
        <v>3540</v>
      </c>
      <c r="N947" s="6">
        <v>18.442544000000002</v>
      </c>
      <c r="O947">
        <v>-70.034473000000006</v>
      </c>
      <c r="P947" t="s">
        <v>55</v>
      </c>
      <c r="Q947" s="7">
        <v>583</v>
      </c>
      <c r="R947" s="7">
        <v>51</v>
      </c>
      <c r="S947" s="7">
        <f t="shared" si="71"/>
        <v>634</v>
      </c>
      <c r="T947" s="7">
        <f t="shared" si="72"/>
        <v>116017</v>
      </c>
      <c r="U947" s="8">
        <f t="shared" si="72"/>
        <v>10149</v>
      </c>
      <c r="V947" s="8">
        <f t="shared" si="73"/>
        <v>126166</v>
      </c>
      <c r="W947" s="9">
        <f>+$T947*'[1]PRESUPUESTO CENTROS LOTIFICADOS'!$D$37</f>
        <v>4988731</v>
      </c>
      <c r="X947" s="9">
        <f>+$U947*'[1]PRESUPUESTO CENTROS LOTIFICADOS'!$D$38</f>
        <v>456705</v>
      </c>
      <c r="Y947" s="9">
        <f t="shared" si="74"/>
        <v>5445436</v>
      </c>
      <c r="Z947" s="9">
        <f>+$T947*'[1]PRESUPUESTO CENTROS LOTIFICADOS'!$E$37</f>
        <v>5886702.5800000001</v>
      </c>
      <c r="AA947" s="9">
        <f>+$U947*'[1]PRESUPUESTO CENTROS LOTIFICADOS'!$E$38</f>
        <v>538911.9</v>
      </c>
      <c r="AB947" s="9">
        <f t="shared" si="75"/>
        <v>6425614.4800000004</v>
      </c>
    </row>
    <row r="948" spans="1:28" x14ac:dyDescent="0.25">
      <c r="A948" t="s">
        <v>3541</v>
      </c>
      <c r="B948" t="s">
        <v>3542</v>
      </c>
      <c r="C948" t="s">
        <v>2789</v>
      </c>
      <c r="D948" t="s">
        <v>3514</v>
      </c>
      <c r="E948" t="s">
        <v>49</v>
      </c>
      <c r="F948" t="s">
        <v>50</v>
      </c>
      <c r="G948" t="s">
        <v>2791</v>
      </c>
      <c r="H948" t="s">
        <v>2791</v>
      </c>
      <c r="I948" t="s">
        <v>3543</v>
      </c>
      <c r="J948" t="s">
        <v>3538</v>
      </c>
      <c r="K948" t="s">
        <v>3543</v>
      </c>
      <c r="L948" t="s">
        <v>3544</v>
      </c>
      <c r="M948" t="s">
        <v>3545</v>
      </c>
      <c r="N948" s="6">
        <v>18.434349000000001</v>
      </c>
      <c r="O948">
        <v>-70.018611000000007</v>
      </c>
      <c r="P948" t="s">
        <v>55</v>
      </c>
      <c r="Q948" s="7">
        <v>498</v>
      </c>
      <c r="R948" s="7">
        <v>213</v>
      </c>
      <c r="S948" s="7">
        <f t="shared" si="71"/>
        <v>711</v>
      </c>
      <c r="T948" s="7">
        <f t="shared" si="72"/>
        <v>99102</v>
      </c>
      <c r="U948" s="8">
        <f t="shared" si="72"/>
        <v>42387</v>
      </c>
      <c r="V948" s="8">
        <f t="shared" si="73"/>
        <v>141489</v>
      </c>
      <c r="W948" s="9">
        <f>+$T948*'[1]PRESUPUESTO CENTROS LOTIFICADOS'!$D$37</f>
        <v>4261386</v>
      </c>
      <c r="X948" s="9">
        <f>+$U948*'[1]PRESUPUESTO CENTROS LOTIFICADOS'!$D$38</f>
        <v>1907415</v>
      </c>
      <c r="Y948" s="9">
        <f t="shared" si="74"/>
        <v>6168801</v>
      </c>
      <c r="Z948" s="9">
        <f>+$T948*'[1]PRESUPUESTO CENTROS LOTIFICADOS'!$E$37</f>
        <v>5028435.4800000004</v>
      </c>
      <c r="AA948" s="9">
        <f>+$U948*'[1]PRESUPUESTO CENTROS LOTIFICADOS'!$E$38</f>
        <v>2250749.7000000002</v>
      </c>
      <c r="AB948" s="9">
        <f t="shared" si="75"/>
        <v>7279185.1800000006</v>
      </c>
    </row>
    <row r="949" spans="1:28" x14ac:dyDescent="0.25">
      <c r="A949" t="s">
        <v>3546</v>
      </c>
      <c r="B949" t="s">
        <v>3547</v>
      </c>
      <c r="C949" t="s">
        <v>2789</v>
      </c>
      <c r="D949" t="s">
        <v>3514</v>
      </c>
      <c r="E949" t="s">
        <v>49</v>
      </c>
      <c r="F949" t="s">
        <v>50</v>
      </c>
      <c r="G949" t="s">
        <v>2791</v>
      </c>
      <c r="H949" t="s">
        <v>2791</v>
      </c>
      <c r="I949" t="s">
        <v>3543</v>
      </c>
      <c r="J949" t="s">
        <v>3538</v>
      </c>
      <c r="K949" t="s">
        <v>3543</v>
      </c>
      <c r="L949" t="s">
        <v>3544</v>
      </c>
      <c r="M949" t="s">
        <v>3548</v>
      </c>
      <c r="N949" s="6">
        <v>18.449503</v>
      </c>
      <c r="O949">
        <v>-70.026366999999993</v>
      </c>
      <c r="P949" t="s">
        <v>55</v>
      </c>
      <c r="Q949" s="7">
        <v>522</v>
      </c>
      <c r="R949" s="7">
        <v>41</v>
      </c>
      <c r="S949" s="7">
        <f t="shared" si="71"/>
        <v>563</v>
      </c>
      <c r="T949" s="7">
        <f t="shared" si="72"/>
        <v>103878</v>
      </c>
      <c r="U949" s="8">
        <f t="shared" si="72"/>
        <v>8159</v>
      </c>
      <c r="V949" s="8">
        <f t="shared" si="73"/>
        <v>112037</v>
      </c>
      <c r="W949" s="9">
        <f>+$T949*'[1]PRESUPUESTO CENTROS LOTIFICADOS'!$D$37</f>
        <v>4466754</v>
      </c>
      <c r="X949" s="9">
        <f>+$U949*'[1]PRESUPUESTO CENTROS LOTIFICADOS'!$D$38</f>
        <v>367155</v>
      </c>
      <c r="Y949" s="9">
        <f t="shared" si="74"/>
        <v>4833909</v>
      </c>
      <c r="Z949" s="9">
        <f>+$T949*'[1]PRESUPUESTO CENTROS LOTIFICADOS'!$E$37</f>
        <v>5270769.7200000007</v>
      </c>
      <c r="AA949" s="9">
        <f>+$U949*'[1]PRESUPUESTO CENTROS LOTIFICADOS'!$E$38</f>
        <v>433242.9</v>
      </c>
      <c r="AB949" s="9">
        <f t="shared" si="75"/>
        <v>5704012.620000001</v>
      </c>
    </row>
    <row r="950" spans="1:28" x14ac:dyDescent="0.25">
      <c r="A950" t="s">
        <v>3549</v>
      </c>
      <c r="B950" t="s">
        <v>3550</v>
      </c>
      <c r="C950" t="s">
        <v>2789</v>
      </c>
      <c r="D950" t="s">
        <v>3514</v>
      </c>
      <c r="E950" t="s">
        <v>49</v>
      </c>
      <c r="F950" t="s">
        <v>50</v>
      </c>
      <c r="G950" t="s">
        <v>2791</v>
      </c>
      <c r="H950" t="s">
        <v>2791</v>
      </c>
      <c r="I950" t="s">
        <v>3551</v>
      </c>
      <c r="J950" t="s">
        <v>3516</v>
      </c>
      <c r="K950" t="s">
        <v>3551</v>
      </c>
      <c r="L950" t="s">
        <v>3552</v>
      </c>
      <c r="M950" t="s">
        <v>3553</v>
      </c>
      <c r="N950" s="6">
        <v>18.431342999999998</v>
      </c>
      <c r="O950">
        <v>-70.016116999999994</v>
      </c>
      <c r="P950" t="s">
        <v>38</v>
      </c>
      <c r="Q950" s="7">
        <v>366</v>
      </c>
      <c r="R950" s="7">
        <v>34</v>
      </c>
      <c r="S950" s="7">
        <f t="shared" si="71"/>
        <v>400</v>
      </c>
      <c r="T950" s="7">
        <f t="shared" si="72"/>
        <v>72834</v>
      </c>
      <c r="U950" s="8">
        <f t="shared" si="72"/>
        <v>6766</v>
      </c>
      <c r="V950" s="8">
        <f t="shared" si="73"/>
        <v>79600</v>
      </c>
      <c r="W950" s="9">
        <f>+$T950*'[1]PRESUPUESTO CENTROS LOTIFICADOS'!$D$37</f>
        <v>3131862</v>
      </c>
      <c r="X950" s="9">
        <f>+$U950*'[1]PRESUPUESTO CENTROS LOTIFICADOS'!$D$38</f>
        <v>304470</v>
      </c>
      <c r="Y950" s="9">
        <f t="shared" si="74"/>
        <v>3436332</v>
      </c>
      <c r="Z950" s="9">
        <f>+$T950*'[1]PRESUPUESTO CENTROS LOTIFICADOS'!$E$37</f>
        <v>3695597.16</v>
      </c>
      <c r="AA950" s="9">
        <f>+$U950*'[1]PRESUPUESTO CENTROS LOTIFICADOS'!$E$38</f>
        <v>359274.60000000003</v>
      </c>
      <c r="AB950" s="9">
        <f t="shared" si="75"/>
        <v>4054871.7600000002</v>
      </c>
    </row>
    <row r="951" spans="1:28" x14ac:dyDescent="0.25">
      <c r="A951" t="s">
        <v>3554</v>
      </c>
      <c r="B951" t="s">
        <v>3555</v>
      </c>
      <c r="C951" t="s">
        <v>2789</v>
      </c>
      <c r="D951" t="s">
        <v>3514</v>
      </c>
      <c r="E951" t="s">
        <v>49</v>
      </c>
      <c r="F951" t="s">
        <v>50</v>
      </c>
      <c r="G951" t="s">
        <v>2791</v>
      </c>
      <c r="H951" t="s">
        <v>2791</v>
      </c>
      <c r="I951" t="s">
        <v>3551</v>
      </c>
      <c r="J951" t="s">
        <v>3516</v>
      </c>
      <c r="K951" t="s">
        <v>3551</v>
      </c>
      <c r="L951" t="s">
        <v>3552</v>
      </c>
      <c r="M951" t="s">
        <v>3556</v>
      </c>
      <c r="N951" s="6">
        <v>18.434199</v>
      </c>
      <c r="O951">
        <v>-70.018015000000005</v>
      </c>
      <c r="P951" t="s">
        <v>59</v>
      </c>
      <c r="Q951" s="7">
        <v>0</v>
      </c>
      <c r="R951" s="7">
        <v>775</v>
      </c>
      <c r="S951" s="7">
        <f t="shared" si="71"/>
        <v>775</v>
      </c>
      <c r="T951" s="7">
        <f t="shared" si="72"/>
        <v>0</v>
      </c>
      <c r="U951" s="8">
        <f t="shared" si="72"/>
        <v>154225</v>
      </c>
      <c r="V951" s="8">
        <f t="shared" si="73"/>
        <v>154225</v>
      </c>
      <c r="W951" s="9">
        <f>+$T951*'[1]PRESUPUESTO CENTROS LOTIFICADOS'!$D$37</f>
        <v>0</v>
      </c>
      <c r="X951" s="9">
        <f>+$U951*'[1]PRESUPUESTO CENTROS LOTIFICADOS'!$D$38</f>
        <v>6940125</v>
      </c>
      <c r="Y951" s="9">
        <f t="shared" si="74"/>
        <v>6940125</v>
      </c>
      <c r="Z951" s="9">
        <f>+$T951*'[1]PRESUPUESTO CENTROS LOTIFICADOS'!$E$37</f>
        <v>0</v>
      </c>
      <c r="AA951" s="9">
        <f>+$U951*'[1]PRESUPUESTO CENTROS LOTIFICADOS'!$E$38</f>
        <v>8189347.5</v>
      </c>
      <c r="AB951" s="9">
        <f t="shared" si="75"/>
        <v>8189347.5</v>
      </c>
    </row>
    <row r="952" spans="1:28" x14ac:dyDescent="0.25">
      <c r="A952" t="s">
        <v>3557</v>
      </c>
      <c r="B952" t="s">
        <v>3558</v>
      </c>
      <c r="C952" t="s">
        <v>2789</v>
      </c>
      <c r="D952" t="s">
        <v>3514</v>
      </c>
      <c r="E952" t="s">
        <v>49</v>
      </c>
      <c r="F952" t="s">
        <v>50</v>
      </c>
      <c r="G952" t="s">
        <v>2791</v>
      </c>
      <c r="H952" t="s">
        <v>2791</v>
      </c>
      <c r="I952" t="s">
        <v>3559</v>
      </c>
      <c r="J952" t="s">
        <v>3538</v>
      </c>
      <c r="K952" t="s">
        <v>3559</v>
      </c>
      <c r="L952" t="s">
        <v>3560</v>
      </c>
      <c r="M952" t="s">
        <v>3561</v>
      </c>
      <c r="N952" s="6">
        <v>18.439641999999999</v>
      </c>
      <c r="O952">
        <v>-70.031307999999996</v>
      </c>
      <c r="P952" t="s">
        <v>55</v>
      </c>
      <c r="Q952" s="7">
        <v>325</v>
      </c>
      <c r="R952" s="7">
        <v>35</v>
      </c>
      <c r="S952" s="7">
        <f t="shared" si="71"/>
        <v>360</v>
      </c>
      <c r="T952" s="7">
        <f t="shared" si="72"/>
        <v>64675</v>
      </c>
      <c r="U952" s="8">
        <f t="shared" si="72"/>
        <v>6965</v>
      </c>
      <c r="V952" s="8">
        <f t="shared" si="73"/>
        <v>71640</v>
      </c>
      <c r="W952" s="9">
        <f>+$T952*'[1]PRESUPUESTO CENTROS LOTIFICADOS'!$D$37</f>
        <v>2781025</v>
      </c>
      <c r="X952" s="9">
        <f>+$U952*'[1]PRESUPUESTO CENTROS LOTIFICADOS'!$D$38</f>
        <v>313425</v>
      </c>
      <c r="Y952" s="9">
        <f t="shared" si="74"/>
        <v>3094450</v>
      </c>
      <c r="Z952" s="9">
        <f>+$T952*'[1]PRESUPUESTO CENTROS LOTIFICADOS'!$E$37</f>
        <v>3281609.5</v>
      </c>
      <c r="AA952" s="9">
        <f>+$U952*'[1]PRESUPUESTO CENTROS LOTIFICADOS'!$E$38</f>
        <v>369841.5</v>
      </c>
      <c r="AB952" s="9">
        <f t="shared" si="75"/>
        <v>3651451</v>
      </c>
    </row>
    <row r="953" spans="1:28" x14ac:dyDescent="0.25">
      <c r="A953" t="s">
        <v>3562</v>
      </c>
      <c r="B953" t="s">
        <v>3563</v>
      </c>
      <c r="C953" t="s">
        <v>2789</v>
      </c>
      <c r="D953" t="s">
        <v>3514</v>
      </c>
      <c r="E953" t="s">
        <v>49</v>
      </c>
      <c r="F953" t="s">
        <v>50</v>
      </c>
      <c r="G953" t="s">
        <v>2791</v>
      </c>
      <c r="H953" t="s">
        <v>2791</v>
      </c>
      <c r="I953" t="s">
        <v>3559</v>
      </c>
      <c r="J953" t="s">
        <v>3538</v>
      </c>
      <c r="K953" t="s">
        <v>3559</v>
      </c>
      <c r="L953" t="s">
        <v>3564</v>
      </c>
      <c r="M953" t="s">
        <v>3565</v>
      </c>
      <c r="N953" s="6">
        <v>18.446477999999999</v>
      </c>
      <c r="O953">
        <v>-70.040302999999994</v>
      </c>
      <c r="P953" t="s">
        <v>38</v>
      </c>
      <c r="Q953" s="7">
        <v>307</v>
      </c>
      <c r="R953" s="7">
        <v>29</v>
      </c>
      <c r="S953" s="7">
        <f t="shared" si="71"/>
        <v>336</v>
      </c>
      <c r="T953" s="7">
        <f t="shared" si="72"/>
        <v>61093</v>
      </c>
      <c r="U953" s="8">
        <f t="shared" si="72"/>
        <v>5771</v>
      </c>
      <c r="V953" s="8">
        <f t="shared" si="73"/>
        <v>66864</v>
      </c>
      <c r="W953" s="9">
        <f>+$T953*'[1]PRESUPUESTO CENTROS LOTIFICADOS'!$D$37</f>
        <v>2626999</v>
      </c>
      <c r="X953" s="9">
        <f>+$U953*'[1]PRESUPUESTO CENTROS LOTIFICADOS'!$D$38</f>
        <v>259695</v>
      </c>
      <c r="Y953" s="9">
        <f t="shared" si="74"/>
        <v>2886694</v>
      </c>
      <c r="Z953" s="9">
        <f>+$T953*'[1]PRESUPUESTO CENTROS LOTIFICADOS'!$E$37</f>
        <v>3099858.8200000003</v>
      </c>
      <c r="AA953" s="9">
        <f>+$U953*'[1]PRESUPUESTO CENTROS LOTIFICADOS'!$E$38</f>
        <v>306440.10000000003</v>
      </c>
      <c r="AB953" s="9">
        <f t="shared" si="75"/>
        <v>3406298.9200000004</v>
      </c>
    </row>
    <row r="954" spans="1:28" x14ac:dyDescent="0.25">
      <c r="A954" t="s">
        <v>3566</v>
      </c>
      <c r="B954" t="s">
        <v>3567</v>
      </c>
      <c r="C954" t="s">
        <v>2789</v>
      </c>
      <c r="D954" t="s">
        <v>3514</v>
      </c>
      <c r="E954" t="s">
        <v>49</v>
      </c>
      <c r="F954" t="s">
        <v>50</v>
      </c>
      <c r="G954" t="s">
        <v>2791</v>
      </c>
      <c r="H954" t="s">
        <v>2791</v>
      </c>
      <c r="I954" t="s">
        <v>2746</v>
      </c>
      <c r="J954" t="s">
        <v>3538</v>
      </c>
      <c r="K954" t="s">
        <v>2746</v>
      </c>
      <c r="L954" t="s">
        <v>3568</v>
      </c>
      <c r="M954" t="s">
        <v>2746</v>
      </c>
      <c r="N954" s="6">
        <v>18.443888000000001</v>
      </c>
      <c r="O954">
        <v>-70.011564000000007</v>
      </c>
      <c r="P954" t="s">
        <v>55</v>
      </c>
      <c r="Q954" s="7">
        <v>525</v>
      </c>
      <c r="R954" s="7">
        <v>42</v>
      </c>
      <c r="S954" s="7">
        <f t="shared" si="71"/>
        <v>567</v>
      </c>
      <c r="T954" s="7">
        <f t="shared" si="72"/>
        <v>104475</v>
      </c>
      <c r="U954" s="8">
        <f t="shared" si="72"/>
        <v>8358</v>
      </c>
      <c r="V954" s="8">
        <f t="shared" si="73"/>
        <v>112833</v>
      </c>
      <c r="W954" s="9">
        <f>+$T954*'[1]PRESUPUESTO CENTROS LOTIFICADOS'!$D$37</f>
        <v>4492425</v>
      </c>
      <c r="X954" s="9">
        <f>+$U954*'[1]PRESUPUESTO CENTROS LOTIFICADOS'!$D$38</f>
        <v>376110</v>
      </c>
      <c r="Y954" s="9">
        <f t="shared" si="74"/>
        <v>4868535</v>
      </c>
      <c r="Z954" s="9">
        <f>+$T954*'[1]PRESUPUESTO CENTROS LOTIFICADOS'!$E$37</f>
        <v>5301061.5</v>
      </c>
      <c r="AA954" s="9">
        <f>+$U954*'[1]PRESUPUESTO CENTROS LOTIFICADOS'!$E$38</f>
        <v>443809.8</v>
      </c>
      <c r="AB954" s="9">
        <f t="shared" si="75"/>
        <v>5744871.2999999998</v>
      </c>
    </row>
    <row r="955" spans="1:28" x14ac:dyDescent="0.25">
      <c r="A955" t="s">
        <v>3569</v>
      </c>
      <c r="B955" t="s">
        <v>3570</v>
      </c>
      <c r="C955" t="s">
        <v>2789</v>
      </c>
      <c r="D955" t="s">
        <v>3514</v>
      </c>
      <c r="E955" t="s">
        <v>49</v>
      </c>
      <c r="F955" t="s">
        <v>50</v>
      </c>
      <c r="G955" t="s">
        <v>2791</v>
      </c>
      <c r="H955" t="s">
        <v>2791</v>
      </c>
      <c r="I955" t="s">
        <v>2746</v>
      </c>
      <c r="J955" t="s">
        <v>3538</v>
      </c>
      <c r="K955" t="s">
        <v>2746</v>
      </c>
      <c r="L955" t="s">
        <v>3568</v>
      </c>
      <c r="M955" t="s">
        <v>3571</v>
      </c>
      <c r="N955" s="6">
        <v>18.452342000000002</v>
      </c>
      <c r="O955">
        <v>-70.011384000000007</v>
      </c>
      <c r="P955" t="s">
        <v>59</v>
      </c>
      <c r="Q955" s="7">
        <v>0</v>
      </c>
      <c r="R955" s="7">
        <v>611</v>
      </c>
      <c r="S955" s="7">
        <f t="shared" si="71"/>
        <v>611</v>
      </c>
      <c r="T955" s="7">
        <f t="shared" si="72"/>
        <v>0</v>
      </c>
      <c r="U955" s="8">
        <f t="shared" si="72"/>
        <v>121589</v>
      </c>
      <c r="V955" s="8">
        <f t="shared" si="73"/>
        <v>121589</v>
      </c>
      <c r="W955" s="9">
        <f>+$T955*'[1]PRESUPUESTO CENTROS LOTIFICADOS'!$D$37</f>
        <v>0</v>
      </c>
      <c r="X955" s="9">
        <f>+$U955*'[1]PRESUPUESTO CENTROS LOTIFICADOS'!$D$38</f>
        <v>5471505</v>
      </c>
      <c r="Y955" s="9">
        <f t="shared" si="74"/>
        <v>5471505</v>
      </c>
      <c r="Z955" s="9">
        <f>+$T955*'[1]PRESUPUESTO CENTROS LOTIFICADOS'!$E$37</f>
        <v>0</v>
      </c>
      <c r="AA955" s="9">
        <f>+$U955*'[1]PRESUPUESTO CENTROS LOTIFICADOS'!$E$38</f>
        <v>6456375.9000000004</v>
      </c>
      <c r="AB955" s="9">
        <f t="shared" si="75"/>
        <v>6456375.9000000004</v>
      </c>
    </row>
    <row r="956" spans="1:28" x14ac:dyDescent="0.25">
      <c r="A956" t="s">
        <v>3572</v>
      </c>
      <c r="B956" t="s">
        <v>3573</v>
      </c>
      <c r="C956" t="s">
        <v>2789</v>
      </c>
      <c r="D956" t="s">
        <v>3574</v>
      </c>
      <c r="E956" t="s">
        <v>49</v>
      </c>
      <c r="F956" t="s">
        <v>50</v>
      </c>
      <c r="G956" t="s">
        <v>2791</v>
      </c>
      <c r="H956" t="s">
        <v>2791</v>
      </c>
      <c r="I956" t="s">
        <v>3573</v>
      </c>
      <c r="J956" t="s">
        <v>3575</v>
      </c>
      <c r="K956" t="s">
        <v>3573</v>
      </c>
      <c r="L956" t="s">
        <v>3573</v>
      </c>
      <c r="M956" t="s">
        <v>3576</v>
      </c>
      <c r="N956" s="6">
        <v>18.370999999999999</v>
      </c>
      <c r="O956">
        <v>-70.067300000000003</v>
      </c>
      <c r="P956" t="s">
        <v>59</v>
      </c>
      <c r="Q956" s="7">
        <v>0</v>
      </c>
      <c r="R956" s="7">
        <v>273</v>
      </c>
      <c r="S956" s="7">
        <f t="shared" si="71"/>
        <v>273</v>
      </c>
      <c r="T956" s="7">
        <f t="shared" si="72"/>
        <v>0</v>
      </c>
      <c r="U956" s="8">
        <f t="shared" si="72"/>
        <v>54327</v>
      </c>
      <c r="V956" s="8">
        <f t="shared" si="73"/>
        <v>54327</v>
      </c>
      <c r="W956" s="9">
        <f>+$T956*'[1]PRESUPUESTO CENTROS LOTIFICADOS'!$D$37</f>
        <v>0</v>
      </c>
      <c r="X956" s="9">
        <f>+$U956*'[1]PRESUPUESTO CENTROS LOTIFICADOS'!$D$38</f>
        <v>2444715</v>
      </c>
      <c r="Y956" s="9">
        <f t="shared" si="74"/>
        <v>2444715</v>
      </c>
      <c r="Z956" s="9">
        <f>+$T956*'[1]PRESUPUESTO CENTROS LOTIFICADOS'!$E$37</f>
        <v>0</v>
      </c>
      <c r="AA956" s="9">
        <f>+$U956*'[1]PRESUPUESTO CENTROS LOTIFICADOS'!$E$38</f>
        <v>2884763.7</v>
      </c>
      <c r="AB956" s="9">
        <f t="shared" si="75"/>
        <v>2884763.7</v>
      </c>
    </row>
    <row r="957" spans="1:28" x14ac:dyDescent="0.25">
      <c r="A957" t="s">
        <v>3577</v>
      </c>
      <c r="B957" t="s">
        <v>3578</v>
      </c>
      <c r="C957" t="s">
        <v>2789</v>
      </c>
      <c r="D957" t="s">
        <v>3574</v>
      </c>
      <c r="E957" t="s">
        <v>49</v>
      </c>
      <c r="F957" t="s">
        <v>50</v>
      </c>
      <c r="G957" t="s">
        <v>2791</v>
      </c>
      <c r="H957" t="s">
        <v>2791</v>
      </c>
      <c r="I957" t="s">
        <v>3573</v>
      </c>
      <c r="J957" t="s">
        <v>3575</v>
      </c>
      <c r="K957" t="s">
        <v>3573</v>
      </c>
      <c r="L957" t="s">
        <v>3579</v>
      </c>
      <c r="M957" t="s">
        <v>3580</v>
      </c>
      <c r="N957" s="6">
        <v>18.382100000000001</v>
      </c>
      <c r="O957">
        <v>-70.094700000000003</v>
      </c>
      <c r="P957" t="s">
        <v>38</v>
      </c>
      <c r="Q957" s="7">
        <v>88</v>
      </c>
      <c r="R957" s="7">
        <v>15</v>
      </c>
      <c r="S957" s="7">
        <f t="shared" si="71"/>
        <v>103</v>
      </c>
      <c r="T957" s="7">
        <f t="shared" si="72"/>
        <v>17512</v>
      </c>
      <c r="U957" s="8">
        <f t="shared" si="72"/>
        <v>2985</v>
      </c>
      <c r="V957" s="8">
        <f t="shared" si="73"/>
        <v>20497</v>
      </c>
      <c r="W957" s="9">
        <f>+$T957*'[1]PRESUPUESTO CENTROS LOTIFICADOS'!$D$37</f>
        <v>753016</v>
      </c>
      <c r="X957" s="9">
        <f>+$U957*'[1]PRESUPUESTO CENTROS LOTIFICADOS'!$D$38</f>
        <v>134325</v>
      </c>
      <c r="Y957" s="9">
        <f t="shared" si="74"/>
        <v>887341</v>
      </c>
      <c r="Z957" s="9">
        <f>+$T957*'[1]PRESUPUESTO CENTROS LOTIFICADOS'!$E$37</f>
        <v>888558.88</v>
      </c>
      <c r="AA957" s="9">
        <f>+$U957*'[1]PRESUPUESTO CENTROS LOTIFICADOS'!$E$38</f>
        <v>158503.5</v>
      </c>
      <c r="AB957" s="9">
        <f t="shared" si="75"/>
        <v>1047062.38</v>
      </c>
    </row>
    <row r="958" spans="1:28" x14ac:dyDescent="0.25">
      <c r="A958" t="s">
        <v>3581</v>
      </c>
      <c r="B958" t="s">
        <v>3582</v>
      </c>
      <c r="C958" t="s">
        <v>2789</v>
      </c>
      <c r="D958" t="s">
        <v>3574</v>
      </c>
      <c r="E958" t="s">
        <v>49</v>
      </c>
      <c r="F958" t="s">
        <v>50</v>
      </c>
      <c r="G958" t="s">
        <v>2791</v>
      </c>
      <c r="H958" t="s">
        <v>2791</v>
      </c>
      <c r="I958" t="s">
        <v>3573</v>
      </c>
      <c r="J958" t="s">
        <v>3575</v>
      </c>
      <c r="K958" t="s">
        <v>3573</v>
      </c>
      <c r="L958" t="s">
        <v>3583</v>
      </c>
      <c r="M958" t="s">
        <v>3584</v>
      </c>
      <c r="N958" s="6">
        <v>18.383357</v>
      </c>
      <c r="O958">
        <v>-70.075221999999997</v>
      </c>
      <c r="P958" t="s">
        <v>38</v>
      </c>
      <c r="Q958" s="7">
        <v>238</v>
      </c>
      <c r="R958" s="7">
        <v>14</v>
      </c>
      <c r="S958" s="7">
        <f t="shared" si="71"/>
        <v>252</v>
      </c>
      <c r="T958" s="7">
        <f t="shared" si="72"/>
        <v>47362</v>
      </c>
      <c r="U958" s="8">
        <f t="shared" si="72"/>
        <v>2786</v>
      </c>
      <c r="V958" s="8">
        <f t="shared" si="73"/>
        <v>50148</v>
      </c>
      <c r="W958" s="9">
        <f>+$T958*'[1]PRESUPUESTO CENTROS LOTIFICADOS'!$D$37</f>
        <v>2036566</v>
      </c>
      <c r="X958" s="9">
        <f>+$U958*'[1]PRESUPUESTO CENTROS LOTIFICADOS'!$D$38</f>
        <v>125370</v>
      </c>
      <c r="Y958" s="9">
        <f t="shared" si="74"/>
        <v>2161936</v>
      </c>
      <c r="Z958" s="9">
        <f>+$T958*'[1]PRESUPUESTO CENTROS LOTIFICADOS'!$E$37</f>
        <v>2403147.88</v>
      </c>
      <c r="AA958" s="9">
        <f>+$U958*'[1]PRESUPUESTO CENTROS LOTIFICADOS'!$E$38</f>
        <v>147936.6</v>
      </c>
      <c r="AB958" s="9">
        <f t="shared" si="75"/>
        <v>2551084.48</v>
      </c>
    </row>
    <row r="959" spans="1:28" x14ac:dyDescent="0.25">
      <c r="A959" t="s">
        <v>3585</v>
      </c>
      <c r="B959" t="s">
        <v>3586</v>
      </c>
      <c r="C959" t="s">
        <v>2789</v>
      </c>
      <c r="D959" t="s">
        <v>3574</v>
      </c>
      <c r="E959" t="s">
        <v>49</v>
      </c>
      <c r="F959" t="s">
        <v>50</v>
      </c>
      <c r="G959" t="s">
        <v>2791</v>
      </c>
      <c r="H959" t="s">
        <v>2791</v>
      </c>
      <c r="I959" t="s">
        <v>3573</v>
      </c>
      <c r="J959" t="s">
        <v>3575</v>
      </c>
      <c r="K959" t="s">
        <v>3573</v>
      </c>
      <c r="L959" t="s">
        <v>3587</v>
      </c>
      <c r="M959" t="s">
        <v>3588</v>
      </c>
      <c r="N959" s="6">
        <v>18.394600000000001</v>
      </c>
      <c r="O959">
        <v>-70.087199999999996</v>
      </c>
      <c r="P959" t="s">
        <v>38</v>
      </c>
      <c r="Q959" s="7">
        <v>93</v>
      </c>
      <c r="R959" s="7">
        <v>0</v>
      </c>
      <c r="S959" s="7">
        <f t="shared" si="71"/>
        <v>93</v>
      </c>
      <c r="T959" s="7">
        <f t="shared" si="72"/>
        <v>18507</v>
      </c>
      <c r="U959" s="8">
        <f t="shared" si="72"/>
        <v>0</v>
      </c>
      <c r="V959" s="8">
        <f t="shared" si="73"/>
        <v>18507</v>
      </c>
      <c r="W959" s="9">
        <f>+$T959*'[1]PRESUPUESTO CENTROS LOTIFICADOS'!$D$37</f>
        <v>795801</v>
      </c>
      <c r="X959" s="9">
        <f>+$U959*'[1]PRESUPUESTO CENTROS LOTIFICADOS'!$D$38</f>
        <v>0</v>
      </c>
      <c r="Y959" s="9">
        <f t="shared" si="74"/>
        <v>795801</v>
      </c>
      <c r="Z959" s="9">
        <f>+$T959*'[1]PRESUPUESTO CENTROS LOTIFICADOS'!$E$37</f>
        <v>939045.18</v>
      </c>
      <c r="AA959" s="9">
        <f>+$U959*'[1]PRESUPUESTO CENTROS LOTIFICADOS'!$E$38</f>
        <v>0</v>
      </c>
      <c r="AB959" s="9">
        <f t="shared" si="75"/>
        <v>939045.18</v>
      </c>
    </row>
    <row r="960" spans="1:28" x14ac:dyDescent="0.25">
      <c r="A960" t="s">
        <v>3589</v>
      </c>
      <c r="B960" t="s">
        <v>3590</v>
      </c>
      <c r="C960" t="s">
        <v>2789</v>
      </c>
      <c r="D960" t="s">
        <v>3574</v>
      </c>
      <c r="E960" t="s">
        <v>49</v>
      </c>
      <c r="F960" t="s">
        <v>50</v>
      </c>
      <c r="G960" t="s">
        <v>2791</v>
      </c>
      <c r="H960" t="s">
        <v>2791</v>
      </c>
      <c r="I960" t="s">
        <v>3573</v>
      </c>
      <c r="J960" t="s">
        <v>3575</v>
      </c>
      <c r="K960" t="s">
        <v>3573</v>
      </c>
      <c r="L960" t="s">
        <v>3591</v>
      </c>
      <c r="M960" t="s">
        <v>3592</v>
      </c>
      <c r="N960" s="6">
        <v>18.398569999999999</v>
      </c>
      <c r="O960">
        <v>-70.063192000000001</v>
      </c>
      <c r="P960" t="s">
        <v>55</v>
      </c>
      <c r="Q960" s="7">
        <v>412</v>
      </c>
      <c r="R960" s="7">
        <v>33</v>
      </c>
      <c r="S960" s="7">
        <f t="shared" si="71"/>
        <v>445</v>
      </c>
      <c r="T960" s="7">
        <f t="shared" si="72"/>
        <v>81988</v>
      </c>
      <c r="U960" s="8">
        <f t="shared" si="72"/>
        <v>6567</v>
      </c>
      <c r="V960" s="8">
        <f t="shared" si="73"/>
        <v>88555</v>
      </c>
      <c r="W960" s="9">
        <f>+$T960*'[1]PRESUPUESTO CENTROS LOTIFICADOS'!$D$37</f>
        <v>3525484</v>
      </c>
      <c r="X960" s="9">
        <f>+$U960*'[1]PRESUPUESTO CENTROS LOTIFICADOS'!$D$38</f>
        <v>295515</v>
      </c>
      <c r="Y960" s="9">
        <f t="shared" si="74"/>
        <v>3820999</v>
      </c>
      <c r="Z960" s="9">
        <f>+$T960*'[1]PRESUPUESTO CENTROS LOTIFICADOS'!$E$37</f>
        <v>4160071.12</v>
      </c>
      <c r="AA960" s="9">
        <f>+$U960*'[1]PRESUPUESTO CENTROS LOTIFICADOS'!$E$38</f>
        <v>348707.7</v>
      </c>
      <c r="AB960" s="9">
        <f t="shared" si="75"/>
        <v>4508778.82</v>
      </c>
    </row>
    <row r="961" spans="1:28" x14ac:dyDescent="0.25">
      <c r="A961" t="s">
        <v>3593</v>
      </c>
      <c r="B961" t="s">
        <v>3594</v>
      </c>
      <c r="C961" t="s">
        <v>2789</v>
      </c>
      <c r="D961" t="s">
        <v>3574</v>
      </c>
      <c r="E961" t="s">
        <v>49</v>
      </c>
      <c r="F961" t="s">
        <v>50</v>
      </c>
      <c r="G961" t="s">
        <v>2791</v>
      </c>
      <c r="H961" t="s">
        <v>2791</v>
      </c>
      <c r="I961" t="s">
        <v>3595</v>
      </c>
      <c r="J961" t="s">
        <v>3596</v>
      </c>
      <c r="K961" t="s">
        <v>3595</v>
      </c>
      <c r="L961" t="s">
        <v>3595</v>
      </c>
      <c r="M961" t="s">
        <v>3597</v>
      </c>
      <c r="N961" s="6">
        <v>18.249300000000002</v>
      </c>
      <c r="O961">
        <v>-70.175799999999995</v>
      </c>
      <c r="P961" t="s">
        <v>38</v>
      </c>
      <c r="Q961" s="7">
        <v>358</v>
      </c>
      <c r="R961" s="7">
        <v>31</v>
      </c>
      <c r="S961" s="7">
        <f t="shared" si="71"/>
        <v>389</v>
      </c>
      <c r="T961" s="7">
        <f t="shared" si="72"/>
        <v>71242</v>
      </c>
      <c r="U961" s="8">
        <f t="shared" si="72"/>
        <v>6169</v>
      </c>
      <c r="V961" s="8">
        <f t="shared" si="73"/>
        <v>77411</v>
      </c>
      <c r="W961" s="9">
        <f>+$T961*'[1]PRESUPUESTO CENTROS LOTIFICADOS'!$D$37</f>
        <v>3063406</v>
      </c>
      <c r="X961" s="9">
        <f>+$U961*'[1]PRESUPUESTO CENTROS LOTIFICADOS'!$D$38</f>
        <v>277605</v>
      </c>
      <c r="Y961" s="9">
        <f t="shared" si="74"/>
        <v>3341011</v>
      </c>
      <c r="Z961" s="9">
        <f>+$T961*'[1]PRESUPUESTO CENTROS LOTIFICADOS'!$E$37</f>
        <v>3614819.08</v>
      </c>
      <c r="AA961" s="9">
        <f>+$U961*'[1]PRESUPUESTO CENTROS LOTIFICADOS'!$E$38</f>
        <v>327573.90000000002</v>
      </c>
      <c r="AB961" s="9">
        <f t="shared" si="75"/>
        <v>3942392.98</v>
      </c>
    </row>
    <row r="962" spans="1:28" x14ac:dyDescent="0.25">
      <c r="A962" t="s">
        <v>3598</v>
      </c>
      <c r="B962" t="s">
        <v>3599</v>
      </c>
      <c r="C962" t="s">
        <v>2789</v>
      </c>
      <c r="D962" t="s">
        <v>3574</v>
      </c>
      <c r="E962" t="s">
        <v>49</v>
      </c>
      <c r="F962" t="s">
        <v>50</v>
      </c>
      <c r="G962" t="s">
        <v>2791</v>
      </c>
      <c r="H962" t="s">
        <v>2791</v>
      </c>
      <c r="I962" t="s">
        <v>3595</v>
      </c>
      <c r="J962" t="s">
        <v>3596</v>
      </c>
      <c r="K962" t="s">
        <v>3595</v>
      </c>
      <c r="L962" t="s">
        <v>3595</v>
      </c>
      <c r="M962" t="s">
        <v>3600</v>
      </c>
      <c r="N962" s="6">
        <v>18.253475000000002</v>
      </c>
      <c r="O962">
        <v>-70.177856000000006</v>
      </c>
      <c r="P962" t="s">
        <v>38</v>
      </c>
      <c r="Q962" s="7">
        <v>209</v>
      </c>
      <c r="R962" s="7">
        <v>21</v>
      </c>
      <c r="S962" s="7">
        <f t="shared" si="71"/>
        <v>230</v>
      </c>
      <c r="T962" s="7">
        <f t="shared" si="72"/>
        <v>41591</v>
      </c>
      <c r="U962" s="8">
        <f t="shared" si="72"/>
        <v>4179</v>
      </c>
      <c r="V962" s="8">
        <f t="shared" si="73"/>
        <v>45770</v>
      </c>
      <c r="W962" s="9">
        <f>+$T962*'[1]PRESUPUESTO CENTROS LOTIFICADOS'!$D$37</f>
        <v>1788413</v>
      </c>
      <c r="X962" s="9">
        <f>+$U962*'[1]PRESUPUESTO CENTROS LOTIFICADOS'!$D$38</f>
        <v>188055</v>
      </c>
      <c r="Y962" s="9">
        <f t="shared" si="74"/>
        <v>1976468</v>
      </c>
      <c r="Z962" s="9">
        <f>+$T962*'[1]PRESUPUESTO CENTROS LOTIFICADOS'!$E$37</f>
        <v>2110327.34</v>
      </c>
      <c r="AA962" s="9">
        <f>+$U962*'[1]PRESUPUESTO CENTROS LOTIFICADOS'!$E$38</f>
        <v>221904.9</v>
      </c>
      <c r="AB962" s="9">
        <f t="shared" si="75"/>
        <v>2332232.2399999998</v>
      </c>
    </row>
    <row r="963" spans="1:28" x14ac:dyDescent="0.25">
      <c r="A963" t="s">
        <v>3601</v>
      </c>
      <c r="B963" t="s">
        <v>3602</v>
      </c>
      <c r="C963" t="s">
        <v>2789</v>
      </c>
      <c r="D963" t="s">
        <v>3574</v>
      </c>
      <c r="E963" t="s">
        <v>49</v>
      </c>
      <c r="F963" t="s">
        <v>50</v>
      </c>
      <c r="G963" t="s">
        <v>2791</v>
      </c>
      <c r="H963" t="s">
        <v>2791</v>
      </c>
      <c r="I963" t="s">
        <v>3603</v>
      </c>
      <c r="J963" t="s">
        <v>3575</v>
      </c>
      <c r="K963" t="s">
        <v>3603</v>
      </c>
      <c r="L963" t="s">
        <v>3603</v>
      </c>
      <c r="M963" t="s">
        <v>3604</v>
      </c>
      <c r="N963" s="6">
        <v>18.363</v>
      </c>
      <c r="O963">
        <v>-70.104200000000006</v>
      </c>
      <c r="P963" t="s">
        <v>38</v>
      </c>
      <c r="Q963" s="7">
        <v>190</v>
      </c>
      <c r="R963" s="7">
        <v>20</v>
      </c>
      <c r="S963" s="7">
        <f t="shared" ref="S963:S1026" si="76">+Q963+R963</f>
        <v>210</v>
      </c>
      <c r="T963" s="7">
        <f t="shared" ref="T963:U1026" si="77">+Q963*199</f>
        <v>37810</v>
      </c>
      <c r="U963" s="8">
        <f t="shared" si="77"/>
        <v>3980</v>
      </c>
      <c r="V963" s="8">
        <f t="shared" ref="V963:V1026" si="78">+U963+T963</f>
        <v>41790</v>
      </c>
      <c r="W963" s="9">
        <f>+$T963*'[1]PRESUPUESTO CENTROS LOTIFICADOS'!$D$37</f>
        <v>1625830</v>
      </c>
      <c r="X963" s="9">
        <f>+$U963*'[1]PRESUPUESTO CENTROS LOTIFICADOS'!$D$38</f>
        <v>179100</v>
      </c>
      <c r="Y963" s="9">
        <f t="shared" ref="Y963:Y1026" si="79">+X963+W963</f>
        <v>1804930</v>
      </c>
      <c r="Z963" s="9">
        <f>+$T963*'[1]PRESUPUESTO CENTROS LOTIFICADOS'!$E$37</f>
        <v>1918479.4000000001</v>
      </c>
      <c r="AA963" s="9">
        <f>+$U963*'[1]PRESUPUESTO CENTROS LOTIFICADOS'!$E$38</f>
        <v>211338</v>
      </c>
      <c r="AB963" s="9">
        <f t="shared" ref="AB963:AB1026" si="80">+AA963+Z963</f>
        <v>2129817.4000000004</v>
      </c>
    </row>
    <row r="964" spans="1:28" x14ac:dyDescent="0.25">
      <c r="A964" t="s">
        <v>3605</v>
      </c>
      <c r="B964" t="s">
        <v>3606</v>
      </c>
      <c r="C964" t="s">
        <v>2789</v>
      </c>
      <c r="D964" t="s">
        <v>3574</v>
      </c>
      <c r="E964" t="s">
        <v>49</v>
      </c>
      <c r="F964" t="s">
        <v>50</v>
      </c>
      <c r="G964" t="s">
        <v>2791</v>
      </c>
      <c r="H964" t="s">
        <v>2791</v>
      </c>
      <c r="I964" t="s">
        <v>3607</v>
      </c>
      <c r="J964" t="s">
        <v>3575</v>
      </c>
      <c r="K964" t="s">
        <v>3607</v>
      </c>
      <c r="L964" t="s">
        <v>3608</v>
      </c>
      <c r="M964" t="s">
        <v>3609</v>
      </c>
      <c r="N964" s="6">
        <v>18.298148000000001</v>
      </c>
      <c r="O964">
        <v>-70.109998000000004</v>
      </c>
      <c r="P964" t="s">
        <v>55</v>
      </c>
      <c r="Q964" s="7">
        <v>351</v>
      </c>
      <c r="R964" s="7">
        <v>27</v>
      </c>
      <c r="S964" s="7">
        <f t="shared" si="76"/>
        <v>378</v>
      </c>
      <c r="T964" s="7">
        <f t="shared" si="77"/>
        <v>69849</v>
      </c>
      <c r="U964" s="8">
        <f t="shared" si="77"/>
        <v>5373</v>
      </c>
      <c r="V964" s="8">
        <f t="shared" si="78"/>
        <v>75222</v>
      </c>
      <c r="W964" s="9">
        <f>+$T964*'[1]PRESUPUESTO CENTROS LOTIFICADOS'!$D$37</f>
        <v>3003507</v>
      </c>
      <c r="X964" s="9">
        <f>+$U964*'[1]PRESUPUESTO CENTROS LOTIFICADOS'!$D$38</f>
        <v>241785</v>
      </c>
      <c r="Y964" s="9">
        <f t="shared" si="79"/>
        <v>3245292</v>
      </c>
      <c r="Z964" s="9">
        <f>+$T964*'[1]PRESUPUESTO CENTROS LOTIFICADOS'!$E$37</f>
        <v>3544138.2600000002</v>
      </c>
      <c r="AA964" s="9">
        <f>+$U964*'[1]PRESUPUESTO CENTROS LOTIFICADOS'!$E$38</f>
        <v>285306.3</v>
      </c>
      <c r="AB964" s="9">
        <f t="shared" si="80"/>
        <v>3829444.56</v>
      </c>
    </row>
    <row r="965" spans="1:28" x14ac:dyDescent="0.25">
      <c r="A965" t="s">
        <v>3610</v>
      </c>
      <c r="B965" t="s">
        <v>3611</v>
      </c>
      <c r="C965" t="s">
        <v>2789</v>
      </c>
      <c r="D965" t="s">
        <v>3574</v>
      </c>
      <c r="E965" t="s">
        <v>49</v>
      </c>
      <c r="F965" t="s">
        <v>50</v>
      </c>
      <c r="G965" t="s">
        <v>2791</v>
      </c>
      <c r="H965" t="s">
        <v>2791</v>
      </c>
      <c r="I965" t="s">
        <v>3607</v>
      </c>
      <c r="J965" t="s">
        <v>3575</v>
      </c>
      <c r="K965" t="s">
        <v>3607</v>
      </c>
      <c r="L965" t="s">
        <v>3612</v>
      </c>
      <c r="M965" t="s">
        <v>3613</v>
      </c>
      <c r="N965" s="6">
        <v>18.304220999999998</v>
      </c>
      <c r="O965">
        <v>-70.109437</v>
      </c>
      <c r="P965" t="s">
        <v>55</v>
      </c>
      <c r="Q965" s="7">
        <v>249</v>
      </c>
      <c r="R965" s="7">
        <v>30</v>
      </c>
      <c r="S965" s="7">
        <f t="shared" si="76"/>
        <v>279</v>
      </c>
      <c r="T965" s="7">
        <f t="shared" si="77"/>
        <v>49551</v>
      </c>
      <c r="U965" s="8">
        <f t="shared" si="77"/>
        <v>5970</v>
      </c>
      <c r="V965" s="8">
        <f t="shared" si="78"/>
        <v>55521</v>
      </c>
      <c r="W965" s="9">
        <f>+$T965*'[1]PRESUPUESTO CENTROS LOTIFICADOS'!$D$37</f>
        <v>2130693</v>
      </c>
      <c r="X965" s="9">
        <f>+$U965*'[1]PRESUPUESTO CENTROS LOTIFICADOS'!$D$38</f>
        <v>268650</v>
      </c>
      <c r="Y965" s="9">
        <f t="shared" si="79"/>
        <v>2399343</v>
      </c>
      <c r="Z965" s="9">
        <f>+$T965*'[1]PRESUPUESTO CENTROS LOTIFICADOS'!$E$37</f>
        <v>2514217.7400000002</v>
      </c>
      <c r="AA965" s="9">
        <f>+$U965*'[1]PRESUPUESTO CENTROS LOTIFICADOS'!$E$38</f>
        <v>317007</v>
      </c>
      <c r="AB965" s="9">
        <f t="shared" si="80"/>
        <v>2831224.74</v>
      </c>
    </row>
    <row r="966" spans="1:28" x14ac:dyDescent="0.25">
      <c r="A966" t="s">
        <v>3614</v>
      </c>
      <c r="B966" t="s">
        <v>3615</v>
      </c>
      <c r="C966" t="s">
        <v>2789</v>
      </c>
      <c r="D966" t="s">
        <v>3574</v>
      </c>
      <c r="E966" t="s">
        <v>49</v>
      </c>
      <c r="F966" t="s">
        <v>50</v>
      </c>
      <c r="G966" t="s">
        <v>2791</v>
      </c>
      <c r="H966" t="s">
        <v>2791</v>
      </c>
      <c r="I966" t="s">
        <v>3607</v>
      </c>
      <c r="J966" t="s">
        <v>3575</v>
      </c>
      <c r="K966" t="s">
        <v>3607</v>
      </c>
      <c r="L966" t="s">
        <v>3612</v>
      </c>
      <c r="M966" t="s">
        <v>3609</v>
      </c>
      <c r="N966" s="6">
        <v>18.305979000000001</v>
      </c>
      <c r="O966">
        <v>-70.120869999999996</v>
      </c>
      <c r="P966" t="s">
        <v>59</v>
      </c>
      <c r="Q966" s="7">
        <v>0</v>
      </c>
      <c r="R966" s="7">
        <v>252</v>
      </c>
      <c r="S966" s="7">
        <f t="shared" si="76"/>
        <v>252</v>
      </c>
      <c r="T966" s="7">
        <f t="shared" si="77"/>
        <v>0</v>
      </c>
      <c r="U966" s="8">
        <f t="shared" si="77"/>
        <v>50148</v>
      </c>
      <c r="V966" s="8">
        <f t="shared" si="78"/>
        <v>50148</v>
      </c>
      <c r="W966" s="9">
        <f>+$T966*'[1]PRESUPUESTO CENTROS LOTIFICADOS'!$D$37</f>
        <v>0</v>
      </c>
      <c r="X966" s="9">
        <f>+$U966*'[1]PRESUPUESTO CENTROS LOTIFICADOS'!$D$38</f>
        <v>2256660</v>
      </c>
      <c r="Y966" s="9">
        <f t="shared" si="79"/>
        <v>2256660</v>
      </c>
      <c r="Z966" s="9">
        <f>+$T966*'[1]PRESUPUESTO CENTROS LOTIFICADOS'!$E$37</f>
        <v>0</v>
      </c>
      <c r="AA966" s="9">
        <f>+$U966*'[1]PRESUPUESTO CENTROS LOTIFICADOS'!$E$38</f>
        <v>2662858.8000000003</v>
      </c>
      <c r="AB966" s="9">
        <f t="shared" si="80"/>
        <v>2662858.8000000003</v>
      </c>
    </row>
    <row r="967" spans="1:28" x14ac:dyDescent="0.25">
      <c r="A967" t="s">
        <v>3616</v>
      </c>
      <c r="B967" t="s">
        <v>3617</v>
      </c>
      <c r="C967" t="s">
        <v>2789</v>
      </c>
      <c r="D967" t="s">
        <v>3574</v>
      </c>
      <c r="E967" t="s">
        <v>49</v>
      </c>
      <c r="F967" t="s">
        <v>50</v>
      </c>
      <c r="G967" t="s">
        <v>2791</v>
      </c>
      <c r="H967" t="s">
        <v>2791</v>
      </c>
      <c r="I967" t="s">
        <v>3607</v>
      </c>
      <c r="J967" t="s">
        <v>3575</v>
      </c>
      <c r="K967" t="s">
        <v>3607</v>
      </c>
      <c r="L967" t="s">
        <v>3618</v>
      </c>
      <c r="M967" t="s">
        <v>3619</v>
      </c>
      <c r="N967" s="6">
        <v>18.316331000000002</v>
      </c>
      <c r="O967">
        <v>-70.097834000000006</v>
      </c>
      <c r="P967" t="s">
        <v>38</v>
      </c>
      <c r="Q967" s="7">
        <v>114</v>
      </c>
      <c r="R967" s="7">
        <v>22</v>
      </c>
      <c r="S967" s="7">
        <f t="shared" si="76"/>
        <v>136</v>
      </c>
      <c r="T967" s="7">
        <f t="shared" si="77"/>
        <v>22686</v>
      </c>
      <c r="U967" s="8">
        <f t="shared" si="77"/>
        <v>4378</v>
      </c>
      <c r="V967" s="8">
        <f t="shared" si="78"/>
        <v>27064</v>
      </c>
      <c r="W967" s="9">
        <f>+$T967*'[1]PRESUPUESTO CENTROS LOTIFICADOS'!$D$37</f>
        <v>975498</v>
      </c>
      <c r="X967" s="9">
        <f>+$U967*'[1]PRESUPUESTO CENTROS LOTIFICADOS'!$D$38</f>
        <v>197010</v>
      </c>
      <c r="Y967" s="9">
        <f t="shared" si="79"/>
        <v>1172508</v>
      </c>
      <c r="Z967" s="9">
        <f>+$T967*'[1]PRESUPUESTO CENTROS LOTIFICADOS'!$E$37</f>
        <v>1151087.6400000001</v>
      </c>
      <c r="AA967" s="9">
        <f>+$U967*'[1]PRESUPUESTO CENTROS LOTIFICADOS'!$E$38</f>
        <v>232471.80000000002</v>
      </c>
      <c r="AB967" s="9">
        <f t="shared" si="80"/>
        <v>1383559.4400000002</v>
      </c>
    </row>
    <row r="968" spans="1:28" x14ac:dyDescent="0.25">
      <c r="A968" t="s">
        <v>3620</v>
      </c>
      <c r="B968" t="s">
        <v>3621</v>
      </c>
      <c r="C968" t="s">
        <v>2789</v>
      </c>
      <c r="D968" t="s">
        <v>3574</v>
      </c>
      <c r="E968" t="s">
        <v>49</v>
      </c>
      <c r="F968" t="s">
        <v>50</v>
      </c>
      <c r="G968" t="s">
        <v>2791</v>
      </c>
      <c r="H968" t="s">
        <v>2791</v>
      </c>
      <c r="I968" t="s">
        <v>3607</v>
      </c>
      <c r="J968" t="s">
        <v>3575</v>
      </c>
      <c r="K968" t="s">
        <v>3607</v>
      </c>
      <c r="L968" t="s">
        <v>3622</v>
      </c>
      <c r="M968" t="s">
        <v>3623</v>
      </c>
      <c r="N968" s="6">
        <v>18.337457000000001</v>
      </c>
      <c r="O968">
        <v>-70.107263000000003</v>
      </c>
      <c r="P968" t="s">
        <v>38</v>
      </c>
      <c r="Q968" s="7">
        <v>200</v>
      </c>
      <c r="R968" s="7">
        <v>28</v>
      </c>
      <c r="S968" s="7">
        <f t="shared" si="76"/>
        <v>228</v>
      </c>
      <c r="T968" s="7">
        <f t="shared" si="77"/>
        <v>39800</v>
      </c>
      <c r="U968" s="8">
        <f t="shared" si="77"/>
        <v>5572</v>
      </c>
      <c r="V968" s="8">
        <f t="shared" si="78"/>
        <v>45372</v>
      </c>
      <c r="W968" s="9">
        <f>+$T968*'[1]PRESUPUESTO CENTROS LOTIFICADOS'!$D$37</f>
        <v>1711400</v>
      </c>
      <c r="X968" s="9">
        <f>+$U968*'[1]PRESUPUESTO CENTROS LOTIFICADOS'!$D$38</f>
        <v>250740</v>
      </c>
      <c r="Y968" s="9">
        <f t="shared" si="79"/>
        <v>1962140</v>
      </c>
      <c r="Z968" s="9">
        <f>+$T968*'[1]PRESUPUESTO CENTROS LOTIFICADOS'!$E$37</f>
        <v>2019452</v>
      </c>
      <c r="AA968" s="9">
        <f>+$U968*'[1]PRESUPUESTO CENTROS LOTIFICADOS'!$E$38</f>
        <v>295873.2</v>
      </c>
      <c r="AB968" s="9">
        <f t="shared" si="80"/>
        <v>2315325.2000000002</v>
      </c>
    </row>
    <row r="969" spans="1:28" x14ac:dyDescent="0.25">
      <c r="A969" t="s">
        <v>3624</v>
      </c>
      <c r="B969" t="s">
        <v>3625</v>
      </c>
      <c r="C969" t="s">
        <v>2789</v>
      </c>
      <c r="D969" t="s">
        <v>3574</v>
      </c>
      <c r="E969" t="s">
        <v>49</v>
      </c>
      <c r="F969" t="s">
        <v>50</v>
      </c>
      <c r="G969" t="s">
        <v>2791</v>
      </c>
      <c r="H969" t="s">
        <v>2791</v>
      </c>
      <c r="I969" t="s">
        <v>3607</v>
      </c>
      <c r="J969" t="s">
        <v>3575</v>
      </c>
      <c r="K969" t="s">
        <v>3607</v>
      </c>
      <c r="L969" t="s">
        <v>293</v>
      </c>
      <c r="M969" t="s">
        <v>3626</v>
      </c>
      <c r="N969" s="6">
        <v>18.3475</v>
      </c>
      <c r="O969">
        <v>-70.075999999999993</v>
      </c>
      <c r="P969" t="s">
        <v>38</v>
      </c>
      <c r="Q969" s="7">
        <v>73</v>
      </c>
      <c r="R969" s="7">
        <v>0</v>
      </c>
      <c r="S969" s="7">
        <f t="shared" si="76"/>
        <v>73</v>
      </c>
      <c r="T969" s="7">
        <f t="shared" si="77"/>
        <v>14527</v>
      </c>
      <c r="U969" s="8">
        <f t="shared" si="77"/>
        <v>0</v>
      </c>
      <c r="V969" s="8">
        <f t="shared" si="78"/>
        <v>14527</v>
      </c>
      <c r="W969" s="9">
        <f>+$T969*'[1]PRESUPUESTO CENTROS LOTIFICADOS'!$D$37</f>
        <v>624661</v>
      </c>
      <c r="X969" s="9">
        <f>+$U969*'[1]PRESUPUESTO CENTROS LOTIFICADOS'!$D$38</f>
        <v>0</v>
      </c>
      <c r="Y969" s="9">
        <f t="shared" si="79"/>
        <v>624661</v>
      </c>
      <c r="Z969" s="9">
        <f>+$T969*'[1]PRESUPUESTO CENTROS LOTIFICADOS'!$E$37</f>
        <v>737099.98</v>
      </c>
      <c r="AA969" s="9">
        <f>+$U969*'[1]PRESUPUESTO CENTROS LOTIFICADOS'!$E$38</f>
        <v>0</v>
      </c>
      <c r="AB969" s="9">
        <f t="shared" si="80"/>
        <v>737099.98</v>
      </c>
    </row>
    <row r="970" spans="1:28" x14ac:dyDescent="0.25">
      <c r="A970" t="s">
        <v>3627</v>
      </c>
      <c r="B970" t="s">
        <v>3628</v>
      </c>
      <c r="C970" t="s">
        <v>2789</v>
      </c>
      <c r="D970" t="s">
        <v>3574</v>
      </c>
      <c r="E970" t="s">
        <v>49</v>
      </c>
      <c r="F970" t="s">
        <v>50</v>
      </c>
      <c r="G970" t="s">
        <v>2791</v>
      </c>
      <c r="H970" t="s">
        <v>2791</v>
      </c>
      <c r="I970" t="s">
        <v>3607</v>
      </c>
      <c r="J970" t="s">
        <v>3575</v>
      </c>
      <c r="K970" t="s">
        <v>3607</v>
      </c>
      <c r="L970" t="s">
        <v>3618</v>
      </c>
      <c r="M970" t="s">
        <v>3629</v>
      </c>
      <c r="N970" s="6">
        <v>18.359300000000001</v>
      </c>
      <c r="O970">
        <v>-70.071839999999995</v>
      </c>
      <c r="P970" t="s">
        <v>38</v>
      </c>
      <c r="Q970" s="7">
        <v>68</v>
      </c>
      <c r="R970" s="7">
        <v>16</v>
      </c>
      <c r="S970" s="7">
        <f t="shared" si="76"/>
        <v>84</v>
      </c>
      <c r="T970" s="7">
        <f t="shared" si="77"/>
        <v>13532</v>
      </c>
      <c r="U970" s="8">
        <f t="shared" si="77"/>
        <v>3184</v>
      </c>
      <c r="V970" s="8">
        <f t="shared" si="78"/>
        <v>16716</v>
      </c>
      <c r="W970" s="9">
        <f>+$T970*'[1]PRESUPUESTO CENTROS LOTIFICADOS'!$D$37</f>
        <v>581876</v>
      </c>
      <c r="X970" s="9">
        <f>+$U970*'[1]PRESUPUESTO CENTROS LOTIFICADOS'!$D$38</f>
        <v>143280</v>
      </c>
      <c r="Y970" s="9">
        <f t="shared" si="79"/>
        <v>725156</v>
      </c>
      <c r="Z970" s="9">
        <f>+$T970*'[1]PRESUPUESTO CENTROS LOTIFICADOS'!$E$37</f>
        <v>686613.68</v>
      </c>
      <c r="AA970" s="9">
        <f>+$U970*'[1]PRESUPUESTO CENTROS LOTIFICADOS'!$E$38</f>
        <v>169070.4</v>
      </c>
      <c r="AB970" s="9">
        <f t="shared" si="80"/>
        <v>855684.08000000007</v>
      </c>
    </row>
    <row r="971" spans="1:28" x14ac:dyDescent="0.25">
      <c r="A971" t="s">
        <v>3630</v>
      </c>
      <c r="B971" t="s">
        <v>3631</v>
      </c>
      <c r="C971" t="s">
        <v>2789</v>
      </c>
      <c r="D971" t="s">
        <v>3574</v>
      </c>
      <c r="E971" t="s">
        <v>49</v>
      </c>
      <c r="F971" t="s">
        <v>50</v>
      </c>
      <c r="G971" t="s">
        <v>2791</v>
      </c>
      <c r="H971" t="s">
        <v>2791</v>
      </c>
      <c r="I971" t="s">
        <v>3607</v>
      </c>
      <c r="J971" t="s">
        <v>3575</v>
      </c>
      <c r="K971" t="s">
        <v>3607</v>
      </c>
      <c r="L971" t="s">
        <v>3632</v>
      </c>
      <c r="M971" t="s">
        <v>3633</v>
      </c>
      <c r="N971" s="6">
        <v>18.364386</v>
      </c>
      <c r="O971">
        <v>-70.083667000000005</v>
      </c>
      <c r="P971" t="s">
        <v>38</v>
      </c>
      <c r="Q971" s="7">
        <v>97</v>
      </c>
      <c r="R971" s="7">
        <v>14</v>
      </c>
      <c r="S971" s="7">
        <f t="shared" si="76"/>
        <v>111</v>
      </c>
      <c r="T971" s="7">
        <f t="shared" si="77"/>
        <v>19303</v>
      </c>
      <c r="U971" s="8">
        <f t="shared" si="77"/>
        <v>2786</v>
      </c>
      <c r="V971" s="8">
        <f t="shared" si="78"/>
        <v>22089</v>
      </c>
      <c r="W971" s="9">
        <f>+$T971*'[1]PRESUPUESTO CENTROS LOTIFICADOS'!$D$37</f>
        <v>830029</v>
      </c>
      <c r="X971" s="9">
        <f>+$U971*'[1]PRESUPUESTO CENTROS LOTIFICADOS'!$D$38</f>
        <v>125370</v>
      </c>
      <c r="Y971" s="9">
        <f t="shared" si="79"/>
        <v>955399</v>
      </c>
      <c r="Z971" s="9">
        <f>+$T971*'[1]PRESUPUESTO CENTROS LOTIFICADOS'!$E$37</f>
        <v>979434.22000000009</v>
      </c>
      <c r="AA971" s="9">
        <f>+$U971*'[1]PRESUPUESTO CENTROS LOTIFICADOS'!$E$38</f>
        <v>147936.6</v>
      </c>
      <c r="AB971" s="9">
        <f t="shared" si="80"/>
        <v>1127370.82</v>
      </c>
    </row>
    <row r="972" spans="1:28" x14ac:dyDescent="0.25">
      <c r="A972" t="s">
        <v>3634</v>
      </c>
      <c r="B972" t="s">
        <v>3635</v>
      </c>
      <c r="C972" t="s">
        <v>2789</v>
      </c>
      <c r="D972" t="s">
        <v>3574</v>
      </c>
      <c r="E972" t="s">
        <v>49</v>
      </c>
      <c r="F972" t="s">
        <v>50</v>
      </c>
      <c r="G972" t="s">
        <v>2791</v>
      </c>
      <c r="H972" t="s">
        <v>2791</v>
      </c>
      <c r="I972" t="s">
        <v>3636</v>
      </c>
      <c r="J972" t="s">
        <v>3596</v>
      </c>
      <c r="K972" t="s">
        <v>3636</v>
      </c>
      <c r="L972" t="s">
        <v>3637</v>
      </c>
      <c r="M972" t="s">
        <v>3638</v>
      </c>
      <c r="N972" s="6">
        <v>18.2544</v>
      </c>
      <c r="O972">
        <v>-70.164699999999996</v>
      </c>
      <c r="P972" t="s">
        <v>59</v>
      </c>
      <c r="Q972" s="7">
        <v>0</v>
      </c>
      <c r="R972" s="7">
        <v>405</v>
      </c>
      <c r="S972" s="7">
        <f t="shared" si="76"/>
        <v>405</v>
      </c>
      <c r="T972" s="7">
        <f t="shared" si="77"/>
        <v>0</v>
      </c>
      <c r="U972" s="8">
        <f t="shared" si="77"/>
        <v>80595</v>
      </c>
      <c r="V972" s="8">
        <f t="shared" si="78"/>
        <v>80595</v>
      </c>
      <c r="W972" s="9">
        <f>+$T972*'[1]PRESUPUESTO CENTROS LOTIFICADOS'!$D$37</f>
        <v>0</v>
      </c>
      <c r="X972" s="9">
        <f>+$U972*'[1]PRESUPUESTO CENTROS LOTIFICADOS'!$D$38</f>
        <v>3626775</v>
      </c>
      <c r="Y972" s="9">
        <f t="shared" si="79"/>
        <v>3626775</v>
      </c>
      <c r="Z972" s="9">
        <f>+$T972*'[1]PRESUPUESTO CENTROS LOTIFICADOS'!$E$37</f>
        <v>0</v>
      </c>
      <c r="AA972" s="9">
        <f>+$U972*'[1]PRESUPUESTO CENTROS LOTIFICADOS'!$E$38</f>
        <v>4279594.5</v>
      </c>
      <c r="AB972" s="9">
        <f t="shared" si="80"/>
        <v>4279594.5</v>
      </c>
    </row>
    <row r="973" spans="1:28" x14ac:dyDescent="0.25">
      <c r="A973" t="s">
        <v>3639</v>
      </c>
      <c r="B973" t="s">
        <v>3640</v>
      </c>
      <c r="C973" t="s">
        <v>2789</v>
      </c>
      <c r="D973" t="s">
        <v>3574</v>
      </c>
      <c r="E973" t="s">
        <v>49</v>
      </c>
      <c r="F973" t="s">
        <v>50</v>
      </c>
      <c r="G973" t="s">
        <v>2791</v>
      </c>
      <c r="H973" t="s">
        <v>2791</v>
      </c>
      <c r="I973" t="s">
        <v>3636</v>
      </c>
      <c r="J973" t="s">
        <v>3596</v>
      </c>
      <c r="K973" t="s">
        <v>3636</v>
      </c>
      <c r="L973" t="s">
        <v>3641</v>
      </c>
      <c r="M973" t="s">
        <v>3642</v>
      </c>
      <c r="N973" s="6">
        <v>18.255901000000001</v>
      </c>
      <c r="O973">
        <v>-70.150362000000001</v>
      </c>
      <c r="P973" t="s">
        <v>55</v>
      </c>
      <c r="Q973" s="7">
        <v>513</v>
      </c>
      <c r="R973" s="7">
        <v>45</v>
      </c>
      <c r="S973" s="7">
        <f t="shared" si="76"/>
        <v>558</v>
      </c>
      <c r="T973" s="7">
        <f t="shared" si="77"/>
        <v>102087</v>
      </c>
      <c r="U973" s="8">
        <f t="shared" si="77"/>
        <v>8955</v>
      </c>
      <c r="V973" s="8">
        <f t="shared" si="78"/>
        <v>111042</v>
      </c>
      <c r="W973" s="9">
        <f>+$T973*'[1]PRESUPUESTO CENTROS LOTIFICADOS'!$D$37</f>
        <v>4389741</v>
      </c>
      <c r="X973" s="9">
        <f>+$U973*'[1]PRESUPUESTO CENTROS LOTIFICADOS'!$D$38</f>
        <v>402975</v>
      </c>
      <c r="Y973" s="9">
        <f t="shared" si="79"/>
        <v>4792716</v>
      </c>
      <c r="Z973" s="9">
        <f>+$T973*'[1]PRESUPUESTO CENTROS LOTIFICADOS'!$E$37</f>
        <v>5179894.38</v>
      </c>
      <c r="AA973" s="9">
        <f>+$U973*'[1]PRESUPUESTO CENTROS LOTIFICADOS'!$E$38</f>
        <v>475510.5</v>
      </c>
      <c r="AB973" s="9">
        <f t="shared" si="80"/>
        <v>5655404.8799999999</v>
      </c>
    </row>
    <row r="974" spans="1:28" x14ac:dyDescent="0.25">
      <c r="A974" t="s">
        <v>3643</v>
      </c>
      <c r="B974" t="s">
        <v>3644</v>
      </c>
      <c r="C974" t="s">
        <v>2789</v>
      </c>
      <c r="D974" t="s">
        <v>3574</v>
      </c>
      <c r="E974" t="s">
        <v>49</v>
      </c>
      <c r="F974" t="s">
        <v>50</v>
      </c>
      <c r="G974" t="s">
        <v>2791</v>
      </c>
      <c r="H974" t="s">
        <v>2791</v>
      </c>
      <c r="I974" t="s">
        <v>3645</v>
      </c>
      <c r="J974" t="s">
        <v>3596</v>
      </c>
      <c r="K974" t="s">
        <v>3645</v>
      </c>
      <c r="L974" t="s">
        <v>104</v>
      </c>
      <c r="M974" t="s">
        <v>3642</v>
      </c>
      <c r="N974" s="6">
        <v>18.254048999999998</v>
      </c>
      <c r="O974">
        <v>-70.171485000000004</v>
      </c>
      <c r="P974" t="s">
        <v>59</v>
      </c>
      <c r="Q974" s="7">
        <v>0</v>
      </c>
      <c r="R974" s="7">
        <v>537</v>
      </c>
      <c r="S974" s="7">
        <f t="shared" si="76"/>
        <v>537</v>
      </c>
      <c r="T974" s="7">
        <f t="shared" si="77"/>
        <v>0</v>
      </c>
      <c r="U974" s="8">
        <f t="shared" si="77"/>
        <v>106863</v>
      </c>
      <c r="V974" s="8">
        <f t="shared" si="78"/>
        <v>106863</v>
      </c>
      <c r="W974" s="9">
        <f>+$T974*'[1]PRESUPUESTO CENTROS LOTIFICADOS'!$D$37</f>
        <v>0</v>
      </c>
      <c r="X974" s="9">
        <f>+$U974*'[1]PRESUPUESTO CENTROS LOTIFICADOS'!$D$38</f>
        <v>4808835</v>
      </c>
      <c r="Y974" s="9">
        <f t="shared" si="79"/>
        <v>4808835</v>
      </c>
      <c r="Z974" s="9">
        <f>+$T974*'[1]PRESUPUESTO CENTROS LOTIFICADOS'!$E$37</f>
        <v>0</v>
      </c>
      <c r="AA974" s="9">
        <f>+$U974*'[1]PRESUPUESTO CENTROS LOTIFICADOS'!$E$38</f>
        <v>5674425.2999999998</v>
      </c>
      <c r="AB974" s="9">
        <f t="shared" si="80"/>
        <v>5674425.2999999998</v>
      </c>
    </row>
    <row r="975" spans="1:28" x14ac:dyDescent="0.25">
      <c r="A975" t="s">
        <v>3646</v>
      </c>
      <c r="B975" t="s">
        <v>3647</v>
      </c>
      <c r="C975" t="s">
        <v>2789</v>
      </c>
      <c r="D975" t="s">
        <v>3574</v>
      </c>
      <c r="E975" t="s">
        <v>49</v>
      </c>
      <c r="F975" t="s">
        <v>50</v>
      </c>
      <c r="G975" t="s">
        <v>2791</v>
      </c>
      <c r="H975" t="s">
        <v>2791</v>
      </c>
      <c r="I975" t="s">
        <v>3645</v>
      </c>
      <c r="J975" t="s">
        <v>3596</v>
      </c>
      <c r="K975" t="s">
        <v>3645</v>
      </c>
      <c r="L975" t="s">
        <v>104</v>
      </c>
      <c r="M975" t="s">
        <v>3648</v>
      </c>
      <c r="N975" s="6">
        <v>18.256378000000002</v>
      </c>
      <c r="O975">
        <v>-70.163580999999994</v>
      </c>
      <c r="P975" t="s">
        <v>38</v>
      </c>
      <c r="Q975" s="7">
        <v>507</v>
      </c>
      <c r="R975" s="7">
        <v>46</v>
      </c>
      <c r="S975" s="7">
        <f t="shared" si="76"/>
        <v>553</v>
      </c>
      <c r="T975" s="7">
        <f t="shared" si="77"/>
        <v>100893</v>
      </c>
      <c r="U975" s="8">
        <f t="shared" si="77"/>
        <v>9154</v>
      </c>
      <c r="V975" s="8">
        <f t="shared" si="78"/>
        <v>110047</v>
      </c>
      <c r="W975" s="9">
        <f>+$T975*'[1]PRESUPUESTO CENTROS LOTIFICADOS'!$D$37</f>
        <v>4338399</v>
      </c>
      <c r="X975" s="9">
        <f>+$U975*'[1]PRESUPUESTO CENTROS LOTIFICADOS'!$D$38</f>
        <v>411930</v>
      </c>
      <c r="Y975" s="9">
        <f t="shared" si="79"/>
        <v>4750329</v>
      </c>
      <c r="Z975" s="9">
        <f>+$T975*'[1]PRESUPUESTO CENTROS LOTIFICADOS'!$E$37</f>
        <v>5119310.82</v>
      </c>
      <c r="AA975" s="9">
        <f>+$U975*'[1]PRESUPUESTO CENTROS LOTIFICADOS'!$E$38</f>
        <v>486077.4</v>
      </c>
      <c r="AB975" s="9">
        <f t="shared" si="80"/>
        <v>5605388.2200000007</v>
      </c>
    </row>
    <row r="976" spans="1:28" x14ac:dyDescent="0.25">
      <c r="A976" t="s">
        <v>3649</v>
      </c>
      <c r="B976" t="s">
        <v>3650</v>
      </c>
      <c r="C976" t="s">
        <v>2789</v>
      </c>
      <c r="D976" t="s">
        <v>3574</v>
      </c>
      <c r="E976" t="s">
        <v>49</v>
      </c>
      <c r="F976" t="s">
        <v>50</v>
      </c>
      <c r="G976" t="s">
        <v>2791</v>
      </c>
      <c r="H976" t="s">
        <v>2791</v>
      </c>
      <c r="I976" t="s">
        <v>3645</v>
      </c>
      <c r="J976" t="s">
        <v>3596</v>
      </c>
      <c r="K976" t="s">
        <v>3645</v>
      </c>
      <c r="L976" t="s">
        <v>104</v>
      </c>
      <c r="M976" t="s">
        <v>3596</v>
      </c>
      <c r="N976" s="6">
        <v>18.260414999999998</v>
      </c>
      <c r="O976">
        <v>-70.147244999999998</v>
      </c>
      <c r="P976" t="s">
        <v>59</v>
      </c>
      <c r="Q976" s="7">
        <v>0</v>
      </c>
      <c r="R976" s="7">
        <v>360</v>
      </c>
      <c r="S976" s="7">
        <f t="shared" si="76"/>
        <v>360</v>
      </c>
      <c r="T976" s="7">
        <f t="shared" si="77"/>
        <v>0</v>
      </c>
      <c r="U976" s="8">
        <f t="shared" si="77"/>
        <v>71640</v>
      </c>
      <c r="V976" s="8">
        <f t="shared" si="78"/>
        <v>71640</v>
      </c>
      <c r="W976" s="9">
        <f>+$T976*'[1]PRESUPUESTO CENTROS LOTIFICADOS'!$D$37</f>
        <v>0</v>
      </c>
      <c r="X976" s="9">
        <f>+$U976*'[1]PRESUPUESTO CENTROS LOTIFICADOS'!$D$38</f>
        <v>3223800</v>
      </c>
      <c r="Y976" s="9">
        <f t="shared" si="79"/>
        <v>3223800</v>
      </c>
      <c r="Z976" s="9">
        <f>+$T976*'[1]PRESUPUESTO CENTROS LOTIFICADOS'!$E$37</f>
        <v>0</v>
      </c>
      <c r="AA976" s="9">
        <f>+$U976*'[1]PRESUPUESTO CENTROS LOTIFICADOS'!$E$38</f>
        <v>3804084</v>
      </c>
      <c r="AB976" s="9">
        <f t="shared" si="80"/>
        <v>3804084</v>
      </c>
    </row>
    <row r="977" spans="1:28" x14ac:dyDescent="0.25">
      <c r="A977" t="s">
        <v>3651</v>
      </c>
      <c r="B977" t="s">
        <v>3652</v>
      </c>
      <c r="C977" t="s">
        <v>2789</v>
      </c>
      <c r="D977" t="s">
        <v>3574</v>
      </c>
      <c r="E977" t="s">
        <v>49</v>
      </c>
      <c r="F977" t="s">
        <v>50</v>
      </c>
      <c r="G977" t="s">
        <v>2791</v>
      </c>
      <c r="H977" t="s">
        <v>2791</v>
      </c>
      <c r="I977" t="s">
        <v>3645</v>
      </c>
      <c r="J977" t="s">
        <v>3596</v>
      </c>
      <c r="K977" t="s">
        <v>3645</v>
      </c>
      <c r="L977" t="s">
        <v>104</v>
      </c>
      <c r="M977" t="s">
        <v>3653</v>
      </c>
      <c r="N977" s="6">
        <v>18.260999999999999</v>
      </c>
      <c r="O977">
        <v>-70.147499999999994</v>
      </c>
      <c r="P977" t="s">
        <v>38</v>
      </c>
      <c r="Q977" s="7">
        <v>446</v>
      </c>
      <c r="R977" s="7">
        <v>46</v>
      </c>
      <c r="S977" s="7">
        <f t="shared" si="76"/>
        <v>492</v>
      </c>
      <c r="T977" s="7">
        <f t="shared" si="77"/>
        <v>88754</v>
      </c>
      <c r="U977" s="8">
        <f t="shared" si="77"/>
        <v>9154</v>
      </c>
      <c r="V977" s="8">
        <f t="shared" si="78"/>
        <v>97908</v>
      </c>
      <c r="W977" s="9">
        <f>+$T977*'[1]PRESUPUESTO CENTROS LOTIFICADOS'!$D$37</f>
        <v>3816422</v>
      </c>
      <c r="X977" s="9">
        <f>+$U977*'[1]PRESUPUESTO CENTROS LOTIFICADOS'!$D$38</f>
        <v>411930</v>
      </c>
      <c r="Y977" s="9">
        <f t="shared" si="79"/>
        <v>4228352</v>
      </c>
      <c r="Z977" s="9">
        <f>+$T977*'[1]PRESUPUESTO CENTROS LOTIFICADOS'!$E$37</f>
        <v>4503377.96</v>
      </c>
      <c r="AA977" s="9">
        <f>+$U977*'[1]PRESUPUESTO CENTROS LOTIFICADOS'!$E$38</f>
        <v>486077.4</v>
      </c>
      <c r="AB977" s="9">
        <f t="shared" si="80"/>
        <v>4989455.3600000003</v>
      </c>
    </row>
    <row r="978" spans="1:28" x14ac:dyDescent="0.25">
      <c r="A978" t="s">
        <v>3654</v>
      </c>
      <c r="B978" t="s">
        <v>3655</v>
      </c>
      <c r="C978" t="s">
        <v>2789</v>
      </c>
      <c r="D978" t="s">
        <v>3574</v>
      </c>
      <c r="E978" t="s">
        <v>49</v>
      </c>
      <c r="F978" t="s">
        <v>50</v>
      </c>
      <c r="G978" t="s">
        <v>2791</v>
      </c>
      <c r="H978" t="s">
        <v>2791</v>
      </c>
      <c r="I978" t="s">
        <v>3645</v>
      </c>
      <c r="J978" t="s">
        <v>3596</v>
      </c>
      <c r="K978" t="s">
        <v>3645</v>
      </c>
      <c r="L978" t="s">
        <v>104</v>
      </c>
      <c r="M978" t="s">
        <v>3656</v>
      </c>
      <c r="N978" s="6">
        <v>18.2743</v>
      </c>
      <c r="O978">
        <v>-70.130600000000001</v>
      </c>
      <c r="P978" t="s">
        <v>38</v>
      </c>
      <c r="Q978" s="7">
        <v>140</v>
      </c>
      <c r="R978" s="7">
        <v>17</v>
      </c>
      <c r="S978" s="7">
        <f t="shared" si="76"/>
        <v>157</v>
      </c>
      <c r="T978" s="7">
        <f t="shared" si="77"/>
        <v>27860</v>
      </c>
      <c r="U978" s="8">
        <f t="shared" si="77"/>
        <v>3383</v>
      </c>
      <c r="V978" s="8">
        <f t="shared" si="78"/>
        <v>31243</v>
      </c>
      <c r="W978" s="9">
        <f>+$T978*'[1]PRESUPUESTO CENTROS LOTIFICADOS'!$D$37</f>
        <v>1197980</v>
      </c>
      <c r="X978" s="9">
        <f>+$U978*'[1]PRESUPUESTO CENTROS LOTIFICADOS'!$D$38</f>
        <v>152235</v>
      </c>
      <c r="Y978" s="9">
        <f t="shared" si="79"/>
        <v>1350215</v>
      </c>
      <c r="Z978" s="9">
        <f>+$T978*'[1]PRESUPUESTO CENTROS LOTIFICADOS'!$E$37</f>
        <v>1413616.4000000001</v>
      </c>
      <c r="AA978" s="9">
        <f>+$U978*'[1]PRESUPUESTO CENTROS LOTIFICADOS'!$E$38</f>
        <v>179637.30000000002</v>
      </c>
      <c r="AB978" s="9">
        <f t="shared" si="80"/>
        <v>1593253.7000000002</v>
      </c>
    </row>
    <row r="979" spans="1:28" x14ac:dyDescent="0.25">
      <c r="A979" t="s">
        <v>3657</v>
      </c>
      <c r="B979" t="s">
        <v>3658</v>
      </c>
      <c r="C979" t="s">
        <v>2789</v>
      </c>
      <c r="D979" t="s">
        <v>3574</v>
      </c>
      <c r="E979" t="s">
        <v>49</v>
      </c>
      <c r="F979" t="s">
        <v>50</v>
      </c>
      <c r="G979" t="s">
        <v>2791</v>
      </c>
      <c r="H979" t="s">
        <v>2791</v>
      </c>
      <c r="I979" t="s">
        <v>3659</v>
      </c>
      <c r="J979" t="s">
        <v>3575</v>
      </c>
      <c r="K979" t="s">
        <v>3659</v>
      </c>
      <c r="L979" t="s">
        <v>3660</v>
      </c>
      <c r="M979" t="s">
        <v>3661</v>
      </c>
      <c r="N979" s="6">
        <v>18.376000000000001</v>
      </c>
      <c r="O979">
        <v>-70.053600000000003</v>
      </c>
      <c r="P979" t="s">
        <v>59</v>
      </c>
      <c r="Q979" s="7">
        <v>0</v>
      </c>
      <c r="R979" s="7">
        <v>310</v>
      </c>
      <c r="S979" s="7">
        <f t="shared" si="76"/>
        <v>310</v>
      </c>
      <c r="T979" s="7">
        <f t="shared" si="77"/>
        <v>0</v>
      </c>
      <c r="U979" s="8">
        <f t="shared" si="77"/>
        <v>61690</v>
      </c>
      <c r="V979" s="8">
        <f t="shared" si="78"/>
        <v>61690</v>
      </c>
      <c r="W979" s="9">
        <f>+$T979*'[1]PRESUPUESTO CENTROS LOTIFICADOS'!$D$37</f>
        <v>0</v>
      </c>
      <c r="X979" s="9">
        <f>+$U979*'[1]PRESUPUESTO CENTROS LOTIFICADOS'!$D$38</f>
        <v>2776050</v>
      </c>
      <c r="Y979" s="9">
        <f t="shared" si="79"/>
        <v>2776050</v>
      </c>
      <c r="Z979" s="9">
        <f>+$T979*'[1]PRESUPUESTO CENTROS LOTIFICADOS'!$E$37</f>
        <v>0</v>
      </c>
      <c r="AA979" s="9">
        <f>+$U979*'[1]PRESUPUESTO CENTROS LOTIFICADOS'!$E$38</f>
        <v>3275739</v>
      </c>
      <c r="AB979" s="9">
        <f t="shared" si="80"/>
        <v>3275739</v>
      </c>
    </row>
    <row r="980" spans="1:28" x14ac:dyDescent="0.25">
      <c r="A980" t="s">
        <v>3662</v>
      </c>
      <c r="B980" t="s">
        <v>3663</v>
      </c>
      <c r="C980" t="s">
        <v>2789</v>
      </c>
      <c r="D980" t="s">
        <v>3574</v>
      </c>
      <c r="E980" t="s">
        <v>49</v>
      </c>
      <c r="F980" t="s">
        <v>50</v>
      </c>
      <c r="G980" t="s">
        <v>2791</v>
      </c>
      <c r="H980" t="s">
        <v>2791</v>
      </c>
      <c r="I980" t="s">
        <v>3659</v>
      </c>
      <c r="J980" t="s">
        <v>3575</v>
      </c>
      <c r="K980" t="s">
        <v>3659</v>
      </c>
      <c r="L980" t="s">
        <v>3660</v>
      </c>
      <c r="M980" t="s">
        <v>3664</v>
      </c>
      <c r="N980" s="6">
        <v>18.3842</v>
      </c>
      <c r="O980">
        <v>-70.054199999999994</v>
      </c>
      <c r="P980" t="s">
        <v>59</v>
      </c>
      <c r="Q980" s="7">
        <v>0</v>
      </c>
      <c r="R980" s="7">
        <v>963</v>
      </c>
      <c r="S980" s="7">
        <f t="shared" si="76"/>
        <v>963</v>
      </c>
      <c r="T980" s="7">
        <f t="shared" si="77"/>
        <v>0</v>
      </c>
      <c r="U980" s="8">
        <f t="shared" si="77"/>
        <v>191637</v>
      </c>
      <c r="V980" s="8">
        <f t="shared" si="78"/>
        <v>191637</v>
      </c>
      <c r="W980" s="9">
        <f>+$T980*'[1]PRESUPUESTO CENTROS LOTIFICADOS'!$D$37</f>
        <v>0</v>
      </c>
      <c r="X980" s="9">
        <f>+$U980*'[1]PRESUPUESTO CENTROS LOTIFICADOS'!$D$38</f>
        <v>8623665</v>
      </c>
      <c r="Y980" s="9">
        <f t="shared" si="79"/>
        <v>8623665</v>
      </c>
      <c r="Z980" s="9">
        <f>+$T980*'[1]PRESUPUESTO CENTROS LOTIFICADOS'!$E$37</f>
        <v>0</v>
      </c>
      <c r="AA980" s="9">
        <f>+$U980*'[1]PRESUPUESTO CENTROS LOTIFICADOS'!$E$38</f>
        <v>10175924.700000001</v>
      </c>
      <c r="AB980" s="9">
        <f t="shared" si="80"/>
        <v>10175924.700000001</v>
      </c>
    </row>
    <row r="981" spans="1:28" x14ac:dyDescent="0.25">
      <c r="A981" t="s">
        <v>3665</v>
      </c>
      <c r="B981" t="s">
        <v>3666</v>
      </c>
      <c r="C981" t="s">
        <v>2789</v>
      </c>
      <c r="D981" t="s">
        <v>3574</v>
      </c>
      <c r="E981" t="s">
        <v>49</v>
      </c>
      <c r="F981" t="s">
        <v>50</v>
      </c>
      <c r="G981" t="s">
        <v>2791</v>
      </c>
      <c r="H981" t="s">
        <v>2791</v>
      </c>
      <c r="I981" t="s">
        <v>3659</v>
      </c>
      <c r="J981" t="s">
        <v>3575</v>
      </c>
      <c r="K981" t="s">
        <v>3659</v>
      </c>
      <c r="L981" t="s">
        <v>3660</v>
      </c>
      <c r="M981" t="s">
        <v>3667</v>
      </c>
      <c r="N981" s="6">
        <v>18.384899999999998</v>
      </c>
      <c r="O981">
        <v>-70.054500000000004</v>
      </c>
      <c r="P981" t="s">
        <v>55</v>
      </c>
      <c r="Q981" s="7">
        <v>596</v>
      </c>
      <c r="R981" s="7">
        <v>56</v>
      </c>
      <c r="S981" s="7">
        <f t="shared" si="76"/>
        <v>652</v>
      </c>
      <c r="T981" s="7">
        <f t="shared" si="77"/>
        <v>118604</v>
      </c>
      <c r="U981" s="8">
        <f t="shared" si="77"/>
        <v>11144</v>
      </c>
      <c r="V981" s="8">
        <f t="shared" si="78"/>
        <v>129748</v>
      </c>
      <c r="W981" s="9">
        <f>+$T981*'[1]PRESUPUESTO CENTROS LOTIFICADOS'!$D$37</f>
        <v>5099972</v>
      </c>
      <c r="X981" s="9">
        <f>+$U981*'[1]PRESUPUESTO CENTROS LOTIFICADOS'!$D$38</f>
        <v>501480</v>
      </c>
      <c r="Y981" s="9">
        <f t="shared" si="79"/>
        <v>5601452</v>
      </c>
      <c r="Z981" s="9">
        <f>+$T981*'[1]PRESUPUESTO CENTROS LOTIFICADOS'!$E$37</f>
        <v>6017966.96</v>
      </c>
      <c r="AA981" s="9">
        <f>+$U981*'[1]PRESUPUESTO CENTROS LOTIFICADOS'!$E$38</f>
        <v>591746.4</v>
      </c>
      <c r="AB981" s="9">
        <f t="shared" si="80"/>
        <v>6609713.3600000003</v>
      </c>
    </row>
    <row r="982" spans="1:28" x14ac:dyDescent="0.25">
      <c r="A982" t="s">
        <v>3668</v>
      </c>
      <c r="B982" t="s">
        <v>3669</v>
      </c>
      <c r="C982" t="s">
        <v>2789</v>
      </c>
      <c r="D982" t="s">
        <v>3574</v>
      </c>
      <c r="E982" t="s">
        <v>49</v>
      </c>
      <c r="F982" t="s">
        <v>50</v>
      </c>
      <c r="G982" t="s">
        <v>2791</v>
      </c>
      <c r="H982" t="s">
        <v>2791</v>
      </c>
      <c r="I982" t="s">
        <v>3659</v>
      </c>
      <c r="J982" t="s">
        <v>3575</v>
      </c>
      <c r="K982" t="s">
        <v>3659</v>
      </c>
      <c r="L982" t="s">
        <v>3670</v>
      </c>
      <c r="M982" t="s">
        <v>3671</v>
      </c>
      <c r="N982" s="6">
        <v>18.390516000000002</v>
      </c>
      <c r="O982">
        <v>-70.059169999999995</v>
      </c>
      <c r="P982" t="s">
        <v>55</v>
      </c>
      <c r="Q982" s="7">
        <v>484</v>
      </c>
      <c r="R982" s="7">
        <v>44</v>
      </c>
      <c r="S982" s="7">
        <f t="shared" si="76"/>
        <v>528</v>
      </c>
      <c r="T982" s="7">
        <f t="shared" si="77"/>
        <v>96316</v>
      </c>
      <c r="U982" s="8">
        <f t="shared" si="77"/>
        <v>8756</v>
      </c>
      <c r="V982" s="8">
        <f t="shared" si="78"/>
        <v>105072</v>
      </c>
      <c r="W982" s="9">
        <f>+$T982*'[1]PRESUPUESTO CENTROS LOTIFICADOS'!$D$37</f>
        <v>4141588</v>
      </c>
      <c r="X982" s="9">
        <f>+$U982*'[1]PRESUPUESTO CENTROS LOTIFICADOS'!$D$38</f>
        <v>394020</v>
      </c>
      <c r="Y982" s="9">
        <f t="shared" si="79"/>
        <v>4535608</v>
      </c>
      <c r="Z982" s="9">
        <f>+$T982*'[1]PRESUPUESTO CENTROS LOTIFICADOS'!$E$37</f>
        <v>4887073.84</v>
      </c>
      <c r="AA982" s="9">
        <f>+$U982*'[1]PRESUPUESTO CENTROS LOTIFICADOS'!$E$38</f>
        <v>464943.60000000003</v>
      </c>
      <c r="AB982" s="9">
        <f t="shared" si="80"/>
        <v>5352017.4399999995</v>
      </c>
    </row>
    <row r="983" spans="1:28" x14ac:dyDescent="0.25">
      <c r="A983" t="s">
        <v>3672</v>
      </c>
      <c r="B983" t="s">
        <v>3673</v>
      </c>
      <c r="C983" t="s">
        <v>2789</v>
      </c>
      <c r="D983" t="s">
        <v>3574</v>
      </c>
      <c r="E983" t="s">
        <v>49</v>
      </c>
      <c r="F983" t="s">
        <v>50</v>
      </c>
      <c r="G983" t="s">
        <v>2791</v>
      </c>
      <c r="H983" t="s">
        <v>2791</v>
      </c>
      <c r="I983" t="s">
        <v>3659</v>
      </c>
      <c r="J983" t="s">
        <v>3575</v>
      </c>
      <c r="K983" t="s">
        <v>3659</v>
      </c>
      <c r="L983" t="s">
        <v>3670</v>
      </c>
      <c r="M983" t="s">
        <v>3674</v>
      </c>
      <c r="N983" s="6">
        <v>18.398385999999999</v>
      </c>
      <c r="O983">
        <v>-70.061550999999994</v>
      </c>
      <c r="P983" t="s">
        <v>55</v>
      </c>
      <c r="Q983" s="7">
        <v>558</v>
      </c>
      <c r="R983" s="7">
        <v>60</v>
      </c>
      <c r="S983" s="7">
        <f t="shared" si="76"/>
        <v>618</v>
      </c>
      <c r="T983" s="7">
        <f t="shared" si="77"/>
        <v>111042</v>
      </c>
      <c r="U983" s="8">
        <f t="shared" si="77"/>
        <v>11940</v>
      </c>
      <c r="V983" s="8">
        <f t="shared" si="78"/>
        <v>122982</v>
      </c>
      <c r="W983" s="9">
        <f>+$T983*'[1]PRESUPUESTO CENTROS LOTIFICADOS'!$D$37</f>
        <v>4774806</v>
      </c>
      <c r="X983" s="9">
        <f>+$U983*'[1]PRESUPUESTO CENTROS LOTIFICADOS'!$D$38</f>
        <v>537300</v>
      </c>
      <c r="Y983" s="9">
        <f t="shared" si="79"/>
        <v>5312106</v>
      </c>
      <c r="Z983" s="9">
        <f>+$T983*'[1]PRESUPUESTO CENTROS LOTIFICADOS'!$E$37</f>
        <v>5634271.0800000001</v>
      </c>
      <c r="AA983" s="9">
        <f>+$U983*'[1]PRESUPUESTO CENTROS LOTIFICADOS'!$E$38</f>
        <v>634014</v>
      </c>
      <c r="AB983" s="9">
        <f t="shared" si="80"/>
        <v>6268285.0800000001</v>
      </c>
    </row>
    <row r="984" spans="1:28" x14ac:dyDescent="0.25">
      <c r="A984" t="s">
        <v>3675</v>
      </c>
      <c r="B984" t="s">
        <v>3676</v>
      </c>
      <c r="C984" t="s">
        <v>2789</v>
      </c>
      <c r="D984" t="s">
        <v>3574</v>
      </c>
      <c r="E984" t="s">
        <v>49</v>
      </c>
      <c r="F984" t="s">
        <v>50</v>
      </c>
      <c r="G984" t="s">
        <v>2791</v>
      </c>
      <c r="H984" t="s">
        <v>2791</v>
      </c>
      <c r="I984" t="e">
        <v>#N/A</v>
      </c>
      <c r="J984" t="e">
        <v>#N/A</v>
      </c>
      <c r="K984" t="e">
        <v>#N/A</v>
      </c>
      <c r="L984" t="e">
        <v>#N/A</v>
      </c>
      <c r="M984" t="e">
        <v>#N/A</v>
      </c>
      <c r="N984" s="6" t="s">
        <v>3677</v>
      </c>
      <c r="O984" t="s">
        <v>3677</v>
      </c>
      <c r="P984" t="s">
        <v>38</v>
      </c>
      <c r="Q984" s="7">
        <v>623</v>
      </c>
      <c r="R984" s="7">
        <v>0</v>
      </c>
      <c r="S984" s="7">
        <f t="shared" si="76"/>
        <v>623</v>
      </c>
      <c r="T984" s="7">
        <f t="shared" si="77"/>
        <v>123977</v>
      </c>
      <c r="U984" s="8">
        <f t="shared" si="77"/>
        <v>0</v>
      </c>
      <c r="V984" s="8">
        <f t="shared" si="78"/>
        <v>123977</v>
      </c>
      <c r="W984" s="9">
        <f>+$T984*'[1]PRESUPUESTO CENTROS LOTIFICADOS'!$D$37</f>
        <v>5331011</v>
      </c>
      <c r="X984" s="9">
        <f>+$U984*'[1]PRESUPUESTO CENTROS LOTIFICADOS'!$D$38</f>
        <v>0</v>
      </c>
      <c r="Y984" s="9">
        <f t="shared" si="79"/>
        <v>5331011</v>
      </c>
      <c r="Z984" s="9">
        <f>+$T984*'[1]PRESUPUESTO CENTROS LOTIFICADOS'!$E$37</f>
        <v>6290592.9800000004</v>
      </c>
      <c r="AA984" s="9">
        <f>+$U984*'[1]PRESUPUESTO CENTROS LOTIFICADOS'!$E$38</f>
        <v>0</v>
      </c>
      <c r="AB984" s="9">
        <f t="shared" si="80"/>
        <v>6290592.9800000004</v>
      </c>
    </row>
    <row r="985" spans="1:28" x14ac:dyDescent="0.25">
      <c r="A985" t="s">
        <v>3678</v>
      </c>
      <c r="B985" t="s">
        <v>3679</v>
      </c>
      <c r="C985" t="s">
        <v>3680</v>
      </c>
      <c r="D985" t="s">
        <v>3681</v>
      </c>
      <c r="E985" t="s">
        <v>49</v>
      </c>
      <c r="F985" t="s">
        <v>50</v>
      </c>
      <c r="G985" t="s">
        <v>3682</v>
      </c>
      <c r="H985" t="s">
        <v>3682</v>
      </c>
      <c r="I985" t="s">
        <v>3683</v>
      </c>
      <c r="J985" t="s">
        <v>3684</v>
      </c>
      <c r="K985" t="s">
        <v>3683</v>
      </c>
      <c r="L985" t="s">
        <v>3683</v>
      </c>
      <c r="M985" t="s">
        <v>3685</v>
      </c>
      <c r="N985" s="6">
        <v>18.4541</v>
      </c>
      <c r="O985">
        <v>-69.279700000000005</v>
      </c>
      <c r="P985" t="s">
        <v>59</v>
      </c>
      <c r="Q985" s="7">
        <v>0</v>
      </c>
      <c r="R985" s="7">
        <v>400</v>
      </c>
      <c r="S985" s="7">
        <f t="shared" si="76"/>
        <v>400</v>
      </c>
      <c r="T985" s="7">
        <f t="shared" si="77"/>
        <v>0</v>
      </c>
      <c r="U985" s="8">
        <f t="shared" si="77"/>
        <v>79600</v>
      </c>
      <c r="V985" s="8">
        <f t="shared" si="78"/>
        <v>79600</v>
      </c>
      <c r="W985" s="9">
        <f>+$T985*'[1]PRESUPUESTO CENTROS LOTIFICADOS'!$D$37</f>
        <v>0</v>
      </c>
      <c r="X985" s="9">
        <f>+$U985*'[1]PRESUPUESTO CENTROS LOTIFICADOS'!$D$38</f>
        <v>3582000</v>
      </c>
      <c r="Y985" s="9">
        <f t="shared" si="79"/>
        <v>3582000</v>
      </c>
      <c r="Z985" s="9">
        <f>+$T985*'[1]PRESUPUESTO CENTROS LOTIFICADOS'!$E$37</f>
        <v>0</v>
      </c>
      <c r="AA985" s="9">
        <f>+$U985*'[1]PRESUPUESTO CENTROS LOTIFICADOS'!$E$38</f>
        <v>4226760</v>
      </c>
      <c r="AB985" s="9">
        <f t="shared" si="80"/>
        <v>4226760</v>
      </c>
    </row>
    <row r="986" spans="1:28" x14ac:dyDescent="0.25">
      <c r="A986" t="s">
        <v>3686</v>
      </c>
      <c r="B986" t="s">
        <v>3687</v>
      </c>
      <c r="C986" t="s">
        <v>3680</v>
      </c>
      <c r="D986" t="s">
        <v>3681</v>
      </c>
      <c r="E986" t="s">
        <v>49</v>
      </c>
      <c r="F986" t="s">
        <v>50</v>
      </c>
      <c r="G986" t="s">
        <v>3682</v>
      </c>
      <c r="H986" t="s">
        <v>3682</v>
      </c>
      <c r="I986" t="s">
        <v>3683</v>
      </c>
      <c r="J986" t="s">
        <v>3684</v>
      </c>
      <c r="K986" t="s">
        <v>3683</v>
      </c>
      <c r="L986" t="s">
        <v>3688</v>
      </c>
      <c r="M986" t="s">
        <v>3689</v>
      </c>
      <c r="N986" s="6">
        <v>18.454616000000001</v>
      </c>
      <c r="O986">
        <v>-69.278631000000004</v>
      </c>
      <c r="P986" t="s">
        <v>55</v>
      </c>
      <c r="Q986" s="7">
        <v>422</v>
      </c>
      <c r="R986" s="7">
        <v>36</v>
      </c>
      <c r="S986" s="7">
        <f t="shared" si="76"/>
        <v>458</v>
      </c>
      <c r="T986" s="7">
        <f t="shared" si="77"/>
        <v>83978</v>
      </c>
      <c r="U986" s="8">
        <f t="shared" si="77"/>
        <v>7164</v>
      </c>
      <c r="V986" s="8">
        <f t="shared" si="78"/>
        <v>91142</v>
      </c>
      <c r="W986" s="9">
        <f>+$T986*'[1]PRESUPUESTO CENTROS LOTIFICADOS'!$D$37</f>
        <v>3611054</v>
      </c>
      <c r="X986" s="9">
        <f>+$U986*'[1]PRESUPUESTO CENTROS LOTIFICADOS'!$D$38</f>
        <v>322380</v>
      </c>
      <c r="Y986" s="9">
        <f t="shared" si="79"/>
        <v>3933434</v>
      </c>
      <c r="Z986" s="9">
        <f>+$T986*'[1]PRESUPUESTO CENTROS LOTIFICADOS'!$E$37</f>
        <v>4261043.72</v>
      </c>
      <c r="AA986" s="9">
        <f>+$U986*'[1]PRESUPUESTO CENTROS LOTIFICADOS'!$E$38</f>
        <v>380408.4</v>
      </c>
      <c r="AB986" s="9">
        <f t="shared" si="80"/>
        <v>4641452.12</v>
      </c>
    </row>
    <row r="987" spans="1:28" x14ac:dyDescent="0.25">
      <c r="A987" t="s">
        <v>3690</v>
      </c>
      <c r="B987" t="s">
        <v>3691</v>
      </c>
      <c r="C987" t="s">
        <v>3680</v>
      </c>
      <c r="D987" t="s">
        <v>3681</v>
      </c>
      <c r="E987" t="s">
        <v>49</v>
      </c>
      <c r="F987" t="s">
        <v>50</v>
      </c>
      <c r="G987" t="s">
        <v>3682</v>
      </c>
      <c r="H987" t="s">
        <v>3682</v>
      </c>
      <c r="I987" t="s">
        <v>3683</v>
      </c>
      <c r="J987" t="s">
        <v>3684</v>
      </c>
      <c r="K987" t="s">
        <v>3683</v>
      </c>
      <c r="L987" t="s">
        <v>3683</v>
      </c>
      <c r="M987" t="s">
        <v>3692</v>
      </c>
      <c r="N987" s="6">
        <v>18.457713999999999</v>
      </c>
      <c r="O987">
        <v>-69.206349000000003</v>
      </c>
      <c r="P987" t="s">
        <v>55</v>
      </c>
      <c r="Q987" s="7">
        <v>151</v>
      </c>
      <c r="R987" s="7">
        <v>29</v>
      </c>
      <c r="S987" s="7">
        <f t="shared" si="76"/>
        <v>180</v>
      </c>
      <c r="T987" s="7">
        <f t="shared" si="77"/>
        <v>30049</v>
      </c>
      <c r="U987" s="8">
        <f t="shared" si="77"/>
        <v>5771</v>
      </c>
      <c r="V987" s="8">
        <f t="shared" si="78"/>
        <v>35820</v>
      </c>
      <c r="W987" s="9">
        <f>+$T987*'[1]PRESUPUESTO CENTROS LOTIFICADOS'!$D$37</f>
        <v>1292107</v>
      </c>
      <c r="X987" s="9">
        <f>+$U987*'[1]PRESUPUESTO CENTROS LOTIFICADOS'!$D$38</f>
        <v>259695</v>
      </c>
      <c r="Y987" s="9">
        <f t="shared" si="79"/>
        <v>1551802</v>
      </c>
      <c r="Z987" s="9">
        <f>+$T987*'[1]PRESUPUESTO CENTROS LOTIFICADOS'!$E$37</f>
        <v>1524686.26</v>
      </c>
      <c r="AA987" s="9">
        <f>+$U987*'[1]PRESUPUESTO CENTROS LOTIFICADOS'!$E$38</f>
        <v>306440.10000000003</v>
      </c>
      <c r="AB987" s="9">
        <f t="shared" si="80"/>
        <v>1831126.36</v>
      </c>
    </row>
    <row r="988" spans="1:28" x14ac:dyDescent="0.25">
      <c r="A988" t="s">
        <v>3693</v>
      </c>
      <c r="B988" t="s">
        <v>3694</v>
      </c>
      <c r="C988" t="s">
        <v>3680</v>
      </c>
      <c r="D988" t="s">
        <v>3681</v>
      </c>
      <c r="E988" t="s">
        <v>49</v>
      </c>
      <c r="F988" t="s">
        <v>50</v>
      </c>
      <c r="G988" t="s">
        <v>3682</v>
      </c>
      <c r="H988" t="s">
        <v>3682</v>
      </c>
      <c r="I988" t="s">
        <v>3683</v>
      </c>
      <c r="J988" t="s">
        <v>3684</v>
      </c>
      <c r="K988" t="s">
        <v>3683</v>
      </c>
      <c r="L988" t="s">
        <v>250</v>
      </c>
      <c r="M988" t="s">
        <v>3695</v>
      </c>
      <c r="N988" s="6">
        <v>18.459499999999998</v>
      </c>
      <c r="O988">
        <v>-69.257199999999997</v>
      </c>
      <c r="P988" t="s">
        <v>38</v>
      </c>
      <c r="Q988" s="7">
        <v>297</v>
      </c>
      <c r="R988" s="7">
        <v>0</v>
      </c>
      <c r="S988" s="7">
        <f t="shared" si="76"/>
        <v>297</v>
      </c>
      <c r="T988" s="7">
        <f t="shared" si="77"/>
        <v>59103</v>
      </c>
      <c r="U988" s="8">
        <f t="shared" si="77"/>
        <v>0</v>
      </c>
      <c r="V988" s="8">
        <f t="shared" si="78"/>
        <v>59103</v>
      </c>
      <c r="W988" s="9">
        <f>+$T988*'[1]PRESUPUESTO CENTROS LOTIFICADOS'!$D$37</f>
        <v>2541429</v>
      </c>
      <c r="X988" s="9">
        <f>+$U988*'[1]PRESUPUESTO CENTROS LOTIFICADOS'!$D$38</f>
        <v>0</v>
      </c>
      <c r="Y988" s="9">
        <f t="shared" si="79"/>
        <v>2541429</v>
      </c>
      <c r="Z988" s="9">
        <f>+$T988*'[1]PRESUPUESTO CENTROS LOTIFICADOS'!$E$37</f>
        <v>2998886.22</v>
      </c>
      <c r="AA988" s="9">
        <f>+$U988*'[1]PRESUPUESTO CENTROS LOTIFICADOS'!$E$38</f>
        <v>0</v>
      </c>
      <c r="AB988" s="9">
        <f t="shared" si="80"/>
        <v>2998886.22</v>
      </c>
    </row>
    <row r="989" spans="1:28" x14ac:dyDescent="0.25">
      <c r="A989" t="s">
        <v>3696</v>
      </c>
      <c r="B989" t="s">
        <v>3697</v>
      </c>
      <c r="C989" t="s">
        <v>3680</v>
      </c>
      <c r="D989" t="s">
        <v>3681</v>
      </c>
      <c r="E989" t="s">
        <v>49</v>
      </c>
      <c r="F989" t="s">
        <v>50</v>
      </c>
      <c r="G989" t="s">
        <v>3682</v>
      </c>
      <c r="H989" t="s">
        <v>3682</v>
      </c>
      <c r="I989" t="s">
        <v>3683</v>
      </c>
      <c r="J989" t="s">
        <v>3684</v>
      </c>
      <c r="K989" t="s">
        <v>3683</v>
      </c>
      <c r="L989" t="s">
        <v>3698</v>
      </c>
      <c r="M989" t="s">
        <v>3699</v>
      </c>
      <c r="N989" s="6">
        <v>18.464801000000001</v>
      </c>
      <c r="O989">
        <v>-69.247634000000005</v>
      </c>
      <c r="P989" t="s">
        <v>55</v>
      </c>
      <c r="Q989" s="7">
        <v>161</v>
      </c>
      <c r="R989" s="7">
        <v>24</v>
      </c>
      <c r="S989" s="7">
        <f t="shared" si="76"/>
        <v>185</v>
      </c>
      <c r="T989" s="7">
        <f t="shared" si="77"/>
        <v>32039</v>
      </c>
      <c r="U989" s="8">
        <f t="shared" si="77"/>
        <v>4776</v>
      </c>
      <c r="V989" s="8">
        <f t="shared" si="78"/>
        <v>36815</v>
      </c>
      <c r="W989" s="9">
        <f>+$T989*'[1]PRESUPUESTO CENTROS LOTIFICADOS'!$D$37</f>
        <v>1377677</v>
      </c>
      <c r="X989" s="9">
        <f>+$U989*'[1]PRESUPUESTO CENTROS LOTIFICADOS'!$D$38</f>
        <v>214920</v>
      </c>
      <c r="Y989" s="9">
        <f t="shared" si="79"/>
        <v>1592597</v>
      </c>
      <c r="Z989" s="9">
        <f>+$T989*'[1]PRESUPUESTO CENTROS LOTIFICADOS'!$E$37</f>
        <v>1625658.86</v>
      </c>
      <c r="AA989" s="9">
        <f>+$U989*'[1]PRESUPUESTO CENTROS LOTIFICADOS'!$E$38</f>
        <v>253605.6</v>
      </c>
      <c r="AB989" s="9">
        <f t="shared" si="80"/>
        <v>1879264.4600000002</v>
      </c>
    </row>
    <row r="990" spans="1:28" x14ac:dyDescent="0.25">
      <c r="A990" t="s">
        <v>3700</v>
      </c>
      <c r="B990" t="s">
        <v>3701</v>
      </c>
      <c r="C990" t="s">
        <v>3680</v>
      </c>
      <c r="D990" t="s">
        <v>3681</v>
      </c>
      <c r="E990" t="s">
        <v>49</v>
      </c>
      <c r="F990" t="s">
        <v>50</v>
      </c>
      <c r="G990" t="s">
        <v>3682</v>
      </c>
      <c r="H990" t="s">
        <v>3682</v>
      </c>
      <c r="I990" t="s">
        <v>3683</v>
      </c>
      <c r="J990" t="s">
        <v>3684</v>
      </c>
      <c r="K990" t="s">
        <v>3683</v>
      </c>
      <c r="L990" t="s">
        <v>3702</v>
      </c>
      <c r="M990" t="s">
        <v>3703</v>
      </c>
      <c r="N990" s="6">
        <v>18.475100000000001</v>
      </c>
      <c r="O990">
        <v>-69.283299999999997</v>
      </c>
      <c r="P990" t="s">
        <v>55</v>
      </c>
      <c r="Q990" s="7">
        <v>388</v>
      </c>
      <c r="R990" s="7">
        <v>37</v>
      </c>
      <c r="S990" s="7">
        <f t="shared" si="76"/>
        <v>425</v>
      </c>
      <c r="T990" s="7">
        <f t="shared" si="77"/>
        <v>77212</v>
      </c>
      <c r="U990" s="8">
        <f t="shared" si="77"/>
        <v>7363</v>
      </c>
      <c r="V990" s="8">
        <f t="shared" si="78"/>
        <v>84575</v>
      </c>
      <c r="W990" s="9">
        <f>+$T990*'[1]PRESUPUESTO CENTROS LOTIFICADOS'!$D$37</f>
        <v>3320116</v>
      </c>
      <c r="X990" s="9">
        <f>+$U990*'[1]PRESUPUESTO CENTROS LOTIFICADOS'!$D$38</f>
        <v>331335</v>
      </c>
      <c r="Y990" s="9">
        <f t="shared" si="79"/>
        <v>3651451</v>
      </c>
      <c r="Z990" s="9">
        <f>+$T990*'[1]PRESUPUESTO CENTROS LOTIFICADOS'!$E$37</f>
        <v>3917736.8800000004</v>
      </c>
      <c r="AA990" s="9">
        <f>+$U990*'[1]PRESUPUESTO CENTROS LOTIFICADOS'!$E$38</f>
        <v>390975.3</v>
      </c>
      <c r="AB990" s="9">
        <f t="shared" si="80"/>
        <v>4308712.1800000006</v>
      </c>
    </row>
    <row r="991" spans="1:28" x14ac:dyDescent="0.25">
      <c r="A991" t="s">
        <v>3704</v>
      </c>
      <c r="B991" t="s">
        <v>3705</v>
      </c>
      <c r="C991" t="s">
        <v>3680</v>
      </c>
      <c r="D991" t="s">
        <v>3681</v>
      </c>
      <c r="E991" t="s">
        <v>1912</v>
      </c>
      <c r="F991" t="s">
        <v>1913</v>
      </c>
      <c r="G991" t="s">
        <v>3682</v>
      </c>
      <c r="H991" t="s">
        <v>3682</v>
      </c>
      <c r="I991" t="s">
        <v>3683</v>
      </c>
      <c r="J991" t="s">
        <v>3684</v>
      </c>
      <c r="K991" t="s">
        <v>3683</v>
      </c>
      <c r="L991" t="s">
        <v>3706</v>
      </c>
      <c r="M991" t="s">
        <v>3707</v>
      </c>
      <c r="N991" s="6">
        <v>18.480399999999999</v>
      </c>
      <c r="O991">
        <v>-69.258300000000006</v>
      </c>
      <c r="P991" t="s">
        <v>55</v>
      </c>
      <c r="Q991" s="7">
        <v>232</v>
      </c>
      <c r="R991" s="7">
        <v>99</v>
      </c>
      <c r="S991" s="7">
        <f t="shared" si="76"/>
        <v>331</v>
      </c>
      <c r="T991" s="7">
        <f t="shared" si="77"/>
        <v>46168</v>
      </c>
      <c r="U991" s="8">
        <f t="shared" si="77"/>
        <v>19701</v>
      </c>
      <c r="V991" s="8">
        <f t="shared" si="78"/>
        <v>65869</v>
      </c>
      <c r="W991" s="9">
        <f>+$T991*'[1]PRESUPUESTO CENTROS LOTIFICADOS'!$D$37</f>
        <v>1985224</v>
      </c>
      <c r="X991" s="9">
        <f>+$U991*'[1]PRESUPUESTO CENTROS LOTIFICADOS'!$D$38</f>
        <v>886545</v>
      </c>
      <c r="Y991" s="9">
        <f t="shared" si="79"/>
        <v>2871769</v>
      </c>
      <c r="Z991" s="9">
        <f>+$T991*'[1]PRESUPUESTO CENTROS LOTIFICADOS'!$E$37</f>
        <v>2342564.3200000003</v>
      </c>
      <c r="AA991" s="9">
        <f>+$U991*'[1]PRESUPUESTO CENTROS LOTIFICADOS'!$E$38</f>
        <v>1046123.1</v>
      </c>
      <c r="AB991" s="9">
        <f t="shared" si="80"/>
        <v>3388687.4200000004</v>
      </c>
    </row>
    <row r="992" spans="1:28" x14ac:dyDescent="0.25">
      <c r="A992" t="s">
        <v>3708</v>
      </c>
      <c r="B992" t="s">
        <v>3709</v>
      </c>
      <c r="C992" t="s">
        <v>3680</v>
      </c>
      <c r="D992" t="s">
        <v>3681</v>
      </c>
      <c r="E992" t="s">
        <v>1912</v>
      </c>
      <c r="F992" t="s">
        <v>1913</v>
      </c>
      <c r="G992" t="s">
        <v>3682</v>
      </c>
      <c r="H992" t="s">
        <v>3682</v>
      </c>
      <c r="I992" t="s">
        <v>3683</v>
      </c>
      <c r="J992" t="s">
        <v>3684</v>
      </c>
      <c r="K992" t="s">
        <v>3683</v>
      </c>
      <c r="L992" t="s">
        <v>3710</v>
      </c>
      <c r="M992" t="s">
        <v>3711</v>
      </c>
      <c r="N992" s="6">
        <v>18.493099999999998</v>
      </c>
      <c r="O992">
        <v>-69.283299999999997</v>
      </c>
      <c r="P992" t="s">
        <v>38</v>
      </c>
      <c r="Q992" s="7">
        <v>72</v>
      </c>
      <c r="R992" s="7">
        <v>11</v>
      </c>
      <c r="S992" s="7">
        <f t="shared" si="76"/>
        <v>83</v>
      </c>
      <c r="T992" s="7">
        <f t="shared" si="77"/>
        <v>14328</v>
      </c>
      <c r="U992" s="8">
        <f t="shared" si="77"/>
        <v>2189</v>
      </c>
      <c r="V992" s="8">
        <f t="shared" si="78"/>
        <v>16517</v>
      </c>
      <c r="W992" s="9">
        <f>+$T992*'[1]PRESUPUESTO CENTROS LOTIFICADOS'!$D$37</f>
        <v>616104</v>
      </c>
      <c r="X992" s="9">
        <f>+$U992*'[1]PRESUPUESTO CENTROS LOTIFICADOS'!$D$38</f>
        <v>98505</v>
      </c>
      <c r="Y992" s="9">
        <f t="shared" si="79"/>
        <v>714609</v>
      </c>
      <c r="Z992" s="9">
        <f>+$T992*'[1]PRESUPUESTO CENTROS LOTIFICADOS'!$E$37</f>
        <v>727002.72</v>
      </c>
      <c r="AA992" s="9">
        <f>+$U992*'[1]PRESUPUESTO CENTROS LOTIFICADOS'!$E$38</f>
        <v>116235.90000000001</v>
      </c>
      <c r="AB992" s="9">
        <f t="shared" si="80"/>
        <v>843238.62</v>
      </c>
    </row>
    <row r="993" spans="1:28" x14ac:dyDescent="0.25">
      <c r="A993" t="s">
        <v>3712</v>
      </c>
      <c r="B993" t="s">
        <v>3713</v>
      </c>
      <c r="C993" t="s">
        <v>3680</v>
      </c>
      <c r="D993" t="s">
        <v>3681</v>
      </c>
      <c r="E993" t="s">
        <v>49</v>
      </c>
      <c r="F993" t="s">
        <v>50</v>
      </c>
      <c r="G993" t="s">
        <v>3682</v>
      </c>
      <c r="H993" t="s">
        <v>3682</v>
      </c>
      <c r="I993" t="s">
        <v>3683</v>
      </c>
      <c r="J993" t="s">
        <v>3684</v>
      </c>
      <c r="K993" t="s">
        <v>3683</v>
      </c>
      <c r="L993" t="s">
        <v>3713</v>
      </c>
      <c r="M993" t="s">
        <v>3714</v>
      </c>
      <c r="N993" s="6">
        <v>18.496200000000002</v>
      </c>
      <c r="O993">
        <v>-69.212000000000003</v>
      </c>
      <c r="P993" t="s">
        <v>38</v>
      </c>
      <c r="Q993" s="7">
        <v>51</v>
      </c>
      <c r="R993" s="7">
        <v>0</v>
      </c>
      <c r="S993" s="7">
        <f t="shared" si="76"/>
        <v>51</v>
      </c>
      <c r="T993" s="7">
        <f t="shared" si="77"/>
        <v>10149</v>
      </c>
      <c r="U993" s="8">
        <f t="shared" si="77"/>
        <v>0</v>
      </c>
      <c r="V993" s="8">
        <f t="shared" si="78"/>
        <v>10149</v>
      </c>
      <c r="W993" s="9">
        <f>+$T993*'[1]PRESUPUESTO CENTROS LOTIFICADOS'!$D$37</f>
        <v>436407</v>
      </c>
      <c r="X993" s="9">
        <f>+$U993*'[1]PRESUPUESTO CENTROS LOTIFICADOS'!$D$38</f>
        <v>0</v>
      </c>
      <c r="Y993" s="9">
        <f t="shared" si="79"/>
        <v>436407</v>
      </c>
      <c r="Z993" s="9">
        <f>+$T993*'[1]PRESUPUESTO CENTROS LOTIFICADOS'!$E$37</f>
        <v>514960.26</v>
      </c>
      <c r="AA993" s="9">
        <f>+$U993*'[1]PRESUPUESTO CENTROS LOTIFICADOS'!$E$38</f>
        <v>0</v>
      </c>
      <c r="AB993" s="9">
        <f t="shared" si="80"/>
        <v>514960.26</v>
      </c>
    </row>
    <row r="994" spans="1:28" x14ac:dyDescent="0.25">
      <c r="A994" t="s">
        <v>3715</v>
      </c>
      <c r="B994" t="s">
        <v>3716</v>
      </c>
      <c r="C994" t="s">
        <v>3680</v>
      </c>
      <c r="D994" t="s">
        <v>3681</v>
      </c>
      <c r="E994" t="s">
        <v>49</v>
      </c>
      <c r="F994" t="s">
        <v>50</v>
      </c>
      <c r="G994" t="s">
        <v>3682</v>
      </c>
      <c r="H994" t="s">
        <v>3682</v>
      </c>
      <c r="I994" t="s">
        <v>3683</v>
      </c>
      <c r="J994" t="s">
        <v>3684</v>
      </c>
      <c r="K994" t="s">
        <v>3683</v>
      </c>
      <c r="L994" t="s">
        <v>3717</v>
      </c>
      <c r="M994" t="s">
        <v>3718</v>
      </c>
      <c r="N994" s="6">
        <v>18.509640000000001</v>
      </c>
      <c r="O994">
        <v>-69.242313999999993</v>
      </c>
      <c r="P994" t="s">
        <v>55</v>
      </c>
      <c r="Q994" s="7">
        <v>211</v>
      </c>
      <c r="R994" s="7">
        <v>27</v>
      </c>
      <c r="S994" s="7">
        <f t="shared" si="76"/>
        <v>238</v>
      </c>
      <c r="T994" s="7">
        <f t="shared" si="77"/>
        <v>41989</v>
      </c>
      <c r="U994" s="8">
        <f t="shared" si="77"/>
        <v>5373</v>
      </c>
      <c r="V994" s="8">
        <f t="shared" si="78"/>
        <v>47362</v>
      </c>
      <c r="W994" s="9">
        <f>+$T994*'[1]PRESUPUESTO CENTROS LOTIFICADOS'!$D$37</f>
        <v>1805527</v>
      </c>
      <c r="X994" s="9">
        <f>+$U994*'[1]PRESUPUESTO CENTROS LOTIFICADOS'!$D$38</f>
        <v>241785</v>
      </c>
      <c r="Y994" s="9">
        <f t="shared" si="79"/>
        <v>2047312</v>
      </c>
      <c r="Z994" s="9">
        <f>+$T994*'[1]PRESUPUESTO CENTROS LOTIFICADOS'!$E$37</f>
        <v>2130521.86</v>
      </c>
      <c r="AA994" s="9">
        <f>+$U994*'[1]PRESUPUESTO CENTROS LOTIFICADOS'!$E$38</f>
        <v>285306.3</v>
      </c>
      <c r="AB994" s="9">
        <f t="shared" si="80"/>
        <v>2415828.1599999997</v>
      </c>
    </row>
    <row r="995" spans="1:28" x14ac:dyDescent="0.25">
      <c r="A995" t="s">
        <v>3719</v>
      </c>
      <c r="B995" t="s">
        <v>3720</v>
      </c>
      <c r="C995" t="s">
        <v>3680</v>
      </c>
      <c r="D995" t="s">
        <v>3681</v>
      </c>
      <c r="E995" t="s">
        <v>49</v>
      </c>
      <c r="F995" t="s">
        <v>50</v>
      </c>
      <c r="G995" t="s">
        <v>3682</v>
      </c>
      <c r="H995" t="s">
        <v>3682</v>
      </c>
      <c r="I995" t="s">
        <v>3683</v>
      </c>
      <c r="J995" t="s">
        <v>3684</v>
      </c>
      <c r="K995" t="s">
        <v>3683</v>
      </c>
      <c r="L995" t="s">
        <v>3702</v>
      </c>
      <c r="M995" t="s">
        <v>3721</v>
      </c>
      <c r="P995" t="s">
        <v>59</v>
      </c>
      <c r="Q995" s="7">
        <v>0</v>
      </c>
      <c r="R995" s="7">
        <v>219</v>
      </c>
      <c r="S995" s="7">
        <f t="shared" si="76"/>
        <v>219</v>
      </c>
      <c r="T995" s="7">
        <f t="shared" si="77"/>
        <v>0</v>
      </c>
      <c r="U995" s="8">
        <f t="shared" si="77"/>
        <v>43581</v>
      </c>
      <c r="V995" s="8">
        <f t="shared" si="78"/>
        <v>43581</v>
      </c>
      <c r="W995" s="9">
        <f>+$T995*'[1]PRESUPUESTO CENTROS LOTIFICADOS'!$D$37</f>
        <v>0</v>
      </c>
      <c r="X995" s="9">
        <f>+$U995*'[1]PRESUPUESTO CENTROS LOTIFICADOS'!$D$38</f>
        <v>1961145</v>
      </c>
      <c r="Y995" s="9">
        <f t="shared" si="79"/>
        <v>1961145</v>
      </c>
      <c r="Z995" s="9">
        <f>+$T995*'[1]PRESUPUESTO CENTROS LOTIFICADOS'!$E$37</f>
        <v>0</v>
      </c>
      <c r="AA995" s="9">
        <f>+$U995*'[1]PRESUPUESTO CENTROS LOTIFICADOS'!$E$38</f>
        <v>2314151.1</v>
      </c>
      <c r="AB995" s="9">
        <f t="shared" si="80"/>
        <v>2314151.1</v>
      </c>
    </row>
    <row r="996" spans="1:28" x14ac:dyDescent="0.25">
      <c r="A996" t="s">
        <v>3722</v>
      </c>
      <c r="B996" t="s">
        <v>3723</v>
      </c>
      <c r="C996" t="s">
        <v>3680</v>
      </c>
      <c r="D996" t="s">
        <v>3681</v>
      </c>
      <c r="E996" t="s">
        <v>49</v>
      </c>
      <c r="F996" t="s">
        <v>50</v>
      </c>
      <c r="G996" t="s">
        <v>3682</v>
      </c>
      <c r="H996" t="s">
        <v>3682</v>
      </c>
      <c r="I996" t="s">
        <v>3724</v>
      </c>
      <c r="J996" t="s">
        <v>3725</v>
      </c>
      <c r="K996" t="s">
        <v>3724</v>
      </c>
      <c r="L996" t="s">
        <v>3723</v>
      </c>
      <c r="M996" t="s">
        <v>3726</v>
      </c>
      <c r="N996" s="6">
        <v>18.4085</v>
      </c>
      <c r="O996">
        <v>-69.090599999999995</v>
      </c>
      <c r="P996" t="s">
        <v>55</v>
      </c>
      <c r="Q996" s="7">
        <v>108</v>
      </c>
      <c r="R996" s="7">
        <v>46</v>
      </c>
      <c r="S996" s="7">
        <f t="shared" si="76"/>
        <v>154</v>
      </c>
      <c r="T996" s="7">
        <f t="shared" si="77"/>
        <v>21492</v>
      </c>
      <c r="U996" s="8">
        <f t="shared" si="77"/>
        <v>9154</v>
      </c>
      <c r="V996" s="8">
        <f t="shared" si="78"/>
        <v>30646</v>
      </c>
      <c r="W996" s="9">
        <f>+$T996*'[1]PRESUPUESTO CENTROS LOTIFICADOS'!$D$37</f>
        <v>924156</v>
      </c>
      <c r="X996" s="9">
        <f>+$U996*'[1]PRESUPUESTO CENTROS LOTIFICADOS'!$D$38</f>
        <v>411930</v>
      </c>
      <c r="Y996" s="9">
        <f t="shared" si="79"/>
        <v>1336086</v>
      </c>
      <c r="Z996" s="9">
        <f>+$T996*'[1]PRESUPUESTO CENTROS LOTIFICADOS'!$E$37</f>
        <v>1090504.08</v>
      </c>
      <c r="AA996" s="9">
        <f>+$U996*'[1]PRESUPUESTO CENTROS LOTIFICADOS'!$E$38</f>
        <v>486077.4</v>
      </c>
      <c r="AB996" s="9">
        <f t="shared" si="80"/>
        <v>1576581.48</v>
      </c>
    </row>
    <row r="997" spans="1:28" x14ac:dyDescent="0.25">
      <c r="A997" t="s">
        <v>3727</v>
      </c>
      <c r="B997" t="s">
        <v>3728</v>
      </c>
      <c r="C997" t="s">
        <v>3680</v>
      </c>
      <c r="D997" t="s">
        <v>3681</v>
      </c>
      <c r="E997" t="s">
        <v>49</v>
      </c>
      <c r="F997" t="s">
        <v>50</v>
      </c>
      <c r="G997" t="s">
        <v>3682</v>
      </c>
      <c r="H997" t="s">
        <v>3682</v>
      </c>
      <c r="I997" t="s">
        <v>3724</v>
      </c>
      <c r="J997" t="s">
        <v>3725</v>
      </c>
      <c r="K997" t="s">
        <v>3724</v>
      </c>
      <c r="L997" t="s">
        <v>3729</v>
      </c>
      <c r="M997" t="s">
        <v>3730</v>
      </c>
      <c r="N997" s="6">
        <v>18.446833000000002</v>
      </c>
      <c r="O997">
        <v>-69.099597000000003</v>
      </c>
      <c r="P997" t="s">
        <v>38</v>
      </c>
      <c r="Q997" s="7">
        <v>37</v>
      </c>
      <c r="R997" s="7">
        <v>4</v>
      </c>
      <c r="S997" s="7">
        <f t="shared" si="76"/>
        <v>41</v>
      </c>
      <c r="T997" s="7">
        <f t="shared" si="77"/>
        <v>7363</v>
      </c>
      <c r="U997" s="8">
        <f t="shared" si="77"/>
        <v>796</v>
      </c>
      <c r="V997" s="8">
        <f t="shared" si="78"/>
        <v>8159</v>
      </c>
      <c r="W997" s="9">
        <f>+$T997*'[1]PRESUPUESTO CENTROS LOTIFICADOS'!$D$37</f>
        <v>316609</v>
      </c>
      <c r="X997" s="9">
        <f>+$U997*'[1]PRESUPUESTO CENTROS LOTIFICADOS'!$D$38</f>
        <v>35820</v>
      </c>
      <c r="Y997" s="9">
        <f t="shared" si="79"/>
        <v>352429</v>
      </c>
      <c r="Z997" s="9">
        <f>+$T997*'[1]PRESUPUESTO CENTROS LOTIFICADOS'!$E$37</f>
        <v>373598.62</v>
      </c>
      <c r="AA997" s="9">
        <f>+$U997*'[1]PRESUPUESTO CENTROS LOTIFICADOS'!$E$38</f>
        <v>42267.6</v>
      </c>
      <c r="AB997" s="9">
        <f t="shared" si="80"/>
        <v>415866.22</v>
      </c>
    </row>
    <row r="998" spans="1:28" x14ac:dyDescent="0.25">
      <c r="A998" t="s">
        <v>3731</v>
      </c>
      <c r="B998" t="s">
        <v>3732</v>
      </c>
      <c r="C998" t="s">
        <v>3680</v>
      </c>
      <c r="D998" t="s">
        <v>3681</v>
      </c>
      <c r="E998" t="s">
        <v>49</v>
      </c>
      <c r="F998" t="s">
        <v>50</v>
      </c>
      <c r="G998" t="s">
        <v>3682</v>
      </c>
      <c r="H998" t="s">
        <v>3682</v>
      </c>
      <c r="I998" t="s">
        <v>3724</v>
      </c>
      <c r="J998" t="s">
        <v>3725</v>
      </c>
      <c r="K998" t="s">
        <v>3724</v>
      </c>
      <c r="L998" t="s">
        <v>3733</v>
      </c>
      <c r="M998" t="s">
        <v>3734</v>
      </c>
      <c r="N998" s="6">
        <v>18.448516999999999</v>
      </c>
      <c r="O998">
        <v>-69.189785999999998</v>
      </c>
      <c r="P998" t="s">
        <v>55</v>
      </c>
      <c r="Q998" s="7">
        <v>260</v>
      </c>
      <c r="R998" s="7">
        <v>111</v>
      </c>
      <c r="S998" s="7">
        <f t="shared" si="76"/>
        <v>371</v>
      </c>
      <c r="T998" s="7">
        <f t="shared" si="77"/>
        <v>51740</v>
      </c>
      <c r="U998" s="8">
        <f t="shared" si="77"/>
        <v>22089</v>
      </c>
      <c r="V998" s="8">
        <f t="shared" si="78"/>
        <v>73829</v>
      </c>
      <c r="W998" s="9">
        <f>+$T998*'[1]PRESUPUESTO CENTROS LOTIFICADOS'!$D$37</f>
        <v>2224820</v>
      </c>
      <c r="X998" s="9">
        <f>+$U998*'[1]PRESUPUESTO CENTROS LOTIFICADOS'!$D$38</f>
        <v>994005</v>
      </c>
      <c r="Y998" s="9">
        <f t="shared" si="79"/>
        <v>3218825</v>
      </c>
      <c r="Z998" s="9">
        <f>+$T998*'[1]PRESUPUESTO CENTROS LOTIFICADOS'!$E$37</f>
        <v>2625287.6</v>
      </c>
      <c r="AA998" s="9">
        <f>+$U998*'[1]PRESUPUESTO CENTROS LOTIFICADOS'!$E$38</f>
        <v>1172925.9000000001</v>
      </c>
      <c r="AB998" s="9">
        <f t="shared" si="80"/>
        <v>3798213.5</v>
      </c>
    </row>
    <row r="999" spans="1:28" x14ac:dyDescent="0.25">
      <c r="A999" t="s">
        <v>3735</v>
      </c>
      <c r="B999" t="s">
        <v>2629</v>
      </c>
      <c r="C999" t="s">
        <v>3680</v>
      </c>
      <c r="D999" t="s">
        <v>3681</v>
      </c>
      <c r="E999" t="s">
        <v>49</v>
      </c>
      <c r="F999" t="s">
        <v>50</v>
      </c>
      <c r="G999" t="s">
        <v>3682</v>
      </c>
      <c r="H999" t="s">
        <v>3682</v>
      </c>
      <c r="I999" t="s">
        <v>3724</v>
      </c>
      <c r="J999" t="s">
        <v>3725</v>
      </c>
      <c r="K999" t="s">
        <v>3724</v>
      </c>
      <c r="L999" t="s">
        <v>2629</v>
      </c>
      <c r="M999" t="s">
        <v>3736</v>
      </c>
      <c r="N999" s="6">
        <v>18.452624</v>
      </c>
      <c r="O999">
        <v>-69.120818</v>
      </c>
      <c r="P999" t="s">
        <v>55</v>
      </c>
      <c r="Q999" s="7">
        <v>148</v>
      </c>
      <c r="R999" s="7">
        <v>27</v>
      </c>
      <c r="S999" s="7">
        <f t="shared" si="76"/>
        <v>175</v>
      </c>
      <c r="T999" s="7">
        <f t="shared" si="77"/>
        <v>29452</v>
      </c>
      <c r="U999" s="8">
        <f t="shared" si="77"/>
        <v>5373</v>
      </c>
      <c r="V999" s="8">
        <f t="shared" si="78"/>
        <v>34825</v>
      </c>
      <c r="W999" s="9">
        <f>+$T999*'[1]PRESUPUESTO CENTROS LOTIFICADOS'!$D$37</f>
        <v>1266436</v>
      </c>
      <c r="X999" s="9">
        <f>+$U999*'[1]PRESUPUESTO CENTROS LOTIFICADOS'!$D$38</f>
        <v>241785</v>
      </c>
      <c r="Y999" s="9">
        <f t="shared" si="79"/>
        <v>1508221</v>
      </c>
      <c r="Z999" s="9">
        <f>+$T999*'[1]PRESUPUESTO CENTROS LOTIFICADOS'!$E$37</f>
        <v>1494394.48</v>
      </c>
      <c r="AA999" s="9">
        <f>+$U999*'[1]PRESUPUESTO CENTROS LOTIFICADOS'!$E$38</f>
        <v>285306.3</v>
      </c>
      <c r="AB999" s="9">
        <f t="shared" si="80"/>
        <v>1779700.78</v>
      </c>
    </row>
    <row r="1000" spans="1:28" x14ac:dyDescent="0.25">
      <c r="A1000" t="s">
        <v>3737</v>
      </c>
      <c r="B1000" t="s">
        <v>3738</v>
      </c>
      <c r="C1000" t="s">
        <v>3680</v>
      </c>
      <c r="D1000" t="s">
        <v>3681</v>
      </c>
      <c r="E1000" t="s">
        <v>49</v>
      </c>
      <c r="F1000" t="s">
        <v>50</v>
      </c>
      <c r="G1000" t="s">
        <v>3682</v>
      </c>
      <c r="H1000" t="s">
        <v>3682</v>
      </c>
      <c r="I1000" t="s">
        <v>3724</v>
      </c>
      <c r="J1000" t="s">
        <v>3725</v>
      </c>
      <c r="K1000" t="s">
        <v>3724</v>
      </c>
      <c r="L1000" t="s">
        <v>3739</v>
      </c>
      <c r="M1000" t="s">
        <v>3740</v>
      </c>
      <c r="N1000" s="6">
        <v>18.476855</v>
      </c>
      <c r="O1000">
        <v>-69.159052000000003</v>
      </c>
      <c r="P1000" t="s">
        <v>55</v>
      </c>
      <c r="Q1000" s="7">
        <v>121</v>
      </c>
      <c r="R1000" s="7">
        <v>24</v>
      </c>
      <c r="S1000" s="7">
        <f t="shared" si="76"/>
        <v>145</v>
      </c>
      <c r="T1000" s="7">
        <f t="shared" si="77"/>
        <v>24079</v>
      </c>
      <c r="U1000" s="8">
        <f t="shared" si="77"/>
        <v>4776</v>
      </c>
      <c r="V1000" s="8">
        <f t="shared" si="78"/>
        <v>28855</v>
      </c>
      <c r="W1000" s="9">
        <f>+$T1000*'[1]PRESUPUESTO CENTROS LOTIFICADOS'!$D$37</f>
        <v>1035397</v>
      </c>
      <c r="X1000" s="9">
        <f>+$U1000*'[1]PRESUPUESTO CENTROS LOTIFICADOS'!$D$38</f>
        <v>214920</v>
      </c>
      <c r="Y1000" s="9">
        <f t="shared" si="79"/>
        <v>1250317</v>
      </c>
      <c r="Z1000" s="9">
        <f>+$T1000*'[1]PRESUPUESTO CENTROS LOTIFICADOS'!$E$37</f>
        <v>1221768.46</v>
      </c>
      <c r="AA1000" s="9">
        <f>+$U1000*'[1]PRESUPUESTO CENTROS LOTIFICADOS'!$E$38</f>
        <v>253605.6</v>
      </c>
      <c r="AB1000" s="9">
        <f t="shared" si="80"/>
        <v>1475374.06</v>
      </c>
    </row>
    <row r="1001" spans="1:28" x14ac:dyDescent="0.25">
      <c r="A1001" t="s">
        <v>3741</v>
      </c>
      <c r="B1001" t="s">
        <v>3742</v>
      </c>
      <c r="C1001" t="s">
        <v>3680</v>
      </c>
      <c r="D1001" t="s">
        <v>3681</v>
      </c>
      <c r="E1001" t="s">
        <v>1912</v>
      </c>
      <c r="F1001" t="s">
        <v>1913</v>
      </c>
      <c r="G1001" t="s">
        <v>3682</v>
      </c>
      <c r="H1001" t="s">
        <v>3682</v>
      </c>
      <c r="I1001" t="s">
        <v>3743</v>
      </c>
      <c r="J1001" t="s">
        <v>3725</v>
      </c>
      <c r="K1001" t="s">
        <v>3743</v>
      </c>
      <c r="L1001" t="s">
        <v>3744</v>
      </c>
      <c r="M1001" t="s">
        <v>3745</v>
      </c>
      <c r="N1001" s="6">
        <v>18.5169</v>
      </c>
      <c r="O1001">
        <v>-69.207400000000007</v>
      </c>
      <c r="P1001" t="s">
        <v>38</v>
      </c>
      <c r="Q1001" s="7">
        <v>120</v>
      </c>
      <c r="R1001" s="7">
        <v>0</v>
      </c>
      <c r="S1001" s="7">
        <f t="shared" si="76"/>
        <v>120</v>
      </c>
      <c r="T1001" s="7">
        <f t="shared" si="77"/>
        <v>23880</v>
      </c>
      <c r="U1001" s="8">
        <f t="shared" si="77"/>
        <v>0</v>
      </c>
      <c r="V1001" s="8">
        <f t="shared" si="78"/>
        <v>23880</v>
      </c>
      <c r="W1001" s="9">
        <f>+$T1001*'[1]PRESUPUESTO CENTROS LOTIFICADOS'!$D$37</f>
        <v>1026840</v>
      </c>
      <c r="X1001" s="9">
        <f>+$U1001*'[1]PRESUPUESTO CENTROS LOTIFICADOS'!$D$38</f>
        <v>0</v>
      </c>
      <c r="Y1001" s="9">
        <f t="shared" si="79"/>
        <v>1026840</v>
      </c>
      <c r="Z1001" s="9">
        <f>+$T1001*'[1]PRESUPUESTO CENTROS LOTIFICADOS'!$E$37</f>
        <v>1211671.2</v>
      </c>
      <c r="AA1001" s="9">
        <f>+$U1001*'[1]PRESUPUESTO CENTROS LOTIFICADOS'!$E$38</f>
        <v>0</v>
      </c>
      <c r="AB1001" s="9">
        <f t="shared" si="80"/>
        <v>1211671.2</v>
      </c>
    </row>
    <row r="1002" spans="1:28" x14ac:dyDescent="0.25">
      <c r="A1002" t="s">
        <v>3746</v>
      </c>
      <c r="B1002" t="s">
        <v>3747</v>
      </c>
      <c r="C1002" t="s">
        <v>3680</v>
      </c>
      <c r="D1002" t="s">
        <v>3681</v>
      </c>
      <c r="E1002" t="s">
        <v>1912</v>
      </c>
      <c r="F1002" t="s">
        <v>1913</v>
      </c>
      <c r="G1002" t="s">
        <v>3682</v>
      </c>
      <c r="H1002" t="s">
        <v>3682</v>
      </c>
      <c r="I1002" t="s">
        <v>3743</v>
      </c>
      <c r="J1002" t="s">
        <v>3725</v>
      </c>
      <c r="K1002" t="s">
        <v>3743</v>
      </c>
      <c r="L1002" t="s">
        <v>3748</v>
      </c>
      <c r="M1002" t="s">
        <v>3749</v>
      </c>
      <c r="N1002" s="6">
        <v>18.5318</v>
      </c>
      <c r="O1002">
        <v>-69.195099999999996</v>
      </c>
      <c r="P1002" t="s">
        <v>38</v>
      </c>
      <c r="Q1002" s="7">
        <v>12</v>
      </c>
      <c r="R1002" s="7">
        <v>0</v>
      </c>
      <c r="S1002" s="7">
        <f t="shared" si="76"/>
        <v>12</v>
      </c>
      <c r="T1002" s="7">
        <f t="shared" si="77"/>
        <v>2388</v>
      </c>
      <c r="U1002" s="8">
        <f t="shared" si="77"/>
        <v>0</v>
      </c>
      <c r="V1002" s="8">
        <f t="shared" si="78"/>
        <v>2388</v>
      </c>
      <c r="W1002" s="9">
        <f>+$T1002*'[1]PRESUPUESTO CENTROS LOTIFICADOS'!$D$37</f>
        <v>102684</v>
      </c>
      <c r="X1002" s="9">
        <f>+$U1002*'[1]PRESUPUESTO CENTROS LOTIFICADOS'!$D$38</f>
        <v>0</v>
      </c>
      <c r="Y1002" s="9">
        <f t="shared" si="79"/>
        <v>102684</v>
      </c>
      <c r="Z1002" s="9">
        <f>+$T1002*'[1]PRESUPUESTO CENTROS LOTIFICADOS'!$E$37</f>
        <v>121167.12000000001</v>
      </c>
      <c r="AA1002" s="9">
        <f>+$U1002*'[1]PRESUPUESTO CENTROS LOTIFICADOS'!$E$38</f>
        <v>0</v>
      </c>
      <c r="AB1002" s="9">
        <f t="shared" si="80"/>
        <v>121167.12000000001</v>
      </c>
    </row>
    <row r="1003" spans="1:28" x14ac:dyDescent="0.25">
      <c r="A1003" t="s">
        <v>3750</v>
      </c>
      <c r="B1003" t="s">
        <v>3751</v>
      </c>
      <c r="C1003" t="s">
        <v>3680</v>
      </c>
      <c r="D1003" t="s">
        <v>3681</v>
      </c>
      <c r="E1003" t="s">
        <v>1912</v>
      </c>
      <c r="F1003" t="s">
        <v>1913</v>
      </c>
      <c r="G1003" t="s">
        <v>3682</v>
      </c>
      <c r="H1003" t="s">
        <v>3682</v>
      </c>
      <c r="I1003" t="s">
        <v>3743</v>
      </c>
      <c r="J1003" t="s">
        <v>3725</v>
      </c>
      <c r="K1003" t="s">
        <v>3743</v>
      </c>
      <c r="L1003" t="s">
        <v>3752</v>
      </c>
      <c r="M1003" t="s">
        <v>3753</v>
      </c>
      <c r="N1003" s="6">
        <v>18.552800000000001</v>
      </c>
      <c r="O1003">
        <v>-69.2196</v>
      </c>
      <c r="P1003" t="s">
        <v>38</v>
      </c>
      <c r="Q1003" s="7">
        <v>28</v>
      </c>
      <c r="R1003" s="7">
        <v>0</v>
      </c>
      <c r="S1003" s="7">
        <f t="shared" si="76"/>
        <v>28</v>
      </c>
      <c r="T1003" s="7">
        <f t="shared" si="77"/>
        <v>5572</v>
      </c>
      <c r="U1003" s="8">
        <f t="shared" si="77"/>
        <v>0</v>
      </c>
      <c r="V1003" s="8">
        <f t="shared" si="78"/>
        <v>5572</v>
      </c>
      <c r="W1003" s="9">
        <f>+$T1003*'[1]PRESUPUESTO CENTROS LOTIFICADOS'!$D$37</f>
        <v>239596</v>
      </c>
      <c r="X1003" s="9">
        <f>+$U1003*'[1]PRESUPUESTO CENTROS LOTIFICADOS'!$D$38</f>
        <v>0</v>
      </c>
      <c r="Y1003" s="9">
        <f t="shared" si="79"/>
        <v>239596</v>
      </c>
      <c r="Z1003" s="9">
        <f>+$T1003*'[1]PRESUPUESTO CENTROS LOTIFICADOS'!$E$37</f>
        <v>282723.28000000003</v>
      </c>
      <c r="AA1003" s="9">
        <f>+$U1003*'[1]PRESUPUESTO CENTROS LOTIFICADOS'!$E$38</f>
        <v>0</v>
      </c>
      <c r="AB1003" s="9">
        <f t="shared" si="80"/>
        <v>282723.28000000003</v>
      </c>
    </row>
    <row r="1004" spans="1:28" x14ac:dyDescent="0.25">
      <c r="A1004" t="s">
        <v>3754</v>
      </c>
      <c r="B1004" t="s">
        <v>3755</v>
      </c>
      <c r="C1004" t="s">
        <v>3680</v>
      </c>
      <c r="D1004" t="s">
        <v>3681</v>
      </c>
      <c r="E1004" t="s">
        <v>1912</v>
      </c>
      <c r="F1004" t="s">
        <v>1913</v>
      </c>
      <c r="G1004" t="s">
        <v>3682</v>
      </c>
      <c r="H1004" t="s">
        <v>3682</v>
      </c>
      <c r="I1004" t="s">
        <v>3743</v>
      </c>
      <c r="J1004" t="s">
        <v>3725</v>
      </c>
      <c r="K1004" t="s">
        <v>3743</v>
      </c>
      <c r="L1004" t="s">
        <v>3756</v>
      </c>
      <c r="M1004" t="s">
        <v>3757</v>
      </c>
      <c r="N1004" s="6">
        <v>18.585899999999999</v>
      </c>
      <c r="O1004">
        <v>-69.157399999999996</v>
      </c>
      <c r="P1004" t="s">
        <v>55</v>
      </c>
      <c r="Q1004" s="7">
        <v>95</v>
      </c>
      <c r="R1004" s="7">
        <v>22</v>
      </c>
      <c r="S1004" s="7">
        <f t="shared" si="76"/>
        <v>117</v>
      </c>
      <c r="T1004" s="7">
        <f t="shared" si="77"/>
        <v>18905</v>
      </c>
      <c r="U1004" s="8">
        <f t="shared" si="77"/>
        <v>4378</v>
      </c>
      <c r="V1004" s="8">
        <f t="shared" si="78"/>
        <v>23283</v>
      </c>
      <c r="W1004" s="9">
        <f>+$T1004*'[1]PRESUPUESTO CENTROS LOTIFICADOS'!$D$37</f>
        <v>812915</v>
      </c>
      <c r="X1004" s="9">
        <f>+$U1004*'[1]PRESUPUESTO CENTROS LOTIFICADOS'!$D$38</f>
        <v>197010</v>
      </c>
      <c r="Y1004" s="9">
        <f t="shared" si="79"/>
        <v>1009925</v>
      </c>
      <c r="Z1004" s="9">
        <f>+$T1004*'[1]PRESUPUESTO CENTROS LOTIFICADOS'!$E$37</f>
        <v>959239.70000000007</v>
      </c>
      <c r="AA1004" s="9">
        <f>+$U1004*'[1]PRESUPUESTO CENTROS LOTIFICADOS'!$E$38</f>
        <v>232471.80000000002</v>
      </c>
      <c r="AB1004" s="9">
        <f t="shared" si="80"/>
        <v>1191711.5</v>
      </c>
    </row>
    <row r="1005" spans="1:28" x14ac:dyDescent="0.25">
      <c r="A1005" t="s">
        <v>3758</v>
      </c>
      <c r="B1005" t="s">
        <v>3759</v>
      </c>
      <c r="C1005" t="s">
        <v>3680</v>
      </c>
      <c r="D1005" t="s">
        <v>3681</v>
      </c>
      <c r="E1005" t="s">
        <v>1912</v>
      </c>
      <c r="F1005" t="s">
        <v>1913</v>
      </c>
      <c r="G1005" t="s">
        <v>3682</v>
      </c>
      <c r="H1005" t="s">
        <v>3682</v>
      </c>
      <c r="I1005" t="s">
        <v>3743</v>
      </c>
      <c r="J1005" t="s">
        <v>3725</v>
      </c>
      <c r="K1005" t="s">
        <v>3743</v>
      </c>
      <c r="L1005" t="s">
        <v>3760</v>
      </c>
      <c r="M1005" t="s">
        <v>3761</v>
      </c>
      <c r="N1005" s="6">
        <v>18.596699999999998</v>
      </c>
      <c r="O1005">
        <v>-69.175399999999996</v>
      </c>
      <c r="P1005" t="s">
        <v>38</v>
      </c>
      <c r="Q1005" s="7">
        <v>45</v>
      </c>
      <c r="R1005" s="7">
        <v>5</v>
      </c>
      <c r="S1005" s="7">
        <f t="shared" si="76"/>
        <v>50</v>
      </c>
      <c r="T1005" s="7">
        <f t="shared" si="77"/>
        <v>8955</v>
      </c>
      <c r="U1005" s="8">
        <f t="shared" si="77"/>
        <v>995</v>
      </c>
      <c r="V1005" s="8">
        <f t="shared" si="78"/>
        <v>9950</v>
      </c>
      <c r="W1005" s="9">
        <f>+$T1005*'[1]PRESUPUESTO CENTROS LOTIFICADOS'!$D$37</f>
        <v>385065</v>
      </c>
      <c r="X1005" s="9">
        <f>+$U1005*'[1]PRESUPUESTO CENTROS LOTIFICADOS'!$D$38</f>
        <v>44775</v>
      </c>
      <c r="Y1005" s="9">
        <f t="shared" si="79"/>
        <v>429840</v>
      </c>
      <c r="Z1005" s="9">
        <f>+$T1005*'[1]PRESUPUESTO CENTROS LOTIFICADOS'!$E$37</f>
        <v>454376.7</v>
      </c>
      <c r="AA1005" s="9">
        <f>+$U1005*'[1]PRESUPUESTO CENTROS LOTIFICADOS'!$E$38</f>
        <v>52834.5</v>
      </c>
      <c r="AB1005" s="9">
        <f t="shared" si="80"/>
        <v>507211.2</v>
      </c>
    </row>
    <row r="1006" spans="1:28" x14ac:dyDescent="0.25">
      <c r="A1006" t="s">
        <v>3762</v>
      </c>
      <c r="B1006" t="s">
        <v>3763</v>
      </c>
      <c r="C1006" t="s">
        <v>3680</v>
      </c>
      <c r="D1006" t="s">
        <v>3681</v>
      </c>
      <c r="E1006" t="s">
        <v>49</v>
      </c>
      <c r="F1006" t="s">
        <v>50</v>
      </c>
      <c r="G1006" t="s">
        <v>3682</v>
      </c>
      <c r="H1006" t="s">
        <v>3682</v>
      </c>
      <c r="I1006" t="s">
        <v>3764</v>
      </c>
      <c r="J1006" t="s">
        <v>3725</v>
      </c>
      <c r="K1006" t="s">
        <v>3764</v>
      </c>
      <c r="L1006" t="s">
        <v>3763</v>
      </c>
      <c r="M1006" t="s">
        <v>3765</v>
      </c>
      <c r="N1006" s="6">
        <v>18.511600000000001</v>
      </c>
      <c r="O1006">
        <v>-69.127099999999999</v>
      </c>
      <c r="P1006" t="s">
        <v>38</v>
      </c>
      <c r="Q1006" s="7">
        <v>23</v>
      </c>
      <c r="R1006" s="7">
        <v>8</v>
      </c>
      <c r="S1006" s="7">
        <f t="shared" si="76"/>
        <v>31</v>
      </c>
      <c r="T1006" s="7">
        <f t="shared" si="77"/>
        <v>4577</v>
      </c>
      <c r="U1006" s="8">
        <f t="shared" si="77"/>
        <v>1592</v>
      </c>
      <c r="V1006" s="8">
        <f t="shared" si="78"/>
        <v>6169</v>
      </c>
      <c r="W1006" s="9">
        <f>+$T1006*'[1]PRESUPUESTO CENTROS LOTIFICADOS'!$D$37</f>
        <v>196811</v>
      </c>
      <c r="X1006" s="9">
        <f>+$U1006*'[1]PRESUPUESTO CENTROS LOTIFICADOS'!$D$38</f>
        <v>71640</v>
      </c>
      <c r="Y1006" s="9">
        <f t="shared" si="79"/>
        <v>268451</v>
      </c>
      <c r="Z1006" s="9">
        <f>+$T1006*'[1]PRESUPUESTO CENTROS LOTIFICADOS'!$E$37</f>
        <v>232236.98</v>
      </c>
      <c r="AA1006" s="9">
        <f>+$U1006*'[1]PRESUPUESTO CENTROS LOTIFICADOS'!$E$38</f>
        <v>84535.2</v>
      </c>
      <c r="AB1006" s="9">
        <f t="shared" si="80"/>
        <v>316772.18</v>
      </c>
    </row>
    <row r="1007" spans="1:28" x14ac:dyDescent="0.25">
      <c r="A1007" t="s">
        <v>3766</v>
      </c>
      <c r="B1007" t="s">
        <v>3767</v>
      </c>
      <c r="C1007" t="s">
        <v>3680</v>
      </c>
      <c r="D1007" t="s">
        <v>3681</v>
      </c>
      <c r="E1007" t="s">
        <v>49</v>
      </c>
      <c r="F1007" t="s">
        <v>50</v>
      </c>
      <c r="G1007" t="s">
        <v>3682</v>
      </c>
      <c r="H1007" t="s">
        <v>3682</v>
      </c>
      <c r="I1007" t="s">
        <v>3764</v>
      </c>
      <c r="J1007" t="s">
        <v>3725</v>
      </c>
      <c r="K1007" t="s">
        <v>3764</v>
      </c>
      <c r="L1007" t="s">
        <v>3768</v>
      </c>
      <c r="M1007" t="s">
        <v>3769</v>
      </c>
      <c r="N1007" s="6">
        <v>18.540600000000001</v>
      </c>
      <c r="O1007">
        <v>-69.136200000000002</v>
      </c>
      <c r="P1007" t="s">
        <v>38</v>
      </c>
      <c r="Q1007" s="7">
        <v>45</v>
      </c>
      <c r="R1007" s="7">
        <v>4</v>
      </c>
      <c r="S1007" s="7">
        <f t="shared" si="76"/>
        <v>49</v>
      </c>
      <c r="T1007" s="7">
        <f t="shared" si="77"/>
        <v>8955</v>
      </c>
      <c r="U1007" s="8">
        <f t="shared" si="77"/>
        <v>796</v>
      </c>
      <c r="V1007" s="8">
        <f t="shared" si="78"/>
        <v>9751</v>
      </c>
      <c r="W1007" s="9">
        <f>+$T1007*'[1]PRESUPUESTO CENTROS LOTIFICADOS'!$D$37</f>
        <v>385065</v>
      </c>
      <c r="X1007" s="9">
        <f>+$U1007*'[1]PRESUPUESTO CENTROS LOTIFICADOS'!$D$38</f>
        <v>35820</v>
      </c>
      <c r="Y1007" s="9">
        <f t="shared" si="79"/>
        <v>420885</v>
      </c>
      <c r="Z1007" s="9">
        <f>+$T1007*'[1]PRESUPUESTO CENTROS LOTIFICADOS'!$E$37</f>
        <v>454376.7</v>
      </c>
      <c r="AA1007" s="9">
        <f>+$U1007*'[1]PRESUPUESTO CENTROS LOTIFICADOS'!$E$38</f>
        <v>42267.6</v>
      </c>
      <c r="AB1007" s="9">
        <f t="shared" si="80"/>
        <v>496644.3</v>
      </c>
    </row>
    <row r="1008" spans="1:28" x14ac:dyDescent="0.25">
      <c r="A1008" t="s">
        <v>3770</v>
      </c>
      <c r="B1008" t="s">
        <v>3771</v>
      </c>
      <c r="C1008" t="s">
        <v>3680</v>
      </c>
      <c r="D1008" t="s">
        <v>3681</v>
      </c>
      <c r="E1008" t="s">
        <v>49</v>
      </c>
      <c r="F1008" t="s">
        <v>50</v>
      </c>
      <c r="G1008" t="s">
        <v>3682</v>
      </c>
      <c r="H1008" t="s">
        <v>3682</v>
      </c>
      <c r="I1008" t="s">
        <v>3764</v>
      </c>
      <c r="J1008" t="s">
        <v>3725</v>
      </c>
      <c r="K1008" t="s">
        <v>3764</v>
      </c>
      <c r="L1008" t="s">
        <v>3771</v>
      </c>
      <c r="M1008" t="s">
        <v>3772</v>
      </c>
      <c r="N1008" s="6">
        <v>18.564</v>
      </c>
      <c r="O1008">
        <v>-69.160200000000003</v>
      </c>
      <c r="P1008" t="s">
        <v>38</v>
      </c>
      <c r="Q1008" s="7">
        <v>54</v>
      </c>
      <c r="R1008" s="7">
        <v>0</v>
      </c>
      <c r="S1008" s="7">
        <f t="shared" si="76"/>
        <v>54</v>
      </c>
      <c r="T1008" s="7">
        <f t="shared" si="77"/>
        <v>10746</v>
      </c>
      <c r="U1008" s="8">
        <f t="shared" si="77"/>
        <v>0</v>
      </c>
      <c r="V1008" s="8">
        <f t="shared" si="78"/>
        <v>10746</v>
      </c>
      <c r="W1008" s="9">
        <f>+$T1008*'[1]PRESUPUESTO CENTROS LOTIFICADOS'!$D$37</f>
        <v>462078</v>
      </c>
      <c r="X1008" s="9">
        <f>+$U1008*'[1]PRESUPUESTO CENTROS LOTIFICADOS'!$D$38</f>
        <v>0</v>
      </c>
      <c r="Y1008" s="9">
        <f t="shared" si="79"/>
        <v>462078</v>
      </c>
      <c r="Z1008" s="9">
        <f>+$T1008*'[1]PRESUPUESTO CENTROS LOTIFICADOS'!$E$37</f>
        <v>545252.04</v>
      </c>
      <c r="AA1008" s="9">
        <f>+$U1008*'[1]PRESUPUESTO CENTROS LOTIFICADOS'!$E$38</f>
        <v>0</v>
      </c>
      <c r="AB1008" s="9">
        <f t="shared" si="80"/>
        <v>545252.04</v>
      </c>
    </row>
    <row r="1009" spans="1:28" x14ac:dyDescent="0.25">
      <c r="A1009" t="s">
        <v>3773</v>
      </c>
      <c r="B1009" t="s">
        <v>3774</v>
      </c>
      <c r="C1009" t="s">
        <v>3680</v>
      </c>
      <c r="D1009" t="s">
        <v>3681</v>
      </c>
      <c r="E1009" t="s">
        <v>49</v>
      </c>
      <c r="F1009" t="s">
        <v>50</v>
      </c>
      <c r="G1009" t="s">
        <v>3682</v>
      </c>
      <c r="H1009" t="s">
        <v>3682</v>
      </c>
      <c r="I1009" t="s">
        <v>3764</v>
      </c>
      <c r="J1009" t="s">
        <v>3725</v>
      </c>
      <c r="K1009" t="s">
        <v>3764</v>
      </c>
      <c r="L1009" t="s">
        <v>3774</v>
      </c>
      <c r="M1009" t="s">
        <v>3775</v>
      </c>
      <c r="N1009" s="6">
        <v>18.574857999999999</v>
      </c>
      <c r="O1009">
        <v>-69.121729000000002</v>
      </c>
      <c r="P1009" t="s">
        <v>55</v>
      </c>
      <c r="Q1009" s="7">
        <v>162</v>
      </c>
      <c r="R1009" s="7">
        <v>69</v>
      </c>
      <c r="S1009" s="7">
        <f t="shared" si="76"/>
        <v>231</v>
      </c>
      <c r="T1009" s="7">
        <f t="shared" si="77"/>
        <v>32238</v>
      </c>
      <c r="U1009" s="8">
        <f t="shared" si="77"/>
        <v>13731</v>
      </c>
      <c r="V1009" s="8">
        <f t="shared" si="78"/>
        <v>45969</v>
      </c>
      <c r="W1009" s="9">
        <f>+$T1009*'[1]PRESUPUESTO CENTROS LOTIFICADOS'!$D$37</f>
        <v>1386234</v>
      </c>
      <c r="X1009" s="9">
        <f>+$U1009*'[1]PRESUPUESTO CENTROS LOTIFICADOS'!$D$38</f>
        <v>617895</v>
      </c>
      <c r="Y1009" s="9">
        <f t="shared" si="79"/>
        <v>2004129</v>
      </c>
      <c r="Z1009" s="9">
        <f>+$T1009*'[1]PRESUPUESTO CENTROS LOTIFICADOS'!$E$37</f>
        <v>1635756.12</v>
      </c>
      <c r="AA1009" s="9">
        <f>+$U1009*'[1]PRESUPUESTO CENTROS LOTIFICADOS'!$E$38</f>
        <v>729116.1</v>
      </c>
      <c r="AB1009" s="9">
        <f t="shared" si="80"/>
        <v>2364872.2200000002</v>
      </c>
    </row>
    <row r="1010" spans="1:28" x14ac:dyDescent="0.25">
      <c r="A1010" t="s">
        <v>3776</v>
      </c>
      <c r="B1010" t="s">
        <v>3777</v>
      </c>
      <c r="C1010" t="s">
        <v>3680</v>
      </c>
      <c r="D1010" t="s">
        <v>3681</v>
      </c>
      <c r="E1010" t="s">
        <v>49</v>
      </c>
      <c r="F1010" t="s">
        <v>50</v>
      </c>
      <c r="G1010" t="s">
        <v>3682</v>
      </c>
      <c r="H1010" t="s">
        <v>3682</v>
      </c>
      <c r="I1010" t="s">
        <v>3764</v>
      </c>
      <c r="J1010" t="s">
        <v>3725</v>
      </c>
      <c r="K1010" t="s">
        <v>3764</v>
      </c>
      <c r="L1010" t="s">
        <v>3777</v>
      </c>
      <c r="M1010" t="s">
        <v>3778</v>
      </c>
      <c r="N1010" s="6">
        <v>18.5791</v>
      </c>
      <c r="O1010">
        <v>-69.095500000000001</v>
      </c>
      <c r="P1010" t="s">
        <v>38</v>
      </c>
      <c r="Q1010" s="7">
        <v>37</v>
      </c>
      <c r="R1010" s="7">
        <v>0</v>
      </c>
      <c r="S1010" s="7">
        <f t="shared" si="76"/>
        <v>37</v>
      </c>
      <c r="T1010" s="7">
        <f t="shared" si="77"/>
        <v>7363</v>
      </c>
      <c r="U1010" s="8">
        <f t="shared" si="77"/>
        <v>0</v>
      </c>
      <c r="V1010" s="8">
        <f t="shared" si="78"/>
        <v>7363</v>
      </c>
      <c r="W1010" s="9">
        <f>+$T1010*'[1]PRESUPUESTO CENTROS LOTIFICADOS'!$D$37</f>
        <v>316609</v>
      </c>
      <c r="X1010" s="9">
        <f>+$U1010*'[1]PRESUPUESTO CENTROS LOTIFICADOS'!$D$38</f>
        <v>0</v>
      </c>
      <c r="Y1010" s="9">
        <f t="shared" si="79"/>
        <v>316609</v>
      </c>
      <c r="Z1010" s="9">
        <f>+$T1010*'[1]PRESUPUESTO CENTROS LOTIFICADOS'!$E$37</f>
        <v>373598.62</v>
      </c>
      <c r="AA1010" s="9">
        <f>+$U1010*'[1]PRESUPUESTO CENTROS LOTIFICADOS'!$E$38</f>
        <v>0</v>
      </c>
      <c r="AB1010" s="9">
        <f t="shared" si="80"/>
        <v>373598.62</v>
      </c>
    </row>
    <row r="1011" spans="1:28" x14ac:dyDescent="0.25">
      <c r="A1011" t="s">
        <v>3779</v>
      </c>
      <c r="B1011" t="s">
        <v>3780</v>
      </c>
      <c r="C1011" t="s">
        <v>3680</v>
      </c>
      <c r="D1011" t="s">
        <v>3681</v>
      </c>
      <c r="E1011" t="s">
        <v>49</v>
      </c>
      <c r="F1011" t="s">
        <v>50</v>
      </c>
      <c r="G1011" t="s">
        <v>3682</v>
      </c>
      <c r="H1011" t="s">
        <v>3682</v>
      </c>
      <c r="I1011" t="s">
        <v>3781</v>
      </c>
      <c r="J1011" t="s">
        <v>3725</v>
      </c>
      <c r="K1011" t="s">
        <v>3781</v>
      </c>
      <c r="L1011" t="s">
        <v>104</v>
      </c>
      <c r="M1011" t="s">
        <v>3782</v>
      </c>
      <c r="N1011" s="6">
        <v>18.544595999999999</v>
      </c>
      <c r="O1011">
        <v>-69.181844999999996</v>
      </c>
      <c r="P1011" t="s">
        <v>55</v>
      </c>
      <c r="Q1011" s="7">
        <v>533</v>
      </c>
      <c r="R1011" s="7">
        <v>56</v>
      </c>
      <c r="S1011" s="7">
        <f t="shared" si="76"/>
        <v>589</v>
      </c>
      <c r="T1011" s="7">
        <f t="shared" si="77"/>
        <v>106067</v>
      </c>
      <c r="U1011" s="8">
        <f t="shared" si="77"/>
        <v>11144</v>
      </c>
      <c r="V1011" s="8">
        <f t="shared" si="78"/>
        <v>117211</v>
      </c>
      <c r="W1011" s="9">
        <f>+$T1011*'[1]PRESUPUESTO CENTROS LOTIFICADOS'!$D$37</f>
        <v>4560881</v>
      </c>
      <c r="X1011" s="9">
        <f>+$U1011*'[1]PRESUPUESTO CENTROS LOTIFICADOS'!$D$38</f>
        <v>501480</v>
      </c>
      <c r="Y1011" s="9">
        <f t="shared" si="79"/>
        <v>5062361</v>
      </c>
      <c r="Z1011" s="9">
        <f>+$T1011*'[1]PRESUPUESTO CENTROS LOTIFICADOS'!$E$37</f>
        <v>5381839.5800000001</v>
      </c>
      <c r="AA1011" s="9">
        <f>+$U1011*'[1]PRESUPUESTO CENTROS LOTIFICADOS'!$E$38</f>
        <v>591746.4</v>
      </c>
      <c r="AB1011" s="9">
        <f t="shared" si="80"/>
        <v>5973585.9800000004</v>
      </c>
    </row>
    <row r="1012" spans="1:28" x14ac:dyDescent="0.25">
      <c r="A1012" t="s">
        <v>3783</v>
      </c>
      <c r="B1012" t="s">
        <v>3784</v>
      </c>
      <c r="C1012" t="s">
        <v>3680</v>
      </c>
      <c r="D1012" t="s">
        <v>3681</v>
      </c>
      <c r="E1012" t="s">
        <v>49</v>
      </c>
      <c r="F1012" t="s">
        <v>50</v>
      </c>
      <c r="G1012" t="s">
        <v>3682</v>
      </c>
      <c r="H1012" t="s">
        <v>3682</v>
      </c>
      <c r="I1012" t="s">
        <v>3781</v>
      </c>
      <c r="J1012" t="s">
        <v>3725</v>
      </c>
      <c r="K1012" t="s">
        <v>3781</v>
      </c>
      <c r="L1012" t="s">
        <v>104</v>
      </c>
      <c r="M1012" t="s">
        <v>3785</v>
      </c>
      <c r="N1012" s="6">
        <v>18.548331999999998</v>
      </c>
      <c r="O1012">
        <v>-69.178989999999999</v>
      </c>
      <c r="P1012" t="s">
        <v>59</v>
      </c>
      <c r="Q1012" s="7">
        <v>0</v>
      </c>
      <c r="R1012" s="7">
        <v>405</v>
      </c>
      <c r="S1012" s="7">
        <f t="shared" si="76"/>
        <v>405</v>
      </c>
      <c r="T1012" s="7">
        <f t="shared" si="77"/>
        <v>0</v>
      </c>
      <c r="U1012" s="8">
        <f t="shared" si="77"/>
        <v>80595</v>
      </c>
      <c r="V1012" s="8">
        <f t="shared" si="78"/>
        <v>80595</v>
      </c>
      <c r="W1012" s="9">
        <f>+$T1012*'[1]PRESUPUESTO CENTROS LOTIFICADOS'!$D$37</f>
        <v>0</v>
      </c>
      <c r="X1012" s="9">
        <f>+$U1012*'[1]PRESUPUESTO CENTROS LOTIFICADOS'!$D$38</f>
        <v>3626775</v>
      </c>
      <c r="Y1012" s="9">
        <f t="shared" si="79"/>
        <v>3626775</v>
      </c>
      <c r="Z1012" s="9">
        <f>+$T1012*'[1]PRESUPUESTO CENTROS LOTIFICADOS'!$E$37</f>
        <v>0</v>
      </c>
      <c r="AA1012" s="9">
        <f>+$U1012*'[1]PRESUPUESTO CENTROS LOTIFICADOS'!$E$38</f>
        <v>4279594.5</v>
      </c>
      <c r="AB1012" s="9">
        <f t="shared" si="80"/>
        <v>4279594.5</v>
      </c>
    </row>
    <row r="1013" spans="1:28" x14ac:dyDescent="0.25">
      <c r="A1013" t="s">
        <v>3786</v>
      </c>
      <c r="B1013" t="s">
        <v>3787</v>
      </c>
      <c r="C1013" t="s">
        <v>3680</v>
      </c>
      <c r="D1013" t="s">
        <v>3681</v>
      </c>
      <c r="E1013" t="s">
        <v>49</v>
      </c>
      <c r="F1013" t="s">
        <v>50</v>
      </c>
      <c r="G1013" t="s">
        <v>3682</v>
      </c>
      <c r="H1013" t="s">
        <v>3682</v>
      </c>
      <c r="I1013" t="s">
        <v>3788</v>
      </c>
      <c r="J1013" t="s">
        <v>3684</v>
      </c>
      <c r="K1013" t="s">
        <v>3788</v>
      </c>
      <c r="L1013" t="s">
        <v>3789</v>
      </c>
      <c r="M1013" t="s">
        <v>3790</v>
      </c>
      <c r="N1013" s="6">
        <v>18.458157</v>
      </c>
      <c r="O1013">
        <v>-69.283298000000002</v>
      </c>
      <c r="P1013" t="s">
        <v>59</v>
      </c>
      <c r="Q1013" s="7">
        <v>0</v>
      </c>
      <c r="R1013" s="7">
        <v>392</v>
      </c>
      <c r="S1013" s="7">
        <f t="shared" si="76"/>
        <v>392</v>
      </c>
      <c r="T1013" s="7">
        <f t="shared" si="77"/>
        <v>0</v>
      </c>
      <c r="U1013" s="8">
        <f t="shared" si="77"/>
        <v>78008</v>
      </c>
      <c r="V1013" s="8">
        <f t="shared" si="78"/>
        <v>78008</v>
      </c>
      <c r="W1013" s="9">
        <f>+$T1013*'[1]PRESUPUESTO CENTROS LOTIFICADOS'!$D$37</f>
        <v>0</v>
      </c>
      <c r="X1013" s="9">
        <f>+$U1013*'[1]PRESUPUESTO CENTROS LOTIFICADOS'!$D$38</f>
        <v>3510360</v>
      </c>
      <c r="Y1013" s="9">
        <f t="shared" si="79"/>
        <v>3510360</v>
      </c>
      <c r="Z1013" s="9">
        <f>+$T1013*'[1]PRESUPUESTO CENTROS LOTIFICADOS'!$E$37</f>
        <v>0</v>
      </c>
      <c r="AA1013" s="9">
        <f>+$U1013*'[1]PRESUPUESTO CENTROS LOTIFICADOS'!$E$38</f>
        <v>4142224.8000000003</v>
      </c>
      <c r="AB1013" s="9">
        <f t="shared" si="80"/>
        <v>4142224.8000000003</v>
      </c>
    </row>
    <row r="1014" spans="1:28" x14ac:dyDescent="0.25">
      <c r="A1014" t="s">
        <v>3791</v>
      </c>
      <c r="B1014" t="s">
        <v>3792</v>
      </c>
      <c r="C1014" t="s">
        <v>3680</v>
      </c>
      <c r="D1014" t="s">
        <v>3681</v>
      </c>
      <c r="E1014" t="s">
        <v>49</v>
      </c>
      <c r="F1014" t="s">
        <v>50</v>
      </c>
      <c r="G1014" t="s">
        <v>3682</v>
      </c>
      <c r="H1014" t="s">
        <v>3682</v>
      </c>
      <c r="I1014" t="s">
        <v>3788</v>
      </c>
      <c r="J1014" t="s">
        <v>3684</v>
      </c>
      <c r="K1014" t="s">
        <v>3788</v>
      </c>
      <c r="L1014" t="s">
        <v>3793</v>
      </c>
      <c r="M1014" t="s">
        <v>3794</v>
      </c>
      <c r="N1014" s="6">
        <v>18.462721999999999</v>
      </c>
      <c r="O1014">
        <v>-69.292625999999998</v>
      </c>
      <c r="P1014" t="s">
        <v>55</v>
      </c>
      <c r="Q1014" s="7">
        <v>595</v>
      </c>
      <c r="R1014" s="7">
        <v>59</v>
      </c>
      <c r="S1014" s="7">
        <f t="shared" si="76"/>
        <v>654</v>
      </c>
      <c r="T1014" s="7">
        <f t="shared" si="77"/>
        <v>118405</v>
      </c>
      <c r="U1014" s="8">
        <f t="shared" si="77"/>
        <v>11741</v>
      </c>
      <c r="V1014" s="8">
        <f t="shared" si="78"/>
        <v>130146</v>
      </c>
      <c r="W1014" s="9">
        <f>+$T1014*'[1]PRESUPUESTO CENTROS LOTIFICADOS'!$D$37</f>
        <v>5091415</v>
      </c>
      <c r="X1014" s="9">
        <f>+$U1014*'[1]PRESUPUESTO CENTROS LOTIFICADOS'!$D$38</f>
        <v>528345</v>
      </c>
      <c r="Y1014" s="9">
        <f t="shared" si="79"/>
        <v>5619760</v>
      </c>
      <c r="Z1014" s="9">
        <f>+$T1014*'[1]PRESUPUESTO CENTROS LOTIFICADOS'!$E$37</f>
        <v>6007869.7000000002</v>
      </c>
      <c r="AA1014" s="9">
        <f>+$U1014*'[1]PRESUPUESTO CENTROS LOTIFICADOS'!$E$38</f>
        <v>623447.1</v>
      </c>
      <c r="AB1014" s="9">
        <f t="shared" si="80"/>
        <v>6631316.7999999998</v>
      </c>
    </row>
    <row r="1015" spans="1:28" x14ac:dyDescent="0.25">
      <c r="A1015" t="s">
        <v>3795</v>
      </c>
      <c r="B1015" t="s">
        <v>95</v>
      </c>
      <c r="C1015" t="s">
        <v>3680</v>
      </c>
      <c r="D1015" t="s">
        <v>3681</v>
      </c>
      <c r="E1015" t="s">
        <v>49</v>
      </c>
      <c r="F1015" t="s">
        <v>50</v>
      </c>
      <c r="G1015" t="s">
        <v>3682</v>
      </c>
      <c r="H1015" t="s">
        <v>3682</v>
      </c>
      <c r="I1015" t="s">
        <v>3788</v>
      </c>
      <c r="J1015" t="s">
        <v>3684</v>
      </c>
      <c r="K1015" t="s">
        <v>3788</v>
      </c>
      <c r="L1015" t="s">
        <v>3793</v>
      </c>
      <c r="M1015" t="s">
        <v>3796</v>
      </c>
      <c r="N1015" s="6">
        <v>18.463799999999999</v>
      </c>
      <c r="O1015">
        <v>-69.294899999999998</v>
      </c>
      <c r="P1015" t="s">
        <v>59</v>
      </c>
      <c r="Q1015" s="7">
        <v>0</v>
      </c>
      <c r="R1015" s="7">
        <v>1360</v>
      </c>
      <c r="S1015" s="7">
        <f t="shared" si="76"/>
        <v>1360</v>
      </c>
      <c r="T1015" s="7">
        <f t="shared" si="77"/>
        <v>0</v>
      </c>
      <c r="U1015" s="8">
        <f t="shared" si="77"/>
        <v>270640</v>
      </c>
      <c r="V1015" s="8">
        <f t="shared" si="78"/>
        <v>270640</v>
      </c>
      <c r="W1015" s="9">
        <f>+$T1015*'[1]PRESUPUESTO CENTROS LOTIFICADOS'!$D$37</f>
        <v>0</v>
      </c>
      <c r="X1015" s="9">
        <f>+$U1015*'[1]PRESUPUESTO CENTROS LOTIFICADOS'!$D$38</f>
        <v>12178800</v>
      </c>
      <c r="Y1015" s="9">
        <f t="shared" si="79"/>
        <v>12178800</v>
      </c>
      <c r="Z1015" s="9">
        <f>+$T1015*'[1]PRESUPUESTO CENTROS LOTIFICADOS'!$E$37</f>
        <v>0</v>
      </c>
      <c r="AA1015" s="9">
        <f>+$U1015*'[1]PRESUPUESTO CENTROS LOTIFICADOS'!$E$38</f>
        <v>14370984</v>
      </c>
      <c r="AB1015" s="9">
        <f t="shared" si="80"/>
        <v>14370984</v>
      </c>
    </row>
    <row r="1016" spans="1:28" x14ac:dyDescent="0.25">
      <c r="A1016" t="s">
        <v>3797</v>
      </c>
      <c r="B1016" t="s">
        <v>3798</v>
      </c>
      <c r="C1016" t="s">
        <v>3680</v>
      </c>
      <c r="D1016" t="s">
        <v>3681</v>
      </c>
      <c r="E1016" t="s">
        <v>49</v>
      </c>
      <c r="F1016" t="s">
        <v>50</v>
      </c>
      <c r="G1016" t="s">
        <v>3682</v>
      </c>
      <c r="H1016" t="s">
        <v>3682</v>
      </c>
      <c r="I1016" t="s">
        <v>3788</v>
      </c>
      <c r="J1016" t="s">
        <v>3684</v>
      </c>
      <c r="K1016" t="s">
        <v>3788</v>
      </c>
      <c r="L1016" t="s">
        <v>3793</v>
      </c>
      <c r="M1016" t="s">
        <v>3799</v>
      </c>
      <c r="N1016" s="6">
        <v>18.464953999999999</v>
      </c>
      <c r="O1016">
        <v>-69.292029999999997</v>
      </c>
      <c r="P1016" t="s">
        <v>38</v>
      </c>
      <c r="Q1016" s="7">
        <v>358</v>
      </c>
      <c r="R1016" s="7">
        <v>0</v>
      </c>
      <c r="S1016" s="7">
        <f t="shared" si="76"/>
        <v>358</v>
      </c>
      <c r="T1016" s="7">
        <f t="shared" si="77"/>
        <v>71242</v>
      </c>
      <c r="U1016" s="8">
        <f t="shared" si="77"/>
        <v>0</v>
      </c>
      <c r="V1016" s="8">
        <f t="shared" si="78"/>
        <v>71242</v>
      </c>
      <c r="W1016" s="9">
        <f>+$T1016*'[1]PRESUPUESTO CENTROS LOTIFICADOS'!$D$37</f>
        <v>3063406</v>
      </c>
      <c r="X1016" s="9">
        <f>+$U1016*'[1]PRESUPUESTO CENTROS LOTIFICADOS'!$D$38</f>
        <v>0</v>
      </c>
      <c r="Y1016" s="9">
        <f t="shared" si="79"/>
        <v>3063406</v>
      </c>
      <c r="Z1016" s="9">
        <f>+$T1016*'[1]PRESUPUESTO CENTROS LOTIFICADOS'!$E$37</f>
        <v>3614819.08</v>
      </c>
      <c r="AA1016" s="9">
        <f>+$U1016*'[1]PRESUPUESTO CENTROS LOTIFICADOS'!$E$38</f>
        <v>0</v>
      </c>
      <c r="AB1016" s="9">
        <f t="shared" si="80"/>
        <v>3614819.08</v>
      </c>
    </row>
    <row r="1017" spans="1:28" x14ac:dyDescent="0.25">
      <c r="A1017" t="s">
        <v>3800</v>
      </c>
      <c r="B1017" t="s">
        <v>3801</v>
      </c>
      <c r="C1017" t="s">
        <v>3680</v>
      </c>
      <c r="D1017" t="s">
        <v>3681</v>
      </c>
      <c r="E1017" t="s">
        <v>49</v>
      </c>
      <c r="F1017" t="s">
        <v>50</v>
      </c>
      <c r="G1017" t="s">
        <v>3682</v>
      </c>
      <c r="H1017" t="s">
        <v>3682</v>
      </c>
      <c r="I1017" t="s">
        <v>3788</v>
      </c>
      <c r="J1017" t="s">
        <v>3684</v>
      </c>
      <c r="K1017" t="s">
        <v>3788</v>
      </c>
      <c r="L1017" t="s">
        <v>3802</v>
      </c>
      <c r="M1017" t="s">
        <v>3803</v>
      </c>
      <c r="N1017" s="6">
        <v>18.465114</v>
      </c>
      <c r="O1017">
        <v>-69.292461000000003</v>
      </c>
      <c r="P1017" t="s">
        <v>55</v>
      </c>
      <c r="Q1017" s="7">
        <v>46</v>
      </c>
      <c r="R1017" s="7">
        <v>20</v>
      </c>
      <c r="S1017" s="7">
        <f t="shared" si="76"/>
        <v>66</v>
      </c>
      <c r="T1017" s="7">
        <f t="shared" si="77"/>
        <v>9154</v>
      </c>
      <c r="U1017" s="8">
        <f t="shared" si="77"/>
        <v>3980</v>
      </c>
      <c r="V1017" s="8">
        <f t="shared" si="78"/>
        <v>13134</v>
      </c>
      <c r="W1017" s="9">
        <f>+$T1017*'[1]PRESUPUESTO CENTROS LOTIFICADOS'!$D$37</f>
        <v>393622</v>
      </c>
      <c r="X1017" s="9">
        <f>+$U1017*'[1]PRESUPUESTO CENTROS LOTIFICADOS'!$D$38</f>
        <v>179100</v>
      </c>
      <c r="Y1017" s="9">
        <f t="shared" si="79"/>
        <v>572722</v>
      </c>
      <c r="Z1017" s="9">
        <f>+$T1017*'[1]PRESUPUESTO CENTROS LOTIFICADOS'!$E$37</f>
        <v>464473.96</v>
      </c>
      <c r="AA1017" s="9">
        <f>+$U1017*'[1]PRESUPUESTO CENTROS LOTIFICADOS'!$E$38</f>
        <v>211338</v>
      </c>
      <c r="AB1017" s="9">
        <f t="shared" si="80"/>
        <v>675811.96</v>
      </c>
    </row>
    <row r="1018" spans="1:28" x14ac:dyDescent="0.25">
      <c r="A1018" t="s">
        <v>3804</v>
      </c>
      <c r="B1018" t="s">
        <v>2301</v>
      </c>
      <c r="C1018" t="s">
        <v>3680</v>
      </c>
      <c r="D1018" t="s">
        <v>3681</v>
      </c>
      <c r="E1018" t="s">
        <v>49</v>
      </c>
      <c r="F1018" t="s">
        <v>50</v>
      </c>
      <c r="G1018" t="s">
        <v>3682</v>
      </c>
      <c r="H1018" t="s">
        <v>3682</v>
      </c>
      <c r="I1018" t="s">
        <v>3788</v>
      </c>
      <c r="J1018" t="s">
        <v>3684</v>
      </c>
      <c r="K1018" t="s">
        <v>3788</v>
      </c>
      <c r="L1018" t="s">
        <v>3805</v>
      </c>
      <c r="M1018" t="s">
        <v>3806</v>
      </c>
      <c r="N1018" s="6">
        <v>18.469414</v>
      </c>
      <c r="O1018">
        <v>-69.298625999999999</v>
      </c>
      <c r="P1018" t="s">
        <v>38</v>
      </c>
      <c r="Q1018" s="7">
        <v>292</v>
      </c>
      <c r="R1018" s="7">
        <v>40</v>
      </c>
      <c r="S1018" s="7">
        <f t="shared" si="76"/>
        <v>332</v>
      </c>
      <c r="T1018" s="7">
        <f t="shared" si="77"/>
        <v>58108</v>
      </c>
      <c r="U1018" s="8">
        <f t="shared" si="77"/>
        <v>7960</v>
      </c>
      <c r="V1018" s="8">
        <f t="shared" si="78"/>
        <v>66068</v>
      </c>
      <c r="W1018" s="9">
        <f>+$T1018*'[1]PRESUPUESTO CENTROS LOTIFICADOS'!$D$37</f>
        <v>2498644</v>
      </c>
      <c r="X1018" s="9">
        <f>+$U1018*'[1]PRESUPUESTO CENTROS LOTIFICADOS'!$D$38</f>
        <v>358200</v>
      </c>
      <c r="Y1018" s="9">
        <f t="shared" si="79"/>
        <v>2856844</v>
      </c>
      <c r="Z1018" s="9">
        <f>+$T1018*'[1]PRESUPUESTO CENTROS LOTIFICADOS'!$E$37</f>
        <v>2948399.92</v>
      </c>
      <c r="AA1018" s="9">
        <f>+$U1018*'[1]PRESUPUESTO CENTROS LOTIFICADOS'!$E$38</f>
        <v>422676</v>
      </c>
      <c r="AB1018" s="9">
        <f t="shared" si="80"/>
        <v>3371075.92</v>
      </c>
    </row>
    <row r="1019" spans="1:28" x14ac:dyDescent="0.25">
      <c r="A1019" t="s">
        <v>3807</v>
      </c>
      <c r="B1019" t="s">
        <v>3808</v>
      </c>
      <c r="C1019" t="s">
        <v>3680</v>
      </c>
      <c r="D1019" t="s">
        <v>3681</v>
      </c>
      <c r="E1019" t="s">
        <v>49</v>
      </c>
      <c r="F1019" t="s">
        <v>50</v>
      </c>
      <c r="G1019" t="s">
        <v>3682</v>
      </c>
      <c r="H1019" t="s">
        <v>3682</v>
      </c>
      <c r="I1019" t="s">
        <v>3788</v>
      </c>
      <c r="J1019" t="s">
        <v>3684</v>
      </c>
      <c r="K1019" t="s">
        <v>3788</v>
      </c>
      <c r="L1019" t="s">
        <v>3809</v>
      </c>
      <c r="M1019" t="s">
        <v>3810</v>
      </c>
      <c r="N1019" s="6">
        <v>18.47082</v>
      </c>
      <c r="O1019">
        <v>-69.273512999999994</v>
      </c>
      <c r="P1019" t="s">
        <v>55</v>
      </c>
      <c r="Q1019" s="7">
        <v>337</v>
      </c>
      <c r="R1019" s="7">
        <v>42</v>
      </c>
      <c r="S1019" s="7">
        <f t="shared" si="76"/>
        <v>379</v>
      </c>
      <c r="T1019" s="7">
        <f t="shared" si="77"/>
        <v>67063</v>
      </c>
      <c r="U1019" s="8">
        <f t="shared" si="77"/>
        <v>8358</v>
      </c>
      <c r="V1019" s="8">
        <f t="shared" si="78"/>
        <v>75421</v>
      </c>
      <c r="W1019" s="9">
        <f>+$T1019*'[1]PRESUPUESTO CENTROS LOTIFICADOS'!$D$37</f>
        <v>2883709</v>
      </c>
      <c r="X1019" s="9">
        <f>+$U1019*'[1]PRESUPUESTO CENTROS LOTIFICADOS'!$D$38</f>
        <v>376110</v>
      </c>
      <c r="Y1019" s="9">
        <f t="shared" si="79"/>
        <v>3259819</v>
      </c>
      <c r="Z1019" s="9">
        <f>+$T1019*'[1]PRESUPUESTO CENTROS LOTIFICADOS'!$E$37</f>
        <v>3402776.62</v>
      </c>
      <c r="AA1019" s="9">
        <f>+$U1019*'[1]PRESUPUESTO CENTROS LOTIFICADOS'!$E$38</f>
        <v>443809.8</v>
      </c>
      <c r="AB1019" s="9">
        <f t="shared" si="80"/>
        <v>3846586.42</v>
      </c>
    </row>
    <row r="1020" spans="1:28" x14ac:dyDescent="0.25">
      <c r="A1020" t="s">
        <v>3811</v>
      </c>
      <c r="B1020" t="s">
        <v>3812</v>
      </c>
      <c r="C1020" t="s">
        <v>3680</v>
      </c>
      <c r="D1020" t="s">
        <v>3681</v>
      </c>
      <c r="E1020" t="s">
        <v>49</v>
      </c>
      <c r="F1020" t="s">
        <v>50</v>
      </c>
      <c r="G1020" t="s">
        <v>3682</v>
      </c>
      <c r="H1020" t="s">
        <v>3682</v>
      </c>
      <c r="I1020" t="s">
        <v>3788</v>
      </c>
      <c r="J1020" t="s">
        <v>3684</v>
      </c>
      <c r="K1020" t="s">
        <v>3788</v>
      </c>
      <c r="L1020" t="s">
        <v>3802</v>
      </c>
      <c r="M1020" t="s">
        <v>3813</v>
      </c>
      <c r="N1020" s="6">
        <v>18.472799999999999</v>
      </c>
      <c r="O1020">
        <v>-69.301299999999998</v>
      </c>
      <c r="P1020" t="s">
        <v>55</v>
      </c>
      <c r="Q1020" s="7">
        <v>485</v>
      </c>
      <c r="R1020" s="7">
        <v>51</v>
      </c>
      <c r="S1020" s="7">
        <f t="shared" si="76"/>
        <v>536</v>
      </c>
      <c r="T1020" s="7">
        <f t="shared" si="77"/>
        <v>96515</v>
      </c>
      <c r="U1020" s="8">
        <f t="shared" si="77"/>
        <v>10149</v>
      </c>
      <c r="V1020" s="8">
        <f t="shared" si="78"/>
        <v>106664</v>
      </c>
      <c r="W1020" s="9">
        <f>+$T1020*'[1]PRESUPUESTO CENTROS LOTIFICADOS'!$D$37</f>
        <v>4150145</v>
      </c>
      <c r="X1020" s="9">
        <f>+$U1020*'[1]PRESUPUESTO CENTROS LOTIFICADOS'!$D$38</f>
        <v>456705</v>
      </c>
      <c r="Y1020" s="9">
        <f t="shared" si="79"/>
        <v>4606850</v>
      </c>
      <c r="Z1020" s="9">
        <f>+$T1020*'[1]PRESUPUESTO CENTROS LOTIFICADOS'!$E$37</f>
        <v>4897171.1000000006</v>
      </c>
      <c r="AA1020" s="9">
        <f>+$U1020*'[1]PRESUPUESTO CENTROS LOTIFICADOS'!$E$38</f>
        <v>538911.9</v>
      </c>
      <c r="AB1020" s="9">
        <f t="shared" si="80"/>
        <v>5436083.0000000009</v>
      </c>
    </row>
    <row r="1021" spans="1:28" x14ac:dyDescent="0.25">
      <c r="A1021" t="s">
        <v>3814</v>
      </c>
      <c r="B1021" t="s">
        <v>3815</v>
      </c>
      <c r="C1021" t="s">
        <v>3680</v>
      </c>
      <c r="D1021" t="s">
        <v>3681</v>
      </c>
      <c r="E1021" t="s">
        <v>49</v>
      </c>
      <c r="F1021" t="s">
        <v>50</v>
      </c>
      <c r="G1021" t="s">
        <v>3682</v>
      </c>
      <c r="H1021" t="s">
        <v>3682</v>
      </c>
      <c r="I1021" t="s">
        <v>3788</v>
      </c>
      <c r="J1021" t="s">
        <v>3684</v>
      </c>
      <c r="K1021" t="s">
        <v>3788</v>
      </c>
      <c r="L1021" t="s">
        <v>410</v>
      </c>
      <c r="M1021" t="s">
        <v>3816</v>
      </c>
      <c r="N1021" s="6">
        <v>18.472860000000001</v>
      </c>
      <c r="O1021">
        <v>-69.285005999999996</v>
      </c>
      <c r="P1021" t="s">
        <v>59</v>
      </c>
      <c r="Q1021" s="7">
        <v>0</v>
      </c>
      <c r="R1021" s="7">
        <v>916</v>
      </c>
      <c r="S1021" s="7">
        <f t="shared" si="76"/>
        <v>916</v>
      </c>
      <c r="T1021" s="7">
        <f t="shared" si="77"/>
        <v>0</v>
      </c>
      <c r="U1021" s="8">
        <f t="shared" si="77"/>
        <v>182284</v>
      </c>
      <c r="V1021" s="8">
        <f t="shared" si="78"/>
        <v>182284</v>
      </c>
      <c r="W1021" s="9">
        <f>+$T1021*'[1]PRESUPUESTO CENTROS LOTIFICADOS'!$D$37</f>
        <v>0</v>
      </c>
      <c r="X1021" s="9">
        <f>+$U1021*'[1]PRESUPUESTO CENTROS LOTIFICADOS'!$D$38</f>
        <v>8202780</v>
      </c>
      <c r="Y1021" s="9">
        <f t="shared" si="79"/>
        <v>8202780</v>
      </c>
      <c r="Z1021" s="9">
        <f>+$T1021*'[1]PRESUPUESTO CENTROS LOTIFICADOS'!$E$37</f>
        <v>0</v>
      </c>
      <c r="AA1021" s="9">
        <f>+$U1021*'[1]PRESUPUESTO CENTROS LOTIFICADOS'!$E$38</f>
        <v>9679280.4000000004</v>
      </c>
      <c r="AB1021" s="9">
        <f t="shared" si="80"/>
        <v>9679280.4000000004</v>
      </c>
    </row>
    <row r="1022" spans="1:28" x14ac:dyDescent="0.25">
      <c r="A1022" t="s">
        <v>3817</v>
      </c>
      <c r="B1022" t="s">
        <v>3818</v>
      </c>
      <c r="C1022" t="s">
        <v>3680</v>
      </c>
      <c r="D1022" t="s">
        <v>3681</v>
      </c>
      <c r="E1022" t="s">
        <v>49</v>
      </c>
      <c r="F1022" t="s">
        <v>50</v>
      </c>
      <c r="G1022" t="s">
        <v>3682</v>
      </c>
      <c r="H1022" t="s">
        <v>3682</v>
      </c>
      <c r="I1022" t="s">
        <v>3788</v>
      </c>
      <c r="J1022" t="s">
        <v>3684</v>
      </c>
      <c r="K1022" t="s">
        <v>3788</v>
      </c>
      <c r="L1022" t="s">
        <v>3809</v>
      </c>
      <c r="M1022" t="s">
        <v>3819</v>
      </c>
      <c r="N1022" s="6">
        <v>18.474451999999999</v>
      </c>
      <c r="O1022">
        <v>-69.270628000000002</v>
      </c>
      <c r="P1022" t="s">
        <v>38</v>
      </c>
      <c r="Q1022" s="7">
        <v>429</v>
      </c>
      <c r="R1022" s="7">
        <v>50</v>
      </c>
      <c r="S1022" s="7">
        <f t="shared" si="76"/>
        <v>479</v>
      </c>
      <c r="T1022" s="7">
        <f t="shared" si="77"/>
        <v>85371</v>
      </c>
      <c r="U1022" s="8">
        <f t="shared" si="77"/>
        <v>9950</v>
      </c>
      <c r="V1022" s="8">
        <f t="shared" si="78"/>
        <v>95321</v>
      </c>
      <c r="W1022" s="9">
        <f>+$T1022*'[1]PRESUPUESTO CENTROS LOTIFICADOS'!$D$37</f>
        <v>3670953</v>
      </c>
      <c r="X1022" s="9">
        <f>+$U1022*'[1]PRESUPUESTO CENTROS LOTIFICADOS'!$D$38</f>
        <v>447750</v>
      </c>
      <c r="Y1022" s="9">
        <f t="shared" si="79"/>
        <v>4118703</v>
      </c>
      <c r="Z1022" s="9">
        <f>+$T1022*'[1]PRESUPUESTO CENTROS LOTIFICADOS'!$E$37</f>
        <v>4331724.54</v>
      </c>
      <c r="AA1022" s="9">
        <f>+$U1022*'[1]PRESUPUESTO CENTROS LOTIFICADOS'!$E$38</f>
        <v>528345</v>
      </c>
      <c r="AB1022" s="9">
        <f t="shared" si="80"/>
        <v>4860069.54</v>
      </c>
    </row>
    <row r="1023" spans="1:28" x14ac:dyDescent="0.25">
      <c r="A1023" t="s">
        <v>3820</v>
      </c>
      <c r="B1023" t="s">
        <v>3821</v>
      </c>
      <c r="C1023" t="s">
        <v>3680</v>
      </c>
      <c r="D1023" t="s">
        <v>3681</v>
      </c>
      <c r="E1023" t="s">
        <v>49</v>
      </c>
      <c r="F1023" t="s">
        <v>50</v>
      </c>
      <c r="G1023" t="s">
        <v>3682</v>
      </c>
      <c r="H1023" t="s">
        <v>3682</v>
      </c>
      <c r="I1023" t="s">
        <v>3788</v>
      </c>
      <c r="J1023" t="s">
        <v>3684</v>
      </c>
      <c r="K1023" t="s">
        <v>3788</v>
      </c>
      <c r="L1023" t="s">
        <v>3802</v>
      </c>
      <c r="M1023" t="s">
        <v>3421</v>
      </c>
      <c r="N1023" s="6">
        <v>18.476099999999999</v>
      </c>
      <c r="O1023">
        <v>-69.301100000000005</v>
      </c>
      <c r="P1023" t="s">
        <v>55</v>
      </c>
      <c r="Q1023" s="7">
        <v>592</v>
      </c>
      <c r="R1023" s="7">
        <v>58</v>
      </c>
      <c r="S1023" s="7">
        <f t="shared" si="76"/>
        <v>650</v>
      </c>
      <c r="T1023" s="7">
        <f t="shared" si="77"/>
        <v>117808</v>
      </c>
      <c r="U1023" s="8">
        <f t="shared" si="77"/>
        <v>11542</v>
      </c>
      <c r="V1023" s="8">
        <f t="shared" si="78"/>
        <v>129350</v>
      </c>
      <c r="W1023" s="9">
        <f>+$T1023*'[1]PRESUPUESTO CENTROS LOTIFICADOS'!$D$37</f>
        <v>5065744</v>
      </c>
      <c r="X1023" s="9">
        <f>+$U1023*'[1]PRESUPUESTO CENTROS LOTIFICADOS'!$D$38</f>
        <v>519390</v>
      </c>
      <c r="Y1023" s="9">
        <f t="shared" si="79"/>
        <v>5585134</v>
      </c>
      <c r="Z1023" s="9">
        <f>+$T1023*'[1]PRESUPUESTO CENTROS LOTIFICADOS'!$E$37</f>
        <v>5977577.9199999999</v>
      </c>
      <c r="AA1023" s="9">
        <f>+$U1023*'[1]PRESUPUESTO CENTROS LOTIFICADOS'!$E$38</f>
        <v>612880.20000000007</v>
      </c>
      <c r="AB1023" s="9">
        <f t="shared" si="80"/>
        <v>6590458.1200000001</v>
      </c>
    </row>
    <row r="1024" spans="1:28" x14ac:dyDescent="0.25">
      <c r="A1024" t="s">
        <v>3822</v>
      </c>
      <c r="B1024" t="s">
        <v>3823</v>
      </c>
      <c r="C1024" t="s">
        <v>3680</v>
      </c>
      <c r="D1024" t="s">
        <v>3681</v>
      </c>
      <c r="E1024" t="s">
        <v>49</v>
      </c>
      <c r="F1024" t="s">
        <v>50</v>
      </c>
      <c r="G1024" t="s">
        <v>3682</v>
      </c>
      <c r="H1024" t="s">
        <v>3682</v>
      </c>
      <c r="I1024" t="s">
        <v>3788</v>
      </c>
      <c r="J1024" t="s">
        <v>3684</v>
      </c>
      <c r="K1024" t="s">
        <v>3788</v>
      </c>
      <c r="L1024" t="s">
        <v>3824</v>
      </c>
      <c r="M1024" t="s">
        <v>3825</v>
      </c>
      <c r="N1024" s="6">
        <v>18.476400000000002</v>
      </c>
      <c r="O1024">
        <v>-69.291399999999996</v>
      </c>
      <c r="P1024" t="s">
        <v>55</v>
      </c>
      <c r="Q1024" s="7">
        <v>613</v>
      </c>
      <c r="R1024" s="7">
        <v>59</v>
      </c>
      <c r="S1024" s="7">
        <f t="shared" si="76"/>
        <v>672</v>
      </c>
      <c r="T1024" s="7">
        <f t="shared" si="77"/>
        <v>121987</v>
      </c>
      <c r="U1024" s="8">
        <f t="shared" si="77"/>
        <v>11741</v>
      </c>
      <c r="V1024" s="8">
        <f t="shared" si="78"/>
        <v>133728</v>
      </c>
      <c r="W1024" s="9">
        <f>+$T1024*'[1]PRESUPUESTO CENTROS LOTIFICADOS'!$D$37</f>
        <v>5245441</v>
      </c>
      <c r="X1024" s="9">
        <f>+$U1024*'[1]PRESUPUESTO CENTROS LOTIFICADOS'!$D$38</f>
        <v>528345</v>
      </c>
      <c r="Y1024" s="9">
        <f t="shared" si="79"/>
        <v>5773786</v>
      </c>
      <c r="Z1024" s="9">
        <f>+$T1024*'[1]PRESUPUESTO CENTROS LOTIFICADOS'!$E$37</f>
        <v>6189620.3799999999</v>
      </c>
      <c r="AA1024" s="9">
        <f>+$U1024*'[1]PRESUPUESTO CENTROS LOTIFICADOS'!$E$38</f>
        <v>623447.1</v>
      </c>
      <c r="AB1024" s="9">
        <f t="shared" si="80"/>
        <v>6813067.4799999995</v>
      </c>
    </row>
    <row r="1025" spans="1:28" x14ac:dyDescent="0.25">
      <c r="A1025" t="s">
        <v>3826</v>
      </c>
      <c r="B1025" t="s">
        <v>3809</v>
      </c>
      <c r="C1025" t="s">
        <v>3680</v>
      </c>
      <c r="D1025" t="s">
        <v>3681</v>
      </c>
      <c r="E1025" t="s">
        <v>49</v>
      </c>
      <c r="F1025" t="s">
        <v>50</v>
      </c>
      <c r="G1025" t="s">
        <v>3682</v>
      </c>
      <c r="H1025" t="s">
        <v>3682</v>
      </c>
      <c r="I1025" t="s">
        <v>3788</v>
      </c>
      <c r="J1025" t="s">
        <v>3684</v>
      </c>
      <c r="K1025" t="s">
        <v>3788</v>
      </c>
      <c r="L1025" t="s">
        <v>3809</v>
      </c>
      <c r="M1025" t="s">
        <v>3827</v>
      </c>
      <c r="N1025" s="6">
        <v>18.477150999999999</v>
      </c>
      <c r="O1025">
        <v>-69.274210999999994</v>
      </c>
      <c r="P1025" t="s">
        <v>55</v>
      </c>
      <c r="Q1025" s="7">
        <v>407</v>
      </c>
      <c r="R1025" s="7">
        <v>174</v>
      </c>
      <c r="S1025" s="7">
        <f t="shared" si="76"/>
        <v>581</v>
      </c>
      <c r="T1025" s="7">
        <f t="shared" si="77"/>
        <v>80993</v>
      </c>
      <c r="U1025" s="8">
        <f t="shared" si="77"/>
        <v>34626</v>
      </c>
      <c r="V1025" s="8">
        <f t="shared" si="78"/>
        <v>115619</v>
      </c>
      <c r="W1025" s="9">
        <f>+$T1025*'[1]PRESUPUESTO CENTROS LOTIFICADOS'!$D$37</f>
        <v>3482699</v>
      </c>
      <c r="X1025" s="9">
        <f>+$U1025*'[1]PRESUPUESTO CENTROS LOTIFICADOS'!$D$38</f>
        <v>1558170</v>
      </c>
      <c r="Y1025" s="9">
        <f t="shared" si="79"/>
        <v>5040869</v>
      </c>
      <c r="Z1025" s="9">
        <f>+$T1025*'[1]PRESUPUESTO CENTROS LOTIFICADOS'!$E$37</f>
        <v>4109584.8200000003</v>
      </c>
      <c r="AA1025" s="9">
        <f>+$U1025*'[1]PRESUPUESTO CENTROS LOTIFICADOS'!$E$38</f>
        <v>1838640.6</v>
      </c>
      <c r="AB1025" s="9">
        <f t="shared" si="80"/>
        <v>5948225.4199999999</v>
      </c>
    </row>
    <row r="1026" spans="1:28" x14ac:dyDescent="0.25">
      <c r="A1026" t="s">
        <v>3828</v>
      </c>
      <c r="B1026" t="s">
        <v>3802</v>
      </c>
      <c r="C1026" t="s">
        <v>3680</v>
      </c>
      <c r="D1026" t="s">
        <v>3681</v>
      </c>
      <c r="E1026" t="s">
        <v>49</v>
      </c>
      <c r="F1026" t="s">
        <v>50</v>
      </c>
      <c r="G1026" t="s">
        <v>3682</v>
      </c>
      <c r="H1026" t="s">
        <v>3682</v>
      </c>
      <c r="I1026" t="s">
        <v>3788</v>
      </c>
      <c r="J1026" t="s">
        <v>3684</v>
      </c>
      <c r="K1026" t="s">
        <v>3788</v>
      </c>
      <c r="L1026" t="s">
        <v>3802</v>
      </c>
      <c r="M1026" t="s">
        <v>3829</v>
      </c>
      <c r="N1026" s="6">
        <v>18.477328</v>
      </c>
      <c r="O1026">
        <v>-69.297785000000005</v>
      </c>
      <c r="P1026" t="s">
        <v>55</v>
      </c>
      <c r="Q1026" s="7">
        <v>341</v>
      </c>
      <c r="R1026" s="7">
        <v>29</v>
      </c>
      <c r="S1026" s="7">
        <f t="shared" si="76"/>
        <v>370</v>
      </c>
      <c r="T1026" s="7">
        <f t="shared" si="77"/>
        <v>67859</v>
      </c>
      <c r="U1026" s="8">
        <f t="shared" si="77"/>
        <v>5771</v>
      </c>
      <c r="V1026" s="8">
        <f t="shared" si="78"/>
        <v>73630</v>
      </c>
      <c r="W1026" s="9">
        <f>+$T1026*'[1]PRESUPUESTO CENTROS LOTIFICADOS'!$D$37</f>
        <v>2917937</v>
      </c>
      <c r="X1026" s="9">
        <f>+$U1026*'[1]PRESUPUESTO CENTROS LOTIFICADOS'!$D$38</f>
        <v>259695</v>
      </c>
      <c r="Y1026" s="9">
        <f t="shared" si="79"/>
        <v>3177632</v>
      </c>
      <c r="Z1026" s="9">
        <f>+$T1026*'[1]PRESUPUESTO CENTROS LOTIFICADOS'!$E$37</f>
        <v>3443165.66</v>
      </c>
      <c r="AA1026" s="9">
        <f>+$U1026*'[1]PRESUPUESTO CENTROS LOTIFICADOS'!$E$38</f>
        <v>306440.10000000003</v>
      </c>
      <c r="AB1026" s="9">
        <f t="shared" si="80"/>
        <v>3749605.7600000002</v>
      </c>
    </row>
    <row r="1027" spans="1:28" x14ac:dyDescent="0.25">
      <c r="A1027" t="s">
        <v>3830</v>
      </c>
      <c r="B1027" t="s">
        <v>3831</v>
      </c>
      <c r="C1027" t="s">
        <v>3680</v>
      </c>
      <c r="D1027" t="s">
        <v>3681</v>
      </c>
      <c r="E1027" t="s">
        <v>49</v>
      </c>
      <c r="F1027" t="s">
        <v>50</v>
      </c>
      <c r="G1027" t="s">
        <v>3682</v>
      </c>
      <c r="H1027" t="s">
        <v>3682</v>
      </c>
      <c r="I1027" t="s">
        <v>3788</v>
      </c>
      <c r="J1027" t="s">
        <v>3684</v>
      </c>
      <c r="K1027" t="s">
        <v>3788</v>
      </c>
      <c r="L1027" t="s">
        <v>3802</v>
      </c>
      <c r="M1027" t="s">
        <v>3832</v>
      </c>
      <c r="N1027" s="6">
        <v>18.480499999999999</v>
      </c>
      <c r="O1027">
        <v>-69.2834</v>
      </c>
      <c r="P1027" t="s">
        <v>38</v>
      </c>
      <c r="Q1027" s="7">
        <v>677</v>
      </c>
      <c r="R1027" s="7">
        <v>0</v>
      </c>
      <c r="S1027" s="7">
        <f t="shared" ref="S1027:S1090" si="81">+Q1027+R1027</f>
        <v>677</v>
      </c>
      <c r="T1027" s="7">
        <f t="shared" ref="T1027:U1090" si="82">+Q1027*199</f>
        <v>134723</v>
      </c>
      <c r="U1027" s="8">
        <f t="shared" si="82"/>
        <v>0</v>
      </c>
      <c r="V1027" s="8">
        <f t="shared" ref="V1027:V1090" si="83">+U1027+T1027</f>
        <v>134723</v>
      </c>
      <c r="W1027" s="9">
        <f>+$T1027*'[1]PRESUPUESTO CENTROS LOTIFICADOS'!$D$37</f>
        <v>5793089</v>
      </c>
      <c r="X1027" s="9">
        <f>+$U1027*'[1]PRESUPUESTO CENTROS LOTIFICADOS'!$D$38</f>
        <v>0</v>
      </c>
      <c r="Y1027" s="9">
        <f t="shared" ref="Y1027:Y1090" si="84">+X1027+W1027</f>
        <v>5793089</v>
      </c>
      <c r="Z1027" s="9">
        <f>+$T1027*'[1]PRESUPUESTO CENTROS LOTIFICADOS'!$E$37</f>
        <v>6835845.0200000005</v>
      </c>
      <c r="AA1027" s="9">
        <f>+$U1027*'[1]PRESUPUESTO CENTROS LOTIFICADOS'!$E$38</f>
        <v>0</v>
      </c>
      <c r="AB1027" s="9">
        <f t="shared" ref="AB1027:AB1090" si="85">+AA1027+Z1027</f>
        <v>6835845.0200000005</v>
      </c>
    </row>
    <row r="1028" spans="1:28" x14ac:dyDescent="0.25">
      <c r="A1028" t="s">
        <v>3833</v>
      </c>
      <c r="B1028" t="s">
        <v>3834</v>
      </c>
      <c r="C1028" t="s">
        <v>3680</v>
      </c>
      <c r="D1028" t="s">
        <v>3681</v>
      </c>
      <c r="E1028" t="s">
        <v>49</v>
      </c>
      <c r="F1028" t="s">
        <v>50</v>
      </c>
      <c r="G1028" t="s">
        <v>3682</v>
      </c>
      <c r="H1028" t="s">
        <v>3682</v>
      </c>
      <c r="I1028" t="s">
        <v>3788</v>
      </c>
      <c r="J1028" t="s">
        <v>3684</v>
      </c>
      <c r="K1028" t="s">
        <v>3788</v>
      </c>
      <c r="L1028" t="s">
        <v>3835</v>
      </c>
      <c r="M1028" t="s">
        <v>3836</v>
      </c>
      <c r="N1028" s="6">
        <v>18.483768999999999</v>
      </c>
      <c r="O1028">
        <v>-69.296887999999996</v>
      </c>
      <c r="P1028" t="s">
        <v>38</v>
      </c>
      <c r="Q1028" s="7">
        <v>785</v>
      </c>
      <c r="R1028" s="7">
        <v>0</v>
      </c>
      <c r="S1028" s="7">
        <f t="shared" si="81"/>
        <v>785</v>
      </c>
      <c r="T1028" s="7">
        <f t="shared" si="82"/>
        <v>156215</v>
      </c>
      <c r="U1028" s="8">
        <f t="shared" si="82"/>
        <v>0</v>
      </c>
      <c r="V1028" s="8">
        <f t="shared" si="83"/>
        <v>156215</v>
      </c>
      <c r="W1028" s="9">
        <f>+$T1028*'[1]PRESUPUESTO CENTROS LOTIFICADOS'!$D$37</f>
        <v>6717245</v>
      </c>
      <c r="X1028" s="9">
        <f>+$U1028*'[1]PRESUPUESTO CENTROS LOTIFICADOS'!$D$38</f>
        <v>0</v>
      </c>
      <c r="Y1028" s="9">
        <f t="shared" si="84"/>
        <v>6717245</v>
      </c>
      <c r="Z1028" s="9">
        <f>+$T1028*'[1]PRESUPUESTO CENTROS LOTIFICADOS'!$E$37</f>
        <v>7926349.1000000006</v>
      </c>
      <c r="AA1028" s="9">
        <f>+$U1028*'[1]PRESUPUESTO CENTROS LOTIFICADOS'!$E$38</f>
        <v>0</v>
      </c>
      <c r="AB1028" s="9">
        <f t="shared" si="85"/>
        <v>7926349.1000000006</v>
      </c>
    </row>
    <row r="1029" spans="1:28" x14ac:dyDescent="0.25">
      <c r="A1029" t="s">
        <v>3837</v>
      </c>
      <c r="B1029" t="s">
        <v>3838</v>
      </c>
      <c r="C1029" t="s">
        <v>3680</v>
      </c>
      <c r="D1029" t="s">
        <v>3839</v>
      </c>
      <c r="E1029" t="s">
        <v>49</v>
      </c>
      <c r="F1029" t="s">
        <v>50</v>
      </c>
      <c r="G1029" t="s">
        <v>3682</v>
      </c>
      <c r="H1029" t="s">
        <v>3682</v>
      </c>
      <c r="I1029" t="s">
        <v>3683</v>
      </c>
      <c r="J1029" t="s">
        <v>3684</v>
      </c>
      <c r="K1029" t="s">
        <v>3683</v>
      </c>
      <c r="L1029" t="s">
        <v>3838</v>
      </c>
      <c r="M1029" t="s">
        <v>3840</v>
      </c>
      <c r="N1029" s="6">
        <v>18.452500000000001</v>
      </c>
      <c r="O1029">
        <v>-69.3245</v>
      </c>
      <c r="P1029" t="s">
        <v>55</v>
      </c>
      <c r="Q1029" s="7">
        <v>424</v>
      </c>
      <c r="R1029" s="7">
        <v>44</v>
      </c>
      <c r="S1029" s="7">
        <f t="shared" si="81"/>
        <v>468</v>
      </c>
      <c r="T1029" s="7">
        <f t="shared" si="82"/>
        <v>84376</v>
      </c>
      <c r="U1029" s="8">
        <f t="shared" si="82"/>
        <v>8756</v>
      </c>
      <c r="V1029" s="8">
        <f t="shared" si="83"/>
        <v>93132</v>
      </c>
      <c r="W1029" s="9">
        <f>+$T1029*'[1]PRESUPUESTO CENTROS LOTIFICADOS'!$D$37</f>
        <v>3628168</v>
      </c>
      <c r="X1029" s="9">
        <f>+$U1029*'[1]PRESUPUESTO CENTROS LOTIFICADOS'!$D$38</f>
        <v>394020</v>
      </c>
      <c r="Y1029" s="9">
        <f t="shared" si="84"/>
        <v>4022188</v>
      </c>
      <c r="Z1029" s="9">
        <f>+$T1029*'[1]PRESUPUESTO CENTROS LOTIFICADOS'!$E$37</f>
        <v>4281238.24</v>
      </c>
      <c r="AA1029" s="9">
        <f>+$U1029*'[1]PRESUPUESTO CENTROS LOTIFICADOS'!$E$38</f>
        <v>464943.60000000003</v>
      </c>
      <c r="AB1029" s="9">
        <f t="shared" si="85"/>
        <v>4746181.84</v>
      </c>
    </row>
    <row r="1030" spans="1:28" x14ac:dyDescent="0.25">
      <c r="A1030" t="s">
        <v>3841</v>
      </c>
      <c r="B1030" t="s">
        <v>3842</v>
      </c>
      <c r="C1030" t="s">
        <v>3680</v>
      </c>
      <c r="D1030" t="s">
        <v>3839</v>
      </c>
      <c r="E1030" t="s">
        <v>49</v>
      </c>
      <c r="F1030" t="s">
        <v>50</v>
      </c>
      <c r="G1030" t="s">
        <v>3682</v>
      </c>
      <c r="H1030" t="s">
        <v>3682</v>
      </c>
      <c r="I1030" t="s">
        <v>3683</v>
      </c>
      <c r="J1030" t="s">
        <v>3684</v>
      </c>
      <c r="K1030" t="s">
        <v>3683</v>
      </c>
      <c r="L1030" t="s">
        <v>3842</v>
      </c>
      <c r="M1030" t="s">
        <v>3843</v>
      </c>
      <c r="N1030" s="6">
        <v>18.4709</v>
      </c>
      <c r="O1030">
        <v>-69.319999999999993</v>
      </c>
      <c r="P1030" t="s">
        <v>55</v>
      </c>
      <c r="Q1030" s="7">
        <v>450</v>
      </c>
      <c r="R1030" s="7">
        <v>37</v>
      </c>
      <c r="S1030" s="7">
        <f t="shared" si="81"/>
        <v>487</v>
      </c>
      <c r="T1030" s="7">
        <f t="shared" si="82"/>
        <v>89550</v>
      </c>
      <c r="U1030" s="8">
        <f t="shared" si="82"/>
        <v>7363</v>
      </c>
      <c r="V1030" s="8">
        <f t="shared" si="83"/>
        <v>96913</v>
      </c>
      <c r="W1030" s="9">
        <f>+$T1030*'[1]PRESUPUESTO CENTROS LOTIFICADOS'!$D$37</f>
        <v>3850650</v>
      </c>
      <c r="X1030" s="9">
        <f>+$U1030*'[1]PRESUPUESTO CENTROS LOTIFICADOS'!$D$38</f>
        <v>331335</v>
      </c>
      <c r="Y1030" s="9">
        <f t="shared" si="84"/>
        <v>4181985</v>
      </c>
      <c r="Z1030" s="9">
        <f>+$T1030*'[1]PRESUPUESTO CENTROS LOTIFICADOS'!$E$37</f>
        <v>4543767</v>
      </c>
      <c r="AA1030" s="9">
        <f>+$U1030*'[1]PRESUPUESTO CENTROS LOTIFICADOS'!$E$38</f>
        <v>390975.3</v>
      </c>
      <c r="AB1030" s="9">
        <f t="shared" si="85"/>
        <v>4934742.3</v>
      </c>
    </row>
    <row r="1031" spans="1:28" x14ac:dyDescent="0.25">
      <c r="A1031" t="s">
        <v>3844</v>
      </c>
      <c r="B1031" t="s">
        <v>3845</v>
      </c>
      <c r="C1031" t="s">
        <v>3680</v>
      </c>
      <c r="D1031" t="s">
        <v>3839</v>
      </c>
      <c r="E1031" t="s">
        <v>49</v>
      </c>
      <c r="F1031" t="s">
        <v>50</v>
      </c>
      <c r="G1031" t="s">
        <v>3682</v>
      </c>
      <c r="H1031" t="s">
        <v>3682</v>
      </c>
      <c r="I1031" t="s">
        <v>3683</v>
      </c>
      <c r="J1031" t="s">
        <v>3684</v>
      </c>
      <c r="K1031" t="s">
        <v>3683</v>
      </c>
      <c r="L1031" t="s">
        <v>3846</v>
      </c>
      <c r="M1031" t="s">
        <v>3847</v>
      </c>
      <c r="N1031" s="6">
        <v>18.509599999999999</v>
      </c>
      <c r="O1031">
        <v>-69.307199999999995</v>
      </c>
      <c r="P1031" t="s">
        <v>38</v>
      </c>
      <c r="Q1031" s="7">
        <v>80</v>
      </c>
      <c r="R1031" s="7">
        <v>27</v>
      </c>
      <c r="S1031" s="7">
        <f t="shared" si="81"/>
        <v>107</v>
      </c>
      <c r="T1031" s="7">
        <f t="shared" si="82"/>
        <v>15920</v>
      </c>
      <c r="U1031" s="8">
        <f t="shared" si="82"/>
        <v>5373</v>
      </c>
      <c r="V1031" s="8">
        <f t="shared" si="83"/>
        <v>21293</v>
      </c>
      <c r="W1031" s="9">
        <f>+$T1031*'[1]PRESUPUESTO CENTROS LOTIFICADOS'!$D$37</f>
        <v>684560</v>
      </c>
      <c r="X1031" s="9">
        <f>+$U1031*'[1]PRESUPUESTO CENTROS LOTIFICADOS'!$D$38</f>
        <v>241785</v>
      </c>
      <c r="Y1031" s="9">
        <f t="shared" si="84"/>
        <v>926345</v>
      </c>
      <c r="Z1031" s="9">
        <f>+$T1031*'[1]PRESUPUESTO CENTROS LOTIFICADOS'!$E$37</f>
        <v>807780.8</v>
      </c>
      <c r="AA1031" s="9">
        <f>+$U1031*'[1]PRESUPUESTO CENTROS LOTIFICADOS'!$E$38</f>
        <v>285306.3</v>
      </c>
      <c r="AB1031" s="9">
        <f t="shared" si="85"/>
        <v>1093087.1000000001</v>
      </c>
    </row>
    <row r="1032" spans="1:28" x14ac:dyDescent="0.25">
      <c r="A1032" t="s">
        <v>3848</v>
      </c>
      <c r="B1032" t="s">
        <v>3849</v>
      </c>
      <c r="C1032" t="s">
        <v>3680</v>
      </c>
      <c r="D1032" t="s">
        <v>3839</v>
      </c>
      <c r="E1032" t="s">
        <v>49</v>
      </c>
      <c r="F1032" t="s">
        <v>50</v>
      </c>
      <c r="G1032" t="s">
        <v>3682</v>
      </c>
      <c r="H1032" t="s">
        <v>3682</v>
      </c>
      <c r="I1032" t="s">
        <v>3683</v>
      </c>
      <c r="J1032" t="s">
        <v>3684</v>
      </c>
      <c r="K1032" t="s">
        <v>3683</v>
      </c>
      <c r="L1032" t="s">
        <v>3850</v>
      </c>
      <c r="M1032" t="s">
        <v>3851</v>
      </c>
      <c r="N1032" s="6">
        <v>18.525700000000001</v>
      </c>
      <c r="O1032">
        <v>-69.3202</v>
      </c>
      <c r="P1032" t="s">
        <v>38</v>
      </c>
      <c r="Q1032" s="7">
        <v>334</v>
      </c>
      <c r="R1032" s="7">
        <v>35</v>
      </c>
      <c r="S1032" s="7">
        <f t="shared" si="81"/>
        <v>369</v>
      </c>
      <c r="T1032" s="7">
        <f t="shared" si="82"/>
        <v>66466</v>
      </c>
      <c r="U1032" s="8">
        <f t="shared" si="82"/>
        <v>6965</v>
      </c>
      <c r="V1032" s="8">
        <f t="shared" si="83"/>
        <v>73431</v>
      </c>
      <c r="W1032" s="9">
        <f>+$T1032*'[1]PRESUPUESTO CENTROS LOTIFICADOS'!$D$37</f>
        <v>2858038</v>
      </c>
      <c r="X1032" s="9">
        <f>+$U1032*'[1]PRESUPUESTO CENTROS LOTIFICADOS'!$D$38</f>
        <v>313425</v>
      </c>
      <c r="Y1032" s="9">
        <f t="shared" si="84"/>
        <v>3171463</v>
      </c>
      <c r="Z1032" s="9">
        <f>+$T1032*'[1]PRESUPUESTO CENTROS LOTIFICADOS'!$E$37</f>
        <v>3372484.8400000003</v>
      </c>
      <c r="AA1032" s="9">
        <f>+$U1032*'[1]PRESUPUESTO CENTROS LOTIFICADOS'!$E$38</f>
        <v>369841.5</v>
      </c>
      <c r="AB1032" s="9">
        <f t="shared" si="85"/>
        <v>3742326.3400000003</v>
      </c>
    </row>
    <row r="1033" spans="1:28" x14ac:dyDescent="0.25">
      <c r="A1033" t="s">
        <v>3852</v>
      </c>
      <c r="B1033" t="s">
        <v>3853</v>
      </c>
      <c r="C1033" t="s">
        <v>3680</v>
      </c>
      <c r="D1033" t="s">
        <v>3839</v>
      </c>
      <c r="E1033" t="s">
        <v>49</v>
      </c>
      <c r="F1033" t="s">
        <v>50</v>
      </c>
      <c r="G1033" t="s">
        <v>3682</v>
      </c>
      <c r="H1033" t="s">
        <v>3682</v>
      </c>
      <c r="I1033" t="s">
        <v>3683</v>
      </c>
      <c r="J1033" t="s">
        <v>3684</v>
      </c>
      <c r="K1033" t="s">
        <v>3683</v>
      </c>
      <c r="L1033" t="s">
        <v>3683</v>
      </c>
      <c r="M1033">
        <v>0</v>
      </c>
      <c r="N1033" s="6">
        <v>18.529</v>
      </c>
      <c r="O1033">
        <v>-69.321799999999996</v>
      </c>
      <c r="P1033" t="s">
        <v>59</v>
      </c>
      <c r="Q1033" s="7">
        <v>0</v>
      </c>
      <c r="R1033" s="7">
        <v>305</v>
      </c>
      <c r="S1033" s="7">
        <f t="shared" si="81"/>
        <v>305</v>
      </c>
      <c r="T1033" s="7">
        <f t="shared" si="82"/>
        <v>0</v>
      </c>
      <c r="U1033" s="8">
        <f t="shared" si="82"/>
        <v>60695</v>
      </c>
      <c r="V1033" s="8">
        <f t="shared" si="83"/>
        <v>60695</v>
      </c>
      <c r="W1033" s="9">
        <f>+$T1033*'[1]PRESUPUESTO CENTROS LOTIFICADOS'!$D$37</f>
        <v>0</v>
      </c>
      <c r="X1033" s="9">
        <f>+$U1033*'[1]PRESUPUESTO CENTROS LOTIFICADOS'!$D$38</f>
        <v>2731275</v>
      </c>
      <c r="Y1033" s="9">
        <f t="shared" si="84"/>
        <v>2731275</v>
      </c>
      <c r="Z1033" s="9">
        <f>+$T1033*'[1]PRESUPUESTO CENTROS LOTIFICADOS'!$E$37</f>
        <v>0</v>
      </c>
      <c r="AA1033" s="9">
        <f>+$U1033*'[1]PRESUPUESTO CENTROS LOTIFICADOS'!$E$38</f>
        <v>3222904.5</v>
      </c>
      <c r="AB1033" s="9">
        <f t="shared" si="85"/>
        <v>3222904.5</v>
      </c>
    </row>
    <row r="1034" spans="1:28" x14ac:dyDescent="0.25">
      <c r="A1034" t="s">
        <v>3854</v>
      </c>
      <c r="B1034" t="s">
        <v>3855</v>
      </c>
      <c r="C1034" t="s">
        <v>3680</v>
      </c>
      <c r="D1034" t="s">
        <v>3839</v>
      </c>
      <c r="E1034" t="s">
        <v>49</v>
      </c>
      <c r="F1034" t="s">
        <v>50</v>
      </c>
      <c r="G1034" t="s">
        <v>3682</v>
      </c>
      <c r="H1034" t="s">
        <v>3682</v>
      </c>
      <c r="I1034" t="s">
        <v>3856</v>
      </c>
      <c r="J1034" t="s">
        <v>3857</v>
      </c>
      <c r="K1034" t="s">
        <v>3856</v>
      </c>
      <c r="L1034" t="s">
        <v>3858</v>
      </c>
      <c r="M1034" t="s">
        <v>3859</v>
      </c>
      <c r="N1034" s="6">
        <v>18.405100000000001</v>
      </c>
      <c r="O1034">
        <v>-69.521799999999999</v>
      </c>
      <c r="P1034" t="s">
        <v>55</v>
      </c>
      <c r="Q1034" s="7">
        <v>62</v>
      </c>
      <c r="R1034" s="7">
        <v>27</v>
      </c>
      <c r="S1034" s="7">
        <f t="shared" si="81"/>
        <v>89</v>
      </c>
      <c r="T1034" s="7">
        <f t="shared" si="82"/>
        <v>12338</v>
      </c>
      <c r="U1034" s="8">
        <f t="shared" si="82"/>
        <v>5373</v>
      </c>
      <c r="V1034" s="8">
        <f t="shared" si="83"/>
        <v>17711</v>
      </c>
      <c r="W1034" s="9">
        <f>+$T1034*'[1]PRESUPUESTO CENTROS LOTIFICADOS'!$D$37</f>
        <v>530534</v>
      </c>
      <c r="X1034" s="9">
        <f>+$U1034*'[1]PRESUPUESTO CENTROS LOTIFICADOS'!$D$38</f>
        <v>241785</v>
      </c>
      <c r="Y1034" s="9">
        <f t="shared" si="84"/>
        <v>772319</v>
      </c>
      <c r="Z1034" s="9">
        <f>+$T1034*'[1]PRESUPUESTO CENTROS LOTIFICADOS'!$E$37</f>
        <v>626030.12</v>
      </c>
      <c r="AA1034" s="9">
        <f>+$U1034*'[1]PRESUPUESTO CENTROS LOTIFICADOS'!$E$38</f>
        <v>285306.3</v>
      </c>
      <c r="AB1034" s="9">
        <f t="shared" si="85"/>
        <v>911336.41999999993</v>
      </c>
    </row>
    <row r="1035" spans="1:28" x14ac:dyDescent="0.25">
      <c r="A1035" t="s">
        <v>3860</v>
      </c>
      <c r="B1035" t="s">
        <v>3257</v>
      </c>
      <c r="C1035" t="s">
        <v>3680</v>
      </c>
      <c r="D1035" t="s">
        <v>3839</v>
      </c>
      <c r="E1035" t="s">
        <v>49</v>
      </c>
      <c r="F1035" t="s">
        <v>50</v>
      </c>
      <c r="G1035" t="s">
        <v>3682</v>
      </c>
      <c r="H1035" t="s">
        <v>3682</v>
      </c>
      <c r="I1035" t="s">
        <v>3856</v>
      </c>
      <c r="J1035" t="s">
        <v>3857</v>
      </c>
      <c r="K1035" t="s">
        <v>3856</v>
      </c>
      <c r="L1035" t="s">
        <v>3861</v>
      </c>
      <c r="M1035" t="s">
        <v>3862</v>
      </c>
      <c r="N1035" s="6">
        <v>18.443300000000001</v>
      </c>
      <c r="O1035">
        <v>-69.428100000000001</v>
      </c>
      <c r="P1035" t="s">
        <v>38</v>
      </c>
      <c r="Q1035" s="7">
        <v>205</v>
      </c>
      <c r="R1035" s="7">
        <v>20</v>
      </c>
      <c r="S1035" s="7">
        <f t="shared" si="81"/>
        <v>225</v>
      </c>
      <c r="T1035" s="7">
        <f t="shared" si="82"/>
        <v>40795</v>
      </c>
      <c r="U1035" s="8">
        <f t="shared" si="82"/>
        <v>3980</v>
      </c>
      <c r="V1035" s="8">
        <f t="shared" si="83"/>
        <v>44775</v>
      </c>
      <c r="W1035" s="9">
        <f>+$T1035*'[1]PRESUPUESTO CENTROS LOTIFICADOS'!$D$37</f>
        <v>1754185</v>
      </c>
      <c r="X1035" s="9">
        <f>+$U1035*'[1]PRESUPUESTO CENTROS LOTIFICADOS'!$D$38</f>
        <v>179100</v>
      </c>
      <c r="Y1035" s="9">
        <f t="shared" si="84"/>
        <v>1933285</v>
      </c>
      <c r="Z1035" s="9">
        <f>+$T1035*'[1]PRESUPUESTO CENTROS LOTIFICADOS'!$E$37</f>
        <v>2069938.3</v>
      </c>
      <c r="AA1035" s="9">
        <f>+$U1035*'[1]PRESUPUESTO CENTROS LOTIFICADOS'!$E$38</f>
        <v>211338</v>
      </c>
      <c r="AB1035" s="9">
        <f t="shared" si="85"/>
        <v>2281276.2999999998</v>
      </c>
    </row>
    <row r="1036" spans="1:28" x14ac:dyDescent="0.25">
      <c r="A1036" t="s">
        <v>3863</v>
      </c>
      <c r="B1036" t="s">
        <v>3864</v>
      </c>
      <c r="C1036" t="s">
        <v>3680</v>
      </c>
      <c r="D1036" t="s">
        <v>3839</v>
      </c>
      <c r="E1036" t="s">
        <v>49</v>
      </c>
      <c r="F1036" t="s">
        <v>50</v>
      </c>
      <c r="G1036" t="s">
        <v>3682</v>
      </c>
      <c r="H1036" t="s">
        <v>3682</v>
      </c>
      <c r="I1036" t="s">
        <v>3856</v>
      </c>
      <c r="J1036" t="s">
        <v>3857</v>
      </c>
      <c r="K1036" t="s">
        <v>3856</v>
      </c>
      <c r="L1036" t="s">
        <v>3861</v>
      </c>
      <c r="M1036" t="s">
        <v>3865</v>
      </c>
      <c r="N1036" s="6">
        <v>18.444413999999998</v>
      </c>
      <c r="O1036">
        <v>-69.434522999999999</v>
      </c>
      <c r="P1036" t="s">
        <v>55</v>
      </c>
      <c r="Q1036" s="7">
        <v>449</v>
      </c>
      <c r="R1036" s="7">
        <v>41</v>
      </c>
      <c r="S1036" s="7">
        <f t="shared" si="81"/>
        <v>490</v>
      </c>
      <c r="T1036" s="7">
        <f t="shared" si="82"/>
        <v>89351</v>
      </c>
      <c r="U1036" s="8">
        <f t="shared" si="82"/>
        <v>8159</v>
      </c>
      <c r="V1036" s="8">
        <f t="shared" si="83"/>
        <v>97510</v>
      </c>
      <c r="W1036" s="9">
        <f>+$T1036*'[1]PRESUPUESTO CENTROS LOTIFICADOS'!$D$37</f>
        <v>3842093</v>
      </c>
      <c r="X1036" s="9">
        <f>+$U1036*'[1]PRESUPUESTO CENTROS LOTIFICADOS'!$D$38</f>
        <v>367155</v>
      </c>
      <c r="Y1036" s="9">
        <f t="shared" si="84"/>
        <v>4209248</v>
      </c>
      <c r="Z1036" s="9">
        <f>+$T1036*'[1]PRESUPUESTO CENTROS LOTIFICADOS'!$E$37</f>
        <v>4533669.74</v>
      </c>
      <c r="AA1036" s="9">
        <f>+$U1036*'[1]PRESUPUESTO CENTROS LOTIFICADOS'!$E$38</f>
        <v>433242.9</v>
      </c>
      <c r="AB1036" s="9">
        <f t="shared" si="85"/>
        <v>4966912.6400000006</v>
      </c>
    </row>
    <row r="1037" spans="1:28" x14ac:dyDescent="0.25">
      <c r="A1037" t="s">
        <v>3866</v>
      </c>
      <c r="B1037" t="s">
        <v>3867</v>
      </c>
      <c r="C1037" t="s">
        <v>3680</v>
      </c>
      <c r="D1037" t="s">
        <v>3839</v>
      </c>
      <c r="E1037" t="s">
        <v>49</v>
      </c>
      <c r="F1037" t="s">
        <v>50</v>
      </c>
      <c r="G1037" t="s">
        <v>3682</v>
      </c>
      <c r="H1037" t="s">
        <v>3682</v>
      </c>
      <c r="I1037" t="s">
        <v>3868</v>
      </c>
      <c r="J1037" t="s">
        <v>3857</v>
      </c>
      <c r="K1037" t="s">
        <v>3868</v>
      </c>
      <c r="L1037" t="s">
        <v>3857</v>
      </c>
      <c r="M1037" t="s">
        <v>3857</v>
      </c>
      <c r="N1037" s="6">
        <v>18.425646</v>
      </c>
      <c r="O1037">
        <v>-69.457329000000001</v>
      </c>
      <c r="P1037" t="s">
        <v>59</v>
      </c>
      <c r="Q1037" s="7">
        <v>0</v>
      </c>
      <c r="R1037" s="7">
        <v>545</v>
      </c>
      <c r="S1037" s="7">
        <f t="shared" si="81"/>
        <v>545</v>
      </c>
      <c r="T1037" s="7">
        <f t="shared" si="82"/>
        <v>0</v>
      </c>
      <c r="U1037" s="8">
        <f t="shared" si="82"/>
        <v>108455</v>
      </c>
      <c r="V1037" s="8">
        <f t="shared" si="83"/>
        <v>108455</v>
      </c>
      <c r="W1037" s="9">
        <f>+$T1037*'[1]PRESUPUESTO CENTROS LOTIFICADOS'!$D$37</f>
        <v>0</v>
      </c>
      <c r="X1037" s="9">
        <f>+$U1037*'[1]PRESUPUESTO CENTROS LOTIFICADOS'!$D$38</f>
        <v>4880475</v>
      </c>
      <c r="Y1037" s="9">
        <f t="shared" si="84"/>
        <v>4880475</v>
      </c>
      <c r="Z1037" s="9">
        <f>+$T1037*'[1]PRESUPUESTO CENTROS LOTIFICADOS'!$E$37</f>
        <v>0</v>
      </c>
      <c r="AA1037" s="9">
        <f>+$U1037*'[1]PRESUPUESTO CENTROS LOTIFICADOS'!$E$38</f>
        <v>5758960.5</v>
      </c>
      <c r="AB1037" s="9">
        <f t="shared" si="85"/>
        <v>5758960.5</v>
      </c>
    </row>
    <row r="1038" spans="1:28" x14ac:dyDescent="0.25">
      <c r="A1038" t="s">
        <v>3869</v>
      </c>
      <c r="B1038" t="s">
        <v>3870</v>
      </c>
      <c r="C1038" t="s">
        <v>3680</v>
      </c>
      <c r="D1038" t="s">
        <v>3839</v>
      </c>
      <c r="E1038" t="s">
        <v>49</v>
      </c>
      <c r="F1038" t="s">
        <v>50</v>
      </c>
      <c r="G1038" t="s">
        <v>3682</v>
      </c>
      <c r="H1038" t="s">
        <v>3682</v>
      </c>
      <c r="I1038" t="s">
        <v>3871</v>
      </c>
      <c r="J1038" t="s">
        <v>3857</v>
      </c>
      <c r="K1038" t="s">
        <v>3871</v>
      </c>
      <c r="L1038" t="s">
        <v>3870</v>
      </c>
      <c r="M1038" t="s">
        <v>3872</v>
      </c>
      <c r="N1038" s="6">
        <v>18.4666</v>
      </c>
      <c r="O1038">
        <v>-69.342699999999994</v>
      </c>
      <c r="P1038" t="s">
        <v>38</v>
      </c>
      <c r="Q1038" s="7">
        <v>86</v>
      </c>
      <c r="R1038" s="7">
        <v>8</v>
      </c>
      <c r="S1038" s="7">
        <f t="shared" si="81"/>
        <v>94</v>
      </c>
      <c r="T1038" s="7">
        <f t="shared" si="82"/>
        <v>17114</v>
      </c>
      <c r="U1038" s="8">
        <f t="shared" si="82"/>
        <v>1592</v>
      </c>
      <c r="V1038" s="8">
        <f t="shared" si="83"/>
        <v>18706</v>
      </c>
      <c r="W1038" s="9">
        <f>+$T1038*'[1]PRESUPUESTO CENTROS LOTIFICADOS'!$D$37</f>
        <v>735902</v>
      </c>
      <c r="X1038" s="9">
        <f>+$U1038*'[1]PRESUPUESTO CENTROS LOTIFICADOS'!$D$38</f>
        <v>71640</v>
      </c>
      <c r="Y1038" s="9">
        <f t="shared" si="84"/>
        <v>807542</v>
      </c>
      <c r="Z1038" s="9">
        <f>+$T1038*'[1]PRESUPUESTO CENTROS LOTIFICADOS'!$E$37</f>
        <v>868364.36</v>
      </c>
      <c r="AA1038" s="9">
        <f>+$U1038*'[1]PRESUPUESTO CENTROS LOTIFICADOS'!$E$38</f>
        <v>84535.2</v>
      </c>
      <c r="AB1038" s="9">
        <f t="shared" si="85"/>
        <v>952899.55999999994</v>
      </c>
    </row>
    <row r="1039" spans="1:28" x14ac:dyDescent="0.25">
      <c r="A1039" t="s">
        <v>3873</v>
      </c>
      <c r="B1039" t="s">
        <v>3874</v>
      </c>
      <c r="C1039" t="s">
        <v>3680</v>
      </c>
      <c r="D1039" t="s">
        <v>3839</v>
      </c>
      <c r="E1039" t="s">
        <v>49</v>
      </c>
      <c r="F1039" t="s">
        <v>50</v>
      </c>
      <c r="G1039" t="s">
        <v>3682</v>
      </c>
      <c r="H1039" t="s">
        <v>3682</v>
      </c>
      <c r="I1039" t="s">
        <v>3788</v>
      </c>
      <c r="J1039" t="s">
        <v>3684</v>
      </c>
      <c r="K1039" t="s">
        <v>3788</v>
      </c>
      <c r="L1039" t="s">
        <v>3875</v>
      </c>
      <c r="M1039" t="s">
        <v>3876</v>
      </c>
      <c r="N1039" s="6">
        <v>18.440066000000002</v>
      </c>
      <c r="O1039">
        <v>-69.283032000000006</v>
      </c>
      <c r="P1039" t="s">
        <v>55</v>
      </c>
      <c r="Q1039" s="7">
        <v>228</v>
      </c>
      <c r="R1039" s="7">
        <v>97</v>
      </c>
      <c r="S1039" s="7">
        <f t="shared" si="81"/>
        <v>325</v>
      </c>
      <c r="T1039" s="7">
        <f t="shared" si="82"/>
        <v>45372</v>
      </c>
      <c r="U1039" s="8">
        <f t="shared" si="82"/>
        <v>19303</v>
      </c>
      <c r="V1039" s="8">
        <f t="shared" si="83"/>
        <v>64675</v>
      </c>
      <c r="W1039" s="9">
        <f>+$T1039*'[1]PRESUPUESTO CENTROS LOTIFICADOS'!$D$37</f>
        <v>1950996</v>
      </c>
      <c r="X1039" s="9">
        <f>+$U1039*'[1]PRESUPUESTO CENTROS LOTIFICADOS'!$D$38</f>
        <v>868635</v>
      </c>
      <c r="Y1039" s="9">
        <f t="shared" si="84"/>
        <v>2819631</v>
      </c>
      <c r="Z1039" s="9">
        <f>+$T1039*'[1]PRESUPUESTO CENTROS LOTIFICADOS'!$E$37</f>
        <v>2302175.2800000003</v>
      </c>
      <c r="AA1039" s="9">
        <f>+$U1039*'[1]PRESUPUESTO CENTROS LOTIFICADOS'!$E$38</f>
        <v>1024989.3</v>
      </c>
      <c r="AB1039" s="9">
        <f t="shared" si="85"/>
        <v>3327164.58</v>
      </c>
    </row>
    <row r="1040" spans="1:28" x14ac:dyDescent="0.25">
      <c r="A1040" t="s">
        <v>3877</v>
      </c>
      <c r="B1040" t="s">
        <v>3878</v>
      </c>
      <c r="C1040" t="s">
        <v>3680</v>
      </c>
      <c r="D1040" t="s">
        <v>3839</v>
      </c>
      <c r="E1040" t="s">
        <v>49</v>
      </c>
      <c r="F1040" t="s">
        <v>50</v>
      </c>
      <c r="G1040" t="s">
        <v>3682</v>
      </c>
      <c r="H1040" t="s">
        <v>3682</v>
      </c>
      <c r="I1040" t="s">
        <v>3788</v>
      </c>
      <c r="J1040" t="s">
        <v>3684</v>
      </c>
      <c r="K1040" t="s">
        <v>3788</v>
      </c>
      <c r="L1040" t="s">
        <v>966</v>
      </c>
      <c r="M1040" t="s">
        <v>3879</v>
      </c>
      <c r="N1040" s="6">
        <v>18.440135999999999</v>
      </c>
      <c r="O1040">
        <v>-69.300826999999998</v>
      </c>
      <c r="P1040" t="s">
        <v>59</v>
      </c>
      <c r="Q1040" s="7">
        <v>0</v>
      </c>
      <c r="R1040" s="7">
        <v>656</v>
      </c>
      <c r="S1040" s="7">
        <f t="shared" si="81"/>
        <v>656</v>
      </c>
      <c r="T1040" s="7">
        <f t="shared" si="82"/>
        <v>0</v>
      </c>
      <c r="U1040" s="8">
        <f t="shared" si="82"/>
        <v>130544</v>
      </c>
      <c r="V1040" s="8">
        <f t="shared" si="83"/>
        <v>130544</v>
      </c>
      <c r="W1040" s="9">
        <f>+$T1040*'[1]PRESUPUESTO CENTROS LOTIFICADOS'!$D$37</f>
        <v>0</v>
      </c>
      <c r="X1040" s="9">
        <f>+$U1040*'[1]PRESUPUESTO CENTROS LOTIFICADOS'!$D$38</f>
        <v>5874480</v>
      </c>
      <c r="Y1040" s="9">
        <f t="shared" si="84"/>
        <v>5874480</v>
      </c>
      <c r="Z1040" s="9">
        <f>+$T1040*'[1]PRESUPUESTO CENTROS LOTIFICADOS'!$E$37</f>
        <v>0</v>
      </c>
      <c r="AA1040" s="9">
        <f>+$U1040*'[1]PRESUPUESTO CENTROS LOTIFICADOS'!$E$38</f>
        <v>6931886.4000000004</v>
      </c>
      <c r="AB1040" s="9">
        <f t="shared" si="85"/>
        <v>6931886.4000000004</v>
      </c>
    </row>
    <row r="1041" spans="1:28" x14ac:dyDescent="0.25">
      <c r="A1041" t="s">
        <v>3880</v>
      </c>
      <c r="B1041" t="s">
        <v>3881</v>
      </c>
      <c r="C1041" t="s">
        <v>3680</v>
      </c>
      <c r="D1041" t="s">
        <v>3839</v>
      </c>
      <c r="E1041" t="s">
        <v>49</v>
      </c>
      <c r="F1041" t="s">
        <v>50</v>
      </c>
      <c r="G1041" t="s">
        <v>3682</v>
      </c>
      <c r="H1041" t="s">
        <v>3682</v>
      </c>
      <c r="I1041" t="s">
        <v>3788</v>
      </c>
      <c r="J1041" t="s">
        <v>3684</v>
      </c>
      <c r="K1041" t="s">
        <v>3788</v>
      </c>
      <c r="L1041" t="s">
        <v>966</v>
      </c>
      <c r="M1041" t="s">
        <v>3882</v>
      </c>
      <c r="N1041" s="6">
        <v>18.4406</v>
      </c>
      <c r="O1041">
        <v>-69.301299999999998</v>
      </c>
      <c r="P1041" t="s">
        <v>55</v>
      </c>
      <c r="Q1041" s="7">
        <v>910</v>
      </c>
      <c r="R1041" s="7">
        <v>72</v>
      </c>
      <c r="S1041" s="7">
        <f t="shared" si="81"/>
        <v>982</v>
      </c>
      <c r="T1041" s="7">
        <f t="shared" si="82"/>
        <v>181090</v>
      </c>
      <c r="U1041" s="8">
        <f t="shared" si="82"/>
        <v>14328</v>
      </c>
      <c r="V1041" s="8">
        <f t="shared" si="83"/>
        <v>195418</v>
      </c>
      <c r="W1041" s="9">
        <f>+$T1041*'[1]PRESUPUESTO CENTROS LOTIFICADOS'!$D$37</f>
        <v>7786870</v>
      </c>
      <c r="X1041" s="9">
        <f>+$U1041*'[1]PRESUPUESTO CENTROS LOTIFICADOS'!$D$38</f>
        <v>644760</v>
      </c>
      <c r="Y1041" s="9">
        <f t="shared" si="84"/>
        <v>8431630</v>
      </c>
      <c r="Z1041" s="9">
        <f>+$T1041*'[1]PRESUPUESTO CENTROS LOTIFICADOS'!$E$37</f>
        <v>9188506.5999999996</v>
      </c>
      <c r="AA1041" s="9">
        <f>+$U1041*'[1]PRESUPUESTO CENTROS LOTIFICADOS'!$E$38</f>
        <v>760816.8</v>
      </c>
      <c r="AB1041" s="9">
        <f t="shared" si="85"/>
        <v>9949323.4000000004</v>
      </c>
    </row>
    <row r="1042" spans="1:28" x14ac:dyDescent="0.25">
      <c r="A1042" t="s">
        <v>3883</v>
      </c>
      <c r="B1042" t="s">
        <v>3884</v>
      </c>
      <c r="C1042" t="s">
        <v>3680</v>
      </c>
      <c r="D1042" t="s">
        <v>3839</v>
      </c>
      <c r="E1042" t="s">
        <v>49</v>
      </c>
      <c r="F1042" t="s">
        <v>50</v>
      </c>
      <c r="G1042" t="s">
        <v>3682</v>
      </c>
      <c r="H1042" t="s">
        <v>3682</v>
      </c>
      <c r="I1042" t="s">
        <v>3788</v>
      </c>
      <c r="J1042" t="s">
        <v>3684</v>
      </c>
      <c r="K1042" t="s">
        <v>3788</v>
      </c>
      <c r="L1042" t="s">
        <v>3885</v>
      </c>
      <c r="M1042" t="s">
        <v>3886</v>
      </c>
      <c r="N1042" s="6">
        <v>18.442943</v>
      </c>
      <c r="O1042">
        <v>-69.296391999999997</v>
      </c>
      <c r="P1042" t="s">
        <v>55</v>
      </c>
      <c r="Q1042" s="7">
        <v>926</v>
      </c>
      <c r="R1042" s="7">
        <v>72</v>
      </c>
      <c r="S1042" s="7">
        <f t="shared" si="81"/>
        <v>998</v>
      </c>
      <c r="T1042" s="7">
        <f t="shared" si="82"/>
        <v>184274</v>
      </c>
      <c r="U1042" s="8">
        <f t="shared" si="82"/>
        <v>14328</v>
      </c>
      <c r="V1042" s="8">
        <f t="shared" si="83"/>
        <v>198602</v>
      </c>
      <c r="W1042" s="9">
        <f>+$T1042*'[1]PRESUPUESTO CENTROS LOTIFICADOS'!$D$37</f>
        <v>7923782</v>
      </c>
      <c r="X1042" s="9">
        <f>+$U1042*'[1]PRESUPUESTO CENTROS LOTIFICADOS'!$D$38</f>
        <v>644760</v>
      </c>
      <c r="Y1042" s="9">
        <f t="shared" si="84"/>
        <v>8568542</v>
      </c>
      <c r="Z1042" s="9">
        <f>+$T1042*'[1]PRESUPUESTO CENTROS LOTIFICADOS'!$E$37</f>
        <v>9350062.7599999998</v>
      </c>
      <c r="AA1042" s="9">
        <f>+$U1042*'[1]PRESUPUESTO CENTROS LOTIFICADOS'!$E$38</f>
        <v>760816.8</v>
      </c>
      <c r="AB1042" s="9">
        <f t="shared" si="85"/>
        <v>10110879.560000001</v>
      </c>
    </row>
    <row r="1043" spans="1:28" x14ac:dyDescent="0.25">
      <c r="A1043" t="s">
        <v>3887</v>
      </c>
      <c r="B1043" t="s">
        <v>3888</v>
      </c>
      <c r="C1043" t="s">
        <v>3680</v>
      </c>
      <c r="D1043" t="s">
        <v>3839</v>
      </c>
      <c r="E1043" t="s">
        <v>49</v>
      </c>
      <c r="F1043" t="s">
        <v>50</v>
      </c>
      <c r="G1043" t="s">
        <v>3682</v>
      </c>
      <c r="H1043" t="s">
        <v>3682</v>
      </c>
      <c r="I1043" t="s">
        <v>3788</v>
      </c>
      <c r="J1043" t="s">
        <v>3684</v>
      </c>
      <c r="K1043" t="s">
        <v>3788</v>
      </c>
      <c r="L1043" t="s">
        <v>414</v>
      </c>
      <c r="M1043" t="s">
        <v>3889</v>
      </c>
      <c r="N1043" s="6">
        <v>18.447606</v>
      </c>
      <c r="O1043">
        <v>-69.301525999999996</v>
      </c>
      <c r="P1043" t="s">
        <v>55</v>
      </c>
      <c r="Q1043" s="7">
        <v>391</v>
      </c>
      <c r="R1043" s="7">
        <v>43</v>
      </c>
      <c r="S1043" s="7">
        <f t="shared" si="81"/>
        <v>434</v>
      </c>
      <c r="T1043" s="7">
        <f t="shared" si="82"/>
        <v>77809</v>
      </c>
      <c r="U1043" s="8">
        <f t="shared" si="82"/>
        <v>8557</v>
      </c>
      <c r="V1043" s="8">
        <f t="shared" si="83"/>
        <v>86366</v>
      </c>
      <c r="W1043" s="9">
        <f>+$T1043*'[1]PRESUPUESTO CENTROS LOTIFICADOS'!$D$37</f>
        <v>3345787</v>
      </c>
      <c r="X1043" s="9">
        <f>+$U1043*'[1]PRESUPUESTO CENTROS LOTIFICADOS'!$D$38</f>
        <v>385065</v>
      </c>
      <c r="Y1043" s="9">
        <f t="shared" si="84"/>
        <v>3730852</v>
      </c>
      <c r="Z1043" s="9">
        <f>+$T1043*'[1]PRESUPUESTO CENTROS LOTIFICADOS'!$E$37</f>
        <v>3948028.66</v>
      </c>
      <c r="AA1043" s="9">
        <f>+$U1043*'[1]PRESUPUESTO CENTROS LOTIFICADOS'!$E$38</f>
        <v>454376.7</v>
      </c>
      <c r="AB1043" s="9">
        <f t="shared" si="85"/>
        <v>4402405.3600000003</v>
      </c>
    </row>
    <row r="1044" spans="1:28" x14ac:dyDescent="0.25">
      <c r="A1044" t="s">
        <v>3890</v>
      </c>
      <c r="B1044" t="s">
        <v>3891</v>
      </c>
      <c r="C1044" t="s">
        <v>3680</v>
      </c>
      <c r="D1044" t="s">
        <v>3839</v>
      </c>
      <c r="E1044" t="s">
        <v>49</v>
      </c>
      <c r="F1044" t="s">
        <v>50</v>
      </c>
      <c r="G1044" t="s">
        <v>3682</v>
      </c>
      <c r="H1044" t="s">
        <v>3682</v>
      </c>
      <c r="I1044" t="s">
        <v>3788</v>
      </c>
      <c r="J1044" t="s">
        <v>3684</v>
      </c>
      <c r="K1044" t="s">
        <v>3788</v>
      </c>
      <c r="L1044" t="s">
        <v>3892</v>
      </c>
      <c r="M1044" t="s">
        <v>3893</v>
      </c>
      <c r="N1044" s="6">
        <v>18.455525000000002</v>
      </c>
      <c r="O1044">
        <v>-69.303462999999994</v>
      </c>
      <c r="P1044" t="s">
        <v>38</v>
      </c>
      <c r="Q1044" s="7">
        <v>453</v>
      </c>
      <c r="R1044" s="7">
        <v>46</v>
      </c>
      <c r="S1044" s="7">
        <f t="shared" si="81"/>
        <v>499</v>
      </c>
      <c r="T1044" s="7">
        <f t="shared" si="82"/>
        <v>90147</v>
      </c>
      <c r="U1044" s="8">
        <f t="shared" si="82"/>
        <v>9154</v>
      </c>
      <c r="V1044" s="8">
        <f t="shared" si="83"/>
        <v>99301</v>
      </c>
      <c r="W1044" s="9">
        <f>+$T1044*'[1]PRESUPUESTO CENTROS LOTIFICADOS'!$D$37</f>
        <v>3876321</v>
      </c>
      <c r="X1044" s="9">
        <f>+$U1044*'[1]PRESUPUESTO CENTROS LOTIFICADOS'!$D$38</f>
        <v>411930</v>
      </c>
      <c r="Y1044" s="9">
        <f t="shared" si="84"/>
        <v>4288251</v>
      </c>
      <c r="Z1044" s="9">
        <f>+$T1044*'[1]PRESUPUESTO CENTROS LOTIFICADOS'!$E$37</f>
        <v>4574058.78</v>
      </c>
      <c r="AA1044" s="9">
        <f>+$U1044*'[1]PRESUPUESTO CENTROS LOTIFICADOS'!$E$38</f>
        <v>486077.4</v>
      </c>
      <c r="AB1044" s="9">
        <f t="shared" si="85"/>
        <v>5060136.1800000006</v>
      </c>
    </row>
    <row r="1045" spans="1:28" x14ac:dyDescent="0.25">
      <c r="A1045" t="s">
        <v>3894</v>
      </c>
      <c r="B1045" t="s">
        <v>3895</v>
      </c>
      <c r="C1045" t="s">
        <v>3680</v>
      </c>
      <c r="D1045" t="s">
        <v>3839</v>
      </c>
      <c r="E1045" t="s">
        <v>49</v>
      </c>
      <c r="F1045" t="s">
        <v>50</v>
      </c>
      <c r="G1045" t="s">
        <v>3682</v>
      </c>
      <c r="H1045" t="s">
        <v>3682</v>
      </c>
      <c r="I1045" t="s">
        <v>3788</v>
      </c>
      <c r="J1045" t="s">
        <v>3684</v>
      </c>
      <c r="K1045" t="s">
        <v>3788</v>
      </c>
      <c r="L1045" t="s">
        <v>3896</v>
      </c>
      <c r="M1045" t="s">
        <v>3897</v>
      </c>
      <c r="N1045" s="6">
        <v>18.4556</v>
      </c>
      <c r="O1045">
        <v>-69.304599999999994</v>
      </c>
      <c r="P1045" t="s">
        <v>55</v>
      </c>
      <c r="Q1045" s="7">
        <v>563</v>
      </c>
      <c r="R1045" s="7">
        <v>58</v>
      </c>
      <c r="S1045" s="7">
        <f t="shared" si="81"/>
        <v>621</v>
      </c>
      <c r="T1045" s="7">
        <f t="shared" si="82"/>
        <v>112037</v>
      </c>
      <c r="U1045" s="8">
        <f t="shared" si="82"/>
        <v>11542</v>
      </c>
      <c r="V1045" s="8">
        <f t="shared" si="83"/>
        <v>123579</v>
      </c>
      <c r="W1045" s="9">
        <f>+$T1045*'[1]PRESUPUESTO CENTROS LOTIFICADOS'!$D$37</f>
        <v>4817591</v>
      </c>
      <c r="X1045" s="9">
        <f>+$U1045*'[1]PRESUPUESTO CENTROS LOTIFICADOS'!$D$38</f>
        <v>519390</v>
      </c>
      <c r="Y1045" s="9">
        <f t="shared" si="84"/>
        <v>5336981</v>
      </c>
      <c r="Z1045" s="9">
        <f>+$T1045*'[1]PRESUPUESTO CENTROS LOTIFICADOS'!$E$37</f>
        <v>5684757.3799999999</v>
      </c>
      <c r="AA1045" s="9">
        <f>+$U1045*'[1]PRESUPUESTO CENTROS LOTIFICADOS'!$E$38</f>
        <v>612880.20000000007</v>
      </c>
      <c r="AB1045" s="9">
        <f t="shared" si="85"/>
        <v>6297637.5800000001</v>
      </c>
    </row>
    <row r="1046" spans="1:28" x14ac:dyDescent="0.25">
      <c r="A1046" t="s">
        <v>3898</v>
      </c>
      <c r="B1046" t="s">
        <v>3232</v>
      </c>
      <c r="C1046" t="s">
        <v>3680</v>
      </c>
      <c r="D1046" t="s">
        <v>3839</v>
      </c>
      <c r="E1046" t="s">
        <v>49</v>
      </c>
      <c r="F1046" t="s">
        <v>50</v>
      </c>
      <c r="G1046" t="s">
        <v>3682</v>
      </c>
      <c r="H1046" t="s">
        <v>3682</v>
      </c>
      <c r="I1046" t="s">
        <v>3788</v>
      </c>
      <c r="J1046" t="s">
        <v>3684</v>
      </c>
      <c r="K1046" t="s">
        <v>3788</v>
      </c>
      <c r="L1046" t="s">
        <v>3899</v>
      </c>
      <c r="M1046" t="s">
        <v>3900</v>
      </c>
      <c r="N1046" s="6">
        <v>18.455680999999998</v>
      </c>
      <c r="O1046">
        <v>-69.311573999999993</v>
      </c>
      <c r="P1046" t="s">
        <v>55</v>
      </c>
      <c r="Q1046" s="7">
        <v>250</v>
      </c>
      <c r="R1046" s="7">
        <v>28</v>
      </c>
      <c r="S1046" s="7">
        <f t="shared" si="81"/>
        <v>278</v>
      </c>
      <c r="T1046" s="7">
        <f t="shared" si="82"/>
        <v>49750</v>
      </c>
      <c r="U1046" s="8">
        <f t="shared" si="82"/>
        <v>5572</v>
      </c>
      <c r="V1046" s="8">
        <f t="shared" si="83"/>
        <v>55322</v>
      </c>
      <c r="W1046" s="9">
        <f>+$T1046*'[1]PRESUPUESTO CENTROS LOTIFICADOS'!$D$37</f>
        <v>2139250</v>
      </c>
      <c r="X1046" s="9">
        <f>+$U1046*'[1]PRESUPUESTO CENTROS LOTIFICADOS'!$D$38</f>
        <v>250740</v>
      </c>
      <c r="Y1046" s="9">
        <f t="shared" si="84"/>
        <v>2389990</v>
      </c>
      <c r="Z1046" s="9">
        <f>+$T1046*'[1]PRESUPUESTO CENTROS LOTIFICADOS'!$E$37</f>
        <v>2524315</v>
      </c>
      <c r="AA1046" s="9">
        <f>+$U1046*'[1]PRESUPUESTO CENTROS LOTIFICADOS'!$E$38</f>
        <v>295873.2</v>
      </c>
      <c r="AB1046" s="9">
        <f t="shared" si="85"/>
        <v>2820188.2</v>
      </c>
    </row>
    <row r="1047" spans="1:28" x14ac:dyDescent="0.25">
      <c r="A1047" t="s">
        <v>3901</v>
      </c>
      <c r="B1047" t="s">
        <v>3902</v>
      </c>
      <c r="C1047" t="s">
        <v>3680</v>
      </c>
      <c r="D1047" t="s">
        <v>3839</v>
      </c>
      <c r="E1047" t="s">
        <v>49</v>
      </c>
      <c r="F1047" t="s">
        <v>50</v>
      </c>
      <c r="G1047" t="s">
        <v>3682</v>
      </c>
      <c r="H1047" t="s">
        <v>3682</v>
      </c>
      <c r="I1047" t="s">
        <v>3788</v>
      </c>
      <c r="J1047" t="s">
        <v>3684</v>
      </c>
      <c r="K1047" t="s">
        <v>3788</v>
      </c>
      <c r="L1047" t="s">
        <v>458</v>
      </c>
      <c r="M1047" t="s">
        <v>3903</v>
      </c>
      <c r="N1047" s="6">
        <v>18.457799999999999</v>
      </c>
      <c r="O1047">
        <v>-69.302099999999996</v>
      </c>
      <c r="P1047" t="s">
        <v>59</v>
      </c>
      <c r="Q1047" s="7">
        <v>0</v>
      </c>
      <c r="R1047" s="7">
        <v>1099</v>
      </c>
      <c r="S1047" s="7">
        <f t="shared" si="81"/>
        <v>1099</v>
      </c>
      <c r="T1047" s="7">
        <f t="shared" si="82"/>
        <v>0</v>
      </c>
      <c r="U1047" s="8">
        <f t="shared" si="82"/>
        <v>218701</v>
      </c>
      <c r="V1047" s="8">
        <f t="shared" si="83"/>
        <v>218701</v>
      </c>
      <c r="W1047" s="9">
        <f>+$T1047*'[1]PRESUPUESTO CENTROS LOTIFICADOS'!$D$37</f>
        <v>0</v>
      </c>
      <c r="X1047" s="9">
        <f>+$U1047*'[1]PRESUPUESTO CENTROS LOTIFICADOS'!$D$38</f>
        <v>9841545</v>
      </c>
      <c r="Y1047" s="9">
        <f t="shared" si="84"/>
        <v>9841545</v>
      </c>
      <c r="Z1047" s="9">
        <f>+$T1047*'[1]PRESUPUESTO CENTROS LOTIFICADOS'!$E$37</f>
        <v>0</v>
      </c>
      <c r="AA1047" s="9">
        <f>+$U1047*'[1]PRESUPUESTO CENTROS LOTIFICADOS'!$E$38</f>
        <v>11613023.1</v>
      </c>
      <c r="AB1047" s="9">
        <f t="shared" si="85"/>
        <v>11613023.1</v>
      </c>
    </row>
    <row r="1048" spans="1:28" x14ac:dyDescent="0.25">
      <c r="A1048" t="s">
        <v>3904</v>
      </c>
      <c r="B1048" t="s">
        <v>3905</v>
      </c>
      <c r="C1048" t="s">
        <v>3680</v>
      </c>
      <c r="D1048" t="s">
        <v>3839</v>
      </c>
      <c r="E1048" t="s">
        <v>49</v>
      </c>
      <c r="F1048" t="s">
        <v>50</v>
      </c>
      <c r="G1048" t="s">
        <v>3682</v>
      </c>
      <c r="H1048" t="s">
        <v>3682</v>
      </c>
      <c r="I1048" t="s">
        <v>3788</v>
      </c>
      <c r="J1048" t="s">
        <v>3684</v>
      </c>
      <c r="K1048" t="s">
        <v>3788</v>
      </c>
      <c r="L1048" t="s">
        <v>458</v>
      </c>
      <c r="M1048" t="s">
        <v>3906</v>
      </c>
      <c r="N1048" s="6">
        <v>18.458400000000001</v>
      </c>
      <c r="O1048">
        <v>-69.3035</v>
      </c>
      <c r="P1048" t="s">
        <v>55</v>
      </c>
      <c r="Q1048" s="7">
        <v>375</v>
      </c>
      <c r="R1048" s="7">
        <v>160</v>
      </c>
      <c r="S1048" s="7">
        <f t="shared" si="81"/>
        <v>535</v>
      </c>
      <c r="T1048" s="7">
        <f t="shared" si="82"/>
        <v>74625</v>
      </c>
      <c r="U1048" s="8">
        <f t="shared" si="82"/>
        <v>31840</v>
      </c>
      <c r="V1048" s="8">
        <f t="shared" si="83"/>
        <v>106465</v>
      </c>
      <c r="W1048" s="9">
        <f>+$T1048*'[1]PRESUPUESTO CENTROS LOTIFICADOS'!$D$37</f>
        <v>3208875</v>
      </c>
      <c r="X1048" s="9">
        <f>+$U1048*'[1]PRESUPUESTO CENTROS LOTIFICADOS'!$D$38</f>
        <v>1432800</v>
      </c>
      <c r="Y1048" s="9">
        <f t="shared" si="84"/>
        <v>4641675</v>
      </c>
      <c r="Z1048" s="9">
        <f>+$T1048*'[1]PRESUPUESTO CENTROS LOTIFICADOS'!$E$37</f>
        <v>3786472.5</v>
      </c>
      <c r="AA1048" s="9">
        <f>+$U1048*'[1]PRESUPUESTO CENTROS LOTIFICADOS'!$E$38</f>
        <v>1690704</v>
      </c>
      <c r="AB1048" s="9">
        <f t="shared" si="85"/>
        <v>5477176.5</v>
      </c>
    </row>
    <row r="1049" spans="1:28" x14ac:dyDescent="0.25">
      <c r="A1049" t="s">
        <v>3907</v>
      </c>
      <c r="B1049" t="s">
        <v>3908</v>
      </c>
      <c r="C1049" t="s">
        <v>3680</v>
      </c>
      <c r="D1049" t="s">
        <v>3839</v>
      </c>
      <c r="E1049" t="s">
        <v>49</v>
      </c>
      <c r="F1049" t="s">
        <v>50</v>
      </c>
      <c r="G1049" t="s">
        <v>3682</v>
      </c>
      <c r="H1049" t="s">
        <v>3682</v>
      </c>
      <c r="I1049" t="s">
        <v>3788</v>
      </c>
      <c r="J1049" t="s">
        <v>3684</v>
      </c>
      <c r="K1049" t="s">
        <v>3788</v>
      </c>
      <c r="L1049" t="s">
        <v>3909</v>
      </c>
      <c r="M1049" t="s">
        <v>3910</v>
      </c>
      <c r="N1049" s="6">
        <v>18.461500000000001</v>
      </c>
      <c r="O1049">
        <v>-69.312799999999996</v>
      </c>
      <c r="P1049" t="s">
        <v>55</v>
      </c>
      <c r="Q1049" s="7">
        <v>220</v>
      </c>
      <c r="R1049" s="7">
        <v>284</v>
      </c>
      <c r="S1049" s="7">
        <f t="shared" si="81"/>
        <v>504</v>
      </c>
      <c r="T1049" s="7">
        <f t="shared" si="82"/>
        <v>43780</v>
      </c>
      <c r="U1049" s="8">
        <f t="shared" si="82"/>
        <v>56516</v>
      </c>
      <c r="V1049" s="8">
        <f t="shared" si="83"/>
        <v>100296</v>
      </c>
      <c r="W1049" s="9">
        <f>+$T1049*'[1]PRESUPUESTO CENTROS LOTIFICADOS'!$D$37</f>
        <v>1882540</v>
      </c>
      <c r="X1049" s="9">
        <f>+$U1049*'[1]PRESUPUESTO CENTROS LOTIFICADOS'!$D$38</f>
        <v>2543220</v>
      </c>
      <c r="Y1049" s="9">
        <f t="shared" si="84"/>
        <v>4425760</v>
      </c>
      <c r="Z1049" s="9">
        <f>+$T1049*'[1]PRESUPUESTO CENTROS LOTIFICADOS'!$E$37</f>
        <v>2221397.2000000002</v>
      </c>
      <c r="AA1049" s="9">
        <f>+$U1049*'[1]PRESUPUESTO CENTROS LOTIFICADOS'!$E$38</f>
        <v>3000999.6</v>
      </c>
      <c r="AB1049" s="9">
        <f t="shared" si="85"/>
        <v>5222396.8000000007</v>
      </c>
    </row>
    <row r="1050" spans="1:28" x14ac:dyDescent="0.25">
      <c r="A1050" t="s">
        <v>3911</v>
      </c>
      <c r="B1050" t="s">
        <v>3912</v>
      </c>
      <c r="C1050" t="s">
        <v>3680</v>
      </c>
      <c r="D1050" t="s">
        <v>3839</v>
      </c>
      <c r="E1050" t="s">
        <v>49</v>
      </c>
      <c r="F1050" t="s">
        <v>50</v>
      </c>
      <c r="G1050" t="s">
        <v>3682</v>
      </c>
      <c r="H1050" t="s">
        <v>3682</v>
      </c>
      <c r="I1050" t="s">
        <v>3788</v>
      </c>
      <c r="J1050" t="s">
        <v>3684</v>
      </c>
      <c r="K1050" t="s">
        <v>3788</v>
      </c>
      <c r="L1050" t="s">
        <v>3909</v>
      </c>
      <c r="M1050" t="s">
        <v>3913</v>
      </c>
      <c r="N1050" s="6">
        <v>18.470407000000002</v>
      </c>
      <c r="O1050">
        <v>-69.307421000000005</v>
      </c>
      <c r="P1050" t="s">
        <v>55</v>
      </c>
      <c r="Q1050" s="7">
        <v>1076</v>
      </c>
      <c r="R1050" s="7">
        <v>77</v>
      </c>
      <c r="S1050" s="7">
        <f t="shared" si="81"/>
        <v>1153</v>
      </c>
      <c r="T1050" s="7">
        <f t="shared" si="82"/>
        <v>214124</v>
      </c>
      <c r="U1050" s="8">
        <f t="shared" si="82"/>
        <v>15323</v>
      </c>
      <c r="V1050" s="8">
        <f t="shared" si="83"/>
        <v>229447</v>
      </c>
      <c r="W1050" s="9">
        <f>+$T1050*'[1]PRESUPUESTO CENTROS LOTIFICADOS'!$D$37</f>
        <v>9207332</v>
      </c>
      <c r="X1050" s="9">
        <f>+$U1050*'[1]PRESUPUESTO CENTROS LOTIFICADOS'!$D$38</f>
        <v>689535</v>
      </c>
      <c r="Y1050" s="9">
        <f t="shared" si="84"/>
        <v>9896867</v>
      </c>
      <c r="Z1050" s="9">
        <f>+$T1050*'[1]PRESUPUESTO CENTROS LOTIFICADOS'!$E$37</f>
        <v>10864651.76</v>
      </c>
      <c r="AA1050" s="9">
        <f>+$U1050*'[1]PRESUPUESTO CENTROS LOTIFICADOS'!$E$38</f>
        <v>813651.3</v>
      </c>
      <c r="AB1050" s="9">
        <f t="shared" si="85"/>
        <v>11678303.060000001</v>
      </c>
    </row>
    <row r="1051" spans="1:28" x14ac:dyDescent="0.25">
      <c r="A1051" t="s">
        <v>3914</v>
      </c>
      <c r="B1051" t="s">
        <v>3915</v>
      </c>
      <c r="C1051" t="s">
        <v>3680</v>
      </c>
      <c r="D1051" t="s">
        <v>3839</v>
      </c>
      <c r="E1051" t="s">
        <v>49</v>
      </c>
      <c r="F1051" t="s">
        <v>50</v>
      </c>
      <c r="G1051" t="s">
        <v>3682</v>
      </c>
      <c r="H1051" t="s">
        <v>3682</v>
      </c>
      <c r="I1051" t="s">
        <v>3788</v>
      </c>
      <c r="J1051" t="s">
        <v>3684</v>
      </c>
      <c r="K1051" t="s">
        <v>3788</v>
      </c>
      <c r="L1051" t="s">
        <v>3916</v>
      </c>
      <c r="M1051" t="s">
        <v>3917</v>
      </c>
      <c r="N1051" s="6">
        <v>18.4742</v>
      </c>
      <c r="O1051">
        <v>-69.316299999999998</v>
      </c>
      <c r="P1051" t="s">
        <v>55</v>
      </c>
      <c r="Q1051" s="7">
        <v>579</v>
      </c>
      <c r="R1051" s="7">
        <v>55</v>
      </c>
      <c r="S1051" s="7">
        <f t="shared" si="81"/>
        <v>634</v>
      </c>
      <c r="T1051" s="7">
        <f t="shared" si="82"/>
        <v>115221</v>
      </c>
      <c r="U1051" s="8">
        <f t="shared" si="82"/>
        <v>10945</v>
      </c>
      <c r="V1051" s="8">
        <f t="shared" si="83"/>
        <v>126166</v>
      </c>
      <c r="W1051" s="9">
        <f>+$T1051*'[1]PRESUPUESTO CENTROS LOTIFICADOS'!$D$37</f>
        <v>4954503</v>
      </c>
      <c r="X1051" s="9">
        <f>+$U1051*'[1]PRESUPUESTO CENTROS LOTIFICADOS'!$D$38</f>
        <v>492525</v>
      </c>
      <c r="Y1051" s="9">
        <f t="shared" si="84"/>
        <v>5447028</v>
      </c>
      <c r="Z1051" s="9">
        <f>+$T1051*'[1]PRESUPUESTO CENTROS LOTIFICADOS'!$E$37</f>
        <v>5846313.54</v>
      </c>
      <c r="AA1051" s="9">
        <f>+$U1051*'[1]PRESUPUESTO CENTROS LOTIFICADOS'!$E$38</f>
        <v>581179.5</v>
      </c>
      <c r="AB1051" s="9">
        <f t="shared" si="85"/>
        <v>6427493.04</v>
      </c>
    </row>
    <row r="1052" spans="1:28" x14ac:dyDescent="0.25">
      <c r="A1052" t="s">
        <v>3918</v>
      </c>
      <c r="B1052" t="s">
        <v>3919</v>
      </c>
      <c r="C1052" t="s">
        <v>3680</v>
      </c>
      <c r="D1052" t="s">
        <v>3839</v>
      </c>
      <c r="E1052" t="s">
        <v>49</v>
      </c>
      <c r="F1052" t="s">
        <v>50</v>
      </c>
      <c r="G1052" t="s">
        <v>3682</v>
      </c>
      <c r="H1052" t="s">
        <v>3682</v>
      </c>
      <c r="I1052" t="s">
        <v>3788</v>
      </c>
      <c r="J1052" t="s">
        <v>3684</v>
      </c>
      <c r="K1052" t="s">
        <v>3788</v>
      </c>
      <c r="L1052" t="s">
        <v>3835</v>
      </c>
      <c r="M1052" t="s">
        <v>3920</v>
      </c>
      <c r="N1052" s="6">
        <v>18.486799999999999</v>
      </c>
      <c r="O1052">
        <v>-69.322500000000005</v>
      </c>
      <c r="P1052" t="s">
        <v>38</v>
      </c>
      <c r="Q1052" s="7">
        <v>437</v>
      </c>
      <c r="R1052" s="7">
        <v>32</v>
      </c>
      <c r="S1052" s="7">
        <f t="shared" si="81"/>
        <v>469</v>
      </c>
      <c r="T1052" s="7">
        <f t="shared" si="82"/>
        <v>86963</v>
      </c>
      <c r="U1052" s="8">
        <f t="shared" si="82"/>
        <v>6368</v>
      </c>
      <c r="V1052" s="8">
        <f t="shared" si="83"/>
        <v>93331</v>
      </c>
      <c r="W1052" s="9">
        <f>+$T1052*'[1]PRESUPUESTO CENTROS LOTIFICADOS'!$D$37</f>
        <v>3739409</v>
      </c>
      <c r="X1052" s="9">
        <f>+$U1052*'[1]PRESUPUESTO CENTROS LOTIFICADOS'!$D$38</f>
        <v>286560</v>
      </c>
      <c r="Y1052" s="9">
        <f t="shared" si="84"/>
        <v>4025969</v>
      </c>
      <c r="Z1052" s="9">
        <f>+$T1052*'[1]PRESUPUESTO CENTROS LOTIFICADOS'!$E$37</f>
        <v>4412502.62</v>
      </c>
      <c r="AA1052" s="9">
        <f>+$U1052*'[1]PRESUPUESTO CENTROS LOTIFICADOS'!$E$38</f>
        <v>338140.8</v>
      </c>
      <c r="AB1052" s="9">
        <f t="shared" si="85"/>
        <v>4750643.42</v>
      </c>
    </row>
    <row r="1053" spans="1:28" x14ac:dyDescent="0.25">
      <c r="A1053" t="s">
        <v>3921</v>
      </c>
      <c r="B1053" t="s">
        <v>3922</v>
      </c>
      <c r="C1053" t="s">
        <v>3680</v>
      </c>
      <c r="D1053" t="s">
        <v>3839</v>
      </c>
      <c r="E1053" t="s">
        <v>49</v>
      </c>
      <c r="F1053" t="s">
        <v>50</v>
      </c>
      <c r="G1053" t="s">
        <v>3682</v>
      </c>
      <c r="H1053" t="s">
        <v>3682</v>
      </c>
      <c r="I1053" t="s">
        <v>3788</v>
      </c>
      <c r="J1053" t="s">
        <v>3684</v>
      </c>
      <c r="K1053" t="s">
        <v>3788</v>
      </c>
      <c r="L1053" t="s">
        <v>3835</v>
      </c>
      <c r="M1053" t="s">
        <v>3920</v>
      </c>
      <c r="N1053" s="6">
        <v>18.486799999999999</v>
      </c>
      <c r="O1053">
        <v>-69.322500000000005</v>
      </c>
      <c r="P1053" t="s">
        <v>59</v>
      </c>
      <c r="Q1053" s="7">
        <v>0</v>
      </c>
      <c r="R1053" s="7">
        <v>226</v>
      </c>
      <c r="S1053" s="7">
        <f t="shared" si="81"/>
        <v>226</v>
      </c>
      <c r="T1053" s="7">
        <f t="shared" si="82"/>
        <v>0</v>
      </c>
      <c r="U1053" s="8">
        <f t="shared" si="82"/>
        <v>44974</v>
      </c>
      <c r="V1053" s="8">
        <f t="shared" si="83"/>
        <v>44974</v>
      </c>
      <c r="W1053" s="9">
        <f>+$T1053*'[1]PRESUPUESTO CENTROS LOTIFICADOS'!$D$37</f>
        <v>0</v>
      </c>
      <c r="X1053" s="9">
        <f>+$U1053*'[1]PRESUPUESTO CENTROS LOTIFICADOS'!$D$38</f>
        <v>2023830</v>
      </c>
      <c r="Y1053" s="9">
        <f t="shared" si="84"/>
        <v>2023830</v>
      </c>
      <c r="Z1053" s="9">
        <f>+$T1053*'[1]PRESUPUESTO CENTROS LOTIFICADOS'!$E$37</f>
        <v>0</v>
      </c>
      <c r="AA1053" s="9">
        <f>+$U1053*'[1]PRESUPUESTO CENTROS LOTIFICADOS'!$E$38</f>
        <v>2388119.4</v>
      </c>
      <c r="AB1053" s="9">
        <f t="shared" si="85"/>
        <v>2388119.4</v>
      </c>
    </row>
    <row r="1054" spans="1:28" x14ac:dyDescent="0.25">
      <c r="A1054" t="s">
        <v>3923</v>
      </c>
      <c r="B1054" t="s">
        <v>3924</v>
      </c>
      <c r="C1054" t="s">
        <v>3680</v>
      </c>
      <c r="D1054" t="s">
        <v>3839</v>
      </c>
      <c r="E1054" t="s">
        <v>49</v>
      </c>
      <c r="F1054" t="s">
        <v>50</v>
      </c>
      <c r="G1054" t="s">
        <v>3682</v>
      </c>
      <c r="H1054" t="s">
        <v>3682</v>
      </c>
      <c r="I1054" t="e">
        <v>#N/A</v>
      </c>
      <c r="J1054" t="e">
        <v>#N/A</v>
      </c>
      <c r="K1054" t="e">
        <v>#N/A</v>
      </c>
      <c r="L1054" t="e">
        <v>#N/A</v>
      </c>
      <c r="M1054" t="e">
        <v>#N/A</v>
      </c>
      <c r="N1054" s="6" t="s">
        <v>3925</v>
      </c>
      <c r="O1054" t="s">
        <v>3925</v>
      </c>
      <c r="P1054" t="s">
        <v>465</v>
      </c>
      <c r="Q1054" s="7">
        <v>435</v>
      </c>
      <c r="R1054" s="7">
        <v>64</v>
      </c>
      <c r="S1054" s="7">
        <f t="shared" si="81"/>
        <v>499</v>
      </c>
      <c r="T1054" s="7">
        <f t="shared" si="82"/>
        <v>86565</v>
      </c>
      <c r="U1054" s="8">
        <f t="shared" si="82"/>
        <v>12736</v>
      </c>
      <c r="V1054" s="8">
        <f t="shared" si="83"/>
        <v>99301</v>
      </c>
      <c r="W1054" s="9">
        <f>+$T1054*'[1]PRESUPUESTO CENTROS LOTIFICADOS'!$D$37</f>
        <v>3722295</v>
      </c>
      <c r="X1054" s="9">
        <f>+$U1054*'[1]PRESUPUESTO CENTROS LOTIFICADOS'!$D$38</f>
        <v>573120</v>
      </c>
      <c r="Y1054" s="9">
        <f t="shared" si="84"/>
        <v>4295415</v>
      </c>
      <c r="Z1054" s="9">
        <f>+$T1054*'[1]PRESUPUESTO CENTROS LOTIFICADOS'!$E$37</f>
        <v>4392308.1000000006</v>
      </c>
      <c r="AA1054" s="9">
        <f>+$U1054*'[1]PRESUPUESTO CENTROS LOTIFICADOS'!$E$38</f>
        <v>676281.6</v>
      </c>
      <c r="AB1054" s="9">
        <f t="shared" si="85"/>
        <v>5068589.7</v>
      </c>
    </row>
    <row r="1055" spans="1:28" s="10" customFormat="1" x14ac:dyDescent="0.25">
      <c r="A1055" s="10" t="s">
        <v>3926</v>
      </c>
      <c r="B1055" s="10" t="s">
        <v>3927</v>
      </c>
      <c r="C1055" s="10" t="s">
        <v>3680</v>
      </c>
      <c r="D1055" s="10" t="s">
        <v>3839</v>
      </c>
      <c r="E1055" s="10" t="s">
        <v>49</v>
      </c>
      <c r="F1055" s="10" t="s">
        <v>50</v>
      </c>
      <c r="G1055" s="10" t="s">
        <v>3682</v>
      </c>
      <c r="H1055" s="10" t="s">
        <v>3682</v>
      </c>
      <c r="I1055" s="10" t="s">
        <v>3788</v>
      </c>
      <c r="J1055" s="10" t="s">
        <v>3684</v>
      </c>
      <c r="K1055" s="10" t="s">
        <v>3788</v>
      </c>
      <c r="L1055" s="10" t="s">
        <v>3928</v>
      </c>
      <c r="M1055" s="10" t="s">
        <v>3929</v>
      </c>
      <c r="N1055" s="11">
        <v>18.454799999999999</v>
      </c>
      <c r="O1055" s="10">
        <v>-69.293400000000005</v>
      </c>
      <c r="P1055" s="10" t="s">
        <v>55</v>
      </c>
      <c r="Q1055" s="12">
        <v>392</v>
      </c>
      <c r="R1055" s="12">
        <v>168</v>
      </c>
      <c r="S1055" s="7">
        <f t="shared" si="81"/>
        <v>560</v>
      </c>
      <c r="T1055" s="7">
        <f t="shared" si="82"/>
        <v>78008</v>
      </c>
      <c r="U1055" s="8">
        <f t="shared" si="82"/>
        <v>33432</v>
      </c>
      <c r="V1055" s="8">
        <f t="shared" si="83"/>
        <v>111440</v>
      </c>
      <c r="W1055" s="9">
        <f>+$T1055*'[1]PRESUPUESTO CENTROS LOTIFICADOS'!$D$37</f>
        <v>3354344</v>
      </c>
      <c r="X1055" s="9">
        <f>+$U1055*'[1]PRESUPUESTO CENTROS LOTIFICADOS'!$D$38</f>
        <v>1504440</v>
      </c>
      <c r="Y1055" s="9">
        <f t="shared" si="84"/>
        <v>4858784</v>
      </c>
      <c r="Z1055" s="9">
        <f>+$T1055*'[1]PRESUPUESTO CENTROS LOTIFICADOS'!$E$37</f>
        <v>3958125.92</v>
      </c>
      <c r="AA1055" s="9">
        <f>+$U1055*'[1]PRESUPUESTO CENTROS LOTIFICADOS'!$E$38</f>
        <v>1775239.2</v>
      </c>
      <c r="AB1055" s="9">
        <f t="shared" si="85"/>
        <v>5733365.1200000001</v>
      </c>
    </row>
    <row r="1056" spans="1:28" x14ac:dyDescent="0.25">
      <c r="A1056" t="s">
        <v>3930</v>
      </c>
      <c r="B1056" t="s">
        <v>3931</v>
      </c>
      <c r="C1056" t="s">
        <v>3680</v>
      </c>
      <c r="D1056" t="s">
        <v>3932</v>
      </c>
      <c r="E1056" t="s">
        <v>49</v>
      </c>
      <c r="F1056" t="s">
        <v>50</v>
      </c>
      <c r="G1056" t="s">
        <v>3933</v>
      </c>
      <c r="H1056" t="s">
        <v>3933</v>
      </c>
      <c r="I1056" t="s">
        <v>3934</v>
      </c>
      <c r="J1056" t="s">
        <v>3933</v>
      </c>
      <c r="K1056" t="s">
        <v>3934</v>
      </c>
      <c r="L1056" t="s">
        <v>3935</v>
      </c>
      <c r="M1056" t="s">
        <v>3936</v>
      </c>
      <c r="N1056" s="6">
        <v>18.481653000000001</v>
      </c>
      <c r="O1056">
        <v>-68.924875</v>
      </c>
      <c r="P1056" t="s">
        <v>55</v>
      </c>
      <c r="Q1056" s="7">
        <v>279</v>
      </c>
      <c r="R1056" s="7">
        <v>27</v>
      </c>
      <c r="S1056" s="7">
        <f t="shared" si="81"/>
        <v>306</v>
      </c>
      <c r="T1056" s="7">
        <f t="shared" si="82"/>
        <v>55521</v>
      </c>
      <c r="U1056" s="8">
        <f t="shared" si="82"/>
        <v>5373</v>
      </c>
      <c r="V1056" s="8">
        <f t="shared" si="83"/>
        <v>60894</v>
      </c>
      <c r="W1056" s="9">
        <f>+$T1056*'[1]PRESUPUESTO CENTROS LOTIFICADOS'!$D$37</f>
        <v>2387403</v>
      </c>
      <c r="X1056" s="9">
        <f>+$U1056*'[1]PRESUPUESTO CENTROS LOTIFICADOS'!$D$38</f>
        <v>241785</v>
      </c>
      <c r="Y1056" s="9">
        <f t="shared" si="84"/>
        <v>2629188</v>
      </c>
      <c r="Z1056" s="9">
        <f>+$T1056*'[1]PRESUPUESTO CENTROS LOTIFICADOS'!$E$37</f>
        <v>2817135.54</v>
      </c>
      <c r="AA1056" s="9">
        <f>+$U1056*'[1]PRESUPUESTO CENTROS LOTIFICADOS'!$E$38</f>
        <v>285306.3</v>
      </c>
      <c r="AB1056" s="9">
        <f t="shared" si="85"/>
        <v>3102441.84</v>
      </c>
    </row>
    <row r="1057" spans="1:28" x14ac:dyDescent="0.25">
      <c r="A1057" t="s">
        <v>3937</v>
      </c>
      <c r="B1057" t="s">
        <v>3938</v>
      </c>
      <c r="C1057" t="s">
        <v>3680</v>
      </c>
      <c r="D1057" t="s">
        <v>3932</v>
      </c>
      <c r="E1057" t="s">
        <v>49</v>
      </c>
      <c r="F1057" t="s">
        <v>50</v>
      </c>
      <c r="G1057" t="s">
        <v>3933</v>
      </c>
      <c r="H1057" t="s">
        <v>3933</v>
      </c>
      <c r="I1057" t="s">
        <v>3939</v>
      </c>
      <c r="J1057" t="s">
        <v>3940</v>
      </c>
      <c r="K1057" t="s">
        <v>3939</v>
      </c>
      <c r="L1057" t="s">
        <v>3941</v>
      </c>
      <c r="M1057" t="s">
        <v>3942</v>
      </c>
      <c r="N1057" s="6">
        <v>18.406804999999999</v>
      </c>
      <c r="O1057">
        <v>-68.995562000000007</v>
      </c>
      <c r="P1057" t="s">
        <v>38</v>
      </c>
      <c r="Q1057" s="7">
        <v>728</v>
      </c>
      <c r="R1057" s="7">
        <v>48</v>
      </c>
      <c r="S1057" s="7">
        <f t="shared" si="81"/>
        <v>776</v>
      </c>
      <c r="T1057" s="7">
        <f t="shared" si="82"/>
        <v>144872</v>
      </c>
      <c r="U1057" s="8">
        <f t="shared" si="82"/>
        <v>9552</v>
      </c>
      <c r="V1057" s="8">
        <f t="shared" si="83"/>
        <v>154424</v>
      </c>
      <c r="W1057" s="9">
        <f>+$T1057*'[1]PRESUPUESTO CENTROS LOTIFICADOS'!$D$37</f>
        <v>6229496</v>
      </c>
      <c r="X1057" s="9">
        <f>+$U1057*'[1]PRESUPUESTO CENTROS LOTIFICADOS'!$D$38</f>
        <v>429840</v>
      </c>
      <c r="Y1057" s="9">
        <f t="shared" si="84"/>
        <v>6659336</v>
      </c>
      <c r="Z1057" s="9">
        <f>+$T1057*'[1]PRESUPUESTO CENTROS LOTIFICADOS'!$E$37</f>
        <v>7350805.2800000003</v>
      </c>
      <c r="AA1057" s="9">
        <f>+$U1057*'[1]PRESUPUESTO CENTROS LOTIFICADOS'!$E$38</f>
        <v>507211.2</v>
      </c>
      <c r="AB1057" s="9">
        <f t="shared" si="85"/>
        <v>7858016.4800000004</v>
      </c>
    </row>
    <row r="1058" spans="1:28" x14ac:dyDescent="0.25">
      <c r="A1058" t="s">
        <v>3943</v>
      </c>
      <c r="B1058" t="s">
        <v>3944</v>
      </c>
      <c r="C1058" t="s">
        <v>3680</v>
      </c>
      <c r="D1058" t="s">
        <v>3932</v>
      </c>
      <c r="E1058" t="s">
        <v>49</v>
      </c>
      <c r="F1058" t="s">
        <v>50</v>
      </c>
      <c r="G1058" t="s">
        <v>3933</v>
      </c>
      <c r="H1058" t="s">
        <v>3933</v>
      </c>
      <c r="I1058" t="s">
        <v>3945</v>
      </c>
      <c r="J1058" t="s">
        <v>3933</v>
      </c>
      <c r="K1058" t="s">
        <v>3945</v>
      </c>
      <c r="L1058" t="s">
        <v>3946</v>
      </c>
      <c r="M1058" t="s">
        <v>3947</v>
      </c>
      <c r="N1058" s="6">
        <v>18.404494</v>
      </c>
      <c r="O1058">
        <v>-68.979234000000005</v>
      </c>
      <c r="P1058" t="s">
        <v>59</v>
      </c>
      <c r="Q1058" s="7">
        <v>0</v>
      </c>
      <c r="R1058" s="7">
        <v>635</v>
      </c>
      <c r="S1058" s="7">
        <f t="shared" si="81"/>
        <v>635</v>
      </c>
      <c r="T1058" s="7">
        <f t="shared" si="82"/>
        <v>0</v>
      </c>
      <c r="U1058" s="8">
        <f t="shared" si="82"/>
        <v>126365</v>
      </c>
      <c r="V1058" s="8">
        <f t="shared" si="83"/>
        <v>126365</v>
      </c>
      <c r="W1058" s="9">
        <f>+$T1058*'[1]PRESUPUESTO CENTROS LOTIFICADOS'!$D$37</f>
        <v>0</v>
      </c>
      <c r="X1058" s="9">
        <f>+$U1058*'[1]PRESUPUESTO CENTROS LOTIFICADOS'!$D$38</f>
        <v>5686425</v>
      </c>
      <c r="Y1058" s="9">
        <f t="shared" si="84"/>
        <v>5686425</v>
      </c>
      <c r="Z1058" s="9">
        <f>+$T1058*'[1]PRESUPUESTO CENTROS LOTIFICADOS'!$E$37</f>
        <v>0</v>
      </c>
      <c r="AA1058" s="9">
        <f>+$U1058*'[1]PRESUPUESTO CENTROS LOTIFICADOS'!$E$38</f>
        <v>6709981.5</v>
      </c>
      <c r="AB1058" s="9">
        <f t="shared" si="85"/>
        <v>6709981.5</v>
      </c>
    </row>
    <row r="1059" spans="1:28" x14ac:dyDescent="0.25">
      <c r="A1059" t="s">
        <v>3948</v>
      </c>
      <c r="B1059" t="s">
        <v>3949</v>
      </c>
      <c r="C1059" t="s">
        <v>3680</v>
      </c>
      <c r="D1059" t="s">
        <v>3932</v>
      </c>
      <c r="E1059" t="s">
        <v>49</v>
      </c>
      <c r="F1059" t="s">
        <v>50</v>
      </c>
      <c r="G1059" t="s">
        <v>3933</v>
      </c>
      <c r="H1059" t="s">
        <v>3933</v>
      </c>
      <c r="I1059" t="s">
        <v>3945</v>
      </c>
      <c r="J1059" t="s">
        <v>3933</v>
      </c>
      <c r="K1059" t="s">
        <v>3945</v>
      </c>
      <c r="L1059" t="s">
        <v>3946</v>
      </c>
      <c r="M1059" t="s">
        <v>3950</v>
      </c>
      <c r="N1059" s="6">
        <v>18.416447000000002</v>
      </c>
      <c r="O1059">
        <v>-68.969063000000006</v>
      </c>
      <c r="P1059" t="s">
        <v>38</v>
      </c>
      <c r="Q1059" s="7">
        <v>296</v>
      </c>
      <c r="R1059" s="7">
        <v>38</v>
      </c>
      <c r="S1059" s="7">
        <f t="shared" si="81"/>
        <v>334</v>
      </c>
      <c r="T1059" s="7">
        <f t="shared" si="82"/>
        <v>58904</v>
      </c>
      <c r="U1059" s="8">
        <f t="shared" si="82"/>
        <v>7562</v>
      </c>
      <c r="V1059" s="8">
        <f t="shared" si="83"/>
        <v>66466</v>
      </c>
      <c r="W1059" s="9">
        <f>+$T1059*'[1]PRESUPUESTO CENTROS LOTIFICADOS'!$D$37</f>
        <v>2532872</v>
      </c>
      <c r="X1059" s="9">
        <f>+$U1059*'[1]PRESUPUESTO CENTROS LOTIFICADOS'!$D$38</f>
        <v>340290</v>
      </c>
      <c r="Y1059" s="9">
        <f t="shared" si="84"/>
        <v>2873162</v>
      </c>
      <c r="Z1059" s="9">
        <f>+$T1059*'[1]PRESUPUESTO CENTROS LOTIFICADOS'!$E$37</f>
        <v>2988788.96</v>
      </c>
      <c r="AA1059" s="9">
        <f>+$U1059*'[1]PRESUPUESTO CENTROS LOTIFICADOS'!$E$38</f>
        <v>401542.2</v>
      </c>
      <c r="AB1059" s="9">
        <f t="shared" si="85"/>
        <v>3390331.16</v>
      </c>
    </row>
    <row r="1060" spans="1:28" x14ac:dyDescent="0.25">
      <c r="A1060" t="s">
        <v>3951</v>
      </c>
      <c r="B1060" t="s">
        <v>3952</v>
      </c>
      <c r="C1060" t="s">
        <v>3680</v>
      </c>
      <c r="D1060" t="s">
        <v>3932</v>
      </c>
      <c r="E1060" t="s">
        <v>49</v>
      </c>
      <c r="F1060" t="s">
        <v>50</v>
      </c>
      <c r="G1060" t="s">
        <v>3933</v>
      </c>
      <c r="H1060" t="s">
        <v>3933</v>
      </c>
      <c r="I1060" t="s">
        <v>3945</v>
      </c>
      <c r="J1060" t="s">
        <v>3933</v>
      </c>
      <c r="K1060" t="s">
        <v>3945</v>
      </c>
      <c r="L1060" t="s">
        <v>3953</v>
      </c>
      <c r="M1060" t="s">
        <v>3954</v>
      </c>
      <c r="N1060" s="6" t="s">
        <v>3955</v>
      </c>
      <c r="P1060" t="s">
        <v>38</v>
      </c>
      <c r="Q1060" s="7">
        <v>759</v>
      </c>
      <c r="R1060" s="7">
        <v>55</v>
      </c>
      <c r="S1060" s="7">
        <f t="shared" si="81"/>
        <v>814</v>
      </c>
      <c r="T1060" s="7">
        <f t="shared" si="82"/>
        <v>151041</v>
      </c>
      <c r="U1060" s="8">
        <f t="shared" si="82"/>
        <v>10945</v>
      </c>
      <c r="V1060" s="8">
        <f t="shared" si="83"/>
        <v>161986</v>
      </c>
      <c r="W1060" s="9">
        <f>+$T1060*'[1]PRESUPUESTO CENTROS LOTIFICADOS'!$D$37</f>
        <v>6494763</v>
      </c>
      <c r="X1060" s="9">
        <f>+$U1060*'[1]PRESUPUESTO CENTROS LOTIFICADOS'!$D$38</f>
        <v>492525</v>
      </c>
      <c r="Y1060" s="9">
        <f t="shared" si="84"/>
        <v>6987288</v>
      </c>
      <c r="Z1060" s="9">
        <f>+$T1060*'[1]PRESUPUESTO CENTROS LOTIFICADOS'!$E$37</f>
        <v>7663820.3399999999</v>
      </c>
      <c r="AA1060" s="9">
        <f>+$U1060*'[1]PRESUPUESTO CENTROS LOTIFICADOS'!$E$38</f>
        <v>581179.5</v>
      </c>
      <c r="AB1060" s="9">
        <f t="shared" si="85"/>
        <v>8244999.8399999999</v>
      </c>
    </row>
    <row r="1061" spans="1:28" x14ac:dyDescent="0.25">
      <c r="A1061" t="s">
        <v>3956</v>
      </c>
      <c r="B1061" t="s">
        <v>3957</v>
      </c>
      <c r="C1061" t="s">
        <v>3680</v>
      </c>
      <c r="D1061" t="s">
        <v>3932</v>
      </c>
      <c r="E1061" t="s">
        <v>49</v>
      </c>
      <c r="F1061" t="s">
        <v>50</v>
      </c>
      <c r="G1061" t="s">
        <v>3933</v>
      </c>
      <c r="H1061" t="s">
        <v>3933</v>
      </c>
      <c r="I1061" t="s">
        <v>3945</v>
      </c>
      <c r="J1061" t="s">
        <v>3933</v>
      </c>
      <c r="K1061" t="s">
        <v>3945</v>
      </c>
      <c r="L1061" t="s">
        <v>425</v>
      </c>
      <c r="M1061" t="s">
        <v>3958</v>
      </c>
      <c r="N1061" s="6">
        <v>18.418073</v>
      </c>
      <c r="O1061">
        <v>-68.977288000000001</v>
      </c>
      <c r="P1061" t="s">
        <v>55</v>
      </c>
      <c r="Q1061" s="7">
        <v>963</v>
      </c>
      <c r="R1061" s="7">
        <v>66</v>
      </c>
      <c r="S1061" s="7">
        <f t="shared" si="81"/>
        <v>1029</v>
      </c>
      <c r="T1061" s="7">
        <f t="shared" si="82"/>
        <v>191637</v>
      </c>
      <c r="U1061" s="8">
        <f t="shared" si="82"/>
        <v>13134</v>
      </c>
      <c r="V1061" s="8">
        <f t="shared" si="83"/>
        <v>204771</v>
      </c>
      <c r="W1061" s="9">
        <f>+$T1061*'[1]PRESUPUESTO CENTROS LOTIFICADOS'!$D$37</f>
        <v>8240391</v>
      </c>
      <c r="X1061" s="9">
        <f>+$U1061*'[1]PRESUPUESTO CENTROS LOTIFICADOS'!$D$38</f>
        <v>591030</v>
      </c>
      <c r="Y1061" s="9">
        <f t="shared" si="84"/>
        <v>8831421</v>
      </c>
      <c r="Z1061" s="9">
        <f>+$T1061*'[1]PRESUPUESTO CENTROS LOTIFICADOS'!$E$37</f>
        <v>9723661.3800000008</v>
      </c>
      <c r="AA1061" s="9">
        <f>+$U1061*'[1]PRESUPUESTO CENTROS LOTIFICADOS'!$E$38</f>
        <v>697415.4</v>
      </c>
      <c r="AB1061" s="9">
        <f t="shared" si="85"/>
        <v>10421076.780000001</v>
      </c>
    </row>
    <row r="1062" spans="1:28" x14ac:dyDescent="0.25">
      <c r="A1062" t="s">
        <v>3959</v>
      </c>
      <c r="B1062" t="s">
        <v>3960</v>
      </c>
      <c r="C1062" t="s">
        <v>3680</v>
      </c>
      <c r="D1062" t="s">
        <v>3932</v>
      </c>
      <c r="E1062" t="s">
        <v>49</v>
      </c>
      <c r="F1062" t="s">
        <v>50</v>
      </c>
      <c r="G1062" t="s">
        <v>3933</v>
      </c>
      <c r="H1062" t="s">
        <v>3933</v>
      </c>
      <c r="I1062" t="s">
        <v>3945</v>
      </c>
      <c r="J1062" t="s">
        <v>3933</v>
      </c>
      <c r="K1062" t="s">
        <v>3945</v>
      </c>
      <c r="L1062" t="s">
        <v>425</v>
      </c>
      <c r="M1062" t="s">
        <v>3961</v>
      </c>
      <c r="N1062" s="6">
        <v>18.418099999999999</v>
      </c>
      <c r="O1062">
        <v>-68.978300000000004</v>
      </c>
      <c r="P1062" t="s">
        <v>55</v>
      </c>
      <c r="Q1062" s="7">
        <v>389</v>
      </c>
      <c r="R1062" s="7">
        <v>35</v>
      </c>
      <c r="S1062" s="7">
        <f t="shared" si="81"/>
        <v>424</v>
      </c>
      <c r="T1062" s="7">
        <f t="shared" si="82"/>
        <v>77411</v>
      </c>
      <c r="U1062" s="8">
        <f t="shared" si="82"/>
        <v>6965</v>
      </c>
      <c r="V1062" s="8">
        <f t="shared" si="83"/>
        <v>84376</v>
      </c>
      <c r="W1062" s="9">
        <f>+$T1062*'[1]PRESUPUESTO CENTROS LOTIFICADOS'!$D$37</f>
        <v>3328673</v>
      </c>
      <c r="X1062" s="9">
        <f>+$U1062*'[1]PRESUPUESTO CENTROS LOTIFICADOS'!$D$38</f>
        <v>313425</v>
      </c>
      <c r="Y1062" s="9">
        <f t="shared" si="84"/>
        <v>3642098</v>
      </c>
      <c r="Z1062" s="9">
        <f>+$T1062*'[1]PRESUPUESTO CENTROS LOTIFICADOS'!$E$37</f>
        <v>3927834.14</v>
      </c>
      <c r="AA1062" s="9">
        <f>+$U1062*'[1]PRESUPUESTO CENTROS LOTIFICADOS'!$E$38</f>
        <v>369841.5</v>
      </c>
      <c r="AB1062" s="9">
        <f t="shared" si="85"/>
        <v>4297675.6400000006</v>
      </c>
    </row>
    <row r="1063" spans="1:28" x14ac:dyDescent="0.25">
      <c r="A1063" t="s">
        <v>3962</v>
      </c>
      <c r="B1063" t="s">
        <v>3963</v>
      </c>
      <c r="C1063" t="s">
        <v>3680</v>
      </c>
      <c r="D1063" t="s">
        <v>3932</v>
      </c>
      <c r="E1063" t="s">
        <v>49</v>
      </c>
      <c r="F1063" t="s">
        <v>50</v>
      </c>
      <c r="G1063" t="s">
        <v>3933</v>
      </c>
      <c r="H1063" t="s">
        <v>3933</v>
      </c>
      <c r="I1063" t="s">
        <v>3945</v>
      </c>
      <c r="J1063" t="s">
        <v>3933</v>
      </c>
      <c r="K1063" t="s">
        <v>3945</v>
      </c>
      <c r="L1063" t="s">
        <v>3964</v>
      </c>
      <c r="M1063" t="s">
        <v>3965</v>
      </c>
      <c r="N1063" s="6">
        <v>18.420746999999999</v>
      </c>
      <c r="O1063">
        <v>-68.988550000000004</v>
      </c>
      <c r="P1063" t="s">
        <v>59</v>
      </c>
      <c r="Q1063" s="7">
        <v>0</v>
      </c>
      <c r="R1063" s="7">
        <v>583</v>
      </c>
      <c r="S1063" s="7">
        <f t="shared" si="81"/>
        <v>583</v>
      </c>
      <c r="T1063" s="7">
        <f t="shared" si="82"/>
        <v>0</v>
      </c>
      <c r="U1063" s="8">
        <f t="shared" si="82"/>
        <v>116017</v>
      </c>
      <c r="V1063" s="8">
        <f t="shared" si="83"/>
        <v>116017</v>
      </c>
      <c r="W1063" s="9">
        <f>+$T1063*'[1]PRESUPUESTO CENTROS LOTIFICADOS'!$D$37</f>
        <v>0</v>
      </c>
      <c r="X1063" s="9">
        <f>+$U1063*'[1]PRESUPUESTO CENTROS LOTIFICADOS'!$D$38</f>
        <v>5220765</v>
      </c>
      <c r="Y1063" s="9">
        <f t="shared" si="84"/>
        <v>5220765</v>
      </c>
      <c r="Z1063" s="9">
        <f>+$T1063*'[1]PRESUPUESTO CENTROS LOTIFICADOS'!$E$37</f>
        <v>0</v>
      </c>
      <c r="AA1063" s="9">
        <f>+$U1063*'[1]PRESUPUESTO CENTROS LOTIFICADOS'!$E$38</f>
        <v>6160502.7000000002</v>
      </c>
      <c r="AB1063" s="9">
        <f t="shared" si="85"/>
        <v>6160502.7000000002</v>
      </c>
    </row>
    <row r="1064" spans="1:28" x14ac:dyDescent="0.25">
      <c r="A1064" t="s">
        <v>3966</v>
      </c>
      <c r="B1064" t="s">
        <v>3967</v>
      </c>
      <c r="C1064" t="s">
        <v>3680</v>
      </c>
      <c r="D1064" t="s">
        <v>3932</v>
      </c>
      <c r="E1064" t="s">
        <v>49</v>
      </c>
      <c r="F1064" t="s">
        <v>50</v>
      </c>
      <c r="G1064" t="s">
        <v>3933</v>
      </c>
      <c r="H1064" t="s">
        <v>3933</v>
      </c>
      <c r="I1064" t="s">
        <v>3945</v>
      </c>
      <c r="J1064" t="s">
        <v>3933</v>
      </c>
      <c r="K1064" t="s">
        <v>3945</v>
      </c>
      <c r="L1064" t="s">
        <v>410</v>
      </c>
      <c r="M1064" t="s">
        <v>3968</v>
      </c>
      <c r="N1064" s="6">
        <v>18.422999999999998</v>
      </c>
      <c r="O1064">
        <v>-68.980599999999995</v>
      </c>
      <c r="P1064" t="s">
        <v>38</v>
      </c>
      <c r="Q1064" s="7">
        <v>110</v>
      </c>
      <c r="R1064" s="7">
        <v>0</v>
      </c>
      <c r="S1064" s="7">
        <f t="shared" si="81"/>
        <v>110</v>
      </c>
      <c r="T1064" s="7">
        <f t="shared" si="82"/>
        <v>21890</v>
      </c>
      <c r="U1064" s="8">
        <f t="shared" si="82"/>
        <v>0</v>
      </c>
      <c r="V1064" s="8">
        <f t="shared" si="83"/>
        <v>21890</v>
      </c>
      <c r="W1064" s="9">
        <f>+$T1064*'[1]PRESUPUESTO CENTROS LOTIFICADOS'!$D$37</f>
        <v>941270</v>
      </c>
      <c r="X1064" s="9">
        <f>+$U1064*'[1]PRESUPUESTO CENTROS LOTIFICADOS'!$D$38</f>
        <v>0</v>
      </c>
      <c r="Y1064" s="9">
        <f t="shared" si="84"/>
        <v>941270</v>
      </c>
      <c r="Z1064" s="9">
        <f>+$T1064*'[1]PRESUPUESTO CENTROS LOTIFICADOS'!$E$37</f>
        <v>1110698.6000000001</v>
      </c>
      <c r="AA1064" s="9">
        <f>+$U1064*'[1]PRESUPUESTO CENTROS LOTIFICADOS'!$E$38</f>
        <v>0</v>
      </c>
      <c r="AB1064" s="9">
        <f t="shared" si="85"/>
        <v>1110698.6000000001</v>
      </c>
    </row>
    <row r="1065" spans="1:28" x14ac:dyDescent="0.25">
      <c r="A1065" t="s">
        <v>3969</v>
      </c>
      <c r="B1065" t="s">
        <v>3970</v>
      </c>
      <c r="C1065" t="s">
        <v>3680</v>
      </c>
      <c r="D1065" t="s">
        <v>3932</v>
      </c>
      <c r="E1065" t="s">
        <v>49</v>
      </c>
      <c r="F1065" t="s">
        <v>50</v>
      </c>
      <c r="G1065" t="s">
        <v>3933</v>
      </c>
      <c r="H1065" t="s">
        <v>3933</v>
      </c>
      <c r="I1065" t="s">
        <v>3945</v>
      </c>
      <c r="J1065" t="s">
        <v>3933</v>
      </c>
      <c r="K1065" t="s">
        <v>3945</v>
      </c>
      <c r="L1065" t="s">
        <v>410</v>
      </c>
      <c r="M1065" t="s">
        <v>3971</v>
      </c>
      <c r="N1065" s="6">
        <v>18.423601999999999</v>
      </c>
      <c r="O1065">
        <v>-68.965107000000003</v>
      </c>
      <c r="P1065" t="s">
        <v>38</v>
      </c>
      <c r="Q1065" s="7">
        <v>187</v>
      </c>
      <c r="R1065" s="7">
        <v>28</v>
      </c>
      <c r="S1065" s="7">
        <f t="shared" si="81"/>
        <v>215</v>
      </c>
      <c r="T1065" s="7">
        <f t="shared" si="82"/>
        <v>37213</v>
      </c>
      <c r="U1065" s="8">
        <f t="shared" si="82"/>
        <v>5572</v>
      </c>
      <c r="V1065" s="8">
        <f t="shared" si="83"/>
        <v>42785</v>
      </c>
      <c r="W1065" s="9">
        <f>+$T1065*'[1]PRESUPUESTO CENTROS LOTIFICADOS'!$D$37</f>
        <v>1600159</v>
      </c>
      <c r="X1065" s="9">
        <f>+$U1065*'[1]PRESUPUESTO CENTROS LOTIFICADOS'!$D$38</f>
        <v>250740</v>
      </c>
      <c r="Y1065" s="9">
        <f t="shared" si="84"/>
        <v>1850899</v>
      </c>
      <c r="Z1065" s="9">
        <f>+$T1065*'[1]PRESUPUESTO CENTROS LOTIFICADOS'!$E$37</f>
        <v>1888187.62</v>
      </c>
      <c r="AA1065" s="9">
        <f>+$U1065*'[1]PRESUPUESTO CENTROS LOTIFICADOS'!$E$38</f>
        <v>295873.2</v>
      </c>
      <c r="AB1065" s="9">
        <f t="shared" si="85"/>
        <v>2184060.8200000003</v>
      </c>
    </row>
    <row r="1066" spans="1:28" x14ac:dyDescent="0.25">
      <c r="A1066" t="s">
        <v>3972</v>
      </c>
      <c r="B1066" t="s">
        <v>3973</v>
      </c>
      <c r="C1066" t="s">
        <v>3680</v>
      </c>
      <c r="D1066" t="s">
        <v>3932</v>
      </c>
      <c r="E1066" t="s">
        <v>49</v>
      </c>
      <c r="F1066" t="s">
        <v>50</v>
      </c>
      <c r="G1066" t="s">
        <v>3933</v>
      </c>
      <c r="H1066" t="s">
        <v>3933</v>
      </c>
      <c r="I1066" t="s">
        <v>3945</v>
      </c>
      <c r="J1066" t="s">
        <v>3933</v>
      </c>
      <c r="K1066" t="s">
        <v>3945</v>
      </c>
      <c r="L1066" t="s">
        <v>3974</v>
      </c>
      <c r="M1066" t="s">
        <v>3975</v>
      </c>
      <c r="N1066" s="6">
        <v>18.423997</v>
      </c>
      <c r="O1066">
        <v>-68.967343</v>
      </c>
      <c r="P1066" t="s">
        <v>55</v>
      </c>
      <c r="Q1066" s="7">
        <v>644</v>
      </c>
      <c r="R1066" s="7">
        <v>276</v>
      </c>
      <c r="S1066" s="7">
        <f t="shared" si="81"/>
        <v>920</v>
      </c>
      <c r="T1066" s="7">
        <f t="shared" si="82"/>
        <v>128156</v>
      </c>
      <c r="U1066" s="8">
        <f t="shared" si="82"/>
        <v>54924</v>
      </c>
      <c r="V1066" s="8">
        <f t="shared" si="83"/>
        <v>183080</v>
      </c>
      <c r="W1066" s="9">
        <f>+$T1066*'[1]PRESUPUESTO CENTROS LOTIFICADOS'!$D$37</f>
        <v>5510708</v>
      </c>
      <c r="X1066" s="9">
        <f>+$U1066*'[1]PRESUPUESTO CENTROS LOTIFICADOS'!$D$38</f>
        <v>2471580</v>
      </c>
      <c r="Y1066" s="9">
        <f t="shared" si="84"/>
        <v>7982288</v>
      </c>
      <c r="Z1066" s="9">
        <f>+$T1066*'[1]PRESUPUESTO CENTROS LOTIFICADOS'!$E$37</f>
        <v>6502635.4400000004</v>
      </c>
      <c r="AA1066" s="9">
        <f>+$U1066*'[1]PRESUPUESTO CENTROS LOTIFICADOS'!$E$38</f>
        <v>2916464.4</v>
      </c>
      <c r="AB1066" s="9">
        <f t="shared" si="85"/>
        <v>9419099.8399999999</v>
      </c>
    </row>
    <row r="1067" spans="1:28" x14ac:dyDescent="0.25">
      <c r="A1067" t="s">
        <v>3976</v>
      </c>
      <c r="B1067" t="s">
        <v>3977</v>
      </c>
      <c r="C1067" t="s">
        <v>3680</v>
      </c>
      <c r="D1067" t="s">
        <v>3932</v>
      </c>
      <c r="E1067" t="s">
        <v>49</v>
      </c>
      <c r="F1067" t="s">
        <v>50</v>
      </c>
      <c r="G1067" t="s">
        <v>3933</v>
      </c>
      <c r="H1067" t="s">
        <v>3933</v>
      </c>
      <c r="I1067" t="s">
        <v>3945</v>
      </c>
      <c r="J1067" t="s">
        <v>3933</v>
      </c>
      <c r="K1067" t="s">
        <v>3945</v>
      </c>
      <c r="L1067" t="s">
        <v>3978</v>
      </c>
      <c r="M1067" t="s">
        <v>3979</v>
      </c>
      <c r="N1067" s="6">
        <v>18.425999999999998</v>
      </c>
      <c r="O1067">
        <v>-68.986000000000004</v>
      </c>
      <c r="P1067" t="s">
        <v>59</v>
      </c>
      <c r="Q1067" s="7">
        <v>0</v>
      </c>
      <c r="R1067" s="7">
        <v>852</v>
      </c>
      <c r="S1067" s="7">
        <f t="shared" si="81"/>
        <v>852</v>
      </c>
      <c r="T1067" s="7">
        <f t="shared" si="82"/>
        <v>0</v>
      </c>
      <c r="U1067" s="8">
        <f t="shared" si="82"/>
        <v>169548</v>
      </c>
      <c r="V1067" s="8">
        <f t="shared" si="83"/>
        <v>169548</v>
      </c>
      <c r="W1067" s="9">
        <f>+$T1067*'[1]PRESUPUESTO CENTROS LOTIFICADOS'!$D$37</f>
        <v>0</v>
      </c>
      <c r="X1067" s="9">
        <f>+$U1067*'[1]PRESUPUESTO CENTROS LOTIFICADOS'!$D$38</f>
        <v>7629660</v>
      </c>
      <c r="Y1067" s="9">
        <f t="shared" si="84"/>
        <v>7629660</v>
      </c>
      <c r="Z1067" s="9">
        <f>+$T1067*'[1]PRESUPUESTO CENTROS LOTIFICADOS'!$E$37</f>
        <v>0</v>
      </c>
      <c r="AA1067" s="9">
        <f>+$U1067*'[1]PRESUPUESTO CENTROS LOTIFICADOS'!$E$38</f>
        <v>9002998.8000000007</v>
      </c>
      <c r="AB1067" s="9">
        <f t="shared" si="85"/>
        <v>9002998.8000000007</v>
      </c>
    </row>
    <row r="1068" spans="1:28" x14ac:dyDescent="0.25">
      <c r="A1068" t="s">
        <v>3980</v>
      </c>
      <c r="B1068" t="s">
        <v>3981</v>
      </c>
      <c r="C1068" t="s">
        <v>3680</v>
      </c>
      <c r="D1068" t="s">
        <v>3932</v>
      </c>
      <c r="E1068" t="s">
        <v>49</v>
      </c>
      <c r="F1068" t="s">
        <v>50</v>
      </c>
      <c r="G1068" t="s">
        <v>3933</v>
      </c>
      <c r="H1068" t="s">
        <v>3933</v>
      </c>
      <c r="I1068" t="s">
        <v>3945</v>
      </c>
      <c r="J1068" t="s">
        <v>3933</v>
      </c>
      <c r="K1068" t="s">
        <v>3945</v>
      </c>
      <c r="L1068" t="s">
        <v>3982</v>
      </c>
      <c r="M1068" t="s">
        <v>3983</v>
      </c>
      <c r="N1068" s="6">
        <v>18.426100000000002</v>
      </c>
      <c r="O1068">
        <v>-68.9726</v>
      </c>
      <c r="P1068" t="s">
        <v>59</v>
      </c>
      <c r="Q1068" s="7">
        <v>0</v>
      </c>
      <c r="R1068" s="7">
        <v>966</v>
      </c>
      <c r="S1068" s="7">
        <f t="shared" si="81"/>
        <v>966</v>
      </c>
      <c r="T1068" s="7">
        <f t="shared" si="82"/>
        <v>0</v>
      </c>
      <c r="U1068" s="8">
        <f t="shared" si="82"/>
        <v>192234</v>
      </c>
      <c r="V1068" s="8">
        <f t="shared" si="83"/>
        <v>192234</v>
      </c>
      <c r="W1068" s="9">
        <f>+$T1068*'[1]PRESUPUESTO CENTROS LOTIFICADOS'!$D$37</f>
        <v>0</v>
      </c>
      <c r="X1068" s="9">
        <f>+$U1068*'[1]PRESUPUESTO CENTROS LOTIFICADOS'!$D$38</f>
        <v>8650530</v>
      </c>
      <c r="Y1068" s="9">
        <f t="shared" si="84"/>
        <v>8650530</v>
      </c>
      <c r="Z1068" s="9">
        <f>+$T1068*'[1]PRESUPUESTO CENTROS LOTIFICADOS'!$E$37</f>
        <v>0</v>
      </c>
      <c r="AA1068" s="9">
        <f>+$U1068*'[1]PRESUPUESTO CENTROS LOTIFICADOS'!$E$38</f>
        <v>10207625.4</v>
      </c>
      <c r="AB1068" s="9">
        <f t="shared" si="85"/>
        <v>10207625.4</v>
      </c>
    </row>
    <row r="1069" spans="1:28" x14ac:dyDescent="0.25">
      <c r="A1069" t="s">
        <v>3984</v>
      </c>
      <c r="B1069" t="s">
        <v>3985</v>
      </c>
      <c r="C1069" t="s">
        <v>3680</v>
      </c>
      <c r="D1069" t="s">
        <v>3932</v>
      </c>
      <c r="E1069" t="s">
        <v>49</v>
      </c>
      <c r="F1069" t="s">
        <v>50</v>
      </c>
      <c r="G1069" t="s">
        <v>3933</v>
      </c>
      <c r="H1069" t="s">
        <v>3933</v>
      </c>
      <c r="I1069" t="s">
        <v>3945</v>
      </c>
      <c r="J1069" t="s">
        <v>3933</v>
      </c>
      <c r="K1069" t="s">
        <v>3945</v>
      </c>
      <c r="L1069" t="s">
        <v>410</v>
      </c>
      <c r="M1069" t="s">
        <v>3986</v>
      </c>
      <c r="N1069" s="6">
        <v>18.426200000000001</v>
      </c>
      <c r="O1069">
        <v>-68.970299999999995</v>
      </c>
      <c r="P1069" t="s">
        <v>55</v>
      </c>
      <c r="Q1069" s="7">
        <v>1016</v>
      </c>
      <c r="R1069" s="7">
        <v>81</v>
      </c>
      <c r="S1069" s="7">
        <f t="shared" si="81"/>
        <v>1097</v>
      </c>
      <c r="T1069" s="7">
        <f t="shared" si="82"/>
        <v>202184</v>
      </c>
      <c r="U1069" s="8">
        <f t="shared" si="82"/>
        <v>16119</v>
      </c>
      <c r="V1069" s="8">
        <f t="shared" si="83"/>
        <v>218303</v>
      </c>
      <c r="W1069" s="9">
        <f>+$T1069*'[1]PRESUPUESTO CENTROS LOTIFICADOS'!$D$37</f>
        <v>8693912</v>
      </c>
      <c r="X1069" s="9">
        <f>+$U1069*'[1]PRESUPUESTO CENTROS LOTIFICADOS'!$D$38</f>
        <v>725355</v>
      </c>
      <c r="Y1069" s="9">
        <f t="shared" si="84"/>
        <v>9419267</v>
      </c>
      <c r="Z1069" s="9">
        <f>+$T1069*'[1]PRESUPUESTO CENTROS LOTIFICADOS'!$E$37</f>
        <v>10258816.16</v>
      </c>
      <c r="AA1069" s="9">
        <f>+$U1069*'[1]PRESUPUESTO CENTROS LOTIFICADOS'!$E$38</f>
        <v>855918.9</v>
      </c>
      <c r="AB1069" s="9">
        <f t="shared" si="85"/>
        <v>11114735.060000001</v>
      </c>
    </row>
    <row r="1070" spans="1:28" x14ac:dyDescent="0.25">
      <c r="A1070" t="s">
        <v>3987</v>
      </c>
      <c r="B1070" t="s">
        <v>3988</v>
      </c>
      <c r="C1070" t="s">
        <v>3680</v>
      </c>
      <c r="D1070" t="s">
        <v>3932</v>
      </c>
      <c r="E1070" t="s">
        <v>49</v>
      </c>
      <c r="F1070" t="s">
        <v>50</v>
      </c>
      <c r="G1070" t="s">
        <v>3933</v>
      </c>
      <c r="H1070" t="s">
        <v>3933</v>
      </c>
      <c r="I1070" t="s">
        <v>3945</v>
      </c>
      <c r="J1070" t="s">
        <v>3933</v>
      </c>
      <c r="K1070" t="s">
        <v>3945</v>
      </c>
      <c r="L1070" t="s">
        <v>3989</v>
      </c>
      <c r="M1070" t="s">
        <v>3990</v>
      </c>
      <c r="N1070" s="6">
        <v>18.428757999999998</v>
      </c>
      <c r="O1070">
        <v>-68.983250999999996</v>
      </c>
      <c r="P1070" t="s">
        <v>38</v>
      </c>
      <c r="Q1070" s="7">
        <v>592</v>
      </c>
      <c r="R1070" s="7">
        <v>41</v>
      </c>
      <c r="S1070" s="7">
        <f t="shared" si="81"/>
        <v>633</v>
      </c>
      <c r="T1070" s="7">
        <f t="shared" si="82"/>
        <v>117808</v>
      </c>
      <c r="U1070" s="8">
        <f t="shared" si="82"/>
        <v>8159</v>
      </c>
      <c r="V1070" s="8">
        <f t="shared" si="83"/>
        <v>125967</v>
      </c>
      <c r="W1070" s="9">
        <f>+$T1070*'[1]PRESUPUESTO CENTROS LOTIFICADOS'!$D$37</f>
        <v>5065744</v>
      </c>
      <c r="X1070" s="9">
        <f>+$U1070*'[1]PRESUPUESTO CENTROS LOTIFICADOS'!$D$38</f>
        <v>367155</v>
      </c>
      <c r="Y1070" s="9">
        <f t="shared" si="84"/>
        <v>5432899</v>
      </c>
      <c r="Z1070" s="9">
        <f>+$T1070*'[1]PRESUPUESTO CENTROS LOTIFICADOS'!$E$37</f>
        <v>5977577.9199999999</v>
      </c>
      <c r="AA1070" s="9">
        <f>+$U1070*'[1]PRESUPUESTO CENTROS LOTIFICADOS'!$E$38</f>
        <v>433242.9</v>
      </c>
      <c r="AB1070" s="9">
        <f t="shared" si="85"/>
        <v>6410820.8200000003</v>
      </c>
    </row>
    <row r="1071" spans="1:28" x14ac:dyDescent="0.25">
      <c r="A1071" t="s">
        <v>3991</v>
      </c>
      <c r="B1071" t="s">
        <v>3992</v>
      </c>
      <c r="C1071" t="s">
        <v>3680</v>
      </c>
      <c r="D1071" t="s">
        <v>3932</v>
      </c>
      <c r="E1071" t="s">
        <v>49</v>
      </c>
      <c r="F1071" t="s">
        <v>50</v>
      </c>
      <c r="G1071" t="s">
        <v>3933</v>
      </c>
      <c r="H1071" t="s">
        <v>3933</v>
      </c>
      <c r="I1071" t="s">
        <v>3945</v>
      </c>
      <c r="J1071" t="s">
        <v>3933</v>
      </c>
      <c r="K1071" t="s">
        <v>3945</v>
      </c>
      <c r="L1071" t="s">
        <v>3993</v>
      </c>
      <c r="M1071" t="s">
        <v>3994</v>
      </c>
      <c r="N1071" s="6">
        <v>18.433215000000001</v>
      </c>
      <c r="O1071">
        <v>-69.006315000000001</v>
      </c>
      <c r="P1071" t="s">
        <v>38</v>
      </c>
      <c r="Q1071" s="7">
        <v>669</v>
      </c>
      <c r="R1071" s="7">
        <v>62</v>
      </c>
      <c r="S1071" s="7">
        <f t="shared" si="81"/>
        <v>731</v>
      </c>
      <c r="T1071" s="7">
        <f t="shared" si="82"/>
        <v>133131</v>
      </c>
      <c r="U1071" s="8">
        <f t="shared" si="82"/>
        <v>12338</v>
      </c>
      <c r="V1071" s="8">
        <f t="shared" si="83"/>
        <v>145469</v>
      </c>
      <c r="W1071" s="9">
        <f>+$T1071*'[1]PRESUPUESTO CENTROS LOTIFICADOS'!$D$37</f>
        <v>5724633</v>
      </c>
      <c r="X1071" s="9">
        <f>+$U1071*'[1]PRESUPUESTO CENTROS LOTIFICADOS'!$D$38</f>
        <v>555210</v>
      </c>
      <c r="Y1071" s="9">
        <f t="shared" si="84"/>
        <v>6279843</v>
      </c>
      <c r="Z1071" s="9">
        <f>+$T1071*'[1]PRESUPUESTO CENTROS LOTIFICADOS'!$E$37</f>
        <v>6755066.9400000004</v>
      </c>
      <c r="AA1071" s="9">
        <f>+$U1071*'[1]PRESUPUESTO CENTROS LOTIFICADOS'!$E$38</f>
        <v>655147.80000000005</v>
      </c>
      <c r="AB1071" s="9">
        <f t="shared" si="85"/>
        <v>7410214.7400000002</v>
      </c>
    </row>
    <row r="1072" spans="1:28" x14ac:dyDescent="0.25">
      <c r="A1072" t="s">
        <v>3995</v>
      </c>
      <c r="B1072" t="s">
        <v>3996</v>
      </c>
      <c r="C1072" t="s">
        <v>3680</v>
      </c>
      <c r="D1072" t="s">
        <v>3932</v>
      </c>
      <c r="E1072" t="s">
        <v>49</v>
      </c>
      <c r="F1072" t="s">
        <v>50</v>
      </c>
      <c r="G1072" t="s">
        <v>3933</v>
      </c>
      <c r="H1072" t="s">
        <v>3933</v>
      </c>
      <c r="I1072" t="s">
        <v>3945</v>
      </c>
      <c r="J1072" t="s">
        <v>3933</v>
      </c>
      <c r="K1072" t="s">
        <v>3945</v>
      </c>
      <c r="L1072" t="s">
        <v>3997</v>
      </c>
      <c r="M1072" t="s">
        <v>3998</v>
      </c>
      <c r="N1072" s="6">
        <v>18.4391</v>
      </c>
      <c r="O1072">
        <v>-68.993099999999998</v>
      </c>
      <c r="P1072" t="s">
        <v>38</v>
      </c>
      <c r="Q1072" s="7">
        <v>649</v>
      </c>
      <c r="R1072" s="7">
        <v>56</v>
      </c>
      <c r="S1072" s="7">
        <f t="shared" si="81"/>
        <v>705</v>
      </c>
      <c r="T1072" s="7">
        <f t="shared" si="82"/>
        <v>129151</v>
      </c>
      <c r="U1072" s="8">
        <f t="shared" si="82"/>
        <v>11144</v>
      </c>
      <c r="V1072" s="8">
        <f t="shared" si="83"/>
        <v>140295</v>
      </c>
      <c r="W1072" s="9">
        <f>+$T1072*'[1]PRESUPUESTO CENTROS LOTIFICADOS'!$D$37</f>
        <v>5553493</v>
      </c>
      <c r="X1072" s="9">
        <f>+$U1072*'[1]PRESUPUESTO CENTROS LOTIFICADOS'!$D$38</f>
        <v>501480</v>
      </c>
      <c r="Y1072" s="9">
        <f t="shared" si="84"/>
        <v>6054973</v>
      </c>
      <c r="Z1072" s="9">
        <f>+$T1072*'[1]PRESUPUESTO CENTROS LOTIFICADOS'!$E$37</f>
        <v>6553121.7400000002</v>
      </c>
      <c r="AA1072" s="9">
        <f>+$U1072*'[1]PRESUPUESTO CENTROS LOTIFICADOS'!$E$38</f>
        <v>591746.4</v>
      </c>
      <c r="AB1072" s="9">
        <f t="shared" si="85"/>
        <v>7144868.1400000006</v>
      </c>
    </row>
    <row r="1073" spans="1:28" x14ac:dyDescent="0.25">
      <c r="A1073" t="s">
        <v>3999</v>
      </c>
      <c r="B1073" t="s">
        <v>4000</v>
      </c>
      <c r="C1073" t="s">
        <v>3680</v>
      </c>
      <c r="D1073" t="s">
        <v>3932</v>
      </c>
      <c r="E1073" t="s">
        <v>49</v>
      </c>
      <c r="F1073" t="s">
        <v>50</v>
      </c>
      <c r="G1073" t="s">
        <v>3933</v>
      </c>
      <c r="H1073" t="s">
        <v>3933</v>
      </c>
      <c r="I1073" t="s">
        <v>3945</v>
      </c>
      <c r="J1073" t="s">
        <v>3933</v>
      </c>
      <c r="K1073" t="s">
        <v>3945</v>
      </c>
      <c r="L1073" t="s">
        <v>3997</v>
      </c>
      <c r="M1073" t="s">
        <v>3998</v>
      </c>
      <c r="N1073" s="6">
        <v>18.4391</v>
      </c>
      <c r="O1073">
        <v>-68.993099999999998</v>
      </c>
      <c r="P1073" t="s">
        <v>59</v>
      </c>
      <c r="Q1073" s="7">
        <v>0</v>
      </c>
      <c r="R1073" s="7">
        <v>285</v>
      </c>
      <c r="S1073" s="7">
        <f t="shared" si="81"/>
        <v>285</v>
      </c>
      <c r="T1073" s="7">
        <f t="shared" si="82"/>
        <v>0</v>
      </c>
      <c r="U1073" s="8">
        <f t="shared" si="82"/>
        <v>56715</v>
      </c>
      <c r="V1073" s="8">
        <f t="shared" si="83"/>
        <v>56715</v>
      </c>
      <c r="W1073" s="9">
        <f>+$T1073*'[1]PRESUPUESTO CENTROS LOTIFICADOS'!$D$37</f>
        <v>0</v>
      </c>
      <c r="X1073" s="9">
        <f>+$U1073*'[1]PRESUPUESTO CENTROS LOTIFICADOS'!$D$38</f>
        <v>2552175</v>
      </c>
      <c r="Y1073" s="9">
        <f t="shared" si="84"/>
        <v>2552175</v>
      </c>
      <c r="Z1073" s="9">
        <f>+$T1073*'[1]PRESUPUESTO CENTROS LOTIFICADOS'!$E$37</f>
        <v>0</v>
      </c>
      <c r="AA1073" s="9">
        <f>+$U1073*'[1]PRESUPUESTO CENTROS LOTIFICADOS'!$E$38</f>
        <v>3011566.5</v>
      </c>
      <c r="AB1073" s="9">
        <f t="shared" si="85"/>
        <v>3011566.5</v>
      </c>
    </row>
    <row r="1074" spans="1:28" x14ac:dyDescent="0.25">
      <c r="A1074" t="s">
        <v>4001</v>
      </c>
      <c r="B1074" t="s">
        <v>4002</v>
      </c>
      <c r="C1074" t="s">
        <v>3680</v>
      </c>
      <c r="D1074" t="s">
        <v>3932</v>
      </c>
      <c r="E1074" t="s">
        <v>49</v>
      </c>
      <c r="F1074" t="s">
        <v>50</v>
      </c>
      <c r="G1074" t="s">
        <v>3933</v>
      </c>
      <c r="H1074" t="s">
        <v>3933</v>
      </c>
      <c r="I1074" t="s">
        <v>3945</v>
      </c>
      <c r="J1074" t="s">
        <v>3933</v>
      </c>
      <c r="K1074" t="s">
        <v>3945</v>
      </c>
      <c r="L1074" t="s">
        <v>4003</v>
      </c>
      <c r="M1074" t="s">
        <v>4004</v>
      </c>
      <c r="N1074" s="6">
        <v>18.439879000000001</v>
      </c>
      <c r="O1074">
        <v>-68.957811000000007</v>
      </c>
      <c r="P1074" t="s">
        <v>59</v>
      </c>
      <c r="Q1074" s="7">
        <v>0</v>
      </c>
      <c r="R1074" s="7">
        <v>346</v>
      </c>
      <c r="S1074" s="7">
        <f t="shared" si="81"/>
        <v>346</v>
      </c>
      <c r="T1074" s="7">
        <f t="shared" si="82"/>
        <v>0</v>
      </c>
      <c r="U1074" s="8">
        <f t="shared" si="82"/>
        <v>68854</v>
      </c>
      <c r="V1074" s="8">
        <f t="shared" si="83"/>
        <v>68854</v>
      </c>
      <c r="W1074" s="9">
        <f>+$T1074*'[1]PRESUPUESTO CENTROS LOTIFICADOS'!$D$37</f>
        <v>0</v>
      </c>
      <c r="X1074" s="9">
        <f>+$U1074*'[1]PRESUPUESTO CENTROS LOTIFICADOS'!$D$38</f>
        <v>3098430</v>
      </c>
      <c r="Y1074" s="9">
        <f t="shared" si="84"/>
        <v>3098430</v>
      </c>
      <c r="Z1074" s="9">
        <f>+$T1074*'[1]PRESUPUESTO CENTROS LOTIFICADOS'!$E$37</f>
        <v>0</v>
      </c>
      <c r="AA1074" s="9">
        <f>+$U1074*'[1]PRESUPUESTO CENTROS LOTIFICADOS'!$E$38</f>
        <v>3656147.4</v>
      </c>
      <c r="AB1074" s="9">
        <f t="shared" si="85"/>
        <v>3656147.4</v>
      </c>
    </row>
    <row r="1075" spans="1:28" x14ac:dyDescent="0.25">
      <c r="A1075" t="s">
        <v>4005</v>
      </c>
      <c r="B1075" t="s">
        <v>4006</v>
      </c>
      <c r="C1075" t="s">
        <v>3680</v>
      </c>
      <c r="D1075" t="s">
        <v>3932</v>
      </c>
      <c r="E1075" t="s">
        <v>49</v>
      </c>
      <c r="F1075" t="s">
        <v>50</v>
      </c>
      <c r="G1075" t="s">
        <v>3933</v>
      </c>
      <c r="H1075" t="s">
        <v>3933</v>
      </c>
      <c r="I1075" t="s">
        <v>3945</v>
      </c>
      <c r="J1075" t="s">
        <v>3933</v>
      </c>
      <c r="K1075" t="s">
        <v>3945</v>
      </c>
      <c r="L1075" t="s">
        <v>3974</v>
      </c>
      <c r="M1075" t="s">
        <v>4007</v>
      </c>
      <c r="N1075" s="6">
        <v>18.440100000000001</v>
      </c>
      <c r="O1075">
        <v>-68.973399999999998</v>
      </c>
      <c r="P1075" t="s">
        <v>38</v>
      </c>
      <c r="Q1075" s="7">
        <v>152</v>
      </c>
      <c r="R1075" s="7">
        <v>52</v>
      </c>
      <c r="S1075" s="7">
        <f t="shared" si="81"/>
        <v>204</v>
      </c>
      <c r="T1075" s="7">
        <f t="shared" si="82"/>
        <v>30248</v>
      </c>
      <c r="U1075" s="8">
        <f t="shared" si="82"/>
        <v>10348</v>
      </c>
      <c r="V1075" s="8">
        <f t="shared" si="83"/>
        <v>40596</v>
      </c>
      <c r="W1075" s="9">
        <f>+$T1075*'[1]PRESUPUESTO CENTROS LOTIFICADOS'!$D$37</f>
        <v>1300664</v>
      </c>
      <c r="X1075" s="9">
        <f>+$U1075*'[1]PRESUPUESTO CENTROS LOTIFICADOS'!$D$38</f>
        <v>465660</v>
      </c>
      <c r="Y1075" s="9">
        <f t="shared" si="84"/>
        <v>1766324</v>
      </c>
      <c r="Z1075" s="9">
        <f>+$T1075*'[1]PRESUPUESTO CENTROS LOTIFICADOS'!$E$37</f>
        <v>1534783.52</v>
      </c>
      <c r="AA1075" s="9">
        <f>+$U1075*'[1]PRESUPUESTO CENTROS LOTIFICADOS'!$E$38</f>
        <v>549478.80000000005</v>
      </c>
      <c r="AB1075" s="9">
        <f t="shared" si="85"/>
        <v>2084262.32</v>
      </c>
    </row>
    <row r="1076" spans="1:28" x14ac:dyDescent="0.25">
      <c r="A1076" t="s">
        <v>4008</v>
      </c>
      <c r="B1076" t="s">
        <v>4009</v>
      </c>
      <c r="C1076" t="s">
        <v>3680</v>
      </c>
      <c r="D1076" t="s">
        <v>3932</v>
      </c>
      <c r="E1076" t="s">
        <v>49</v>
      </c>
      <c r="F1076" t="s">
        <v>50</v>
      </c>
      <c r="G1076" t="s">
        <v>3933</v>
      </c>
      <c r="H1076" t="s">
        <v>3933</v>
      </c>
      <c r="I1076" t="s">
        <v>3945</v>
      </c>
      <c r="J1076" t="s">
        <v>3933</v>
      </c>
      <c r="K1076" t="s">
        <v>3945</v>
      </c>
      <c r="L1076" t="s">
        <v>4010</v>
      </c>
      <c r="M1076" t="s">
        <v>4011</v>
      </c>
      <c r="N1076" s="6">
        <v>18.4407</v>
      </c>
      <c r="O1076">
        <v>-68.968500000000006</v>
      </c>
      <c r="P1076" t="s">
        <v>55</v>
      </c>
      <c r="Q1076" s="7">
        <v>709</v>
      </c>
      <c r="R1076" s="7">
        <v>559</v>
      </c>
      <c r="S1076" s="7">
        <f t="shared" si="81"/>
        <v>1268</v>
      </c>
      <c r="T1076" s="7">
        <f t="shared" si="82"/>
        <v>141091</v>
      </c>
      <c r="U1076" s="8">
        <f t="shared" si="82"/>
        <v>111241</v>
      </c>
      <c r="V1076" s="8">
        <f t="shared" si="83"/>
        <v>252332</v>
      </c>
      <c r="W1076" s="9">
        <f>+$T1076*'[1]PRESUPUESTO CENTROS LOTIFICADOS'!$D$37</f>
        <v>6066913</v>
      </c>
      <c r="X1076" s="9">
        <f>+$U1076*'[1]PRESUPUESTO CENTROS LOTIFICADOS'!$D$38</f>
        <v>5005845</v>
      </c>
      <c r="Y1076" s="9">
        <f t="shared" si="84"/>
        <v>11072758</v>
      </c>
      <c r="Z1076" s="9">
        <f>+$T1076*'[1]PRESUPUESTO CENTROS LOTIFICADOS'!$E$37</f>
        <v>7158957.3399999999</v>
      </c>
      <c r="AA1076" s="9">
        <f>+$U1076*'[1]PRESUPUESTO CENTROS LOTIFICADOS'!$E$38</f>
        <v>5906897.1000000006</v>
      </c>
      <c r="AB1076" s="9">
        <f t="shared" si="85"/>
        <v>13065854.440000001</v>
      </c>
    </row>
    <row r="1077" spans="1:28" x14ac:dyDescent="0.25">
      <c r="A1077" t="s">
        <v>4012</v>
      </c>
      <c r="B1077" t="s">
        <v>4013</v>
      </c>
      <c r="C1077" t="s">
        <v>3680</v>
      </c>
      <c r="D1077" t="s">
        <v>3932</v>
      </c>
      <c r="E1077" t="s">
        <v>49</v>
      </c>
      <c r="F1077" t="s">
        <v>50</v>
      </c>
      <c r="G1077" t="s">
        <v>3933</v>
      </c>
      <c r="H1077" t="s">
        <v>3933</v>
      </c>
      <c r="I1077" t="s">
        <v>3945</v>
      </c>
      <c r="J1077" t="s">
        <v>3933</v>
      </c>
      <c r="K1077" t="s">
        <v>3945</v>
      </c>
      <c r="L1077" t="s">
        <v>4010</v>
      </c>
      <c r="M1077" t="s">
        <v>459</v>
      </c>
      <c r="N1077" s="6">
        <v>18.440999999999999</v>
      </c>
      <c r="O1077">
        <v>-68.972999999999999</v>
      </c>
      <c r="P1077" t="s">
        <v>59</v>
      </c>
      <c r="Q1077" s="7">
        <v>0</v>
      </c>
      <c r="R1077" s="7">
        <v>754</v>
      </c>
      <c r="S1077" s="7">
        <f t="shared" si="81"/>
        <v>754</v>
      </c>
      <c r="T1077" s="7">
        <f t="shared" si="82"/>
        <v>0</v>
      </c>
      <c r="U1077" s="8">
        <f t="shared" si="82"/>
        <v>150046</v>
      </c>
      <c r="V1077" s="8">
        <f t="shared" si="83"/>
        <v>150046</v>
      </c>
      <c r="W1077" s="9">
        <f>+$T1077*'[1]PRESUPUESTO CENTROS LOTIFICADOS'!$D$37</f>
        <v>0</v>
      </c>
      <c r="X1077" s="9">
        <f>+$U1077*'[1]PRESUPUESTO CENTROS LOTIFICADOS'!$D$38</f>
        <v>6752070</v>
      </c>
      <c r="Y1077" s="9">
        <f t="shared" si="84"/>
        <v>6752070</v>
      </c>
      <c r="Z1077" s="9">
        <f>+$T1077*'[1]PRESUPUESTO CENTROS LOTIFICADOS'!$E$37</f>
        <v>0</v>
      </c>
      <c r="AA1077" s="9">
        <f>+$U1077*'[1]PRESUPUESTO CENTROS LOTIFICADOS'!$E$38</f>
        <v>7967442.6000000006</v>
      </c>
      <c r="AB1077" s="9">
        <f t="shared" si="85"/>
        <v>7967442.6000000006</v>
      </c>
    </row>
    <row r="1078" spans="1:28" x14ac:dyDescent="0.25">
      <c r="A1078" t="s">
        <v>4014</v>
      </c>
      <c r="B1078" t="s">
        <v>4015</v>
      </c>
      <c r="C1078" t="s">
        <v>3680</v>
      </c>
      <c r="D1078" t="s">
        <v>3932</v>
      </c>
      <c r="E1078" t="s">
        <v>49</v>
      </c>
      <c r="F1078" t="s">
        <v>50</v>
      </c>
      <c r="G1078" t="s">
        <v>3933</v>
      </c>
      <c r="H1078" t="s">
        <v>3933</v>
      </c>
      <c r="I1078" t="s">
        <v>3945</v>
      </c>
      <c r="J1078" t="s">
        <v>3933</v>
      </c>
      <c r="K1078" t="s">
        <v>3945</v>
      </c>
      <c r="L1078" t="s">
        <v>4016</v>
      </c>
      <c r="M1078" t="s">
        <v>4017</v>
      </c>
      <c r="N1078" s="6">
        <v>18.441299999999998</v>
      </c>
      <c r="O1078">
        <v>-68.985600000000005</v>
      </c>
      <c r="P1078" t="s">
        <v>38</v>
      </c>
      <c r="Q1078" s="7">
        <v>417</v>
      </c>
      <c r="R1078" s="7">
        <v>39</v>
      </c>
      <c r="S1078" s="7">
        <f t="shared" si="81"/>
        <v>456</v>
      </c>
      <c r="T1078" s="7">
        <f t="shared" si="82"/>
        <v>82983</v>
      </c>
      <c r="U1078" s="8">
        <f t="shared" si="82"/>
        <v>7761</v>
      </c>
      <c r="V1078" s="8">
        <f t="shared" si="83"/>
        <v>90744</v>
      </c>
      <c r="W1078" s="9">
        <f>+$T1078*'[1]PRESUPUESTO CENTROS LOTIFICADOS'!$D$37</f>
        <v>3568269</v>
      </c>
      <c r="X1078" s="9">
        <f>+$U1078*'[1]PRESUPUESTO CENTROS LOTIFICADOS'!$D$38</f>
        <v>349245</v>
      </c>
      <c r="Y1078" s="9">
        <f t="shared" si="84"/>
        <v>3917514</v>
      </c>
      <c r="Z1078" s="9">
        <f>+$T1078*'[1]PRESUPUESTO CENTROS LOTIFICADOS'!$E$37</f>
        <v>4210557.42</v>
      </c>
      <c r="AA1078" s="9">
        <f>+$U1078*'[1]PRESUPUESTO CENTROS LOTIFICADOS'!$E$38</f>
        <v>412109.10000000003</v>
      </c>
      <c r="AB1078" s="9">
        <f t="shared" si="85"/>
        <v>4622666.5199999996</v>
      </c>
    </row>
    <row r="1079" spans="1:28" x14ac:dyDescent="0.25">
      <c r="A1079" t="s">
        <v>4018</v>
      </c>
      <c r="B1079" t="s">
        <v>4019</v>
      </c>
      <c r="C1079" t="s">
        <v>3680</v>
      </c>
      <c r="D1079" t="s">
        <v>3932</v>
      </c>
      <c r="E1079" t="s">
        <v>49</v>
      </c>
      <c r="F1079" t="s">
        <v>50</v>
      </c>
      <c r="G1079" t="s">
        <v>3933</v>
      </c>
      <c r="H1079" t="s">
        <v>3933</v>
      </c>
      <c r="I1079" t="s">
        <v>3945</v>
      </c>
      <c r="J1079" t="s">
        <v>3933</v>
      </c>
      <c r="K1079" t="s">
        <v>3945</v>
      </c>
      <c r="L1079" t="s">
        <v>4003</v>
      </c>
      <c r="M1079" t="s">
        <v>4020</v>
      </c>
      <c r="N1079" s="6">
        <v>18.441528999999999</v>
      </c>
      <c r="O1079">
        <v>-68.956528000000006</v>
      </c>
      <c r="P1079" t="s">
        <v>38</v>
      </c>
      <c r="Q1079" s="7">
        <v>729</v>
      </c>
      <c r="R1079" s="7">
        <v>81</v>
      </c>
      <c r="S1079" s="7">
        <f t="shared" si="81"/>
        <v>810</v>
      </c>
      <c r="T1079" s="7">
        <f t="shared" si="82"/>
        <v>145071</v>
      </c>
      <c r="U1079" s="8">
        <f t="shared" si="82"/>
        <v>16119</v>
      </c>
      <c r="V1079" s="8">
        <f t="shared" si="83"/>
        <v>161190</v>
      </c>
      <c r="W1079" s="9">
        <f>+$T1079*'[1]PRESUPUESTO CENTROS LOTIFICADOS'!$D$37</f>
        <v>6238053</v>
      </c>
      <c r="X1079" s="9">
        <f>+$U1079*'[1]PRESUPUESTO CENTROS LOTIFICADOS'!$D$38</f>
        <v>725355</v>
      </c>
      <c r="Y1079" s="9">
        <f t="shared" si="84"/>
        <v>6963408</v>
      </c>
      <c r="Z1079" s="9">
        <f>+$T1079*'[1]PRESUPUESTO CENTROS LOTIFICADOS'!$E$37</f>
        <v>7360902.54</v>
      </c>
      <c r="AA1079" s="9">
        <f>+$U1079*'[1]PRESUPUESTO CENTROS LOTIFICADOS'!$E$38</f>
        <v>855918.9</v>
      </c>
      <c r="AB1079" s="9">
        <f t="shared" si="85"/>
        <v>8216821.4400000004</v>
      </c>
    </row>
    <row r="1080" spans="1:28" x14ac:dyDescent="0.25">
      <c r="A1080" t="s">
        <v>4021</v>
      </c>
      <c r="B1080" t="s">
        <v>4022</v>
      </c>
      <c r="C1080" t="s">
        <v>3680</v>
      </c>
      <c r="D1080" t="s">
        <v>3932</v>
      </c>
      <c r="E1080" t="s">
        <v>49</v>
      </c>
      <c r="F1080" t="s">
        <v>50</v>
      </c>
      <c r="G1080" t="s">
        <v>3933</v>
      </c>
      <c r="H1080" t="s">
        <v>3933</v>
      </c>
      <c r="I1080" t="s">
        <v>3945</v>
      </c>
      <c r="J1080" t="s">
        <v>3933</v>
      </c>
      <c r="K1080" t="s">
        <v>3945</v>
      </c>
      <c r="L1080" t="s">
        <v>3974</v>
      </c>
      <c r="M1080" t="s">
        <v>4023</v>
      </c>
      <c r="N1080" s="6">
        <v>18.443000000000001</v>
      </c>
      <c r="O1080">
        <v>-68.970200000000006</v>
      </c>
      <c r="P1080" t="s">
        <v>59</v>
      </c>
      <c r="Q1080" s="7">
        <v>0</v>
      </c>
      <c r="R1080" s="7">
        <v>570</v>
      </c>
      <c r="S1080" s="7">
        <f t="shared" si="81"/>
        <v>570</v>
      </c>
      <c r="T1080" s="7">
        <f t="shared" si="82"/>
        <v>0</v>
      </c>
      <c r="U1080" s="8">
        <f t="shared" si="82"/>
        <v>113430</v>
      </c>
      <c r="V1080" s="8">
        <f t="shared" si="83"/>
        <v>113430</v>
      </c>
      <c r="W1080" s="9">
        <f>+$T1080*'[1]PRESUPUESTO CENTROS LOTIFICADOS'!$D$37</f>
        <v>0</v>
      </c>
      <c r="X1080" s="9">
        <f>+$U1080*'[1]PRESUPUESTO CENTROS LOTIFICADOS'!$D$38</f>
        <v>5104350</v>
      </c>
      <c r="Y1080" s="9">
        <f t="shared" si="84"/>
        <v>5104350</v>
      </c>
      <c r="Z1080" s="9">
        <f>+$T1080*'[1]PRESUPUESTO CENTROS LOTIFICADOS'!$E$37</f>
        <v>0</v>
      </c>
      <c r="AA1080" s="9">
        <f>+$U1080*'[1]PRESUPUESTO CENTROS LOTIFICADOS'!$E$38</f>
        <v>6023133</v>
      </c>
      <c r="AB1080" s="9">
        <f t="shared" si="85"/>
        <v>6023133</v>
      </c>
    </row>
    <row r="1081" spans="1:28" x14ac:dyDescent="0.25">
      <c r="A1081" t="s">
        <v>4024</v>
      </c>
      <c r="B1081" t="s">
        <v>4025</v>
      </c>
      <c r="C1081" t="s">
        <v>3680</v>
      </c>
      <c r="D1081" t="s">
        <v>3932</v>
      </c>
      <c r="E1081" t="s">
        <v>49</v>
      </c>
      <c r="F1081" t="s">
        <v>50</v>
      </c>
      <c r="G1081" t="s">
        <v>3933</v>
      </c>
      <c r="H1081" t="s">
        <v>3933</v>
      </c>
      <c r="I1081" t="s">
        <v>3945</v>
      </c>
      <c r="J1081" t="s">
        <v>3933</v>
      </c>
      <c r="K1081" t="s">
        <v>3945</v>
      </c>
      <c r="L1081" t="s">
        <v>3974</v>
      </c>
      <c r="M1081" t="s">
        <v>4026</v>
      </c>
      <c r="N1081" s="6">
        <v>18.446202</v>
      </c>
      <c r="O1081">
        <v>-68.971616999999995</v>
      </c>
      <c r="P1081" t="s">
        <v>38</v>
      </c>
      <c r="Q1081" s="7">
        <v>308</v>
      </c>
      <c r="R1081" s="7">
        <v>30</v>
      </c>
      <c r="S1081" s="7">
        <f t="shared" si="81"/>
        <v>338</v>
      </c>
      <c r="T1081" s="7">
        <f t="shared" si="82"/>
        <v>61292</v>
      </c>
      <c r="U1081" s="8">
        <f t="shared" si="82"/>
        <v>5970</v>
      </c>
      <c r="V1081" s="8">
        <f t="shared" si="83"/>
        <v>67262</v>
      </c>
      <c r="W1081" s="9">
        <f>+$T1081*'[1]PRESUPUESTO CENTROS LOTIFICADOS'!$D$37</f>
        <v>2635556</v>
      </c>
      <c r="X1081" s="9">
        <f>+$U1081*'[1]PRESUPUESTO CENTROS LOTIFICADOS'!$D$38</f>
        <v>268650</v>
      </c>
      <c r="Y1081" s="9">
        <f t="shared" si="84"/>
        <v>2904206</v>
      </c>
      <c r="Z1081" s="9">
        <f>+$T1081*'[1]PRESUPUESTO CENTROS LOTIFICADOS'!$E$37</f>
        <v>3109956.08</v>
      </c>
      <c r="AA1081" s="9">
        <f>+$U1081*'[1]PRESUPUESTO CENTROS LOTIFICADOS'!$E$38</f>
        <v>317007</v>
      </c>
      <c r="AB1081" s="9">
        <f t="shared" si="85"/>
        <v>3426963.08</v>
      </c>
    </row>
    <row r="1082" spans="1:28" x14ac:dyDescent="0.25">
      <c r="A1082" t="s">
        <v>4027</v>
      </c>
      <c r="B1082" t="s">
        <v>4028</v>
      </c>
      <c r="C1082" t="s">
        <v>3680</v>
      </c>
      <c r="D1082" t="s">
        <v>3932</v>
      </c>
      <c r="E1082" t="s">
        <v>49</v>
      </c>
      <c r="F1082" t="s">
        <v>50</v>
      </c>
      <c r="G1082" t="s">
        <v>3933</v>
      </c>
      <c r="H1082" t="s">
        <v>3933</v>
      </c>
      <c r="I1082" t="s">
        <v>3945</v>
      </c>
      <c r="J1082" t="s">
        <v>3933</v>
      </c>
      <c r="K1082" t="s">
        <v>3945</v>
      </c>
      <c r="L1082" t="s">
        <v>4016</v>
      </c>
      <c r="M1082" t="s">
        <v>4029</v>
      </c>
      <c r="N1082" s="6">
        <v>18.460100000000001</v>
      </c>
      <c r="O1082">
        <v>-69.006600000000006</v>
      </c>
      <c r="P1082" t="s">
        <v>38</v>
      </c>
      <c r="Q1082" s="7">
        <v>386</v>
      </c>
      <c r="R1082" s="7">
        <v>40</v>
      </c>
      <c r="S1082" s="7">
        <f t="shared" si="81"/>
        <v>426</v>
      </c>
      <c r="T1082" s="7">
        <f t="shared" si="82"/>
        <v>76814</v>
      </c>
      <c r="U1082" s="8">
        <f t="shared" si="82"/>
        <v>7960</v>
      </c>
      <c r="V1082" s="8">
        <f t="shared" si="83"/>
        <v>84774</v>
      </c>
      <c r="W1082" s="9">
        <f>+$T1082*'[1]PRESUPUESTO CENTROS LOTIFICADOS'!$D$37</f>
        <v>3303002</v>
      </c>
      <c r="X1082" s="9">
        <f>+$U1082*'[1]PRESUPUESTO CENTROS LOTIFICADOS'!$D$38</f>
        <v>358200</v>
      </c>
      <c r="Y1082" s="9">
        <f t="shared" si="84"/>
        <v>3661202</v>
      </c>
      <c r="Z1082" s="9">
        <f>+$T1082*'[1]PRESUPUESTO CENTROS LOTIFICADOS'!$E$37</f>
        <v>3897542.3600000003</v>
      </c>
      <c r="AA1082" s="9">
        <f>+$U1082*'[1]PRESUPUESTO CENTROS LOTIFICADOS'!$E$38</f>
        <v>422676</v>
      </c>
      <c r="AB1082" s="9">
        <f t="shared" si="85"/>
        <v>4320218.3600000003</v>
      </c>
    </row>
    <row r="1083" spans="1:28" x14ac:dyDescent="0.25">
      <c r="A1083" t="s">
        <v>4030</v>
      </c>
      <c r="B1083" t="s">
        <v>4031</v>
      </c>
      <c r="C1083" t="s">
        <v>3680</v>
      </c>
      <c r="D1083" t="s">
        <v>4032</v>
      </c>
      <c r="E1083" t="s">
        <v>49</v>
      </c>
      <c r="F1083" t="s">
        <v>50</v>
      </c>
      <c r="G1083" t="s">
        <v>3682</v>
      </c>
      <c r="H1083" t="s">
        <v>4033</v>
      </c>
      <c r="I1083" t="s">
        <v>4034</v>
      </c>
      <c r="J1083" t="s">
        <v>4033</v>
      </c>
      <c r="K1083" t="s">
        <v>4034</v>
      </c>
      <c r="L1083" t="s">
        <v>4031</v>
      </c>
      <c r="M1083" t="s">
        <v>4035</v>
      </c>
      <c r="N1083" s="6">
        <v>18.7361</v>
      </c>
      <c r="O1083">
        <v>-69.173900000000003</v>
      </c>
      <c r="P1083" t="s">
        <v>38</v>
      </c>
      <c r="Q1083" s="7">
        <v>18</v>
      </c>
      <c r="R1083" s="7">
        <v>0</v>
      </c>
      <c r="S1083" s="7">
        <f t="shared" si="81"/>
        <v>18</v>
      </c>
      <c r="T1083" s="7">
        <f t="shared" si="82"/>
        <v>3582</v>
      </c>
      <c r="U1083" s="8">
        <f t="shared" si="82"/>
        <v>0</v>
      </c>
      <c r="V1083" s="8">
        <f t="shared" si="83"/>
        <v>3582</v>
      </c>
      <c r="W1083" s="9">
        <f>+$T1083*'[1]PRESUPUESTO CENTROS LOTIFICADOS'!$D$37</f>
        <v>154026</v>
      </c>
      <c r="X1083" s="9">
        <f>+$U1083*'[1]PRESUPUESTO CENTROS LOTIFICADOS'!$D$38</f>
        <v>0</v>
      </c>
      <c r="Y1083" s="9">
        <f t="shared" si="84"/>
        <v>154026</v>
      </c>
      <c r="Z1083" s="9">
        <f>+$T1083*'[1]PRESUPUESTO CENTROS LOTIFICADOS'!$E$37</f>
        <v>181750.68</v>
      </c>
      <c r="AA1083" s="9">
        <f>+$U1083*'[1]PRESUPUESTO CENTROS LOTIFICADOS'!$E$38</f>
        <v>0</v>
      </c>
      <c r="AB1083" s="9">
        <f t="shared" si="85"/>
        <v>181750.68</v>
      </c>
    </row>
    <row r="1084" spans="1:28" x14ac:dyDescent="0.25">
      <c r="A1084" t="s">
        <v>4036</v>
      </c>
      <c r="B1084" t="s">
        <v>4037</v>
      </c>
      <c r="C1084" t="s">
        <v>3680</v>
      </c>
      <c r="D1084" t="s">
        <v>4032</v>
      </c>
      <c r="E1084" t="s">
        <v>1912</v>
      </c>
      <c r="F1084" t="s">
        <v>1913</v>
      </c>
      <c r="G1084" t="s">
        <v>3682</v>
      </c>
      <c r="H1084" t="s">
        <v>4038</v>
      </c>
      <c r="I1084" t="s">
        <v>4039</v>
      </c>
      <c r="J1084" t="s">
        <v>4038</v>
      </c>
      <c r="K1084" t="s">
        <v>4039</v>
      </c>
      <c r="L1084" t="s">
        <v>4037</v>
      </c>
      <c r="M1084" t="s">
        <v>4040</v>
      </c>
      <c r="N1084" s="6">
        <v>18.621938</v>
      </c>
      <c r="O1084">
        <v>-69.369265999999996</v>
      </c>
      <c r="P1084" t="s">
        <v>55</v>
      </c>
      <c r="Q1084" s="7">
        <v>150</v>
      </c>
      <c r="R1084" s="7">
        <v>64</v>
      </c>
      <c r="S1084" s="7">
        <f t="shared" si="81"/>
        <v>214</v>
      </c>
      <c r="T1084" s="7">
        <f t="shared" si="82"/>
        <v>29850</v>
      </c>
      <c r="U1084" s="8">
        <f t="shared" si="82"/>
        <v>12736</v>
      </c>
      <c r="V1084" s="8">
        <f t="shared" si="83"/>
        <v>42586</v>
      </c>
      <c r="W1084" s="9">
        <f>+$T1084*'[1]PRESUPUESTO CENTROS LOTIFICADOS'!$D$37</f>
        <v>1283550</v>
      </c>
      <c r="X1084" s="9">
        <f>+$U1084*'[1]PRESUPUESTO CENTROS LOTIFICADOS'!$D$38</f>
        <v>573120</v>
      </c>
      <c r="Y1084" s="9">
        <f t="shared" si="84"/>
        <v>1856670</v>
      </c>
      <c r="Z1084" s="9">
        <f>+$T1084*'[1]PRESUPUESTO CENTROS LOTIFICADOS'!$E$37</f>
        <v>1514589</v>
      </c>
      <c r="AA1084" s="9">
        <f>+$U1084*'[1]PRESUPUESTO CENTROS LOTIFICADOS'!$E$38</f>
        <v>676281.6</v>
      </c>
      <c r="AB1084" s="9">
        <f t="shared" si="85"/>
        <v>2190870.6</v>
      </c>
    </row>
    <row r="1085" spans="1:28" x14ac:dyDescent="0.25">
      <c r="A1085" t="s">
        <v>4041</v>
      </c>
      <c r="B1085" t="s">
        <v>4042</v>
      </c>
      <c r="C1085" t="s">
        <v>3680</v>
      </c>
      <c r="D1085" t="s">
        <v>4032</v>
      </c>
      <c r="E1085" t="s">
        <v>49</v>
      </c>
      <c r="F1085" t="s">
        <v>50</v>
      </c>
      <c r="G1085" t="s">
        <v>3682</v>
      </c>
      <c r="H1085" t="s">
        <v>4038</v>
      </c>
      <c r="I1085" t="s">
        <v>4039</v>
      </c>
      <c r="J1085" t="s">
        <v>4038</v>
      </c>
      <c r="K1085" t="s">
        <v>4039</v>
      </c>
      <c r="L1085" t="s">
        <v>4043</v>
      </c>
      <c r="M1085" t="s">
        <v>4044</v>
      </c>
      <c r="N1085" s="6">
        <v>18.642199999999999</v>
      </c>
      <c r="O1085">
        <v>-69.357299999999995</v>
      </c>
      <c r="P1085" t="s">
        <v>38</v>
      </c>
      <c r="Q1085" s="7">
        <v>12</v>
      </c>
      <c r="R1085" s="7">
        <v>0</v>
      </c>
      <c r="S1085" s="7">
        <f t="shared" si="81"/>
        <v>12</v>
      </c>
      <c r="T1085" s="7">
        <f t="shared" si="82"/>
        <v>2388</v>
      </c>
      <c r="U1085" s="8">
        <f t="shared" si="82"/>
        <v>0</v>
      </c>
      <c r="V1085" s="8">
        <f t="shared" si="83"/>
        <v>2388</v>
      </c>
      <c r="W1085" s="9">
        <f>+$T1085*'[1]PRESUPUESTO CENTROS LOTIFICADOS'!$D$37</f>
        <v>102684</v>
      </c>
      <c r="X1085" s="9">
        <f>+$U1085*'[1]PRESUPUESTO CENTROS LOTIFICADOS'!$D$38</f>
        <v>0</v>
      </c>
      <c r="Y1085" s="9">
        <f t="shared" si="84"/>
        <v>102684</v>
      </c>
      <c r="Z1085" s="9">
        <f>+$T1085*'[1]PRESUPUESTO CENTROS LOTIFICADOS'!$E$37</f>
        <v>121167.12000000001</v>
      </c>
      <c r="AA1085" s="9">
        <f>+$U1085*'[1]PRESUPUESTO CENTROS LOTIFICADOS'!$E$38</f>
        <v>0</v>
      </c>
      <c r="AB1085" s="9">
        <f t="shared" si="85"/>
        <v>121167.12000000001</v>
      </c>
    </row>
    <row r="1086" spans="1:28" x14ac:dyDescent="0.25">
      <c r="A1086" t="s">
        <v>4045</v>
      </c>
      <c r="B1086" t="s">
        <v>4046</v>
      </c>
      <c r="C1086" t="s">
        <v>3680</v>
      </c>
      <c r="D1086" t="s">
        <v>4032</v>
      </c>
      <c r="E1086" t="s">
        <v>1912</v>
      </c>
      <c r="F1086" t="s">
        <v>1913</v>
      </c>
      <c r="G1086" t="s">
        <v>3682</v>
      </c>
      <c r="H1086" t="s">
        <v>4038</v>
      </c>
      <c r="I1086" t="s">
        <v>4039</v>
      </c>
      <c r="J1086" t="s">
        <v>4038</v>
      </c>
      <c r="K1086" t="s">
        <v>4039</v>
      </c>
      <c r="L1086" t="s">
        <v>305</v>
      </c>
      <c r="M1086" t="s">
        <v>4047</v>
      </c>
      <c r="N1086" s="6">
        <v>18.652405000000002</v>
      </c>
      <c r="O1086">
        <v>-69.387074999999996</v>
      </c>
      <c r="P1086" t="s">
        <v>38</v>
      </c>
      <c r="Q1086" s="7">
        <v>22</v>
      </c>
      <c r="R1086" s="7">
        <v>0</v>
      </c>
      <c r="S1086" s="7">
        <f t="shared" si="81"/>
        <v>22</v>
      </c>
      <c r="T1086" s="7">
        <f t="shared" si="82"/>
        <v>4378</v>
      </c>
      <c r="U1086" s="8">
        <f t="shared" si="82"/>
        <v>0</v>
      </c>
      <c r="V1086" s="8">
        <f t="shared" si="83"/>
        <v>4378</v>
      </c>
      <c r="W1086" s="9">
        <f>+$T1086*'[1]PRESUPUESTO CENTROS LOTIFICADOS'!$D$37</f>
        <v>188254</v>
      </c>
      <c r="X1086" s="9">
        <f>+$U1086*'[1]PRESUPUESTO CENTROS LOTIFICADOS'!$D$38</f>
        <v>0</v>
      </c>
      <c r="Y1086" s="9">
        <f t="shared" si="84"/>
        <v>188254</v>
      </c>
      <c r="Z1086" s="9">
        <f>+$T1086*'[1]PRESUPUESTO CENTROS LOTIFICADOS'!$E$37</f>
        <v>222139.72</v>
      </c>
      <c r="AA1086" s="9">
        <f>+$U1086*'[1]PRESUPUESTO CENTROS LOTIFICADOS'!$E$38</f>
        <v>0</v>
      </c>
      <c r="AB1086" s="9">
        <f t="shared" si="85"/>
        <v>222139.72</v>
      </c>
    </row>
    <row r="1087" spans="1:28" x14ac:dyDescent="0.25">
      <c r="A1087" t="s">
        <v>4048</v>
      </c>
      <c r="B1087" t="s">
        <v>4049</v>
      </c>
      <c r="C1087" t="s">
        <v>3680</v>
      </c>
      <c r="D1087" t="s">
        <v>4032</v>
      </c>
      <c r="E1087" t="s">
        <v>49</v>
      </c>
      <c r="F1087" t="s">
        <v>50</v>
      </c>
      <c r="G1087" t="s">
        <v>3682</v>
      </c>
      <c r="H1087" t="s">
        <v>4038</v>
      </c>
      <c r="I1087" t="s">
        <v>4039</v>
      </c>
      <c r="J1087" t="s">
        <v>4038</v>
      </c>
      <c r="K1087" t="s">
        <v>4039</v>
      </c>
      <c r="L1087" t="s">
        <v>4049</v>
      </c>
      <c r="M1087" t="s">
        <v>4050</v>
      </c>
      <c r="N1087" s="6">
        <v>18.670759</v>
      </c>
      <c r="O1087">
        <v>-69.371897000000004</v>
      </c>
      <c r="P1087" t="s">
        <v>55</v>
      </c>
      <c r="Q1087" s="7">
        <v>89</v>
      </c>
      <c r="R1087" s="7">
        <v>38</v>
      </c>
      <c r="S1087" s="7">
        <f t="shared" si="81"/>
        <v>127</v>
      </c>
      <c r="T1087" s="7">
        <f t="shared" si="82"/>
        <v>17711</v>
      </c>
      <c r="U1087" s="8">
        <f t="shared" si="82"/>
        <v>7562</v>
      </c>
      <c r="V1087" s="8">
        <f t="shared" si="83"/>
        <v>25273</v>
      </c>
      <c r="W1087" s="9">
        <f>+$T1087*'[1]PRESUPUESTO CENTROS LOTIFICADOS'!$D$37</f>
        <v>761573</v>
      </c>
      <c r="X1087" s="9">
        <f>+$U1087*'[1]PRESUPUESTO CENTROS LOTIFICADOS'!$D$38</f>
        <v>340290</v>
      </c>
      <c r="Y1087" s="9">
        <f t="shared" si="84"/>
        <v>1101863</v>
      </c>
      <c r="Z1087" s="9">
        <f>+$T1087*'[1]PRESUPUESTO CENTROS LOTIFICADOS'!$E$37</f>
        <v>898656.14</v>
      </c>
      <c r="AA1087" s="9">
        <f>+$U1087*'[1]PRESUPUESTO CENTROS LOTIFICADOS'!$E$38</f>
        <v>401542.2</v>
      </c>
      <c r="AB1087" s="9">
        <f t="shared" si="85"/>
        <v>1300198.3400000001</v>
      </c>
    </row>
    <row r="1088" spans="1:28" x14ac:dyDescent="0.25">
      <c r="A1088" t="s">
        <v>4051</v>
      </c>
      <c r="B1088" t="s">
        <v>4052</v>
      </c>
      <c r="C1088" t="s">
        <v>3680</v>
      </c>
      <c r="D1088" t="s">
        <v>4032</v>
      </c>
      <c r="E1088" t="s">
        <v>49</v>
      </c>
      <c r="F1088" t="s">
        <v>50</v>
      </c>
      <c r="G1088" t="s">
        <v>3682</v>
      </c>
      <c r="H1088" t="s">
        <v>4038</v>
      </c>
      <c r="I1088" t="s">
        <v>4039</v>
      </c>
      <c r="J1088" t="s">
        <v>4038</v>
      </c>
      <c r="K1088" t="s">
        <v>4039</v>
      </c>
      <c r="L1088" t="s">
        <v>4052</v>
      </c>
      <c r="M1088" t="s">
        <v>4053</v>
      </c>
      <c r="N1088" s="6">
        <v>18.681884</v>
      </c>
      <c r="O1088">
        <v>-69.420709000000002</v>
      </c>
      <c r="P1088" t="s">
        <v>38</v>
      </c>
      <c r="Q1088" s="7">
        <v>51</v>
      </c>
      <c r="R1088" s="7">
        <v>0</v>
      </c>
      <c r="S1088" s="7">
        <f t="shared" si="81"/>
        <v>51</v>
      </c>
      <c r="T1088" s="7">
        <f t="shared" si="82"/>
        <v>10149</v>
      </c>
      <c r="U1088" s="8">
        <f t="shared" si="82"/>
        <v>0</v>
      </c>
      <c r="V1088" s="8">
        <f t="shared" si="83"/>
        <v>10149</v>
      </c>
      <c r="W1088" s="9">
        <f>+$T1088*'[1]PRESUPUESTO CENTROS LOTIFICADOS'!$D$37</f>
        <v>436407</v>
      </c>
      <c r="X1088" s="9">
        <f>+$U1088*'[1]PRESUPUESTO CENTROS LOTIFICADOS'!$D$38</f>
        <v>0</v>
      </c>
      <c r="Y1088" s="9">
        <f t="shared" si="84"/>
        <v>436407</v>
      </c>
      <c r="Z1088" s="9">
        <f>+$T1088*'[1]PRESUPUESTO CENTROS LOTIFICADOS'!$E$37</f>
        <v>514960.26</v>
      </c>
      <c r="AA1088" s="9">
        <f>+$U1088*'[1]PRESUPUESTO CENTROS LOTIFICADOS'!$E$38</f>
        <v>0</v>
      </c>
      <c r="AB1088" s="9">
        <f t="shared" si="85"/>
        <v>514960.26</v>
      </c>
    </row>
    <row r="1089" spans="1:28" x14ac:dyDescent="0.25">
      <c r="A1089" t="s">
        <v>4054</v>
      </c>
      <c r="B1089" t="s">
        <v>4055</v>
      </c>
      <c r="C1089" t="s">
        <v>3680</v>
      </c>
      <c r="D1089" t="s">
        <v>4032</v>
      </c>
      <c r="E1089" t="s">
        <v>49</v>
      </c>
      <c r="F1089" t="s">
        <v>50</v>
      </c>
      <c r="G1089" t="s">
        <v>3682</v>
      </c>
      <c r="H1089" t="s">
        <v>4038</v>
      </c>
      <c r="I1089" t="s">
        <v>4039</v>
      </c>
      <c r="J1089" t="s">
        <v>4038</v>
      </c>
      <c r="K1089" t="s">
        <v>4039</v>
      </c>
      <c r="L1089" t="s">
        <v>4055</v>
      </c>
      <c r="M1089" t="s">
        <v>4056</v>
      </c>
      <c r="N1089" s="6">
        <v>18.6997</v>
      </c>
      <c r="O1089">
        <v>-69.394199999999998</v>
      </c>
      <c r="P1089" t="s">
        <v>38</v>
      </c>
      <c r="Q1089" s="7">
        <v>26</v>
      </c>
      <c r="R1089" s="7">
        <v>0</v>
      </c>
      <c r="S1089" s="7">
        <f t="shared" si="81"/>
        <v>26</v>
      </c>
      <c r="T1089" s="7">
        <f t="shared" si="82"/>
        <v>5174</v>
      </c>
      <c r="U1089" s="8">
        <f t="shared" si="82"/>
        <v>0</v>
      </c>
      <c r="V1089" s="8">
        <f t="shared" si="83"/>
        <v>5174</v>
      </c>
      <c r="W1089" s="9">
        <f>+$T1089*'[1]PRESUPUESTO CENTROS LOTIFICADOS'!$D$37</f>
        <v>222482</v>
      </c>
      <c r="X1089" s="9">
        <f>+$U1089*'[1]PRESUPUESTO CENTROS LOTIFICADOS'!$D$38</f>
        <v>0</v>
      </c>
      <c r="Y1089" s="9">
        <f t="shared" si="84"/>
        <v>222482</v>
      </c>
      <c r="Z1089" s="9">
        <f>+$T1089*'[1]PRESUPUESTO CENTROS LOTIFICADOS'!$E$37</f>
        <v>262528.76</v>
      </c>
      <c r="AA1089" s="9">
        <f>+$U1089*'[1]PRESUPUESTO CENTROS LOTIFICADOS'!$E$38</f>
        <v>0</v>
      </c>
      <c r="AB1089" s="9">
        <f t="shared" si="85"/>
        <v>262528.76</v>
      </c>
    </row>
    <row r="1090" spans="1:28" x14ac:dyDescent="0.25">
      <c r="A1090" t="s">
        <v>4057</v>
      </c>
      <c r="B1090" t="s">
        <v>4058</v>
      </c>
      <c r="C1090" t="s">
        <v>3680</v>
      </c>
      <c r="D1090" t="s">
        <v>4032</v>
      </c>
      <c r="E1090" t="s">
        <v>1912</v>
      </c>
      <c r="F1090" t="s">
        <v>1913</v>
      </c>
      <c r="G1090" t="s">
        <v>3682</v>
      </c>
      <c r="H1090" t="s">
        <v>4038</v>
      </c>
      <c r="I1090" t="s">
        <v>4039</v>
      </c>
      <c r="J1090" t="s">
        <v>4038</v>
      </c>
      <c r="K1090" t="s">
        <v>4039</v>
      </c>
      <c r="L1090" t="s">
        <v>4059</v>
      </c>
      <c r="M1090" t="s">
        <v>4060</v>
      </c>
      <c r="N1090" s="6">
        <v>18.7165</v>
      </c>
      <c r="O1090">
        <v>-69.410399999999996</v>
      </c>
      <c r="P1090" t="s">
        <v>38</v>
      </c>
      <c r="Q1090" s="7">
        <v>17</v>
      </c>
      <c r="R1090" s="7">
        <v>0</v>
      </c>
      <c r="S1090" s="7">
        <f t="shared" si="81"/>
        <v>17</v>
      </c>
      <c r="T1090" s="7">
        <f t="shared" si="82"/>
        <v>3383</v>
      </c>
      <c r="U1090" s="8">
        <f t="shared" si="82"/>
        <v>0</v>
      </c>
      <c r="V1090" s="8">
        <f t="shared" si="83"/>
        <v>3383</v>
      </c>
      <c r="W1090" s="9">
        <f>+$T1090*'[1]PRESUPUESTO CENTROS LOTIFICADOS'!$D$37</f>
        <v>145469</v>
      </c>
      <c r="X1090" s="9">
        <f>+$U1090*'[1]PRESUPUESTO CENTROS LOTIFICADOS'!$D$38</f>
        <v>0</v>
      </c>
      <c r="Y1090" s="9">
        <f t="shared" si="84"/>
        <v>145469</v>
      </c>
      <c r="Z1090" s="9">
        <f>+$T1090*'[1]PRESUPUESTO CENTROS LOTIFICADOS'!$E$37</f>
        <v>171653.42</v>
      </c>
      <c r="AA1090" s="9">
        <f>+$U1090*'[1]PRESUPUESTO CENTROS LOTIFICADOS'!$E$38</f>
        <v>0</v>
      </c>
      <c r="AB1090" s="9">
        <f t="shared" si="85"/>
        <v>171653.42</v>
      </c>
    </row>
    <row r="1091" spans="1:28" x14ac:dyDescent="0.25">
      <c r="A1091" t="s">
        <v>4061</v>
      </c>
      <c r="B1091" t="s">
        <v>4062</v>
      </c>
      <c r="C1091" t="s">
        <v>3680</v>
      </c>
      <c r="D1091" t="s">
        <v>4032</v>
      </c>
      <c r="E1091" t="s">
        <v>49</v>
      </c>
      <c r="F1091" t="s">
        <v>50</v>
      </c>
      <c r="G1091" t="s">
        <v>3682</v>
      </c>
      <c r="H1091" t="s">
        <v>4038</v>
      </c>
      <c r="I1091" t="s">
        <v>4039</v>
      </c>
      <c r="J1091" t="s">
        <v>4038</v>
      </c>
      <c r="K1091" t="s">
        <v>4039</v>
      </c>
      <c r="L1091" t="s">
        <v>4062</v>
      </c>
      <c r="M1091" t="s">
        <v>4063</v>
      </c>
      <c r="N1091" s="6">
        <v>18.7197</v>
      </c>
      <c r="O1091">
        <v>-69.345299999999995</v>
      </c>
      <c r="P1091" t="s">
        <v>38</v>
      </c>
      <c r="Q1091" s="7">
        <v>16</v>
      </c>
      <c r="R1091" s="7">
        <v>0</v>
      </c>
      <c r="S1091" s="7">
        <f t="shared" ref="S1091:S1154" si="86">+Q1091+R1091</f>
        <v>16</v>
      </c>
      <c r="T1091" s="7">
        <f t="shared" ref="T1091:U1154" si="87">+Q1091*199</f>
        <v>3184</v>
      </c>
      <c r="U1091" s="8">
        <f t="shared" si="87"/>
        <v>0</v>
      </c>
      <c r="V1091" s="8">
        <f t="shared" ref="V1091:V1154" si="88">+U1091+T1091</f>
        <v>3184</v>
      </c>
      <c r="W1091" s="9">
        <f>+$T1091*'[1]PRESUPUESTO CENTROS LOTIFICADOS'!$D$37</f>
        <v>136912</v>
      </c>
      <c r="X1091" s="9">
        <f>+$U1091*'[1]PRESUPUESTO CENTROS LOTIFICADOS'!$D$38</f>
        <v>0</v>
      </c>
      <c r="Y1091" s="9">
        <f t="shared" ref="Y1091:Y1154" si="89">+X1091+W1091</f>
        <v>136912</v>
      </c>
      <c r="Z1091" s="9">
        <f>+$T1091*'[1]PRESUPUESTO CENTROS LOTIFICADOS'!$E$37</f>
        <v>161556.16</v>
      </c>
      <c r="AA1091" s="9">
        <f>+$U1091*'[1]PRESUPUESTO CENTROS LOTIFICADOS'!$E$38</f>
        <v>0</v>
      </c>
      <c r="AB1091" s="9">
        <f t="shared" ref="AB1091:AB1154" si="90">+AA1091+Z1091</f>
        <v>161556.16</v>
      </c>
    </row>
    <row r="1092" spans="1:28" x14ac:dyDescent="0.25">
      <c r="A1092" t="s">
        <v>4064</v>
      </c>
      <c r="B1092" t="s">
        <v>4065</v>
      </c>
      <c r="C1092" t="s">
        <v>3680</v>
      </c>
      <c r="D1092" t="s">
        <v>4032</v>
      </c>
      <c r="E1092" t="s">
        <v>49</v>
      </c>
      <c r="F1092" t="s">
        <v>50</v>
      </c>
      <c r="G1092" t="s">
        <v>3682</v>
      </c>
      <c r="H1092" t="s">
        <v>4038</v>
      </c>
      <c r="I1092" t="s">
        <v>4039</v>
      </c>
      <c r="J1092" t="s">
        <v>4038</v>
      </c>
      <c r="K1092" t="s">
        <v>4039</v>
      </c>
      <c r="L1092" t="s">
        <v>4065</v>
      </c>
      <c r="M1092" t="s">
        <v>4066</v>
      </c>
      <c r="N1092" s="6">
        <v>18.7197</v>
      </c>
      <c r="O1092">
        <v>-69.345299999999995</v>
      </c>
      <c r="P1092" t="s">
        <v>38</v>
      </c>
      <c r="Q1092" s="7">
        <v>15</v>
      </c>
      <c r="R1092" s="7">
        <v>0</v>
      </c>
      <c r="S1092" s="7">
        <f t="shared" si="86"/>
        <v>15</v>
      </c>
      <c r="T1092" s="7">
        <f t="shared" si="87"/>
        <v>2985</v>
      </c>
      <c r="U1092" s="8">
        <f t="shared" si="87"/>
        <v>0</v>
      </c>
      <c r="V1092" s="8">
        <f t="shared" si="88"/>
        <v>2985</v>
      </c>
      <c r="W1092" s="9">
        <f>+$T1092*'[1]PRESUPUESTO CENTROS LOTIFICADOS'!$D$37</f>
        <v>128355</v>
      </c>
      <c r="X1092" s="9">
        <f>+$U1092*'[1]PRESUPUESTO CENTROS LOTIFICADOS'!$D$38</f>
        <v>0</v>
      </c>
      <c r="Y1092" s="9">
        <f t="shared" si="89"/>
        <v>128355</v>
      </c>
      <c r="Z1092" s="9">
        <f>+$T1092*'[1]PRESUPUESTO CENTROS LOTIFICADOS'!$E$37</f>
        <v>151458.9</v>
      </c>
      <c r="AA1092" s="9">
        <f>+$U1092*'[1]PRESUPUESTO CENTROS LOTIFICADOS'!$E$38</f>
        <v>0</v>
      </c>
      <c r="AB1092" s="9">
        <f t="shared" si="90"/>
        <v>151458.9</v>
      </c>
    </row>
    <row r="1093" spans="1:28" x14ac:dyDescent="0.25">
      <c r="A1093" t="s">
        <v>4067</v>
      </c>
      <c r="B1093" t="s">
        <v>4068</v>
      </c>
      <c r="C1093" t="s">
        <v>3680</v>
      </c>
      <c r="D1093" t="s">
        <v>4032</v>
      </c>
      <c r="E1093" t="s">
        <v>49</v>
      </c>
      <c r="F1093" t="s">
        <v>50</v>
      </c>
      <c r="G1093" t="s">
        <v>3682</v>
      </c>
      <c r="H1093" t="s">
        <v>4038</v>
      </c>
      <c r="I1093" t="s">
        <v>4039</v>
      </c>
      <c r="J1093" t="s">
        <v>4038</v>
      </c>
      <c r="K1093" t="s">
        <v>4039</v>
      </c>
      <c r="L1093" t="s">
        <v>4068</v>
      </c>
      <c r="M1093" t="s">
        <v>4069</v>
      </c>
      <c r="N1093" s="6">
        <v>18.734500000000001</v>
      </c>
      <c r="O1093">
        <v>-69.383600000000001</v>
      </c>
      <c r="P1093" t="s">
        <v>38</v>
      </c>
      <c r="Q1093" s="7">
        <v>18</v>
      </c>
      <c r="R1093" s="7">
        <v>0</v>
      </c>
      <c r="S1093" s="7">
        <f t="shared" si="86"/>
        <v>18</v>
      </c>
      <c r="T1093" s="7">
        <f t="shared" si="87"/>
        <v>3582</v>
      </c>
      <c r="U1093" s="8">
        <f t="shared" si="87"/>
        <v>0</v>
      </c>
      <c r="V1093" s="8">
        <f t="shared" si="88"/>
        <v>3582</v>
      </c>
      <c r="W1093" s="9">
        <f>+$T1093*'[1]PRESUPUESTO CENTROS LOTIFICADOS'!$D$37</f>
        <v>154026</v>
      </c>
      <c r="X1093" s="9">
        <f>+$U1093*'[1]PRESUPUESTO CENTROS LOTIFICADOS'!$D$38</f>
        <v>0</v>
      </c>
      <c r="Y1093" s="9">
        <f t="shared" si="89"/>
        <v>154026</v>
      </c>
      <c r="Z1093" s="9">
        <f>+$T1093*'[1]PRESUPUESTO CENTROS LOTIFICADOS'!$E$37</f>
        <v>181750.68</v>
      </c>
      <c r="AA1093" s="9">
        <f>+$U1093*'[1]PRESUPUESTO CENTROS LOTIFICADOS'!$E$38</f>
        <v>0</v>
      </c>
      <c r="AB1093" s="9">
        <f t="shared" si="90"/>
        <v>181750.68</v>
      </c>
    </row>
    <row r="1094" spans="1:28" x14ac:dyDescent="0.25">
      <c r="A1094" t="s">
        <v>4070</v>
      </c>
      <c r="B1094" t="s">
        <v>1115</v>
      </c>
      <c r="C1094" t="s">
        <v>3680</v>
      </c>
      <c r="D1094" t="s">
        <v>4032</v>
      </c>
      <c r="E1094" t="s">
        <v>49</v>
      </c>
      <c r="F1094" t="s">
        <v>50</v>
      </c>
      <c r="G1094" t="s">
        <v>3682</v>
      </c>
      <c r="H1094" t="s">
        <v>4038</v>
      </c>
      <c r="I1094" t="s">
        <v>4039</v>
      </c>
      <c r="J1094" t="s">
        <v>4038</v>
      </c>
      <c r="K1094" t="s">
        <v>4039</v>
      </c>
      <c r="L1094" t="s">
        <v>1115</v>
      </c>
      <c r="M1094" t="s">
        <v>1116</v>
      </c>
      <c r="N1094" s="6">
        <v>18.752099999999999</v>
      </c>
      <c r="O1094">
        <v>-69.389700000000005</v>
      </c>
      <c r="P1094" t="s">
        <v>55</v>
      </c>
      <c r="Q1094" s="7">
        <v>116</v>
      </c>
      <c r="R1094" s="7">
        <v>50</v>
      </c>
      <c r="S1094" s="7">
        <f t="shared" si="86"/>
        <v>166</v>
      </c>
      <c r="T1094" s="7">
        <f t="shared" si="87"/>
        <v>23084</v>
      </c>
      <c r="U1094" s="8">
        <f t="shared" si="87"/>
        <v>9950</v>
      </c>
      <c r="V1094" s="8">
        <f t="shared" si="88"/>
        <v>33034</v>
      </c>
      <c r="W1094" s="9">
        <f>+$T1094*'[1]PRESUPUESTO CENTROS LOTIFICADOS'!$D$37</f>
        <v>992612</v>
      </c>
      <c r="X1094" s="9">
        <f>+$U1094*'[1]PRESUPUESTO CENTROS LOTIFICADOS'!$D$38</f>
        <v>447750</v>
      </c>
      <c r="Y1094" s="9">
        <f t="shared" si="89"/>
        <v>1440362</v>
      </c>
      <c r="Z1094" s="9">
        <f>+$T1094*'[1]PRESUPUESTO CENTROS LOTIFICADOS'!$E$37</f>
        <v>1171282.1600000001</v>
      </c>
      <c r="AA1094" s="9">
        <f>+$U1094*'[1]PRESUPUESTO CENTROS LOTIFICADOS'!$E$38</f>
        <v>528345</v>
      </c>
      <c r="AB1094" s="9">
        <f t="shared" si="90"/>
        <v>1699627.1600000001</v>
      </c>
    </row>
    <row r="1095" spans="1:28" x14ac:dyDescent="0.25">
      <c r="A1095" t="s">
        <v>4071</v>
      </c>
      <c r="B1095" t="s">
        <v>4072</v>
      </c>
      <c r="C1095" t="s">
        <v>3680</v>
      </c>
      <c r="D1095" t="s">
        <v>4032</v>
      </c>
      <c r="E1095" t="s">
        <v>1912</v>
      </c>
      <c r="F1095" t="s">
        <v>1913</v>
      </c>
      <c r="G1095" t="s">
        <v>3682</v>
      </c>
      <c r="H1095" t="s">
        <v>4038</v>
      </c>
      <c r="I1095" t="s">
        <v>4039</v>
      </c>
      <c r="J1095" t="s">
        <v>4038</v>
      </c>
      <c r="K1095" t="s">
        <v>4039</v>
      </c>
      <c r="L1095" t="s">
        <v>4073</v>
      </c>
      <c r="M1095" t="s">
        <v>4074</v>
      </c>
      <c r="N1095" s="6">
        <v>18.7714</v>
      </c>
      <c r="O1095">
        <v>-69.410700000000006</v>
      </c>
      <c r="P1095" t="s">
        <v>55</v>
      </c>
      <c r="Q1095" s="7">
        <v>88</v>
      </c>
      <c r="R1095" s="7">
        <v>37</v>
      </c>
      <c r="S1095" s="7">
        <f t="shared" si="86"/>
        <v>125</v>
      </c>
      <c r="T1095" s="7">
        <f t="shared" si="87"/>
        <v>17512</v>
      </c>
      <c r="U1095" s="8">
        <f t="shared" si="87"/>
        <v>7363</v>
      </c>
      <c r="V1095" s="8">
        <f t="shared" si="88"/>
        <v>24875</v>
      </c>
      <c r="W1095" s="9">
        <f>+$T1095*'[1]PRESUPUESTO CENTROS LOTIFICADOS'!$D$37</f>
        <v>753016</v>
      </c>
      <c r="X1095" s="9">
        <f>+$U1095*'[1]PRESUPUESTO CENTROS LOTIFICADOS'!$D$38</f>
        <v>331335</v>
      </c>
      <c r="Y1095" s="9">
        <f t="shared" si="89"/>
        <v>1084351</v>
      </c>
      <c r="Z1095" s="9">
        <f>+$T1095*'[1]PRESUPUESTO CENTROS LOTIFICADOS'!$E$37</f>
        <v>888558.88</v>
      </c>
      <c r="AA1095" s="9">
        <f>+$U1095*'[1]PRESUPUESTO CENTROS LOTIFICADOS'!$E$38</f>
        <v>390975.3</v>
      </c>
      <c r="AB1095" s="9">
        <f t="shared" si="90"/>
        <v>1279534.18</v>
      </c>
    </row>
    <row r="1096" spans="1:28" x14ac:dyDescent="0.25">
      <c r="A1096" t="s">
        <v>4075</v>
      </c>
      <c r="B1096" t="s">
        <v>4076</v>
      </c>
      <c r="C1096" t="s">
        <v>3680</v>
      </c>
      <c r="D1096" t="s">
        <v>4032</v>
      </c>
      <c r="E1096" t="s">
        <v>49</v>
      </c>
      <c r="F1096" t="s">
        <v>50</v>
      </c>
      <c r="G1096" t="s">
        <v>3682</v>
      </c>
      <c r="H1096" t="s">
        <v>4033</v>
      </c>
      <c r="I1096" t="s">
        <v>1214</v>
      </c>
      <c r="J1096" t="s">
        <v>4077</v>
      </c>
      <c r="K1096" t="s">
        <v>1214</v>
      </c>
      <c r="L1096" t="s">
        <v>4076</v>
      </c>
      <c r="M1096" t="s">
        <v>4078</v>
      </c>
      <c r="N1096" s="6">
        <v>18.773399999999999</v>
      </c>
      <c r="O1096">
        <v>-69.206699999999998</v>
      </c>
      <c r="P1096" t="s">
        <v>55</v>
      </c>
      <c r="Q1096" s="7">
        <v>168</v>
      </c>
      <c r="R1096" s="7">
        <v>72</v>
      </c>
      <c r="S1096" s="7">
        <f t="shared" si="86"/>
        <v>240</v>
      </c>
      <c r="T1096" s="7">
        <f t="shared" si="87"/>
        <v>33432</v>
      </c>
      <c r="U1096" s="8">
        <f t="shared" si="87"/>
        <v>14328</v>
      </c>
      <c r="V1096" s="8">
        <f t="shared" si="88"/>
        <v>47760</v>
      </c>
      <c r="W1096" s="9">
        <f>+$T1096*'[1]PRESUPUESTO CENTROS LOTIFICADOS'!$D$37</f>
        <v>1437576</v>
      </c>
      <c r="X1096" s="9">
        <f>+$U1096*'[1]PRESUPUESTO CENTROS LOTIFICADOS'!$D$38</f>
        <v>644760</v>
      </c>
      <c r="Y1096" s="9">
        <f t="shared" si="89"/>
        <v>2082336</v>
      </c>
      <c r="Z1096" s="9">
        <f>+$T1096*'[1]PRESUPUESTO CENTROS LOTIFICADOS'!$E$37</f>
        <v>1696339.6800000002</v>
      </c>
      <c r="AA1096" s="9">
        <f>+$U1096*'[1]PRESUPUESTO CENTROS LOTIFICADOS'!$E$38</f>
        <v>760816.8</v>
      </c>
      <c r="AB1096" s="9">
        <f t="shared" si="90"/>
        <v>2457156.4800000004</v>
      </c>
    </row>
    <row r="1097" spans="1:28" x14ac:dyDescent="0.25">
      <c r="A1097" t="s">
        <v>4079</v>
      </c>
      <c r="B1097" t="s">
        <v>4080</v>
      </c>
      <c r="C1097" t="s">
        <v>3680</v>
      </c>
      <c r="D1097" t="s">
        <v>4032</v>
      </c>
      <c r="E1097" t="s">
        <v>49</v>
      </c>
      <c r="F1097" t="s">
        <v>50</v>
      </c>
      <c r="G1097" t="s">
        <v>3682</v>
      </c>
      <c r="H1097" t="s">
        <v>4033</v>
      </c>
      <c r="I1097" t="s">
        <v>1214</v>
      </c>
      <c r="J1097" t="s">
        <v>4077</v>
      </c>
      <c r="K1097" t="s">
        <v>1214</v>
      </c>
      <c r="L1097" t="s">
        <v>4081</v>
      </c>
      <c r="M1097" t="s">
        <v>4082</v>
      </c>
      <c r="N1097" s="6">
        <v>18.799199999999999</v>
      </c>
      <c r="O1097">
        <v>-69.192800000000005</v>
      </c>
      <c r="P1097" t="s">
        <v>38</v>
      </c>
      <c r="Q1097" s="7">
        <v>122</v>
      </c>
      <c r="R1097" s="7">
        <v>0</v>
      </c>
      <c r="S1097" s="7">
        <f t="shared" si="86"/>
        <v>122</v>
      </c>
      <c r="T1097" s="7">
        <f t="shared" si="87"/>
        <v>24278</v>
      </c>
      <c r="U1097" s="8">
        <f t="shared" si="87"/>
        <v>0</v>
      </c>
      <c r="V1097" s="8">
        <f t="shared" si="88"/>
        <v>24278</v>
      </c>
      <c r="W1097" s="9">
        <f>+$T1097*'[1]PRESUPUESTO CENTROS LOTIFICADOS'!$D$37</f>
        <v>1043954</v>
      </c>
      <c r="X1097" s="9">
        <f>+$U1097*'[1]PRESUPUESTO CENTROS LOTIFICADOS'!$D$38</f>
        <v>0</v>
      </c>
      <c r="Y1097" s="9">
        <f t="shared" si="89"/>
        <v>1043954</v>
      </c>
      <c r="Z1097" s="9">
        <f>+$T1097*'[1]PRESUPUESTO CENTROS LOTIFICADOS'!$E$37</f>
        <v>1231865.72</v>
      </c>
      <c r="AA1097" s="9">
        <f>+$U1097*'[1]PRESUPUESTO CENTROS LOTIFICADOS'!$E$38</f>
        <v>0</v>
      </c>
      <c r="AB1097" s="9">
        <f t="shared" si="90"/>
        <v>1231865.72</v>
      </c>
    </row>
    <row r="1098" spans="1:28" x14ac:dyDescent="0.25">
      <c r="A1098" t="s">
        <v>4083</v>
      </c>
      <c r="B1098" t="s">
        <v>4084</v>
      </c>
      <c r="C1098" t="s">
        <v>3680</v>
      </c>
      <c r="D1098" t="s">
        <v>4032</v>
      </c>
      <c r="E1098" t="s">
        <v>49</v>
      </c>
      <c r="F1098" t="s">
        <v>50</v>
      </c>
      <c r="G1098" t="s">
        <v>3682</v>
      </c>
      <c r="H1098" t="s">
        <v>4033</v>
      </c>
      <c r="I1098" t="s">
        <v>1214</v>
      </c>
      <c r="J1098" t="s">
        <v>4077</v>
      </c>
      <c r="K1098" t="s">
        <v>1214</v>
      </c>
      <c r="L1098" t="s">
        <v>4084</v>
      </c>
      <c r="M1098" t="s">
        <v>4085</v>
      </c>
      <c r="N1098" s="6">
        <v>18.808900000000001</v>
      </c>
      <c r="O1098">
        <v>-69.218900000000005</v>
      </c>
      <c r="P1098" t="s">
        <v>38</v>
      </c>
      <c r="Q1098" s="7">
        <v>18</v>
      </c>
      <c r="R1098" s="7">
        <v>0</v>
      </c>
      <c r="S1098" s="7">
        <f t="shared" si="86"/>
        <v>18</v>
      </c>
      <c r="T1098" s="7">
        <f t="shared" si="87"/>
        <v>3582</v>
      </c>
      <c r="U1098" s="8">
        <f t="shared" si="87"/>
        <v>0</v>
      </c>
      <c r="V1098" s="8">
        <f t="shared" si="88"/>
        <v>3582</v>
      </c>
      <c r="W1098" s="9">
        <f>+$T1098*'[1]PRESUPUESTO CENTROS LOTIFICADOS'!$D$37</f>
        <v>154026</v>
      </c>
      <c r="X1098" s="9">
        <f>+$U1098*'[1]PRESUPUESTO CENTROS LOTIFICADOS'!$D$38</f>
        <v>0</v>
      </c>
      <c r="Y1098" s="9">
        <f t="shared" si="89"/>
        <v>154026</v>
      </c>
      <c r="Z1098" s="9">
        <f>+$T1098*'[1]PRESUPUESTO CENTROS LOTIFICADOS'!$E$37</f>
        <v>181750.68</v>
      </c>
      <c r="AA1098" s="9">
        <f>+$U1098*'[1]PRESUPUESTO CENTROS LOTIFICADOS'!$E$38</f>
        <v>0</v>
      </c>
      <c r="AB1098" s="9">
        <f t="shared" si="90"/>
        <v>181750.68</v>
      </c>
    </row>
    <row r="1099" spans="1:28" x14ac:dyDescent="0.25">
      <c r="A1099" t="s">
        <v>4086</v>
      </c>
      <c r="B1099" t="s">
        <v>4087</v>
      </c>
      <c r="C1099" t="s">
        <v>3680</v>
      </c>
      <c r="D1099" t="s">
        <v>4032</v>
      </c>
      <c r="E1099" t="s">
        <v>49</v>
      </c>
      <c r="F1099" t="s">
        <v>50</v>
      </c>
      <c r="G1099" t="s">
        <v>3682</v>
      </c>
      <c r="H1099" t="s">
        <v>4033</v>
      </c>
      <c r="I1099" t="s">
        <v>1214</v>
      </c>
      <c r="J1099" t="s">
        <v>4077</v>
      </c>
      <c r="K1099" t="s">
        <v>1214</v>
      </c>
      <c r="L1099" t="s">
        <v>1214</v>
      </c>
      <c r="M1099" t="s">
        <v>2661</v>
      </c>
      <c r="N1099" s="6">
        <v>18.814599999999999</v>
      </c>
      <c r="O1099">
        <v>-69.238500000000002</v>
      </c>
      <c r="P1099" t="s">
        <v>38</v>
      </c>
      <c r="Q1099" s="7">
        <v>160</v>
      </c>
      <c r="R1099" s="7">
        <v>0</v>
      </c>
      <c r="S1099" s="7">
        <f t="shared" si="86"/>
        <v>160</v>
      </c>
      <c r="T1099" s="7">
        <f t="shared" si="87"/>
        <v>31840</v>
      </c>
      <c r="U1099" s="8">
        <f t="shared" si="87"/>
        <v>0</v>
      </c>
      <c r="V1099" s="8">
        <f t="shared" si="88"/>
        <v>31840</v>
      </c>
      <c r="W1099" s="9">
        <f>+$T1099*'[1]PRESUPUESTO CENTROS LOTIFICADOS'!$D$37</f>
        <v>1369120</v>
      </c>
      <c r="X1099" s="9">
        <f>+$U1099*'[1]PRESUPUESTO CENTROS LOTIFICADOS'!$D$38</f>
        <v>0</v>
      </c>
      <c r="Y1099" s="9">
        <f t="shared" si="89"/>
        <v>1369120</v>
      </c>
      <c r="Z1099" s="9">
        <f>+$T1099*'[1]PRESUPUESTO CENTROS LOTIFICADOS'!$E$37</f>
        <v>1615561.6</v>
      </c>
      <c r="AA1099" s="9">
        <f>+$U1099*'[1]PRESUPUESTO CENTROS LOTIFICADOS'!$E$38</f>
        <v>0</v>
      </c>
      <c r="AB1099" s="9">
        <f t="shared" si="90"/>
        <v>1615561.6</v>
      </c>
    </row>
    <row r="1100" spans="1:28" x14ac:dyDescent="0.25">
      <c r="A1100" t="s">
        <v>4088</v>
      </c>
      <c r="B1100" t="s">
        <v>4089</v>
      </c>
      <c r="C1100" t="s">
        <v>3680</v>
      </c>
      <c r="D1100" t="s">
        <v>4032</v>
      </c>
      <c r="E1100" t="s">
        <v>1912</v>
      </c>
      <c r="F1100" t="s">
        <v>1913</v>
      </c>
      <c r="G1100" t="s">
        <v>3682</v>
      </c>
      <c r="H1100" t="s">
        <v>4033</v>
      </c>
      <c r="I1100" t="s">
        <v>1214</v>
      </c>
      <c r="J1100" t="s">
        <v>4077</v>
      </c>
      <c r="K1100" t="s">
        <v>1214</v>
      </c>
      <c r="L1100" t="s">
        <v>4089</v>
      </c>
      <c r="M1100" t="s">
        <v>4090</v>
      </c>
      <c r="N1100" s="6">
        <v>18.826499999999999</v>
      </c>
      <c r="O1100">
        <v>-69.226399999999998</v>
      </c>
      <c r="P1100" t="s">
        <v>38</v>
      </c>
      <c r="Q1100" s="7">
        <v>15</v>
      </c>
      <c r="R1100" s="7">
        <v>0</v>
      </c>
      <c r="S1100" s="7">
        <f t="shared" si="86"/>
        <v>15</v>
      </c>
      <c r="T1100" s="7">
        <f t="shared" si="87"/>
        <v>2985</v>
      </c>
      <c r="U1100" s="8">
        <f t="shared" si="87"/>
        <v>0</v>
      </c>
      <c r="V1100" s="8">
        <f t="shared" si="88"/>
        <v>2985</v>
      </c>
      <c r="W1100" s="9">
        <f>+$T1100*'[1]PRESUPUESTO CENTROS LOTIFICADOS'!$D$37</f>
        <v>128355</v>
      </c>
      <c r="X1100" s="9">
        <f>+$U1100*'[1]PRESUPUESTO CENTROS LOTIFICADOS'!$D$38</f>
        <v>0</v>
      </c>
      <c r="Y1100" s="9">
        <f t="shared" si="89"/>
        <v>128355</v>
      </c>
      <c r="Z1100" s="9">
        <f>+$T1100*'[1]PRESUPUESTO CENTROS LOTIFICADOS'!$E$37</f>
        <v>151458.9</v>
      </c>
      <c r="AA1100" s="9">
        <f>+$U1100*'[1]PRESUPUESTO CENTROS LOTIFICADOS'!$E$38</f>
        <v>0</v>
      </c>
      <c r="AB1100" s="9">
        <f t="shared" si="90"/>
        <v>151458.9</v>
      </c>
    </row>
    <row r="1101" spans="1:28" x14ac:dyDescent="0.25">
      <c r="A1101" t="s">
        <v>4091</v>
      </c>
      <c r="B1101" t="s">
        <v>4092</v>
      </c>
      <c r="C1101" t="s">
        <v>3680</v>
      </c>
      <c r="D1101" t="s">
        <v>4032</v>
      </c>
      <c r="E1101" t="s">
        <v>1912</v>
      </c>
      <c r="F1101" t="s">
        <v>1913</v>
      </c>
      <c r="G1101" t="s">
        <v>3682</v>
      </c>
      <c r="H1101" t="s">
        <v>4033</v>
      </c>
      <c r="I1101" t="s">
        <v>1214</v>
      </c>
      <c r="J1101" t="s">
        <v>4077</v>
      </c>
      <c r="K1101" t="s">
        <v>1214</v>
      </c>
      <c r="L1101" t="s">
        <v>4093</v>
      </c>
      <c r="M1101" t="s">
        <v>4094</v>
      </c>
      <c r="N1101" s="6">
        <v>18.8399</v>
      </c>
      <c r="O1101">
        <v>-69.216099999999997</v>
      </c>
      <c r="P1101" t="s">
        <v>38</v>
      </c>
      <c r="Q1101" s="7">
        <v>42</v>
      </c>
      <c r="R1101" s="7">
        <v>0</v>
      </c>
      <c r="S1101" s="7">
        <f t="shared" si="86"/>
        <v>42</v>
      </c>
      <c r="T1101" s="7">
        <f t="shared" si="87"/>
        <v>8358</v>
      </c>
      <c r="U1101" s="8">
        <f t="shared" si="87"/>
        <v>0</v>
      </c>
      <c r="V1101" s="8">
        <f t="shared" si="88"/>
        <v>8358</v>
      </c>
      <c r="W1101" s="9">
        <f>+$T1101*'[1]PRESUPUESTO CENTROS LOTIFICADOS'!$D$37</f>
        <v>359394</v>
      </c>
      <c r="X1101" s="9">
        <f>+$U1101*'[1]PRESUPUESTO CENTROS LOTIFICADOS'!$D$38</f>
        <v>0</v>
      </c>
      <c r="Y1101" s="9">
        <f t="shared" si="89"/>
        <v>359394</v>
      </c>
      <c r="Z1101" s="9">
        <f>+$T1101*'[1]PRESUPUESTO CENTROS LOTIFICADOS'!$E$37</f>
        <v>424084.92000000004</v>
      </c>
      <c r="AA1101" s="9">
        <f>+$U1101*'[1]PRESUPUESTO CENTROS LOTIFICADOS'!$E$38</f>
        <v>0</v>
      </c>
      <c r="AB1101" s="9">
        <f t="shared" si="90"/>
        <v>424084.92000000004</v>
      </c>
    </row>
    <row r="1102" spans="1:28" x14ac:dyDescent="0.25">
      <c r="A1102" t="s">
        <v>4095</v>
      </c>
      <c r="B1102" t="s">
        <v>4096</v>
      </c>
      <c r="C1102" t="s">
        <v>3680</v>
      </c>
      <c r="D1102" t="s">
        <v>4032</v>
      </c>
      <c r="E1102" t="s">
        <v>49</v>
      </c>
      <c r="F1102" t="s">
        <v>50</v>
      </c>
      <c r="G1102" t="s">
        <v>3682</v>
      </c>
      <c r="H1102" t="s">
        <v>4033</v>
      </c>
      <c r="I1102" t="s">
        <v>1214</v>
      </c>
      <c r="J1102" t="s">
        <v>4077</v>
      </c>
      <c r="K1102" t="s">
        <v>1214</v>
      </c>
      <c r="L1102" t="s">
        <v>4097</v>
      </c>
      <c r="M1102" t="s">
        <v>4098</v>
      </c>
      <c r="N1102" s="6">
        <v>18.859200000000001</v>
      </c>
      <c r="O1102">
        <v>-69.217399999999998</v>
      </c>
      <c r="P1102" t="s">
        <v>38</v>
      </c>
      <c r="Q1102" s="7">
        <v>44</v>
      </c>
      <c r="R1102" s="7">
        <v>0</v>
      </c>
      <c r="S1102" s="7">
        <f t="shared" si="86"/>
        <v>44</v>
      </c>
      <c r="T1102" s="7">
        <f t="shared" si="87"/>
        <v>8756</v>
      </c>
      <c r="U1102" s="8">
        <f t="shared" si="87"/>
        <v>0</v>
      </c>
      <c r="V1102" s="8">
        <f t="shared" si="88"/>
        <v>8756</v>
      </c>
      <c r="W1102" s="9">
        <f>+$T1102*'[1]PRESUPUESTO CENTROS LOTIFICADOS'!$D$37</f>
        <v>376508</v>
      </c>
      <c r="X1102" s="9">
        <f>+$U1102*'[1]PRESUPUESTO CENTROS LOTIFICADOS'!$D$38</f>
        <v>0</v>
      </c>
      <c r="Y1102" s="9">
        <f t="shared" si="89"/>
        <v>376508</v>
      </c>
      <c r="Z1102" s="9">
        <f>+$T1102*'[1]PRESUPUESTO CENTROS LOTIFICADOS'!$E$37</f>
        <v>444279.44</v>
      </c>
      <c r="AA1102" s="9">
        <f>+$U1102*'[1]PRESUPUESTO CENTROS LOTIFICADOS'!$E$38</f>
        <v>0</v>
      </c>
      <c r="AB1102" s="9">
        <f t="shared" si="90"/>
        <v>444279.44</v>
      </c>
    </row>
    <row r="1103" spans="1:28" x14ac:dyDescent="0.25">
      <c r="A1103" t="s">
        <v>4099</v>
      </c>
      <c r="B1103" t="s">
        <v>2683</v>
      </c>
      <c r="C1103" t="s">
        <v>3680</v>
      </c>
      <c r="D1103" t="s">
        <v>4032</v>
      </c>
      <c r="E1103" t="s">
        <v>49</v>
      </c>
      <c r="F1103" t="s">
        <v>50</v>
      </c>
      <c r="G1103" t="s">
        <v>3682</v>
      </c>
      <c r="H1103" t="s">
        <v>4033</v>
      </c>
      <c r="I1103" t="s">
        <v>1214</v>
      </c>
      <c r="J1103" t="s">
        <v>4077</v>
      </c>
      <c r="K1103" t="s">
        <v>1214</v>
      </c>
      <c r="L1103" t="s">
        <v>2683</v>
      </c>
      <c r="M1103" t="s">
        <v>4100</v>
      </c>
      <c r="N1103" s="6">
        <v>18.921600000000002</v>
      </c>
      <c r="O1103">
        <v>-69.281899999999993</v>
      </c>
      <c r="P1103" t="s">
        <v>55</v>
      </c>
      <c r="Q1103" s="7">
        <v>102</v>
      </c>
      <c r="R1103" s="7">
        <v>44</v>
      </c>
      <c r="S1103" s="7">
        <f t="shared" si="86"/>
        <v>146</v>
      </c>
      <c r="T1103" s="7">
        <f t="shared" si="87"/>
        <v>20298</v>
      </c>
      <c r="U1103" s="8">
        <f t="shared" si="87"/>
        <v>8756</v>
      </c>
      <c r="V1103" s="8">
        <f t="shared" si="88"/>
        <v>29054</v>
      </c>
      <c r="W1103" s="9">
        <f>+$T1103*'[1]PRESUPUESTO CENTROS LOTIFICADOS'!$D$37</f>
        <v>872814</v>
      </c>
      <c r="X1103" s="9">
        <f>+$U1103*'[1]PRESUPUESTO CENTROS LOTIFICADOS'!$D$38</f>
        <v>394020</v>
      </c>
      <c r="Y1103" s="9">
        <f t="shared" si="89"/>
        <v>1266834</v>
      </c>
      <c r="Z1103" s="9">
        <f>+$T1103*'[1]PRESUPUESTO CENTROS LOTIFICADOS'!$E$37</f>
        <v>1029920.52</v>
      </c>
      <c r="AA1103" s="9">
        <f>+$U1103*'[1]PRESUPUESTO CENTROS LOTIFICADOS'!$E$38</f>
        <v>464943.60000000003</v>
      </c>
      <c r="AB1103" s="9">
        <f t="shared" si="90"/>
        <v>1494864.12</v>
      </c>
    </row>
    <row r="1104" spans="1:28" x14ac:dyDescent="0.25">
      <c r="A1104" t="s">
        <v>4101</v>
      </c>
      <c r="B1104" t="s">
        <v>4102</v>
      </c>
      <c r="C1104" t="s">
        <v>3680</v>
      </c>
      <c r="D1104" t="s">
        <v>4032</v>
      </c>
      <c r="E1104" t="s">
        <v>49</v>
      </c>
      <c r="F1104" t="s">
        <v>50</v>
      </c>
      <c r="G1104" t="s">
        <v>3682</v>
      </c>
      <c r="H1104" t="s">
        <v>4038</v>
      </c>
      <c r="I1104" t="s">
        <v>4103</v>
      </c>
      <c r="J1104" t="s">
        <v>4104</v>
      </c>
      <c r="K1104" t="s">
        <v>4103</v>
      </c>
      <c r="L1104" t="s">
        <v>4105</v>
      </c>
      <c r="M1104" t="s">
        <v>4106</v>
      </c>
      <c r="N1104" s="6">
        <v>18.746015</v>
      </c>
      <c r="O1104">
        <v>-69.334847999999994</v>
      </c>
      <c r="P1104" t="s">
        <v>55</v>
      </c>
      <c r="Q1104" s="7">
        <v>99</v>
      </c>
      <c r="R1104" s="7">
        <v>43</v>
      </c>
      <c r="S1104" s="7">
        <f t="shared" si="86"/>
        <v>142</v>
      </c>
      <c r="T1104" s="7">
        <f t="shared" si="87"/>
        <v>19701</v>
      </c>
      <c r="U1104" s="8">
        <f t="shared" si="87"/>
        <v>8557</v>
      </c>
      <c r="V1104" s="8">
        <f t="shared" si="88"/>
        <v>28258</v>
      </c>
      <c r="W1104" s="9">
        <f>+$T1104*'[1]PRESUPUESTO CENTROS LOTIFICADOS'!$D$37</f>
        <v>847143</v>
      </c>
      <c r="X1104" s="9">
        <f>+$U1104*'[1]PRESUPUESTO CENTROS LOTIFICADOS'!$D$38</f>
        <v>385065</v>
      </c>
      <c r="Y1104" s="9">
        <f t="shared" si="89"/>
        <v>1232208</v>
      </c>
      <c r="Z1104" s="9">
        <f>+$T1104*'[1]PRESUPUESTO CENTROS LOTIFICADOS'!$E$37</f>
        <v>999628.74</v>
      </c>
      <c r="AA1104" s="9">
        <f>+$U1104*'[1]PRESUPUESTO CENTROS LOTIFICADOS'!$E$38</f>
        <v>454376.7</v>
      </c>
      <c r="AB1104" s="9">
        <f t="shared" si="90"/>
        <v>1454005.44</v>
      </c>
    </row>
    <row r="1105" spans="1:28" x14ac:dyDescent="0.25">
      <c r="A1105" t="s">
        <v>4107</v>
      </c>
      <c r="B1105" t="s">
        <v>1212</v>
      </c>
      <c r="C1105" t="s">
        <v>3680</v>
      </c>
      <c r="D1105" t="s">
        <v>4032</v>
      </c>
      <c r="E1105" t="s">
        <v>49</v>
      </c>
      <c r="F1105" t="s">
        <v>50</v>
      </c>
      <c r="G1105" t="s">
        <v>3682</v>
      </c>
      <c r="H1105" t="s">
        <v>4038</v>
      </c>
      <c r="I1105" t="s">
        <v>4103</v>
      </c>
      <c r="J1105" t="s">
        <v>4104</v>
      </c>
      <c r="K1105" t="s">
        <v>4103</v>
      </c>
      <c r="L1105" t="s">
        <v>1212</v>
      </c>
      <c r="M1105" t="s">
        <v>4108</v>
      </c>
      <c r="N1105" s="6">
        <v>18.770841000000001</v>
      </c>
      <c r="O1105">
        <v>-69.289501000000001</v>
      </c>
      <c r="P1105" t="s">
        <v>38</v>
      </c>
      <c r="Q1105" s="7">
        <v>93</v>
      </c>
      <c r="R1105" s="7">
        <v>0</v>
      </c>
      <c r="S1105" s="7">
        <f t="shared" si="86"/>
        <v>93</v>
      </c>
      <c r="T1105" s="7">
        <f t="shared" si="87"/>
        <v>18507</v>
      </c>
      <c r="U1105" s="8">
        <f t="shared" si="87"/>
        <v>0</v>
      </c>
      <c r="V1105" s="8">
        <f t="shared" si="88"/>
        <v>18507</v>
      </c>
      <c r="W1105" s="9">
        <f>+$T1105*'[1]PRESUPUESTO CENTROS LOTIFICADOS'!$D$37</f>
        <v>795801</v>
      </c>
      <c r="X1105" s="9">
        <f>+$U1105*'[1]PRESUPUESTO CENTROS LOTIFICADOS'!$D$38</f>
        <v>0</v>
      </c>
      <c r="Y1105" s="9">
        <f t="shared" si="89"/>
        <v>795801</v>
      </c>
      <c r="Z1105" s="9">
        <f>+$T1105*'[1]PRESUPUESTO CENTROS LOTIFICADOS'!$E$37</f>
        <v>939045.18</v>
      </c>
      <c r="AA1105" s="9">
        <f>+$U1105*'[1]PRESUPUESTO CENTROS LOTIFICADOS'!$E$38</f>
        <v>0</v>
      </c>
      <c r="AB1105" s="9">
        <f t="shared" si="90"/>
        <v>939045.18</v>
      </c>
    </row>
    <row r="1106" spans="1:28" x14ac:dyDescent="0.25">
      <c r="A1106" t="s">
        <v>4109</v>
      </c>
      <c r="B1106" t="s">
        <v>4110</v>
      </c>
      <c r="C1106" t="s">
        <v>3680</v>
      </c>
      <c r="D1106" t="s">
        <v>4032</v>
      </c>
      <c r="E1106" t="s">
        <v>49</v>
      </c>
      <c r="F1106" t="s">
        <v>50</v>
      </c>
      <c r="G1106" t="s">
        <v>3682</v>
      </c>
      <c r="H1106" t="s">
        <v>4038</v>
      </c>
      <c r="I1106" t="s">
        <v>4111</v>
      </c>
      <c r="J1106" t="s">
        <v>4112</v>
      </c>
      <c r="K1106" t="s">
        <v>4111</v>
      </c>
      <c r="L1106" t="s">
        <v>4113</v>
      </c>
      <c r="M1106" t="s">
        <v>4114</v>
      </c>
      <c r="N1106" s="6">
        <v>18.721050999999999</v>
      </c>
      <c r="O1106">
        <v>-69.236920999999995</v>
      </c>
      <c r="P1106" t="s">
        <v>38</v>
      </c>
      <c r="Q1106" s="7">
        <v>25</v>
      </c>
      <c r="R1106" s="7">
        <v>0</v>
      </c>
      <c r="S1106" s="7">
        <f t="shared" si="86"/>
        <v>25</v>
      </c>
      <c r="T1106" s="7">
        <f t="shared" si="87"/>
        <v>4975</v>
      </c>
      <c r="U1106" s="8">
        <f t="shared" si="87"/>
        <v>0</v>
      </c>
      <c r="V1106" s="8">
        <f t="shared" si="88"/>
        <v>4975</v>
      </c>
      <c r="W1106" s="9">
        <f>+$T1106*'[1]PRESUPUESTO CENTROS LOTIFICADOS'!$D$37</f>
        <v>213925</v>
      </c>
      <c r="X1106" s="9">
        <f>+$U1106*'[1]PRESUPUESTO CENTROS LOTIFICADOS'!$D$38</f>
        <v>0</v>
      </c>
      <c r="Y1106" s="9">
        <f t="shared" si="89"/>
        <v>213925</v>
      </c>
      <c r="Z1106" s="9">
        <f>+$T1106*'[1]PRESUPUESTO CENTROS LOTIFICADOS'!$E$37</f>
        <v>252431.5</v>
      </c>
      <c r="AA1106" s="9">
        <f>+$U1106*'[1]PRESUPUESTO CENTROS LOTIFICADOS'!$E$38</f>
        <v>0</v>
      </c>
      <c r="AB1106" s="9">
        <f t="shared" si="90"/>
        <v>252431.5</v>
      </c>
    </row>
    <row r="1107" spans="1:28" x14ac:dyDescent="0.25">
      <c r="A1107" t="s">
        <v>4115</v>
      </c>
      <c r="B1107" t="s">
        <v>4113</v>
      </c>
      <c r="C1107" t="s">
        <v>3680</v>
      </c>
      <c r="D1107" t="s">
        <v>4032</v>
      </c>
      <c r="E1107" t="s">
        <v>49</v>
      </c>
      <c r="F1107" t="s">
        <v>50</v>
      </c>
      <c r="G1107" t="s">
        <v>3682</v>
      </c>
      <c r="H1107" t="s">
        <v>4038</v>
      </c>
      <c r="I1107" t="s">
        <v>4111</v>
      </c>
      <c r="J1107" t="s">
        <v>4112</v>
      </c>
      <c r="K1107" t="s">
        <v>4111</v>
      </c>
      <c r="L1107" t="s">
        <v>4113</v>
      </c>
      <c r="M1107" t="s">
        <v>4116</v>
      </c>
      <c r="N1107" s="6">
        <v>18.735800000000001</v>
      </c>
      <c r="O1107">
        <v>-69.236900000000006</v>
      </c>
      <c r="P1107" t="s">
        <v>38</v>
      </c>
      <c r="Q1107" s="7">
        <v>525</v>
      </c>
      <c r="R1107" s="7">
        <v>0</v>
      </c>
      <c r="S1107" s="7">
        <f t="shared" si="86"/>
        <v>525</v>
      </c>
      <c r="T1107" s="7">
        <f t="shared" si="87"/>
        <v>104475</v>
      </c>
      <c r="U1107" s="8">
        <f t="shared" si="87"/>
        <v>0</v>
      </c>
      <c r="V1107" s="8">
        <f t="shared" si="88"/>
        <v>104475</v>
      </c>
      <c r="W1107" s="9">
        <f>+$T1107*'[1]PRESUPUESTO CENTROS LOTIFICADOS'!$D$37</f>
        <v>4492425</v>
      </c>
      <c r="X1107" s="9">
        <f>+$U1107*'[1]PRESUPUESTO CENTROS LOTIFICADOS'!$D$38</f>
        <v>0</v>
      </c>
      <c r="Y1107" s="9">
        <f t="shared" si="89"/>
        <v>4492425</v>
      </c>
      <c r="Z1107" s="9">
        <f>+$T1107*'[1]PRESUPUESTO CENTROS LOTIFICADOS'!$E$37</f>
        <v>5301061.5</v>
      </c>
      <c r="AA1107" s="9">
        <f>+$U1107*'[1]PRESUPUESTO CENTROS LOTIFICADOS'!$E$38</f>
        <v>0</v>
      </c>
      <c r="AB1107" s="9">
        <f t="shared" si="90"/>
        <v>5301061.5</v>
      </c>
    </row>
    <row r="1108" spans="1:28" x14ac:dyDescent="0.25">
      <c r="A1108" t="s">
        <v>4117</v>
      </c>
      <c r="B1108" t="s">
        <v>4118</v>
      </c>
      <c r="C1108" t="s">
        <v>3680</v>
      </c>
      <c r="D1108" t="s">
        <v>4032</v>
      </c>
      <c r="E1108" t="s">
        <v>49</v>
      </c>
      <c r="F1108" t="s">
        <v>50</v>
      </c>
      <c r="G1108" t="s">
        <v>3682</v>
      </c>
      <c r="H1108" t="s">
        <v>4038</v>
      </c>
      <c r="I1108" t="s">
        <v>4111</v>
      </c>
      <c r="J1108" t="s">
        <v>4112</v>
      </c>
      <c r="K1108" t="s">
        <v>4111</v>
      </c>
      <c r="L1108" t="s">
        <v>4113</v>
      </c>
      <c r="M1108" t="s">
        <v>4113</v>
      </c>
      <c r="N1108" s="6">
        <v>18.73865</v>
      </c>
      <c r="O1108">
        <v>-69.230143999999996</v>
      </c>
      <c r="P1108" t="s">
        <v>55</v>
      </c>
      <c r="Q1108" s="7">
        <v>362</v>
      </c>
      <c r="R1108" s="7">
        <v>155</v>
      </c>
      <c r="S1108" s="7">
        <f t="shared" si="86"/>
        <v>517</v>
      </c>
      <c r="T1108" s="7">
        <f t="shared" si="87"/>
        <v>72038</v>
      </c>
      <c r="U1108" s="8">
        <f t="shared" si="87"/>
        <v>30845</v>
      </c>
      <c r="V1108" s="8">
        <f t="shared" si="88"/>
        <v>102883</v>
      </c>
      <c r="W1108" s="9">
        <f>+$T1108*'[1]PRESUPUESTO CENTROS LOTIFICADOS'!$D$37</f>
        <v>3097634</v>
      </c>
      <c r="X1108" s="9">
        <f>+$U1108*'[1]PRESUPUESTO CENTROS LOTIFICADOS'!$D$38</f>
        <v>1388025</v>
      </c>
      <c r="Y1108" s="9">
        <f t="shared" si="89"/>
        <v>4485659</v>
      </c>
      <c r="Z1108" s="9">
        <f>+$T1108*'[1]PRESUPUESTO CENTROS LOTIFICADOS'!$E$37</f>
        <v>3655208.12</v>
      </c>
      <c r="AA1108" s="9">
        <f>+$U1108*'[1]PRESUPUESTO CENTROS LOTIFICADOS'!$E$38</f>
        <v>1637869.5</v>
      </c>
      <c r="AB1108" s="9">
        <f t="shared" si="90"/>
        <v>5293077.62</v>
      </c>
    </row>
    <row r="1109" spans="1:28" x14ac:dyDescent="0.25">
      <c r="A1109" t="s">
        <v>4119</v>
      </c>
      <c r="B1109" t="s">
        <v>4120</v>
      </c>
      <c r="C1109" t="s">
        <v>3680</v>
      </c>
      <c r="D1109" t="s">
        <v>4032</v>
      </c>
      <c r="E1109" t="s">
        <v>49</v>
      </c>
      <c r="F1109" t="s">
        <v>50</v>
      </c>
      <c r="G1109" t="s">
        <v>3682</v>
      </c>
      <c r="H1109" t="s">
        <v>4038</v>
      </c>
      <c r="I1109" t="s">
        <v>4121</v>
      </c>
      <c r="J1109" t="s">
        <v>4038</v>
      </c>
      <c r="K1109" t="s">
        <v>4121</v>
      </c>
      <c r="L1109" t="s">
        <v>4122</v>
      </c>
      <c r="M1109" t="s">
        <v>4123</v>
      </c>
      <c r="N1109" s="6">
        <v>18.7363</v>
      </c>
      <c r="O1109">
        <v>-69.2346</v>
      </c>
      <c r="P1109" t="s">
        <v>59</v>
      </c>
      <c r="Q1109" s="7">
        <v>0</v>
      </c>
      <c r="R1109" s="7">
        <v>342</v>
      </c>
      <c r="S1109" s="7">
        <f t="shared" si="86"/>
        <v>342</v>
      </c>
      <c r="T1109" s="7">
        <f t="shared" si="87"/>
        <v>0</v>
      </c>
      <c r="U1109" s="8">
        <f t="shared" si="87"/>
        <v>68058</v>
      </c>
      <c r="V1109" s="8">
        <f t="shared" si="88"/>
        <v>68058</v>
      </c>
      <c r="W1109" s="9">
        <f>+$T1109*'[1]PRESUPUESTO CENTROS LOTIFICADOS'!$D$37</f>
        <v>0</v>
      </c>
      <c r="X1109" s="9">
        <f>+$U1109*'[1]PRESUPUESTO CENTROS LOTIFICADOS'!$D$38</f>
        <v>3062610</v>
      </c>
      <c r="Y1109" s="9">
        <f t="shared" si="89"/>
        <v>3062610</v>
      </c>
      <c r="Z1109" s="9">
        <f>+$T1109*'[1]PRESUPUESTO CENTROS LOTIFICADOS'!$E$37</f>
        <v>0</v>
      </c>
      <c r="AA1109" s="9">
        <f>+$U1109*'[1]PRESUPUESTO CENTROS LOTIFICADOS'!$E$38</f>
        <v>3613879.8000000003</v>
      </c>
      <c r="AB1109" s="9">
        <f t="shared" si="90"/>
        <v>3613879.8000000003</v>
      </c>
    </row>
    <row r="1110" spans="1:28" x14ac:dyDescent="0.25">
      <c r="A1110" t="s">
        <v>4124</v>
      </c>
      <c r="B1110" t="s">
        <v>4125</v>
      </c>
      <c r="C1110" t="s">
        <v>3680</v>
      </c>
      <c r="D1110" t="s">
        <v>4032</v>
      </c>
      <c r="E1110" t="s">
        <v>49</v>
      </c>
      <c r="F1110" t="s">
        <v>50</v>
      </c>
      <c r="G1110" t="s">
        <v>3682</v>
      </c>
      <c r="H1110" t="s">
        <v>4038</v>
      </c>
      <c r="I1110" t="s">
        <v>4121</v>
      </c>
      <c r="J1110" t="s">
        <v>4038</v>
      </c>
      <c r="K1110" t="s">
        <v>4121</v>
      </c>
      <c r="L1110" t="s">
        <v>3916</v>
      </c>
      <c r="M1110" t="s">
        <v>4126</v>
      </c>
      <c r="N1110" s="6">
        <v>18.757092</v>
      </c>
      <c r="O1110">
        <v>-69.257142999999999</v>
      </c>
      <c r="P1110" t="s">
        <v>55</v>
      </c>
      <c r="Q1110" s="7">
        <v>284</v>
      </c>
      <c r="R1110" s="7">
        <v>121</v>
      </c>
      <c r="S1110" s="7">
        <f t="shared" si="86"/>
        <v>405</v>
      </c>
      <c r="T1110" s="7">
        <f t="shared" si="87"/>
        <v>56516</v>
      </c>
      <c r="U1110" s="8">
        <f t="shared" si="87"/>
        <v>24079</v>
      </c>
      <c r="V1110" s="8">
        <f t="shared" si="88"/>
        <v>80595</v>
      </c>
      <c r="W1110" s="9">
        <f>+$T1110*'[1]PRESUPUESTO CENTROS LOTIFICADOS'!$D$37</f>
        <v>2430188</v>
      </c>
      <c r="X1110" s="9">
        <f>+$U1110*'[1]PRESUPUESTO CENTROS LOTIFICADOS'!$D$38</f>
        <v>1083555</v>
      </c>
      <c r="Y1110" s="9">
        <f t="shared" si="89"/>
        <v>3513743</v>
      </c>
      <c r="Z1110" s="9">
        <f>+$T1110*'[1]PRESUPUESTO CENTROS LOTIFICADOS'!$E$37</f>
        <v>2867621.8400000003</v>
      </c>
      <c r="AA1110" s="9">
        <f>+$U1110*'[1]PRESUPUESTO CENTROS LOTIFICADOS'!$E$38</f>
        <v>1278594.9000000001</v>
      </c>
      <c r="AB1110" s="9">
        <f t="shared" si="90"/>
        <v>4146216.74</v>
      </c>
    </row>
    <row r="1111" spans="1:28" x14ac:dyDescent="0.25">
      <c r="A1111" t="s">
        <v>4127</v>
      </c>
      <c r="B1111" t="s">
        <v>4128</v>
      </c>
      <c r="C1111" t="s">
        <v>3680</v>
      </c>
      <c r="D1111" t="s">
        <v>4032</v>
      </c>
      <c r="E1111" t="s">
        <v>49</v>
      </c>
      <c r="F1111" t="s">
        <v>50</v>
      </c>
      <c r="G1111" t="s">
        <v>3682</v>
      </c>
      <c r="H1111" t="s">
        <v>4038</v>
      </c>
      <c r="I1111" t="s">
        <v>4121</v>
      </c>
      <c r="J1111" t="s">
        <v>4038</v>
      </c>
      <c r="K1111" t="s">
        <v>4121</v>
      </c>
      <c r="L1111" t="s">
        <v>4129</v>
      </c>
      <c r="M1111" t="s">
        <v>4130</v>
      </c>
      <c r="N1111" s="6">
        <v>18.760769</v>
      </c>
      <c r="O1111">
        <v>-69.253653999999997</v>
      </c>
      <c r="P1111" t="s">
        <v>55</v>
      </c>
      <c r="Q1111" s="7">
        <v>823</v>
      </c>
      <c r="R1111" s="7">
        <v>352</v>
      </c>
      <c r="S1111" s="7">
        <f t="shared" si="86"/>
        <v>1175</v>
      </c>
      <c r="T1111" s="7">
        <f t="shared" si="87"/>
        <v>163777</v>
      </c>
      <c r="U1111" s="8">
        <f t="shared" si="87"/>
        <v>70048</v>
      </c>
      <c r="V1111" s="8">
        <f t="shared" si="88"/>
        <v>233825</v>
      </c>
      <c r="W1111" s="9">
        <f>+$T1111*'[1]PRESUPUESTO CENTROS LOTIFICADOS'!$D$37</f>
        <v>7042411</v>
      </c>
      <c r="X1111" s="9">
        <f>+$U1111*'[1]PRESUPUESTO CENTROS LOTIFICADOS'!$D$38</f>
        <v>3152160</v>
      </c>
      <c r="Y1111" s="9">
        <f t="shared" si="89"/>
        <v>10194571</v>
      </c>
      <c r="Z1111" s="9">
        <f>+$T1111*'[1]PRESUPUESTO CENTROS LOTIFICADOS'!$E$37</f>
        <v>8310044.9800000004</v>
      </c>
      <c r="AA1111" s="9">
        <f>+$U1111*'[1]PRESUPUESTO CENTROS LOTIFICADOS'!$E$38</f>
        <v>3719548.8000000003</v>
      </c>
      <c r="AB1111" s="9">
        <f t="shared" si="90"/>
        <v>12029593.780000001</v>
      </c>
    </row>
    <row r="1112" spans="1:28" x14ac:dyDescent="0.25">
      <c r="A1112" t="s">
        <v>4131</v>
      </c>
      <c r="B1112" t="s">
        <v>4132</v>
      </c>
      <c r="C1112" t="s">
        <v>3680</v>
      </c>
      <c r="D1112" t="s">
        <v>4032</v>
      </c>
      <c r="E1112" t="s">
        <v>49</v>
      </c>
      <c r="F1112" t="s">
        <v>50</v>
      </c>
      <c r="G1112" t="s">
        <v>3682</v>
      </c>
      <c r="H1112" t="s">
        <v>4038</v>
      </c>
      <c r="I1112" t="s">
        <v>4121</v>
      </c>
      <c r="J1112" t="s">
        <v>4038</v>
      </c>
      <c r="K1112" t="s">
        <v>4121</v>
      </c>
      <c r="L1112" t="s">
        <v>104</v>
      </c>
      <c r="M1112" t="s">
        <v>4133</v>
      </c>
      <c r="N1112" s="6">
        <v>18.7623</v>
      </c>
      <c r="O1112">
        <v>-69.258700000000005</v>
      </c>
      <c r="P1112" t="s">
        <v>38</v>
      </c>
      <c r="Q1112" s="7">
        <v>433</v>
      </c>
      <c r="R1112" s="7">
        <v>0</v>
      </c>
      <c r="S1112" s="7">
        <f t="shared" si="86"/>
        <v>433</v>
      </c>
      <c r="T1112" s="7">
        <f t="shared" si="87"/>
        <v>86167</v>
      </c>
      <c r="U1112" s="8">
        <f t="shared" si="87"/>
        <v>0</v>
      </c>
      <c r="V1112" s="8">
        <f t="shared" si="88"/>
        <v>86167</v>
      </c>
      <c r="W1112" s="9">
        <f>+$T1112*'[1]PRESUPUESTO CENTROS LOTIFICADOS'!$D$37</f>
        <v>3705181</v>
      </c>
      <c r="X1112" s="9">
        <f>+$U1112*'[1]PRESUPUESTO CENTROS LOTIFICADOS'!$D$38</f>
        <v>0</v>
      </c>
      <c r="Y1112" s="9">
        <f t="shared" si="89"/>
        <v>3705181</v>
      </c>
      <c r="Z1112" s="9">
        <f>+$T1112*'[1]PRESUPUESTO CENTROS LOTIFICADOS'!$E$37</f>
        <v>4372113.58</v>
      </c>
      <c r="AA1112" s="9">
        <f>+$U1112*'[1]PRESUPUESTO CENTROS LOTIFICADOS'!$E$38</f>
        <v>0</v>
      </c>
      <c r="AB1112" s="9">
        <f t="shared" si="90"/>
        <v>4372113.58</v>
      </c>
    </row>
    <row r="1113" spans="1:28" x14ac:dyDescent="0.25">
      <c r="A1113" t="s">
        <v>4134</v>
      </c>
      <c r="B1113" t="s">
        <v>4135</v>
      </c>
      <c r="C1113" t="s">
        <v>3680</v>
      </c>
      <c r="D1113" t="s">
        <v>4032</v>
      </c>
      <c r="E1113" t="s">
        <v>49</v>
      </c>
      <c r="F1113" t="s">
        <v>50</v>
      </c>
      <c r="G1113" t="s">
        <v>3682</v>
      </c>
      <c r="H1113" t="s">
        <v>4038</v>
      </c>
      <c r="I1113" t="s">
        <v>4121</v>
      </c>
      <c r="J1113" t="s">
        <v>4038</v>
      </c>
      <c r="K1113" t="s">
        <v>4121</v>
      </c>
      <c r="L1113" t="s">
        <v>104</v>
      </c>
      <c r="M1113" t="s">
        <v>4133</v>
      </c>
      <c r="N1113" s="6">
        <v>18.7623</v>
      </c>
      <c r="O1113">
        <v>-69.258700000000005</v>
      </c>
      <c r="P1113" t="s">
        <v>59</v>
      </c>
      <c r="Q1113" s="7">
        <v>0</v>
      </c>
      <c r="R1113" s="7">
        <v>198</v>
      </c>
      <c r="S1113" s="7">
        <f t="shared" si="86"/>
        <v>198</v>
      </c>
      <c r="T1113" s="7">
        <f t="shared" si="87"/>
        <v>0</v>
      </c>
      <c r="U1113" s="8">
        <f t="shared" si="87"/>
        <v>39402</v>
      </c>
      <c r="V1113" s="8">
        <f t="shared" si="88"/>
        <v>39402</v>
      </c>
      <c r="W1113" s="9">
        <f>+$T1113*'[1]PRESUPUESTO CENTROS LOTIFICADOS'!$D$37</f>
        <v>0</v>
      </c>
      <c r="X1113" s="9">
        <f>+$U1113*'[1]PRESUPUESTO CENTROS LOTIFICADOS'!$D$38</f>
        <v>1773090</v>
      </c>
      <c r="Y1113" s="9">
        <f t="shared" si="89"/>
        <v>1773090</v>
      </c>
      <c r="Z1113" s="9">
        <f>+$T1113*'[1]PRESUPUESTO CENTROS LOTIFICADOS'!$E$37</f>
        <v>0</v>
      </c>
      <c r="AA1113" s="9">
        <f>+$U1113*'[1]PRESUPUESTO CENTROS LOTIFICADOS'!$E$38</f>
        <v>2092246.2</v>
      </c>
      <c r="AB1113" s="9">
        <f t="shared" si="90"/>
        <v>2092246.2</v>
      </c>
    </row>
    <row r="1114" spans="1:28" x14ac:dyDescent="0.25">
      <c r="A1114" t="s">
        <v>4136</v>
      </c>
      <c r="B1114" t="s">
        <v>4137</v>
      </c>
      <c r="C1114" t="s">
        <v>3680</v>
      </c>
      <c r="D1114" t="s">
        <v>4032</v>
      </c>
      <c r="E1114" t="s">
        <v>49</v>
      </c>
      <c r="F1114" t="s">
        <v>50</v>
      </c>
      <c r="G1114" t="s">
        <v>3682</v>
      </c>
      <c r="H1114" t="s">
        <v>4038</v>
      </c>
      <c r="I1114" t="s">
        <v>4121</v>
      </c>
      <c r="J1114" t="s">
        <v>4038</v>
      </c>
      <c r="K1114" t="s">
        <v>4121</v>
      </c>
      <c r="L1114" t="s">
        <v>1973</v>
      </c>
      <c r="M1114" t="s">
        <v>4138</v>
      </c>
      <c r="N1114" s="6">
        <v>18.763456000000001</v>
      </c>
      <c r="O1114">
        <v>-69.262899000000004</v>
      </c>
      <c r="P1114" t="s">
        <v>55</v>
      </c>
      <c r="Q1114" s="7">
        <v>407</v>
      </c>
      <c r="R1114" s="7">
        <v>175</v>
      </c>
      <c r="S1114" s="7">
        <f t="shared" si="86"/>
        <v>582</v>
      </c>
      <c r="T1114" s="7">
        <f t="shared" si="87"/>
        <v>80993</v>
      </c>
      <c r="U1114" s="8">
        <f t="shared" si="87"/>
        <v>34825</v>
      </c>
      <c r="V1114" s="8">
        <f t="shared" si="88"/>
        <v>115818</v>
      </c>
      <c r="W1114" s="9">
        <f>+$T1114*'[1]PRESUPUESTO CENTROS LOTIFICADOS'!$D$37</f>
        <v>3482699</v>
      </c>
      <c r="X1114" s="9">
        <f>+$U1114*'[1]PRESUPUESTO CENTROS LOTIFICADOS'!$D$38</f>
        <v>1567125</v>
      </c>
      <c r="Y1114" s="9">
        <f t="shared" si="89"/>
        <v>5049824</v>
      </c>
      <c r="Z1114" s="9">
        <f>+$T1114*'[1]PRESUPUESTO CENTROS LOTIFICADOS'!$E$37</f>
        <v>4109584.8200000003</v>
      </c>
      <c r="AA1114" s="9">
        <f>+$U1114*'[1]PRESUPUESTO CENTROS LOTIFICADOS'!$E$38</f>
        <v>1849207.5</v>
      </c>
      <c r="AB1114" s="9">
        <f t="shared" si="90"/>
        <v>5958792.3200000003</v>
      </c>
    </row>
    <row r="1115" spans="1:28" x14ac:dyDescent="0.25">
      <c r="A1115" t="s">
        <v>4139</v>
      </c>
      <c r="B1115" t="s">
        <v>4140</v>
      </c>
      <c r="C1115" t="s">
        <v>3680</v>
      </c>
      <c r="D1115" t="s">
        <v>4032</v>
      </c>
      <c r="E1115" t="s">
        <v>49</v>
      </c>
      <c r="F1115" t="s">
        <v>50</v>
      </c>
      <c r="G1115" t="s">
        <v>3682</v>
      </c>
      <c r="H1115" t="s">
        <v>4038</v>
      </c>
      <c r="I1115" t="s">
        <v>4121</v>
      </c>
      <c r="J1115" t="s">
        <v>4038</v>
      </c>
      <c r="K1115" t="s">
        <v>4121</v>
      </c>
      <c r="L1115" t="s">
        <v>104</v>
      </c>
      <c r="M1115" t="s">
        <v>4141</v>
      </c>
      <c r="N1115" s="6">
        <v>18.764982</v>
      </c>
      <c r="O1115">
        <v>-69.252216000000004</v>
      </c>
      <c r="P1115" t="s">
        <v>38</v>
      </c>
      <c r="Q1115" s="7">
        <v>938</v>
      </c>
      <c r="R1115" s="7">
        <v>0</v>
      </c>
      <c r="S1115" s="7">
        <f t="shared" si="86"/>
        <v>938</v>
      </c>
      <c r="T1115" s="7">
        <f t="shared" si="87"/>
        <v>186662</v>
      </c>
      <c r="U1115" s="8">
        <f t="shared" si="87"/>
        <v>0</v>
      </c>
      <c r="V1115" s="8">
        <f t="shared" si="88"/>
        <v>186662</v>
      </c>
      <c r="W1115" s="9">
        <f>+$T1115*'[1]PRESUPUESTO CENTROS LOTIFICADOS'!$D$37</f>
        <v>8026466</v>
      </c>
      <c r="X1115" s="9">
        <f>+$U1115*'[1]PRESUPUESTO CENTROS LOTIFICADOS'!$D$38</f>
        <v>0</v>
      </c>
      <c r="Y1115" s="9">
        <f t="shared" si="89"/>
        <v>8026466</v>
      </c>
      <c r="Z1115" s="9">
        <f>+$T1115*'[1]PRESUPUESTO CENTROS LOTIFICADOS'!$E$37</f>
        <v>9471229.8800000008</v>
      </c>
      <c r="AA1115" s="9">
        <f>+$U1115*'[1]PRESUPUESTO CENTROS LOTIFICADOS'!$E$38</f>
        <v>0</v>
      </c>
      <c r="AB1115" s="9">
        <f t="shared" si="90"/>
        <v>9471229.8800000008</v>
      </c>
    </row>
    <row r="1116" spans="1:28" x14ac:dyDescent="0.25">
      <c r="A1116" t="s">
        <v>4142</v>
      </c>
      <c r="B1116" t="s">
        <v>4140</v>
      </c>
      <c r="C1116" t="s">
        <v>3680</v>
      </c>
      <c r="D1116" t="s">
        <v>4032</v>
      </c>
      <c r="E1116" t="s">
        <v>49</v>
      </c>
      <c r="F1116" t="s">
        <v>50</v>
      </c>
      <c r="G1116" t="s">
        <v>3682</v>
      </c>
      <c r="H1116" t="s">
        <v>4038</v>
      </c>
      <c r="I1116" t="s">
        <v>4121</v>
      </c>
      <c r="J1116" t="s">
        <v>4038</v>
      </c>
      <c r="K1116" t="s">
        <v>4121</v>
      </c>
      <c r="L1116" t="s">
        <v>104</v>
      </c>
      <c r="M1116" t="s">
        <v>4141</v>
      </c>
      <c r="N1116" s="6">
        <v>18.764982</v>
      </c>
      <c r="O1116">
        <v>-69.252216000000004</v>
      </c>
      <c r="P1116" t="s">
        <v>38</v>
      </c>
      <c r="Q1116" s="7">
        <v>938</v>
      </c>
      <c r="R1116" s="7">
        <v>0</v>
      </c>
      <c r="S1116" s="7">
        <f t="shared" si="86"/>
        <v>938</v>
      </c>
      <c r="T1116" s="7">
        <f t="shared" si="87"/>
        <v>186662</v>
      </c>
      <c r="U1116" s="8">
        <f t="shared" si="87"/>
        <v>0</v>
      </c>
      <c r="V1116" s="8">
        <f t="shared" si="88"/>
        <v>186662</v>
      </c>
      <c r="W1116" s="9">
        <f>+$T1116*'[1]PRESUPUESTO CENTROS LOTIFICADOS'!$D$37</f>
        <v>8026466</v>
      </c>
      <c r="X1116" s="9">
        <f>+$U1116*'[1]PRESUPUESTO CENTROS LOTIFICADOS'!$D$38</f>
        <v>0</v>
      </c>
      <c r="Y1116" s="9">
        <f t="shared" si="89"/>
        <v>8026466</v>
      </c>
      <c r="Z1116" s="9">
        <f>+$T1116*'[1]PRESUPUESTO CENTROS LOTIFICADOS'!$E$37</f>
        <v>9471229.8800000008</v>
      </c>
      <c r="AA1116" s="9">
        <f>+$U1116*'[1]PRESUPUESTO CENTROS LOTIFICADOS'!$E$38</f>
        <v>0</v>
      </c>
      <c r="AB1116" s="9">
        <f t="shared" si="90"/>
        <v>9471229.8800000008</v>
      </c>
    </row>
    <row r="1117" spans="1:28" x14ac:dyDescent="0.25">
      <c r="A1117" t="s">
        <v>4143</v>
      </c>
      <c r="B1117" t="s">
        <v>4144</v>
      </c>
      <c r="C1117" t="s">
        <v>3680</v>
      </c>
      <c r="D1117" t="s">
        <v>4032</v>
      </c>
      <c r="E1117" t="s">
        <v>49</v>
      </c>
      <c r="F1117" t="s">
        <v>50</v>
      </c>
      <c r="G1117" t="s">
        <v>3682</v>
      </c>
      <c r="H1117" t="s">
        <v>4038</v>
      </c>
      <c r="I1117" t="s">
        <v>4121</v>
      </c>
      <c r="J1117" t="s">
        <v>4038</v>
      </c>
      <c r="K1117" t="s">
        <v>4121</v>
      </c>
      <c r="L1117" t="s">
        <v>4145</v>
      </c>
      <c r="M1117" t="s">
        <v>4146</v>
      </c>
      <c r="N1117" s="6">
        <v>18.765000000000001</v>
      </c>
      <c r="O1117">
        <v>-69.251999999999995</v>
      </c>
      <c r="P1117" t="s">
        <v>465</v>
      </c>
      <c r="Q1117" s="7">
        <v>31</v>
      </c>
      <c r="R1117" s="7">
        <v>13</v>
      </c>
      <c r="S1117" s="7">
        <f t="shared" si="86"/>
        <v>44</v>
      </c>
      <c r="T1117" s="7">
        <f t="shared" si="87"/>
        <v>6169</v>
      </c>
      <c r="U1117" s="8">
        <f t="shared" si="87"/>
        <v>2587</v>
      </c>
      <c r="V1117" s="8">
        <f t="shared" si="88"/>
        <v>8756</v>
      </c>
      <c r="W1117" s="9">
        <f>+$T1117*'[1]PRESUPUESTO CENTROS LOTIFICADOS'!$D$37</f>
        <v>265267</v>
      </c>
      <c r="X1117" s="9">
        <f>+$U1117*'[1]PRESUPUESTO CENTROS LOTIFICADOS'!$D$38</f>
        <v>116415</v>
      </c>
      <c r="Y1117" s="9">
        <f t="shared" si="89"/>
        <v>381682</v>
      </c>
      <c r="Z1117" s="9">
        <f>+$T1117*'[1]PRESUPUESTO CENTROS LOTIFICADOS'!$E$37</f>
        <v>313015.06</v>
      </c>
      <c r="AA1117" s="9">
        <f>+$U1117*'[1]PRESUPUESTO CENTROS LOTIFICADOS'!$E$38</f>
        <v>137369.70000000001</v>
      </c>
      <c r="AB1117" s="9">
        <f t="shared" si="90"/>
        <v>450384.76</v>
      </c>
    </row>
    <row r="1118" spans="1:28" x14ac:dyDescent="0.25">
      <c r="A1118" t="s">
        <v>4147</v>
      </c>
      <c r="B1118" t="s">
        <v>4148</v>
      </c>
      <c r="C1118" t="s">
        <v>3680</v>
      </c>
      <c r="D1118" t="s">
        <v>4032</v>
      </c>
      <c r="E1118" t="s">
        <v>49</v>
      </c>
      <c r="F1118" t="s">
        <v>50</v>
      </c>
      <c r="G1118" t="s">
        <v>3682</v>
      </c>
      <c r="H1118" t="s">
        <v>4038</v>
      </c>
      <c r="I1118" t="s">
        <v>4121</v>
      </c>
      <c r="J1118" t="s">
        <v>4038</v>
      </c>
      <c r="K1118" t="s">
        <v>4121</v>
      </c>
      <c r="L1118" t="s">
        <v>4149</v>
      </c>
      <c r="M1118" t="s">
        <v>4150</v>
      </c>
      <c r="N1118" s="6">
        <v>18.768215999999999</v>
      </c>
      <c r="O1118">
        <v>-69.255291</v>
      </c>
      <c r="P1118" t="s">
        <v>59</v>
      </c>
      <c r="Q1118" s="7">
        <v>0</v>
      </c>
      <c r="R1118" s="7">
        <v>959</v>
      </c>
      <c r="S1118" s="7">
        <f t="shared" si="86"/>
        <v>959</v>
      </c>
      <c r="T1118" s="7">
        <f t="shared" si="87"/>
        <v>0</v>
      </c>
      <c r="U1118" s="8">
        <f t="shared" si="87"/>
        <v>190841</v>
      </c>
      <c r="V1118" s="8">
        <f t="shared" si="88"/>
        <v>190841</v>
      </c>
      <c r="W1118" s="9">
        <f>+$T1118*'[1]PRESUPUESTO CENTROS LOTIFICADOS'!$D$37</f>
        <v>0</v>
      </c>
      <c r="X1118" s="9">
        <f>+$U1118*'[1]PRESUPUESTO CENTROS LOTIFICADOS'!$D$38</f>
        <v>8587845</v>
      </c>
      <c r="Y1118" s="9">
        <f t="shared" si="89"/>
        <v>8587845</v>
      </c>
      <c r="Z1118" s="9">
        <f>+$T1118*'[1]PRESUPUESTO CENTROS LOTIFICADOS'!$E$37</f>
        <v>0</v>
      </c>
      <c r="AA1118" s="9">
        <f>+$U1118*'[1]PRESUPUESTO CENTROS LOTIFICADOS'!$E$38</f>
        <v>10133657.1</v>
      </c>
      <c r="AB1118" s="9">
        <f t="shared" si="90"/>
        <v>10133657.1</v>
      </c>
    </row>
    <row r="1119" spans="1:28" x14ac:dyDescent="0.25">
      <c r="A1119" t="s">
        <v>4151</v>
      </c>
      <c r="B1119" t="s">
        <v>4152</v>
      </c>
      <c r="C1119" t="s">
        <v>3680</v>
      </c>
      <c r="D1119" t="s">
        <v>4032</v>
      </c>
      <c r="E1119" t="s">
        <v>49</v>
      </c>
      <c r="F1119" t="s">
        <v>50</v>
      </c>
      <c r="G1119" t="s">
        <v>3682</v>
      </c>
      <c r="H1119" t="s">
        <v>4038</v>
      </c>
      <c r="I1119" t="s">
        <v>4121</v>
      </c>
      <c r="J1119" t="s">
        <v>4038</v>
      </c>
      <c r="K1119" t="s">
        <v>4121</v>
      </c>
      <c r="L1119" t="s">
        <v>4153</v>
      </c>
      <c r="M1119" t="s">
        <v>4154</v>
      </c>
      <c r="N1119" s="6">
        <v>18.768215999999999</v>
      </c>
      <c r="O1119">
        <v>-69.255291</v>
      </c>
      <c r="P1119" t="s">
        <v>59</v>
      </c>
      <c r="Q1119" s="7">
        <v>0</v>
      </c>
      <c r="R1119" s="7">
        <v>932</v>
      </c>
      <c r="S1119" s="7">
        <f t="shared" si="86"/>
        <v>932</v>
      </c>
      <c r="T1119" s="7">
        <f t="shared" si="87"/>
        <v>0</v>
      </c>
      <c r="U1119" s="8">
        <f t="shared" si="87"/>
        <v>185468</v>
      </c>
      <c r="V1119" s="8">
        <f t="shared" si="88"/>
        <v>185468</v>
      </c>
      <c r="W1119" s="9">
        <f>+$T1119*'[1]PRESUPUESTO CENTROS LOTIFICADOS'!$D$37</f>
        <v>0</v>
      </c>
      <c r="X1119" s="9">
        <f>+$U1119*'[1]PRESUPUESTO CENTROS LOTIFICADOS'!$D$38</f>
        <v>8346060</v>
      </c>
      <c r="Y1119" s="9">
        <f t="shared" si="89"/>
        <v>8346060</v>
      </c>
      <c r="Z1119" s="9">
        <f>+$T1119*'[1]PRESUPUESTO CENTROS LOTIFICADOS'!$E$37</f>
        <v>0</v>
      </c>
      <c r="AA1119" s="9">
        <f>+$U1119*'[1]PRESUPUESTO CENTROS LOTIFICADOS'!$E$38</f>
        <v>9848350.8000000007</v>
      </c>
      <c r="AB1119" s="9">
        <f t="shared" si="90"/>
        <v>9848350.8000000007</v>
      </c>
    </row>
    <row r="1120" spans="1:28" x14ac:dyDescent="0.25">
      <c r="A1120" t="s">
        <v>4155</v>
      </c>
      <c r="B1120" t="s">
        <v>4156</v>
      </c>
      <c r="C1120" t="s">
        <v>3680</v>
      </c>
      <c r="D1120" t="s">
        <v>4032</v>
      </c>
      <c r="E1120" t="s">
        <v>49</v>
      </c>
      <c r="F1120" t="s">
        <v>50</v>
      </c>
      <c r="G1120" t="s">
        <v>3682</v>
      </c>
      <c r="H1120" t="s">
        <v>4038</v>
      </c>
      <c r="I1120" t="s">
        <v>4121</v>
      </c>
      <c r="J1120" t="s">
        <v>4038</v>
      </c>
      <c r="K1120" t="s">
        <v>4121</v>
      </c>
      <c r="L1120" t="s">
        <v>4157</v>
      </c>
      <c r="M1120" t="s">
        <v>4158</v>
      </c>
      <c r="N1120" s="6">
        <v>18.771671000000001</v>
      </c>
      <c r="O1120">
        <v>-69.255688000000006</v>
      </c>
      <c r="P1120" t="s">
        <v>38</v>
      </c>
      <c r="Q1120" s="7">
        <v>736</v>
      </c>
      <c r="R1120" s="7">
        <v>0</v>
      </c>
      <c r="S1120" s="7">
        <f t="shared" si="86"/>
        <v>736</v>
      </c>
      <c r="T1120" s="7">
        <f t="shared" si="87"/>
        <v>146464</v>
      </c>
      <c r="U1120" s="8">
        <f t="shared" si="87"/>
        <v>0</v>
      </c>
      <c r="V1120" s="8">
        <f t="shared" si="88"/>
        <v>146464</v>
      </c>
      <c r="W1120" s="9">
        <f>+$T1120*'[1]PRESUPUESTO CENTROS LOTIFICADOS'!$D$37</f>
        <v>6297952</v>
      </c>
      <c r="X1120" s="9">
        <f>+$U1120*'[1]PRESUPUESTO CENTROS LOTIFICADOS'!$D$38</f>
        <v>0</v>
      </c>
      <c r="Y1120" s="9">
        <f t="shared" si="89"/>
        <v>6297952</v>
      </c>
      <c r="Z1120" s="9">
        <f>+$T1120*'[1]PRESUPUESTO CENTROS LOTIFICADOS'!$E$37</f>
        <v>7431583.3600000003</v>
      </c>
      <c r="AA1120" s="9">
        <f>+$U1120*'[1]PRESUPUESTO CENTROS LOTIFICADOS'!$E$38</f>
        <v>0</v>
      </c>
      <c r="AB1120" s="9">
        <f t="shared" si="90"/>
        <v>7431583.3600000003</v>
      </c>
    </row>
    <row r="1121" spans="1:28" x14ac:dyDescent="0.25">
      <c r="A1121" t="s">
        <v>4159</v>
      </c>
      <c r="B1121" t="s">
        <v>4160</v>
      </c>
      <c r="C1121" t="s">
        <v>3680</v>
      </c>
      <c r="D1121" t="s">
        <v>4032</v>
      </c>
      <c r="E1121" t="s">
        <v>49</v>
      </c>
      <c r="F1121" t="s">
        <v>50</v>
      </c>
      <c r="G1121" t="s">
        <v>3682</v>
      </c>
      <c r="H1121" t="s">
        <v>4038</v>
      </c>
      <c r="I1121" t="s">
        <v>4121</v>
      </c>
      <c r="J1121" t="s">
        <v>4038</v>
      </c>
      <c r="K1121" t="s">
        <v>4121</v>
      </c>
      <c r="L1121" t="s">
        <v>4157</v>
      </c>
      <c r="M1121" t="s">
        <v>4158</v>
      </c>
      <c r="N1121" s="6">
        <v>18.771671000000001</v>
      </c>
      <c r="O1121">
        <v>-69.255688000000006</v>
      </c>
      <c r="P1121" t="s">
        <v>59</v>
      </c>
      <c r="Q1121" s="7">
        <v>0</v>
      </c>
      <c r="R1121" s="7">
        <v>308</v>
      </c>
      <c r="S1121" s="7">
        <f t="shared" si="86"/>
        <v>308</v>
      </c>
      <c r="T1121" s="7">
        <f t="shared" si="87"/>
        <v>0</v>
      </c>
      <c r="U1121" s="8">
        <f t="shared" si="87"/>
        <v>61292</v>
      </c>
      <c r="V1121" s="8">
        <f t="shared" si="88"/>
        <v>61292</v>
      </c>
      <c r="W1121" s="9">
        <f>+$T1121*'[1]PRESUPUESTO CENTROS LOTIFICADOS'!$D$37</f>
        <v>0</v>
      </c>
      <c r="X1121" s="9">
        <f>+$U1121*'[1]PRESUPUESTO CENTROS LOTIFICADOS'!$D$38</f>
        <v>2758140</v>
      </c>
      <c r="Y1121" s="9">
        <f t="shared" si="89"/>
        <v>2758140</v>
      </c>
      <c r="Z1121" s="9">
        <f>+$T1121*'[1]PRESUPUESTO CENTROS LOTIFICADOS'!$E$37</f>
        <v>0</v>
      </c>
      <c r="AA1121" s="9">
        <f>+$U1121*'[1]PRESUPUESTO CENTROS LOTIFICADOS'!$E$38</f>
        <v>3254605.2</v>
      </c>
      <c r="AB1121" s="9">
        <f t="shared" si="90"/>
        <v>3254605.2</v>
      </c>
    </row>
    <row r="1122" spans="1:28" x14ac:dyDescent="0.25">
      <c r="A1122" t="s">
        <v>4161</v>
      </c>
      <c r="B1122" t="s">
        <v>4162</v>
      </c>
      <c r="C1122" t="s">
        <v>3680</v>
      </c>
      <c r="D1122" t="s">
        <v>4032</v>
      </c>
      <c r="E1122" t="s">
        <v>49</v>
      </c>
      <c r="F1122" t="s">
        <v>50</v>
      </c>
      <c r="G1122" t="s">
        <v>3682</v>
      </c>
      <c r="H1122" t="s">
        <v>4038</v>
      </c>
      <c r="I1122" t="s">
        <v>4121</v>
      </c>
      <c r="J1122" t="s">
        <v>4038</v>
      </c>
      <c r="K1122" t="s">
        <v>4121</v>
      </c>
      <c r="L1122" t="s">
        <v>4163</v>
      </c>
      <c r="M1122">
        <v>0</v>
      </c>
      <c r="N1122" s="6">
        <v>18.772749000000001</v>
      </c>
      <c r="O1122">
        <v>-69.249348999999995</v>
      </c>
      <c r="P1122" t="s">
        <v>38</v>
      </c>
      <c r="Q1122" s="7">
        <v>468</v>
      </c>
      <c r="R1122" s="7">
        <v>0</v>
      </c>
      <c r="S1122" s="7">
        <f t="shared" si="86"/>
        <v>468</v>
      </c>
      <c r="T1122" s="7">
        <f t="shared" si="87"/>
        <v>93132</v>
      </c>
      <c r="U1122" s="8">
        <f t="shared" si="87"/>
        <v>0</v>
      </c>
      <c r="V1122" s="8">
        <f t="shared" si="88"/>
        <v>93132</v>
      </c>
      <c r="W1122" s="9">
        <f>+$T1122*'[1]PRESUPUESTO CENTROS LOTIFICADOS'!$D$37</f>
        <v>4004676</v>
      </c>
      <c r="X1122" s="9">
        <f>+$U1122*'[1]PRESUPUESTO CENTROS LOTIFICADOS'!$D$38</f>
        <v>0</v>
      </c>
      <c r="Y1122" s="9">
        <f t="shared" si="89"/>
        <v>4004676</v>
      </c>
      <c r="Z1122" s="9">
        <f>+$T1122*'[1]PRESUPUESTO CENTROS LOTIFICADOS'!$E$37</f>
        <v>4725517.6800000006</v>
      </c>
      <c r="AA1122" s="9">
        <f>+$U1122*'[1]PRESUPUESTO CENTROS LOTIFICADOS'!$E$38</f>
        <v>0</v>
      </c>
      <c r="AB1122" s="9">
        <f t="shared" si="90"/>
        <v>4725517.6800000006</v>
      </c>
    </row>
    <row r="1123" spans="1:28" x14ac:dyDescent="0.25">
      <c r="A1123" t="s">
        <v>4164</v>
      </c>
      <c r="B1123" t="s">
        <v>4165</v>
      </c>
      <c r="C1123" t="s">
        <v>3680</v>
      </c>
      <c r="D1123" t="s">
        <v>4032</v>
      </c>
      <c r="E1123" t="s">
        <v>49</v>
      </c>
      <c r="F1123" t="s">
        <v>50</v>
      </c>
      <c r="G1123" t="s">
        <v>3682</v>
      </c>
      <c r="H1123" t="s">
        <v>4038</v>
      </c>
      <c r="I1123" t="s">
        <v>4121</v>
      </c>
      <c r="J1123" t="s">
        <v>4038</v>
      </c>
      <c r="K1123" t="s">
        <v>4121</v>
      </c>
      <c r="L1123" t="s">
        <v>4163</v>
      </c>
      <c r="M1123" t="s">
        <v>4166</v>
      </c>
      <c r="N1123" s="6">
        <v>18.774000000000001</v>
      </c>
      <c r="O1123">
        <v>-69.248500000000007</v>
      </c>
      <c r="P1123" t="s">
        <v>38</v>
      </c>
      <c r="Q1123" s="7">
        <v>307</v>
      </c>
      <c r="R1123" s="7">
        <v>0</v>
      </c>
      <c r="S1123" s="7">
        <f t="shared" si="86"/>
        <v>307</v>
      </c>
      <c r="T1123" s="7">
        <f t="shared" si="87"/>
        <v>61093</v>
      </c>
      <c r="U1123" s="8">
        <f t="shared" si="87"/>
        <v>0</v>
      </c>
      <c r="V1123" s="8">
        <f t="shared" si="88"/>
        <v>61093</v>
      </c>
      <c r="W1123" s="9">
        <f>+$T1123*'[1]PRESUPUESTO CENTROS LOTIFICADOS'!$D$37</f>
        <v>2626999</v>
      </c>
      <c r="X1123" s="9">
        <f>+$U1123*'[1]PRESUPUESTO CENTROS LOTIFICADOS'!$D$38</f>
        <v>0</v>
      </c>
      <c r="Y1123" s="9">
        <f t="shared" si="89"/>
        <v>2626999</v>
      </c>
      <c r="Z1123" s="9">
        <f>+$T1123*'[1]PRESUPUESTO CENTROS LOTIFICADOS'!$E$37</f>
        <v>3099858.8200000003</v>
      </c>
      <c r="AA1123" s="9">
        <f>+$U1123*'[1]PRESUPUESTO CENTROS LOTIFICADOS'!$E$38</f>
        <v>0</v>
      </c>
      <c r="AB1123" s="9">
        <f t="shared" si="90"/>
        <v>3099858.8200000003</v>
      </c>
    </row>
    <row r="1124" spans="1:28" x14ac:dyDescent="0.25">
      <c r="A1124" t="s">
        <v>4167</v>
      </c>
      <c r="B1124" t="s">
        <v>261</v>
      </c>
      <c r="C1124" t="s">
        <v>3680</v>
      </c>
      <c r="D1124" t="s">
        <v>4032</v>
      </c>
      <c r="E1124" t="s">
        <v>49</v>
      </c>
      <c r="F1124" t="s">
        <v>50</v>
      </c>
      <c r="G1124" t="s">
        <v>3682</v>
      </c>
      <c r="H1124" t="s">
        <v>4038</v>
      </c>
      <c r="I1124" t="s">
        <v>4121</v>
      </c>
      <c r="J1124" t="s">
        <v>4038</v>
      </c>
      <c r="K1124" t="s">
        <v>4121</v>
      </c>
      <c r="L1124" t="s">
        <v>4153</v>
      </c>
      <c r="M1124" t="s">
        <v>4168</v>
      </c>
      <c r="N1124" s="6">
        <v>18.774899999999999</v>
      </c>
      <c r="O1124">
        <v>-69.256299999999996</v>
      </c>
      <c r="P1124" t="s">
        <v>55</v>
      </c>
      <c r="Q1124" s="7">
        <v>616</v>
      </c>
      <c r="R1124" s="7">
        <v>264</v>
      </c>
      <c r="S1124" s="7">
        <f t="shared" si="86"/>
        <v>880</v>
      </c>
      <c r="T1124" s="7">
        <f t="shared" si="87"/>
        <v>122584</v>
      </c>
      <c r="U1124" s="8">
        <f t="shared" si="87"/>
        <v>52536</v>
      </c>
      <c r="V1124" s="8">
        <f t="shared" si="88"/>
        <v>175120</v>
      </c>
      <c r="W1124" s="9">
        <f>+$T1124*'[1]PRESUPUESTO CENTROS LOTIFICADOS'!$D$37</f>
        <v>5271112</v>
      </c>
      <c r="X1124" s="9">
        <f>+$U1124*'[1]PRESUPUESTO CENTROS LOTIFICADOS'!$D$38</f>
        <v>2364120</v>
      </c>
      <c r="Y1124" s="9">
        <f t="shared" si="89"/>
        <v>7635232</v>
      </c>
      <c r="Z1124" s="9">
        <f>+$T1124*'[1]PRESUPUESTO CENTROS LOTIFICADOS'!$E$37</f>
        <v>6219912.1600000001</v>
      </c>
      <c r="AA1124" s="9">
        <f>+$U1124*'[1]PRESUPUESTO CENTROS LOTIFICADOS'!$E$38</f>
        <v>2789661.6</v>
      </c>
      <c r="AB1124" s="9">
        <f t="shared" si="90"/>
        <v>9009573.7599999998</v>
      </c>
    </row>
    <row r="1125" spans="1:28" x14ac:dyDescent="0.25">
      <c r="A1125" t="s">
        <v>4169</v>
      </c>
      <c r="B1125" t="s">
        <v>1538</v>
      </c>
      <c r="C1125" t="s">
        <v>3680</v>
      </c>
      <c r="D1125" t="s">
        <v>4032</v>
      </c>
      <c r="E1125" t="s">
        <v>49</v>
      </c>
      <c r="F1125" t="s">
        <v>50</v>
      </c>
      <c r="G1125" t="s">
        <v>3682</v>
      </c>
      <c r="H1125" t="s">
        <v>4038</v>
      </c>
      <c r="I1125" t="s">
        <v>4121</v>
      </c>
      <c r="J1125" t="s">
        <v>4038</v>
      </c>
      <c r="K1125" t="s">
        <v>4121</v>
      </c>
      <c r="L1125" t="s">
        <v>104</v>
      </c>
      <c r="M1125" t="s">
        <v>4170</v>
      </c>
      <c r="N1125" s="6">
        <v>18.777421</v>
      </c>
      <c r="O1125">
        <v>-69.261382999999995</v>
      </c>
      <c r="P1125" t="s">
        <v>55</v>
      </c>
      <c r="Q1125" s="7">
        <v>405</v>
      </c>
      <c r="R1125" s="7">
        <v>174</v>
      </c>
      <c r="S1125" s="7">
        <f t="shared" si="86"/>
        <v>579</v>
      </c>
      <c r="T1125" s="7">
        <f t="shared" si="87"/>
        <v>80595</v>
      </c>
      <c r="U1125" s="8">
        <f t="shared" si="87"/>
        <v>34626</v>
      </c>
      <c r="V1125" s="8">
        <f t="shared" si="88"/>
        <v>115221</v>
      </c>
      <c r="W1125" s="9">
        <f>+$T1125*'[1]PRESUPUESTO CENTROS LOTIFICADOS'!$D$37</f>
        <v>3465585</v>
      </c>
      <c r="X1125" s="9">
        <f>+$U1125*'[1]PRESUPUESTO CENTROS LOTIFICADOS'!$D$38</f>
        <v>1558170</v>
      </c>
      <c r="Y1125" s="9">
        <f t="shared" si="89"/>
        <v>5023755</v>
      </c>
      <c r="Z1125" s="9">
        <f>+$T1125*'[1]PRESUPUESTO CENTROS LOTIFICADOS'!$E$37</f>
        <v>4089390.3000000003</v>
      </c>
      <c r="AA1125" s="9">
        <f>+$U1125*'[1]PRESUPUESTO CENTROS LOTIFICADOS'!$E$38</f>
        <v>1838640.6</v>
      </c>
      <c r="AB1125" s="9">
        <f t="shared" si="90"/>
        <v>5928030.9000000004</v>
      </c>
    </row>
    <row r="1126" spans="1:28" x14ac:dyDescent="0.25">
      <c r="A1126" t="s">
        <v>4171</v>
      </c>
      <c r="B1126" t="s">
        <v>4172</v>
      </c>
      <c r="C1126" t="s">
        <v>3680</v>
      </c>
      <c r="D1126" t="s">
        <v>4032</v>
      </c>
      <c r="E1126" t="s">
        <v>49</v>
      </c>
      <c r="F1126" t="s">
        <v>50</v>
      </c>
      <c r="G1126" t="s">
        <v>3682</v>
      </c>
      <c r="H1126" t="s">
        <v>4038</v>
      </c>
      <c r="I1126" t="s">
        <v>4121</v>
      </c>
      <c r="J1126" t="s">
        <v>4038</v>
      </c>
      <c r="K1126" t="s">
        <v>4121</v>
      </c>
      <c r="L1126" t="s">
        <v>4153</v>
      </c>
      <c r="M1126" t="s">
        <v>4173</v>
      </c>
      <c r="N1126" s="6">
        <v>18.782146000000001</v>
      </c>
      <c r="O1126">
        <v>-69.253731999999999</v>
      </c>
      <c r="P1126" t="s">
        <v>55</v>
      </c>
      <c r="Q1126" s="7">
        <v>412</v>
      </c>
      <c r="R1126" s="7">
        <v>177</v>
      </c>
      <c r="S1126" s="7">
        <f t="shared" si="86"/>
        <v>589</v>
      </c>
      <c r="T1126" s="7">
        <f t="shared" si="87"/>
        <v>81988</v>
      </c>
      <c r="U1126" s="8">
        <f t="shared" si="87"/>
        <v>35223</v>
      </c>
      <c r="V1126" s="8">
        <f t="shared" si="88"/>
        <v>117211</v>
      </c>
      <c r="W1126" s="9">
        <f>+$T1126*'[1]PRESUPUESTO CENTROS LOTIFICADOS'!$D$37</f>
        <v>3525484</v>
      </c>
      <c r="X1126" s="9">
        <f>+$U1126*'[1]PRESUPUESTO CENTROS LOTIFICADOS'!$D$38</f>
        <v>1585035</v>
      </c>
      <c r="Y1126" s="9">
        <f t="shared" si="89"/>
        <v>5110519</v>
      </c>
      <c r="Z1126" s="9">
        <f>+$T1126*'[1]PRESUPUESTO CENTROS LOTIFICADOS'!$E$37</f>
        <v>4160071.12</v>
      </c>
      <c r="AA1126" s="9">
        <f>+$U1126*'[1]PRESUPUESTO CENTROS LOTIFICADOS'!$E$38</f>
        <v>1870341.3</v>
      </c>
      <c r="AB1126" s="9">
        <f t="shared" si="90"/>
        <v>6030412.4199999999</v>
      </c>
    </row>
    <row r="1127" spans="1:28" x14ac:dyDescent="0.25">
      <c r="A1127" t="s">
        <v>4174</v>
      </c>
      <c r="B1127" t="s">
        <v>4175</v>
      </c>
      <c r="C1127" t="s">
        <v>3680</v>
      </c>
      <c r="D1127" t="s">
        <v>4032</v>
      </c>
      <c r="E1127" t="s">
        <v>1912</v>
      </c>
      <c r="F1127" t="s">
        <v>1913</v>
      </c>
      <c r="G1127" t="s">
        <v>3682</v>
      </c>
      <c r="H1127" t="s">
        <v>4038</v>
      </c>
      <c r="I1127" t="s">
        <v>4176</v>
      </c>
      <c r="J1127" t="s">
        <v>4177</v>
      </c>
      <c r="K1127" t="s">
        <v>4176</v>
      </c>
      <c r="L1127" t="s">
        <v>4175</v>
      </c>
      <c r="M1127" t="s">
        <v>4178</v>
      </c>
      <c r="N1127" s="6">
        <v>18.592883</v>
      </c>
      <c r="O1127">
        <v>-69.325320000000005</v>
      </c>
      <c r="P1127" t="s">
        <v>55</v>
      </c>
      <c r="Q1127" s="7">
        <v>135</v>
      </c>
      <c r="R1127" s="7">
        <v>58</v>
      </c>
      <c r="S1127" s="7">
        <f t="shared" si="86"/>
        <v>193</v>
      </c>
      <c r="T1127" s="7">
        <f t="shared" si="87"/>
        <v>26865</v>
      </c>
      <c r="U1127" s="8">
        <f t="shared" si="87"/>
        <v>11542</v>
      </c>
      <c r="V1127" s="8">
        <f t="shared" si="88"/>
        <v>38407</v>
      </c>
      <c r="W1127" s="9">
        <f>+$T1127*'[1]PRESUPUESTO CENTROS LOTIFICADOS'!$D$37</f>
        <v>1155195</v>
      </c>
      <c r="X1127" s="9">
        <f>+$U1127*'[1]PRESUPUESTO CENTROS LOTIFICADOS'!$D$38</f>
        <v>519390</v>
      </c>
      <c r="Y1127" s="9">
        <f t="shared" si="89"/>
        <v>1674585</v>
      </c>
      <c r="Z1127" s="9">
        <f>+$T1127*'[1]PRESUPUESTO CENTROS LOTIFICADOS'!$E$37</f>
        <v>1363130.1</v>
      </c>
      <c r="AA1127" s="9">
        <f>+$U1127*'[1]PRESUPUESTO CENTROS LOTIFICADOS'!$E$38</f>
        <v>612880.20000000007</v>
      </c>
      <c r="AB1127" s="9">
        <f t="shared" si="90"/>
        <v>1976010.3000000003</v>
      </c>
    </row>
    <row r="1128" spans="1:28" x14ac:dyDescent="0.25">
      <c r="A1128" t="s">
        <v>4179</v>
      </c>
      <c r="B1128" t="s">
        <v>4180</v>
      </c>
      <c r="C1128" t="s">
        <v>3680</v>
      </c>
      <c r="D1128" t="s">
        <v>4032</v>
      </c>
      <c r="E1128" t="s">
        <v>49</v>
      </c>
      <c r="F1128" t="s">
        <v>50</v>
      </c>
      <c r="G1128" t="s">
        <v>3682</v>
      </c>
      <c r="H1128" t="s">
        <v>4038</v>
      </c>
      <c r="I1128" t="s">
        <v>4176</v>
      </c>
      <c r="J1128" t="s">
        <v>4177</v>
      </c>
      <c r="K1128" t="s">
        <v>4176</v>
      </c>
      <c r="L1128" t="s">
        <v>4181</v>
      </c>
      <c r="M1128" t="s">
        <v>4182</v>
      </c>
      <c r="N1128" s="6">
        <v>18.678526000000002</v>
      </c>
      <c r="O1128">
        <v>-69.349992</v>
      </c>
      <c r="P1128" t="s">
        <v>55</v>
      </c>
      <c r="Q1128" s="7">
        <v>71</v>
      </c>
      <c r="R1128" s="7">
        <v>31</v>
      </c>
      <c r="S1128" s="7">
        <f t="shared" si="86"/>
        <v>102</v>
      </c>
      <c r="T1128" s="7">
        <f t="shared" si="87"/>
        <v>14129</v>
      </c>
      <c r="U1128" s="8">
        <f t="shared" si="87"/>
        <v>6169</v>
      </c>
      <c r="V1128" s="8">
        <f t="shared" si="88"/>
        <v>20298</v>
      </c>
      <c r="W1128" s="9">
        <f>+$T1128*'[1]PRESUPUESTO CENTROS LOTIFICADOS'!$D$37</f>
        <v>607547</v>
      </c>
      <c r="X1128" s="9">
        <f>+$U1128*'[1]PRESUPUESTO CENTROS LOTIFICADOS'!$D$38</f>
        <v>277605</v>
      </c>
      <c r="Y1128" s="9">
        <f t="shared" si="89"/>
        <v>885152</v>
      </c>
      <c r="Z1128" s="9">
        <f>+$T1128*'[1]PRESUPUESTO CENTROS LOTIFICADOS'!$E$37</f>
        <v>716905.46000000008</v>
      </c>
      <c r="AA1128" s="9">
        <f>+$U1128*'[1]PRESUPUESTO CENTROS LOTIFICADOS'!$E$38</f>
        <v>327573.90000000002</v>
      </c>
      <c r="AB1128" s="9">
        <f t="shared" si="90"/>
        <v>1044479.3600000001</v>
      </c>
    </row>
    <row r="1129" spans="1:28" x14ac:dyDescent="0.25">
      <c r="A1129" t="s">
        <v>4183</v>
      </c>
      <c r="B1129" t="s">
        <v>4184</v>
      </c>
      <c r="C1129" t="s">
        <v>3680</v>
      </c>
      <c r="D1129" t="s">
        <v>4032</v>
      </c>
      <c r="E1129" t="s">
        <v>49</v>
      </c>
      <c r="F1129" t="s">
        <v>50</v>
      </c>
      <c r="G1129" t="s">
        <v>3682</v>
      </c>
      <c r="H1129" t="s">
        <v>4038</v>
      </c>
      <c r="I1129" t="s">
        <v>4185</v>
      </c>
      <c r="J1129" t="s">
        <v>4112</v>
      </c>
      <c r="K1129" t="s">
        <v>4185</v>
      </c>
      <c r="L1129" t="s">
        <v>4185</v>
      </c>
      <c r="M1129" t="s">
        <v>4186</v>
      </c>
      <c r="N1129" s="6">
        <v>18.6495</v>
      </c>
      <c r="O1129">
        <v>-69.267399999999995</v>
      </c>
      <c r="P1129" t="s">
        <v>38</v>
      </c>
      <c r="Q1129" s="7">
        <v>233</v>
      </c>
      <c r="R1129" s="7">
        <v>0</v>
      </c>
      <c r="S1129" s="7">
        <f t="shared" si="86"/>
        <v>233</v>
      </c>
      <c r="T1129" s="7">
        <f t="shared" si="87"/>
        <v>46367</v>
      </c>
      <c r="U1129" s="8">
        <f t="shared" si="87"/>
        <v>0</v>
      </c>
      <c r="V1129" s="8">
        <f t="shared" si="88"/>
        <v>46367</v>
      </c>
      <c r="W1129" s="9">
        <f>+$T1129*'[1]PRESUPUESTO CENTROS LOTIFICADOS'!$D$37</f>
        <v>1993781</v>
      </c>
      <c r="X1129" s="9">
        <f>+$U1129*'[1]PRESUPUESTO CENTROS LOTIFICADOS'!$D$38</f>
        <v>0</v>
      </c>
      <c r="Y1129" s="9">
        <f t="shared" si="89"/>
        <v>1993781</v>
      </c>
      <c r="Z1129" s="9">
        <f>+$T1129*'[1]PRESUPUESTO CENTROS LOTIFICADOS'!$E$37</f>
        <v>2352661.58</v>
      </c>
      <c r="AA1129" s="9">
        <f>+$U1129*'[1]PRESUPUESTO CENTROS LOTIFICADOS'!$E$38</f>
        <v>0</v>
      </c>
      <c r="AB1129" s="9">
        <f t="shared" si="90"/>
        <v>2352661.58</v>
      </c>
    </row>
    <row r="1130" spans="1:28" x14ac:dyDescent="0.25">
      <c r="A1130" t="s">
        <v>4187</v>
      </c>
      <c r="B1130" t="s">
        <v>4188</v>
      </c>
      <c r="C1130" t="s">
        <v>3680</v>
      </c>
      <c r="D1130" t="s">
        <v>4032</v>
      </c>
      <c r="E1130" t="s">
        <v>49</v>
      </c>
      <c r="F1130" t="s">
        <v>50</v>
      </c>
      <c r="G1130" t="s">
        <v>3682</v>
      </c>
      <c r="H1130" t="s">
        <v>4038</v>
      </c>
      <c r="I1130" t="s">
        <v>4189</v>
      </c>
      <c r="J1130" t="s">
        <v>4104</v>
      </c>
      <c r="K1130" t="s">
        <v>4189</v>
      </c>
      <c r="L1130" t="s">
        <v>4190</v>
      </c>
      <c r="M1130">
        <v>0</v>
      </c>
      <c r="N1130" s="6">
        <v>18.780899999999999</v>
      </c>
      <c r="O1130">
        <v>-69.256699999999995</v>
      </c>
      <c r="P1130" t="s">
        <v>38</v>
      </c>
      <c r="Q1130" s="7">
        <v>17</v>
      </c>
      <c r="R1130" s="7">
        <v>0</v>
      </c>
      <c r="S1130" s="7">
        <f t="shared" si="86"/>
        <v>17</v>
      </c>
      <c r="T1130" s="7">
        <f t="shared" si="87"/>
        <v>3383</v>
      </c>
      <c r="U1130" s="8">
        <f t="shared" si="87"/>
        <v>0</v>
      </c>
      <c r="V1130" s="8">
        <f t="shared" si="88"/>
        <v>3383</v>
      </c>
      <c r="W1130" s="9">
        <f>+$T1130*'[1]PRESUPUESTO CENTROS LOTIFICADOS'!$D$37</f>
        <v>145469</v>
      </c>
      <c r="X1130" s="9">
        <f>+$U1130*'[1]PRESUPUESTO CENTROS LOTIFICADOS'!$D$38</f>
        <v>0</v>
      </c>
      <c r="Y1130" s="9">
        <f t="shared" si="89"/>
        <v>145469</v>
      </c>
      <c r="Z1130" s="9">
        <f>+$T1130*'[1]PRESUPUESTO CENTROS LOTIFICADOS'!$E$37</f>
        <v>171653.42</v>
      </c>
      <c r="AA1130" s="9">
        <f>+$U1130*'[1]PRESUPUESTO CENTROS LOTIFICADOS'!$E$38</f>
        <v>0</v>
      </c>
      <c r="AB1130" s="9">
        <f t="shared" si="90"/>
        <v>171653.42</v>
      </c>
    </row>
    <row r="1131" spans="1:28" x14ac:dyDescent="0.25">
      <c r="A1131" t="s">
        <v>4191</v>
      </c>
      <c r="B1131" t="s">
        <v>4192</v>
      </c>
      <c r="C1131" t="s">
        <v>3680</v>
      </c>
      <c r="D1131" t="s">
        <v>4032</v>
      </c>
      <c r="E1131" t="s">
        <v>49</v>
      </c>
      <c r="F1131" t="s">
        <v>50</v>
      </c>
      <c r="G1131" t="s">
        <v>3682</v>
      </c>
      <c r="H1131" t="s">
        <v>4038</v>
      </c>
      <c r="I1131" t="s">
        <v>4189</v>
      </c>
      <c r="J1131" t="s">
        <v>4104</v>
      </c>
      <c r="K1131" t="s">
        <v>4189</v>
      </c>
      <c r="L1131" t="s">
        <v>4192</v>
      </c>
      <c r="M1131" t="s">
        <v>4193</v>
      </c>
      <c r="N1131" s="6">
        <v>18.8049</v>
      </c>
      <c r="O1131">
        <v>-69.384299999999996</v>
      </c>
      <c r="P1131" t="s">
        <v>465</v>
      </c>
      <c r="Q1131" s="7">
        <v>118</v>
      </c>
      <c r="R1131" s="7">
        <v>51</v>
      </c>
      <c r="S1131" s="7">
        <f t="shared" si="86"/>
        <v>169</v>
      </c>
      <c r="T1131" s="7">
        <f t="shared" si="87"/>
        <v>23482</v>
      </c>
      <c r="U1131" s="8">
        <f t="shared" si="87"/>
        <v>10149</v>
      </c>
      <c r="V1131" s="8">
        <f t="shared" si="88"/>
        <v>33631</v>
      </c>
      <c r="W1131" s="9">
        <f>+$T1131*'[1]PRESUPUESTO CENTROS LOTIFICADOS'!$D$37</f>
        <v>1009726</v>
      </c>
      <c r="X1131" s="9">
        <f>+$U1131*'[1]PRESUPUESTO CENTROS LOTIFICADOS'!$D$38</f>
        <v>456705</v>
      </c>
      <c r="Y1131" s="9">
        <f t="shared" si="89"/>
        <v>1466431</v>
      </c>
      <c r="Z1131" s="9">
        <f>+$T1131*'[1]PRESUPUESTO CENTROS LOTIFICADOS'!$E$37</f>
        <v>1191476.68</v>
      </c>
      <c r="AA1131" s="9">
        <f>+$U1131*'[1]PRESUPUESTO CENTROS LOTIFICADOS'!$E$38</f>
        <v>538911.9</v>
      </c>
      <c r="AB1131" s="9">
        <f t="shared" si="90"/>
        <v>1730388.58</v>
      </c>
    </row>
    <row r="1132" spans="1:28" x14ac:dyDescent="0.25">
      <c r="A1132" t="s">
        <v>4194</v>
      </c>
      <c r="B1132" t="s">
        <v>4195</v>
      </c>
      <c r="C1132" t="s">
        <v>3680</v>
      </c>
      <c r="D1132" t="s">
        <v>4032</v>
      </c>
      <c r="E1132" t="s">
        <v>1912</v>
      </c>
      <c r="F1132" t="s">
        <v>1913</v>
      </c>
      <c r="G1132" t="s">
        <v>3682</v>
      </c>
      <c r="H1132" t="s">
        <v>4038</v>
      </c>
      <c r="I1132" t="s">
        <v>4196</v>
      </c>
      <c r="J1132" t="s">
        <v>4112</v>
      </c>
      <c r="K1132" t="s">
        <v>4196</v>
      </c>
      <c r="L1132" t="s">
        <v>4195</v>
      </c>
      <c r="M1132" t="s">
        <v>4197</v>
      </c>
      <c r="N1132" s="6">
        <v>18.629076999999999</v>
      </c>
      <c r="O1132">
        <v>-69.296949999999995</v>
      </c>
      <c r="P1132" t="s">
        <v>38</v>
      </c>
      <c r="Q1132" s="7">
        <v>16</v>
      </c>
      <c r="R1132" s="7">
        <v>0</v>
      </c>
      <c r="S1132" s="7">
        <f t="shared" si="86"/>
        <v>16</v>
      </c>
      <c r="T1132" s="7">
        <f t="shared" si="87"/>
        <v>3184</v>
      </c>
      <c r="U1132" s="8">
        <f t="shared" si="87"/>
        <v>0</v>
      </c>
      <c r="V1132" s="8">
        <f t="shared" si="88"/>
        <v>3184</v>
      </c>
      <c r="W1132" s="9">
        <f>+$T1132*'[1]PRESUPUESTO CENTROS LOTIFICADOS'!$D$37</f>
        <v>136912</v>
      </c>
      <c r="X1132" s="9">
        <f>+$U1132*'[1]PRESUPUESTO CENTROS LOTIFICADOS'!$D$38</f>
        <v>0</v>
      </c>
      <c r="Y1132" s="9">
        <f t="shared" si="89"/>
        <v>136912</v>
      </c>
      <c r="Z1132" s="9">
        <f>+$T1132*'[1]PRESUPUESTO CENTROS LOTIFICADOS'!$E$37</f>
        <v>161556.16</v>
      </c>
      <c r="AA1132" s="9">
        <f>+$U1132*'[1]PRESUPUESTO CENTROS LOTIFICADOS'!$E$38</f>
        <v>0</v>
      </c>
      <c r="AB1132" s="9">
        <f t="shared" si="90"/>
        <v>161556.16</v>
      </c>
    </row>
    <row r="1133" spans="1:28" x14ac:dyDescent="0.25">
      <c r="A1133" t="s">
        <v>4198</v>
      </c>
      <c r="B1133" t="s">
        <v>4196</v>
      </c>
      <c r="C1133" t="s">
        <v>3680</v>
      </c>
      <c r="D1133" t="s">
        <v>4032</v>
      </c>
      <c r="E1133" t="s">
        <v>49</v>
      </c>
      <c r="F1133" t="s">
        <v>50</v>
      </c>
      <c r="G1133" t="s">
        <v>3682</v>
      </c>
      <c r="H1133" t="s">
        <v>4038</v>
      </c>
      <c r="I1133" t="s">
        <v>4196</v>
      </c>
      <c r="J1133" t="s">
        <v>4112</v>
      </c>
      <c r="K1133" t="s">
        <v>4196</v>
      </c>
      <c r="L1133" t="s">
        <v>4196</v>
      </c>
      <c r="M1133" t="s">
        <v>4199</v>
      </c>
      <c r="N1133" s="6">
        <v>18.667576</v>
      </c>
      <c r="O1133">
        <v>-69.286389</v>
      </c>
      <c r="P1133" t="s">
        <v>38</v>
      </c>
      <c r="Q1133" s="7">
        <v>19</v>
      </c>
      <c r="R1133" s="7">
        <v>0</v>
      </c>
      <c r="S1133" s="7">
        <f t="shared" si="86"/>
        <v>19</v>
      </c>
      <c r="T1133" s="7">
        <f t="shared" si="87"/>
        <v>3781</v>
      </c>
      <c r="U1133" s="8">
        <f t="shared" si="87"/>
        <v>0</v>
      </c>
      <c r="V1133" s="8">
        <f t="shared" si="88"/>
        <v>3781</v>
      </c>
      <c r="W1133" s="9">
        <f>+$T1133*'[1]PRESUPUESTO CENTROS LOTIFICADOS'!$D$37</f>
        <v>162583</v>
      </c>
      <c r="X1133" s="9">
        <f>+$U1133*'[1]PRESUPUESTO CENTROS LOTIFICADOS'!$D$38</f>
        <v>0</v>
      </c>
      <c r="Y1133" s="9">
        <f t="shared" si="89"/>
        <v>162583</v>
      </c>
      <c r="Z1133" s="9">
        <f>+$T1133*'[1]PRESUPUESTO CENTROS LOTIFICADOS'!$E$37</f>
        <v>191847.94</v>
      </c>
      <c r="AA1133" s="9">
        <f>+$U1133*'[1]PRESUPUESTO CENTROS LOTIFICADOS'!$E$38</f>
        <v>0</v>
      </c>
      <c r="AB1133" s="9">
        <f t="shared" si="90"/>
        <v>191847.94</v>
      </c>
    </row>
    <row r="1134" spans="1:28" x14ac:dyDescent="0.25">
      <c r="A1134" t="s">
        <v>4200</v>
      </c>
      <c r="B1134" t="s">
        <v>4201</v>
      </c>
      <c r="C1134" t="s">
        <v>3680</v>
      </c>
      <c r="D1134" t="s">
        <v>4032</v>
      </c>
      <c r="E1134" t="s">
        <v>49</v>
      </c>
      <c r="F1134" t="s">
        <v>50</v>
      </c>
      <c r="G1134" t="s">
        <v>3682</v>
      </c>
      <c r="H1134" t="s">
        <v>4038</v>
      </c>
      <c r="I1134" t="s">
        <v>4196</v>
      </c>
      <c r="J1134" t="s">
        <v>4112</v>
      </c>
      <c r="K1134" t="s">
        <v>4196</v>
      </c>
      <c r="L1134" t="s">
        <v>1629</v>
      </c>
      <c r="M1134" t="s">
        <v>4202</v>
      </c>
      <c r="N1134" s="6">
        <v>18.686964</v>
      </c>
      <c r="O1134">
        <v>-69.266229999999993</v>
      </c>
      <c r="P1134" t="s">
        <v>38</v>
      </c>
      <c r="Q1134" s="7">
        <v>189</v>
      </c>
      <c r="R1134" s="7">
        <v>0</v>
      </c>
      <c r="S1134" s="7">
        <f t="shared" si="86"/>
        <v>189</v>
      </c>
      <c r="T1134" s="7">
        <f t="shared" si="87"/>
        <v>37611</v>
      </c>
      <c r="U1134" s="8">
        <f t="shared" si="87"/>
        <v>0</v>
      </c>
      <c r="V1134" s="8">
        <f t="shared" si="88"/>
        <v>37611</v>
      </c>
      <c r="W1134" s="9">
        <f>+$T1134*'[1]PRESUPUESTO CENTROS LOTIFICADOS'!$D$37</f>
        <v>1617273</v>
      </c>
      <c r="X1134" s="9">
        <f>+$U1134*'[1]PRESUPUESTO CENTROS LOTIFICADOS'!$D$38</f>
        <v>0</v>
      </c>
      <c r="Y1134" s="9">
        <f t="shared" si="89"/>
        <v>1617273</v>
      </c>
      <c r="Z1134" s="9">
        <f>+$T1134*'[1]PRESUPUESTO CENTROS LOTIFICADOS'!$E$37</f>
        <v>1908382.1400000001</v>
      </c>
      <c r="AA1134" s="9">
        <f>+$U1134*'[1]PRESUPUESTO CENTROS LOTIFICADOS'!$E$38</f>
        <v>0</v>
      </c>
      <c r="AB1134" s="9">
        <f t="shared" si="90"/>
        <v>1908382.1400000001</v>
      </c>
    </row>
    <row r="1135" spans="1:28" x14ac:dyDescent="0.25">
      <c r="A1135" t="s">
        <v>4203</v>
      </c>
      <c r="B1135" t="s">
        <v>4204</v>
      </c>
      <c r="C1135" t="s">
        <v>3680</v>
      </c>
      <c r="D1135" t="s">
        <v>4032</v>
      </c>
      <c r="E1135" t="s">
        <v>49</v>
      </c>
      <c r="F1135" t="s">
        <v>50</v>
      </c>
      <c r="G1135" t="s">
        <v>3682</v>
      </c>
      <c r="H1135" t="s">
        <v>4033</v>
      </c>
      <c r="I1135" t="s">
        <v>3764</v>
      </c>
      <c r="J1135" t="s">
        <v>4033</v>
      </c>
      <c r="K1135" t="s">
        <v>3764</v>
      </c>
      <c r="L1135" t="s">
        <v>4204</v>
      </c>
      <c r="M1135" t="s">
        <v>4205</v>
      </c>
      <c r="N1135" s="6">
        <v>18.84</v>
      </c>
      <c r="O1135">
        <v>-69.194599999999994</v>
      </c>
      <c r="P1135" t="s">
        <v>38</v>
      </c>
      <c r="Q1135" s="7">
        <v>43</v>
      </c>
      <c r="R1135" s="7">
        <v>0</v>
      </c>
      <c r="S1135" s="7">
        <f t="shared" si="86"/>
        <v>43</v>
      </c>
      <c r="T1135" s="7">
        <f t="shared" si="87"/>
        <v>8557</v>
      </c>
      <c r="U1135" s="8">
        <f t="shared" si="87"/>
        <v>0</v>
      </c>
      <c r="V1135" s="8">
        <f t="shared" si="88"/>
        <v>8557</v>
      </c>
      <c r="W1135" s="9">
        <f>+$T1135*'[1]PRESUPUESTO CENTROS LOTIFICADOS'!$D$37</f>
        <v>367951</v>
      </c>
      <c r="X1135" s="9">
        <f>+$U1135*'[1]PRESUPUESTO CENTROS LOTIFICADOS'!$D$38</f>
        <v>0</v>
      </c>
      <c r="Y1135" s="9">
        <f t="shared" si="89"/>
        <v>367951</v>
      </c>
      <c r="Z1135" s="9">
        <f>+$T1135*'[1]PRESUPUESTO CENTROS LOTIFICADOS'!$E$37</f>
        <v>434182.18</v>
      </c>
      <c r="AA1135" s="9">
        <f>+$U1135*'[1]PRESUPUESTO CENTROS LOTIFICADOS'!$E$38</f>
        <v>0</v>
      </c>
      <c r="AB1135" s="9">
        <f t="shared" si="90"/>
        <v>434182.18</v>
      </c>
    </row>
    <row r="1136" spans="1:28" x14ac:dyDescent="0.25">
      <c r="A1136" t="s">
        <v>4206</v>
      </c>
      <c r="B1136" t="s">
        <v>4207</v>
      </c>
      <c r="C1136" t="s">
        <v>3680</v>
      </c>
      <c r="D1136" t="s">
        <v>4032</v>
      </c>
      <c r="E1136" t="s">
        <v>1912</v>
      </c>
      <c r="F1136" t="s">
        <v>1913</v>
      </c>
      <c r="G1136" t="s">
        <v>3682</v>
      </c>
      <c r="H1136" t="s">
        <v>4033</v>
      </c>
      <c r="I1136" t="s">
        <v>3764</v>
      </c>
      <c r="J1136" t="s">
        <v>4033</v>
      </c>
      <c r="K1136" t="s">
        <v>3764</v>
      </c>
      <c r="L1136" t="s">
        <v>4208</v>
      </c>
      <c r="M1136" t="s">
        <v>4209</v>
      </c>
      <c r="N1136" s="6">
        <v>18.857199999999999</v>
      </c>
      <c r="O1136">
        <v>-69.1995</v>
      </c>
      <c r="P1136" t="s">
        <v>55</v>
      </c>
      <c r="Q1136" s="7">
        <v>123</v>
      </c>
      <c r="R1136" s="7">
        <v>53</v>
      </c>
      <c r="S1136" s="7">
        <f t="shared" si="86"/>
        <v>176</v>
      </c>
      <c r="T1136" s="7">
        <f t="shared" si="87"/>
        <v>24477</v>
      </c>
      <c r="U1136" s="8">
        <f t="shared" si="87"/>
        <v>10547</v>
      </c>
      <c r="V1136" s="8">
        <f t="shared" si="88"/>
        <v>35024</v>
      </c>
      <c r="W1136" s="9">
        <f>+$T1136*'[1]PRESUPUESTO CENTROS LOTIFICADOS'!$D$37</f>
        <v>1052511</v>
      </c>
      <c r="X1136" s="9">
        <f>+$U1136*'[1]PRESUPUESTO CENTROS LOTIFICADOS'!$D$38</f>
        <v>474615</v>
      </c>
      <c r="Y1136" s="9">
        <f t="shared" si="89"/>
        <v>1527126</v>
      </c>
      <c r="Z1136" s="9">
        <f>+$T1136*'[1]PRESUPUESTO CENTROS LOTIFICADOS'!$E$37</f>
        <v>1241962.98</v>
      </c>
      <c r="AA1136" s="9">
        <f>+$U1136*'[1]PRESUPUESTO CENTROS LOTIFICADOS'!$E$38</f>
        <v>560045.70000000007</v>
      </c>
      <c r="AB1136" s="9">
        <f t="shared" si="90"/>
        <v>1802008.6800000002</v>
      </c>
    </row>
    <row r="1137" spans="1:28" x14ac:dyDescent="0.25">
      <c r="A1137" t="s">
        <v>4210</v>
      </c>
      <c r="B1137" t="s">
        <v>4211</v>
      </c>
      <c r="C1137" t="s">
        <v>3680</v>
      </c>
      <c r="D1137" t="s">
        <v>4032</v>
      </c>
      <c r="E1137" t="s">
        <v>1912</v>
      </c>
      <c r="F1137" t="s">
        <v>1913</v>
      </c>
      <c r="G1137" t="s">
        <v>3682</v>
      </c>
      <c r="H1137" t="s">
        <v>4033</v>
      </c>
      <c r="I1137" t="s">
        <v>3764</v>
      </c>
      <c r="J1137" t="s">
        <v>4033</v>
      </c>
      <c r="K1137" t="s">
        <v>3764</v>
      </c>
      <c r="L1137" t="s">
        <v>4211</v>
      </c>
      <c r="M1137" t="s">
        <v>4212</v>
      </c>
      <c r="N1137" s="6">
        <v>18.866599999999998</v>
      </c>
      <c r="O1137">
        <v>-69.179699999999997</v>
      </c>
      <c r="P1137" t="s">
        <v>38</v>
      </c>
      <c r="Q1137" s="7">
        <v>38</v>
      </c>
      <c r="R1137" s="7">
        <v>0</v>
      </c>
      <c r="S1137" s="7">
        <f t="shared" si="86"/>
        <v>38</v>
      </c>
      <c r="T1137" s="7">
        <f t="shared" si="87"/>
        <v>7562</v>
      </c>
      <c r="U1137" s="8">
        <f t="shared" si="87"/>
        <v>0</v>
      </c>
      <c r="V1137" s="8">
        <f t="shared" si="88"/>
        <v>7562</v>
      </c>
      <c r="W1137" s="9">
        <f>+$T1137*'[1]PRESUPUESTO CENTROS LOTIFICADOS'!$D$37</f>
        <v>325166</v>
      </c>
      <c r="X1137" s="9">
        <f>+$U1137*'[1]PRESUPUESTO CENTROS LOTIFICADOS'!$D$38</f>
        <v>0</v>
      </c>
      <c r="Y1137" s="9">
        <f t="shared" si="89"/>
        <v>325166</v>
      </c>
      <c r="Z1137" s="9">
        <f>+$T1137*'[1]PRESUPUESTO CENTROS LOTIFICADOS'!$E$37</f>
        <v>383695.88</v>
      </c>
      <c r="AA1137" s="9">
        <f>+$U1137*'[1]PRESUPUESTO CENTROS LOTIFICADOS'!$E$38</f>
        <v>0</v>
      </c>
      <c r="AB1137" s="9">
        <f t="shared" si="90"/>
        <v>383695.88</v>
      </c>
    </row>
    <row r="1138" spans="1:28" x14ac:dyDescent="0.25">
      <c r="A1138" t="s">
        <v>4213</v>
      </c>
      <c r="B1138" t="s">
        <v>4214</v>
      </c>
      <c r="C1138" t="s">
        <v>3680</v>
      </c>
      <c r="D1138" t="s">
        <v>4032</v>
      </c>
      <c r="E1138" t="s">
        <v>49</v>
      </c>
      <c r="F1138" t="s">
        <v>50</v>
      </c>
      <c r="G1138" t="s">
        <v>3682</v>
      </c>
      <c r="H1138" t="s">
        <v>4038</v>
      </c>
      <c r="I1138" t="s">
        <v>4215</v>
      </c>
      <c r="J1138" t="s">
        <v>4177</v>
      </c>
      <c r="K1138" t="s">
        <v>4215</v>
      </c>
      <c r="L1138" t="s">
        <v>4216</v>
      </c>
      <c r="M1138" t="s">
        <v>4217</v>
      </c>
      <c r="N1138" s="6">
        <v>18.633600000000001</v>
      </c>
      <c r="O1138">
        <v>-69.312600000000003</v>
      </c>
      <c r="P1138" t="s">
        <v>38</v>
      </c>
      <c r="Q1138" s="7">
        <v>145</v>
      </c>
      <c r="R1138" s="7">
        <v>0</v>
      </c>
      <c r="S1138" s="7">
        <f t="shared" si="86"/>
        <v>145</v>
      </c>
      <c r="T1138" s="7">
        <f t="shared" si="87"/>
        <v>28855</v>
      </c>
      <c r="U1138" s="8">
        <f t="shared" si="87"/>
        <v>0</v>
      </c>
      <c r="V1138" s="8">
        <f t="shared" si="88"/>
        <v>28855</v>
      </c>
      <c r="W1138" s="9">
        <f>+$T1138*'[1]PRESUPUESTO CENTROS LOTIFICADOS'!$D$37</f>
        <v>1240765</v>
      </c>
      <c r="X1138" s="9">
        <f>+$U1138*'[1]PRESUPUESTO CENTROS LOTIFICADOS'!$D$38</f>
        <v>0</v>
      </c>
      <c r="Y1138" s="9">
        <f t="shared" si="89"/>
        <v>1240765</v>
      </c>
      <c r="Z1138" s="9">
        <f>+$T1138*'[1]PRESUPUESTO CENTROS LOTIFICADOS'!$E$37</f>
        <v>1464102.7</v>
      </c>
      <c r="AA1138" s="9">
        <f>+$U1138*'[1]PRESUPUESTO CENTROS LOTIFICADOS'!$E$38</f>
        <v>0</v>
      </c>
      <c r="AB1138" s="9">
        <f t="shared" si="90"/>
        <v>1464102.7</v>
      </c>
    </row>
    <row r="1139" spans="1:28" x14ac:dyDescent="0.25">
      <c r="A1139" t="s">
        <v>4218</v>
      </c>
      <c r="B1139" t="s">
        <v>4219</v>
      </c>
      <c r="C1139" t="s">
        <v>3680</v>
      </c>
      <c r="D1139" t="s">
        <v>4032</v>
      </c>
      <c r="E1139" t="s">
        <v>1912</v>
      </c>
      <c r="F1139" t="s">
        <v>1913</v>
      </c>
      <c r="G1139" t="s">
        <v>3682</v>
      </c>
      <c r="H1139" t="s">
        <v>4038</v>
      </c>
      <c r="I1139" t="s">
        <v>4215</v>
      </c>
      <c r="J1139" t="s">
        <v>4177</v>
      </c>
      <c r="K1139" t="s">
        <v>4215</v>
      </c>
      <c r="L1139" t="s">
        <v>4220</v>
      </c>
      <c r="M1139" t="s">
        <v>1663</v>
      </c>
      <c r="N1139" s="6">
        <v>18.6875</v>
      </c>
      <c r="O1139">
        <v>-69.309100000000001</v>
      </c>
      <c r="P1139" t="s">
        <v>38</v>
      </c>
      <c r="Q1139" s="7">
        <v>45</v>
      </c>
      <c r="R1139" s="7">
        <v>0</v>
      </c>
      <c r="S1139" s="7">
        <f t="shared" si="86"/>
        <v>45</v>
      </c>
      <c r="T1139" s="7">
        <f t="shared" si="87"/>
        <v>8955</v>
      </c>
      <c r="U1139" s="8">
        <f t="shared" si="87"/>
        <v>0</v>
      </c>
      <c r="V1139" s="8">
        <f t="shared" si="88"/>
        <v>8955</v>
      </c>
      <c r="W1139" s="9">
        <f>+$T1139*'[1]PRESUPUESTO CENTROS LOTIFICADOS'!$D$37</f>
        <v>385065</v>
      </c>
      <c r="X1139" s="9">
        <f>+$U1139*'[1]PRESUPUESTO CENTROS LOTIFICADOS'!$D$38</f>
        <v>0</v>
      </c>
      <c r="Y1139" s="9">
        <f t="shared" si="89"/>
        <v>385065</v>
      </c>
      <c r="Z1139" s="9">
        <f>+$T1139*'[1]PRESUPUESTO CENTROS LOTIFICADOS'!$E$37</f>
        <v>454376.7</v>
      </c>
      <c r="AA1139" s="9">
        <f>+$U1139*'[1]PRESUPUESTO CENTROS LOTIFICADOS'!$E$38</f>
        <v>0</v>
      </c>
      <c r="AB1139" s="9">
        <f t="shared" si="90"/>
        <v>454376.7</v>
      </c>
    </row>
    <row r="1140" spans="1:28" x14ac:dyDescent="0.25">
      <c r="A1140" t="s">
        <v>4221</v>
      </c>
      <c r="B1140" t="s">
        <v>1559</v>
      </c>
      <c r="C1140" t="s">
        <v>3680</v>
      </c>
      <c r="D1140" t="s">
        <v>4032</v>
      </c>
      <c r="E1140" t="s">
        <v>1912</v>
      </c>
      <c r="F1140" t="s">
        <v>1913</v>
      </c>
      <c r="G1140" t="s">
        <v>3682</v>
      </c>
      <c r="H1140" t="s">
        <v>4038</v>
      </c>
      <c r="I1140" t="s">
        <v>4215</v>
      </c>
      <c r="J1140" t="s">
        <v>4177</v>
      </c>
      <c r="K1140" t="s">
        <v>4215</v>
      </c>
      <c r="L1140" t="s">
        <v>1559</v>
      </c>
      <c r="M1140" t="s">
        <v>4222</v>
      </c>
      <c r="N1140" s="6">
        <v>18.709816</v>
      </c>
      <c r="O1140">
        <v>-69.276493000000002</v>
      </c>
      <c r="P1140" t="s">
        <v>38</v>
      </c>
      <c r="Q1140" s="7">
        <v>57</v>
      </c>
      <c r="R1140" s="7">
        <v>0</v>
      </c>
      <c r="S1140" s="7">
        <f t="shared" si="86"/>
        <v>57</v>
      </c>
      <c r="T1140" s="7">
        <f t="shared" si="87"/>
        <v>11343</v>
      </c>
      <c r="U1140" s="8">
        <f t="shared" si="87"/>
        <v>0</v>
      </c>
      <c r="V1140" s="8">
        <f t="shared" si="88"/>
        <v>11343</v>
      </c>
      <c r="W1140" s="9">
        <f>+$T1140*'[1]PRESUPUESTO CENTROS LOTIFICADOS'!$D$37</f>
        <v>487749</v>
      </c>
      <c r="X1140" s="9">
        <f>+$U1140*'[1]PRESUPUESTO CENTROS LOTIFICADOS'!$D$38</f>
        <v>0</v>
      </c>
      <c r="Y1140" s="9">
        <f t="shared" si="89"/>
        <v>487749</v>
      </c>
      <c r="Z1140" s="9">
        <f>+$T1140*'[1]PRESUPUESTO CENTROS LOTIFICADOS'!$E$37</f>
        <v>575543.82000000007</v>
      </c>
      <c r="AA1140" s="9">
        <f>+$U1140*'[1]PRESUPUESTO CENTROS LOTIFICADOS'!$E$38</f>
        <v>0</v>
      </c>
      <c r="AB1140" s="9">
        <f t="shared" si="90"/>
        <v>575543.82000000007</v>
      </c>
    </row>
    <row r="1141" spans="1:28" x14ac:dyDescent="0.25">
      <c r="A1141" t="s">
        <v>4223</v>
      </c>
      <c r="B1141" t="s">
        <v>4224</v>
      </c>
      <c r="C1141" t="s">
        <v>3680</v>
      </c>
      <c r="D1141" t="s">
        <v>4032</v>
      </c>
      <c r="E1141" t="s">
        <v>49</v>
      </c>
      <c r="F1141" t="s">
        <v>50</v>
      </c>
      <c r="G1141" t="s">
        <v>3682</v>
      </c>
      <c r="H1141" t="s">
        <v>4038</v>
      </c>
      <c r="I1141" t="s">
        <v>4225</v>
      </c>
      <c r="J1141" t="s">
        <v>4038</v>
      </c>
      <c r="K1141" t="s">
        <v>4225</v>
      </c>
      <c r="L1141" t="s">
        <v>4224</v>
      </c>
      <c r="M1141" t="s">
        <v>4226</v>
      </c>
      <c r="N1141" s="6">
        <v>18.7896</v>
      </c>
      <c r="O1141">
        <v>-69.238500000000002</v>
      </c>
      <c r="P1141" t="s">
        <v>465</v>
      </c>
      <c r="Q1141" s="7">
        <v>119</v>
      </c>
      <c r="R1141" s="7">
        <v>51</v>
      </c>
      <c r="S1141" s="7">
        <f t="shared" si="86"/>
        <v>170</v>
      </c>
      <c r="T1141" s="7">
        <f t="shared" si="87"/>
        <v>23681</v>
      </c>
      <c r="U1141" s="8">
        <f t="shared" si="87"/>
        <v>10149</v>
      </c>
      <c r="V1141" s="8">
        <f t="shared" si="88"/>
        <v>33830</v>
      </c>
      <c r="W1141" s="9">
        <f>+$T1141*'[1]PRESUPUESTO CENTROS LOTIFICADOS'!$D$37</f>
        <v>1018283</v>
      </c>
      <c r="X1141" s="9">
        <f>+$U1141*'[1]PRESUPUESTO CENTROS LOTIFICADOS'!$D$38</f>
        <v>456705</v>
      </c>
      <c r="Y1141" s="9">
        <f t="shared" si="89"/>
        <v>1474988</v>
      </c>
      <c r="Z1141" s="9">
        <f>+$T1141*'[1]PRESUPUESTO CENTROS LOTIFICADOS'!$E$37</f>
        <v>1201573.94</v>
      </c>
      <c r="AA1141" s="9">
        <f>+$U1141*'[1]PRESUPUESTO CENTROS LOTIFICADOS'!$E$38</f>
        <v>538911.9</v>
      </c>
      <c r="AB1141" s="9">
        <f t="shared" si="90"/>
        <v>1740485.8399999999</v>
      </c>
    </row>
    <row r="1142" spans="1:28" x14ac:dyDescent="0.25">
      <c r="A1142" t="s">
        <v>4227</v>
      </c>
      <c r="B1142" t="s">
        <v>4225</v>
      </c>
      <c r="C1142" t="s">
        <v>3680</v>
      </c>
      <c r="D1142" t="s">
        <v>4032</v>
      </c>
      <c r="E1142" t="s">
        <v>49</v>
      </c>
      <c r="F1142" t="s">
        <v>50</v>
      </c>
      <c r="G1142" t="s">
        <v>3682</v>
      </c>
      <c r="H1142" t="s">
        <v>4038</v>
      </c>
      <c r="I1142" t="s">
        <v>4225</v>
      </c>
      <c r="J1142" t="s">
        <v>4038</v>
      </c>
      <c r="K1142" t="s">
        <v>4225</v>
      </c>
      <c r="L1142" t="s">
        <v>4225</v>
      </c>
      <c r="M1142" t="s">
        <v>4228</v>
      </c>
      <c r="N1142" s="6">
        <v>18.800635</v>
      </c>
      <c r="O1142">
        <v>-69.282268000000002</v>
      </c>
      <c r="P1142" t="s">
        <v>55</v>
      </c>
      <c r="Q1142" s="7">
        <v>326</v>
      </c>
      <c r="R1142" s="7">
        <v>139</v>
      </c>
      <c r="S1142" s="7">
        <f t="shared" si="86"/>
        <v>465</v>
      </c>
      <c r="T1142" s="7">
        <f t="shared" si="87"/>
        <v>64874</v>
      </c>
      <c r="U1142" s="8">
        <f t="shared" si="87"/>
        <v>27661</v>
      </c>
      <c r="V1142" s="8">
        <f t="shared" si="88"/>
        <v>92535</v>
      </c>
      <c r="W1142" s="9">
        <f>+$T1142*'[1]PRESUPUESTO CENTROS LOTIFICADOS'!$D$37</f>
        <v>2789582</v>
      </c>
      <c r="X1142" s="9">
        <f>+$U1142*'[1]PRESUPUESTO CENTROS LOTIFICADOS'!$D$38</f>
        <v>1244745</v>
      </c>
      <c r="Y1142" s="9">
        <f t="shared" si="89"/>
        <v>4034327</v>
      </c>
      <c r="Z1142" s="9">
        <f>+$T1142*'[1]PRESUPUESTO CENTROS LOTIFICADOS'!$E$37</f>
        <v>3291706.7600000002</v>
      </c>
      <c r="AA1142" s="9">
        <f>+$U1142*'[1]PRESUPUESTO CENTROS LOTIFICADOS'!$E$38</f>
        <v>1468799.1</v>
      </c>
      <c r="AB1142" s="9">
        <f t="shared" si="90"/>
        <v>4760505.8600000003</v>
      </c>
    </row>
    <row r="1143" spans="1:28" x14ac:dyDescent="0.25">
      <c r="A1143" t="s">
        <v>4229</v>
      </c>
      <c r="B1143" t="s">
        <v>4230</v>
      </c>
      <c r="C1143" t="s">
        <v>3680</v>
      </c>
      <c r="D1143" t="s">
        <v>4032</v>
      </c>
      <c r="E1143" t="s">
        <v>1912</v>
      </c>
      <c r="F1143" t="s">
        <v>1913</v>
      </c>
      <c r="G1143" t="s">
        <v>3682</v>
      </c>
      <c r="H1143" t="s">
        <v>4038</v>
      </c>
      <c r="I1143" t="s">
        <v>4225</v>
      </c>
      <c r="J1143" t="s">
        <v>4038</v>
      </c>
      <c r="K1143" t="s">
        <v>4225</v>
      </c>
      <c r="L1143" t="s">
        <v>4230</v>
      </c>
      <c r="M1143" t="s">
        <v>4231</v>
      </c>
      <c r="N1143" s="6">
        <v>18.845500000000001</v>
      </c>
      <c r="O1143">
        <v>-69.269300000000001</v>
      </c>
      <c r="P1143" t="s">
        <v>38</v>
      </c>
      <c r="Q1143" s="7">
        <v>10</v>
      </c>
      <c r="R1143" s="7">
        <v>0</v>
      </c>
      <c r="S1143" s="7">
        <f t="shared" si="86"/>
        <v>10</v>
      </c>
      <c r="T1143" s="7">
        <f t="shared" si="87"/>
        <v>1990</v>
      </c>
      <c r="U1143" s="8">
        <f t="shared" si="87"/>
        <v>0</v>
      </c>
      <c r="V1143" s="8">
        <f t="shared" si="88"/>
        <v>1990</v>
      </c>
      <c r="W1143" s="9">
        <f>+$T1143*'[1]PRESUPUESTO CENTROS LOTIFICADOS'!$D$37</f>
        <v>85570</v>
      </c>
      <c r="X1143" s="9">
        <f>+$U1143*'[1]PRESUPUESTO CENTROS LOTIFICADOS'!$D$38</f>
        <v>0</v>
      </c>
      <c r="Y1143" s="9">
        <f t="shared" si="89"/>
        <v>85570</v>
      </c>
      <c r="Z1143" s="9">
        <f>+$T1143*'[1]PRESUPUESTO CENTROS LOTIFICADOS'!$E$37</f>
        <v>100972.6</v>
      </c>
      <c r="AA1143" s="9">
        <f>+$U1143*'[1]PRESUPUESTO CENTROS LOTIFICADOS'!$E$38</f>
        <v>0</v>
      </c>
      <c r="AB1143" s="9">
        <f t="shared" si="90"/>
        <v>100972.6</v>
      </c>
    </row>
    <row r="1144" spans="1:28" x14ac:dyDescent="0.25">
      <c r="A1144" t="s">
        <v>4232</v>
      </c>
      <c r="B1144" t="s">
        <v>4233</v>
      </c>
      <c r="C1144" t="s">
        <v>3680</v>
      </c>
      <c r="D1144" t="s">
        <v>4032</v>
      </c>
      <c r="E1144" t="s">
        <v>49</v>
      </c>
      <c r="F1144" t="s">
        <v>50</v>
      </c>
      <c r="G1144" t="s">
        <v>3682</v>
      </c>
      <c r="H1144" t="s">
        <v>4038</v>
      </c>
      <c r="I1144" t="s">
        <v>4225</v>
      </c>
      <c r="J1144" t="s">
        <v>4038</v>
      </c>
      <c r="K1144" t="s">
        <v>4225</v>
      </c>
      <c r="L1144" t="s">
        <v>4234</v>
      </c>
      <c r="M1144" t="s">
        <v>4235</v>
      </c>
      <c r="N1144" s="6">
        <v>18.852408</v>
      </c>
      <c r="O1144">
        <v>-69.323561999999995</v>
      </c>
      <c r="P1144" t="s">
        <v>38</v>
      </c>
      <c r="Q1144" s="7">
        <v>262</v>
      </c>
      <c r="R1144" s="7">
        <v>0</v>
      </c>
      <c r="S1144" s="7">
        <f t="shared" si="86"/>
        <v>262</v>
      </c>
      <c r="T1144" s="7">
        <f t="shared" si="87"/>
        <v>52138</v>
      </c>
      <c r="U1144" s="8">
        <f t="shared" si="87"/>
        <v>0</v>
      </c>
      <c r="V1144" s="8">
        <f t="shared" si="88"/>
        <v>52138</v>
      </c>
      <c r="W1144" s="9">
        <f>+$T1144*'[1]PRESUPUESTO CENTROS LOTIFICADOS'!$D$37</f>
        <v>2241934</v>
      </c>
      <c r="X1144" s="9">
        <f>+$U1144*'[1]PRESUPUESTO CENTROS LOTIFICADOS'!$D$38</f>
        <v>0</v>
      </c>
      <c r="Y1144" s="9">
        <f t="shared" si="89"/>
        <v>2241934</v>
      </c>
      <c r="Z1144" s="9">
        <f>+$T1144*'[1]PRESUPUESTO CENTROS LOTIFICADOS'!$E$37</f>
        <v>2645482.12</v>
      </c>
      <c r="AA1144" s="9">
        <f>+$U1144*'[1]PRESUPUESTO CENTROS LOTIFICADOS'!$E$38</f>
        <v>0</v>
      </c>
      <c r="AB1144" s="9">
        <f t="shared" si="90"/>
        <v>2645482.12</v>
      </c>
    </row>
    <row r="1145" spans="1:28" x14ac:dyDescent="0.25">
      <c r="A1145" t="s">
        <v>4236</v>
      </c>
      <c r="B1145" t="s">
        <v>4237</v>
      </c>
      <c r="C1145" t="s">
        <v>3680</v>
      </c>
      <c r="D1145" t="s">
        <v>4032</v>
      </c>
      <c r="E1145" t="s">
        <v>49</v>
      </c>
      <c r="F1145" t="s">
        <v>50</v>
      </c>
      <c r="G1145" t="s">
        <v>3682</v>
      </c>
      <c r="H1145" t="s">
        <v>4038</v>
      </c>
      <c r="I1145" t="s">
        <v>4225</v>
      </c>
      <c r="J1145" t="s">
        <v>4038</v>
      </c>
      <c r="K1145" t="s">
        <v>4225</v>
      </c>
      <c r="L1145" t="s">
        <v>4225</v>
      </c>
      <c r="M1145" t="s">
        <v>4238</v>
      </c>
      <c r="N1145" s="6">
        <v>18.9254</v>
      </c>
      <c r="O1145">
        <v>-69.376199999999997</v>
      </c>
      <c r="P1145" t="s">
        <v>38</v>
      </c>
      <c r="Q1145" s="7">
        <v>27</v>
      </c>
      <c r="R1145" s="7">
        <v>0</v>
      </c>
      <c r="S1145" s="7">
        <f t="shared" si="86"/>
        <v>27</v>
      </c>
      <c r="T1145" s="7">
        <f t="shared" si="87"/>
        <v>5373</v>
      </c>
      <c r="U1145" s="8">
        <f t="shared" si="87"/>
        <v>0</v>
      </c>
      <c r="V1145" s="8">
        <f t="shared" si="88"/>
        <v>5373</v>
      </c>
      <c r="W1145" s="9">
        <f>+$T1145*'[1]PRESUPUESTO CENTROS LOTIFICADOS'!$D$37</f>
        <v>231039</v>
      </c>
      <c r="X1145" s="9">
        <f>+$U1145*'[1]PRESUPUESTO CENTROS LOTIFICADOS'!$D$38</f>
        <v>0</v>
      </c>
      <c r="Y1145" s="9">
        <f t="shared" si="89"/>
        <v>231039</v>
      </c>
      <c r="Z1145" s="9">
        <f>+$T1145*'[1]PRESUPUESTO CENTROS LOTIFICADOS'!$E$37</f>
        <v>272626.02</v>
      </c>
      <c r="AA1145" s="9">
        <f>+$U1145*'[1]PRESUPUESTO CENTROS LOTIFICADOS'!$E$38</f>
        <v>0</v>
      </c>
      <c r="AB1145" s="9">
        <f t="shared" si="90"/>
        <v>272626.02</v>
      </c>
    </row>
    <row r="1146" spans="1:28" x14ac:dyDescent="0.25">
      <c r="A1146" t="s">
        <v>4239</v>
      </c>
      <c r="B1146" t="s">
        <v>4240</v>
      </c>
      <c r="C1146" t="s">
        <v>3680</v>
      </c>
      <c r="D1146" t="s">
        <v>4032</v>
      </c>
      <c r="E1146" t="s">
        <v>49</v>
      </c>
      <c r="F1146" t="s">
        <v>50</v>
      </c>
      <c r="G1146" t="s">
        <v>3682</v>
      </c>
      <c r="H1146" t="s">
        <v>4033</v>
      </c>
      <c r="I1146" t="s">
        <v>4241</v>
      </c>
      <c r="J1146" t="s">
        <v>4033</v>
      </c>
      <c r="K1146" t="s">
        <v>4241</v>
      </c>
      <c r="L1146" t="s">
        <v>4240</v>
      </c>
      <c r="M1146" t="s">
        <v>4242</v>
      </c>
      <c r="N1146" s="6">
        <v>18.623000000000001</v>
      </c>
      <c r="O1146">
        <v>-69.168499999999995</v>
      </c>
      <c r="P1146" t="s">
        <v>38</v>
      </c>
      <c r="Q1146" s="7">
        <v>21</v>
      </c>
      <c r="R1146" s="7">
        <v>0</v>
      </c>
      <c r="S1146" s="7">
        <f t="shared" si="86"/>
        <v>21</v>
      </c>
      <c r="T1146" s="7">
        <f t="shared" si="87"/>
        <v>4179</v>
      </c>
      <c r="U1146" s="8">
        <f t="shared" si="87"/>
        <v>0</v>
      </c>
      <c r="V1146" s="8">
        <f t="shared" si="88"/>
        <v>4179</v>
      </c>
      <c r="W1146" s="9">
        <f>+$T1146*'[1]PRESUPUESTO CENTROS LOTIFICADOS'!$D$37</f>
        <v>179697</v>
      </c>
      <c r="X1146" s="9">
        <f>+$U1146*'[1]PRESUPUESTO CENTROS LOTIFICADOS'!$D$38</f>
        <v>0</v>
      </c>
      <c r="Y1146" s="9">
        <f t="shared" si="89"/>
        <v>179697</v>
      </c>
      <c r="Z1146" s="9">
        <f>+$T1146*'[1]PRESUPUESTO CENTROS LOTIFICADOS'!$E$37</f>
        <v>212042.46000000002</v>
      </c>
      <c r="AA1146" s="9">
        <f>+$U1146*'[1]PRESUPUESTO CENTROS LOTIFICADOS'!$E$38</f>
        <v>0</v>
      </c>
      <c r="AB1146" s="9">
        <f t="shared" si="90"/>
        <v>212042.46000000002</v>
      </c>
    </row>
    <row r="1147" spans="1:28" x14ac:dyDescent="0.25">
      <c r="A1147" t="s">
        <v>4243</v>
      </c>
      <c r="B1147" t="s">
        <v>4244</v>
      </c>
      <c r="C1147" t="s">
        <v>3680</v>
      </c>
      <c r="D1147" t="s">
        <v>4032</v>
      </c>
      <c r="E1147" t="s">
        <v>1912</v>
      </c>
      <c r="F1147" t="s">
        <v>1913</v>
      </c>
      <c r="G1147" t="s">
        <v>3682</v>
      </c>
      <c r="H1147" t="s">
        <v>4033</v>
      </c>
      <c r="I1147" t="s">
        <v>4241</v>
      </c>
      <c r="J1147" t="s">
        <v>4033</v>
      </c>
      <c r="K1147" t="s">
        <v>4241</v>
      </c>
      <c r="L1147" t="s">
        <v>4241</v>
      </c>
      <c r="M1147" t="s">
        <v>4245</v>
      </c>
      <c r="N1147" s="6">
        <v>18.6922</v>
      </c>
      <c r="O1147">
        <v>-69.1965</v>
      </c>
      <c r="P1147" t="s">
        <v>38</v>
      </c>
      <c r="Q1147" s="7">
        <v>32</v>
      </c>
      <c r="R1147" s="7">
        <v>0</v>
      </c>
      <c r="S1147" s="7">
        <f t="shared" si="86"/>
        <v>32</v>
      </c>
      <c r="T1147" s="7">
        <f t="shared" si="87"/>
        <v>6368</v>
      </c>
      <c r="U1147" s="8">
        <f t="shared" si="87"/>
        <v>0</v>
      </c>
      <c r="V1147" s="8">
        <f t="shared" si="88"/>
        <v>6368</v>
      </c>
      <c r="W1147" s="9">
        <f>+$T1147*'[1]PRESUPUESTO CENTROS LOTIFICADOS'!$D$37</f>
        <v>273824</v>
      </c>
      <c r="X1147" s="9">
        <f>+$U1147*'[1]PRESUPUESTO CENTROS LOTIFICADOS'!$D$38</f>
        <v>0</v>
      </c>
      <c r="Y1147" s="9">
        <f t="shared" si="89"/>
        <v>273824</v>
      </c>
      <c r="Z1147" s="9">
        <f>+$T1147*'[1]PRESUPUESTO CENTROS LOTIFICADOS'!$E$37</f>
        <v>323112.32000000001</v>
      </c>
      <c r="AA1147" s="9">
        <f>+$U1147*'[1]PRESUPUESTO CENTROS LOTIFICADOS'!$E$38</f>
        <v>0</v>
      </c>
      <c r="AB1147" s="9">
        <f t="shared" si="90"/>
        <v>323112.32000000001</v>
      </c>
    </row>
    <row r="1148" spans="1:28" x14ac:dyDescent="0.25">
      <c r="A1148" t="s">
        <v>4246</v>
      </c>
      <c r="B1148" t="s">
        <v>4247</v>
      </c>
      <c r="C1148" t="s">
        <v>3680</v>
      </c>
      <c r="D1148" t="s">
        <v>4032</v>
      </c>
      <c r="E1148" t="s">
        <v>49</v>
      </c>
      <c r="F1148" t="s">
        <v>50</v>
      </c>
      <c r="G1148" t="s">
        <v>3682</v>
      </c>
      <c r="H1148" t="s">
        <v>4033</v>
      </c>
      <c r="I1148" t="s">
        <v>4241</v>
      </c>
      <c r="J1148" t="s">
        <v>4033</v>
      </c>
      <c r="K1148" t="s">
        <v>4241</v>
      </c>
      <c r="L1148" t="s">
        <v>2421</v>
      </c>
      <c r="M1148" t="s">
        <v>4248</v>
      </c>
      <c r="N1148" s="6">
        <v>18.709299999999999</v>
      </c>
      <c r="O1148">
        <v>-69.167100000000005</v>
      </c>
      <c r="P1148" t="s">
        <v>38</v>
      </c>
      <c r="Q1148" s="7">
        <v>51</v>
      </c>
      <c r="R1148" s="7">
        <v>0</v>
      </c>
      <c r="S1148" s="7">
        <f t="shared" si="86"/>
        <v>51</v>
      </c>
      <c r="T1148" s="7">
        <f t="shared" si="87"/>
        <v>10149</v>
      </c>
      <c r="U1148" s="8">
        <f t="shared" si="87"/>
        <v>0</v>
      </c>
      <c r="V1148" s="8">
        <f t="shared" si="88"/>
        <v>10149</v>
      </c>
      <c r="W1148" s="9">
        <f>+$T1148*'[1]PRESUPUESTO CENTROS LOTIFICADOS'!$D$37</f>
        <v>436407</v>
      </c>
      <c r="X1148" s="9">
        <f>+$U1148*'[1]PRESUPUESTO CENTROS LOTIFICADOS'!$D$38</f>
        <v>0</v>
      </c>
      <c r="Y1148" s="9">
        <f t="shared" si="89"/>
        <v>436407</v>
      </c>
      <c r="Z1148" s="9">
        <f>+$T1148*'[1]PRESUPUESTO CENTROS LOTIFICADOS'!$E$37</f>
        <v>514960.26</v>
      </c>
      <c r="AA1148" s="9">
        <f>+$U1148*'[1]PRESUPUESTO CENTROS LOTIFICADOS'!$E$38</f>
        <v>0</v>
      </c>
      <c r="AB1148" s="9">
        <f t="shared" si="90"/>
        <v>514960.26</v>
      </c>
    </row>
    <row r="1149" spans="1:28" x14ac:dyDescent="0.25">
      <c r="A1149" t="s">
        <v>4249</v>
      </c>
      <c r="B1149" t="s">
        <v>4250</v>
      </c>
      <c r="C1149" t="s">
        <v>3680</v>
      </c>
      <c r="D1149" t="s">
        <v>4032</v>
      </c>
      <c r="E1149" t="s">
        <v>1912</v>
      </c>
      <c r="F1149" t="s">
        <v>1913</v>
      </c>
      <c r="G1149" t="s">
        <v>3682</v>
      </c>
      <c r="H1149" t="s">
        <v>4038</v>
      </c>
      <c r="I1149" t="s">
        <v>4251</v>
      </c>
      <c r="J1149" t="s">
        <v>4177</v>
      </c>
      <c r="K1149" t="s">
        <v>4251</v>
      </c>
      <c r="L1149" t="s">
        <v>4252</v>
      </c>
      <c r="M1149" t="s">
        <v>4253</v>
      </c>
      <c r="N1149" s="6">
        <v>18.670435000000001</v>
      </c>
      <c r="O1149">
        <v>-69.336073999999996</v>
      </c>
      <c r="P1149" t="s">
        <v>38</v>
      </c>
      <c r="Q1149" s="7">
        <v>226</v>
      </c>
      <c r="R1149" s="7">
        <v>0</v>
      </c>
      <c r="S1149" s="7">
        <f t="shared" si="86"/>
        <v>226</v>
      </c>
      <c r="T1149" s="7">
        <f t="shared" si="87"/>
        <v>44974</v>
      </c>
      <c r="U1149" s="8">
        <f t="shared" si="87"/>
        <v>0</v>
      </c>
      <c r="V1149" s="8">
        <f t="shared" si="88"/>
        <v>44974</v>
      </c>
      <c r="W1149" s="9">
        <f>+$T1149*'[1]PRESUPUESTO CENTROS LOTIFICADOS'!$D$37</f>
        <v>1933882</v>
      </c>
      <c r="X1149" s="9">
        <f>+$U1149*'[1]PRESUPUESTO CENTROS LOTIFICADOS'!$D$38</f>
        <v>0</v>
      </c>
      <c r="Y1149" s="9">
        <f t="shared" si="89"/>
        <v>1933882</v>
      </c>
      <c r="Z1149" s="9">
        <f>+$T1149*'[1]PRESUPUESTO CENTROS LOTIFICADOS'!$E$37</f>
        <v>2281980.7600000002</v>
      </c>
      <c r="AA1149" s="9">
        <f>+$U1149*'[1]PRESUPUESTO CENTROS LOTIFICADOS'!$E$38</f>
        <v>0</v>
      </c>
      <c r="AB1149" s="9">
        <f t="shared" si="90"/>
        <v>2281980.7600000002</v>
      </c>
    </row>
    <row r="1150" spans="1:28" x14ac:dyDescent="0.25">
      <c r="A1150" t="s">
        <v>4254</v>
      </c>
      <c r="B1150" t="s">
        <v>4255</v>
      </c>
      <c r="C1150" t="s">
        <v>3680</v>
      </c>
      <c r="D1150" t="s">
        <v>4032</v>
      </c>
      <c r="E1150" t="s">
        <v>49</v>
      </c>
      <c r="F1150" t="s">
        <v>50</v>
      </c>
      <c r="G1150" t="s">
        <v>3682</v>
      </c>
      <c r="H1150" t="s">
        <v>4038</v>
      </c>
      <c r="I1150" t="s">
        <v>4251</v>
      </c>
      <c r="J1150" t="s">
        <v>4177</v>
      </c>
      <c r="K1150" t="s">
        <v>4251</v>
      </c>
      <c r="L1150" t="s">
        <v>4252</v>
      </c>
      <c r="M1150" t="s">
        <v>4256</v>
      </c>
      <c r="N1150" s="6">
        <v>18.678771999999999</v>
      </c>
      <c r="O1150">
        <v>-69.333504000000005</v>
      </c>
      <c r="P1150" t="s">
        <v>59</v>
      </c>
      <c r="Q1150" s="7">
        <v>0</v>
      </c>
      <c r="R1150" s="7">
        <v>302</v>
      </c>
      <c r="S1150" s="7">
        <f t="shared" si="86"/>
        <v>302</v>
      </c>
      <c r="T1150" s="7">
        <f t="shared" si="87"/>
        <v>0</v>
      </c>
      <c r="U1150" s="8">
        <f t="shared" si="87"/>
        <v>60098</v>
      </c>
      <c r="V1150" s="8">
        <f t="shared" si="88"/>
        <v>60098</v>
      </c>
      <c r="W1150" s="9">
        <f>+$T1150*'[1]PRESUPUESTO CENTROS LOTIFICADOS'!$D$37</f>
        <v>0</v>
      </c>
      <c r="X1150" s="9">
        <f>+$U1150*'[1]PRESUPUESTO CENTROS LOTIFICADOS'!$D$38</f>
        <v>2704410</v>
      </c>
      <c r="Y1150" s="9">
        <f t="shared" si="89"/>
        <v>2704410</v>
      </c>
      <c r="Z1150" s="9">
        <f>+$T1150*'[1]PRESUPUESTO CENTROS LOTIFICADOS'!$E$37</f>
        <v>0</v>
      </c>
      <c r="AA1150" s="9">
        <f>+$U1150*'[1]PRESUPUESTO CENTROS LOTIFICADOS'!$E$38</f>
        <v>3191203.8000000003</v>
      </c>
      <c r="AB1150" s="9">
        <f t="shared" si="90"/>
        <v>3191203.8000000003</v>
      </c>
    </row>
    <row r="1151" spans="1:28" x14ac:dyDescent="0.25">
      <c r="A1151" t="s">
        <v>4257</v>
      </c>
      <c r="B1151" t="s">
        <v>4258</v>
      </c>
      <c r="C1151" t="s">
        <v>3680</v>
      </c>
      <c r="D1151" t="s">
        <v>4032</v>
      </c>
      <c r="E1151" t="s">
        <v>49</v>
      </c>
      <c r="F1151" t="s">
        <v>50</v>
      </c>
      <c r="G1151" t="s">
        <v>3682</v>
      </c>
      <c r="H1151" t="s">
        <v>4033</v>
      </c>
      <c r="I1151" t="s">
        <v>4259</v>
      </c>
      <c r="J1151" t="s">
        <v>4077</v>
      </c>
      <c r="K1151" t="s">
        <v>4259</v>
      </c>
      <c r="L1151" t="s">
        <v>4260</v>
      </c>
      <c r="M1151" t="s">
        <v>4261</v>
      </c>
      <c r="N1151" s="6">
        <v>18.881399999999999</v>
      </c>
      <c r="O1151">
        <v>-69.2059</v>
      </c>
      <c r="P1151" t="s">
        <v>55</v>
      </c>
      <c r="Q1151" s="7">
        <v>162</v>
      </c>
      <c r="R1151" s="7">
        <v>70</v>
      </c>
      <c r="S1151" s="7">
        <f t="shared" si="86"/>
        <v>232</v>
      </c>
      <c r="T1151" s="7">
        <f t="shared" si="87"/>
        <v>32238</v>
      </c>
      <c r="U1151" s="8">
        <f t="shared" si="87"/>
        <v>13930</v>
      </c>
      <c r="V1151" s="8">
        <f t="shared" si="88"/>
        <v>46168</v>
      </c>
      <c r="W1151" s="9">
        <f>+$T1151*'[1]PRESUPUESTO CENTROS LOTIFICADOS'!$D$37</f>
        <v>1386234</v>
      </c>
      <c r="X1151" s="9">
        <f>+$U1151*'[1]PRESUPUESTO CENTROS LOTIFICADOS'!$D$38</f>
        <v>626850</v>
      </c>
      <c r="Y1151" s="9">
        <f t="shared" si="89"/>
        <v>2013084</v>
      </c>
      <c r="Z1151" s="9">
        <f>+$T1151*'[1]PRESUPUESTO CENTROS LOTIFICADOS'!$E$37</f>
        <v>1635756.12</v>
      </c>
      <c r="AA1151" s="9">
        <f>+$U1151*'[1]PRESUPUESTO CENTROS LOTIFICADOS'!$E$38</f>
        <v>739683</v>
      </c>
      <c r="AB1151" s="9">
        <f t="shared" si="90"/>
        <v>2375439.12</v>
      </c>
    </row>
    <row r="1152" spans="1:28" x14ac:dyDescent="0.25">
      <c r="A1152" t="s">
        <v>4262</v>
      </c>
      <c r="B1152" t="s">
        <v>4263</v>
      </c>
      <c r="C1152" t="s">
        <v>3680</v>
      </c>
      <c r="D1152" t="s">
        <v>4032</v>
      </c>
      <c r="E1152" t="s">
        <v>49</v>
      </c>
      <c r="F1152" t="s">
        <v>50</v>
      </c>
      <c r="G1152" t="s">
        <v>3682</v>
      </c>
      <c r="H1152" t="s">
        <v>4033</v>
      </c>
      <c r="I1152" t="s">
        <v>4264</v>
      </c>
      <c r="J1152" t="s">
        <v>4077</v>
      </c>
      <c r="K1152" t="s">
        <v>4264</v>
      </c>
      <c r="L1152" t="s">
        <v>4263</v>
      </c>
      <c r="M1152" t="s">
        <v>4265</v>
      </c>
      <c r="N1152" s="6">
        <v>18.8843</v>
      </c>
      <c r="O1152">
        <v>-69.175299999999993</v>
      </c>
      <c r="P1152" t="s">
        <v>38</v>
      </c>
      <c r="Q1152" s="7">
        <v>20</v>
      </c>
      <c r="R1152" s="7">
        <v>0</v>
      </c>
      <c r="S1152" s="7">
        <f t="shared" si="86"/>
        <v>20</v>
      </c>
      <c r="T1152" s="7">
        <f t="shared" si="87"/>
        <v>3980</v>
      </c>
      <c r="U1152" s="8">
        <f t="shared" si="87"/>
        <v>0</v>
      </c>
      <c r="V1152" s="8">
        <f t="shared" si="88"/>
        <v>3980</v>
      </c>
      <c r="W1152" s="9">
        <f>+$T1152*'[1]PRESUPUESTO CENTROS LOTIFICADOS'!$D$37</f>
        <v>171140</v>
      </c>
      <c r="X1152" s="9">
        <f>+$U1152*'[1]PRESUPUESTO CENTROS LOTIFICADOS'!$D$38</f>
        <v>0</v>
      </c>
      <c r="Y1152" s="9">
        <f t="shared" si="89"/>
        <v>171140</v>
      </c>
      <c r="Z1152" s="9">
        <f>+$T1152*'[1]PRESUPUESTO CENTROS LOTIFICADOS'!$E$37</f>
        <v>201945.2</v>
      </c>
      <c r="AA1152" s="9">
        <f>+$U1152*'[1]PRESUPUESTO CENTROS LOTIFICADOS'!$E$38</f>
        <v>0</v>
      </c>
      <c r="AB1152" s="9">
        <f t="shared" si="90"/>
        <v>201945.2</v>
      </c>
    </row>
    <row r="1153" spans="1:28" x14ac:dyDescent="0.25">
      <c r="A1153" t="s">
        <v>4266</v>
      </c>
      <c r="B1153" t="s">
        <v>4267</v>
      </c>
      <c r="C1153" t="s">
        <v>3680</v>
      </c>
      <c r="D1153" t="s">
        <v>4032</v>
      </c>
      <c r="E1153" t="s">
        <v>1912</v>
      </c>
      <c r="F1153" t="s">
        <v>1913</v>
      </c>
      <c r="G1153" t="s">
        <v>3682</v>
      </c>
      <c r="H1153" t="s">
        <v>4033</v>
      </c>
      <c r="I1153" t="s">
        <v>4264</v>
      </c>
      <c r="J1153" t="s">
        <v>4077</v>
      </c>
      <c r="K1153" t="s">
        <v>4264</v>
      </c>
      <c r="L1153" t="s">
        <v>4264</v>
      </c>
      <c r="M1153" t="s">
        <v>4268</v>
      </c>
      <c r="N1153" s="6">
        <v>18.896899999999999</v>
      </c>
      <c r="O1153">
        <v>-69.197999999999993</v>
      </c>
      <c r="P1153" t="s">
        <v>38</v>
      </c>
      <c r="Q1153" s="7">
        <v>47</v>
      </c>
      <c r="R1153" s="7">
        <v>0</v>
      </c>
      <c r="S1153" s="7">
        <f t="shared" si="86"/>
        <v>47</v>
      </c>
      <c r="T1153" s="7">
        <f t="shared" si="87"/>
        <v>9353</v>
      </c>
      <c r="U1153" s="8">
        <f t="shared" si="87"/>
        <v>0</v>
      </c>
      <c r="V1153" s="8">
        <f t="shared" si="88"/>
        <v>9353</v>
      </c>
      <c r="W1153" s="9">
        <f>+$T1153*'[1]PRESUPUESTO CENTROS LOTIFICADOS'!$D$37</f>
        <v>402179</v>
      </c>
      <c r="X1153" s="9">
        <f>+$U1153*'[1]PRESUPUESTO CENTROS LOTIFICADOS'!$D$38</f>
        <v>0</v>
      </c>
      <c r="Y1153" s="9">
        <f t="shared" si="89"/>
        <v>402179</v>
      </c>
      <c r="Z1153" s="9">
        <f>+$T1153*'[1]PRESUPUESTO CENTROS LOTIFICADOS'!$E$37</f>
        <v>474571.22000000003</v>
      </c>
      <c r="AA1153" s="9">
        <f>+$U1153*'[1]PRESUPUESTO CENTROS LOTIFICADOS'!$E$38</f>
        <v>0</v>
      </c>
      <c r="AB1153" s="9">
        <f t="shared" si="90"/>
        <v>474571.22000000003</v>
      </c>
    </row>
    <row r="1154" spans="1:28" x14ac:dyDescent="0.25">
      <c r="A1154" t="s">
        <v>4269</v>
      </c>
      <c r="B1154" t="s">
        <v>4270</v>
      </c>
      <c r="C1154" t="s">
        <v>3680</v>
      </c>
      <c r="D1154" t="s">
        <v>4032</v>
      </c>
      <c r="E1154" t="s">
        <v>49</v>
      </c>
      <c r="F1154" t="s">
        <v>50</v>
      </c>
      <c r="G1154" t="s">
        <v>3682</v>
      </c>
      <c r="H1154" t="s">
        <v>4033</v>
      </c>
      <c r="I1154" t="s">
        <v>4264</v>
      </c>
      <c r="J1154" t="s">
        <v>4077</v>
      </c>
      <c r="K1154" t="s">
        <v>4264</v>
      </c>
      <c r="L1154" t="s">
        <v>4271</v>
      </c>
      <c r="M1154" t="s">
        <v>4272</v>
      </c>
      <c r="N1154" s="6">
        <v>18.9011</v>
      </c>
      <c r="O1154">
        <v>-69.218999999999994</v>
      </c>
      <c r="P1154" t="s">
        <v>38</v>
      </c>
      <c r="Q1154" s="7">
        <v>28</v>
      </c>
      <c r="R1154" s="7">
        <v>0</v>
      </c>
      <c r="S1154" s="7">
        <f t="shared" si="86"/>
        <v>28</v>
      </c>
      <c r="T1154" s="7">
        <f t="shared" si="87"/>
        <v>5572</v>
      </c>
      <c r="U1154" s="8">
        <f t="shared" si="87"/>
        <v>0</v>
      </c>
      <c r="V1154" s="8">
        <f t="shared" si="88"/>
        <v>5572</v>
      </c>
      <c r="W1154" s="9">
        <f>+$T1154*'[1]PRESUPUESTO CENTROS LOTIFICADOS'!$D$37</f>
        <v>239596</v>
      </c>
      <c r="X1154" s="9">
        <f>+$U1154*'[1]PRESUPUESTO CENTROS LOTIFICADOS'!$D$38</f>
        <v>0</v>
      </c>
      <c r="Y1154" s="9">
        <f t="shared" si="89"/>
        <v>239596</v>
      </c>
      <c r="Z1154" s="9">
        <f>+$T1154*'[1]PRESUPUESTO CENTROS LOTIFICADOS'!$E$37</f>
        <v>282723.28000000003</v>
      </c>
      <c r="AA1154" s="9">
        <f>+$U1154*'[1]PRESUPUESTO CENTROS LOTIFICADOS'!$E$38</f>
        <v>0</v>
      </c>
      <c r="AB1154" s="9">
        <f t="shared" si="90"/>
        <v>282723.28000000003</v>
      </c>
    </row>
    <row r="1155" spans="1:28" x14ac:dyDescent="0.25">
      <c r="A1155" t="s">
        <v>4273</v>
      </c>
      <c r="B1155" t="s">
        <v>4274</v>
      </c>
      <c r="C1155" t="s">
        <v>3680</v>
      </c>
      <c r="D1155" t="s">
        <v>4032</v>
      </c>
      <c r="E1155" t="s">
        <v>49</v>
      </c>
      <c r="F1155" t="s">
        <v>50</v>
      </c>
      <c r="G1155" t="s">
        <v>3682</v>
      </c>
      <c r="H1155" t="s">
        <v>4038</v>
      </c>
      <c r="I1155" t="s">
        <v>4275</v>
      </c>
      <c r="J1155" t="s">
        <v>4104</v>
      </c>
      <c r="K1155" t="s">
        <v>4275</v>
      </c>
      <c r="L1155" t="s">
        <v>4276</v>
      </c>
      <c r="M1155" t="s">
        <v>4277</v>
      </c>
      <c r="N1155" s="6">
        <v>18.778099999999998</v>
      </c>
      <c r="O1155">
        <v>-69.319100000000006</v>
      </c>
      <c r="P1155" t="s">
        <v>59</v>
      </c>
      <c r="Q1155" s="7">
        <v>0</v>
      </c>
      <c r="R1155" s="7">
        <v>236</v>
      </c>
      <c r="S1155" s="7">
        <f t="shared" ref="S1155:S1218" si="91">+Q1155+R1155</f>
        <v>236</v>
      </c>
      <c r="T1155" s="7">
        <f t="shared" ref="T1155:U1218" si="92">+Q1155*199</f>
        <v>0</v>
      </c>
      <c r="U1155" s="8">
        <f t="shared" si="92"/>
        <v>46964</v>
      </c>
      <c r="V1155" s="8">
        <f t="shared" ref="V1155:V1218" si="93">+U1155+T1155</f>
        <v>46964</v>
      </c>
      <c r="W1155" s="9">
        <f>+$T1155*'[1]PRESUPUESTO CENTROS LOTIFICADOS'!$D$37</f>
        <v>0</v>
      </c>
      <c r="X1155" s="9">
        <f>+$U1155*'[1]PRESUPUESTO CENTROS LOTIFICADOS'!$D$38</f>
        <v>2113380</v>
      </c>
      <c r="Y1155" s="9">
        <f t="shared" ref="Y1155:Y1218" si="94">+X1155+W1155</f>
        <v>2113380</v>
      </c>
      <c r="Z1155" s="9">
        <f>+$T1155*'[1]PRESUPUESTO CENTROS LOTIFICADOS'!$E$37</f>
        <v>0</v>
      </c>
      <c r="AA1155" s="9">
        <f>+$U1155*'[1]PRESUPUESTO CENTROS LOTIFICADOS'!$E$38</f>
        <v>2493788.4</v>
      </c>
      <c r="AB1155" s="9">
        <f t="shared" ref="AB1155:AB1218" si="95">+AA1155+Z1155</f>
        <v>2493788.4</v>
      </c>
    </row>
    <row r="1156" spans="1:28" x14ac:dyDescent="0.25">
      <c r="A1156" t="s">
        <v>4278</v>
      </c>
      <c r="B1156" t="s">
        <v>4279</v>
      </c>
      <c r="C1156" t="s">
        <v>3680</v>
      </c>
      <c r="D1156" t="s">
        <v>4032</v>
      </c>
      <c r="E1156" t="s">
        <v>1912</v>
      </c>
      <c r="F1156" t="s">
        <v>1913</v>
      </c>
      <c r="G1156" t="s">
        <v>3682</v>
      </c>
      <c r="H1156" t="s">
        <v>4038</v>
      </c>
      <c r="I1156" t="s">
        <v>4275</v>
      </c>
      <c r="J1156" t="s">
        <v>4104</v>
      </c>
      <c r="K1156" t="s">
        <v>4275</v>
      </c>
      <c r="L1156" t="s">
        <v>4276</v>
      </c>
      <c r="M1156" t="s">
        <v>4280</v>
      </c>
      <c r="N1156" s="6">
        <v>18.778134000000001</v>
      </c>
      <c r="O1156">
        <v>-69.319063999999997</v>
      </c>
      <c r="P1156" t="s">
        <v>38</v>
      </c>
      <c r="Q1156" s="7">
        <v>182</v>
      </c>
      <c r="R1156" s="7">
        <v>0</v>
      </c>
      <c r="S1156" s="7">
        <f t="shared" si="91"/>
        <v>182</v>
      </c>
      <c r="T1156" s="7">
        <f t="shared" si="92"/>
        <v>36218</v>
      </c>
      <c r="U1156" s="8">
        <f t="shared" si="92"/>
        <v>0</v>
      </c>
      <c r="V1156" s="8">
        <f t="shared" si="93"/>
        <v>36218</v>
      </c>
      <c r="W1156" s="9">
        <f>+$T1156*'[1]PRESUPUESTO CENTROS LOTIFICADOS'!$D$37</f>
        <v>1557374</v>
      </c>
      <c r="X1156" s="9">
        <f>+$U1156*'[1]PRESUPUESTO CENTROS LOTIFICADOS'!$D$38</f>
        <v>0</v>
      </c>
      <c r="Y1156" s="9">
        <f t="shared" si="94"/>
        <v>1557374</v>
      </c>
      <c r="Z1156" s="9">
        <f>+$T1156*'[1]PRESUPUESTO CENTROS LOTIFICADOS'!$E$37</f>
        <v>1837701.32</v>
      </c>
      <c r="AA1156" s="9">
        <f>+$U1156*'[1]PRESUPUESTO CENTROS LOTIFICADOS'!$E$38</f>
        <v>0</v>
      </c>
      <c r="AB1156" s="9">
        <f t="shared" si="95"/>
        <v>1837701.32</v>
      </c>
    </row>
    <row r="1157" spans="1:28" x14ac:dyDescent="0.25">
      <c r="A1157" t="s">
        <v>4281</v>
      </c>
      <c r="B1157" t="s">
        <v>893</v>
      </c>
      <c r="C1157" t="s">
        <v>3680</v>
      </c>
      <c r="D1157" t="s">
        <v>4282</v>
      </c>
      <c r="E1157" t="s">
        <v>1912</v>
      </c>
      <c r="F1157" t="s">
        <v>1913</v>
      </c>
      <c r="G1157" t="s">
        <v>3682</v>
      </c>
      <c r="H1157" t="s">
        <v>4038</v>
      </c>
      <c r="I1157" t="s">
        <v>4283</v>
      </c>
      <c r="J1157" t="s">
        <v>4284</v>
      </c>
      <c r="K1157" t="s">
        <v>4283</v>
      </c>
      <c r="L1157" t="s">
        <v>893</v>
      </c>
      <c r="M1157" t="s">
        <v>4285</v>
      </c>
      <c r="N1157" s="6">
        <v>19.012513999999999</v>
      </c>
      <c r="O1157">
        <v>-69.260056000000006</v>
      </c>
      <c r="P1157" t="s">
        <v>55</v>
      </c>
      <c r="Q1157" s="7">
        <v>154</v>
      </c>
      <c r="R1157" s="7">
        <v>66</v>
      </c>
      <c r="S1157" s="7">
        <f t="shared" si="91"/>
        <v>220</v>
      </c>
      <c r="T1157" s="7">
        <f t="shared" si="92"/>
        <v>30646</v>
      </c>
      <c r="U1157" s="8">
        <f t="shared" si="92"/>
        <v>13134</v>
      </c>
      <c r="V1157" s="8">
        <f t="shared" si="93"/>
        <v>43780</v>
      </c>
      <c r="W1157" s="9">
        <f>+$T1157*'[1]PRESUPUESTO CENTROS LOTIFICADOS'!$D$37</f>
        <v>1317778</v>
      </c>
      <c r="X1157" s="9">
        <f>+$U1157*'[1]PRESUPUESTO CENTROS LOTIFICADOS'!$D$38</f>
        <v>591030</v>
      </c>
      <c r="Y1157" s="9">
        <f t="shared" si="94"/>
        <v>1908808</v>
      </c>
      <c r="Z1157" s="9">
        <f>+$T1157*'[1]PRESUPUESTO CENTROS LOTIFICADOS'!$E$37</f>
        <v>1554978.04</v>
      </c>
      <c r="AA1157" s="9">
        <f>+$U1157*'[1]PRESUPUESTO CENTROS LOTIFICADOS'!$E$38</f>
        <v>697415.4</v>
      </c>
      <c r="AB1157" s="9">
        <f t="shared" si="95"/>
        <v>2252393.44</v>
      </c>
    </row>
    <row r="1158" spans="1:28" x14ac:dyDescent="0.25">
      <c r="A1158" t="s">
        <v>4286</v>
      </c>
      <c r="B1158" t="s">
        <v>4287</v>
      </c>
      <c r="C1158" t="s">
        <v>3680</v>
      </c>
      <c r="D1158" t="s">
        <v>4282</v>
      </c>
      <c r="E1158" t="s">
        <v>1912</v>
      </c>
      <c r="F1158" t="s">
        <v>1913</v>
      </c>
      <c r="G1158" t="s">
        <v>3682</v>
      </c>
      <c r="H1158" t="s">
        <v>4038</v>
      </c>
      <c r="I1158" t="s">
        <v>4215</v>
      </c>
      <c r="J1158" t="s">
        <v>4284</v>
      </c>
      <c r="K1158" t="s">
        <v>4215</v>
      </c>
      <c r="L1158" t="s">
        <v>4288</v>
      </c>
      <c r="M1158" t="s">
        <v>4289</v>
      </c>
      <c r="N1158" s="6">
        <v>18.985582999999998</v>
      </c>
      <c r="O1158">
        <v>-69.202730000000003</v>
      </c>
      <c r="P1158" t="s">
        <v>38</v>
      </c>
      <c r="Q1158" s="7">
        <v>48</v>
      </c>
      <c r="R1158" s="7">
        <v>0</v>
      </c>
      <c r="S1158" s="7">
        <f t="shared" si="91"/>
        <v>48</v>
      </c>
      <c r="T1158" s="7">
        <f t="shared" si="92"/>
        <v>9552</v>
      </c>
      <c r="U1158" s="8">
        <f t="shared" si="92"/>
        <v>0</v>
      </c>
      <c r="V1158" s="8">
        <f t="shared" si="93"/>
        <v>9552</v>
      </c>
      <c r="W1158" s="9">
        <f>+$T1158*'[1]PRESUPUESTO CENTROS LOTIFICADOS'!$D$37</f>
        <v>410736</v>
      </c>
      <c r="X1158" s="9">
        <f>+$U1158*'[1]PRESUPUESTO CENTROS LOTIFICADOS'!$D$38</f>
        <v>0</v>
      </c>
      <c r="Y1158" s="9">
        <f t="shared" si="94"/>
        <v>410736</v>
      </c>
      <c r="Z1158" s="9">
        <f>+$T1158*'[1]PRESUPUESTO CENTROS LOTIFICADOS'!$E$37</f>
        <v>484668.48000000004</v>
      </c>
      <c r="AA1158" s="9">
        <f>+$U1158*'[1]PRESUPUESTO CENTROS LOTIFICADOS'!$E$38</f>
        <v>0</v>
      </c>
      <c r="AB1158" s="9">
        <f t="shared" si="95"/>
        <v>484668.48000000004</v>
      </c>
    </row>
    <row r="1159" spans="1:28" x14ac:dyDescent="0.25">
      <c r="A1159" t="s">
        <v>4290</v>
      </c>
      <c r="B1159" t="s">
        <v>4291</v>
      </c>
      <c r="C1159" t="s">
        <v>3680</v>
      </c>
      <c r="D1159" t="s">
        <v>4282</v>
      </c>
      <c r="E1159" t="s">
        <v>49</v>
      </c>
      <c r="F1159" t="s">
        <v>50</v>
      </c>
      <c r="G1159" t="s">
        <v>3682</v>
      </c>
      <c r="H1159" t="s">
        <v>4038</v>
      </c>
      <c r="I1159" t="s">
        <v>4215</v>
      </c>
      <c r="J1159" t="s">
        <v>4284</v>
      </c>
      <c r="K1159" t="s">
        <v>4215</v>
      </c>
      <c r="L1159" t="s">
        <v>4215</v>
      </c>
      <c r="M1159" t="s">
        <v>4292</v>
      </c>
      <c r="N1159" s="6">
        <v>18.992999999999999</v>
      </c>
      <c r="O1159">
        <v>-69.227400000000003</v>
      </c>
      <c r="P1159" t="s">
        <v>55</v>
      </c>
      <c r="Q1159" s="7">
        <v>171</v>
      </c>
      <c r="R1159" s="7">
        <v>73</v>
      </c>
      <c r="S1159" s="7">
        <f t="shared" si="91"/>
        <v>244</v>
      </c>
      <c r="T1159" s="7">
        <f t="shared" si="92"/>
        <v>34029</v>
      </c>
      <c r="U1159" s="8">
        <f t="shared" si="92"/>
        <v>14527</v>
      </c>
      <c r="V1159" s="8">
        <f t="shared" si="93"/>
        <v>48556</v>
      </c>
      <c r="W1159" s="9">
        <f>+$T1159*'[1]PRESUPUESTO CENTROS LOTIFICADOS'!$D$37</f>
        <v>1463247</v>
      </c>
      <c r="X1159" s="9">
        <f>+$U1159*'[1]PRESUPUESTO CENTROS LOTIFICADOS'!$D$38</f>
        <v>653715</v>
      </c>
      <c r="Y1159" s="9">
        <f t="shared" si="94"/>
        <v>2116962</v>
      </c>
      <c r="Z1159" s="9">
        <f>+$T1159*'[1]PRESUPUESTO CENTROS LOTIFICADOS'!$E$37</f>
        <v>1726631.46</v>
      </c>
      <c r="AA1159" s="9">
        <f>+$U1159*'[1]PRESUPUESTO CENTROS LOTIFICADOS'!$E$38</f>
        <v>771383.70000000007</v>
      </c>
      <c r="AB1159" s="9">
        <f t="shared" si="95"/>
        <v>2498015.16</v>
      </c>
    </row>
    <row r="1160" spans="1:28" x14ac:dyDescent="0.25">
      <c r="A1160" t="s">
        <v>4293</v>
      </c>
      <c r="B1160" t="s">
        <v>4294</v>
      </c>
      <c r="C1160" t="s">
        <v>3680</v>
      </c>
      <c r="D1160" t="s">
        <v>4282</v>
      </c>
      <c r="E1160" t="s">
        <v>1912</v>
      </c>
      <c r="F1160" t="s">
        <v>1913</v>
      </c>
      <c r="G1160" t="s">
        <v>3682</v>
      </c>
      <c r="H1160" t="s">
        <v>4038</v>
      </c>
      <c r="I1160" t="s">
        <v>4295</v>
      </c>
      <c r="J1160" t="s">
        <v>4296</v>
      </c>
      <c r="K1160" t="s">
        <v>4295</v>
      </c>
      <c r="L1160" t="s">
        <v>680</v>
      </c>
      <c r="M1160">
        <v>0</v>
      </c>
      <c r="N1160" s="6">
        <v>19.011666000000002</v>
      </c>
      <c r="O1160">
        <v>-69.259086999999994</v>
      </c>
      <c r="P1160" t="s">
        <v>59</v>
      </c>
      <c r="Q1160" s="7">
        <v>0</v>
      </c>
      <c r="R1160" s="7">
        <v>170</v>
      </c>
      <c r="S1160" s="7">
        <f t="shared" si="91"/>
        <v>170</v>
      </c>
      <c r="T1160" s="7">
        <f t="shared" si="92"/>
        <v>0</v>
      </c>
      <c r="U1160" s="8">
        <f t="shared" si="92"/>
        <v>33830</v>
      </c>
      <c r="V1160" s="8">
        <f t="shared" si="93"/>
        <v>33830</v>
      </c>
      <c r="W1160" s="9">
        <f>+$T1160*'[1]PRESUPUESTO CENTROS LOTIFICADOS'!$D$37</f>
        <v>0</v>
      </c>
      <c r="X1160" s="9">
        <f>+$U1160*'[1]PRESUPUESTO CENTROS LOTIFICADOS'!$D$38</f>
        <v>1522350</v>
      </c>
      <c r="Y1160" s="9">
        <f t="shared" si="94"/>
        <v>1522350</v>
      </c>
      <c r="Z1160" s="9">
        <f>+$T1160*'[1]PRESUPUESTO CENTROS LOTIFICADOS'!$E$37</f>
        <v>0</v>
      </c>
      <c r="AA1160" s="9">
        <f>+$U1160*'[1]PRESUPUESTO CENTROS LOTIFICADOS'!$E$38</f>
        <v>1796373</v>
      </c>
      <c r="AB1160" s="9">
        <f t="shared" si="95"/>
        <v>1796373</v>
      </c>
    </row>
    <row r="1161" spans="1:28" x14ac:dyDescent="0.25">
      <c r="A1161" t="s">
        <v>4297</v>
      </c>
      <c r="B1161" t="s">
        <v>4298</v>
      </c>
      <c r="C1161" t="s">
        <v>3680</v>
      </c>
      <c r="D1161" t="s">
        <v>4282</v>
      </c>
      <c r="E1161" t="s">
        <v>49</v>
      </c>
      <c r="F1161" t="s">
        <v>50</v>
      </c>
      <c r="G1161" t="s">
        <v>3682</v>
      </c>
      <c r="H1161" t="s">
        <v>4038</v>
      </c>
      <c r="I1161" t="s">
        <v>4295</v>
      </c>
      <c r="J1161" t="s">
        <v>4296</v>
      </c>
      <c r="K1161" t="s">
        <v>4295</v>
      </c>
      <c r="L1161" t="s">
        <v>4299</v>
      </c>
      <c r="M1161" t="s">
        <v>4300</v>
      </c>
      <c r="N1161" s="6">
        <v>19.049199999999999</v>
      </c>
      <c r="O1161">
        <v>-69.383499999999998</v>
      </c>
      <c r="P1161" t="s">
        <v>38</v>
      </c>
      <c r="Q1161" s="7">
        <v>213</v>
      </c>
      <c r="R1161" s="7">
        <v>17</v>
      </c>
      <c r="S1161" s="7">
        <f t="shared" si="91"/>
        <v>230</v>
      </c>
      <c r="T1161" s="7">
        <f t="shared" si="92"/>
        <v>42387</v>
      </c>
      <c r="U1161" s="8">
        <f t="shared" si="92"/>
        <v>3383</v>
      </c>
      <c r="V1161" s="8">
        <f t="shared" si="93"/>
        <v>45770</v>
      </c>
      <c r="W1161" s="9">
        <f>+$T1161*'[1]PRESUPUESTO CENTROS LOTIFICADOS'!$D$37</f>
        <v>1822641</v>
      </c>
      <c r="X1161" s="9">
        <f>+$U1161*'[1]PRESUPUESTO CENTROS LOTIFICADOS'!$D$38</f>
        <v>152235</v>
      </c>
      <c r="Y1161" s="9">
        <f t="shared" si="94"/>
        <v>1974876</v>
      </c>
      <c r="Z1161" s="9">
        <f>+$T1161*'[1]PRESUPUESTO CENTROS LOTIFICADOS'!$E$37</f>
        <v>2150716.38</v>
      </c>
      <c r="AA1161" s="9">
        <f>+$U1161*'[1]PRESUPUESTO CENTROS LOTIFICADOS'!$E$38</f>
        <v>179637.30000000002</v>
      </c>
      <c r="AB1161" s="9">
        <f t="shared" si="95"/>
        <v>2330353.6799999997</v>
      </c>
    </row>
    <row r="1162" spans="1:28" x14ac:dyDescent="0.25">
      <c r="A1162" t="s">
        <v>4301</v>
      </c>
      <c r="B1162" t="s">
        <v>4302</v>
      </c>
      <c r="C1162" t="s">
        <v>3680</v>
      </c>
      <c r="D1162" t="s">
        <v>4282</v>
      </c>
      <c r="E1162" t="s">
        <v>49</v>
      </c>
      <c r="F1162" t="s">
        <v>50</v>
      </c>
      <c r="G1162" t="s">
        <v>3682</v>
      </c>
      <c r="H1162" t="s">
        <v>4038</v>
      </c>
      <c r="I1162" t="s">
        <v>4295</v>
      </c>
      <c r="J1162" t="s">
        <v>4296</v>
      </c>
      <c r="K1162" t="s">
        <v>4295</v>
      </c>
      <c r="L1162" t="s">
        <v>4303</v>
      </c>
      <c r="M1162" t="s">
        <v>4304</v>
      </c>
      <c r="N1162" s="6">
        <v>19.0519</v>
      </c>
      <c r="O1162">
        <v>-69.389099999999999</v>
      </c>
      <c r="P1162" t="s">
        <v>59</v>
      </c>
      <c r="Q1162" s="7">
        <v>0</v>
      </c>
      <c r="R1162" s="7">
        <v>449</v>
      </c>
      <c r="S1162" s="7">
        <f t="shared" si="91"/>
        <v>449</v>
      </c>
      <c r="T1162" s="7">
        <f t="shared" si="92"/>
        <v>0</v>
      </c>
      <c r="U1162" s="8">
        <f t="shared" si="92"/>
        <v>89351</v>
      </c>
      <c r="V1162" s="8">
        <f t="shared" si="93"/>
        <v>89351</v>
      </c>
      <c r="W1162" s="9">
        <f>+$T1162*'[1]PRESUPUESTO CENTROS LOTIFICADOS'!$D$37</f>
        <v>0</v>
      </c>
      <c r="X1162" s="9">
        <f>+$U1162*'[1]PRESUPUESTO CENTROS LOTIFICADOS'!$D$38</f>
        <v>4020795</v>
      </c>
      <c r="Y1162" s="9">
        <f t="shared" si="94"/>
        <v>4020795</v>
      </c>
      <c r="Z1162" s="9">
        <f>+$T1162*'[1]PRESUPUESTO CENTROS LOTIFICADOS'!$E$37</f>
        <v>0</v>
      </c>
      <c r="AA1162" s="9">
        <f>+$U1162*'[1]PRESUPUESTO CENTROS LOTIFICADOS'!$E$38</f>
        <v>4744538.1000000006</v>
      </c>
      <c r="AB1162" s="9">
        <f t="shared" si="95"/>
        <v>4744538.1000000006</v>
      </c>
    </row>
    <row r="1163" spans="1:28" x14ac:dyDescent="0.25">
      <c r="A1163" t="s">
        <v>4305</v>
      </c>
      <c r="B1163" t="s">
        <v>4306</v>
      </c>
      <c r="C1163" t="s">
        <v>3680</v>
      </c>
      <c r="D1163" t="s">
        <v>4282</v>
      </c>
      <c r="E1163" t="s">
        <v>49</v>
      </c>
      <c r="F1163" t="s">
        <v>50</v>
      </c>
      <c r="G1163" t="s">
        <v>3682</v>
      </c>
      <c r="H1163" t="s">
        <v>4038</v>
      </c>
      <c r="I1163" t="s">
        <v>4295</v>
      </c>
      <c r="J1163" t="s">
        <v>4296</v>
      </c>
      <c r="K1163" t="s">
        <v>4295</v>
      </c>
      <c r="L1163" t="s">
        <v>4303</v>
      </c>
      <c r="M1163" t="s">
        <v>4307</v>
      </c>
      <c r="N1163" s="6">
        <v>19.053000000000001</v>
      </c>
      <c r="O1163">
        <v>-69.392099999999999</v>
      </c>
      <c r="P1163" t="s">
        <v>38</v>
      </c>
      <c r="Q1163" s="7">
        <v>209</v>
      </c>
      <c r="R1163" s="7">
        <v>0</v>
      </c>
      <c r="S1163" s="7">
        <f t="shared" si="91"/>
        <v>209</v>
      </c>
      <c r="T1163" s="7">
        <f t="shared" si="92"/>
        <v>41591</v>
      </c>
      <c r="U1163" s="8">
        <f t="shared" si="92"/>
        <v>0</v>
      </c>
      <c r="V1163" s="8">
        <f t="shared" si="93"/>
        <v>41591</v>
      </c>
      <c r="W1163" s="9">
        <f>+$T1163*'[1]PRESUPUESTO CENTROS LOTIFICADOS'!$D$37</f>
        <v>1788413</v>
      </c>
      <c r="X1163" s="9">
        <f>+$U1163*'[1]PRESUPUESTO CENTROS LOTIFICADOS'!$D$38</f>
        <v>0</v>
      </c>
      <c r="Y1163" s="9">
        <f t="shared" si="94"/>
        <v>1788413</v>
      </c>
      <c r="Z1163" s="9">
        <f>+$T1163*'[1]PRESUPUESTO CENTROS LOTIFICADOS'!$E$37</f>
        <v>2110327.34</v>
      </c>
      <c r="AA1163" s="9">
        <f>+$U1163*'[1]PRESUPUESTO CENTROS LOTIFICADOS'!$E$38</f>
        <v>0</v>
      </c>
      <c r="AB1163" s="9">
        <f t="shared" si="95"/>
        <v>2110327.34</v>
      </c>
    </row>
    <row r="1164" spans="1:28" x14ac:dyDescent="0.25">
      <c r="A1164" t="s">
        <v>4308</v>
      </c>
      <c r="B1164" t="s">
        <v>4309</v>
      </c>
      <c r="C1164" t="s">
        <v>3680</v>
      </c>
      <c r="D1164" t="s">
        <v>4282</v>
      </c>
      <c r="E1164" t="s">
        <v>49</v>
      </c>
      <c r="F1164" t="s">
        <v>50</v>
      </c>
      <c r="G1164" t="s">
        <v>3682</v>
      </c>
      <c r="H1164" t="s">
        <v>4038</v>
      </c>
      <c r="I1164" t="s">
        <v>4295</v>
      </c>
      <c r="J1164" t="s">
        <v>4296</v>
      </c>
      <c r="K1164" t="s">
        <v>4295</v>
      </c>
      <c r="L1164" t="s">
        <v>4303</v>
      </c>
      <c r="M1164" t="s">
        <v>4310</v>
      </c>
      <c r="N1164" s="6">
        <v>19.055900000000001</v>
      </c>
      <c r="O1164">
        <v>-69.386300000000006</v>
      </c>
      <c r="P1164" t="s">
        <v>55</v>
      </c>
      <c r="Q1164" s="7">
        <v>235</v>
      </c>
      <c r="R1164" s="7">
        <v>101</v>
      </c>
      <c r="S1164" s="7">
        <f t="shared" si="91"/>
        <v>336</v>
      </c>
      <c r="T1164" s="7">
        <f t="shared" si="92"/>
        <v>46765</v>
      </c>
      <c r="U1164" s="8">
        <f t="shared" si="92"/>
        <v>20099</v>
      </c>
      <c r="V1164" s="8">
        <f t="shared" si="93"/>
        <v>66864</v>
      </c>
      <c r="W1164" s="9">
        <f>+$T1164*'[1]PRESUPUESTO CENTROS LOTIFICADOS'!$D$37</f>
        <v>2010895</v>
      </c>
      <c r="X1164" s="9">
        <f>+$U1164*'[1]PRESUPUESTO CENTROS LOTIFICADOS'!$D$38</f>
        <v>904455</v>
      </c>
      <c r="Y1164" s="9">
        <f t="shared" si="94"/>
        <v>2915350</v>
      </c>
      <c r="Z1164" s="9">
        <f>+$T1164*'[1]PRESUPUESTO CENTROS LOTIFICADOS'!$E$37</f>
        <v>2372856.1</v>
      </c>
      <c r="AA1164" s="9">
        <f>+$U1164*'[1]PRESUPUESTO CENTROS LOTIFICADOS'!$E$38</f>
        <v>1067256.9000000001</v>
      </c>
      <c r="AB1164" s="9">
        <f t="shared" si="95"/>
        <v>3440113</v>
      </c>
    </row>
    <row r="1165" spans="1:28" x14ac:dyDescent="0.25">
      <c r="A1165" t="s">
        <v>4311</v>
      </c>
      <c r="B1165" t="s">
        <v>4312</v>
      </c>
      <c r="C1165" t="s">
        <v>3680</v>
      </c>
      <c r="D1165" t="s">
        <v>4282</v>
      </c>
      <c r="E1165" t="s">
        <v>49</v>
      </c>
      <c r="F1165" t="s">
        <v>50</v>
      </c>
      <c r="G1165" t="s">
        <v>3682</v>
      </c>
      <c r="H1165" t="s">
        <v>4038</v>
      </c>
      <c r="I1165" t="s">
        <v>4295</v>
      </c>
      <c r="J1165" t="s">
        <v>4296</v>
      </c>
      <c r="K1165" t="s">
        <v>4295</v>
      </c>
      <c r="L1165" t="s">
        <v>3238</v>
      </c>
      <c r="M1165" t="s">
        <v>4313</v>
      </c>
      <c r="N1165" s="6">
        <v>19.0565</v>
      </c>
      <c r="O1165">
        <v>-69.391999999999996</v>
      </c>
      <c r="P1165" t="s">
        <v>38</v>
      </c>
      <c r="Q1165" s="7">
        <v>216</v>
      </c>
      <c r="R1165" s="7">
        <v>0</v>
      </c>
      <c r="S1165" s="7">
        <f t="shared" si="91"/>
        <v>216</v>
      </c>
      <c r="T1165" s="7">
        <f t="shared" si="92"/>
        <v>42984</v>
      </c>
      <c r="U1165" s="8">
        <f t="shared" si="92"/>
        <v>0</v>
      </c>
      <c r="V1165" s="8">
        <f t="shared" si="93"/>
        <v>42984</v>
      </c>
      <c r="W1165" s="9">
        <f>+$T1165*'[1]PRESUPUESTO CENTROS LOTIFICADOS'!$D$37</f>
        <v>1848312</v>
      </c>
      <c r="X1165" s="9">
        <f>+$U1165*'[1]PRESUPUESTO CENTROS LOTIFICADOS'!$D$38</f>
        <v>0</v>
      </c>
      <c r="Y1165" s="9">
        <f t="shared" si="94"/>
        <v>1848312</v>
      </c>
      <c r="Z1165" s="9">
        <f>+$T1165*'[1]PRESUPUESTO CENTROS LOTIFICADOS'!$E$37</f>
        <v>2181008.16</v>
      </c>
      <c r="AA1165" s="9">
        <f>+$U1165*'[1]PRESUPUESTO CENTROS LOTIFICADOS'!$E$38</f>
        <v>0</v>
      </c>
      <c r="AB1165" s="9">
        <f t="shared" si="95"/>
        <v>2181008.16</v>
      </c>
    </row>
    <row r="1166" spans="1:28" x14ac:dyDescent="0.25">
      <c r="A1166" t="s">
        <v>4314</v>
      </c>
      <c r="B1166" t="s">
        <v>4315</v>
      </c>
      <c r="C1166" t="s">
        <v>3680</v>
      </c>
      <c r="D1166" t="s">
        <v>4282</v>
      </c>
      <c r="E1166" t="s">
        <v>49</v>
      </c>
      <c r="F1166" t="s">
        <v>50</v>
      </c>
      <c r="G1166" t="s">
        <v>3682</v>
      </c>
      <c r="H1166" t="s">
        <v>4038</v>
      </c>
      <c r="I1166" t="s">
        <v>4295</v>
      </c>
      <c r="J1166" t="s">
        <v>4296</v>
      </c>
      <c r="K1166" t="s">
        <v>4295</v>
      </c>
      <c r="L1166" t="s">
        <v>4316</v>
      </c>
      <c r="M1166" t="s">
        <v>4317</v>
      </c>
      <c r="N1166" s="6">
        <v>19.0578</v>
      </c>
      <c r="O1166">
        <v>-69.385300000000001</v>
      </c>
      <c r="P1166" t="s">
        <v>38</v>
      </c>
      <c r="Q1166" s="7">
        <v>185</v>
      </c>
      <c r="R1166" s="7">
        <v>0</v>
      </c>
      <c r="S1166" s="7">
        <f t="shared" si="91"/>
        <v>185</v>
      </c>
      <c r="T1166" s="7">
        <f t="shared" si="92"/>
        <v>36815</v>
      </c>
      <c r="U1166" s="8">
        <f t="shared" si="92"/>
        <v>0</v>
      </c>
      <c r="V1166" s="8">
        <f t="shared" si="93"/>
        <v>36815</v>
      </c>
      <c r="W1166" s="9">
        <f>+$T1166*'[1]PRESUPUESTO CENTROS LOTIFICADOS'!$D$37</f>
        <v>1583045</v>
      </c>
      <c r="X1166" s="9">
        <f>+$U1166*'[1]PRESUPUESTO CENTROS LOTIFICADOS'!$D$38</f>
        <v>0</v>
      </c>
      <c r="Y1166" s="9">
        <f t="shared" si="94"/>
        <v>1583045</v>
      </c>
      <c r="Z1166" s="9">
        <f>+$T1166*'[1]PRESUPUESTO CENTROS LOTIFICADOS'!$E$37</f>
        <v>1867993.1</v>
      </c>
      <c r="AA1166" s="9">
        <f>+$U1166*'[1]PRESUPUESTO CENTROS LOTIFICADOS'!$E$38</f>
        <v>0</v>
      </c>
      <c r="AB1166" s="9">
        <f t="shared" si="95"/>
        <v>1867993.1</v>
      </c>
    </row>
    <row r="1167" spans="1:28" x14ac:dyDescent="0.25">
      <c r="A1167" t="s">
        <v>4318</v>
      </c>
      <c r="B1167" t="s">
        <v>4316</v>
      </c>
      <c r="C1167" t="s">
        <v>3680</v>
      </c>
      <c r="D1167" t="s">
        <v>4282</v>
      </c>
      <c r="E1167" t="s">
        <v>49</v>
      </c>
      <c r="F1167" t="s">
        <v>50</v>
      </c>
      <c r="G1167" t="s">
        <v>3682</v>
      </c>
      <c r="H1167" t="s">
        <v>4038</v>
      </c>
      <c r="I1167" t="s">
        <v>4295</v>
      </c>
      <c r="J1167" t="s">
        <v>4296</v>
      </c>
      <c r="K1167" t="s">
        <v>4295</v>
      </c>
      <c r="L1167" t="s">
        <v>4316</v>
      </c>
      <c r="M1167" t="s">
        <v>4319</v>
      </c>
      <c r="N1167" s="6">
        <v>19.058</v>
      </c>
      <c r="O1167">
        <v>-69.383700000000005</v>
      </c>
      <c r="P1167" t="s">
        <v>38</v>
      </c>
      <c r="Q1167" s="7">
        <v>97</v>
      </c>
      <c r="R1167" s="7">
        <v>10</v>
      </c>
      <c r="S1167" s="7">
        <f t="shared" si="91"/>
        <v>107</v>
      </c>
      <c r="T1167" s="7">
        <f t="shared" si="92"/>
        <v>19303</v>
      </c>
      <c r="U1167" s="8">
        <f t="shared" si="92"/>
        <v>1990</v>
      </c>
      <c r="V1167" s="8">
        <f t="shared" si="93"/>
        <v>21293</v>
      </c>
      <c r="W1167" s="9">
        <f>+$T1167*'[1]PRESUPUESTO CENTROS LOTIFICADOS'!$D$37</f>
        <v>830029</v>
      </c>
      <c r="X1167" s="9">
        <f>+$U1167*'[1]PRESUPUESTO CENTROS LOTIFICADOS'!$D$38</f>
        <v>89550</v>
      </c>
      <c r="Y1167" s="9">
        <f t="shared" si="94"/>
        <v>919579</v>
      </c>
      <c r="Z1167" s="9">
        <f>+$T1167*'[1]PRESUPUESTO CENTROS LOTIFICADOS'!$E$37</f>
        <v>979434.22000000009</v>
      </c>
      <c r="AA1167" s="9">
        <f>+$U1167*'[1]PRESUPUESTO CENTROS LOTIFICADOS'!$E$38</f>
        <v>105669</v>
      </c>
      <c r="AB1167" s="9">
        <f t="shared" si="95"/>
        <v>1085103.2200000002</v>
      </c>
    </row>
    <row r="1168" spans="1:28" x14ac:dyDescent="0.25">
      <c r="A1168" t="s">
        <v>4320</v>
      </c>
      <c r="B1168" t="s">
        <v>4321</v>
      </c>
      <c r="C1168" t="s">
        <v>3680</v>
      </c>
      <c r="D1168" t="s">
        <v>4282</v>
      </c>
      <c r="E1168" t="s">
        <v>49</v>
      </c>
      <c r="F1168" t="s">
        <v>50</v>
      </c>
      <c r="G1168" t="s">
        <v>3682</v>
      </c>
      <c r="H1168" t="s">
        <v>4038</v>
      </c>
      <c r="I1168" t="s">
        <v>4295</v>
      </c>
      <c r="J1168" t="s">
        <v>4296</v>
      </c>
      <c r="K1168" t="s">
        <v>4295</v>
      </c>
      <c r="L1168" t="s">
        <v>4316</v>
      </c>
      <c r="M1168">
        <v>0</v>
      </c>
      <c r="N1168" s="6">
        <v>19.059899999999999</v>
      </c>
      <c r="O1168">
        <v>-69.389099999999999</v>
      </c>
      <c r="P1168" t="s">
        <v>55</v>
      </c>
      <c r="Q1168" s="7">
        <v>441</v>
      </c>
      <c r="R1168" s="7">
        <v>189</v>
      </c>
      <c r="S1168" s="7">
        <f t="shared" si="91"/>
        <v>630</v>
      </c>
      <c r="T1168" s="7">
        <f t="shared" si="92"/>
        <v>87759</v>
      </c>
      <c r="U1168" s="8">
        <f t="shared" si="92"/>
        <v>37611</v>
      </c>
      <c r="V1168" s="8">
        <f t="shared" si="93"/>
        <v>125370</v>
      </c>
      <c r="W1168" s="9">
        <f>+$T1168*'[1]PRESUPUESTO CENTROS LOTIFICADOS'!$D$37</f>
        <v>3773637</v>
      </c>
      <c r="X1168" s="9">
        <f>+$U1168*'[1]PRESUPUESTO CENTROS LOTIFICADOS'!$D$38</f>
        <v>1692495</v>
      </c>
      <c r="Y1168" s="9">
        <f t="shared" si="94"/>
        <v>5466132</v>
      </c>
      <c r="Z1168" s="9">
        <f>+$T1168*'[1]PRESUPUESTO CENTROS LOTIFICADOS'!$E$37</f>
        <v>4452891.66</v>
      </c>
      <c r="AA1168" s="9">
        <f>+$U1168*'[1]PRESUPUESTO CENTROS LOTIFICADOS'!$E$38</f>
        <v>1997144.1</v>
      </c>
      <c r="AB1168" s="9">
        <f t="shared" si="95"/>
        <v>6450035.7599999998</v>
      </c>
    </row>
    <row r="1169" spans="1:28" x14ac:dyDescent="0.25">
      <c r="A1169" t="s">
        <v>4322</v>
      </c>
      <c r="B1169" t="s">
        <v>4323</v>
      </c>
      <c r="C1169" t="s">
        <v>3680</v>
      </c>
      <c r="D1169" t="s">
        <v>4282</v>
      </c>
      <c r="E1169" t="s">
        <v>49</v>
      </c>
      <c r="F1169" t="s">
        <v>50</v>
      </c>
      <c r="G1169" t="s">
        <v>3682</v>
      </c>
      <c r="H1169" t="s">
        <v>4038</v>
      </c>
      <c r="I1169" t="s">
        <v>4295</v>
      </c>
      <c r="J1169" t="s">
        <v>4296</v>
      </c>
      <c r="K1169" t="s">
        <v>4295</v>
      </c>
      <c r="L1169" t="s">
        <v>4324</v>
      </c>
      <c r="M1169" t="s">
        <v>4325</v>
      </c>
      <c r="N1169" s="6">
        <v>19.0626</v>
      </c>
      <c r="O1169">
        <v>-69.384399999999999</v>
      </c>
      <c r="P1169" t="s">
        <v>55</v>
      </c>
      <c r="Q1169" s="7">
        <v>304</v>
      </c>
      <c r="R1169" s="7">
        <v>35</v>
      </c>
      <c r="S1169" s="7">
        <f t="shared" si="91"/>
        <v>339</v>
      </c>
      <c r="T1169" s="7">
        <f t="shared" si="92"/>
        <v>60496</v>
      </c>
      <c r="U1169" s="8">
        <f t="shared" si="92"/>
        <v>6965</v>
      </c>
      <c r="V1169" s="8">
        <f t="shared" si="93"/>
        <v>67461</v>
      </c>
      <c r="W1169" s="9">
        <f>+$T1169*'[1]PRESUPUESTO CENTROS LOTIFICADOS'!$D$37</f>
        <v>2601328</v>
      </c>
      <c r="X1169" s="9">
        <f>+$U1169*'[1]PRESUPUESTO CENTROS LOTIFICADOS'!$D$38</f>
        <v>313425</v>
      </c>
      <c r="Y1169" s="9">
        <f t="shared" si="94"/>
        <v>2914753</v>
      </c>
      <c r="Z1169" s="9">
        <f>+$T1169*'[1]PRESUPUESTO CENTROS LOTIFICADOS'!$E$37</f>
        <v>3069567.04</v>
      </c>
      <c r="AA1169" s="9">
        <f>+$U1169*'[1]PRESUPUESTO CENTROS LOTIFICADOS'!$E$38</f>
        <v>369841.5</v>
      </c>
      <c r="AB1169" s="9">
        <f t="shared" si="95"/>
        <v>3439408.54</v>
      </c>
    </row>
    <row r="1170" spans="1:28" x14ac:dyDescent="0.25">
      <c r="A1170" t="s">
        <v>4326</v>
      </c>
      <c r="B1170" t="s">
        <v>4327</v>
      </c>
      <c r="C1170" t="s">
        <v>3680</v>
      </c>
      <c r="D1170" t="s">
        <v>4282</v>
      </c>
      <c r="E1170" t="s">
        <v>49</v>
      </c>
      <c r="F1170" t="s">
        <v>50</v>
      </c>
      <c r="G1170" t="s">
        <v>3682</v>
      </c>
      <c r="H1170" t="s">
        <v>4038</v>
      </c>
      <c r="I1170" t="s">
        <v>4295</v>
      </c>
      <c r="J1170" t="s">
        <v>4296</v>
      </c>
      <c r="K1170" t="s">
        <v>4295</v>
      </c>
      <c r="L1170" t="s">
        <v>4324</v>
      </c>
      <c r="M1170" t="s">
        <v>4328</v>
      </c>
      <c r="N1170" s="6">
        <v>19.064399999999999</v>
      </c>
      <c r="O1170">
        <v>-69.387100000000004</v>
      </c>
      <c r="P1170" t="s">
        <v>38</v>
      </c>
      <c r="Q1170" s="7">
        <v>158</v>
      </c>
      <c r="R1170" s="7">
        <v>0</v>
      </c>
      <c r="S1170" s="7">
        <f t="shared" si="91"/>
        <v>158</v>
      </c>
      <c r="T1170" s="7">
        <f t="shared" si="92"/>
        <v>31442</v>
      </c>
      <c r="U1170" s="8">
        <f t="shared" si="92"/>
        <v>0</v>
      </c>
      <c r="V1170" s="8">
        <f t="shared" si="93"/>
        <v>31442</v>
      </c>
      <c r="W1170" s="9">
        <f>+$T1170*'[1]PRESUPUESTO CENTROS LOTIFICADOS'!$D$37</f>
        <v>1352006</v>
      </c>
      <c r="X1170" s="9">
        <f>+$U1170*'[1]PRESUPUESTO CENTROS LOTIFICADOS'!$D$38</f>
        <v>0</v>
      </c>
      <c r="Y1170" s="9">
        <f t="shared" si="94"/>
        <v>1352006</v>
      </c>
      <c r="Z1170" s="9">
        <f>+$T1170*'[1]PRESUPUESTO CENTROS LOTIFICADOS'!$E$37</f>
        <v>1595367.08</v>
      </c>
      <c r="AA1170" s="9">
        <f>+$U1170*'[1]PRESUPUESTO CENTROS LOTIFICADOS'!$E$38</f>
        <v>0</v>
      </c>
      <c r="AB1170" s="9">
        <f t="shared" si="95"/>
        <v>1595367.08</v>
      </c>
    </row>
    <row r="1171" spans="1:28" x14ac:dyDescent="0.25">
      <c r="A1171" t="s">
        <v>4329</v>
      </c>
      <c r="B1171" t="s">
        <v>4330</v>
      </c>
      <c r="C1171" t="s">
        <v>3680</v>
      </c>
      <c r="D1171" t="s">
        <v>4282</v>
      </c>
      <c r="E1171" t="s">
        <v>49</v>
      </c>
      <c r="F1171" t="s">
        <v>50</v>
      </c>
      <c r="G1171" t="s">
        <v>3682</v>
      </c>
      <c r="H1171" t="s">
        <v>4038</v>
      </c>
      <c r="I1171" t="s">
        <v>4295</v>
      </c>
      <c r="J1171" t="s">
        <v>4296</v>
      </c>
      <c r="K1171" t="s">
        <v>4295</v>
      </c>
      <c r="L1171" t="s">
        <v>3238</v>
      </c>
      <c r="M1171" t="s">
        <v>4331</v>
      </c>
      <c r="N1171" s="6">
        <v>19.065245000000001</v>
      </c>
      <c r="O1171">
        <v>-69.393655999999993</v>
      </c>
      <c r="P1171" t="s">
        <v>55</v>
      </c>
      <c r="Q1171" s="7">
        <v>177</v>
      </c>
      <c r="R1171" s="7">
        <v>76</v>
      </c>
      <c r="S1171" s="7">
        <f t="shared" si="91"/>
        <v>253</v>
      </c>
      <c r="T1171" s="7">
        <f t="shared" si="92"/>
        <v>35223</v>
      </c>
      <c r="U1171" s="8">
        <f t="shared" si="92"/>
        <v>15124</v>
      </c>
      <c r="V1171" s="8">
        <f t="shared" si="93"/>
        <v>50347</v>
      </c>
      <c r="W1171" s="9">
        <f>+$T1171*'[1]PRESUPUESTO CENTROS LOTIFICADOS'!$D$37</f>
        <v>1514589</v>
      </c>
      <c r="X1171" s="9">
        <f>+$U1171*'[1]PRESUPUESTO CENTROS LOTIFICADOS'!$D$38</f>
        <v>680580</v>
      </c>
      <c r="Y1171" s="9">
        <f t="shared" si="94"/>
        <v>2195169</v>
      </c>
      <c r="Z1171" s="9">
        <f>+$T1171*'[1]PRESUPUESTO CENTROS LOTIFICADOS'!$E$37</f>
        <v>1787215.02</v>
      </c>
      <c r="AA1171" s="9">
        <f>+$U1171*'[1]PRESUPUESTO CENTROS LOTIFICADOS'!$E$38</f>
        <v>803084.4</v>
      </c>
      <c r="AB1171" s="9">
        <f t="shared" si="95"/>
        <v>2590299.42</v>
      </c>
    </row>
    <row r="1172" spans="1:28" x14ac:dyDescent="0.25">
      <c r="A1172" t="s">
        <v>4332</v>
      </c>
      <c r="B1172" t="s">
        <v>4333</v>
      </c>
      <c r="C1172" t="s">
        <v>3680</v>
      </c>
      <c r="D1172" t="s">
        <v>4334</v>
      </c>
      <c r="E1172" t="s">
        <v>1912</v>
      </c>
      <c r="F1172" t="s">
        <v>1913</v>
      </c>
      <c r="G1172" t="s">
        <v>3682</v>
      </c>
      <c r="H1172" t="s">
        <v>3682</v>
      </c>
      <c r="I1172" t="s">
        <v>4335</v>
      </c>
      <c r="J1172" t="s">
        <v>4336</v>
      </c>
      <c r="K1172" t="s">
        <v>4335</v>
      </c>
      <c r="L1172" t="s">
        <v>4337</v>
      </c>
      <c r="M1172" t="s">
        <v>4338</v>
      </c>
      <c r="N1172" s="6">
        <v>18.5381</v>
      </c>
      <c r="O1172">
        <v>-69.227000000000004</v>
      </c>
      <c r="P1172" t="s">
        <v>38</v>
      </c>
      <c r="Q1172" s="7">
        <v>40</v>
      </c>
      <c r="R1172" s="7">
        <v>8</v>
      </c>
      <c r="S1172" s="7">
        <f t="shared" si="91"/>
        <v>48</v>
      </c>
      <c r="T1172" s="7">
        <f t="shared" si="92"/>
        <v>7960</v>
      </c>
      <c r="U1172" s="8">
        <f t="shared" si="92"/>
        <v>1592</v>
      </c>
      <c r="V1172" s="8">
        <f t="shared" si="93"/>
        <v>9552</v>
      </c>
      <c r="W1172" s="9">
        <f>+$T1172*'[1]PRESUPUESTO CENTROS LOTIFICADOS'!$D$37</f>
        <v>342280</v>
      </c>
      <c r="X1172" s="9">
        <f>+$U1172*'[1]PRESUPUESTO CENTROS LOTIFICADOS'!$D$38</f>
        <v>71640</v>
      </c>
      <c r="Y1172" s="9">
        <f t="shared" si="94"/>
        <v>413920</v>
      </c>
      <c r="Z1172" s="9">
        <f>+$T1172*'[1]PRESUPUESTO CENTROS LOTIFICADOS'!$E$37</f>
        <v>403890.4</v>
      </c>
      <c r="AA1172" s="9">
        <f>+$U1172*'[1]PRESUPUESTO CENTROS LOTIFICADOS'!$E$38</f>
        <v>84535.2</v>
      </c>
      <c r="AB1172" s="9">
        <f t="shared" si="95"/>
        <v>488425.60000000003</v>
      </c>
    </row>
    <row r="1173" spans="1:28" x14ac:dyDescent="0.25">
      <c r="A1173" t="s">
        <v>4339</v>
      </c>
      <c r="B1173" t="s">
        <v>4340</v>
      </c>
      <c r="C1173" t="s">
        <v>3680</v>
      </c>
      <c r="D1173" t="s">
        <v>4334</v>
      </c>
      <c r="E1173" t="s">
        <v>1912</v>
      </c>
      <c r="F1173" t="s">
        <v>1913</v>
      </c>
      <c r="G1173" t="s">
        <v>3682</v>
      </c>
      <c r="H1173" t="s">
        <v>3682</v>
      </c>
      <c r="I1173" t="s">
        <v>4335</v>
      </c>
      <c r="J1173" t="s">
        <v>4336</v>
      </c>
      <c r="K1173" t="s">
        <v>4335</v>
      </c>
      <c r="L1173" t="s">
        <v>4341</v>
      </c>
      <c r="M1173" t="s">
        <v>4342</v>
      </c>
      <c r="N1173" s="6">
        <v>18.552800000000001</v>
      </c>
      <c r="O1173">
        <v>-69.219499999999996</v>
      </c>
      <c r="P1173" t="s">
        <v>38</v>
      </c>
      <c r="Q1173" s="7">
        <v>15</v>
      </c>
      <c r="R1173" s="7">
        <v>7</v>
      </c>
      <c r="S1173" s="7">
        <f t="shared" si="91"/>
        <v>22</v>
      </c>
      <c r="T1173" s="7">
        <f t="shared" si="92"/>
        <v>2985</v>
      </c>
      <c r="U1173" s="8">
        <f t="shared" si="92"/>
        <v>1393</v>
      </c>
      <c r="V1173" s="8">
        <f t="shared" si="93"/>
        <v>4378</v>
      </c>
      <c r="W1173" s="9">
        <f>+$T1173*'[1]PRESUPUESTO CENTROS LOTIFICADOS'!$D$37</f>
        <v>128355</v>
      </c>
      <c r="X1173" s="9">
        <f>+$U1173*'[1]PRESUPUESTO CENTROS LOTIFICADOS'!$D$38</f>
        <v>62685</v>
      </c>
      <c r="Y1173" s="9">
        <f t="shared" si="94"/>
        <v>191040</v>
      </c>
      <c r="Z1173" s="9">
        <f>+$T1173*'[1]PRESUPUESTO CENTROS LOTIFICADOS'!$E$37</f>
        <v>151458.9</v>
      </c>
      <c r="AA1173" s="9">
        <f>+$U1173*'[1]PRESUPUESTO CENTROS LOTIFICADOS'!$E$38</f>
        <v>73968.3</v>
      </c>
      <c r="AB1173" s="9">
        <f t="shared" si="95"/>
        <v>225427.20000000001</v>
      </c>
    </row>
    <row r="1174" spans="1:28" x14ac:dyDescent="0.25">
      <c r="A1174" t="s">
        <v>4343</v>
      </c>
      <c r="B1174" t="s">
        <v>4344</v>
      </c>
      <c r="C1174" t="s">
        <v>3680</v>
      </c>
      <c r="D1174" t="s">
        <v>4334</v>
      </c>
      <c r="E1174" t="s">
        <v>49</v>
      </c>
      <c r="F1174" t="s">
        <v>50</v>
      </c>
      <c r="G1174" t="s">
        <v>3682</v>
      </c>
      <c r="H1174" t="s">
        <v>3682</v>
      </c>
      <c r="I1174" t="s">
        <v>4335</v>
      </c>
      <c r="J1174" t="s">
        <v>4336</v>
      </c>
      <c r="K1174" t="s">
        <v>4335</v>
      </c>
      <c r="L1174" t="s">
        <v>4345</v>
      </c>
      <c r="M1174" t="s">
        <v>4346</v>
      </c>
      <c r="N1174" s="6">
        <v>18.567892000000001</v>
      </c>
      <c r="O1174">
        <v>-69.240128999999996</v>
      </c>
      <c r="P1174" t="s">
        <v>55</v>
      </c>
      <c r="Q1174" s="7">
        <v>118</v>
      </c>
      <c r="R1174" s="7">
        <v>50</v>
      </c>
      <c r="S1174" s="7">
        <f t="shared" si="91"/>
        <v>168</v>
      </c>
      <c r="T1174" s="7">
        <f t="shared" si="92"/>
        <v>23482</v>
      </c>
      <c r="U1174" s="8">
        <f t="shared" si="92"/>
        <v>9950</v>
      </c>
      <c r="V1174" s="8">
        <f t="shared" si="93"/>
        <v>33432</v>
      </c>
      <c r="W1174" s="9">
        <f>+$T1174*'[1]PRESUPUESTO CENTROS LOTIFICADOS'!$D$37</f>
        <v>1009726</v>
      </c>
      <c r="X1174" s="9">
        <f>+$U1174*'[1]PRESUPUESTO CENTROS LOTIFICADOS'!$D$38</f>
        <v>447750</v>
      </c>
      <c r="Y1174" s="9">
        <f t="shared" si="94"/>
        <v>1457476</v>
      </c>
      <c r="Z1174" s="9">
        <f>+$T1174*'[1]PRESUPUESTO CENTROS LOTIFICADOS'!$E$37</f>
        <v>1191476.68</v>
      </c>
      <c r="AA1174" s="9">
        <f>+$U1174*'[1]PRESUPUESTO CENTROS LOTIFICADOS'!$E$38</f>
        <v>528345</v>
      </c>
      <c r="AB1174" s="9">
        <f t="shared" si="95"/>
        <v>1719821.68</v>
      </c>
    </row>
    <row r="1175" spans="1:28" x14ac:dyDescent="0.25">
      <c r="A1175" t="s">
        <v>4347</v>
      </c>
      <c r="B1175" t="s">
        <v>4341</v>
      </c>
      <c r="C1175" t="s">
        <v>3680</v>
      </c>
      <c r="D1175" t="s">
        <v>4334</v>
      </c>
      <c r="E1175" t="s">
        <v>1912</v>
      </c>
      <c r="F1175" t="s">
        <v>1913</v>
      </c>
      <c r="G1175" t="s">
        <v>3682</v>
      </c>
      <c r="H1175" t="s">
        <v>3682</v>
      </c>
      <c r="I1175" t="s">
        <v>4335</v>
      </c>
      <c r="J1175" t="s">
        <v>4336</v>
      </c>
      <c r="K1175" t="s">
        <v>4335</v>
      </c>
      <c r="L1175" t="s">
        <v>4341</v>
      </c>
      <c r="M1175" t="s">
        <v>4348</v>
      </c>
      <c r="N1175" s="6">
        <v>18.574999999999999</v>
      </c>
      <c r="O1175">
        <v>-69.218299999999999</v>
      </c>
      <c r="P1175" t="s">
        <v>38</v>
      </c>
      <c r="Q1175" s="7">
        <v>83</v>
      </c>
      <c r="R1175" s="7">
        <v>10</v>
      </c>
      <c r="S1175" s="7">
        <f t="shared" si="91"/>
        <v>93</v>
      </c>
      <c r="T1175" s="7">
        <f t="shared" si="92"/>
        <v>16517</v>
      </c>
      <c r="U1175" s="8">
        <f t="shared" si="92"/>
        <v>1990</v>
      </c>
      <c r="V1175" s="8">
        <f t="shared" si="93"/>
        <v>18507</v>
      </c>
      <c r="W1175" s="9">
        <f>+$T1175*'[1]PRESUPUESTO CENTROS LOTIFICADOS'!$D$37</f>
        <v>710231</v>
      </c>
      <c r="X1175" s="9">
        <f>+$U1175*'[1]PRESUPUESTO CENTROS LOTIFICADOS'!$D$38</f>
        <v>89550</v>
      </c>
      <c r="Y1175" s="9">
        <f t="shared" si="94"/>
        <v>799781</v>
      </c>
      <c r="Z1175" s="9">
        <f>+$T1175*'[1]PRESUPUESTO CENTROS LOTIFICADOS'!$E$37</f>
        <v>838072.58000000007</v>
      </c>
      <c r="AA1175" s="9">
        <f>+$U1175*'[1]PRESUPUESTO CENTROS LOTIFICADOS'!$E$38</f>
        <v>105669</v>
      </c>
      <c r="AB1175" s="9">
        <f t="shared" si="95"/>
        <v>943741.58000000007</v>
      </c>
    </row>
    <row r="1176" spans="1:28" x14ac:dyDescent="0.25">
      <c r="A1176" t="s">
        <v>4349</v>
      </c>
      <c r="B1176" t="s">
        <v>4335</v>
      </c>
      <c r="C1176" t="s">
        <v>3680</v>
      </c>
      <c r="D1176" t="s">
        <v>4334</v>
      </c>
      <c r="E1176" t="s">
        <v>1912</v>
      </c>
      <c r="F1176" t="s">
        <v>1913</v>
      </c>
      <c r="G1176" t="s">
        <v>3682</v>
      </c>
      <c r="H1176" t="s">
        <v>3682</v>
      </c>
      <c r="I1176" t="s">
        <v>4335</v>
      </c>
      <c r="J1176" t="s">
        <v>4336</v>
      </c>
      <c r="K1176" t="s">
        <v>4335</v>
      </c>
      <c r="L1176" t="s">
        <v>4350</v>
      </c>
      <c r="M1176" t="s">
        <v>4351</v>
      </c>
      <c r="N1176" s="6">
        <v>18.584299999999999</v>
      </c>
      <c r="O1176">
        <v>-69.263199999999998</v>
      </c>
      <c r="P1176" t="s">
        <v>55</v>
      </c>
      <c r="Q1176" s="7">
        <v>101</v>
      </c>
      <c r="R1176" s="7">
        <v>12</v>
      </c>
      <c r="S1176" s="7">
        <f t="shared" si="91"/>
        <v>113</v>
      </c>
      <c r="T1176" s="7">
        <f t="shared" si="92"/>
        <v>20099</v>
      </c>
      <c r="U1176" s="8">
        <f t="shared" si="92"/>
        <v>2388</v>
      </c>
      <c r="V1176" s="8">
        <f t="shared" si="93"/>
        <v>22487</v>
      </c>
      <c r="W1176" s="9">
        <f>+$T1176*'[1]PRESUPUESTO CENTROS LOTIFICADOS'!$D$37</f>
        <v>864257</v>
      </c>
      <c r="X1176" s="9">
        <f>+$U1176*'[1]PRESUPUESTO CENTROS LOTIFICADOS'!$D$38</f>
        <v>107460</v>
      </c>
      <c r="Y1176" s="9">
        <f t="shared" si="94"/>
        <v>971717</v>
      </c>
      <c r="Z1176" s="9">
        <f>+$T1176*'[1]PRESUPUESTO CENTROS LOTIFICADOS'!$E$37</f>
        <v>1019823.26</v>
      </c>
      <c r="AA1176" s="9">
        <f>+$U1176*'[1]PRESUPUESTO CENTROS LOTIFICADOS'!$E$38</f>
        <v>126802.8</v>
      </c>
      <c r="AB1176" s="9">
        <f t="shared" si="95"/>
        <v>1146626.06</v>
      </c>
    </row>
    <row r="1177" spans="1:28" x14ac:dyDescent="0.25">
      <c r="A1177" t="s">
        <v>4352</v>
      </c>
      <c r="B1177" t="s">
        <v>4353</v>
      </c>
      <c r="C1177" t="s">
        <v>3680</v>
      </c>
      <c r="D1177" t="s">
        <v>4334</v>
      </c>
      <c r="E1177" t="s">
        <v>1912</v>
      </c>
      <c r="F1177" t="s">
        <v>1913</v>
      </c>
      <c r="G1177" t="s">
        <v>3682</v>
      </c>
      <c r="H1177" t="s">
        <v>3682</v>
      </c>
      <c r="I1177" t="s">
        <v>4335</v>
      </c>
      <c r="J1177" t="s">
        <v>4336</v>
      </c>
      <c r="K1177" t="s">
        <v>4335</v>
      </c>
      <c r="L1177" t="s">
        <v>4354</v>
      </c>
      <c r="M1177" t="s">
        <v>4355</v>
      </c>
      <c r="N1177" s="6">
        <v>18.603487999999999</v>
      </c>
      <c r="O1177">
        <v>-69.216834000000006</v>
      </c>
      <c r="P1177" t="s">
        <v>38</v>
      </c>
      <c r="Q1177" s="7">
        <v>68</v>
      </c>
      <c r="R1177" s="7">
        <v>11</v>
      </c>
      <c r="S1177" s="7">
        <f t="shared" si="91"/>
        <v>79</v>
      </c>
      <c r="T1177" s="7">
        <f t="shared" si="92"/>
        <v>13532</v>
      </c>
      <c r="U1177" s="8">
        <f t="shared" si="92"/>
        <v>2189</v>
      </c>
      <c r="V1177" s="8">
        <f t="shared" si="93"/>
        <v>15721</v>
      </c>
      <c r="W1177" s="9">
        <f>+$T1177*'[1]PRESUPUESTO CENTROS LOTIFICADOS'!$D$37</f>
        <v>581876</v>
      </c>
      <c r="X1177" s="9">
        <f>+$U1177*'[1]PRESUPUESTO CENTROS LOTIFICADOS'!$D$38</f>
        <v>98505</v>
      </c>
      <c r="Y1177" s="9">
        <f t="shared" si="94"/>
        <v>680381</v>
      </c>
      <c r="Z1177" s="9">
        <f>+$T1177*'[1]PRESUPUESTO CENTROS LOTIFICADOS'!$E$37</f>
        <v>686613.68</v>
      </c>
      <c r="AA1177" s="9">
        <f>+$U1177*'[1]PRESUPUESTO CENTROS LOTIFICADOS'!$E$38</f>
        <v>116235.90000000001</v>
      </c>
      <c r="AB1177" s="9">
        <f t="shared" si="95"/>
        <v>802849.58000000007</v>
      </c>
    </row>
    <row r="1178" spans="1:28" x14ac:dyDescent="0.25">
      <c r="A1178" t="s">
        <v>4356</v>
      </c>
      <c r="B1178" t="s">
        <v>4357</v>
      </c>
      <c r="C1178" t="s">
        <v>3680</v>
      </c>
      <c r="D1178" t="s">
        <v>4334</v>
      </c>
      <c r="E1178" t="s">
        <v>49</v>
      </c>
      <c r="F1178" t="s">
        <v>50</v>
      </c>
      <c r="G1178" t="s">
        <v>3682</v>
      </c>
      <c r="H1178" t="s">
        <v>3682</v>
      </c>
      <c r="I1178" t="s">
        <v>4358</v>
      </c>
      <c r="J1178" t="s">
        <v>4336</v>
      </c>
      <c r="K1178" t="s">
        <v>4358</v>
      </c>
      <c r="L1178" t="s">
        <v>4359</v>
      </c>
      <c r="M1178" t="s">
        <v>4360</v>
      </c>
      <c r="N1178" s="6">
        <v>18.547281000000002</v>
      </c>
      <c r="O1178">
        <v>-69.298272999999995</v>
      </c>
      <c r="P1178" t="s">
        <v>38</v>
      </c>
      <c r="Q1178" s="7">
        <v>677</v>
      </c>
      <c r="R1178" s="7">
        <v>59</v>
      </c>
      <c r="S1178" s="7">
        <f t="shared" si="91"/>
        <v>736</v>
      </c>
      <c r="T1178" s="7">
        <f t="shared" si="92"/>
        <v>134723</v>
      </c>
      <c r="U1178" s="8">
        <f t="shared" si="92"/>
        <v>11741</v>
      </c>
      <c r="V1178" s="8">
        <f t="shared" si="93"/>
        <v>146464</v>
      </c>
      <c r="W1178" s="9">
        <f>+$T1178*'[1]PRESUPUESTO CENTROS LOTIFICADOS'!$D$37</f>
        <v>5793089</v>
      </c>
      <c r="X1178" s="9">
        <f>+$U1178*'[1]PRESUPUESTO CENTROS LOTIFICADOS'!$D$38</f>
        <v>528345</v>
      </c>
      <c r="Y1178" s="9">
        <f t="shared" si="94"/>
        <v>6321434</v>
      </c>
      <c r="Z1178" s="9">
        <f>+$T1178*'[1]PRESUPUESTO CENTROS LOTIFICADOS'!$E$37</f>
        <v>6835845.0200000005</v>
      </c>
      <c r="AA1178" s="9">
        <f>+$U1178*'[1]PRESUPUESTO CENTROS LOTIFICADOS'!$E$38</f>
        <v>623447.1</v>
      </c>
      <c r="AB1178" s="9">
        <f t="shared" si="95"/>
        <v>7459292.1200000001</v>
      </c>
    </row>
    <row r="1179" spans="1:28" x14ac:dyDescent="0.25">
      <c r="A1179" t="s">
        <v>4361</v>
      </c>
      <c r="B1179" t="s">
        <v>3867</v>
      </c>
      <c r="C1179" t="s">
        <v>3680</v>
      </c>
      <c r="D1179" t="s">
        <v>4334</v>
      </c>
      <c r="E1179" t="s">
        <v>49</v>
      </c>
      <c r="F1179" t="s">
        <v>50</v>
      </c>
      <c r="G1179" t="s">
        <v>3682</v>
      </c>
      <c r="H1179" t="s">
        <v>3682</v>
      </c>
      <c r="I1179" t="s">
        <v>4358</v>
      </c>
      <c r="J1179" t="s">
        <v>4336</v>
      </c>
      <c r="K1179" t="s">
        <v>4358</v>
      </c>
      <c r="L1179" t="s">
        <v>4362</v>
      </c>
      <c r="M1179" t="s">
        <v>4360</v>
      </c>
      <c r="N1179" s="6">
        <v>18.547989000000001</v>
      </c>
      <c r="O1179">
        <v>-69.297899000000001</v>
      </c>
      <c r="P1179" t="s">
        <v>59</v>
      </c>
      <c r="Q1179" s="7">
        <v>0</v>
      </c>
      <c r="R1179" s="7">
        <v>548</v>
      </c>
      <c r="S1179" s="7">
        <f t="shared" si="91"/>
        <v>548</v>
      </c>
      <c r="T1179" s="7">
        <f t="shared" si="92"/>
        <v>0</v>
      </c>
      <c r="U1179" s="8">
        <f t="shared" si="92"/>
        <v>109052</v>
      </c>
      <c r="V1179" s="8">
        <f t="shared" si="93"/>
        <v>109052</v>
      </c>
      <c r="W1179" s="9">
        <f>+$T1179*'[1]PRESUPUESTO CENTROS LOTIFICADOS'!$D$37</f>
        <v>0</v>
      </c>
      <c r="X1179" s="9">
        <f>+$U1179*'[1]PRESUPUESTO CENTROS LOTIFICADOS'!$D$38</f>
        <v>4907340</v>
      </c>
      <c r="Y1179" s="9">
        <f t="shared" si="94"/>
        <v>4907340</v>
      </c>
      <c r="Z1179" s="9">
        <f>+$T1179*'[1]PRESUPUESTO CENTROS LOTIFICADOS'!$E$37</f>
        <v>0</v>
      </c>
      <c r="AA1179" s="9">
        <f>+$U1179*'[1]PRESUPUESTO CENTROS LOTIFICADOS'!$E$38</f>
        <v>5790661.2000000002</v>
      </c>
      <c r="AB1179" s="9">
        <f t="shared" si="95"/>
        <v>5790661.2000000002</v>
      </c>
    </row>
    <row r="1180" spans="1:28" x14ac:dyDescent="0.25">
      <c r="A1180" t="s">
        <v>4363</v>
      </c>
      <c r="B1180" t="s">
        <v>4364</v>
      </c>
      <c r="C1180" t="s">
        <v>3680</v>
      </c>
      <c r="D1180" t="s">
        <v>4334</v>
      </c>
      <c r="E1180" t="s">
        <v>49</v>
      </c>
      <c r="F1180" t="s">
        <v>50</v>
      </c>
      <c r="G1180" t="s">
        <v>3682</v>
      </c>
      <c r="H1180" t="s">
        <v>3682</v>
      </c>
      <c r="I1180" t="s">
        <v>4358</v>
      </c>
      <c r="J1180" t="s">
        <v>4336</v>
      </c>
      <c r="K1180" t="s">
        <v>4358</v>
      </c>
      <c r="L1180" t="s">
        <v>4359</v>
      </c>
      <c r="M1180" t="s">
        <v>4365</v>
      </c>
      <c r="N1180" s="6">
        <v>18.548679</v>
      </c>
      <c r="O1180">
        <v>-69.297936000000007</v>
      </c>
      <c r="P1180" t="s">
        <v>59</v>
      </c>
      <c r="Q1180" s="7">
        <v>0</v>
      </c>
      <c r="R1180" s="7">
        <v>658</v>
      </c>
      <c r="S1180" s="7">
        <f t="shared" si="91"/>
        <v>658</v>
      </c>
      <c r="T1180" s="7">
        <f t="shared" si="92"/>
        <v>0</v>
      </c>
      <c r="U1180" s="8">
        <f t="shared" si="92"/>
        <v>130942</v>
      </c>
      <c r="V1180" s="8">
        <f t="shared" si="93"/>
        <v>130942</v>
      </c>
      <c r="W1180" s="9">
        <f>+$T1180*'[1]PRESUPUESTO CENTROS LOTIFICADOS'!$D$37</f>
        <v>0</v>
      </c>
      <c r="X1180" s="9">
        <f>+$U1180*'[1]PRESUPUESTO CENTROS LOTIFICADOS'!$D$38</f>
        <v>5892390</v>
      </c>
      <c r="Y1180" s="9">
        <f t="shared" si="94"/>
        <v>5892390</v>
      </c>
      <c r="Z1180" s="9">
        <f>+$T1180*'[1]PRESUPUESTO CENTROS LOTIFICADOS'!$E$37</f>
        <v>0</v>
      </c>
      <c r="AA1180" s="9">
        <f>+$U1180*'[1]PRESUPUESTO CENTROS LOTIFICADOS'!$E$38</f>
        <v>6953020.2000000002</v>
      </c>
      <c r="AB1180" s="9">
        <f t="shared" si="95"/>
        <v>6953020.2000000002</v>
      </c>
    </row>
    <row r="1181" spans="1:28" x14ac:dyDescent="0.25">
      <c r="A1181" t="s">
        <v>4366</v>
      </c>
      <c r="B1181" t="s">
        <v>4367</v>
      </c>
      <c r="C1181" t="s">
        <v>3680</v>
      </c>
      <c r="D1181" t="s">
        <v>4334</v>
      </c>
      <c r="E1181" t="s">
        <v>49</v>
      </c>
      <c r="F1181" t="s">
        <v>50</v>
      </c>
      <c r="G1181" t="s">
        <v>3682</v>
      </c>
      <c r="H1181" t="s">
        <v>3682</v>
      </c>
      <c r="I1181" t="s">
        <v>4358</v>
      </c>
      <c r="J1181" t="s">
        <v>4336</v>
      </c>
      <c r="K1181" t="s">
        <v>4358</v>
      </c>
      <c r="L1181" t="s">
        <v>4038</v>
      </c>
      <c r="M1181" t="s">
        <v>4368</v>
      </c>
      <c r="N1181" s="6">
        <v>18.554027000000001</v>
      </c>
      <c r="O1181">
        <v>-69.297927000000001</v>
      </c>
      <c r="P1181" t="s">
        <v>55</v>
      </c>
      <c r="Q1181" s="7">
        <v>36</v>
      </c>
      <c r="R1181" s="7">
        <v>15</v>
      </c>
      <c r="S1181" s="7">
        <f t="shared" si="91"/>
        <v>51</v>
      </c>
      <c r="T1181" s="7">
        <f t="shared" si="92"/>
        <v>7164</v>
      </c>
      <c r="U1181" s="8">
        <f t="shared" si="92"/>
        <v>2985</v>
      </c>
      <c r="V1181" s="8">
        <f t="shared" si="93"/>
        <v>10149</v>
      </c>
      <c r="W1181" s="9">
        <f>+$T1181*'[1]PRESUPUESTO CENTROS LOTIFICADOS'!$D$37</f>
        <v>308052</v>
      </c>
      <c r="X1181" s="9">
        <f>+$U1181*'[1]PRESUPUESTO CENTROS LOTIFICADOS'!$D$38</f>
        <v>134325</v>
      </c>
      <c r="Y1181" s="9">
        <f t="shared" si="94"/>
        <v>442377</v>
      </c>
      <c r="Z1181" s="9">
        <f>+$T1181*'[1]PRESUPUESTO CENTROS LOTIFICADOS'!$E$37</f>
        <v>363501.36</v>
      </c>
      <c r="AA1181" s="9">
        <f>+$U1181*'[1]PRESUPUESTO CENTROS LOTIFICADOS'!$E$38</f>
        <v>158503.5</v>
      </c>
      <c r="AB1181" s="9">
        <f t="shared" si="95"/>
        <v>522004.86</v>
      </c>
    </row>
    <row r="1182" spans="1:28" x14ac:dyDescent="0.25">
      <c r="A1182" t="s">
        <v>4369</v>
      </c>
      <c r="B1182" t="s">
        <v>4370</v>
      </c>
      <c r="C1182" t="s">
        <v>3680</v>
      </c>
      <c r="D1182" t="s">
        <v>4334</v>
      </c>
      <c r="E1182" t="s">
        <v>49</v>
      </c>
      <c r="F1182" t="s">
        <v>50</v>
      </c>
      <c r="G1182" t="s">
        <v>3682</v>
      </c>
      <c r="H1182" t="s">
        <v>3682</v>
      </c>
      <c r="I1182" t="s">
        <v>4358</v>
      </c>
      <c r="J1182" t="s">
        <v>4336</v>
      </c>
      <c r="K1182" t="s">
        <v>4358</v>
      </c>
      <c r="L1182" t="s">
        <v>4359</v>
      </c>
      <c r="M1182" t="s">
        <v>4371</v>
      </c>
      <c r="N1182" s="6">
        <v>18.554513</v>
      </c>
      <c r="O1182">
        <v>-69.301748000000003</v>
      </c>
      <c r="P1182" t="s">
        <v>59</v>
      </c>
      <c r="Q1182" s="7">
        <v>0</v>
      </c>
      <c r="R1182" s="7">
        <v>623</v>
      </c>
      <c r="S1182" s="7">
        <f t="shared" si="91"/>
        <v>623</v>
      </c>
      <c r="T1182" s="7">
        <f t="shared" si="92"/>
        <v>0</v>
      </c>
      <c r="U1182" s="8">
        <f t="shared" si="92"/>
        <v>123977</v>
      </c>
      <c r="V1182" s="8">
        <f t="shared" si="93"/>
        <v>123977</v>
      </c>
      <c r="W1182" s="9">
        <f>+$T1182*'[1]PRESUPUESTO CENTROS LOTIFICADOS'!$D$37</f>
        <v>0</v>
      </c>
      <c r="X1182" s="9">
        <f>+$U1182*'[1]PRESUPUESTO CENTROS LOTIFICADOS'!$D$38</f>
        <v>5578965</v>
      </c>
      <c r="Y1182" s="9">
        <f t="shared" si="94"/>
        <v>5578965</v>
      </c>
      <c r="Z1182" s="9">
        <f>+$T1182*'[1]PRESUPUESTO CENTROS LOTIFICADOS'!$E$37</f>
        <v>0</v>
      </c>
      <c r="AA1182" s="9">
        <f>+$U1182*'[1]PRESUPUESTO CENTROS LOTIFICADOS'!$E$38</f>
        <v>6583178.7000000002</v>
      </c>
      <c r="AB1182" s="9">
        <f t="shared" si="95"/>
        <v>6583178.7000000002</v>
      </c>
    </row>
    <row r="1183" spans="1:28" x14ac:dyDescent="0.25">
      <c r="A1183" t="s">
        <v>4372</v>
      </c>
      <c r="B1183" t="s">
        <v>4373</v>
      </c>
      <c r="C1183" t="s">
        <v>3680</v>
      </c>
      <c r="D1183" t="s">
        <v>4334</v>
      </c>
      <c r="E1183" t="s">
        <v>49</v>
      </c>
      <c r="F1183" t="s">
        <v>50</v>
      </c>
      <c r="G1183" t="s">
        <v>3682</v>
      </c>
      <c r="H1183" t="s">
        <v>3682</v>
      </c>
      <c r="I1183" t="s">
        <v>4358</v>
      </c>
      <c r="J1183" t="s">
        <v>4336</v>
      </c>
      <c r="K1183" t="s">
        <v>4358</v>
      </c>
      <c r="L1183" t="s">
        <v>4038</v>
      </c>
      <c r="M1183" t="s">
        <v>4374</v>
      </c>
      <c r="N1183" s="6">
        <v>18.554621000000001</v>
      </c>
      <c r="O1183">
        <v>-69.296850000000006</v>
      </c>
      <c r="P1183" t="s">
        <v>55</v>
      </c>
      <c r="Q1183" s="7">
        <v>1214</v>
      </c>
      <c r="R1183" s="7">
        <v>520</v>
      </c>
      <c r="S1183" s="7">
        <f t="shared" si="91"/>
        <v>1734</v>
      </c>
      <c r="T1183" s="7">
        <f t="shared" si="92"/>
        <v>241586</v>
      </c>
      <c r="U1183" s="8">
        <f t="shared" si="92"/>
        <v>103480</v>
      </c>
      <c r="V1183" s="8">
        <f t="shared" si="93"/>
        <v>345066</v>
      </c>
      <c r="W1183" s="9">
        <f>+$T1183*'[1]PRESUPUESTO CENTROS LOTIFICADOS'!$D$37</f>
        <v>10388198</v>
      </c>
      <c r="X1183" s="9">
        <f>+$U1183*'[1]PRESUPUESTO CENTROS LOTIFICADOS'!$D$38</f>
        <v>4656600</v>
      </c>
      <c r="Y1183" s="9">
        <f t="shared" si="94"/>
        <v>15044798</v>
      </c>
      <c r="Z1183" s="9">
        <f>+$T1183*'[1]PRESUPUESTO CENTROS LOTIFICADOS'!$E$37</f>
        <v>12258073.640000001</v>
      </c>
      <c r="AA1183" s="9">
        <f>+$U1183*'[1]PRESUPUESTO CENTROS LOTIFICADOS'!$E$38</f>
        <v>5494788</v>
      </c>
      <c r="AB1183" s="9">
        <f t="shared" si="95"/>
        <v>17752861.640000001</v>
      </c>
    </row>
    <row r="1184" spans="1:28" x14ac:dyDescent="0.25">
      <c r="A1184" t="s">
        <v>4375</v>
      </c>
      <c r="B1184" t="s">
        <v>4376</v>
      </c>
      <c r="C1184" t="s">
        <v>3680</v>
      </c>
      <c r="D1184" t="s">
        <v>4334</v>
      </c>
      <c r="E1184" t="s">
        <v>49</v>
      </c>
      <c r="F1184" t="s">
        <v>50</v>
      </c>
      <c r="G1184" t="s">
        <v>3682</v>
      </c>
      <c r="H1184" t="s">
        <v>3682</v>
      </c>
      <c r="I1184" t="s">
        <v>4358</v>
      </c>
      <c r="J1184" t="s">
        <v>4336</v>
      </c>
      <c r="K1184" t="s">
        <v>4358</v>
      </c>
      <c r="L1184" t="s">
        <v>402</v>
      </c>
      <c r="M1184" t="s">
        <v>4377</v>
      </c>
      <c r="N1184" s="6">
        <v>18.558700000000002</v>
      </c>
      <c r="O1184">
        <v>-69.291899999999998</v>
      </c>
      <c r="P1184" t="s">
        <v>59</v>
      </c>
      <c r="Q1184" s="7">
        <v>0</v>
      </c>
      <c r="R1184" s="7">
        <v>685</v>
      </c>
      <c r="S1184" s="7">
        <f t="shared" si="91"/>
        <v>685</v>
      </c>
      <c r="T1184" s="7">
        <f t="shared" si="92"/>
        <v>0</v>
      </c>
      <c r="U1184" s="8">
        <f t="shared" si="92"/>
        <v>136315</v>
      </c>
      <c r="V1184" s="8">
        <f t="shared" si="93"/>
        <v>136315</v>
      </c>
      <c r="W1184" s="9">
        <f>+$T1184*'[1]PRESUPUESTO CENTROS LOTIFICADOS'!$D$37</f>
        <v>0</v>
      </c>
      <c r="X1184" s="9">
        <f>+$U1184*'[1]PRESUPUESTO CENTROS LOTIFICADOS'!$D$38</f>
        <v>6134175</v>
      </c>
      <c r="Y1184" s="9">
        <f t="shared" si="94"/>
        <v>6134175</v>
      </c>
      <c r="Z1184" s="9">
        <f>+$T1184*'[1]PRESUPUESTO CENTROS LOTIFICADOS'!$E$37</f>
        <v>0</v>
      </c>
      <c r="AA1184" s="9">
        <f>+$U1184*'[1]PRESUPUESTO CENTROS LOTIFICADOS'!$E$38</f>
        <v>7238326.5</v>
      </c>
      <c r="AB1184" s="9">
        <f t="shared" si="95"/>
        <v>7238326.5</v>
      </c>
    </row>
    <row r="1185" spans="1:28" x14ac:dyDescent="0.25">
      <c r="A1185" t="s">
        <v>4378</v>
      </c>
      <c r="B1185" t="s">
        <v>4379</v>
      </c>
      <c r="C1185" t="s">
        <v>3680</v>
      </c>
      <c r="D1185" t="s">
        <v>4334</v>
      </c>
      <c r="E1185" t="s">
        <v>49</v>
      </c>
      <c r="F1185" t="s">
        <v>50</v>
      </c>
      <c r="G1185" t="s">
        <v>3682</v>
      </c>
      <c r="H1185" t="s">
        <v>3682</v>
      </c>
      <c r="I1185" t="s">
        <v>4358</v>
      </c>
      <c r="J1185" t="s">
        <v>4336</v>
      </c>
      <c r="K1185" t="s">
        <v>4358</v>
      </c>
      <c r="L1185" t="s">
        <v>4380</v>
      </c>
      <c r="M1185" t="s">
        <v>4381</v>
      </c>
      <c r="N1185" s="6">
        <v>18.561299999999999</v>
      </c>
      <c r="O1185">
        <v>-69.299199999999999</v>
      </c>
      <c r="P1185" t="s">
        <v>38</v>
      </c>
      <c r="Q1185" s="7">
        <v>701</v>
      </c>
      <c r="R1185" s="7">
        <v>65</v>
      </c>
      <c r="S1185" s="7">
        <f t="shared" si="91"/>
        <v>766</v>
      </c>
      <c r="T1185" s="7">
        <f t="shared" si="92"/>
        <v>139499</v>
      </c>
      <c r="U1185" s="8">
        <f t="shared" si="92"/>
        <v>12935</v>
      </c>
      <c r="V1185" s="8">
        <f t="shared" si="93"/>
        <v>152434</v>
      </c>
      <c r="W1185" s="9">
        <f>+$T1185*'[1]PRESUPUESTO CENTROS LOTIFICADOS'!$D$37</f>
        <v>5998457</v>
      </c>
      <c r="X1185" s="9">
        <f>+$U1185*'[1]PRESUPUESTO CENTROS LOTIFICADOS'!$D$38</f>
        <v>582075</v>
      </c>
      <c r="Y1185" s="9">
        <f t="shared" si="94"/>
        <v>6580532</v>
      </c>
      <c r="Z1185" s="9">
        <f>+$T1185*'[1]PRESUPUESTO CENTROS LOTIFICADOS'!$E$37</f>
        <v>7078179.2600000007</v>
      </c>
      <c r="AA1185" s="9">
        <f>+$U1185*'[1]PRESUPUESTO CENTROS LOTIFICADOS'!$E$38</f>
        <v>686848.5</v>
      </c>
      <c r="AB1185" s="9">
        <f t="shared" si="95"/>
        <v>7765027.7600000007</v>
      </c>
    </row>
    <row r="1186" spans="1:28" x14ac:dyDescent="0.25">
      <c r="A1186" t="s">
        <v>4382</v>
      </c>
      <c r="B1186" t="s">
        <v>4383</v>
      </c>
      <c r="C1186" t="s">
        <v>3680</v>
      </c>
      <c r="D1186" t="s">
        <v>4334</v>
      </c>
      <c r="E1186" t="s">
        <v>49</v>
      </c>
      <c r="F1186" t="s">
        <v>50</v>
      </c>
      <c r="G1186" t="s">
        <v>3682</v>
      </c>
      <c r="H1186" t="s">
        <v>3682</v>
      </c>
      <c r="I1186" t="s">
        <v>4358</v>
      </c>
      <c r="J1186" t="s">
        <v>4336</v>
      </c>
      <c r="K1186" t="s">
        <v>4358</v>
      </c>
      <c r="L1186" t="s">
        <v>4384</v>
      </c>
      <c r="M1186" t="s">
        <v>4385</v>
      </c>
      <c r="N1186" s="6">
        <v>18.564699999999998</v>
      </c>
      <c r="O1186">
        <v>-69.296000000000006</v>
      </c>
      <c r="P1186" t="s">
        <v>55</v>
      </c>
      <c r="Q1186" s="7">
        <v>703</v>
      </c>
      <c r="R1186" s="7">
        <v>75</v>
      </c>
      <c r="S1186" s="7">
        <f t="shared" si="91"/>
        <v>778</v>
      </c>
      <c r="T1186" s="7">
        <f t="shared" si="92"/>
        <v>139897</v>
      </c>
      <c r="U1186" s="8">
        <f t="shared" si="92"/>
        <v>14925</v>
      </c>
      <c r="V1186" s="8">
        <f t="shared" si="93"/>
        <v>154822</v>
      </c>
      <c r="W1186" s="9">
        <f>+$T1186*'[1]PRESUPUESTO CENTROS LOTIFICADOS'!$D$37</f>
        <v>6015571</v>
      </c>
      <c r="X1186" s="9">
        <f>+$U1186*'[1]PRESUPUESTO CENTROS LOTIFICADOS'!$D$38</f>
        <v>671625</v>
      </c>
      <c r="Y1186" s="9">
        <f t="shared" si="94"/>
        <v>6687196</v>
      </c>
      <c r="Z1186" s="9">
        <f>+$T1186*'[1]PRESUPUESTO CENTROS LOTIFICADOS'!$E$37</f>
        <v>7098373.7800000003</v>
      </c>
      <c r="AA1186" s="9">
        <f>+$U1186*'[1]PRESUPUESTO CENTROS LOTIFICADOS'!$E$38</f>
        <v>792517.5</v>
      </c>
      <c r="AB1186" s="9">
        <f t="shared" si="95"/>
        <v>7890891.2800000003</v>
      </c>
    </row>
    <row r="1187" spans="1:28" x14ac:dyDescent="0.25">
      <c r="A1187" t="s">
        <v>4386</v>
      </c>
      <c r="B1187" t="s">
        <v>4387</v>
      </c>
      <c r="C1187" t="s">
        <v>3680</v>
      </c>
      <c r="D1187" t="s">
        <v>4334</v>
      </c>
      <c r="E1187" t="s">
        <v>49</v>
      </c>
      <c r="F1187" t="s">
        <v>50</v>
      </c>
      <c r="G1187" t="s">
        <v>3682</v>
      </c>
      <c r="H1187" t="s">
        <v>3682</v>
      </c>
      <c r="I1187" t="s">
        <v>4358</v>
      </c>
      <c r="J1187" t="s">
        <v>4336</v>
      </c>
      <c r="K1187" t="s">
        <v>4358</v>
      </c>
      <c r="L1187" t="s">
        <v>4359</v>
      </c>
      <c r="M1187" t="s">
        <v>4388</v>
      </c>
      <c r="N1187" s="6">
        <v>18.565933999999999</v>
      </c>
      <c r="O1187">
        <v>-69.295171999999994</v>
      </c>
      <c r="P1187" t="s">
        <v>55</v>
      </c>
      <c r="Q1187" s="7">
        <v>463</v>
      </c>
      <c r="R1187" s="7">
        <v>199</v>
      </c>
      <c r="S1187" s="7">
        <f t="shared" si="91"/>
        <v>662</v>
      </c>
      <c r="T1187" s="7">
        <f t="shared" si="92"/>
        <v>92137</v>
      </c>
      <c r="U1187" s="8">
        <f t="shared" si="92"/>
        <v>39601</v>
      </c>
      <c r="V1187" s="8">
        <f t="shared" si="93"/>
        <v>131738</v>
      </c>
      <c r="W1187" s="9">
        <f>+$T1187*'[1]PRESUPUESTO CENTROS LOTIFICADOS'!$D$37</f>
        <v>3961891</v>
      </c>
      <c r="X1187" s="9">
        <f>+$U1187*'[1]PRESUPUESTO CENTROS LOTIFICADOS'!$D$38</f>
        <v>1782045</v>
      </c>
      <c r="Y1187" s="9">
        <f t="shared" si="94"/>
        <v>5743936</v>
      </c>
      <c r="Z1187" s="9">
        <f>+$T1187*'[1]PRESUPUESTO CENTROS LOTIFICADOS'!$E$37</f>
        <v>4675031.38</v>
      </c>
      <c r="AA1187" s="9">
        <f>+$U1187*'[1]PRESUPUESTO CENTROS LOTIFICADOS'!$E$38</f>
        <v>2102813.1</v>
      </c>
      <c r="AB1187" s="9">
        <f t="shared" si="95"/>
        <v>6777844.4800000004</v>
      </c>
    </row>
    <row r="1188" spans="1:28" x14ac:dyDescent="0.25">
      <c r="A1188" t="s">
        <v>4389</v>
      </c>
      <c r="B1188" t="s">
        <v>4390</v>
      </c>
      <c r="C1188" t="s">
        <v>3680</v>
      </c>
      <c r="D1188" t="s">
        <v>4334</v>
      </c>
      <c r="E1188" t="s">
        <v>1912</v>
      </c>
      <c r="F1188" t="s">
        <v>1913</v>
      </c>
      <c r="G1188" t="s">
        <v>3682</v>
      </c>
      <c r="H1188" t="s">
        <v>3682</v>
      </c>
      <c r="I1188" t="s">
        <v>4391</v>
      </c>
      <c r="J1188" t="s">
        <v>4336</v>
      </c>
      <c r="K1188" t="s">
        <v>4391</v>
      </c>
      <c r="L1188" t="s">
        <v>4390</v>
      </c>
      <c r="M1188" t="s">
        <v>4392</v>
      </c>
      <c r="N1188" s="6">
        <v>18.539131000000001</v>
      </c>
      <c r="O1188">
        <v>-69.296282000000005</v>
      </c>
      <c r="P1188" t="s">
        <v>55</v>
      </c>
      <c r="Q1188" s="7">
        <v>248</v>
      </c>
      <c r="R1188" s="7">
        <v>106</v>
      </c>
      <c r="S1188" s="7">
        <f t="shared" si="91"/>
        <v>354</v>
      </c>
      <c r="T1188" s="7">
        <f t="shared" si="92"/>
        <v>49352</v>
      </c>
      <c r="U1188" s="8">
        <f t="shared" si="92"/>
        <v>21094</v>
      </c>
      <c r="V1188" s="8">
        <f t="shared" si="93"/>
        <v>70446</v>
      </c>
      <c r="W1188" s="9">
        <f>+$T1188*'[1]PRESUPUESTO CENTROS LOTIFICADOS'!$D$37</f>
        <v>2122136</v>
      </c>
      <c r="X1188" s="9">
        <f>+$U1188*'[1]PRESUPUESTO CENTROS LOTIFICADOS'!$D$38</f>
        <v>949230</v>
      </c>
      <c r="Y1188" s="9">
        <f t="shared" si="94"/>
        <v>3071366</v>
      </c>
      <c r="Z1188" s="9">
        <f>+$T1188*'[1]PRESUPUESTO CENTROS LOTIFICADOS'!$E$37</f>
        <v>2504120.48</v>
      </c>
      <c r="AA1188" s="9">
        <f>+$U1188*'[1]PRESUPUESTO CENTROS LOTIFICADOS'!$E$38</f>
        <v>1120091.4000000001</v>
      </c>
      <c r="AB1188" s="9">
        <f t="shared" si="95"/>
        <v>3624211.88</v>
      </c>
    </row>
    <row r="1189" spans="1:28" x14ac:dyDescent="0.25">
      <c r="A1189" t="s">
        <v>4393</v>
      </c>
      <c r="B1189" t="s">
        <v>4394</v>
      </c>
      <c r="C1189" t="s">
        <v>3680</v>
      </c>
      <c r="D1189" t="s">
        <v>4334</v>
      </c>
      <c r="E1189" t="s">
        <v>49</v>
      </c>
      <c r="F1189" t="s">
        <v>50</v>
      </c>
      <c r="G1189" t="s">
        <v>3682</v>
      </c>
      <c r="H1189" t="s">
        <v>3682</v>
      </c>
      <c r="I1189" t="s">
        <v>4391</v>
      </c>
      <c r="J1189" t="s">
        <v>4336</v>
      </c>
      <c r="K1189" t="s">
        <v>4391</v>
      </c>
      <c r="L1189" t="s">
        <v>4391</v>
      </c>
      <c r="M1189" t="s">
        <v>4395</v>
      </c>
      <c r="N1189" s="6">
        <v>18.597670999999998</v>
      </c>
      <c r="O1189">
        <v>-69.261591999999993</v>
      </c>
      <c r="P1189" t="s">
        <v>55</v>
      </c>
      <c r="Q1189" s="7">
        <v>188</v>
      </c>
      <c r="R1189" s="7">
        <v>80</v>
      </c>
      <c r="S1189" s="7">
        <f t="shared" si="91"/>
        <v>268</v>
      </c>
      <c r="T1189" s="7">
        <f t="shared" si="92"/>
        <v>37412</v>
      </c>
      <c r="U1189" s="8">
        <f t="shared" si="92"/>
        <v>15920</v>
      </c>
      <c r="V1189" s="8">
        <f t="shared" si="93"/>
        <v>53332</v>
      </c>
      <c r="W1189" s="9">
        <f>+$T1189*'[1]PRESUPUESTO CENTROS LOTIFICADOS'!$D$37</f>
        <v>1608716</v>
      </c>
      <c r="X1189" s="9">
        <f>+$U1189*'[1]PRESUPUESTO CENTROS LOTIFICADOS'!$D$38</f>
        <v>716400</v>
      </c>
      <c r="Y1189" s="9">
        <f t="shared" si="94"/>
        <v>2325116</v>
      </c>
      <c r="Z1189" s="9">
        <f>+$T1189*'[1]PRESUPUESTO CENTROS LOTIFICADOS'!$E$37</f>
        <v>1898284.8800000001</v>
      </c>
      <c r="AA1189" s="9">
        <f>+$U1189*'[1]PRESUPUESTO CENTROS LOTIFICADOS'!$E$38</f>
        <v>845352</v>
      </c>
      <c r="AB1189" s="9">
        <f t="shared" si="95"/>
        <v>2743636.88</v>
      </c>
    </row>
    <row r="1190" spans="1:28" x14ac:dyDescent="0.25">
      <c r="A1190" t="s">
        <v>4396</v>
      </c>
      <c r="B1190" t="s">
        <v>4397</v>
      </c>
      <c r="C1190" t="s">
        <v>3680</v>
      </c>
      <c r="D1190" t="s">
        <v>4334</v>
      </c>
      <c r="E1190" t="s">
        <v>1912</v>
      </c>
      <c r="F1190" t="s">
        <v>1913</v>
      </c>
      <c r="G1190" t="s">
        <v>3682</v>
      </c>
      <c r="H1190" t="s">
        <v>3682</v>
      </c>
      <c r="I1190" t="s">
        <v>4391</v>
      </c>
      <c r="J1190" t="s">
        <v>4336</v>
      </c>
      <c r="K1190" t="s">
        <v>4391</v>
      </c>
      <c r="L1190" t="s">
        <v>4398</v>
      </c>
      <c r="M1190" t="s">
        <v>4399</v>
      </c>
      <c r="N1190" s="6">
        <v>18.621213000000001</v>
      </c>
      <c r="O1190">
        <v>-69.264139999999998</v>
      </c>
      <c r="P1190" t="s">
        <v>38</v>
      </c>
      <c r="Q1190" s="7">
        <v>118</v>
      </c>
      <c r="R1190" s="7">
        <v>13</v>
      </c>
      <c r="S1190" s="7">
        <f t="shared" si="91"/>
        <v>131</v>
      </c>
      <c r="T1190" s="7">
        <f t="shared" si="92"/>
        <v>23482</v>
      </c>
      <c r="U1190" s="8">
        <f t="shared" si="92"/>
        <v>2587</v>
      </c>
      <c r="V1190" s="8">
        <f t="shared" si="93"/>
        <v>26069</v>
      </c>
      <c r="W1190" s="9">
        <f>+$T1190*'[1]PRESUPUESTO CENTROS LOTIFICADOS'!$D$37</f>
        <v>1009726</v>
      </c>
      <c r="X1190" s="9">
        <f>+$U1190*'[1]PRESUPUESTO CENTROS LOTIFICADOS'!$D$38</f>
        <v>116415</v>
      </c>
      <c r="Y1190" s="9">
        <f t="shared" si="94"/>
        <v>1126141</v>
      </c>
      <c r="Z1190" s="9">
        <f>+$T1190*'[1]PRESUPUESTO CENTROS LOTIFICADOS'!$E$37</f>
        <v>1191476.68</v>
      </c>
      <c r="AA1190" s="9">
        <f>+$U1190*'[1]PRESUPUESTO CENTROS LOTIFICADOS'!$E$38</f>
        <v>137369.70000000001</v>
      </c>
      <c r="AB1190" s="9">
        <f t="shared" si="95"/>
        <v>1328846.3799999999</v>
      </c>
    </row>
    <row r="1191" spans="1:28" x14ac:dyDescent="0.25">
      <c r="A1191" t="s">
        <v>4400</v>
      </c>
      <c r="B1191" t="s">
        <v>4401</v>
      </c>
      <c r="C1191" t="s">
        <v>3680</v>
      </c>
      <c r="D1191" t="s">
        <v>4334</v>
      </c>
      <c r="E1191" t="s">
        <v>1912</v>
      </c>
      <c r="F1191" t="s">
        <v>1913</v>
      </c>
      <c r="G1191" t="s">
        <v>3682</v>
      </c>
      <c r="H1191" t="s">
        <v>3682</v>
      </c>
      <c r="I1191" t="s">
        <v>4391</v>
      </c>
      <c r="J1191" t="s">
        <v>4336</v>
      </c>
      <c r="K1191" t="s">
        <v>4391</v>
      </c>
      <c r="L1191" t="s">
        <v>4391</v>
      </c>
      <c r="M1191" t="s">
        <v>4402</v>
      </c>
      <c r="N1191" s="6">
        <v>18.651716</v>
      </c>
      <c r="O1191">
        <v>-69.236260000000001</v>
      </c>
      <c r="P1191" t="s">
        <v>38</v>
      </c>
      <c r="Q1191" s="7">
        <v>22</v>
      </c>
      <c r="R1191" s="7">
        <v>23</v>
      </c>
      <c r="S1191" s="7">
        <f t="shared" si="91"/>
        <v>45</v>
      </c>
      <c r="T1191" s="7">
        <f t="shared" si="92"/>
        <v>4378</v>
      </c>
      <c r="U1191" s="8">
        <f t="shared" si="92"/>
        <v>4577</v>
      </c>
      <c r="V1191" s="8">
        <f t="shared" si="93"/>
        <v>8955</v>
      </c>
      <c r="W1191" s="9">
        <f>+$T1191*'[1]PRESUPUESTO CENTROS LOTIFICADOS'!$D$37</f>
        <v>188254</v>
      </c>
      <c r="X1191" s="9">
        <f>+$U1191*'[1]PRESUPUESTO CENTROS LOTIFICADOS'!$D$38</f>
        <v>205965</v>
      </c>
      <c r="Y1191" s="9">
        <f t="shared" si="94"/>
        <v>394219</v>
      </c>
      <c r="Z1191" s="9">
        <f>+$T1191*'[1]PRESUPUESTO CENTROS LOTIFICADOS'!$E$37</f>
        <v>222139.72</v>
      </c>
      <c r="AA1191" s="9">
        <f>+$U1191*'[1]PRESUPUESTO CENTROS LOTIFICADOS'!$E$38</f>
        <v>243038.7</v>
      </c>
      <c r="AB1191" s="9">
        <f t="shared" si="95"/>
        <v>465178.42000000004</v>
      </c>
    </row>
    <row r="1192" spans="1:28" x14ac:dyDescent="0.25">
      <c r="A1192" t="s">
        <v>4403</v>
      </c>
      <c r="B1192" t="s">
        <v>1735</v>
      </c>
      <c r="C1192" t="s">
        <v>3680</v>
      </c>
      <c r="D1192" t="s">
        <v>4404</v>
      </c>
      <c r="E1192" t="s">
        <v>49</v>
      </c>
      <c r="F1192" t="s">
        <v>50</v>
      </c>
      <c r="G1192" t="s">
        <v>3682</v>
      </c>
      <c r="H1192" t="s">
        <v>3682</v>
      </c>
      <c r="I1192" t="s">
        <v>1735</v>
      </c>
      <c r="J1192" t="s">
        <v>4405</v>
      </c>
      <c r="K1192" t="s">
        <v>1735</v>
      </c>
      <c r="L1192" t="s">
        <v>1735</v>
      </c>
      <c r="M1192" t="s">
        <v>4406</v>
      </c>
      <c r="N1192" s="6">
        <v>18.571200000000001</v>
      </c>
      <c r="O1192">
        <v>-69.442948000000001</v>
      </c>
      <c r="P1192" t="s">
        <v>38</v>
      </c>
      <c r="Q1192" s="7">
        <v>65</v>
      </c>
      <c r="R1192" s="7">
        <v>10</v>
      </c>
      <c r="S1192" s="7">
        <f t="shared" si="91"/>
        <v>75</v>
      </c>
      <c r="T1192" s="7">
        <f t="shared" si="92"/>
        <v>12935</v>
      </c>
      <c r="U1192" s="8">
        <f t="shared" si="92"/>
        <v>1990</v>
      </c>
      <c r="V1192" s="8">
        <f t="shared" si="93"/>
        <v>14925</v>
      </c>
      <c r="W1192" s="9">
        <f>+$T1192*'[1]PRESUPUESTO CENTROS LOTIFICADOS'!$D$37</f>
        <v>556205</v>
      </c>
      <c r="X1192" s="9">
        <f>+$U1192*'[1]PRESUPUESTO CENTROS LOTIFICADOS'!$D$38</f>
        <v>89550</v>
      </c>
      <c r="Y1192" s="9">
        <f t="shared" si="94"/>
        <v>645755</v>
      </c>
      <c r="Z1192" s="9">
        <f>+$T1192*'[1]PRESUPUESTO CENTROS LOTIFICADOS'!$E$37</f>
        <v>656321.9</v>
      </c>
      <c r="AA1192" s="9">
        <f>+$U1192*'[1]PRESUPUESTO CENTROS LOTIFICADOS'!$E$38</f>
        <v>105669</v>
      </c>
      <c r="AB1192" s="9">
        <f t="shared" si="95"/>
        <v>761990.9</v>
      </c>
    </row>
    <row r="1193" spans="1:28" x14ac:dyDescent="0.25">
      <c r="A1193" t="s">
        <v>4407</v>
      </c>
      <c r="B1193" t="s">
        <v>4408</v>
      </c>
      <c r="C1193" t="s">
        <v>3680</v>
      </c>
      <c r="D1193" t="s">
        <v>4409</v>
      </c>
      <c r="E1193" t="s">
        <v>49</v>
      </c>
      <c r="F1193" t="s">
        <v>50</v>
      </c>
      <c r="G1193" t="s">
        <v>3682</v>
      </c>
      <c r="H1193" t="s">
        <v>3682</v>
      </c>
      <c r="I1193" t="s">
        <v>4410</v>
      </c>
      <c r="J1193" t="s">
        <v>4411</v>
      </c>
      <c r="K1193" t="s">
        <v>4410</v>
      </c>
      <c r="L1193" t="s">
        <v>4412</v>
      </c>
      <c r="M1193" t="s">
        <v>4413</v>
      </c>
      <c r="N1193" s="6">
        <v>18.489401000000001</v>
      </c>
      <c r="O1193">
        <v>-69.457002000000003</v>
      </c>
      <c r="P1193" t="s">
        <v>38</v>
      </c>
      <c r="Q1193" s="7">
        <v>54</v>
      </c>
      <c r="R1193" s="7">
        <v>0</v>
      </c>
      <c r="S1193" s="7">
        <f t="shared" si="91"/>
        <v>54</v>
      </c>
      <c r="T1193" s="7">
        <f t="shared" si="92"/>
        <v>10746</v>
      </c>
      <c r="U1193" s="8">
        <f t="shared" si="92"/>
        <v>0</v>
      </c>
      <c r="V1193" s="8">
        <f t="shared" si="93"/>
        <v>10746</v>
      </c>
      <c r="W1193" s="9">
        <f>+$T1193*'[1]PRESUPUESTO CENTROS LOTIFICADOS'!$D$37</f>
        <v>462078</v>
      </c>
      <c r="X1193" s="9">
        <f>+$U1193*'[1]PRESUPUESTO CENTROS LOTIFICADOS'!$D$38</f>
        <v>0</v>
      </c>
      <c r="Y1193" s="9">
        <f t="shared" si="94"/>
        <v>462078</v>
      </c>
      <c r="Z1193" s="9">
        <f>+$T1193*'[1]PRESUPUESTO CENTROS LOTIFICADOS'!$E$37</f>
        <v>545252.04</v>
      </c>
      <c r="AA1193" s="9">
        <f>+$U1193*'[1]PRESUPUESTO CENTROS LOTIFICADOS'!$E$38</f>
        <v>0</v>
      </c>
      <c r="AB1193" s="9">
        <f t="shared" si="95"/>
        <v>545252.04</v>
      </c>
    </row>
    <row r="1194" spans="1:28" x14ac:dyDescent="0.25">
      <c r="A1194" t="s">
        <v>4414</v>
      </c>
      <c r="B1194" t="s">
        <v>4415</v>
      </c>
      <c r="C1194" t="s">
        <v>3680</v>
      </c>
      <c r="D1194" t="s">
        <v>4409</v>
      </c>
      <c r="E1194" t="s">
        <v>49</v>
      </c>
      <c r="F1194" t="s">
        <v>50</v>
      </c>
      <c r="G1194" t="s">
        <v>3682</v>
      </c>
      <c r="H1194" t="s">
        <v>3682</v>
      </c>
      <c r="I1194" t="s">
        <v>4410</v>
      </c>
      <c r="J1194" t="s">
        <v>4411</v>
      </c>
      <c r="K1194" t="s">
        <v>4410</v>
      </c>
      <c r="L1194" t="s">
        <v>4416</v>
      </c>
      <c r="M1194" t="s">
        <v>4417</v>
      </c>
      <c r="N1194" s="6">
        <v>18.529900000000001</v>
      </c>
      <c r="O1194">
        <v>-69.566900000000004</v>
      </c>
      <c r="P1194" t="s">
        <v>38</v>
      </c>
      <c r="Q1194" s="7">
        <v>57</v>
      </c>
      <c r="R1194" s="7">
        <v>0</v>
      </c>
      <c r="S1194" s="7">
        <f t="shared" si="91"/>
        <v>57</v>
      </c>
      <c r="T1194" s="7">
        <f t="shared" si="92"/>
        <v>11343</v>
      </c>
      <c r="U1194" s="8">
        <f t="shared" si="92"/>
        <v>0</v>
      </c>
      <c r="V1194" s="8">
        <f t="shared" si="93"/>
        <v>11343</v>
      </c>
      <c r="W1194" s="9">
        <f>+$T1194*'[1]PRESUPUESTO CENTROS LOTIFICADOS'!$D$37</f>
        <v>487749</v>
      </c>
      <c r="X1194" s="9">
        <f>+$U1194*'[1]PRESUPUESTO CENTROS LOTIFICADOS'!$D$38</f>
        <v>0</v>
      </c>
      <c r="Y1194" s="9">
        <f t="shared" si="94"/>
        <v>487749</v>
      </c>
      <c r="Z1194" s="9">
        <f>+$T1194*'[1]PRESUPUESTO CENTROS LOTIFICADOS'!$E$37</f>
        <v>575543.82000000007</v>
      </c>
      <c r="AA1194" s="9">
        <f>+$U1194*'[1]PRESUPUESTO CENTROS LOTIFICADOS'!$E$38</f>
        <v>0</v>
      </c>
      <c r="AB1194" s="9">
        <f t="shared" si="95"/>
        <v>575543.82000000007</v>
      </c>
    </row>
    <row r="1195" spans="1:28" x14ac:dyDescent="0.25">
      <c r="A1195" t="s">
        <v>4418</v>
      </c>
      <c r="B1195" t="s">
        <v>4419</v>
      </c>
      <c r="C1195" t="s">
        <v>3680</v>
      </c>
      <c r="D1195" t="s">
        <v>4409</v>
      </c>
      <c r="E1195" t="s">
        <v>49</v>
      </c>
      <c r="F1195" t="s">
        <v>50</v>
      </c>
      <c r="G1195" t="s">
        <v>3682</v>
      </c>
      <c r="H1195" t="s">
        <v>3682</v>
      </c>
      <c r="I1195" t="s">
        <v>1212</v>
      </c>
      <c r="J1195" t="s">
        <v>4411</v>
      </c>
      <c r="K1195" t="s">
        <v>1212</v>
      </c>
      <c r="L1195" t="s">
        <v>4419</v>
      </c>
      <c r="M1195" t="s">
        <v>4420</v>
      </c>
      <c r="N1195" s="6">
        <v>18.5258</v>
      </c>
      <c r="O1195">
        <v>-69.487899999999996</v>
      </c>
      <c r="P1195" t="s">
        <v>38</v>
      </c>
      <c r="Q1195" s="7">
        <v>60</v>
      </c>
      <c r="R1195" s="7">
        <v>0</v>
      </c>
      <c r="S1195" s="7">
        <f t="shared" si="91"/>
        <v>60</v>
      </c>
      <c r="T1195" s="7">
        <f t="shared" si="92"/>
        <v>11940</v>
      </c>
      <c r="U1195" s="8">
        <f t="shared" si="92"/>
        <v>0</v>
      </c>
      <c r="V1195" s="8">
        <f t="shared" si="93"/>
        <v>11940</v>
      </c>
      <c r="W1195" s="9">
        <f>+$T1195*'[1]PRESUPUESTO CENTROS LOTIFICADOS'!$D$37</f>
        <v>513420</v>
      </c>
      <c r="X1195" s="9">
        <f>+$U1195*'[1]PRESUPUESTO CENTROS LOTIFICADOS'!$D$38</f>
        <v>0</v>
      </c>
      <c r="Y1195" s="9">
        <f t="shared" si="94"/>
        <v>513420</v>
      </c>
      <c r="Z1195" s="9">
        <f>+$T1195*'[1]PRESUPUESTO CENTROS LOTIFICADOS'!$E$37</f>
        <v>605835.6</v>
      </c>
      <c r="AA1195" s="9">
        <f>+$U1195*'[1]PRESUPUESTO CENTROS LOTIFICADOS'!$E$38</f>
        <v>0</v>
      </c>
      <c r="AB1195" s="9">
        <f t="shared" si="95"/>
        <v>605835.6</v>
      </c>
    </row>
    <row r="1196" spans="1:28" x14ac:dyDescent="0.25">
      <c r="A1196" t="s">
        <v>4421</v>
      </c>
      <c r="B1196" t="s">
        <v>1212</v>
      </c>
      <c r="C1196" t="s">
        <v>3680</v>
      </c>
      <c r="D1196" t="s">
        <v>4409</v>
      </c>
      <c r="E1196" t="s">
        <v>49</v>
      </c>
      <c r="F1196" t="s">
        <v>50</v>
      </c>
      <c r="G1196" t="s">
        <v>3682</v>
      </c>
      <c r="H1196" t="s">
        <v>3682</v>
      </c>
      <c r="I1196" t="s">
        <v>1212</v>
      </c>
      <c r="J1196" t="s">
        <v>4411</v>
      </c>
      <c r="K1196" t="s">
        <v>1212</v>
      </c>
      <c r="L1196" t="s">
        <v>1212</v>
      </c>
      <c r="M1196" t="s">
        <v>4108</v>
      </c>
      <c r="N1196" s="6">
        <v>18.540538000000002</v>
      </c>
      <c r="O1196">
        <v>-69.558082999999996</v>
      </c>
      <c r="P1196" t="s">
        <v>55</v>
      </c>
      <c r="Q1196" s="7">
        <v>248</v>
      </c>
      <c r="R1196" s="7">
        <v>106</v>
      </c>
      <c r="S1196" s="7">
        <f t="shared" si="91"/>
        <v>354</v>
      </c>
      <c r="T1196" s="7">
        <f t="shared" si="92"/>
        <v>49352</v>
      </c>
      <c r="U1196" s="8">
        <f t="shared" si="92"/>
        <v>21094</v>
      </c>
      <c r="V1196" s="8">
        <f t="shared" si="93"/>
        <v>70446</v>
      </c>
      <c r="W1196" s="9">
        <f>+$T1196*'[1]PRESUPUESTO CENTROS LOTIFICADOS'!$D$37</f>
        <v>2122136</v>
      </c>
      <c r="X1196" s="9">
        <f>+$U1196*'[1]PRESUPUESTO CENTROS LOTIFICADOS'!$D$38</f>
        <v>949230</v>
      </c>
      <c r="Y1196" s="9">
        <f t="shared" si="94"/>
        <v>3071366</v>
      </c>
      <c r="Z1196" s="9">
        <f>+$T1196*'[1]PRESUPUESTO CENTROS LOTIFICADOS'!$E$37</f>
        <v>2504120.48</v>
      </c>
      <c r="AA1196" s="9">
        <f>+$U1196*'[1]PRESUPUESTO CENTROS LOTIFICADOS'!$E$38</f>
        <v>1120091.4000000001</v>
      </c>
      <c r="AB1196" s="9">
        <f t="shared" si="95"/>
        <v>3624211.88</v>
      </c>
    </row>
    <row r="1197" spans="1:28" x14ac:dyDescent="0.25">
      <c r="A1197" t="s">
        <v>4422</v>
      </c>
      <c r="B1197" t="s">
        <v>4423</v>
      </c>
      <c r="C1197" t="s">
        <v>3680</v>
      </c>
      <c r="D1197" t="s">
        <v>4409</v>
      </c>
      <c r="E1197" t="s">
        <v>49</v>
      </c>
      <c r="F1197" t="s">
        <v>50</v>
      </c>
      <c r="G1197" t="s">
        <v>3682</v>
      </c>
      <c r="H1197" t="s">
        <v>3682</v>
      </c>
      <c r="I1197" t="s">
        <v>1212</v>
      </c>
      <c r="J1197" t="s">
        <v>4411</v>
      </c>
      <c r="K1197" t="s">
        <v>1212</v>
      </c>
      <c r="L1197" t="s">
        <v>4424</v>
      </c>
      <c r="M1197" t="s">
        <v>4425</v>
      </c>
      <c r="N1197" s="6">
        <v>18.549099999999999</v>
      </c>
      <c r="O1197">
        <v>-69.512500000000003</v>
      </c>
      <c r="P1197" t="s">
        <v>38</v>
      </c>
      <c r="Q1197" s="7">
        <v>97</v>
      </c>
      <c r="R1197" s="7">
        <v>0</v>
      </c>
      <c r="S1197" s="7">
        <f t="shared" si="91"/>
        <v>97</v>
      </c>
      <c r="T1197" s="7">
        <f t="shared" si="92"/>
        <v>19303</v>
      </c>
      <c r="U1197" s="8">
        <f t="shared" si="92"/>
        <v>0</v>
      </c>
      <c r="V1197" s="8">
        <f t="shared" si="93"/>
        <v>19303</v>
      </c>
      <c r="W1197" s="9">
        <f>+$T1197*'[1]PRESUPUESTO CENTROS LOTIFICADOS'!$D$37</f>
        <v>830029</v>
      </c>
      <c r="X1197" s="9">
        <f>+$U1197*'[1]PRESUPUESTO CENTROS LOTIFICADOS'!$D$38</f>
        <v>0</v>
      </c>
      <c r="Y1197" s="9">
        <f t="shared" si="94"/>
        <v>830029</v>
      </c>
      <c r="Z1197" s="9">
        <f>+$T1197*'[1]PRESUPUESTO CENTROS LOTIFICADOS'!$E$37</f>
        <v>979434.22000000009</v>
      </c>
      <c r="AA1197" s="9">
        <f>+$U1197*'[1]PRESUPUESTO CENTROS LOTIFICADOS'!$E$38</f>
        <v>0</v>
      </c>
      <c r="AB1197" s="9">
        <f t="shared" si="95"/>
        <v>979434.22000000009</v>
      </c>
    </row>
    <row r="1198" spans="1:28" x14ac:dyDescent="0.25">
      <c r="A1198" t="s">
        <v>4426</v>
      </c>
      <c r="B1198" t="s">
        <v>4427</v>
      </c>
      <c r="C1198" t="s">
        <v>3680</v>
      </c>
      <c r="D1198" t="s">
        <v>4409</v>
      </c>
      <c r="E1198" t="s">
        <v>49</v>
      </c>
      <c r="F1198" t="s">
        <v>50</v>
      </c>
      <c r="G1198" t="s">
        <v>3682</v>
      </c>
      <c r="H1198" t="s">
        <v>3682</v>
      </c>
      <c r="I1198" t="s">
        <v>1212</v>
      </c>
      <c r="J1198" t="s">
        <v>4411</v>
      </c>
      <c r="K1198" t="s">
        <v>1212</v>
      </c>
      <c r="L1198" t="s">
        <v>4428</v>
      </c>
      <c r="M1198" t="s">
        <v>4428</v>
      </c>
      <c r="N1198" s="6">
        <v>18.552931000000001</v>
      </c>
      <c r="O1198">
        <v>-69.487005999999994</v>
      </c>
      <c r="P1198" t="s">
        <v>59</v>
      </c>
      <c r="Q1198" s="7">
        <v>0</v>
      </c>
      <c r="R1198" s="7">
        <v>384</v>
      </c>
      <c r="S1198" s="7">
        <f t="shared" si="91"/>
        <v>384</v>
      </c>
      <c r="T1198" s="7">
        <f t="shared" si="92"/>
        <v>0</v>
      </c>
      <c r="U1198" s="8">
        <f t="shared" si="92"/>
        <v>76416</v>
      </c>
      <c r="V1198" s="8">
        <f t="shared" si="93"/>
        <v>76416</v>
      </c>
      <c r="W1198" s="9">
        <f>+$T1198*'[1]PRESUPUESTO CENTROS LOTIFICADOS'!$D$37</f>
        <v>0</v>
      </c>
      <c r="X1198" s="9">
        <f>+$U1198*'[1]PRESUPUESTO CENTROS LOTIFICADOS'!$D$38</f>
        <v>3438720</v>
      </c>
      <c r="Y1198" s="9">
        <f t="shared" si="94"/>
        <v>3438720</v>
      </c>
      <c r="Z1198" s="9">
        <f>+$T1198*'[1]PRESUPUESTO CENTROS LOTIFICADOS'!$E$37</f>
        <v>0</v>
      </c>
      <c r="AA1198" s="9">
        <f>+$U1198*'[1]PRESUPUESTO CENTROS LOTIFICADOS'!$E$38</f>
        <v>4057689.6</v>
      </c>
      <c r="AB1198" s="9">
        <f t="shared" si="95"/>
        <v>4057689.6</v>
      </c>
    </row>
    <row r="1199" spans="1:28" x14ac:dyDescent="0.25">
      <c r="A1199" t="s">
        <v>4429</v>
      </c>
      <c r="B1199" t="s">
        <v>4430</v>
      </c>
      <c r="C1199" t="s">
        <v>3680</v>
      </c>
      <c r="D1199" t="s">
        <v>4409</v>
      </c>
      <c r="E1199" t="s">
        <v>49</v>
      </c>
      <c r="F1199" t="s">
        <v>50</v>
      </c>
      <c r="G1199" t="s">
        <v>3682</v>
      </c>
      <c r="H1199" t="s">
        <v>3682</v>
      </c>
      <c r="I1199" t="s">
        <v>1212</v>
      </c>
      <c r="J1199" t="s">
        <v>4411</v>
      </c>
      <c r="K1199" t="s">
        <v>1212</v>
      </c>
      <c r="L1199" t="s">
        <v>4428</v>
      </c>
      <c r="M1199" t="s">
        <v>4431</v>
      </c>
      <c r="N1199" s="6">
        <v>18.556999999999999</v>
      </c>
      <c r="O1199">
        <v>-69.486800000000002</v>
      </c>
      <c r="P1199" t="s">
        <v>38</v>
      </c>
      <c r="Q1199" s="7">
        <v>221</v>
      </c>
      <c r="R1199" s="7">
        <v>0</v>
      </c>
      <c r="S1199" s="7">
        <f t="shared" si="91"/>
        <v>221</v>
      </c>
      <c r="T1199" s="7">
        <f t="shared" si="92"/>
        <v>43979</v>
      </c>
      <c r="U1199" s="8">
        <f t="shared" si="92"/>
        <v>0</v>
      </c>
      <c r="V1199" s="8">
        <f t="shared" si="93"/>
        <v>43979</v>
      </c>
      <c r="W1199" s="9">
        <f>+$T1199*'[1]PRESUPUESTO CENTROS LOTIFICADOS'!$D$37</f>
        <v>1891097</v>
      </c>
      <c r="X1199" s="9">
        <f>+$U1199*'[1]PRESUPUESTO CENTROS LOTIFICADOS'!$D$38</f>
        <v>0</v>
      </c>
      <c r="Y1199" s="9">
        <f t="shared" si="94"/>
        <v>1891097</v>
      </c>
      <c r="Z1199" s="9">
        <f>+$T1199*'[1]PRESUPUESTO CENTROS LOTIFICADOS'!$E$37</f>
        <v>2231494.46</v>
      </c>
      <c r="AA1199" s="9">
        <f>+$U1199*'[1]PRESUPUESTO CENTROS LOTIFICADOS'!$E$38</f>
        <v>0</v>
      </c>
      <c r="AB1199" s="9">
        <f t="shared" si="95"/>
        <v>2231494.46</v>
      </c>
    </row>
    <row r="1200" spans="1:28" x14ac:dyDescent="0.25">
      <c r="A1200" t="s">
        <v>4432</v>
      </c>
      <c r="B1200" t="s">
        <v>4433</v>
      </c>
      <c r="C1200" t="s">
        <v>3680</v>
      </c>
      <c r="D1200" t="s">
        <v>4409</v>
      </c>
      <c r="E1200" t="s">
        <v>49</v>
      </c>
      <c r="F1200" t="s">
        <v>50</v>
      </c>
      <c r="G1200" t="s">
        <v>3682</v>
      </c>
      <c r="H1200" t="s">
        <v>3682</v>
      </c>
      <c r="I1200" t="s">
        <v>4434</v>
      </c>
      <c r="J1200" t="s">
        <v>4435</v>
      </c>
      <c r="K1200" t="s">
        <v>4434</v>
      </c>
      <c r="L1200" t="s">
        <v>544</v>
      </c>
      <c r="M1200" t="s">
        <v>4436</v>
      </c>
      <c r="N1200" s="6">
        <v>18.758800000000001</v>
      </c>
      <c r="O1200">
        <v>-69.459800000000001</v>
      </c>
      <c r="P1200" t="s">
        <v>59</v>
      </c>
      <c r="Q1200" s="7">
        <v>0</v>
      </c>
      <c r="R1200" s="7">
        <v>296</v>
      </c>
      <c r="S1200" s="7">
        <f t="shared" si="91"/>
        <v>296</v>
      </c>
      <c r="T1200" s="7">
        <f t="shared" si="92"/>
        <v>0</v>
      </c>
      <c r="U1200" s="8">
        <f t="shared" si="92"/>
        <v>58904</v>
      </c>
      <c r="V1200" s="8">
        <f t="shared" si="93"/>
        <v>58904</v>
      </c>
      <c r="W1200" s="9">
        <f>+$T1200*'[1]PRESUPUESTO CENTROS LOTIFICADOS'!$D$37</f>
        <v>0</v>
      </c>
      <c r="X1200" s="9">
        <f>+$U1200*'[1]PRESUPUESTO CENTROS LOTIFICADOS'!$D$38</f>
        <v>2650680</v>
      </c>
      <c r="Y1200" s="9">
        <f t="shared" si="94"/>
        <v>2650680</v>
      </c>
      <c r="Z1200" s="9">
        <f>+$T1200*'[1]PRESUPUESTO CENTROS LOTIFICADOS'!$E$37</f>
        <v>0</v>
      </c>
      <c r="AA1200" s="9">
        <f>+$U1200*'[1]PRESUPUESTO CENTROS LOTIFICADOS'!$E$38</f>
        <v>3127802.4</v>
      </c>
      <c r="AB1200" s="9">
        <f t="shared" si="95"/>
        <v>3127802.4</v>
      </c>
    </row>
    <row r="1201" spans="1:28" x14ac:dyDescent="0.25">
      <c r="A1201" t="s">
        <v>4437</v>
      </c>
      <c r="B1201" t="s">
        <v>4438</v>
      </c>
      <c r="C1201" t="s">
        <v>3680</v>
      </c>
      <c r="D1201" t="s">
        <v>4409</v>
      </c>
      <c r="E1201" t="s">
        <v>49</v>
      </c>
      <c r="F1201" t="s">
        <v>50</v>
      </c>
      <c r="G1201" t="s">
        <v>3682</v>
      </c>
      <c r="H1201" t="s">
        <v>3682</v>
      </c>
      <c r="I1201" t="s">
        <v>4434</v>
      </c>
      <c r="J1201" t="s">
        <v>4435</v>
      </c>
      <c r="K1201" t="s">
        <v>4434</v>
      </c>
      <c r="L1201" t="s">
        <v>544</v>
      </c>
      <c r="M1201" t="s">
        <v>4439</v>
      </c>
      <c r="N1201" s="6">
        <v>18.7636</v>
      </c>
      <c r="O1201">
        <v>-69.463800000000006</v>
      </c>
      <c r="P1201" t="s">
        <v>55</v>
      </c>
      <c r="Q1201" s="7">
        <v>386</v>
      </c>
      <c r="R1201" s="7">
        <v>166</v>
      </c>
      <c r="S1201" s="7">
        <f t="shared" si="91"/>
        <v>552</v>
      </c>
      <c r="T1201" s="7">
        <f t="shared" si="92"/>
        <v>76814</v>
      </c>
      <c r="U1201" s="8">
        <f t="shared" si="92"/>
        <v>33034</v>
      </c>
      <c r="V1201" s="8">
        <f t="shared" si="93"/>
        <v>109848</v>
      </c>
      <c r="W1201" s="9">
        <f>+$T1201*'[1]PRESUPUESTO CENTROS LOTIFICADOS'!$D$37</f>
        <v>3303002</v>
      </c>
      <c r="X1201" s="9">
        <f>+$U1201*'[1]PRESUPUESTO CENTROS LOTIFICADOS'!$D$38</f>
        <v>1486530</v>
      </c>
      <c r="Y1201" s="9">
        <f t="shared" si="94"/>
        <v>4789532</v>
      </c>
      <c r="Z1201" s="9">
        <f>+$T1201*'[1]PRESUPUESTO CENTROS LOTIFICADOS'!$E$37</f>
        <v>3897542.3600000003</v>
      </c>
      <c r="AA1201" s="9">
        <f>+$U1201*'[1]PRESUPUESTO CENTROS LOTIFICADOS'!$E$38</f>
        <v>1754105.4000000001</v>
      </c>
      <c r="AB1201" s="9">
        <f t="shared" si="95"/>
        <v>5651647.7600000007</v>
      </c>
    </row>
    <row r="1202" spans="1:28" x14ac:dyDescent="0.25">
      <c r="A1202" t="s">
        <v>4440</v>
      </c>
      <c r="B1202" t="s">
        <v>4441</v>
      </c>
      <c r="C1202" t="s">
        <v>3680</v>
      </c>
      <c r="D1202" t="s">
        <v>4409</v>
      </c>
      <c r="E1202" t="s">
        <v>49</v>
      </c>
      <c r="F1202" t="s">
        <v>50</v>
      </c>
      <c r="G1202" t="s">
        <v>3682</v>
      </c>
      <c r="H1202" t="s">
        <v>3682</v>
      </c>
      <c r="I1202" t="s">
        <v>4434</v>
      </c>
      <c r="J1202" t="s">
        <v>4435</v>
      </c>
      <c r="K1202" t="s">
        <v>4434</v>
      </c>
      <c r="L1202" t="s">
        <v>544</v>
      </c>
      <c r="M1202" t="s">
        <v>4442</v>
      </c>
      <c r="N1202" s="6">
        <v>18.770752999999999</v>
      </c>
      <c r="O1202">
        <v>-69.462458999999996</v>
      </c>
      <c r="P1202" t="s">
        <v>38</v>
      </c>
      <c r="Q1202" s="7">
        <v>81</v>
      </c>
      <c r="R1202" s="7">
        <v>0</v>
      </c>
      <c r="S1202" s="7">
        <f t="shared" si="91"/>
        <v>81</v>
      </c>
      <c r="T1202" s="7">
        <f t="shared" si="92"/>
        <v>16119</v>
      </c>
      <c r="U1202" s="8">
        <f t="shared" si="92"/>
        <v>0</v>
      </c>
      <c r="V1202" s="8">
        <f t="shared" si="93"/>
        <v>16119</v>
      </c>
      <c r="W1202" s="9">
        <f>+$T1202*'[1]PRESUPUESTO CENTROS LOTIFICADOS'!$D$37</f>
        <v>693117</v>
      </c>
      <c r="X1202" s="9">
        <f>+$U1202*'[1]PRESUPUESTO CENTROS LOTIFICADOS'!$D$38</f>
        <v>0</v>
      </c>
      <c r="Y1202" s="9">
        <f t="shared" si="94"/>
        <v>693117</v>
      </c>
      <c r="Z1202" s="9">
        <f>+$T1202*'[1]PRESUPUESTO CENTROS LOTIFICADOS'!$E$37</f>
        <v>817878.06</v>
      </c>
      <c r="AA1202" s="9">
        <f>+$U1202*'[1]PRESUPUESTO CENTROS LOTIFICADOS'!$E$38</f>
        <v>0</v>
      </c>
      <c r="AB1202" s="9">
        <f t="shared" si="95"/>
        <v>817878.06</v>
      </c>
    </row>
    <row r="1203" spans="1:28" s="10" customFormat="1" x14ac:dyDescent="0.25">
      <c r="A1203" s="10" t="s">
        <v>4443</v>
      </c>
      <c r="B1203" s="10" t="s">
        <v>4444</v>
      </c>
      <c r="C1203" s="10" t="s">
        <v>3680</v>
      </c>
      <c r="D1203" s="10" t="s">
        <v>4409</v>
      </c>
      <c r="E1203" s="10" t="s">
        <v>49</v>
      </c>
      <c r="F1203" s="10" t="s">
        <v>50</v>
      </c>
      <c r="G1203" s="10" t="s">
        <v>3682</v>
      </c>
      <c r="H1203" s="10" t="s">
        <v>3682</v>
      </c>
      <c r="I1203" s="10" t="s">
        <v>4445</v>
      </c>
      <c r="J1203" s="10" t="s">
        <v>4446</v>
      </c>
      <c r="K1203" s="10" t="s">
        <v>4445</v>
      </c>
      <c r="L1203" s="10" t="s">
        <v>4447</v>
      </c>
      <c r="M1203" s="10" t="s">
        <v>4448</v>
      </c>
      <c r="N1203" s="11">
        <v>18.4849</v>
      </c>
      <c r="O1203" s="10">
        <v>-69.568100000000001</v>
      </c>
      <c r="P1203" s="10" t="s">
        <v>55</v>
      </c>
      <c r="Q1203" s="12">
        <v>490</v>
      </c>
      <c r="R1203" s="12">
        <v>210</v>
      </c>
      <c r="S1203" s="7">
        <f t="shared" si="91"/>
        <v>700</v>
      </c>
      <c r="T1203" s="7">
        <f t="shared" si="92"/>
        <v>97510</v>
      </c>
      <c r="U1203" s="8">
        <f t="shared" si="92"/>
        <v>41790</v>
      </c>
      <c r="V1203" s="8">
        <f t="shared" si="93"/>
        <v>139300</v>
      </c>
      <c r="W1203" s="9">
        <f>+$T1203*'[1]PRESUPUESTO CENTROS LOTIFICADOS'!$D$37</f>
        <v>4192930</v>
      </c>
      <c r="X1203" s="9">
        <f>+$U1203*'[1]PRESUPUESTO CENTROS LOTIFICADOS'!$D$38</f>
        <v>1880550</v>
      </c>
      <c r="Y1203" s="9">
        <f t="shared" si="94"/>
        <v>6073480</v>
      </c>
      <c r="Z1203" s="9">
        <f>+$T1203*'[1]PRESUPUESTO CENTROS LOTIFICADOS'!$E$37</f>
        <v>4947657.4000000004</v>
      </c>
      <c r="AA1203" s="9">
        <f>+$U1203*'[1]PRESUPUESTO CENTROS LOTIFICADOS'!$E$38</f>
        <v>2219049</v>
      </c>
      <c r="AB1203" s="9">
        <f t="shared" si="95"/>
        <v>7166706.4000000004</v>
      </c>
    </row>
    <row r="1204" spans="1:28" x14ac:dyDescent="0.25">
      <c r="A1204" t="s">
        <v>4449</v>
      </c>
      <c r="B1204" t="s">
        <v>1559</v>
      </c>
      <c r="C1204" t="s">
        <v>3680</v>
      </c>
      <c r="D1204" t="s">
        <v>4409</v>
      </c>
      <c r="E1204" t="s">
        <v>49</v>
      </c>
      <c r="F1204" t="s">
        <v>50</v>
      </c>
      <c r="G1204" t="s">
        <v>3682</v>
      </c>
      <c r="H1204" t="s">
        <v>3682</v>
      </c>
      <c r="I1204" t="s">
        <v>2846</v>
      </c>
      <c r="J1204" t="s">
        <v>4411</v>
      </c>
      <c r="K1204" t="s">
        <v>2846</v>
      </c>
      <c r="L1204" t="s">
        <v>1559</v>
      </c>
      <c r="M1204" t="s">
        <v>4222</v>
      </c>
      <c r="N1204" s="6">
        <v>18.563153</v>
      </c>
      <c r="O1204">
        <v>-69.538315999999995</v>
      </c>
      <c r="P1204" t="s">
        <v>38</v>
      </c>
      <c r="Q1204" s="7">
        <v>28</v>
      </c>
      <c r="R1204" s="7">
        <v>0</v>
      </c>
      <c r="S1204" s="7">
        <f t="shared" si="91"/>
        <v>28</v>
      </c>
      <c r="T1204" s="7">
        <f t="shared" si="92"/>
        <v>5572</v>
      </c>
      <c r="U1204" s="8">
        <f t="shared" si="92"/>
        <v>0</v>
      </c>
      <c r="V1204" s="8">
        <f t="shared" si="93"/>
        <v>5572</v>
      </c>
      <c r="W1204" s="9">
        <f>+$T1204*'[1]PRESUPUESTO CENTROS LOTIFICADOS'!$D$37</f>
        <v>239596</v>
      </c>
      <c r="X1204" s="9">
        <f>+$U1204*'[1]PRESUPUESTO CENTROS LOTIFICADOS'!$D$38</f>
        <v>0</v>
      </c>
      <c r="Y1204" s="9">
        <f t="shared" si="94"/>
        <v>239596</v>
      </c>
      <c r="Z1204" s="9">
        <f>+$T1204*'[1]PRESUPUESTO CENTROS LOTIFICADOS'!$E$37</f>
        <v>282723.28000000003</v>
      </c>
      <c r="AA1204" s="9">
        <f>+$U1204*'[1]PRESUPUESTO CENTROS LOTIFICADOS'!$E$38</f>
        <v>0</v>
      </c>
      <c r="AB1204" s="9">
        <f t="shared" si="95"/>
        <v>282723.28000000003</v>
      </c>
    </row>
    <row r="1205" spans="1:28" x14ac:dyDescent="0.25">
      <c r="A1205" t="s">
        <v>4450</v>
      </c>
      <c r="B1205" t="s">
        <v>4451</v>
      </c>
      <c r="C1205" t="s">
        <v>3680</v>
      </c>
      <c r="D1205" t="s">
        <v>4409</v>
      </c>
      <c r="E1205" t="s">
        <v>1912</v>
      </c>
      <c r="F1205" t="s">
        <v>1913</v>
      </c>
      <c r="G1205" t="s">
        <v>3682</v>
      </c>
      <c r="H1205" t="s">
        <v>3682</v>
      </c>
      <c r="I1205" t="s">
        <v>2846</v>
      </c>
      <c r="J1205" t="s">
        <v>4411</v>
      </c>
      <c r="K1205" t="s">
        <v>2846</v>
      </c>
      <c r="L1205" t="s">
        <v>4451</v>
      </c>
      <c r="M1205" t="s">
        <v>4452</v>
      </c>
      <c r="N1205" s="6">
        <v>18.639419</v>
      </c>
      <c r="O1205">
        <v>-69.437031000000005</v>
      </c>
      <c r="P1205" t="s">
        <v>38</v>
      </c>
      <c r="Q1205" s="7">
        <v>55</v>
      </c>
      <c r="R1205" s="7">
        <v>0</v>
      </c>
      <c r="S1205" s="7">
        <f t="shared" si="91"/>
        <v>55</v>
      </c>
      <c r="T1205" s="7">
        <f t="shared" si="92"/>
        <v>10945</v>
      </c>
      <c r="U1205" s="8">
        <f t="shared" si="92"/>
        <v>0</v>
      </c>
      <c r="V1205" s="8">
        <f t="shared" si="93"/>
        <v>10945</v>
      </c>
      <c r="W1205" s="9">
        <f>+$T1205*'[1]PRESUPUESTO CENTROS LOTIFICADOS'!$D$37</f>
        <v>470635</v>
      </c>
      <c r="X1205" s="9">
        <f>+$U1205*'[1]PRESUPUESTO CENTROS LOTIFICADOS'!$D$38</f>
        <v>0</v>
      </c>
      <c r="Y1205" s="9">
        <f t="shared" si="94"/>
        <v>470635</v>
      </c>
      <c r="Z1205" s="9">
        <f>+$T1205*'[1]PRESUPUESTO CENTROS LOTIFICADOS'!$E$37</f>
        <v>555349.30000000005</v>
      </c>
      <c r="AA1205" s="9">
        <f>+$U1205*'[1]PRESUPUESTO CENTROS LOTIFICADOS'!$E$38</f>
        <v>0</v>
      </c>
      <c r="AB1205" s="9">
        <f t="shared" si="95"/>
        <v>555349.30000000005</v>
      </c>
    </row>
    <row r="1206" spans="1:28" x14ac:dyDescent="0.25">
      <c r="A1206" t="s">
        <v>4453</v>
      </c>
      <c r="B1206" t="s">
        <v>2845</v>
      </c>
      <c r="C1206" t="s">
        <v>3680</v>
      </c>
      <c r="D1206" t="s">
        <v>4409</v>
      </c>
      <c r="E1206" t="s">
        <v>49</v>
      </c>
      <c r="F1206" t="s">
        <v>50</v>
      </c>
      <c r="G1206" t="s">
        <v>3682</v>
      </c>
      <c r="H1206" t="s">
        <v>3682</v>
      </c>
      <c r="I1206" t="s">
        <v>2846</v>
      </c>
      <c r="J1206" t="s">
        <v>4411</v>
      </c>
      <c r="K1206" t="s">
        <v>2846</v>
      </c>
      <c r="L1206" t="s">
        <v>2846</v>
      </c>
      <c r="M1206" t="s">
        <v>2847</v>
      </c>
      <c r="N1206" s="6">
        <v>18.659099999999999</v>
      </c>
      <c r="O1206">
        <v>-69.456900000000005</v>
      </c>
      <c r="P1206" t="s">
        <v>38</v>
      </c>
      <c r="Q1206" s="7">
        <v>60</v>
      </c>
      <c r="R1206" s="7">
        <v>0</v>
      </c>
      <c r="S1206" s="7">
        <f t="shared" si="91"/>
        <v>60</v>
      </c>
      <c r="T1206" s="7">
        <f t="shared" si="92"/>
        <v>11940</v>
      </c>
      <c r="U1206" s="8">
        <f t="shared" si="92"/>
        <v>0</v>
      </c>
      <c r="V1206" s="8">
        <f t="shared" si="93"/>
        <v>11940</v>
      </c>
      <c r="W1206" s="9">
        <f>+$T1206*'[1]PRESUPUESTO CENTROS LOTIFICADOS'!$D$37</f>
        <v>513420</v>
      </c>
      <c r="X1206" s="9">
        <f>+$U1206*'[1]PRESUPUESTO CENTROS LOTIFICADOS'!$D$38</f>
        <v>0</v>
      </c>
      <c r="Y1206" s="9">
        <f t="shared" si="94"/>
        <v>513420</v>
      </c>
      <c r="Z1206" s="9">
        <f>+$T1206*'[1]PRESUPUESTO CENTROS LOTIFICADOS'!$E$37</f>
        <v>605835.6</v>
      </c>
      <c r="AA1206" s="9">
        <f>+$U1206*'[1]PRESUPUESTO CENTROS LOTIFICADOS'!$E$38</f>
        <v>0</v>
      </c>
      <c r="AB1206" s="9">
        <f t="shared" si="95"/>
        <v>605835.6</v>
      </c>
    </row>
    <row r="1207" spans="1:28" x14ac:dyDescent="0.25">
      <c r="A1207" t="s">
        <v>4454</v>
      </c>
      <c r="B1207" t="s">
        <v>4455</v>
      </c>
      <c r="C1207" t="s">
        <v>3680</v>
      </c>
      <c r="D1207" t="s">
        <v>4409</v>
      </c>
      <c r="E1207" t="s">
        <v>1912</v>
      </c>
      <c r="F1207" t="s">
        <v>1913</v>
      </c>
      <c r="G1207" t="s">
        <v>3682</v>
      </c>
      <c r="H1207" t="s">
        <v>3682</v>
      </c>
      <c r="I1207" t="s">
        <v>1735</v>
      </c>
      <c r="J1207" t="s">
        <v>4405</v>
      </c>
      <c r="K1207" t="s">
        <v>1735</v>
      </c>
      <c r="L1207" t="s">
        <v>4456</v>
      </c>
      <c r="M1207" t="s">
        <v>4457</v>
      </c>
      <c r="N1207" s="6">
        <v>18.595800000000001</v>
      </c>
      <c r="O1207">
        <v>-69.475499999999997</v>
      </c>
      <c r="P1207" t="s">
        <v>38</v>
      </c>
      <c r="Q1207" s="7">
        <v>82</v>
      </c>
      <c r="R1207" s="7">
        <v>0</v>
      </c>
      <c r="S1207" s="7">
        <f t="shared" si="91"/>
        <v>82</v>
      </c>
      <c r="T1207" s="7">
        <f t="shared" si="92"/>
        <v>16318</v>
      </c>
      <c r="U1207" s="8">
        <f t="shared" si="92"/>
        <v>0</v>
      </c>
      <c r="V1207" s="8">
        <f t="shared" si="93"/>
        <v>16318</v>
      </c>
      <c r="W1207" s="9">
        <f>+$T1207*'[1]PRESUPUESTO CENTROS LOTIFICADOS'!$D$37</f>
        <v>701674</v>
      </c>
      <c r="X1207" s="9">
        <f>+$U1207*'[1]PRESUPUESTO CENTROS LOTIFICADOS'!$D$38</f>
        <v>0</v>
      </c>
      <c r="Y1207" s="9">
        <f t="shared" si="94"/>
        <v>701674</v>
      </c>
      <c r="Z1207" s="9">
        <f>+$T1207*'[1]PRESUPUESTO CENTROS LOTIFICADOS'!$E$37</f>
        <v>827975.32000000007</v>
      </c>
      <c r="AA1207" s="9">
        <f>+$U1207*'[1]PRESUPUESTO CENTROS LOTIFICADOS'!$E$38</f>
        <v>0</v>
      </c>
      <c r="AB1207" s="9">
        <f t="shared" si="95"/>
        <v>827975.32000000007</v>
      </c>
    </row>
    <row r="1208" spans="1:28" x14ac:dyDescent="0.25">
      <c r="A1208" t="s">
        <v>4458</v>
      </c>
      <c r="B1208" t="s">
        <v>4459</v>
      </c>
      <c r="C1208" t="s">
        <v>3680</v>
      </c>
      <c r="D1208" t="s">
        <v>4409</v>
      </c>
      <c r="E1208" t="s">
        <v>1912</v>
      </c>
      <c r="F1208" t="s">
        <v>1913</v>
      </c>
      <c r="G1208" t="s">
        <v>3682</v>
      </c>
      <c r="H1208" t="s">
        <v>3682</v>
      </c>
      <c r="I1208" t="s">
        <v>4460</v>
      </c>
      <c r="J1208" t="s">
        <v>4435</v>
      </c>
      <c r="K1208" t="s">
        <v>4460</v>
      </c>
      <c r="L1208" t="s">
        <v>4461</v>
      </c>
      <c r="M1208" t="s">
        <v>4462</v>
      </c>
      <c r="N1208" s="6">
        <v>18.703600000000002</v>
      </c>
      <c r="O1208">
        <v>-69.438000000000002</v>
      </c>
      <c r="P1208" t="s">
        <v>38</v>
      </c>
      <c r="Q1208" s="7">
        <v>37</v>
      </c>
      <c r="R1208" s="7">
        <v>0</v>
      </c>
      <c r="S1208" s="7">
        <f t="shared" si="91"/>
        <v>37</v>
      </c>
      <c r="T1208" s="7">
        <f t="shared" si="92"/>
        <v>7363</v>
      </c>
      <c r="U1208" s="8">
        <f t="shared" si="92"/>
        <v>0</v>
      </c>
      <c r="V1208" s="8">
        <f t="shared" si="93"/>
        <v>7363</v>
      </c>
      <c r="W1208" s="9">
        <f>+$T1208*'[1]PRESUPUESTO CENTROS LOTIFICADOS'!$D$37</f>
        <v>316609</v>
      </c>
      <c r="X1208" s="9">
        <f>+$U1208*'[1]PRESUPUESTO CENTROS LOTIFICADOS'!$D$38</f>
        <v>0</v>
      </c>
      <c r="Y1208" s="9">
        <f t="shared" si="94"/>
        <v>316609</v>
      </c>
      <c r="Z1208" s="9">
        <f>+$T1208*'[1]PRESUPUESTO CENTROS LOTIFICADOS'!$E$37</f>
        <v>373598.62</v>
      </c>
      <c r="AA1208" s="9">
        <f>+$U1208*'[1]PRESUPUESTO CENTROS LOTIFICADOS'!$E$38</f>
        <v>0</v>
      </c>
      <c r="AB1208" s="9">
        <f t="shared" si="95"/>
        <v>373598.62</v>
      </c>
    </row>
    <row r="1209" spans="1:28" x14ac:dyDescent="0.25">
      <c r="A1209" t="s">
        <v>4463</v>
      </c>
      <c r="B1209" t="s">
        <v>4464</v>
      </c>
      <c r="C1209" t="s">
        <v>3680</v>
      </c>
      <c r="D1209" t="s">
        <v>4409</v>
      </c>
      <c r="E1209" t="s">
        <v>1912</v>
      </c>
      <c r="F1209" t="s">
        <v>1913</v>
      </c>
      <c r="G1209" t="s">
        <v>3682</v>
      </c>
      <c r="H1209" t="s">
        <v>3682</v>
      </c>
      <c r="I1209" t="s">
        <v>4460</v>
      </c>
      <c r="J1209" t="s">
        <v>4435</v>
      </c>
      <c r="K1209" t="s">
        <v>4460</v>
      </c>
      <c r="L1209" t="s">
        <v>4465</v>
      </c>
      <c r="M1209" t="s">
        <v>4466</v>
      </c>
      <c r="N1209" s="6">
        <v>18.732500000000002</v>
      </c>
      <c r="O1209">
        <v>-69.445599999999999</v>
      </c>
      <c r="P1209" t="s">
        <v>38</v>
      </c>
      <c r="Q1209" s="7">
        <v>23</v>
      </c>
      <c r="R1209" s="7">
        <v>0</v>
      </c>
      <c r="S1209" s="7">
        <f t="shared" si="91"/>
        <v>23</v>
      </c>
      <c r="T1209" s="7">
        <f t="shared" si="92"/>
        <v>4577</v>
      </c>
      <c r="U1209" s="8">
        <f t="shared" si="92"/>
        <v>0</v>
      </c>
      <c r="V1209" s="8">
        <f t="shared" si="93"/>
        <v>4577</v>
      </c>
      <c r="W1209" s="9">
        <f>+$T1209*'[1]PRESUPUESTO CENTROS LOTIFICADOS'!$D$37</f>
        <v>196811</v>
      </c>
      <c r="X1209" s="9">
        <f>+$U1209*'[1]PRESUPUESTO CENTROS LOTIFICADOS'!$D$38</f>
        <v>0</v>
      </c>
      <c r="Y1209" s="9">
        <f t="shared" si="94"/>
        <v>196811</v>
      </c>
      <c r="Z1209" s="9">
        <f>+$T1209*'[1]PRESUPUESTO CENTROS LOTIFICADOS'!$E$37</f>
        <v>232236.98</v>
      </c>
      <c r="AA1209" s="9">
        <f>+$U1209*'[1]PRESUPUESTO CENTROS LOTIFICADOS'!$E$38</f>
        <v>0</v>
      </c>
      <c r="AB1209" s="9">
        <f t="shared" si="95"/>
        <v>232236.98</v>
      </c>
    </row>
    <row r="1210" spans="1:28" x14ac:dyDescent="0.25">
      <c r="A1210" t="s">
        <v>4467</v>
      </c>
      <c r="B1210" t="s">
        <v>4468</v>
      </c>
      <c r="C1210" t="s">
        <v>3680</v>
      </c>
      <c r="D1210" t="s">
        <v>4409</v>
      </c>
      <c r="E1210" t="s">
        <v>49</v>
      </c>
      <c r="F1210" t="s">
        <v>50</v>
      </c>
      <c r="G1210" t="s">
        <v>3682</v>
      </c>
      <c r="H1210" t="s">
        <v>3682</v>
      </c>
      <c r="I1210" t="s">
        <v>4469</v>
      </c>
      <c r="J1210" t="s">
        <v>4411</v>
      </c>
      <c r="K1210" t="s">
        <v>4469</v>
      </c>
      <c r="L1210" t="s">
        <v>4470</v>
      </c>
      <c r="M1210" t="s">
        <v>4471</v>
      </c>
      <c r="N1210" s="6">
        <v>18.618600000000001</v>
      </c>
      <c r="O1210">
        <v>-69.496300000000005</v>
      </c>
      <c r="P1210" t="s">
        <v>38</v>
      </c>
      <c r="Q1210" s="7">
        <v>755</v>
      </c>
      <c r="R1210" s="7">
        <v>0</v>
      </c>
      <c r="S1210" s="7">
        <f t="shared" si="91"/>
        <v>755</v>
      </c>
      <c r="T1210" s="7">
        <f t="shared" si="92"/>
        <v>150245</v>
      </c>
      <c r="U1210" s="8">
        <f t="shared" si="92"/>
        <v>0</v>
      </c>
      <c r="V1210" s="8">
        <f t="shared" si="93"/>
        <v>150245</v>
      </c>
      <c r="W1210" s="9">
        <f>+$T1210*'[1]PRESUPUESTO CENTROS LOTIFICADOS'!$D$37</f>
        <v>6460535</v>
      </c>
      <c r="X1210" s="9">
        <f>+$U1210*'[1]PRESUPUESTO CENTROS LOTIFICADOS'!$D$38</f>
        <v>0</v>
      </c>
      <c r="Y1210" s="9">
        <f t="shared" si="94"/>
        <v>6460535</v>
      </c>
      <c r="Z1210" s="9">
        <f>+$T1210*'[1]PRESUPUESTO CENTROS LOTIFICADOS'!$E$37</f>
        <v>7623431.3000000007</v>
      </c>
      <c r="AA1210" s="9">
        <f>+$U1210*'[1]PRESUPUESTO CENTROS LOTIFICADOS'!$E$38</f>
        <v>0</v>
      </c>
      <c r="AB1210" s="9">
        <f t="shared" si="95"/>
        <v>7623431.3000000007</v>
      </c>
    </row>
    <row r="1211" spans="1:28" x14ac:dyDescent="0.25">
      <c r="A1211" t="s">
        <v>4472</v>
      </c>
      <c r="B1211" t="s">
        <v>4473</v>
      </c>
      <c r="C1211" t="s">
        <v>3680</v>
      </c>
      <c r="D1211" t="s">
        <v>4404</v>
      </c>
      <c r="E1211" t="s">
        <v>49</v>
      </c>
      <c r="F1211" t="s">
        <v>50</v>
      </c>
      <c r="G1211" t="s">
        <v>3682</v>
      </c>
      <c r="H1211" t="s">
        <v>3682</v>
      </c>
      <c r="I1211" t="s">
        <v>4474</v>
      </c>
      <c r="J1211" t="s">
        <v>4405</v>
      </c>
      <c r="K1211" t="s">
        <v>4474</v>
      </c>
      <c r="L1211" t="s">
        <v>4474</v>
      </c>
      <c r="M1211" t="s">
        <v>4475</v>
      </c>
      <c r="N1211" s="6">
        <v>18.544481999999999</v>
      </c>
      <c r="O1211">
        <v>-69.426118000000002</v>
      </c>
      <c r="P1211" t="s">
        <v>55</v>
      </c>
      <c r="Q1211" s="7">
        <v>74</v>
      </c>
      <c r="R1211" s="7">
        <v>31</v>
      </c>
      <c r="S1211" s="7">
        <f t="shared" si="91"/>
        <v>105</v>
      </c>
      <c r="T1211" s="7">
        <f t="shared" si="92"/>
        <v>14726</v>
      </c>
      <c r="U1211" s="8">
        <f t="shared" si="92"/>
        <v>6169</v>
      </c>
      <c r="V1211" s="8">
        <f t="shared" si="93"/>
        <v>20895</v>
      </c>
      <c r="W1211" s="9">
        <f>+$T1211*'[1]PRESUPUESTO CENTROS LOTIFICADOS'!$D$37</f>
        <v>633218</v>
      </c>
      <c r="X1211" s="9">
        <f>+$U1211*'[1]PRESUPUESTO CENTROS LOTIFICADOS'!$D$38</f>
        <v>277605</v>
      </c>
      <c r="Y1211" s="9">
        <f t="shared" si="94"/>
        <v>910823</v>
      </c>
      <c r="Z1211" s="9">
        <f>+$T1211*'[1]PRESUPUESTO CENTROS LOTIFICADOS'!$E$37</f>
        <v>747197.24</v>
      </c>
      <c r="AA1211" s="9">
        <f>+$U1211*'[1]PRESUPUESTO CENTROS LOTIFICADOS'!$E$38</f>
        <v>327573.90000000002</v>
      </c>
      <c r="AB1211" s="9">
        <f t="shared" si="95"/>
        <v>1074771.1400000001</v>
      </c>
    </row>
    <row r="1212" spans="1:28" x14ac:dyDescent="0.25">
      <c r="A1212" t="s">
        <v>4476</v>
      </c>
      <c r="B1212" t="s">
        <v>4477</v>
      </c>
      <c r="C1212" t="s">
        <v>3680</v>
      </c>
      <c r="D1212" t="s">
        <v>4404</v>
      </c>
      <c r="E1212" t="s">
        <v>49</v>
      </c>
      <c r="F1212" t="s">
        <v>50</v>
      </c>
      <c r="G1212" t="s">
        <v>3682</v>
      </c>
      <c r="H1212" t="s">
        <v>3682</v>
      </c>
      <c r="I1212" t="s">
        <v>2846</v>
      </c>
      <c r="J1212" t="s">
        <v>4411</v>
      </c>
      <c r="K1212" t="s">
        <v>2846</v>
      </c>
      <c r="L1212" t="s">
        <v>4477</v>
      </c>
      <c r="M1212" t="s">
        <v>4478</v>
      </c>
      <c r="N1212" s="6">
        <v>18.590399999999999</v>
      </c>
      <c r="O1212">
        <v>-69.412899999999993</v>
      </c>
      <c r="P1212" t="s">
        <v>55</v>
      </c>
      <c r="Q1212" s="7">
        <v>102</v>
      </c>
      <c r="R1212" s="7">
        <v>44</v>
      </c>
      <c r="S1212" s="7">
        <f t="shared" si="91"/>
        <v>146</v>
      </c>
      <c r="T1212" s="7">
        <f t="shared" si="92"/>
        <v>20298</v>
      </c>
      <c r="U1212" s="8">
        <f t="shared" si="92"/>
        <v>8756</v>
      </c>
      <c r="V1212" s="8">
        <f t="shared" si="93"/>
        <v>29054</v>
      </c>
      <c r="W1212" s="9">
        <f>+$T1212*'[1]PRESUPUESTO CENTROS LOTIFICADOS'!$D$37</f>
        <v>872814</v>
      </c>
      <c r="X1212" s="9">
        <f>+$U1212*'[1]PRESUPUESTO CENTROS LOTIFICADOS'!$D$38</f>
        <v>394020</v>
      </c>
      <c r="Y1212" s="9">
        <f t="shared" si="94"/>
        <v>1266834</v>
      </c>
      <c r="Z1212" s="9">
        <f>+$T1212*'[1]PRESUPUESTO CENTROS LOTIFICADOS'!$E$37</f>
        <v>1029920.52</v>
      </c>
      <c r="AA1212" s="9">
        <f>+$U1212*'[1]PRESUPUESTO CENTROS LOTIFICADOS'!$E$38</f>
        <v>464943.60000000003</v>
      </c>
      <c r="AB1212" s="9">
        <f t="shared" si="95"/>
        <v>1494864.12</v>
      </c>
    </row>
    <row r="1213" spans="1:28" x14ac:dyDescent="0.25">
      <c r="A1213" t="s">
        <v>4479</v>
      </c>
      <c r="B1213" t="s">
        <v>4480</v>
      </c>
      <c r="C1213" t="s">
        <v>3680</v>
      </c>
      <c r="D1213" t="s">
        <v>4404</v>
      </c>
      <c r="E1213" t="s">
        <v>49</v>
      </c>
      <c r="F1213" t="s">
        <v>50</v>
      </c>
      <c r="G1213" t="s">
        <v>3682</v>
      </c>
      <c r="H1213" t="s">
        <v>3682</v>
      </c>
      <c r="I1213" t="s">
        <v>2846</v>
      </c>
      <c r="J1213" t="s">
        <v>4411</v>
      </c>
      <c r="K1213" t="s">
        <v>2846</v>
      </c>
      <c r="L1213" t="s">
        <v>4481</v>
      </c>
      <c r="M1213" t="s">
        <v>4482</v>
      </c>
      <c r="N1213" s="6">
        <v>18.615483999999999</v>
      </c>
      <c r="O1213">
        <v>-69.420115999999993</v>
      </c>
      <c r="P1213" t="s">
        <v>55</v>
      </c>
      <c r="Q1213" s="7">
        <v>140</v>
      </c>
      <c r="R1213" s="7">
        <v>60</v>
      </c>
      <c r="S1213" s="7">
        <f t="shared" si="91"/>
        <v>200</v>
      </c>
      <c r="T1213" s="7">
        <f t="shared" si="92"/>
        <v>27860</v>
      </c>
      <c r="U1213" s="8">
        <f t="shared" si="92"/>
        <v>11940</v>
      </c>
      <c r="V1213" s="8">
        <f t="shared" si="93"/>
        <v>39800</v>
      </c>
      <c r="W1213" s="9">
        <f>+$T1213*'[1]PRESUPUESTO CENTROS LOTIFICADOS'!$D$37</f>
        <v>1197980</v>
      </c>
      <c r="X1213" s="9">
        <f>+$U1213*'[1]PRESUPUESTO CENTROS LOTIFICADOS'!$D$38</f>
        <v>537300</v>
      </c>
      <c r="Y1213" s="9">
        <f t="shared" si="94"/>
        <v>1735280</v>
      </c>
      <c r="Z1213" s="9">
        <f>+$T1213*'[1]PRESUPUESTO CENTROS LOTIFICADOS'!$E$37</f>
        <v>1413616.4000000001</v>
      </c>
      <c r="AA1213" s="9">
        <f>+$U1213*'[1]PRESUPUESTO CENTROS LOTIFICADOS'!$E$38</f>
        <v>634014</v>
      </c>
      <c r="AB1213" s="9">
        <f t="shared" si="95"/>
        <v>2047630.4000000001</v>
      </c>
    </row>
    <row r="1214" spans="1:28" x14ac:dyDescent="0.25">
      <c r="A1214" t="s">
        <v>4483</v>
      </c>
      <c r="B1214" t="s">
        <v>4484</v>
      </c>
      <c r="C1214" t="s">
        <v>3680</v>
      </c>
      <c r="D1214" t="s">
        <v>4404</v>
      </c>
      <c r="E1214" t="s">
        <v>49</v>
      </c>
      <c r="F1214" t="s">
        <v>50</v>
      </c>
      <c r="G1214" t="s">
        <v>3682</v>
      </c>
      <c r="H1214" t="s">
        <v>3682</v>
      </c>
      <c r="I1214" t="s">
        <v>4485</v>
      </c>
      <c r="J1214" t="s">
        <v>4405</v>
      </c>
      <c r="K1214" t="s">
        <v>4485</v>
      </c>
      <c r="L1214" t="s">
        <v>3564</v>
      </c>
      <c r="M1214" t="s">
        <v>4486</v>
      </c>
      <c r="N1214" s="6">
        <v>18.491599999999998</v>
      </c>
      <c r="O1214">
        <v>-69.364599999999996</v>
      </c>
      <c r="P1214" t="s">
        <v>38</v>
      </c>
      <c r="Q1214" s="7">
        <v>69</v>
      </c>
      <c r="R1214" s="7">
        <v>12</v>
      </c>
      <c r="S1214" s="7">
        <f t="shared" si="91"/>
        <v>81</v>
      </c>
      <c r="T1214" s="7">
        <f t="shared" si="92"/>
        <v>13731</v>
      </c>
      <c r="U1214" s="8">
        <f t="shared" si="92"/>
        <v>2388</v>
      </c>
      <c r="V1214" s="8">
        <f t="shared" si="93"/>
        <v>16119</v>
      </c>
      <c r="W1214" s="9">
        <f>+$T1214*'[1]PRESUPUESTO CENTROS LOTIFICADOS'!$D$37</f>
        <v>590433</v>
      </c>
      <c r="X1214" s="9">
        <f>+$U1214*'[1]PRESUPUESTO CENTROS LOTIFICADOS'!$D$38</f>
        <v>107460</v>
      </c>
      <c r="Y1214" s="9">
        <f t="shared" si="94"/>
        <v>697893</v>
      </c>
      <c r="Z1214" s="9">
        <f>+$T1214*'[1]PRESUPUESTO CENTROS LOTIFICADOS'!$E$37</f>
        <v>696710.94000000006</v>
      </c>
      <c r="AA1214" s="9">
        <f>+$U1214*'[1]PRESUPUESTO CENTROS LOTIFICADOS'!$E$38</f>
        <v>126802.8</v>
      </c>
      <c r="AB1214" s="9">
        <f t="shared" si="95"/>
        <v>823513.74000000011</v>
      </c>
    </row>
    <row r="1215" spans="1:28" x14ac:dyDescent="0.25">
      <c r="A1215" t="s">
        <v>4487</v>
      </c>
      <c r="B1215" t="s">
        <v>4488</v>
      </c>
      <c r="C1215" t="s">
        <v>3680</v>
      </c>
      <c r="D1215" t="s">
        <v>4404</v>
      </c>
      <c r="E1215" t="s">
        <v>49</v>
      </c>
      <c r="F1215" t="s">
        <v>50</v>
      </c>
      <c r="G1215" t="s">
        <v>3682</v>
      </c>
      <c r="H1215" t="s">
        <v>3682</v>
      </c>
      <c r="I1215" t="s">
        <v>3487</v>
      </c>
      <c r="J1215" t="s">
        <v>4405</v>
      </c>
      <c r="K1215" t="s">
        <v>3487</v>
      </c>
      <c r="L1215" t="s">
        <v>4489</v>
      </c>
      <c r="M1215" t="s">
        <v>4490</v>
      </c>
      <c r="N1215" s="6">
        <v>18.518077000000002</v>
      </c>
      <c r="O1215">
        <v>-69.353936000000004</v>
      </c>
      <c r="P1215" t="s">
        <v>55</v>
      </c>
      <c r="Q1215" s="7">
        <v>70</v>
      </c>
      <c r="R1215" s="7">
        <v>30</v>
      </c>
      <c r="S1215" s="7">
        <f t="shared" si="91"/>
        <v>100</v>
      </c>
      <c r="T1215" s="7">
        <f t="shared" si="92"/>
        <v>13930</v>
      </c>
      <c r="U1215" s="8">
        <f t="shared" si="92"/>
        <v>5970</v>
      </c>
      <c r="V1215" s="8">
        <f t="shared" si="93"/>
        <v>19900</v>
      </c>
      <c r="W1215" s="9">
        <f>+$T1215*'[1]PRESUPUESTO CENTROS LOTIFICADOS'!$D$37</f>
        <v>598990</v>
      </c>
      <c r="X1215" s="9">
        <f>+$U1215*'[1]PRESUPUESTO CENTROS LOTIFICADOS'!$D$38</f>
        <v>268650</v>
      </c>
      <c r="Y1215" s="9">
        <f t="shared" si="94"/>
        <v>867640</v>
      </c>
      <c r="Z1215" s="9">
        <f>+$T1215*'[1]PRESUPUESTO CENTROS LOTIFICADOS'!$E$37</f>
        <v>706808.20000000007</v>
      </c>
      <c r="AA1215" s="9">
        <f>+$U1215*'[1]PRESUPUESTO CENTROS LOTIFICADOS'!$E$38</f>
        <v>317007</v>
      </c>
      <c r="AB1215" s="9">
        <f t="shared" si="95"/>
        <v>1023815.2000000001</v>
      </c>
    </row>
    <row r="1216" spans="1:28" x14ac:dyDescent="0.25">
      <c r="A1216" t="s">
        <v>4491</v>
      </c>
      <c r="B1216" t="s">
        <v>3487</v>
      </c>
      <c r="C1216" t="s">
        <v>3680</v>
      </c>
      <c r="D1216" t="s">
        <v>4404</v>
      </c>
      <c r="E1216" t="s">
        <v>49</v>
      </c>
      <c r="F1216" t="s">
        <v>50</v>
      </c>
      <c r="G1216" t="s">
        <v>3682</v>
      </c>
      <c r="H1216" t="s">
        <v>3682</v>
      </c>
      <c r="I1216" t="s">
        <v>3487</v>
      </c>
      <c r="J1216" t="s">
        <v>4405</v>
      </c>
      <c r="K1216" t="s">
        <v>3487</v>
      </c>
      <c r="L1216" t="s">
        <v>3487</v>
      </c>
      <c r="M1216" t="s">
        <v>3488</v>
      </c>
      <c r="N1216" s="6">
        <v>18.558202000000001</v>
      </c>
      <c r="O1216">
        <v>-69.384843000000004</v>
      </c>
      <c r="P1216" t="s">
        <v>55</v>
      </c>
      <c r="Q1216" s="7">
        <v>132</v>
      </c>
      <c r="R1216" s="7">
        <v>56</v>
      </c>
      <c r="S1216" s="7">
        <f t="shared" si="91"/>
        <v>188</v>
      </c>
      <c r="T1216" s="7">
        <f t="shared" si="92"/>
        <v>26268</v>
      </c>
      <c r="U1216" s="8">
        <f t="shared" si="92"/>
        <v>11144</v>
      </c>
      <c r="V1216" s="8">
        <f t="shared" si="93"/>
        <v>37412</v>
      </c>
      <c r="W1216" s="9">
        <f>+$T1216*'[1]PRESUPUESTO CENTROS LOTIFICADOS'!$D$37</f>
        <v>1129524</v>
      </c>
      <c r="X1216" s="9">
        <f>+$U1216*'[1]PRESUPUESTO CENTROS LOTIFICADOS'!$D$38</f>
        <v>501480</v>
      </c>
      <c r="Y1216" s="9">
        <f t="shared" si="94"/>
        <v>1631004</v>
      </c>
      <c r="Z1216" s="9">
        <f>+$T1216*'[1]PRESUPUESTO CENTROS LOTIFICADOS'!$E$37</f>
        <v>1332838.32</v>
      </c>
      <c r="AA1216" s="9">
        <f>+$U1216*'[1]PRESUPUESTO CENTROS LOTIFICADOS'!$E$38</f>
        <v>591746.4</v>
      </c>
      <c r="AB1216" s="9">
        <f t="shared" si="95"/>
        <v>1924584.7200000002</v>
      </c>
    </row>
    <row r="1217" spans="1:28" x14ac:dyDescent="0.25">
      <c r="A1217" t="s">
        <v>4492</v>
      </c>
      <c r="B1217" t="s">
        <v>4493</v>
      </c>
      <c r="C1217" t="s">
        <v>3680</v>
      </c>
      <c r="D1217" t="s">
        <v>4404</v>
      </c>
      <c r="E1217" t="s">
        <v>49</v>
      </c>
      <c r="F1217" t="s">
        <v>50</v>
      </c>
      <c r="G1217" t="s">
        <v>3682</v>
      </c>
      <c r="H1217" t="s">
        <v>3682</v>
      </c>
      <c r="I1217" t="s">
        <v>4494</v>
      </c>
      <c r="J1217" t="s">
        <v>4405</v>
      </c>
      <c r="K1217" t="s">
        <v>4494</v>
      </c>
      <c r="L1217" t="s">
        <v>402</v>
      </c>
      <c r="M1217" t="s">
        <v>4495</v>
      </c>
      <c r="N1217" s="6">
        <v>18.549274</v>
      </c>
      <c r="O1217">
        <v>-69.402790999999993</v>
      </c>
      <c r="P1217" t="s">
        <v>55</v>
      </c>
      <c r="Q1217" s="7">
        <v>475</v>
      </c>
      <c r="R1217" s="7">
        <v>204</v>
      </c>
      <c r="S1217" s="7">
        <f t="shared" si="91"/>
        <v>679</v>
      </c>
      <c r="T1217" s="7">
        <f t="shared" si="92"/>
        <v>94525</v>
      </c>
      <c r="U1217" s="8">
        <f t="shared" si="92"/>
        <v>40596</v>
      </c>
      <c r="V1217" s="8">
        <f t="shared" si="93"/>
        <v>135121</v>
      </c>
      <c r="W1217" s="9">
        <f>+$T1217*'[1]PRESUPUESTO CENTROS LOTIFICADOS'!$D$37</f>
        <v>4064575</v>
      </c>
      <c r="X1217" s="9">
        <f>+$U1217*'[1]PRESUPUESTO CENTROS LOTIFICADOS'!$D$38</f>
        <v>1826820</v>
      </c>
      <c r="Y1217" s="9">
        <f t="shared" si="94"/>
        <v>5891395</v>
      </c>
      <c r="Z1217" s="9">
        <f>+$T1217*'[1]PRESUPUESTO CENTROS LOTIFICADOS'!$E$37</f>
        <v>4796198.5</v>
      </c>
      <c r="AA1217" s="9">
        <f>+$U1217*'[1]PRESUPUESTO CENTROS LOTIFICADOS'!$E$38</f>
        <v>2155647.6</v>
      </c>
      <c r="AB1217" s="9">
        <f t="shared" si="95"/>
        <v>6951846.0999999996</v>
      </c>
    </row>
    <row r="1218" spans="1:28" x14ac:dyDescent="0.25">
      <c r="A1218" t="s">
        <v>4496</v>
      </c>
      <c r="B1218" t="s">
        <v>4497</v>
      </c>
      <c r="C1218" t="s">
        <v>3680</v>
      </c>
      <c r="D1218" t="s">
        <v>4404</v>
      </c>
      <c r="E1218" t="s">
        <v>49</v>
      </c>
      <c r="F1218" t="s">
        <v>50</v>
      </c>
      <c r="G1218" t="s">
        <v>3682</v>
      </c>
      <c r="H1218" t="s">
        <v>3682</v>
      </c>
      <c r="I1218" t="s">
        <v>4494</v>
      </c>
      <c r="J1218" t="s">
        <v>4405</v>
      </c>
      <c r="K1218" t="s">
        <v>4494</v>
      </c>
      <c r="L1218" t="s">
        <v>4498</v>
      </c>
      <c r="M1218" t="s">
        <v>4499</v>
      </c>
      <c r="N1218" s="6">
        <v>18.549762999999999</v>
      </c>
      <c r="O1218">
        <v>-69.403246999999993</v>
      </c>
      <c r="P1218" t="s">
        <v>55</v>
      </c>
      <c r="Q1218" s="7">
        <v>578</v>
      </c>
      <c r="R1218" s="7">
        <v>247</v>
      </c>
      <c r="S1218" s="7">
        <f t="shared" si="91"/>
        <v>825</v>
      </c>
      <c r="T1218" s="7">
        <f t="shared" si="92"/>
        <v>115022</v>
      </c>
      <c r="U1218" s="8">
        <f t="shared" si="92"/>
        <v>49153</v>
      </c>
      <c r="V1218" s="8">
        <f t="shared" si="93"/>
        <v>164175</v>
      </c>
      <c r="W1218" s="9">
        <f>+$T1218*'[1]PRESUPUESTO CENTROS LOTIFICADOS'!$D$37</f>
        <v>4945946</v>
      </c>
      <c r="X1218" s="9">
        <f>+$U1218*'[1]PRESUPUESTO CENTROS LOTIFICADOS'!$D$38</f>
        <v>2211885</v>
      </c>
      <c r="Y1218" s="9">
        <f t="shared" si="94"/>
        <v>7157831</v>
      </c>
      <c r="Z1218" s="9">
        <f>+$T1218*'[1]PRESUPUESTO CENTROS LOTIFICADOS'!$E$37</f>
        <v>5836216.2800000003</v>
      </c>
      <c r="AA1218" s="9">
        <f>+$U1218*'[1]PRESUPUESTO CENTROS LOTIFICADOS'!$E$38</f>
        <v>2610024.3000000003</v>
      </c>
      <c r="AB1218" s="9">
        <f t="shared" si="95"/>
        <v>8446240.5800000001</v>
      </c>
    </row>
    <row r="1219" spans="1:28" x14ac:dyDescent="0.25">
      <c r="A1219" t="s">
        <v>4500</v>
      </c>
      <c r="B1219" t="s">
        <v>4501</v>
      </c>
      <c r="C1219" t="s">
        <v>3680</v>
      </c>
      <c r="D1219" t="s">
        <v>4404</v>
      </c>
      <c r="E1219" t="s">
        <v>49</v>
      </c>
      <c r="F1219" t="s">
        <v>50</v>
      </c>
      <c r="G1219" t="s">
        <v>3682</v>
      </c>
      <c r="H1219" t="s">
        <v>3682</v>
      </c>
      <c r="I1219" t="s">
        <v>4494</v>
      </c>
      <c r="J1219" t="s">
        <v>4405</v>
      </c>
      <c r="K1219" t="s">
        <v>4494</v>
      </c>
      <c r="L1219" t="s">
        <v>402</v>
      </c>
      <c r="M1219" t="s">
        <v>4502</v>
      </c>
      <c r="N1219" s="6">
        <v>18.552609</v>
      </c>
      <c r="O1219">
        <v>-69.404203999999993</v>
      </c>
      <c r="P1219" t="s">
        <v>55</v>
      </c>
      <c r="Q1219" s="7">
        <v>431</v>
      </c>
      <c r="R1219" s="7">
        <v>184</v>
      </c>
      <c r="S1219" s="7">
        <f t="shared" ref="S1219:S1282" si="96">+Q1219+R1219</f>
        <v>615</v>
      </c>
      <c r="T1219" s="7">
        <f t="shared" ref="T1219:U1282" si="97">+Q1219*199</f>
        <v>85769</v>
      </c>
      <c r="U1219" s="8">
        <f t="shared" si="97"/>
        <v>36616</v>
      </c>
      <c r="V1219" s="8">
        <f t="shared" ref="V1219:V1282" si="98">+U1219+T1219</f>
        <v>122385</v>
      </c>
      <c r="W1219" s="9">
        <f>+$T1219*'[1]PRESUPUESTO CENTROS LOTIFICADOS'!$D$37</f>
        <v>3688067</v>
      </c>
      <c r="X1219" s="9">
        <f>+$U1219*'[1]PRESUPUESTO CENTROS LOTIFICADOS'!$D$38</f>
        <v>1647720</v>
      </c>
      <c r="Y1219" s="9">
        <f t="shared" ref="Y1219:Y1282" si="99">+X1219+W1219</f>
        <v>5335787</v>
      </c>
      <c r="Z1219" s="9">
        <f>+$T1219*'[1]PRESUPUESTO CENTROS LOTIFICADOS'!$E$37</f>
        <v>4351919.0600000005</v>
      </c>
      <c r="AA1219" s="9">
        <f>+$U1219*'[1]PRESUPUESTO CENTROS LOTIFICADOS'!$E$38</f>
        <v>1944309.6</v>
      </c>
      <c r="AB1219" s="9">
        <f t="shared" ref="AB1219:AB1282" si="100">+AA1219+Z1219</f>
        <v>6296228.6600000001</v>
      </c>
    </row>
    <row r="1220" spans="1:28" x14ac:dyDescent="0.25">
      <c r="A1220" t="s">
        <v>4503</v>
      </c>
      <c r="B1220" t="s">
        <v>4504</v>
      </c>
      <c r="C1220" t="s">
        <v>3680</v>
      </c>
      <c r="D1220" t="s">
        <v>4404</v>
      </c>
      <c r="E1220" t="s">
        <v>49</v>
      </c>
      <c r="F1220" t="s">
        <v>50</v>
      </c>
      <c r="G1220" t="s">
        <v>3682</v>
      </c>
      <c r="H1220" t="s">
        <v>3682</v>
      </c>
      <c r="I1220" t="s">
        <v>4494</v>
      </c>
      <c r="J1220" t="s">
        <v>4405</v>
      </c>
      <c r="K1220" t="s">
        <v>4494</v>
      </c>
      <c r="L1220" t="s">
        <v>402</v>
      </c>
      <c r="M1220" t="s">
        <v>4502</v>
      </c>
      <c r="N1220" s="6">
        <v>18.552609</v>
      </c>
      <c r="O1220">
        <v>-69.404203999999993</v>
      </c>
      <c r="P1220" t="s">
        <v>59</v>
      </c>
      <c r="Q1220" s="7">
        <v>0</v>
      </c>
      <c r="R1220" s="7">
        <v>754</v>
      </c>
      <c r="S1220" s="7">
        <f t="shared" si="96"/>
        <v>754</v>
      </c>
      <c r="T1220" s="7">
        <f t="shared" si="97"/>
        <v>0</v>
      </c>
      <c r="U1220" s="8">
        <f t="shared" si="97"/>
        <v>150046</v>
      </c>
      <c r="V1220" s="8">
        <f t="shared" si="98"/>
        <v>150046</v>
      </c>
      <c r="W1220" s="9">
        <f>+$T1220*'[1]PRESUPUESTO CENTROS LOTIFICADOS'!$D$37</f>
        <v>0</v>
      </c>
      <c r="X1220" s="9">
        <f>+$U1220*'[1]PRESUPUESTO CENTROS LOTIFICADOS'!$D$38</f>
        <v>6752070</v>
      </c>
      <c r="Y1220" s="9">
        <f t="shared" si="99"/>
        <v>6752070</v>
      </c>
      <c r="Z1220" s="9">
        <f>+$T1220*'[1]PRESUPUESTO CENTROS LOTIFICADOS'!$E$37</f>
        <v>0</v>
      </c>
      <c r="AA1220" s="9">
        <f>+$U1220*'[1]PRESUPUESTO CENTROS LOTIFICADOS'!$E$38</f>
        <v>7967442.6000000006</v>
      </c>
      <c r="AB1220" s="9">
        <f t="shared" si="100"/>
        <v>7967442.6000000006</v>
      </c>
    </row>
    <row r="1221" spans="1:28" x14ac:dyDescent="0.25">
      <c r="A1221" t="s">
        <v>4505</v>
      </c>
      <c r="B1221" t="s">
        <v>4506</v>
      </c>
      <c r="C1221" t="s">
        <v>3680</v>
      </c>
      <c r="D1221" t="s">
        <v>4404</v>
      </c>
      <c r="E1221" t="s">
        <v>49</v>
      </c>
      <c r="F1221" t="s">
        <v>50</v>
      </c>
      <c r="G1221" t="s">
        <v>3682</v>
      </c>
      <c r="H1221" t="s">
        <v>3682</v>
      </c>
      <c r="I1221" t="s">
        <v>4494</v>
      </c>
      <c r="J1221" t="s">
        <v>4405</v>
      </c>
      <c r="K1221" t="s">
        <v>4494</v>
      </c>
      <c r="L1221" t="s">
        <v>402</v>
      </c>
      <c r="M1221" t="s">
        <v>4507</v>
      </c>
      <c r="N1221" s="6">
        <v>18.553114999999998</v>
      </c>
      <c r="O1221">
        <v>-69.403711999999999</v>
      </c>
      <c r="P1221" t="s">
        <v>38</v>
      </c>
      <c r="Q1221" s="7">
        <v>1261</v>
      </c>
      <c r="R1221" s="7">
        <v>0</v>
      </c>
      <c r="S1221" s="7">
        <f t="shared" si="96"/>
        <v>1261</v>
      </c>
      <c r="T1221" s="7">
        <f t="shared" si="97"/>
        <v>250939</v>
      </c>
      <c r="U1221" s="8">
        <f t="shared" si="97"/>
        <v>0</v>
      </c>
      <c r="V1221" s="8">
        <f t="shared" si="98"/>
        <v>250939</v>
      </c>
      <c r="W1221" s="9">
        <f>+$T1221*'[1]PRESUPUESTO CENTROS LOTIFICADOS'!$D$37</f>
        <v>10790377</v>
      </c>
      <c r="X1221" s="9">
        <f>+$U1221*'[1]PRESUPUESTO CENTROS LOTIFICADOS'!$D$38</f>
        <v>0</v>
      </c>
      <c r="Y1221" s="9">
        <f t="shared" si="99"/>
        <v>10790377</v>
      </c>
      <c r="Z1221" s="9">
        <f>+$T1221*'[1]PRESUPUESTO CENTROS LOTIFICADOS'!$E$37</f>
        <v>12732644.860000001</v>
      </c>
      <c r="AA1221" s="9">
        <f>+$U1221*'[1]PRESUPUESTO CENTROS LOTIFICADOS'!$E$38</f>
        <v>0</v>
      </c>
      <c r="AB1221" s="9">
        <f t="shared" si="100"/>
        <v>12732644.860000001</v>
      </c>
    </row>
    <row r="1222" spans="1:28" x14ac:dyDescent="0.25">
      <c r="A1222" t="s">
        <v>4508</v>
      </c>
      <c r="B1222" t="s">
        <v>4509</v>
      </c>
      <c r="C1222" t="s">
        <v>3680</v>
      </c>
      <c r="D1222" t="s">
        <v>4404</v>
      </c>
      <c r="E1222" t="s">
        <v>49</v>
      </c>
      <c r="F1222" t="s">
        <v>50</v>
      </c>
      <c r="G1222" t="s">
        <v>3682</v>
      </c>
      <c r="H1222" t="s">
        <v>3682</v>
      </c>
      <c r="I1222" t="s">
        <v>4494</v>
      </c>
      <c r="J1222" t="s">
        <v>4405</v>
      </c>
      <c r="K1222" t="s">
        <v>4494</v>
      </c>
      <c r="L1222" t="s">
        <v>402</v>
      </c>
      <c r="M1222" t="s">
        <v>4510</v>
      </c>
      <c r="N1222" s="6">
        <v>18.553799999999999</v>
      </c>
      <c r="O1222">
        <v>-69.411000000000001</v>
      </c>
      <c r="P1222" t="s">
        <v>55</v>
      </c>
      <c r="Q1222" s="7">
        <v>735</v>
      </c>
      <c r="R1222" s="7">
        <v>315</v>
      </c>
      <c r="S1222" s="7">
        <f t="shared" si="96"/>
        <v>1050</v>
      </c>
      <c r="T1222" s="7">
        <f t="shared" si="97"/>
        <v>146265</v>
      </c>
      <c r="U1222" s="8">
        <f t="shared" si="97"/>
        <v>62685</v>
      </c>
      <c r="V1222" s="8">
        <f t="shared" si="98"/>
        <v>208950</v>
      </c>
      <c r="W1222" s="9">
        <f>+$T1222*'[1]PRESUPUESTO CENTROS LOTIFICADOS'!$D$37</f>
        <v>6289395</v>
      </c>
      <c r="X1222" s="9">
        <f>+$U1222*'[1]PRESUPUESTO CENTROS LOTIFICADOS'!$D$38</f>
        <v>2820825</v>
      </c>
      <c r="Y1222" s="9">
        <f t="shared" si="99"/>
        <v>9110220</v>
      </c>
      <c r="Z1222" s="9">
        <f>+$T1222*'[1]PRESUPUESTO CENTROS LOTIFICADOS'!$E$37</f>
        <v>7421486.1000000006</v>
      </c>
      <c r="AA1222" s="9">
        <f>+$U1222*'[1]PRESUPUESTO CENTROS LOTIFICADOS'!$E$38</f>
        <v>3328573.5</v>
      </c>
      <c r="AB1222" s="9">
        <f t="shared" si="100"/>
        <v>10750059.600000001</v>
      </c>
    </row>
    <row r="1223" spans="1:28" x14ac:dyDescent="0.25">
      <c r="A1223" t="s">
        <v>4511</v>
      </c>
      <c r="B1223" t="s">
        <v>4512</v>
      </c>
      <c r="C1223" t="s">
        <v>3680</v>
      </c>
      <c r="D1223" t="s">
        <v>4513</v>
      </c>
      <c r="E1223" t="s">
        <v>49</v>
      </c>
      <c r="F1223" t="s">
        <v>50</v>
      </c>
      <c r="G1223" t="s">
        <v>3682</v>
      </c>
      <c r="H1223" t="s">
        <v>4038</v>
      </c>
      <c r="I1223" t="s">
        <v>4514</v>
      </c>
      <c r="J1223" t="s">
        <v>4515</v>
      </c>
      <c r="K1223" t="s">
        <v>4514</v>
      </c>
      <c r="L1223" t="s">
        <v>4516</v>
      </c>
      <c r="M1223" t="s">
        <v>4517</v>
      </c>
      <c r="N1223" s="6">
        <v>18.971064999999999</v>
      </c>
      <c r="O1223">
        <v>-69.378094000000004</v>
      </c>
      <c r="P1223" t="s">
        <v>38</v>
      </c>
      <c r="Q1223" s="7">
        <v>64</v>
      </c>
      <c r="R1223" s="7">
        <v>9</v>
      </c>
      <c r="S1223" s="7">
        <f t="shared" si="96"/>
        <v>73</v>
      </c>
      <c r="T1223" s="7">
        <f t="shared" si="97"/>
        <v>12736</v>
      </c>
      <c r="U1223" s="8">
        <f t="shared" si="97"/>
        <v>1791</v>
      </c>
      <c r="V1223" s="8">
        <f t="shared" si="98"/>
        <v>14527</v>
      </c>
      <c r="W1223" s="9">
        <f>+$T1223*'[1]PRESUPUESTO CENTROS LOTIFICADOS'!$D$37</f>
        <v>547648</v>
      </c>
      <c r="X1223" s="9">
        <f>+$U1223*'[1]PRESUPUESTO CENTROS LOTIFICADOS'!$D$38</f>
        <v>80595</v>
      </c>
      <c r="Y1223" s="9">
        <f t="shared" si="99"/>
        <v>628243</v>
      </c>
      <c r="Z1223" s="9">
        <f>+$T1223*'[1]PRESUPUESTO CENTROS LOTIFICADOS'!$E$37</f>
        <v>646224.64000000001</v>
      </c>
      <c r="AA1223" s="9">
        <f>+$U1223*'[1]PRESUPUESTO CENTROS LOTIFICADOS'!$E$38</f>
        <v>95102.1</v>
      </c>
      <c r="AB1223" s="9">
        <f t="shared" si="100"/>
        <v>741326.74</v>
      </c>
    </row>
    <row r="1224" spans="1:28" x14ac:dyDescent="0.25">
      <c r="A1224" t="s">
        <v>4518</v>
      </c>
      <c r="B1224" t="s">
        <v>4519</v>
      </c>
      <c r="C1224" t="s">
        <v>3680</v>
      </c>
      <c r="D1224" t="s">
        <v>4513</v>
      </c>
      <c r="E1224" t="s">
        <v>1912</v>
      </c>
      <c r="F1224" t="s">
        <v>1913</v>
      </c>
      <c r="G1224" t="s">
        <v>3682</v>
      </c>
      <c r="H1224" t="s">
        <v>4038</v>
      </c>
      <c r="I1224" t="s">
        <v>4514</v>
      </c>
      <c r="J1224" t="s">
        <v>4515</v>
      </c>
      <c r="K1224" t="s">
        <v>4514</v>
      </c>
      <c r="L1224" t="s">
        <v>4520</v>
      </c>
      <c r="M1224" t="s">
        <v>4521</v>
      </c>
      <c r="N1224" s="6">
        <v>18.974917000000001</v>
      </c>
      <c r="O1224">
        <v>-69.383664999999993</v>
      </c>
      <c r="P1224" t="s">
        <v>55</v>
      </c>
      <c r="Q1224" s="7">
        <v>120</v>
      </c>
      <c r="R1224" s="7">
        <v>52</v>
      </c>
      <c r="S1224" s="7">
        <f t="shared" si="96"/>
        <v>172</v>
      </c>
      <c r="T1224" s="7">
        <f t="shared" si="97"/>
        <v>23880</v>
      </c>
      <c r="U1224" s="8">
        <f t="shared" si="97"/>
        <v>10348</v>
      </c>
      <c r="V1224" s="8">
        <f t="shared" si="98"/>
        <v>34228</v>
      </c>
      <c r="W1224" s="9">
        <f>+$T1224*'[1]PRESUPUESTO CENTROS LOTIFICADOS'!$D$37</f>
        <v>1026840</v>
      </c>
      <c r="X1224" s="9">
        <f>+$U1224*'[1]PRESUPUESTO CENTROS LOTIFICADOS'!$D$38</f>
        <v>465660</v>
      </c>
      <c r="Y1224" s="9">
        <f t="shared" si="99"/>
        <v>1492500</v>
      </c>
      <c r="Z1224" s="9">
        <f>+$T1224*'[1]PRESUPUESTO CENTROS LOTIFICADOS'!$E$37</f>
        <v>1211671.2</v>
      </c>
      <c r="AA1224" s="9">
        <f>+$U1224*'[1]PRESUPUESTO CENTROS LOTIFICADOS'!$E$38</f>
        <v>549478.80000000005</v>
      </c>
      <c r="AB1224" s="9">
        <f t="shared" si="100"/>
        <v>1761150</v>
      </c>
    </row>
    <row r="1225" spans="1:28" x14ac:dyDescent="0.25">
      <c r="A1225" t="s">
        <v>4522</v>
      </c>
      <c r="B1225" t="s">
        <v>4523</v>
      </c>
      <c r="C1225" t="s">
        <v>3680</v>
      </c>
      <c r="D1225" t="s">
        <v>4513</v>
      </c>
      <c r="E1225" t="s">
        <v>49</v>
      </c>
      <c r="F1225" t="s">
        <v>50</v>
      </c>
      <c r="G1225" t="s">
        <v>3682</v>
      </c>
      <c r="H1225" t="s">
        <v>4038</v>
      </c>
      <c r="I1225" t="s">
        <v>4514</v>
      </c>
      <c r="J1225" t="s">
        <v>4515</v>
      </c>
      <c r="K1225" t="s">
        <v>4514</v>
      </c>
      <c r="L1225" t="s">
        <v>104</v>
      </c>
      <c r="M1225" t="s">
        <v>4524</v>
      </c>
      <c r="N1225" s="6">
        <v>18.975231000000001</v>
      </c>
      <c r="O1225">
        <v>-69.375696000000005</v>
      </c>
      <c r="P1225" t="s">
        <v>55</v>
      </c>
      <c r="Q1225" s="7">
        <v>336</v>
      </c>
      <c r="R1225" s="7">
        <v>144</v>
      </c>
      <c r="S1225" s="7">
        <f t="shared" si="96"/>
        <v>480</v>
      </c>
      <c r="T1225" s="7">
        <f t="shared" si="97"/>
        <v>66864</v>
      </c>
      <c r="U1225" s="8">
        <f t="shared" si="97"/>
        <v>28656</v>
      </c>
      <c r="V1225" s="8">
        <f t="shared" si="98"/>
        <v>95520</v>
      </c>
      <c r="W1225" s="9">
        <f>+$T1225*'[1]PRESUPUESTO CENTROS LOTIFICADOS'!$D$37</f>
        <v>2875152</v>
      </c>
      <c r="X1225" s="9">
        <f>+$U1225*'[1]PRESUPUESTO CENTROS LOTIFICADOS'!$D$38</f>
        <v>1289520</v>
      </c>
      <c r="Y1225" s="9">
        <f t="shared" si="99"/>
        <v>4164672</v>
      </c>
      <c r="Z1225" s="9">
        <f>+$T1225*'[1]PRESUPUESTO CENTROS LOTIFICADOS'!$E$37</f>
        <v>3392679.3600000003</v>
      </c>
      <c r="AA1225" s="9">
        <f>+$U1225*'[1]PRESUPUESTO CENTROS LOTIFICADOS'!$E$38</f>
        <v>1521633.6</v>
      </c>
      <c r="AB1225" s="9">
        <f t="shared" si="100"/>
        <v>4914312.9600000009</v>
      </c>
    </row>
    <row r="1226" spans="1:28" x14ac:dyDescent="0.25">
      <c r="A1226" t="s">
        <v>4525</v>
      </c>
      <c r="B1226" t="s">
        <v>4526</v>
      </c>
      <c r="C1226" t="s">
        <v>3680</v>
      </c>
      <c r="D1226" t="s">
        <v>4513</v>
      </c>
      <c r="E1226" t="s">
        <v>49</v>
      </c>
      <c r="F1226" t="s">
        <v>50</v>
      </c>
      <c r="G1226" t="s">
        <v>3682</v>
      </c>
      <c r="H1226" t="s">
        <v>4038</v>
      </c>
      <c r="I1226" t="s">
        <v>4514</v>
      </c>
      <c r="J1226" t="s">
        <v>4515</v>
      </c>
      <c r="K1226" t="s">
        <v>4514</v>
      </c>
      <c r="L1226" t="s">
        <v>4516</v>
      </c>
      <c r="M1226" t="s">
        <v>4527</v>
      </c>
      <c r="N1226" s="6">
        <v>18.978100000000001</v>
      </c>
      <c r="O1226">
        <v>-69.375399999999999</v>
      </c>
      <c r="P1226" t="s">
        <v>59</v>
      </c>
      <c r="Q1226" s="7">
        <v>0</v>
      </c>
      <c r="R1226" s="7">
        <v>579</v>
      </c>
      <c r="S1226" s="7">
        <f t="shared" si="96"/>
        <v>579</v>
      </c>
      <c r="T1226" s="7">
        <f t="shared" si="97"/>
        <v>0</v>
      </c>
      <c r="U1226" s="8">
        <f t="shared" si="97"/>
        <v>115221</v>
      </c>
      <c r="V1226" s="8">
        <f t="shared" si="98"/>
        <v>115221</v>
      </c>
      <c r="W1226" s="9">
        <f>+$T1226*'[1]PRESUPUESTO CENTROS LOTIFICADOS'!$D$37</f>
        <v>0</v>
      </c>
      <c r="X1226" s="9">
        <f>+$U1226*'[1]PRESUPUESTO CENTROS LOTIFICADOS'!$D$38</f>
        <v>5184945</v>
      </c>
      <c r="Y1226" s="9">
        <f t="shared" si="99"/>
        <v>5184945</v>
      </c>
      <c r="Z1226" s="9">
        <f>+$T1226*'[1]PRESUPUESTO CENTROS LOTIFICADOS'!$E$37</f>
        <v>0</v>
      </c>
      <c r="AA1226" s="9">
        <f>+$U1226*'[1]PRESUPUESTO CENTROS LOTIFICADOS'!$E$38</f>
        <v>6118235.1000000006</v>
      </c>
      <c r="AB1226" s="9">
        <f t="shared" si="100"/>
        <v>6118235.1000000006</v>
      </c>
    </row>
    <row r="1227" spans="1:28" x14ac:dyDescent="0.25">
      <c r="A1227" t="s">
        <v>4528</v>
      </c>
      <c r="B1227" t="s">
        <v>4529</v>
      </c>
      <c r="C1227" t="s">
        <v>3680</v>
      </c>
      <c r="D1227" t="s">
        <v>4513</v>
      </c>
      <c r="E1227" t="s">
        <v>49</v>
      </c>
      <c r="F1227" t="s">
        <v>50</v>
      </c>
      <c r="G1227" t="s">
        <v>3682</v>
      </c>
      <c r="H1227" t="s">
        <v>4038</v>
      </c>
      <c r="I1227" t="s">
        <v>4514</v>
      </c>
      <c r="J1227" t="s">
        <v>4515</v>
      </c>
      <c r="K1227" t="s">
        <v>4514</v>
      </c>
      <c r="L1227" t="s">
        <v>4530</v>
      </c>
      <c r="M1227" t="s">
        <v>4515</v>
      </c>
      <c r="N1227" s="6">
        <v>18.978726999999999</v>
      </c>
      <c r="O1227">
        <v>-69.384981999999994</v>
      </c>
      <c r="P1227" t="s">
        <v>38</v>
      </c>
      <c r="Q1227" s="7">
        <v>229</v>
      </c>
      <c r="R1227" s="7">
        <v>0</v>
      </c>
      <c r="S1227" s="7">
        <f t="shared" si="96"/>
        <v>229</v>
      </c>
      <c r="T1227" s="7">
        <f t="shared" si="97"/>
        <v>45571</v>
      </c>
      <c r="U1227" s="8">
        <f t="shared" si="97"/>
        <v>0</v>
      </c>
      <c r="V1227" s="8">
        <f t="shared" si="98"/>
        <v>45571</v>
      </c>
      <c r="W1227" s="9">
        <f>+$T1227*'[1]PRESUPUESTO CENTROS LOTIFICADOS'!$D$37</f>
        <v>1959553</v>
      </c>
      <c r="X1227" s="9">
        <f>+$U1227*'[1]PRESUPUESTO CENTROS LOTIFICADOS'!$D$38</f>
        <v>0</v>
      </c>
      <c r="Y1227" s="9">
        <f t="shared" si="99"/>
        <v>1959553</v>
      </c>
      <c r="Z1227" s="9">
        <f>+$T1227*'[1]PRESUPUESTO CENTROS LOTIFICADOS'!$E$37</f>
        <v>2312272.54</v>
      </c>
      <c r="AA1227" s="9">
        <f>+$U1227*'[1]PRESUPUESTO CENTROS LOTIFICADOS'!$E$38</f>
        <v>0</v>
      </c>
      <c r="AB1227" s="9">
        <f t="shared" si="100"/>
        <v>2312272.54</v>
      </c>
    </row>
    <row r="1228" spans="1:28" x14ac:dyDescent="0.25">
      <c r="A1228" t="s">
        <v>4531</v>
      </c>
      <c r="B1228" t="s">
        <v>350</v>
      </c>
      <c r="C1228" t="s">
        <v>3680</v>
      </c>
      <c r="D1228" t="s">
        <v>4513</v>
      </c>
      <c r="E1228" t="s">
        <v>49</v>
      </c>
      <c r="F1228" t="s">
        <v>50</v>
      </c>
      <c r="G1228" t="s">
        <v>3682</v>
      </c>
      <c r="H1228" t="s">
        <v>4038</v>
      </c>
      <c r="I1228" t="s">
        <v>4514</v>
      </c>
      <c r="J1228" t="s">
        <v>4515</v>
      </c>
      <c r="K1228" t="s">
        <v>4514</v>
      </c>
      <c r="L1228" t="s">
        <v>4530</v>
      </c>
      <c r="M1228" t="s">
        <v>4532</v>
      </c>
      <c r="N1228" s="6">
        <v>18.9801</v>
      </c>
      <c r="O1228">
        <v>-69.383799999999994</v>
      </c>
      <c r="P1228" t="s">
        <v>38</v>
      </c>
      <c r="Q1228" s="7">
        <v>138</v>
      </c>
      <c r="R1228" s="7">
        <v>0</v>
      </c>
      <c r="S1228" s="7">
        <f t="shared" si="96"/>
        <v>138</v>
      </c>
      <c r="T1228" s="7">
        <f t="shared" si="97"/>
        <v>27462</v>
      </c>
      <c r="U1228" s="8">
        <f t="shared" si="97"/>
        <v>0</v>
      </c>
      <c r="V1228" s="8">
        <f t="shared" si="98"/>
        <v>27462</v>
      </c>
      <c r="W1228" s="9">
        <f>+$T1228*'[1]PRESUPUESTO CENTROS LOTIFICADOS'!$D$37</f>
        <v>1180866</v>
      </c>
      <c r="X1228" s="9">
        <f>+$U1228*'[1]PRESUPUESTO CENTROS LOTIFICADOS'!$D$38</f>
        <v>0</v>
      </c>
      <c r="Y1228" s="9">
        <f t="shared" si="99"/>
        <v>1180866</v>
      </c>
      <c r="Z1228" s="9">
        <f>+$T1228*'[1]PRESUPUESTO CENTROS LOTIFICADOS'!$E$37</f>
        <v>1393421.8800000001</v>
      </c>
      <c r="AA1228" s="9">
        <f>+$U1228*'[1]PRESUPUESTO CENTROS LOTIFICADOS'!$E$38</f>
        <v>0</v>
      </c>
      <c r="AB1228" s="9">
        <f t="shared" si="100"/>
        <v>1393421.8800000001</v>
      </c>
    </row>
    <row r="1229" spans="1:28" x14ac:dyDescent="0.25">
      <c r="A1229" t="s">
        <v>4533</v>
      </c>
      <c r="B1229" t="s">
        <v>4534</v>
      </c>
      <c r="C1229" t="s">
        <v>3680</v>
      </c>
      <c r="D1229" t="s">
        <v>4513</v>
      </c>
      <c r="E1229" t="s">
        <v>49</v>
      </c>
      <c r="F1229" t="s">
        <v>50</v>
      </c>
      <c r="G1229" t="s">
        <v>3682</v>
      </c>
      <c r="H1229" t="s">
        <v>4038</v>
      </c>
      <c r="I1229" t="s">
        <v>4514</v>
      </c>
      <c r="J1229" t="s">
        <v>4515</v>
      </c>
      <c r="K1229" t="s">
        <v>4514</v>
      </c>
      <c r="L1229" t="s">
        <v>4535</v>
      </c>
      <c r="M1229" t="s">
        <v>4536</v>
      </c>
      <c r="N1229" s="6">
        <v>18.981999999999999</v>
      </c>
      <c r="O1229">
        <v>-69.375699999999995</v>
      </c>
      <c r="P1229" t="s">
        <v>55</v>
      </c>
      <c r="Q1229" s="7">
        <v>120</v>
      </c>
      <c r="R1229" s="7">
        <v>51</v>
      </c>
      <c r="S1229" s="7">
        <f t="shared" si="96"/>
        <v>171</v>
      </c>
      <c r="T1229" s="7">
        <f t="shared" si="97"/>
        <v>23880</v>
      </c>
      <c r="U1229" s="8">
        <f t="shared" si="97"/>
        <v>10149</v>
      </c>
      <c r="V1229" s="8">
        <f t="shared" si="98"/>
        <v>34029</v>
      </c>
      <c r="W1229" s="9">
        <f>+$T1229*'[1]PRESUPUESTO CENTROS LOTIFICADOS'!$D$37</f>
        <v>1026840</v>
      </c>
      <c r="X1229" s="9">
        <f>+$U1229*'[1]PRESUPUESTO CENTROS LOTIFICADOS'!$D$38</f>
        <v>456705</v>
      </c>
      <c r="Y1229" s="9">
        <f t="shared" si="99"/>
        <v>1483545</v>
      </c>
      <c r="Z1229" s="9">
        <f>+$T1229*'[1]PRESUPUESTO CENTROS LOTIFICADOS'!$E$37</f>
        <v>1211671.2</v>
      </c>
      <c r="AA1229" s="9">
        <f>+$U1229*'[1]PRESUPUESTO CENTROS LOTIFICADOS'!$E$38</f>
        <v>538911.9</v>
      </c>
      <c r="AB1229" s="9">
        <f t="shared" si="100"/>
        <v>1750583.1</v>
      </c>
    </row>
    <row r="1230" spans="1:28" x14ac:dyDescent="0.25">
      <c r="A1230" t="s">
        <v>4537</v>
      </c>
      <c r="B1230" t="s">
        <v>4538</v>
      </c>
      <c r="C1230" t="s">
        <v>3680</v>
      </c>
      <c r="D1230" t="s">
        <v>4513</v>
      </c>
      <c r="E1230" t="s">
        <v>1912</v>
      </c>
      <c r="F1230" t="s">
        <v>1913</v>
      </c>
      <c r="G1230" t="s">
        <v>3682</v>
      </c>
      <c r="H1230" t="s">
        <v>4038</v>
      </c>
      <c r="I1230" t="s">
        <v>4539</v>
      </c>
      <c r="J1230" t="s">
        <v>4515</v>
      </c>
      <c r="K1230" t="s">
        <v>4539</v>
      </c>
      <c r="L1230" t="s">
        <v>4538</v>
      </c>
      <c r="M1230" t="s">
        <v>4540</v>
      </c>
      <c r="N1230" s="6">
        <v>18.905989000000002</v>
      </c>
      <c r="O1230">
        <v>-69.446172000000004</v>
      </c>
      <c r="P1230" t="s">
        <v>55</v>
      </c>
      <c r="Q1230" s="7">
        <v>18</v>
      </c>
      <c r="R1230" s="7">
        <v>7</v>
      </c>
      <c r="S1230" s="7">
        <f t="shared" si="96"/>
        <v>25</v>
      </c>
      <c r="T1230" s="7">
        <f t="shared" si="97"/>
        <v>3582</v>
      </c>
      <c r="U1230" s="8">
        <f t="shared" si="97"/>
        <v>1393</v>
      </c>
      <c r="V1230" s="8">
        <f t="shared" si="98"/>
        <v>4975</v>
      </c>
      <c r="W1230" s="9">
        <f>+$T1230*'[1]PRESUPUESTO CENTROS LOTIFICADOS'!$D$37</f>
        <v>154026</v>
      </c>
      <c r="X1230" s="9">
        <f>+$U1230*'[1]PRESUPUESTO CENTROS LOTIFICADOS'!$D$38</f>
        <v>62685</v>
      </c>
      <c r="Y1230" s="9">
        <f t="shared" si="99"/>
        <v>216711</v>
      </c>
      <c r="Z1230" s="9">
        <f>+$T1230*'[1]PRESUPUESTO CENTROS LOTIFICADOS'!$E$37</f>
        <v>181750.68</v>
      </c>
      <c r="AA1230" s="9">
        <f>+$U1230*'[1]PRESUPUESTO CENTROS LOTIFICADOS'!$E$38</f>
        <v>73968.3</v>
      </c>
      <c r="AB1230" s="9">
        <f t="shared" si="100"/>
        <v>255718.97999999998</v>
      </c>
    </row>
    <row r="1231" spans="1:28" x14ac:dyDescent="0.25">
      <c r="A1231" t="s">
        <v>4541</v>
      </c>
      <c r="B1231" t="s">
        <v>4542</v>
      </c>
      <c r="C1231" t="s">
        <v>3680</v>
      </c>
      <c r="D1231" t="s">
        <v>4513</v>
      </c>
      <c r="E1231" t="s">
        <v>49</v>
      </c>
      <c r="F1231" t="s">
        <v>50</v>
      </c>
      <c r="G1231" t="s">
        <v>3682</v>
      </c>
      <c r="H1231" t="s">
        <v>4038</v>
      </c>
      <c r="I1231" t="s">
        <v>4539</v>
      </c>
      <c r="J1231" t="s">
        <v>4515</v>
      </c>
      <c r="K1231" t="s">
        <v>4539</v>
      </c>
      <c r="L1231" t="s">
        <v>4543</v>
      </c>
      <c r="M1231" t="s">
        <v>4544</v>
      </c>
      <c r="N1231" s="6">
        <v>18.9236</v>
      </c>
      <c r="O1231">
        <v>-69.376900000000006</v>
      </c>
      <c r="P1231" t="s">
        <v>55</v>
      </c>
      <c r="Q1231" s="7">
        <v>76</v>
      </c>
      <c r="R1231" s="7">
        <v>32</v>
      </c>
      <c r="S1231" s="7">
        <f t="shared" si="96"/>
        <v>108</v>
      </c>
      <c r="T1231" s="7">
        <f t="shared" si="97"/>
        <v>15124</v>
      </c>
      <c r="U1231" s="8">
        <f t="shared" si="97"/>
        <v>6368</v>
      </c>
      <c r="V1231" s="8">
        <f t="shared" si="98"/>
        <v>21492</v>
      </c>
      <c r="W1231" s="9">
        <f>+$T1231*'[1]PRESUPUESTO CENTROS LOTIFICADOS'!$D$37</f>
        <v>650332</v>
      </c>
      <c r="X1231" s="9">
        <f>+$U1231*'[1]PRESUPUESTO CENTROS LOTIFICADOS'!$D$38</f>
        <v>286560</v>
      </c>
      <c r="Y1231" s="9">
        <f t="shared" si="99"/>
        <v>936892</v>
      </c>
      <c r="Z1231" s="9">
        <f>+$T1231*'[1]PRESUPUESTO CENTROS LOTIFICADOS'!$E$37</f>
        <v>767391.76</v>
      </c>
      <c r="AA1231" s="9">
        <f>+$U1231*'[1]PRESUPUESTO CENTROS LOTIFICADOS'!$E$38</f>
        <v>338140.8</v>
      </c>
      <c r="AB1231" s="9">
        <f t="shared" si="100"/>
        <v>1105532.56</v>
      </c>
    </row>
    <row r="1232" spans="1:28" x14ac:dyDescent="0.25">
      <c r="A1232" t="s">
        <v>4545</v>
      </c>
      <c r="B1232" t="s">
        <v>4546</v>
      </c>
      <c r="C1232" t="s">
        <v>3680</v>
      </c>
      <c r="D1232" t="s">
        <v>4513</v>
      </c>
      <c r="E1232" t="s">
        <v>1912</v>
      </c>
      <c r="F1232" t="s">
        <v>1913</v>
      </c>
      <c r="G1232" t="s">
        <v>3682</v>
      </c>
      <c r="H1232" t="s">
        <v>4038</v>
      </c>
      <c r="I1232" t="s">
        <v>4539</v>
      </c>
      <c r="J1232" t="s">
        <v>4515</v>
      </c>
      <c r="K1232" t="s">
        <v>4539</v>
      </c>
      <c r="L1232" t="s">
        <v>4547</v>
      </c>
      <c r="M1232" t="s">
        <v>4548</v>
      </c>
      <c r="N1232" s="6">
        <v>18.976299999999998</v>
      </c>
      <c r="O1232">
        <v>-69.411299999999997</v>
      </c>
      <c r="P1232" t="s">
        <v>465</v>
      </c>
      <c r="Q1232" s="7">
        <v>17</v>
      </c>
      <c r="R1232" s="7">
        <v>7</v>
      </c>
      <c r="S1232" s="7">
        <f t="shared" si="96"/>
        <v>24</v>
      </c>
      <c r="T1232" s="7">
        <f t="shared" si="97"/>
        <v>3383</v>
      </c>
      <c r="U1232" s="8">
        <f t="shared" si="97"/>
        <v>1393</v>
      </c>
      <c r="V1232" s="8">
        <f t="shared" si="98"/>
        <v>4776</v>
      </c>
      <c r="W1232" s="9">
        <f>+$T1232*'[1]PRESUPUESTO CENTROS LOTIFICADOS'!$D$37</f>
        <v>145469</v>
      </c>
      <c r="X1232" s="9">
        <f>+$U1232*'[1]PRESUPUESTO CENTROS LOTIFICADOS'!$D$38</f>
        <v>62685</v>
      </c>
      <c r="Y1232" s="9">
        <f t="shared" si="99"/>
        <v>208154</v>
      </c>
      <c r="Z1232" s="9">
        <f>+$T1232*'[1]PRESUPUESTO CENTROS LOTIFICADOS'!$E$37</f>
        <v>171653.42</v>
      </c>
      <c r="AA1232" s="9">
        <f>+$U1232*'[1]PRESUPUESTO CENTROS LOTIFICADOS'!$E$38</f>
        <v>73968.3</v>
      </c>
      <c r="AB1232" s="9">
        <f t="shared" si="100"/>
        <v>245621.72000000003</v>
      </c>
    </row>
    <row r="1233" spans="1:28" x14ac:dyDescent="0.25">
      <c r="A1233" t="s">
        <v>4549</v>
      </c>
      <c r="B1233" t="s">
        <v>4550</v>
      </c>
      <c r="C1233" t="s">
        <v>3680</v>
      </c>
      <c r="D1233" t="s">
        <v>4513</v>
      </c>
      <c r="E1233" t="s">
        <v>49</v>
      </c>
      <c r="F1233" t="s">
        <v>50</v>
      </c>
      <c r="G1233" t="s">
        <v>3682</v>
      </c>
      <c r="H1233" t="s">
        <v>4038</v>
      </c>
      <c r="I1233" t="s">
        <v>4539</v>
      </c>
      <c r="J1233" t="s">
        <v>4515</v>
      </c>
      <c r="K1233" t="s">
        <v>4539</v>
      </c>
      <c r="L1233" t="s">
        <v>4547</v>
      </c>
      <c r="M1233" t="s">
        <v>4551</v>
      </c>
      <c r="N1233" s="6">
        <v>18.977972000000001</v>
      </c>
      <c r="O1233">
        <v>-69.418085000000005</v>
      </c>
      <c r="P1233" t="s">
        <v>55</v>
      </c>
      <c r="Q1233" s="7">
        <v>67</v>
      </c>
      <c r="R1233" s="7">
        <v>29</v>
      </c>
      <c r="S1233" s="7">
        <f t="shared" si="96"/>
        <v>96</v>
      </c>
      <c r="T1233" s="7">
        <f t="shared" si="97"/>
        <v>13333</v>
      </c>
      <c r="U1233" s="8">
        <f t="shared" si="97"/>
        <v>5771</v>
      </c>
      <c r="V1233" s="8">
        <f t="shared" si="98"/>
        <v>19104</v>
      </c>
      <c r="W1233" s="9">
        <f>+$T1233*'[1]PRESUPUESTO CENTROS LOTIFICADOS'!$D$37</f>
        <v>573319</v>
      </c>
      <c r="X1233" s="9">
        <f>+$U1233*'[1]PRESUPUESTO CENTROS LOTIFICADOS'!$D$38</f>
        <v>259695</v>
      </c>
      <c r="Y1233" s="9">
        <f t="shared" si="99"/>
        <v>833014</v>
      </c>
      <c r="Z1233" s="9">
        <f>+$T1233*'[1]PRESUPUESTO CENTROS LOTIFICADOS'!$E$37</f>
        <v>676516.42</v>
      </c>
      <c r="AA1233" s="9">
        <f>+$U1233*'[1]PRESUPUESTO CENTROS LOTIFICADOS'!$E$38</f>
        <v>306440.10000000003</v>
      </c>
      <c r="AB1233" s="9">
        <f t="shared" si="100"/>
        <v>982956.52</v>
      </c>
    </row>
    <row r="1234" spans="1:28" x14ac:dyDescent="0.25">
      <c r="A1234" t="s">
        <v>4552</v>
      </c>
      <c r="B1234" t="s">
        <v>4553</v>
      </c>
      <c r="C1234" t="s">
        <v>3680</v>
      </c>
      <c r="D1234" t="s">
        <v>4513</v>
      </c>
      <c r="E1234" t="s">
        <v>1912</v>
      </c>
      <c r="F1234" t="s">
        <v>1913</v>
      </c>
      <c r="G1234" t="s">
        <v>3682</v>
      </c>
      <c r="H1234" t="s">
        <v>4038</v>
      </c>
      <c r="I1234" t="s">
        <v>227</v>
      </c>
      <c r="J1234" t="s">
        <v>4515</v>
      </c>
      <c r="K1234" t="s">
        <v>227</v>
      </c>
      <c r="L1234" t="s">
        <v>4554</v>
      </c>
      <c r="M1234" t="s">
        <v>4555</v>
      </c>
      <c r="N1234" s="6">
        <v>18.887899999999998</v>
      </c>
      <c r="O1234">
        <v>-69.369200000000006</v>
      </c>
      <c r="P1234" t="s">
        <v>55</v>
      </c>
      <c r="Q1234" s="7">
        <v>104</v>
      </c>
      <c r="R1234" s="7">
        <v>45</v>
      </c>
      <c r="S1234" s="7">
        <f t="shared" si="96"/>
        <v>149</v>
      </c>
      <c r="T1234" s="7">
        <f t="shared" si="97"/>
        <v>20696</v>
      </c>
      <c r="U1234" s="8">
        <f t="shared" si="97"/>
        <v>8955</v>
      </c>
      <c r="V1234" s="8">
        <f t="shared" si="98"/>
        <v>29651</v>
      </c>
      <c r="W1234" s="9">
        <f>+$T1234*'[1]PRESUPUESTO CENTROS LOTIFICADOS'!$D$37</f>
        <v>889928</v>
      </c>
      <c r="X1234" s="9">
        <f>+$U1234*'[1]PRESUPUESTO CENTROS LOTIFICADOS'!$D$38</f>
        <v>402975</v>
      </c>
      <c r="Y1234" s="9">
        <f t="shared" si="99"/>
        <v>1292903</v>
      </c>
      <c r="Z1234" s="9">
        <f>+$T1234*'[1]PRESUPUESTO CENTROS LOTIFICADOS'!$E$37</f>
        <v>1050115.04</v>
      </c>
      <c r="AA1234" s="9">
        <f>+$U1234*'[1]PRESUPUESTO CENTROS LOTIFICADOS'!$E$38</f>
        <v>475510.5</v>
      </c>
      <c r="AB1234" s="9">
        <f t="shared" si="100"/>
        <v>1525625.54</v>
      </c>
    </row>
    <row r="1235" spans="1:28" x14ac:dyDescent="0.25">
      <c r="A1235" t="s">
        <v>4556</v>
      </c>
      <c r="B1235" t="s">
        <v>4557</v>
      </c>
      <c r="C1235" t="s">
        <v>3680</v>
      </c>
      <c r="D1235" t="s">
        <v>4513</v>
      </c>
      <c r="E1235" t="s">
        <v>1912</v>
      </c>
      <c r="F1235" t="s">
        <v>1913</v>
      </c>
      <c r="G1235" t="s">
        <v>3682</v>
      </c>
      <c r="H1235" t="s">
        <v>4038</v>
      </c>
      <c r="I1235" t="s">
        <v>227</v>
      </c>
      <c r="J1235" t="s">
        <v>4515</v>
      </c>
      <c r="K1235" t="s">
        <v>227</v>
      </c>
      <c r="L1235" t="s">
        <v>4557</v>
      </c>
      <c r="M1235" t="s">
        <v>4558</v>
      </c>
      <c r="N1235" s="6">
        <v>18.893899999999999</v>
      </c>
      <c r="O1235">
        <v>-69.408799999999999</v>
      </c>
      <c r="P1235" t="s">
        <v>38</v>
      </c>
      <c r="Q1235" s="7">
        <v>18</v>
      </c>
      <c r="R1235" s="7">
        <v>0</v>
      </c>
      <c r="S1235" s="7">
        <f t="shared" si="96"/>
        <v>18</v>
      </c>
      <c r="T1235" s="7">
        <f t="shared" si="97"/>
        <v>3582</v>
      </c>
      <c r="U1235" s="8">
        <f t="shared" si="97"/>
        <v>0</v>
      </c>
      <c r="V1235" s="8">
        <f t="shared" si="98"/>
        <v>3582</v>
      </c>
      <c r="W1235" s="9">
        <f>+$T1235*'[1]PRESUPUESTO CENTROS LOTIFICADOS'!$D$37</f>
        <v>154026</v>
      </c>
      <c r="X1235" s="9">
        <f>+$U1235*'[1]PRESUPUESTO CENTROS LOTIFICADOS'!$D$38</f>
        <v>0</v>
      </c>
      <c r="Y1235" s="9">
        <f t="shared" si="99"/>
        <v>154026</v>
      </c>
      <c r="Z1235" s="9">
        <f>+$T1235*'[1]PRESUPUESTO CENTROS LOTIFICADOS'!$E$37</f>
        <v>181750.68</v>
      </c>
      <c r="AA1235" s="9">
        <f>+$U1235*'[1]PRESUPUESTO CENTROS LOTIFICADOS'!$E$38</f>
        <v>0</v>
      </c>
      <c r="AB1235" s="9">
        <f t="shared" si="100"/>
        <v>181750.68</v>
      </c>
    </row>
    <row r="1236" spans="1:28" x14ac:dyDescent="0.25">
      <c r="A1236" t="s">
        <v>4559</v>
      </c>
      <c r="B1236" t="s">
        <v>4560</v>
      </c>
      <c r="C1236" t="s">
        <v>3680</v>
      </c>
      <c r="D1236" t="s">
        <v>4513</v>
      </c>
      <c r="E1236" t="s">
        <v>1912</v>
      </c>
      <c r="F1236" t="s">
        <v>1913</v>
      </c>
      <c r="G1236" t="s">
        <v>3682</v>
      </c>
      <c r="H1236" t="s">
        <v>4038</v>
      </c>
      <c r="I1236" t="s">
        <v>227</v>
      </c>
      <c r="J1236" t="s">
        <v>4515</v>
      </c>
      <c r="K1236" t="s">
        <v>227</v>
      </c>
      <c r="L1236" t="s">
        <v>4561</v>
      </c>
      <c r="M1236" t="s">
        <v>4562</v>
      </c>
      <c r="N1236" s="6">
        <v>18.899000000000001</v>
      </c>
      <c r="O1236">
        <v>-69.364900000000006</v>
      </c>
      <c r="P1236" t="s">
        <v>55</v>
      </c>
      <c r="Q1236" s="7">
        <v>29</v>
      </c>
      <c r="R1236" s="7">
        <v>12</v>
      </c>
      <c r="S1236" s="7">
        <f t="shared" si="96"/>
        <v>41</v>
      </c>
      <c r="T1236" s="7">
        <f t="shared" si="97"/>
        <v>5771</v>
      </c>
      <c r="U1236" s="8">
        <f t="shared" si="97"/>
        <v>2388</v>
      </c>
      <c r="V1236" s="8">
        <f t="shared" si="98"/>
        <v>8159</v>
      </c>
      <c r="W1236" s="9">
        <f>+$T1236*'[1]PRESUPUESTO CENTROS LOTIFICADOS'!$D$37</f>
        <v>248153</v>
      </c>
      <c r="X1236" s="9">
        <f>+$U1236*'[1]PRESUPUESTO CENTROS LOTIFICADOS'!$D$38</f>
        <v>107460</v>
      </c>
      <c r="Y1236" s="9">
        <f t="shared" si="99"/>
        <v>355613</v>
      </c>
      <c r="Z1236" s="9">
        <f>+$T1236*'[1]PRESUPUESTO CENTROS LOTIFICADOS'!$E$37</f>
        <v>292820.54000000004</v>
      </c>
      <c r="AA1236" s="9">
        <f>+$U1236*'[1]PRESUPUESTO CENTROS LOTIFICADOS'!$E$38</f>
        <v>126802.8</v>
      </c>
      <c r="AB1236" s="9">
        <f t="shared" si="100"/>
        <v>419623.34</v>
      </c>
    </row>
    <row r="1237" spans="1:28" x14ac:dyDescent="0.25">
      <c r="A1237" t="s">
        <v>4563</v>
      </c>
      <c r="B1237" t="s">
        <v>2720</v>
      </c>
      <c r="C1237" t="s">
        <v>3680</v>
      </c>
      <c r="D1237" t="s">
        <v>4564</v>
      </c>
      <c r="E1237" t="s">
        <v>49</v>
      </c>
      <c r="F1237" t="s">
        <v>50</v>
      </c>
      <c r="G1237" t="s">
        <v>3933</v>
      </c>
      <c r="H1237" t="s">
        <v>3933</v>
      </c>
      <c r="I1237" t="s">
        <v>4565</v>
      </c>
      <c r="J1237" t="s">
        <v>4566</v>
      </c>
      <c r="K1237" t="s">
        <v>4565</v>
      </c>
      <c r="L1237" t="s">
        <v>104</v>
      </c>
      <c r="M1237" t="s">
        <v>4567</v>
      </c>
      <c r="N1237" s="6">
        <v>18.588000000000001</v>
      </c>
      <c r="O1237">
        <v>-68.978700000000003</v>
      </c>
      <c r="P1237" t="s">
        <v>59</v>
      </c>
      <c r="Q1237" s="7">
        <v>0</v>
      </c>
      <c r="R1237" s="7">
        <v>427</v>
      </c>
      <c r="S1237" s="7">
        <f t="shared" si="96"/>
        <v>427</v>
      </c>
      <c r="T1237" s="7">
        <f t="shared" si="97"/>
        <v>0</v>
      </c>
      <c r="U1237" s="8">
        <f t="shared" si="97"/>
        <v>84973</v>
      </c>
      <c r="V1237" s="8">
        <f t="shared" si="98"/>
        <v>84973</v>
      </c>
      <c r="W1237" s="9">
        <f>+$T1237*'[1]PRESUPUESTO CENTROS LOTIFICADOS'!$D$37</f>
        <v>0</v>
      </c>
      <c r="X1237" s="9">
        <f>+$U1237*'[1]PRESUPUESTO CENTROS LOTIFICADOS'!$D$38</f>
        <v>3823785</v>
      </c>
      <c r="Y1237" s="9">
        <f t="shared" si="99"/>
        <v>3823785</v>
      </c>
      <c r="Z1237" s="9">
        <f>+$T1237*'[1]PRESUPUESTO CENTROS LOTIFICADOS'!$E$37</f>
        <v>0</v>
      </c>
      <c r="AA1237" s="9">
        <f>+$U1237*'[1]PRESUPUESTO CENTROS LOTIFICADOS'!$E$38</f>
        <v>4512066.3</v>
      </c>
      <c r="AB1237" s="9">
        <f t="shared" si="100"/>
        <v>4512066.3</v>
      </c>
    </row>
    <row r="1238" spans="1:28" x14ac:dyDescent="0.25">
      <c r="A1238" t="s">
        <v>4568</v>
      </c>
      <c r="B1238" t="s">
        <v>4569</v>
      </c>
      <c r="C1238" t="s">
        <v>3680</v>
      </c>
      <c r="D1238" t="s">
        <v>4564</v>
      </c>
      <c r="E1238" t="s">
        <v>49</v>
      </c>
      <c r="F1238" t="s">
        <v>50</v>
      </c>
      <c r="G1238" t="s">
        <v>3933</v>
      </c>
      <c r="H1238" t="s">
        <v>3933</v>
      </c>
      <c r="I1238" t="s">
        <v>4565</v>
      </c>
      <c r="J1238" t="s">
        <v>4566</v>
      </c>
      <c r="K1238" t="s">
        <v>4565</v>
      </c>
      <c r="L1238" t="s">
        <v>104</v>
      </c>
      <c r="M1238" t="s">
        <v>4570</v>
      </c>
      <c r="N1238" s="6">
        <v>18.590516000000001</v>
      </c>
      <c r="O1238">
        <v>-68.978708999999995</v>
      </c>
      <c r="P1238" t="s">
        <v>59</v>
      </c>
      <c r="Q1238" s="7">
        <v>0</v>
      </c>
      <c r="R1238" s="7">
        <v>380</v>
      </c>
      <c r="S1238" s="7">
        <f t="shared" si="96"/>
        <v>380</v>
      </c>
      <c r="T1238" s="7">
        <f t="shared" si="97"/>
        <v>0</v>
      </c>
      <c r="U1238" s="8">
        <f t="shared" si="97"/>
        <v>75620</v>
      </c>
      <c r="V1238" s="8">
        <f t="shared" si="98"/>
        <v>75620</v>
      </c>
      <c r="W1238" s="9">
        <f>+$T1238*'[1]PRESUPUESTO CENTROS LOTIFICADOS'!$D$37</f>
        <v>0</v>
      </c>
      <c r="X1238" s="9">
        <f>+$U1238*'[1]PRESUPUESTO CENTROS LOTIFICADOS'!$D$38</f>
        <v>3402900</v>
      </c>
      <c r="Y1238" s="9">
        <f t="shared" si="99"/>
        <v>3402900</v>
      </c>
      <c r="Z1238" s="9">
        <f>+$T1238*'[1]PRESUPUESTO CENTROS LOTIFICADOS'!$E$37</f>
        <v>0</v>
      </c>
      <c r="AA1238" s="9">
        <f>+$U1238*'[1]PRESUPUESTO CENTROS LOTIFICADOS'!$E$38</f>
        <v>4015422</v>
      </c>
      <c r="AB1238" s="9">
        <f t="shared" si="100"/>
        <v>4015422</v>
      </c>
    </row>
    <row r="1239" spans="1:28" x14ac:dyDescent="0.25">
      <c r="A1239" t="s">
        <v>4571</v>
      </c>
      <c r="B1239" t="s">
        <v>4572</v>
      </c>
      <c r="C1239" t="s">
        <v>3680</v>
      </c>
      <c r="D1239" t="s">
        <v>4564</v>
      </c>
      <c r="E1239" t="s">
        <v>49</v>
      </c>
      <c r="F1239" t="s">
        <v>50</v>
      </c>
      <c r="G1239" t="s">
        <v>3933</v>
      </c>
      <c r="H1239" t="s">
        <v>3933</v>
      </c>
      <c r="I1239" t="s">
        <v>4573</v>
      </c>
      <c r="J1239" t="s">
        <v>4566</v>
      </c>
      <c r="K1239" t="s">
        <v>4573</v>
      </c>
      <c r="L1239" t="s">
        <v>4574</v>
      </c>
      <c r="M1239" t="s">
        <v>4575</v>
      </c>
      <c r="N1239" s="6">
        <v>18.500025999999998</v>
      </c>
      <c r="O1239">
        <v>-69.010064</v>
      </c>
      <c r="P1239" t="s">
        <v>38</v>
      </c>
      <c r="Q1239" s="7">
        <v>316</v>
      </c>
      <c r="R1239" s="7">
        <v>36</v>
      </c>
      <c r="S1239" s="7">
        <f t="shared" si="96"/>
        <v>352</v>
      </c>
      <c r="T1239" s="7">
        <f t="shared" si="97"/>
        <v>62884</v>
      </c>
      <c r="U1239" s="8">
        <f t="shared" si="97"/>
        <v>7164</v>
      </c>
      <c r="V1239" s="8">
        <f t="shared" si="98"/>
        <v>70048</v>
      </c>
      <c r="W1239" s="9">
        <f>+$T1239*'[1]PRESUPUESTO CENTROS LOTIFICADOS'!$D$37</f>
        <v>2704012</v>
      </c>
      <c r="X1239" s="9">
        <f>+$U1239*'[1]PRESUPUESTO CENTROS LOTIFICADOS'!$D$38</f>
        <v>322380</v>
      </c>
      <c r="Y1239" s="9">
        <f t="shared" si="99"/>
        <v>3026392</v>
      </c>
      <c r="Z1239" s="9">
        <f>+$T1239*'[1]PRESUPUESTO CENTROS LOTIFICADOS'!$E$37</f>
        <v>3190734.16</v>
      </c>
      <c r="AA1239" s="9">
        <f>+$U1239*'[1]PRESUPUESTO CENTROS LOTIFICADOS'!$E$38</f>
        <v>380408.4</v>
      </c>
      <c r="AB1239" s="9">
        <f t="shared" si="100"/>
        <v>3571142.56</v>
      </c>
    </row>
    <row r="1240" spans="1:28" x14ac:dyDescent="0.25">
      <c r="A1240" t="s">
        <v>4576</v>
      </c>
      <c r="B1240" t="s">
        <v>4577</v>
      </c>
      <c r="C1240" t="s">
        <v>3680</v>
      </c>
      <c r="D1240" t="s">
        <v>4564</v>
      </c>
      <c r="E1240" t="s">
        <v>49</v>
      </c>
      <c r="F1240" t="s">
        <v>50</v>
      </c>
      <c r="G1240" t="s">
        <v>3933</v>
      </c>
      <c r="H1240" t="s">
        <v>3933</v>
      </c>
      <c r="I1240" t="s">
        <v>4573</v>
      </c>
      <c r="J1240" t="s">
        <v>4566</v>
      </c>
      <c r="K1240" t="s">
        <v>4573</v>
      </c>
      <c r="L1240" t="s">
        <v>4574</v>
      </c>
      <c r="M1240" t="s">
        <v>3421</v>
      </c>
      <c r="N1240" s="6">
        <v>18.501235000000001</v>
      </c>
      <c r="O1240">
        <v>-69.018536999999995</v>
      </c>
      <c r="P1240" t="s">
        <v>59</v>
      </c>
      <c r="Q1240" s="7">
        <v>0</v>
      </c>
      <c r="R1240" s="7">
        <v>420</v>
      </c>
      <c r="S1240" s="7">
        <f t="shared" si="96"/>
        <v>420</v>
      </c>
      <c r="T1240" s="7">
        <f t="shared" si="97"/>
        <v>0</v>
      </c>
      <c r="U1240" s="8">
        <f t="shared" si="97"/>
        <v>83580</v>
      </c>
      <c r="V1240" s="8">
        <f t="shared" si="98"/>
        <v>83580</v>
      </c>
      <c r="W1240" s="9">
        <f>+$T1240*'[1]PRESUPUESTO CENTROS LOTIFICADOS'!$D$37</f>
        <v>0</v>
      </c>
      <c r="X1240" s="9">
        <f>+$U1240*'[1]PRESUPUESTO CENTROS LOTIFICADOS'!$D$38</f>
        <v>3761100</v>
      </c>
      <c r="Y1240" s="9">
        <f t="shared" si="99"/>
        <v>3761100</v>
      </c>
      <c r="Z1240" s="9">
        <f>+$T1240*'[1]PRESUPUESTO CENTROS LOTIFICADOS'!$E$37</f>
        <v>0</v>
      </c>
      <c r="AA1240" s="9">
        <f>+$U1240*'[1]PRESUPUESTO CENTROS LOTIFICADOS'!$E$38</f>
        <v>4438098</v>
      </c>
      <c r="AB1240" s="9">
        <f t="shared" si="100"/>
        <v>4438098</v>
      </c>
    </row>
    <row r="1241" spans="1:28" x14ac:dyDescent="0.25">
      <c r="A1241" t="s">
        <v>4578</v>
      </c>
      <c r="B1241" t="s">
        <v>3774</v>
      </c>
      <c r="C1241" t="s">
        <v>3680</v>
      </c>
      <c r="D1241" t="s">
        <v>4564</v>
      </c>
      <c r="E1241" t="s">
        <v>49</v>
      </c>
      <c r="F1241" t="s">
        <v>50</v>
      </c>
      <c r="G1241" t="s">
        <v>3933</v>
      </c>
      <c r="H1241" t="s">
        <v>3933</v>
      </c>
      <c r="I1241" t="s">
        <v>4573</v>
      </c>
      <c r="J1241" t="s">
        <v>4566</v>
      </c>
      <c r="K1241" t="s">
        <v>4573</v>
      </c>
      <c r="L1241" t="s">
        <v>3774</v>
      </c>
      <c r="M1241" t="s">
        <v>3775</v>
      </c>
      <c r="N1241" s="6">
        <v>18.521954000000001</v>
      </c>
      <c r="O1241">
        <v>-69.047978999999998</v>
      </c>
      <c r="P1241" t="s">
        <v>38</v>
      </c>
      <c r="Q1241" s="7">
        <v>85</v>
      </c>
      <c r="R1241" s="7">
        <v>0</v>
      </c>
      <c r="S1241" s="7">
        <f t="shared" si="96"/>
        <v>85</v>
      </c>
      <c r="T1241" s="7">
        <f t="shared" si="97"/>
        <v>16915</v>
      </c>
      <c r="U1241" s="8">
        <f t="shared" si="97"/>
        <v>0</v>
      </c>
      <c r="V1241" s="8">
        <f t="shared" si="98"/>
        <v>16915</v>
      </c>
      <c r="W1241" s="9">
        <f>+$T1241*'[1]PRESUPUESTO CENTROS LOTIFICADOS'!$D$37</f>
        <v>727345</v>
      </c>
      <c r="X1241" s="9">
        <f>+$U1241*'[1]PRESUPUESTO CENTROS LOTIFICADOS'!$D$38</f>
        <v>0</v>
      </c>
      <c r="Y1241" s="9">
        <f t="shared" si="99"/>
        <v>727345</v>
      </c>
      <c r="Z1241" s="9">
        <f>+$T1241*'[1]PRESUPUESTO CENTROS LOTIFICADOS'!$E$37</f>
        <v>858267.1</v>
      </c>
      <c r="AA1241" s="9">
        <f>+$U1241*'[1]PRESUPUESTO CENTROS LOTIFICADOS'!$E$38</f>
        <v>0</v>
      </c>
      <c r="AB1241" s="9">
        <f t="shared" si="100"/>
        <v>858267.1</v>
      </c>
    </row>
    <row r="1242" spans="1:28" x14ac:dyDescent="0.25">
      <c r="A1242" t="s">
        <v>4579</v>
      </c>
      <c r="B1242" t="s">
        <v>4580</v>
      </c>
      <c r="C1242" t="s">
        <v>3680</v>
      </c>
      <c r="D1242" t="s">
        <v>4564</v>
      </c>
      <c r="E1242" t="s">
        <v>49</v>
      </c>
      <c r="F1242" t="s">
        <v>50</v>
      </c>
      <c r="G1242" t="s">
        <v>3933</v>
      </c>
      <c r="H1242" t="s">
        <v>3933</v>
      </c>
      <c r="I1242" t="s">
        <v>4573</v>
      </c>
      <c r="J1242" t="s">
        <v>4566</v>
      </c>
      <c r="K1242" t="s">
        <v>4573</v>
      </c>
      <c r="L1242" t="s">
        <v>4580</v>
      </c>
      <c r="M1242" t="s">
        <v>4581</v>
      </c>
      <c r="N1242" s="6">
        <v>18.526247000000001</v>
      </c>
      <c r="O1242">
        <v>-68.991322999999994</v>
      </c>
      <c r="P1242" t="s">
        <v>38</v>
      </c>
      <c r="Q1242" s="7">
        <v>51</v>
      </c>
      <c r="R1242" s="7">
        <v>0</v>
      </c>
      <c r="S1242" s="7">
        <f t="shared" si="96"/>
        <v>51</v>
      </c>
      <c r="T1242" s="7">
        <f t="shared" si="97"/>
        <v>10149</v>
      </c>
      <c r="U1242" s="8">
        <f t="shared" si="97"/>
        <v>0</v>
      </c>
      <c r="V1242" s="8">
        <f t="shared" si="98"/>
        <v>10149</v>
      </c>
      <c r="W1242" s="9">
        <f>+$T1242*'[1]PRESUPUESTO CENTROS LOTIFICADOS'!$D$37</f>
        <v>436407</v>
      </c>
      <c r="X1242" s="9">
        <f>+$U1242*'[1]PRESUPUESTO CENTROS LOTIFICADOS'!$D$38</f>
        <v>0</v>
      </c>
      <c r="Y1242" s="9">
        <f t="shared" si="99"/>
        <v>436407</v>
      </c>
      <c r="Z1242" s="9">
        <f>+$T1242*'[1]PRESUPUESTO CENTROS LOTIFICADOS'!$E$37</f>
        <v>514960.26</v>
      </c>
      <c r="AA1242" s="9">
        <f>+$U1242*'[1]PRESUPUESTO CENTROS LOTIFICADOS'!$E$38</f>
        <v>0</v>
      </c>
      <c r="AB1242" s="9">
        <f t="shared" si="100"/>
        <v>514960.26</v>
      </c>
    </row>
    <row r="1243" spans="1:28" x14ac:dyDescent="0.25">
      <c r="A1243" t="s">
        <v>4582</v>
      </c>
      <c r="B1243" t="s">
        <v>4583</v>
      </c>
      <c r="C1243" t="s">
        <v>3680</v>
      </c>
      <c r="D1243" t="s">
        <v>4564</v>
      </c>
      <c r="E1243" t="s">
        <v>49</v>
      </c>
      <c r="F1243" t="s">
        <v>50</v>
      </c>
      <c r="G1243" t="s">
        <v>3933</v>
      </c>
      <c r="H1243" t="s">
        <v>3933</v>
      </c>
      <c r="I1243" t="s">
        <v>4573</v>
      </c>
      <c r="J1243" t="s">
        <v>4566</v>
      </c>
      <c r="K1243" t="s">
        <v>4573</v>
      </c>
      <c r="L1243" t="s">
        <v>4584</v>
      </c>
      <c r="M1243" t="s">
        <v>4585</v>
      </c>
      <c r="N1243" s="6">
        <v>18.5456</v>
      </c>
      <c r="O1243">
        <v>-69.010099999999994</v>
      </c>
      <c r="P1243" t="s">
        <v>38</v>
      </c>
      <c r="Q1243" s="7">
        <v>184</v>
      </c>
      <c r="R1243" s="7">
        <v>18</v>
      </c>
      <c r="S1243" s="7">
        <f t="shared" si="96"/>
        <v>202</v>
      </c>
      <c r="T1243" s="7">
        <f t="shared" si="97"/>
        <v>36616</v>
      </c>
      <c r="U1243" s="8">
        <f t="shared" si="97"/>
        <v>3582</v>
      </c>
      <c r="V1243" s="8">
        <f t="shared" si="98"/>
        <v>40198</v>
      </c>
      <c r="W1243" s="9">
        <f>+$T1243*'[1]PRESUPUESTO CENTROS LOTIFICADOS'!$D$37</f>
        <v>1574488</v>
      </c>
      <c r="X1243" s="9">
        <f>+$U1243*'[1]PRESUPUESTO CENTROS LOTIFICADOS'!$D$38</f>
        <v>161190</v>
      </c>
      <c r="Y1243" s="9">
        <f t="shared" si="99"/>
        <v>1735678</v>
      </c>
      <c r="Z1243" s="9">
        <f>+$T1243*'[1]PRESUPUESTO CENTROS LOTIFICADOS'!$E$37</f>
        <v>1857895.84</v>
      </c>
      <c r="AA1243" s="9">
        <f>+$U1243*'[1]PRESUPUESTO CENTROS LOTIFICADOS'!$E$38</f>
        <v>190204.2</v>
      </c>
      <c r="AB1243" s="9">
        <f t="shared" si="100"/>
        <v>2048100.04</v>
      </c>
    </row>
    <row r="1244" spans="1:28" x14ac:dyDescent="0.25">
      <c r="A1244" t="s">
        <v>4586</v>
      </c>
      <c r="B1244" t="s">
        <v>4587</v>
      </c>
      <c r="C1244" t="s">
        <v>3680</v>
      </c>
      <c r="D1244" t="s">
        <v>4564</v>
      </c>
      <c r="E1244" t="s">
        <v>49</v>
      </c>
      <c r="F1244" t="s">
        <v>50</v>
      </c>
      <c r="G1244" t="s">
        <v>3933</v>
      </c>
      <c r="H1244" t="s">
        <v>3933</v>
      </c>
      <c r="I1244" t="s">
        <v>4573</v>
      </c>
      <c r="J1244" t="s">
        <v>4566</v>
      </c>
      <c r="K1244" t="s">
        <v>4573</v>
      </c>
      <c r="L1244" t="s">
        <v>4588</v>
      </c>
      <c r="M1244" t="s">
        <v>4589</v>
      </c>
      <c r="N1244" s="6">
        <v>18.571899999999999</v>
      </c>
      <c r="O1244">
        <v>-69.013800000000003</v>
      </c>
      <c r="P1244" t="s">
        <v>38</v>
      </c>
      <c r="Q1244" s="7">
        <v>71</v>
      </c>
      <c r="R1244" s="7">
        <v>8</v>
      </c>
      <c r="S1244" s="7">
        <f t="shared" si="96"/>
        <v>79</v>
      </c>
      <c r="T1244" s="7">
        <f t="shared" si="97"/>
        <v>14129</v>
      </c>
      <c r="U1244" s="8">
        <f t="shared" si="97"/>
        <v>1592</v>
      </c>
      <c r="V1244" s="8">
        <f t="shared" si="98"/>
        <v>15721</v>
      </c>
      <c r="W1244" s="9">
        <f>+$T1244*'[1]PRESUPUESTO CENTROS LOTIFICADOS'!$D$37</f>
        <v>607547</v>
      </c>
      <c r="X1244" s="9">
        <f>+$U1244*'[1]PRESUPUESTO CENTROS LOTIFICADOS'!$D$38</f>
        <v>71640</v>
      </c>
      <c r="Y1244" s="9">
        <f t="shared" si="99"/>
        <v>679187</v>
      </c>
      <c r="Z1244" s="9">
        <f>+$T1244*'[1]PRESUPUESTO CENTROS LOTIFICADOS'!$E$37</f>
        <v>716905.46000000008</v>
      </c>
      <c r="AA1244" s="9">
        <f>+$U1244*'[1]PRESUPUESTO CENTROS LOTIFICADOS'!$E$38</f>
        <v>84535.2</v>
      </c>
      <c r="AB1244" s="9">
        <f t="shared" si="100"/>
        <v>801440.66</v>
      </c>
    </row>
    <row r="1245" spans="1:28" x14ac:dyDescent="0.25">
      <c r="A1245" t="s">
        <v>4590</v>
      </c>
      <c r="B1245" t="s">
        <v>4591</v>
      </c>
      <c r="C1245" t="s">
        <v>3680</v>
      </c>
      <c r="D1245" t="s">
        <v>4564</v>
      </c>
      <c r="E1245" t="s">
        <v>49</v>
      </c>
      <c r="F1245" t="s">
        <v>50</v>
      </c>
      <c r="G1245" t="s">
        <v>3933</v>
      </c>
      <c r="H1245" t="s">
        <v>3933</v>
      </c>
      <c r="I1245" t="s">
        <v>4573</v>
      </c>
      <c r="J1245" t="s">
        <v>4566</v>
      </c>
      <c r="K1245" t="s">
        <v>4573</v>
      </c>
      <c r="L1245" t="s">
        <v>4592</v>
      </c>
      <c r="M1245" t="s">
        <v>4593</v>
      </c>
      <c r="N1245" s="6">
        <v>18.575807000000001</v>
      </c>
      <c r="O1245">
        <v>-68.996531000000004</v>
      </c>
      <c r="P1245" t="s">
        <v>38</v>
      </c>
      <c r="Q1245" s="7">
        <v>35</v>
      </c>
      <c r="R1245" s="7">
        <v>7</v>
      </c>
      <c r="S1245" s="7">
        <f t="shared" si="96"/>
        <v>42</v>
      </c>
      <c r="T1245" s="7">
        <f t="shared" si="97"/>
        <v>6965</v>
      </c>
      <c r="U1245" s="8">
        <f t="shared" si="97"/>
        <v>1393</v>
      </c>
      <c r="V1245" s="8">
        <f t="shared" si="98"/>
        <v>8358</v>
      </c>
      <c r="W1245" s="9">
        <f>+$T1245*'[1]PRESUPUESTO CENTROS LOTIFICADOS'!$D$37</f>
        <v>299495</v>
      </c>
      <c r="X1245" s="9">
        <f>+$U1245*'[1]PRESUPUESTO CENTROS LOTIFICADOS'!$D$38</f>
        <v>62685</v>
      </c>
      <c r="Y1245" s="9">
        <f t="shared" si="99"/>
        <v>362180</v>
      </c>
      <c r="Z1245" s="9">
        <f>+$T1245*'[1]PRESUPUESTO CENTROS LOTIFICADOS'!$E$37</f>
        <v>353404.10000000003</v>
      </c>
      <c r="AA1245" s="9">
        <f>+$U1245*'[1]PRESUPUESTO CENTROS LOTIFICADOS'!$E$38</f>
        <v>73968.3</v>
      </c>
      <c r="AB1245" s="9">
        <f t="shared" si="100"/>
        <v>427372.4</v>
      </c>
    </row>
    <row r="1246" spans="1:28" x14ac:dyDescent="0.25">
      <c r="A1246" t="s">
        <v>4594</v>
      </c>
      <c r="B1246" t="s">
        <v>4595</v>
      </c>
      <c r="C1246" t="s">
        <v>3680</v>
      </c>
      <c r="D1246" t="s">
        <v>4564</v>
      </c>
      <c r="E1246" t="s">
        <v>49</v>
      </c>
      <c r="F1246" t="s">
        <v>50</v>
      </c>
      <c r="G1246" t="s">
        <v>3933</v>
      </c>
      <c r="H1246" t="s">
        <v>3933</v>
      </c>
      <c r="I1246" t="s">
        <v>4573</v>
      </c>
      <c r="J1246" t="s">
        <v>4566</v>
      </c>
      <c r="K1246" t="s">
        <v>4573</v>
      </c>
      <c r="L1246" t="s">
        <v>4595</v>
      </c>
      <c r="M1246" t="s">
        <v>4596</v>
      </c>
      <c r="N1246" s="6">
        <v>18.595898999999999</v>
      </c>
      <c r="O1246">
        <v>-68.931544000000002</v>
      </c>
      <c r="P1246" t="s">
        <v>38</v>
      </c>
      <c r="Q1246" s="7">
        <v>56</v>
      </c>
      <c r="R1246" s="7">
        <v>0</v>
      </c>
      <c r="S1246" s="7">
        <f t="shared" si="96"/>
        <v>56</v>
      </c>
      <c r="T1246" s="7">
        <f t="shared" si="97"/>
        <v>11144</v>
      </c>
      <c r="U1246" s="8">
        <f t="shared" si="97"/>
        <v>0</v>
      </c>
      <c r="V1246" s="8">
        <f t="shared" si="98"/>
        <v>11144</v>
      </c>
      <c r="W1246" s="9">
        <f>+$T1246*'[1]PRESUPUESTO CENTROS LOTIFICADOS'!$D$37</f>
        <v>479192</v>
      </c>
      <c r="X1246" s="9">
        <f>+$U1246*'[1]PRESUPUESTO CENTROS LOTIFICADOS'!$D$38</f>
        <v>0</v>
      </c>
      <c r="Y1246" s="9">
        <f t="shared" si="99"/>
        <v>479192</v>
      </c>
      <c r="Z1246" s="9">
        <f>+$T1246*'[1]PRESUPUESTO CENTROS LOTIFICADOS'!$E$37</f>
        <v>565446.56000000006</v>
      </c>
      <c r="AA1246" s="9">
        <f>+$U1246*'[1]PRESUPUESTO CENTROS LOTIFICADOS'!$E$38</f>
        <v>0</v>
      </c>
      <c r="AB1246" s="9">
        <f t="shared" si="100"/>
        <v>565446.56000000006</v>
      </c>
    </row>
    <row r="1247" spans="1:28" x14ac:dyDescent="0.25">
      <c r="A1247" t="s">
        <v>4597</v>
      </c>
      <c r="B1247" t="s">
        <v>4598</v>
      </c>
      <c r="C1247" t="s">
        <v>3680</v>
      </c>
      <c r="D1247" t="s">
        <v>4564</v>
      </c>
      <c r="E1247" t="s">
        <v>49</v>
      </c>
      <c r="F1247" t="s">
        <v>50</v>
      </c>
      <c r="G1247" t="s">
        <v>3933</v>
      </c>
      <c r="H1247" t="s">
        <v>3933</v>
      </c>
      <c r="I1247" t="s">
        <v>4573</v>
      </c>
      <c r="J1247" t="s">
        <v>4566</v>
      </c>
      <c r="K1247" t="s">
        <v>4573</v>
      </c>
      <c r="L1247" t="s">
        <v>4599</v>
      </c>
      <c r="M1247" t="s">
        <v>4600</v>
      </c>
      <c r="N1247" s="6">
        <v>18.6066</v>
      </c>
      <c r="O1247">
        <v>-68.950999999999993</v>
      </c>
      <c r="P1247" t="s">
        <v>38</v>
      </c>
      <c r="Q1247" s="7">
        <v>56</v>
      </c>
      <c r="R1247" s="7">
        <v>0</v>
      </c>
      <c r="S1247" s="7">
        <f t="shared" si="96"/>
        <v>56</v>
      </c>
      <c r="T1247" s="7">
        <f t="shared" si="97"/>
        <v>11144</v>
      </c>
      <c r="U1247" s="8">
        <f t="shared" si="97"/>
        <v>0</v>
      </c>
      <c r="V1247" s="8">
        <f t="shared" si="98"/>
        <v>11144</v>
      </c>
      <c r="W1247" s="9">
        <f>+$T1247*'[1]PRESUPUESTO CENTROS LOTIFICADOS'!$D$37</f>
        <v>479192</v>
      </c>
      <c r="X1247" s="9">
        <f>+$U1247*'[1]PRESUPUESTO CENTROS LOTIFICADOS'!$D$38</f>
        <v>0</v>
      </c>
      <c r="Y1247" s="9">
        <f t="shared" si="99"/>
        <v>479192</v>
      </c>
      <c r="Z1247" s="9">
        <f>+$T1247*'[1]PRESUPUESTO CENTROS LOTIFICADOS'!$E$37</f>
        <v>565446.56000000006</v>
      </c>
      <c r="AA1247" s="9">
        <f>+$U1247*'[1]PRESUPUESTO CENTROS LOTIFICADOS'!$E$38</f>
        <v>0</v>
      </c>
      <c r="AB1247" s="9">
        <f t="shared" si="100"/>
        <v>565446.56000000006</v>
      </c>
    </row>
    <row r="1248" spans="1:28" x14ac:dyDescent="0.25">
      <c r="A1248" t="s">
        <v>4601</v>
      </c>
      <c r="B1248" t="s">
        <v>4602</v>
      </c>
      <c r="C1248" t="s">
        <v>3680</v>
      </c>
      <c r="D1248" t="s">
        <v>4564</v>
      </c>
      <c r="E1248" t="s">
        <v>49</v>
      </c>
      <c r="F1248" t="s">
        <v>50</v>
      </c>
      <c r="G1248" t="s">
        <v>3933</v>
      </c>
      <c r="H1248" t="s">
        <v>3933</v>
      </c>
      <c r="I1248" t="s">
        <v>4573</v>
      </c>
      <c r="J1248" t="s">
        <v>4566</v>
      </c>
      <c r="K1248" t="s">
        <v>4573</v>
      </c>
      <c r="L1248" t="s">
        <v>4603</v>
      </c>
      <c r="M1248" t="s">
        <v>4604</v>
      </c>
      <c r="N1248" s="6">
        <v>18.608523000000002</v>
      </c>
      <c r="O1248">
        <v>-68.979747000000003</v>
      </c>
      <c r="P1248" t="s">
        <v>38</v>
      </c>
      <c r="Q1248" s="7">
        <v>27</v>
      </c>
      <c r="R1248" s="7">
        <v>3</v>
      </c>
      <c r="S1248" s="7">
        <f t="shared" si="96"/>
        <v>30</v>
      </c>
      <c r="T1248" s="7">
        <f t="shared" si="97"/>
        <v>5373</v>
      </c>
      <c r="U1248" s="8">
        <f t="shared" si="97"/>
        <v>597</v>
      </c>
      <c r="V1248" s="8">
        <f t="shared" si="98"/>
        <v>5970</v>
      </c>
      <c r="W1248" s="9">
        <f>+$T1248*'[1]PRESUPUESTO CENTROS LOTIFICADOS'!$D$37</f>
        <v>231039</v>
      </c>
      <c r="X1248" s="9">
        <f>+$U1248*'[1]PRESUPUESTO CENTROS LOTIFICADOS'!$D$38</f>
        <v>26865</v>
      </c>
      <c r="Y1248" s="9">
        <f t="shared" si="99"/>
        <v>257904</v>
      </c>
      <c r="Z1248" s="9">
        <f>+$T1248*'[1]PRESUPUESTO CENTROS LOTIFICADOS'!$E$37</f>
        <v>272626.02</v>
      </c>
      <c r="AA1248" s="9">
        <f>+$U1248*'[1]PRESUPUESTO CENTROS LOTIFICADOS'!$E$38</f>
        <v>31700.7</v>
      </c>
      <c r="AB1248" s="9">
        <f t="shared" si="100"/>
        <v>304326.72000000003</v>
      </c>
    </row>
    <row r="1249" spans="1:28" x14ac:dyDescent="0.25">
      <c r="A1249" t="s">
        <v>4605</v>
      </c>
      <c r="B1249" t="s">
        <v>4606</v>
      </c>
      <c r="C1249" t="s">
        <v>3680</v>
      </c>
      <c r="D1249" t="s">
        <v>4564</v>
      </c>
      <c r="E1249" t="s">
        <v>49</v>
      </c>
      <c r="F1249" t="s">
        <v>50</v>
      </c>
      <c r="G1249" t="s">
        <v>3933</v>
      </c>
      <c r="H1249" t="s">
        <v>3933</v>
      </c>
      <c r="I1249" t="s">
        <v>4573</v>
      </c>
      <c r="J1249" t="s">
        <v>4566</v>
      </c>
      <c r="K1249" t="s">
        <v>4573</v>
      </c>
      <c r="L1249" t="s">
        <v>4606</v>
      </c>
      <c r="M1249" t="s">
        <v>4607</v>
      </c>
      <c r="N1249" s="6">
        <v>18.644749999999998</v>
      </c>
      <c r="O1249">
        <v>-68.967613999999998</v>
      </c>
      <c r="P1249" t="s">
        <v>38</v>
      </c>
      <c r="Q1249" s="7">
        <v>104</v>
      </c>
      <c r="R1249" s="7">
        <v>0</v>
      </c>
      <c r="S1249" s="7">
        <f t="shared" si="96"/>
        <v>104</v>
      </c>
      <c r="T1249" s="7">
        <f t="shared" si="97"/>
        <v>20696</v>
      </c>
      <c r="U1249" s="8">
        <f t="shared" si="97"/>
        <v>0</v>
      </c>
      <c r="V1249" s="8">
        <f t="shared" si="98"/>
        <v>20696</v>
      </c>
      <c r="W1249" s="9">
        <f>+$T1249*'[1]PRESUPUESTO CENTROS LOTIFICADOS'!$D$37</f>
        <v>889928</v>
      </c>
      <c r="X1249" s="9">
        <f>+$U1249*'[1]PRESUPUESTO CENTROS LOTIFICADOS'!$D$38</f>
        <v>0</v>
      </c>
      <c r="Y1249" s="9">
        <f t="shared" si="99"/>
        <v>889928</v>
      </c>
      <c r="Z1249" s="9">
        <f>+$T1249*'[1]PRESUPUESTO CENTROS LOTIFICADOS'!$E$37</f>
        <v>1050115.04</v>
      </c>
      <c r="AA1249" s="9">
        <f>+$U1249*'[1]PRESUPUESTO CENTROS LOTIFICADOS'!$E$38</f>
        <v>0</v>
      </c>
      <c r="AB1249" s="9">
        <f t="shared" si="100"/>
        <v>1050115.04</v>
      </c>
    </row>
    <row r="1250" spans="1:28" x14ac:dyDescent="0.25">
      <c r="A1250" t="s">
        <v>4608</v>
      </c>
      <c r="B1250" t="s">
        <v>4609</v>
      </c>
      <c r="C1250" t="s">
        <v>3680</v>
      </c>
      <c r="D1250" t="s">
        <v>4564</v>
      </c>
      <c r="E1250" t="s">
        <v>49</v>
      </c>
      <c r="F1250" t="s">
        <v>50</v>
      </c>
      <c r="G1250" t="s">
        <v>3933</v>
      </c>
      <c r="H1250" t="s">
        <v>3933</v>
      </c>
      <c r="I1250" t="s">
        <v>4610</v>
      </c>
      <c r="J1250" t="s">
        <v>4566</v>
      </c>
      <c r="K1250" t="s">
        <v>4610</v>
      </c>
      <c r="L1250" t="s">
        <v>4611</v>
      </c>
      <c r="M1250" t="s">
        <v>4612</v>
      </c>
      <c r="N1250" s="6">
        <v>18.486464000000002</v>
      </c>
      <c r="O1250">
        <v>-69.088389000000006</v>
      </c>
      <c r="P1250" t="s">
        <v>38</v>
      </c>
      <c r="Q1250" s="7">
        <v>41</v>
      </c>
      <c r="R1250" s="7">
        <v>0</v>
      </c>
      <c r="S1250" s="7">
        <f t="shared" si="96"/>
        <v>41</v>
      </c>
      <c r="T1250" s="7">
        <f t="shared" si="97"/>
        <v>8159</v>
      </c>
      <c r="U1250" s="8">
        <f t="shared" si="97"/>
        <v>0</v>
      </c>
      <c r="V1250" s="8">
        <f t="shared" si="98"/>
        <v>8159</v>
      </c>
      <c r="W1250" s="9">
        <f>+$T1250*'[1]PRESUPUESTO CENTROS LOTIFICADOS'!$D$37</f>
        <v>350837</v>
      </c>
      <c r="X1250" s="9">
        <f>+$U1250*'[1]PRESUPUESTO CENTROS LOTIFICADOS'!$D$38</f>
        <v>0</v>
      </c>
      <c r="Y1250" s="9">
        <f t="shared" si="99"/>
        <v>350837</v>
      </c>
      <c r="Z1250" s="9">
        <f>+$T1250*'[1]PRESUPUESTO CENTROS LOTIFICADOS'!$E$37</f>
        <v>413987.66000000003</v>
      </c>
      <c r="AA1250" s="9">
        <f>+$U1250*'[1]PRESUPUESTO CENTROS LOTIFICADOS'!$E$38</f>
        <v>0</v>
      </c>
      <c r="AB1250" s="9">
        <f t="shared" si="100"/>
        <v>413987.66000000003</v>
      </c>
    </row>
    <row r="1251" spans="1:28" x14ac:dyDescent="0.25">
      <c r="A1251" t="s">
        <v>4613</v>
      </c>
      <c r="B1251" t="s">
        <v>4614</v>
      </c>
      <c r="C1251" t="s">
        <v>3680</v>
      </c>
      <c r="D1251" t="s">
        <v>4564</v>
      </c>
      <c r="E1251" t="s">
        <v>49</v>
      </c>
      <c r="F1251" t="s">
        <v>50</v>
      </c>
      <c r="G1251" t="s">
        <v>3933</v>
      </c>
      <c r="H1251" t="s">
        <v>3933</v>
      </c>
      <c r="I1251" t="s">
        <v>4610</v>
      </c>
      <c r="J1251" t="s">
        <v>4566</v>
      </c>
      <c r="K1251" t="s">
        <v>4610</v>
      </c>
      <c r="L1251" t="s">
        <v>4614</v>
      </c>
      <c r="M1251" t="s">
        <v>4615</v>
      </c>
      <c r="N1251" s="6">
        <v>18.533235000000001</v>
      </c>
      <c r="O1251">
        <v>-68.895510999999999</v>
      </c>
      <c r="P1251" t="s">
        <v>38</v>
      </c>
      <c r="Q1251" s="7">
        <v>80</v>
      </c>
      <c r="R1251" s="7">
        <v>0</v>
      </c>
      <c r="S1251" s="7">
        <f t="shared" si="96"/>
        <v>80</v>
      </c>
      <c r="T1251" s="7">
        <f t="shared" si="97"/>
        <v>15920</v>
      </c>
      <c r="U1251" s="8">
        <f t="shared" si="97"/>
        <v>0</v>
      </c>
      <c r="V1251" s="8">
        <f t="shared" si="98"/>
        <v>15920</v>
      </c>
      <c r="W1251" s="9">
        <f>+$T1251*'[1]PRESUPUESTO CENTROS LOTIFICADOS'!$D$37</f>
        <v>684560</v>
      </c>
      <c r="X1251" s="9">
        <f>+$U1251*'[1]PRESUPUESTO CENTROS LOTIFICADOS'!$D$38</f>
        <v>0</v>
      </c>
      <c r="Y1251" s="9">
        <f t="shared" si="99"/>
        <v>684560</v>
      </c>
      <c r="Z1251" s="9">
        <f>+$T1251*'[1]PRESUPUESTO CENTROS LOTIFICADOS'!$E$37</f>
        <v>807780.8</v>
      </c>
      <c r="AA1251" s="9">
        <f>+$U1251*'[1]PRESUPUESTO CENTROS LOTIFICADOS'!$E$38</f>
        <v>0</v>
      </c>
      <c r="AB1251" s="9">
        <f t="shared" si="100"/>
        <v>807780.8</v>
      </c>
    </row>
    <row r="1252" spans="1:28" x14ac:dyDescent="0.25">
      <c r="A1252" t="s">
        <v>4616</v>
      </c>
      <c r="B1252" t="s">
        <v>4617</v>
      </c>
      <c r="C1252" t="s">
        <v>3680</v>
      </c>
      <c r="D1252" t="s">
        <v>4564</v>
      </c>
      <c r="E1252" t="s">
        <v>49</v>
      </c>
      <c r="F1252" t="s">
        <v>50</v>
      </c>
      <c r="G1252" t="s">
        <v>3933</v>
      </c>
      <c r="H1252" t="s">
        <v>3933</v>
      </c>
      <c r="I1252" t="s">
        <v>4610</v>
      </c>
      <c r="J1252" t="s">
        <v>4566</v>
      </c>
      <c r="K1252" t="s">
        <v>4610</v>
      </c>
      <c r="L1252" t="s">
        <v>4618</v>
      </c>
      <c r="M1252" t="s">
        <v>4619</v>
      </c>
      <c r="N1252" s="6">
        <v>18.548749999999998</v>
      </c>
      <c r="O1252">
        <v>-68.925336999999999</v>
      </c>
      <c r="P1252" t="s">
        <v>55</v>
      </c>
      <c r="Q1252" s="7">
        <v>260</v>
      </c>
      <c r="R1252" s="7">
        <v>29</v>
      </c>
      <c r="S1252" s="7">
        <f t="shared" si="96"/>
        <v>289</v>
      </c>
      <c r="T1252" s="7">
        <f t="shared" si="97"/>
        <v>51740</v>
      </c>
      <c r="U1252" s="8">
        <f t="shared" si="97"/>
        <v>5771</v>
      </c>
      <c r="V1252" s="8">
        <f t="shared" si="98"/>
        <v>57511</v>
      </c>
      <c r="W1252" s="9">
        <f>+$T1252*'[1]PRESUPUESTO CENTROS LOTIFICADOS'!$D$37</f>
        <v>2224820</v>
      </c>
      <c r="X1252" s="9">
        <f>+$U1252*'[1]PRESUPUESTO CENTROS LOTIFICADOS'!$D$38</f>
        <v>259695</v>
      </c>
      <c r="Y1252" s="9">
        <f t="shared" si="99"/>
        <v>2484515</v>
      </c>
      <c r="Z1252" s="9">
        <f>+$T1252*'[1]PRESUPUESTO CENTROS LOTIFICADOS'!$E$37</f>
        <v>2625287.6</v>
      </c>
      <c r="AA1252" s="9">
        <f>+$U1252*'[1]PRESUPUESTO CENTROS LOTIFICADOS'!$E$38</f>
        <v>306440.10000000003</v>
      </c>
      <c r="AB1252" s="9">
        <f t="shared" si="100"/>
        <v>2931727.7</v>
      </c>
    </row>
    <row r="1253" spans="1:28" x14ac:dyDescent="0.25">
      <c r="A1253" t="s">
        <v>4620</v>
      </c>
      <c r="B1253" t="s">
        <v>4621</v>
      </c>
      <c r="C1253" t="s">
        <v>3680</v>
      </c>
      <c r="D1253" t="s">
        <v>4564</v>
      </c>
      <c r="E1253" t="s">
        <v>49</v>
      </c>
      <c r="F1253" t="s">
        <v>50</v>
      </c>
      <c r="G1253" t="s">
        <v>3933</v>
      </c>
      <c r="H1253" t="s">
        <v>3933</v>
      </c>
      <c r="I1253" t="s">
        <v>4610</v>
      </c>
      <c r="J1253" t="s">
        <v>4566</v>
      </c>
      <c r="K1253" t="s">
        <v>4610</v>
      </c>
      <c r="L1253" t="s">
        <v>4621</v>
      </c>
      <c r="M1253" t="s">
        <v>4622</v>
      </c>
      <c r="N1253" s="6">
        <v>18.5581</v>
      </c>
      <c r="O1253">
        <v>-68.952500000000001</v>
      </c>
      <c r="P1253" t="s">
        <v>38</v>
      </c>
      <c r="Q1253" s="7">
        <v>45</v>
      </c>
      <c r="R1253" s="7">
        <v>5</v>
      </c>
      <c r="S1253" s="7">
        <f t="shared" si="96"/>
        <v>50</v>
      </c>
      <c r="T1253" s="7">
        <f t="shared" si="97"/>
        <v>8955</v>
      </c>
      <c r="U1253" s="8">
        <f t="shared" si="97"/>
        <v>995</v>
      </c>
      <c r="V1253" s="8">
        <f t="shared" si="98"/>
        <v>9950</v>
      </c>
      <c r="W1253" s="9">
        <f>+$T1253*'[1]PRESUPUESTO CENTROS LOTIFICADOS'!$D$37</f>
        <v>385065</v>
      </c>
      <c r="X1253" s="9">
        <f>+$U1253*'[1]PRESUPUESTO CENTROS LOTIFICADOS'!$D$38</f>
        <v>44775</v>
      </c>
      <c r="Y1253" s="9">
        <f t="shared" si="99"/>
        <v>429840</v>
      </c>
      <c r="Z1253" s="9">
        <f>+$T1253*'[1]PRESUPUESTO CENTROS LOTIFICADOS'!$E$37</f>
        <v>454376.7</v>
      </c>
      <c r="AA1253" s="9">
        <f>+$U1253*'[1]PRESUPUESTO CENTROS LOTIFICADOS'!$E$38</f>
        <v>52834.5</v>
      </c>
      <c r="AB1253" s="9">
        <f t="shared" si="100"/>
        <v>507211.2</v>
      </c>
    </row>
    <row r="1254" spans="1:28" x14ac:dyDescent="0.25">
      <c r="A1254" t="s">
        <v>4623</v>
      </c>
      <c r="B1254" t="s">
        <v>4624</v>
      </c>
      <c r="C1254" t="s">
        <v>3680</v>
      </c>
      <c r="D1254" t="s">
        <v>4564</v>
      </c>
      <c r="E1254" t="s">
        <v>49</v>
      </c>
      <c r="F1254" t="s">
        <v>50</v>
      </c>
      <c r="G1254" t="s">
        <v>3933</v>
      </c>
      <c r="H1254" t="s">
        <v>3933</v>
      </c>
      <c r="I1254" t="s">
        <v>4610</v>
      </c>
      <c r="J1254" t="s">
        <v>4566</v>
      </c>
      <c r="K1254" t="s">
        <v>4610</v>
      </c>
      <c r="L1254" t="s">
        <v>4625</v>
      </c>
      <c r="M1254" t="s">
        <v>4626</v>
      </c>
      <c r="N1254" s="6">
        <v>18.587399999999999</v>
      </c>
      <c r="O1254">
        <v>-68.955500000000001</v>
      </c>
      <c r="P1254" t="s">
        <v>38</v>
      </c>
      <c r="Q1254" s="7">
        <v>23</v>
      </c>
      <c r="R1254" s="7">
        <v>0</v>
      </c>
      <c r="S1254" s="7">
        <f t="shared" si="96"/>
        <v>23</v>
      </c>
      <c r="T1254" s="7">
        <f t="shared" si="97"/>
        <v>4577</v>
      </c>
      <c r="U1254" s="8">
        <f t="shared" si="97"/>
        <v>0</v>
      </c>
      <c r="V1254" s="8">
        <f t="shared" si="98"/>
        <v>4577</v>
      </c>
      <c r="W1254" s="9">
        <f>+$T1254*'[1]PRESUPUESTO CENTROS LOTIFICADOS'!$D$37</f>
        <v>196811</v>
      </c>
      <c r="X1254" s="9">
        <f>+$U1254*'[1]PRESUPUESTO CENTROS LOTIFICADOS'!$D$38</f>
        <v>0</v>
      </c>
      <c r="Y1254" s="9">
        <f t="shared" si="99"/>
        <v>196811</v>
      </c>
      <c r="Z1254" s="9">
        <f>+$T1254*'[1]PRESUPUESTO CENTROS LOTIFICADOS'!$E$37</f>
        <v>232236.98</v>
      </c>
      <c r="AA1254" s="9">
        <f>+$U1254*'[1]PRESUPUESTO CENTROS LOTIFICADOS'!$E$38</f>
        <v>0</v>
      </c>
      <c r="AB1254" s="9">
        <f t="shared" si="100"/>
        <v>232236.98</v>
      </c>
    </row>
    <row r="1255" spans="1:28" x14ac:dyDescent="0.25">
      <c r="A1255" t="s">
        <v>4627</v>
      </c>
      <c r="B1255" t="s">
        <v>4628</v>
      </c>
      <c r="C1255" t="s">
        <v>3680</v>
      </c>
      <c r="D1255" t="s">
        <v>4564</v>
      </c>
      <c r="E1255" t="s">
        <v>49</v>
      </c>
      <c r="F1255" t="s">
        <v>50</v>
      </c>
      <c r="G1255" t="s">
        <v>3933</v>
      </c>
      <c r="H1255" t="s">
        <v>3933</v>
      </c>
      <c r="I1255" t="s">
        <v>4610</v>
      </c>
      <c r="J1255" t="s">
        <v>4566</v>
      </c>
      <c r="K1255" t="s">
        <v>4610</v>
      </c>
      <c r="L1255" t="s">
        <v>3271</v>
      </c>
      <c r="M1255" t="s">
        <v>4629</v>
      </c>
      <c r="N1255" s="6">
        <v>18.5931</v>
      </c>
      <c r="O1255">
        <v>-68.888000000000005</v>
      </c>
      <c r="P1255" t="s">
        <v>38</v>
      </c>
      <c r="Q1255" s="7">
        <v>36</v>
      </c>
      <c r="R1255" s="7">
        <v>4</v>
      </c>
      <c r="S1255" s="7">
        <f t="shared" si="96"/>
        <v>40</v>
      </c>
      <c r="T1255" s="7">
        <f t="shared" si="97"/>
        <v>7164</v>
      </c>
      <c r="U1255" s="8">
        <f t="shared" si="97"/>
        <v>796</v>
      </c>
      <c r="V1255" s="8">
        <f t="shared" si="98"/>
        <v>7960</v>
      </c>
      <c r="W1255" s="9">
        <f>+$T1255*'[1]PRESUPUESTO CENTROS LOTIFICADOS'!$D$37</f>
        <v>308052</v>
      </c>
      <c r="X1255" s="9">
        <f>+$U1255*'[1]PRESUPUESTO CENTROS LOTIFICADOS'!$D$38</f>
        <v>35820</v>
      </c>
      <c r="Y1255" s="9">
        <f t="shared" si="99"/>
        <v>343872</v>
      </c>
      <c r="Z1255" s="9">
        <f>+$T1255*'[1]PRESUPUESTO CENTROS LOTIFICADOS'!$E$37</f>
        <v>363501.36</v>
      </c>
      <c r="AA1255" s="9">
        <f>+$U1255*'[1]PRESUPUESTO CENTROS LOTIFICADOS'!$E$38</f>
        <v>42267.6</v>
      </c>
      <c r="AB1255" s="9">
        <f t="shared" si="100"/>
        <v>405768.95999999996</v>
      </c>
    </row>
    <row r="1256" spans="1:28" x14ac:dyDescent="0.25">
      <c r="A1256" t="s">
        <v>4630</v>
      </c>
      <c r="B1256" t="s">
        <v>4631</v>
      </c>
      <c r="C1256" t="s">
        <v>3680</v>
      </c>
      <c r="D1256" t="s">
        <v>4564</v>
      </c>
      <c r="E1256" t="s">
        <v>49</v>
      </c>
      <c r="F1256" t="s">
        <v>50</v>
      </c>
      <c r="G1256" t="s">
        <v>3933</v>
      </c>
      <c r="H1256" t="s">
        <v>3933</v>
      </c>
      <c r="I1256" t="s">
        <v>4610</v>
      </c>
      <c r="J1256" t="s">
        <v>4566</v>
      </c>
      <c r="K1256" t="s">
        <v>4610</v>
      </c>
      <c r="L1256" t="s">
        <v>3271</v>
      </c>
      <c r="M1256" t="s">
        <v>4632</v>
      </c>
      <c r="N1256" s="6">
        <v>18.603521000000001</v>
      </c>
      <c r="O1256">
        <v>-68.900743000000006</v>
      </c>
      <c r="P1256" t="s">
        <v>38</v>
      </c>
      <c r="Q1256" s="7">
        <v>34</v>
      </c>
      <c r="R1256" s="7">
        <v>7</v>
      </c>
      <c r="S1256" s="7">
        <f t="shared" si="96"/>
        <v>41</v>
      </c>
      <c r="T1256" s="7">
        <f t="shared" si="97"/>
        <v>6766</v>
      </c>
      <c r="U1256" s="8">
        <f t="shared" si="97"/>
        <v>1393</v>
      </c>
      <c r="V1256" s="8">
        <f t="shared" si="98"/>
        <v>8159</v>
      </c>
      <c r="W1256" s="9">
        <f>+$T1256*'[1]PRESUPUESTO CENTROS LOTIFICADOS'!$D$37</f>
        <v>290938</v>
      </c>
      <c r="X1256" s="9">
        <f>+$U1256*'[1]PRESUPUESTO CENTROS LOTIFICADOS'!$D$38</f>
        <v>62685</v>
      </c>
      <c r="Y1256" s="9">
        <f t="shared" si="99"/>
        <v>353623</v>
      </c>
      <c r="Z1256" s="9">
        <f>+$T1256*'[1]PRESUPUESTO CENTROS LOTIFICADOS'!$E$37</f>
        <v>343306.84</v>
      </c>
      <c r="AA1256" s="9">
        <f>+$U1256*'[1]PRESUPUESTO CENTROS LOTIFICADOS'!$E$38</f>
        <v>73968.3</v>
      </c>
      <c r="AB1256" s="9">
        <f t="shared" si="100"/>
        <v>417275.14</v>
      </c>
    </row>
    <row r="1257" spans="1:28" x14ac:dyDescent="0.25">
      <c r="A1257" t="s">
        <v>4633</v>
      </c>
      <c r="B1257" t="s">
        <v>658</v>
      </c>
      <c r="C1257" t="s">
        <v>3680</v>
      </c>
      <c r="D1257" t="s">
        <v>4634</v>
      </c>
      <c r="E1257" t="s">
        <v>49</v>
      </c>
      <c r="F1257" t="s">
        <v>50</v>
      </c>
      <c r="G1257" t="s">
        <v>3933</v>
      </c>
      <c r="H1257" t="s">
        <v>3933</v>
      </c>
      <c r="I1257" t="s">
        <v>4635</v>
      </c>
      <c r="J1257" t="s">
        <v>4636</v>
      </c>
      <c r="K1257" t="s">
        <v>4635</v>
      </c>
      <c r="L1257" t="s">
        <v>4637</v>
      </c>
      <c r="M1257" t="s">
        <v>4638</v>
      </c>
      <c r="N1257" s="6">
        <v>18.430171000000001</v>
      </c>
      <c r="O1257">
        <v>-69.035680999999997</v>
      </c>
      <c r="P1257" t="s">
        <v>38</v>
      </c>
      <c r="Q1257" s="7">
        <v>481</v>
      </c>
      <c r="R1257" s="7">
        <v>40</v>
      </c>
      <c r="S1257" s="7">
        <f t="shared" si="96"/>
        <v>521</v>
      </c>
      <c r="T1257" s="7">
        <f t="shared" si="97"/>
        <v>95719</v>
      </c>
      <c r="U1257" s="8">
        <f t="shared" si="97"/>
        <v>7960</v>
      </c>
      <c r="V1257" s="8">
        <f t="shared" si="98"/>
        <v>103679</v>
      </c>
      <c r="W1257" s="9">
        <f>+$T1257*'[1]PRESUPUESTO CENTROS LOTIFICADOS'!$D$37</f>
        <v>4115917</v>
      </c>
      <c r="X1257" s="9">
        <f>+$U1257*'[1]PRESUPUESTO CENTROS LOTIFICADOS'!$D$38</f>
        <v>358200</v>
      </c>
      <c r="Y1257" s="9">
        <f t="shared" si="99"/>
        <v>4474117</v>
      </c>
      <c r="Z1257" s="9">
        <f>+$T1257*'[1]PRESUPUESTO CENTROS LOTIFICADOS'!$E$37</f>
        <v>4856782.0600000005</v>
      </c>
      <c r="AA1257" s="9">
        <f>+$U1257*'[1]PRESUPUESTO CENTROS LOTIFICADOS'!$E$38</f>
        <v>422676</v>
      </c>
      <c r="AB1257" s="9">
        <f t="shared" si="100"/>
        <v>5279458.0600000005</v>
      </c>
    </row>
    <row r="1258" spans="1:28" x14ac:dyDescent="0.25">
      <c r="A1258" t="s">
        <v>4639</v>
      </c>
      <c r="B1258" t="s">
        <v>4640</v>
      </c>
      <c r="C1258" t="s">
        <v>3680</v>
      </c>
      <c r="D1258" t="s">
        <v>4634</v>
      </c>
      <c r="E1258" t="s">
        <v>49</v>
      </c>
      <c r="F1258" t="s">
        <v>50</v>
      </c>
      <c r="G1258" t="s">
        <v>3933</v>
      </c>
      <c r="H1258" t="s">
        <v>3933</v>
      </c>
      <c r="I1258" t="s">
        <v>4635</v>
      </c>
      <c r="J1258" t="s">
        <v>4636</v>
      </c>
      <c r="K1258" t="s">
        <v>4635</v>
      </c>
      <c r="L1258" t="s">
        <v>4637</v>
      </c>
      <c r="M1258" t="s">
        <v>4637</v>
      </c>
      <c r="N1258" s="6">
        <v>18.432039</v>
      </c>
      <c r="O1258">
        <v>-69.036857999999995</v>
      </c>
      <c r="P1258" t="s">
        <v>396</v>
      </c>
      <c r="Q1258" s="7">
        <v>185</v>
      </c>
      <c r="R1258" s="7">
        <v>0</v>
      </c>
      <c r="S1258" s="7">
        <f t="shared" si="96"/>
        <v>185</v>
      </c>
      <c r="T1258" s="7">
        <f t="shared" si="97"/>
        <v>36815</v>
      </c>
      <c r="U1258" s="8">
        <f t="shared" si="97"/>
        <v>0</v>
      </c>
      <c r="V1258" s="8">
        <f t="shared" si="98"/>
        <v>36815</v>
      </c>
      <c r="W1258" s="9">
        <f>+$T1258*'[1]PRESUPUESTO CENTROS LOTIFICADOS'!$D$37</f>
        <v>1583045</v>
      </c>
      <c r="X1258" s="9">
        <f>+$U1258*'[1]PRESUPUESTO CENTROS LOTIFICADOS'!$D$38</f>
        <v>0</v>
      </c>
      <c r="Y1258" s="9">
        <f t="shared" si="99"/>
        <v>1583045</v>
      </c>
      <c r="Z1258" s="9">
        <f>+$T1258*'[1]PRESUPUESTO CENTROS LOTIFICADOS'!$E$37</f>
        <v>1867993.1</v>
      </c>
      <c r="AA1258" s="9">
        <f>+$U1258*'[1]PRESUPUESTO CENTROS LOTIFICADOS'!$E$38</f>
        <v>0</v>
      </c>
      <c r="AB1258" s="9">
        <f t="shared" si="100"/>
        <v>1867993.1</v>
      </c>
    </row>
    <row r="1259" spans="1:28" x14ac:dyDescent="0.25">
      <c r="A1259" t="s">
        <v>4641</v>
      </c>
      <c r="B1259" t="s">
        <v>4642</v>
      </c>
      <c r="C1259" t="s">
        <v>3680</v>
      </c>
      <c r="D1259" t="s">
        <v>4634</v>
      </c>
      <c r="E1259" t="s">
        <v>49</v>
      </c>
      <c r="F1259" t="s">
        <v>50</v>
      </c>
      <c r="G1259" t="s">
        <v>3933</v>
      </c>
      <c r="H1259" t="s">
        <v>3933</v>
      </c>
      <c r="I1259" t="s">
        <v>4635</v>
      </c>
      <c r="J1259" t="s">
        <v>4636</v>
      </c>
      <c r="K1259" t="s">
        <v>4635</v>
      </c>
      <c r="L1259" t="s">
        <v>4643</v>
      </c>
      <c r="M1259" t="s">
        <v>4644</v>
      </c>
      <c r="N1259" s="6">
        <v>18.446200000000001</v>
      </c>
      <c r="O1259">
        <v>-69.089500000000001</v>
      </c>
      <c r="P1259" t="s">
        <v>55</v>
      </c>
      <c r="Q1259" s="7">
        <v>160</v>
      </c>
      <c r="R1259" s="7">
        <v>69</v>
      </c>
      <c r="S1259" s="7">
        <f t="shared" si="96"/>
        <v>229</v>
      </c>
      <c r="T1259" s="7">
        <f t="shared" si="97"/>
        <v>31840</v>
      </c>
      <c r="U1259" s="8">
        <f t="shared" si="97"/>
        <v>13731</v>
      </c>
      <c r="V1259" s="8">
        <f t="shared" si="98"/>
        <v>45571</v>
      </c>
      <c r="W1259" s="9">
        <f>+$T1259*'[1]PRESUPUESTO CENTROS LOTIFICADOS'!$D$37</f>
        <v>1369120</v>
      </c>
      <c r="X1259" s="9">
        <f>+$U1259*'[1]PRESUPUESTO CENTROS LOTIFICADOS'!$D$38</f>
        <v>617895</v>
      </c>
      <c r="Y1259" s="9">
        <f t="shared" si="99"/>
        <v>1987015</v>
      </c>
      <c r="Z1259" s="9">
        <f>+$T1259*'[1]PRESUPUESTO CENTROS LOTIFICADOS'!$E$37</f>
        <v>1615561.6</v>
      </c>
      <c r="AA1259" s="9">
        <f>+$U1259*'[1]PRESUPUESTO CENTROS LOTIFICADOS'!$E$38</f>
        <v>729116.1</v>
      </c>
      <c r="AB1259" s="9">
        <f t="shared" si="100"/>
        <v>2344677.7000000002</v>
      </c>
    </row>
    <row r="1260" spans="1:28" x14ac:dyDescent="0.25">
      <c r="A1260" t="s">
        <v>4645</v>
      </c>
      <c r="B1260" t="s">
        <v>4646</v>
      </c>
      <c r="C1260" t="s">
        <v>3680</v>
      </c>
      <c r="D1260" t="s">
        <v>4634</v>
      </c>
      <c r="E1260" t="s">
        <v>49</v>
      </c>
      <c r="F1260" t="s">
        <v>50</v>
      </c>
      <c r="G1260" t="s">
        <v>3933</v>
      </c>
      <c r="H1260" t="s">
        <v>3933</v>
      </c>
      <c r="I1260" t="s">
        <v>4647</v>
      </c>
      <c r="J1260" t="s">
        <v>4636</v>
      </c>
      <c r="K1260" t="s">
        <v>4647</v>
      </c>
      <c r="L1260" t="s">
        <v>4648</v>
      </c>
      <c r="M1260" t="s">
        <v>4649</v>
      </c>
      <c r="N1260" s="6">
        <v>18.438748</v>
      </c>
      <c r="O1260">
        <v>-69.059366999999995</v>
      </c>
      <c r="P1260" t="s">
        <v>38</v>
      </c>
      <c r="Q1260" s="7">
        <v>600</v>
      </c>
      <c r="R1260" s="7">
        <v>0</v>
      </c>
      <c r="S1260" s="7">
        <f t="shared" si="96"/>
        <v>600</v>
      </c>
      <c r="T1260" s="7">
        <f t="shared" si="97"/>
        <v>119400</v>
      </c>
      <c r="U1260" s="8">
        <f t="shared" si="97"/>
        <v>0</v>
      </c>
      <c r="V1260" s="8">
        <f t="shared" si="98"/>
        <v>119400</v>
      </c>
      <c r="W1260" s="9">
        <f>+$T1260*'[1]PRESUPUESTO CENTROS LOTIFICADOS'!$D$37</f>
        <v>5134200</v>
      </c>
      <c r="X1260" s="9">
        <f>+$U1260*'[1]PRESUPUESTO CENTROS LOTIFICADOS'!$D$38</f>
        <v>0</v>
      </c>
      <c r="Y1260" s="9">
        <f t="shared" si="99"/>
        <v>5134200</v>
      </c>
      <c r="Z1260" s="9">
        <f>+$T1260*'[1]PRESUPUESTO CENTROS LOTIFICADOS'!$E$37</f>
        <v>6058356</v>
      </c>
      <c r="AA1260" s="9">
        <f>+$U1260*'[1]PRESUPUESTO CENTROS LOTIFICADOS'!$E$38</f>
        <v>0</v>
      </c>
      <c r="AB1260" s="9">
        <f t="shared" si="100"/>
        <v>6058356</v>
      </c>
    </row>
    <row r="1261" spans="1:28" x14ac:dyDescent="0.25">
      <c r="A1261" t="s">
        <v>4650</v>
      </c>
      <c r="B1261" t="s">
        <v>4651</v>
      </c>
      <c r="C1261" t="s">
        <v>3680</v>
      </c>
      <c r="D1261" t="s">
        <v>4634</v>
      </c>
      <c r="E1261" t="s">
        <v>49</v>
      </c>
      <c r="F1261" t="s">
        <v>50</v>
      </c>
      <c r="G1261" t="s">
        <v>3933</v>
      </c>
      <c r="H1261" t="s">
        <v>3933</v>
      </c>
      <c r="I1261" t="s">
        <v>4647</v>
      </c>
      <c r="J1261" t="s">
        <v>4636</v>
      </c>
      <c r="K1261" t="s">
        <v>4647</v>
      </c>
      <c r="L1261" t="s">
        <v>4652</v>
      </c>
      <c r="M1261" t="s">
        <v>4653</v>
      </c>
      <c r="N1261" s="6">
        <v>18.440009</v>
      </c>
      <c r="O1261">
        <v>-69.052719999999994</v>
      </c>
      <c r="P1261" t="s">
        <v>59</v>
      </c>
      <c r="Q1261" s="7">
        <v>0</v>
      </c>
      <c r="R1261" s="7">
        <v>348</v>
      </c>
      <c r="S1261" s="7">
        <f t="shared" si="96"/>
        <v>348</v>
      </c>
      <c r="T1261" s="7">
        <f t="shared" si="97"/>
        <v>0</v>
      </c>
      <c r="U1261" s="8">
        <f t="shared" si="97"/>
        <v>69252</v>
      </c>
      <c r="V1261" s="8">
        <f t="shared" si="98"/>
        <v>69252</v>
      </c>
      <c r="W1261" s="9">
        <f>+$T1261*'[1]PRESUPUESTO CENTROS LOTIFICADOS'!$D$37</f>
        <v>0</v>
      </c>
      <c r="X1261" s="9">
        <f>+$U1261*'[1]PRESUPUESTO CENTROS LOTIFICADOS'!$D$38</f>
        <v>3116340</v>
      </c>
      <c r="Y1261" s="9">
        <f t="shared" si="99"/>
        <v>3116340</v>
      </c>
      <c r="Z1261" s="9">
        <f>+$T1261*'[1]PRESUPUESTO CENTROS LOTIFICADOS'!$E$37</f>
        <v>0</v>
      </c>
      <c r="AA1261" s="9">
        <f>+$U1261*'[1]PRESUPUESTO CENTROS LOTIFICADOS'!$E$38</f>
        <v>3677281.2</v>
      </c>
      <c r="AB1261" s="9">
        <f t="shared" si="100"/>
        <v>3677281.2</v>
      </c>
    </row>
    <row r="1262" spans="1:28" x14ac:dyDescent="0.25">
      <c r="A1262" t="s">
        <v>4654</v>
      </c>
      <c r="B1262" t="s">
        <v>4655</v>
      </c>
      <c r="C1262" t="s">
        <v>3680</v>
      </c>
      <c r="D1262" t="s">
        <v>4634</v>
      </c>
      <c r="E1262" t="s">
        <v>49</v>
      </c>
      <c r="F1262" t="s">
        <v>50</v>
      </c>
      <c r="G1262" t="s">
        <v>3933</v>
      </c>
      <c r="H1262" t="s">
        <v>3933</v>
      </c>
      <c r="I1262" t="s">
        <v>4656</v>
      </c>
      <c r="J1262" t="s">
        <v>4657</v>
      </c>
      <c r="K1262" t="s">
        <v>4656</v>
      </c>
      <c r="L1262" t="s">
        <v>4657</v>
      </c>
      <c r="M1262" t="s">
        <v>4658</v>
      </c>
      <c r="N1262" s="6">
        <v>18.435970999999999</v>
      </c>
      <c r="O1262">
        <v>-69.033480999999995</v>
      </c>
      <c r="P1262" t="s">
        <v>59</v>
      </c>
      <c r="Q1262" s="7">
        <v>0</v>
      </c>
      <c r="R1262" s="7">
        <v>656</v>
      </c>
      <c r="S1262" s="7">
        <f t="shared" si="96"/>
        <v>656</v>
      </c>
      <c r="T1262" s="7">
        <f t="shared" si="97"/>
        <v>0</v>
      </c>
      <c r="U1262" s="8">
        <f t="shared" si="97"/>
        <v>130544</v>
      </c>
      <c r="V1262" s="8">
        <f t="shared" si="98"/>
        <v>130544</v>
      </c>
      <c r="W1262" s="9">
        <f>+$T1262*'[1]PRESUPUESTO CENTROS LOTIFICADOS'!$D$37</f>
        <v>0</v>
      </c>
      <c r="X1262" s="9">
        <f>+$U1262*'[1]PRESUPUESTO CENTROS LOTIFICADOS'!$D$38</f>
        <v>5874480</v>
      </c>
      <c r="Y1262" s="9">
        <f t="shared" si="99"/>
        <v>5874480</v>
      </c>
      <c r="Z1262" s="9">
        <f>+$T1262*'[1]PRESUPUESTO CENTROS LOTIFICADOS'!$E$37</f>
        <v>0</v>
      </c>
      <c r="AA1262" s="9">
        <f>+$U1262*'[1]PRESUPUESTO CENTROS LOTIFICADOS'!$E$38</f>
        <v>6931886.4000000004</v>
      </c>
      <c r="AB1262" s="9">
        <f t="shared" si="100"/>
        <v>6931886.4000000004</v>
      </c>
    </row>
    <row r="1263" spans="1:28" x14ac:dyDescent="0.25">
      <c r="A1263" t="s">
        <v>4659</v>
      </c>
      <c r="B1263" t="s">
        <v>4660</v>
      </c>
      <c r="C1263" t="s">
        <v>3680</v>
      </c>
      <c r="D1263" t="s">
        <v>4634</v>
      </c>
      <c r="E1263" t="s">
        <v>49</v>
      </c>
      <c r="F1263" t="s">
        <v>50</v>
      </c>
      <c r="G1263" t="s">
        <v>3933</v>
      </c>
      <c r="H1263" t="s">
        <v>3933</v>
      </c>
      <c r="I1263" t="s">
        <v>4656</v>
      </c>
      <c r="J1263" t="s">
        <v>4657</v>
      </c>
      <c r="K1263" t="s">
        <v>4656</v>
      </c>
      <c r="L1263" t="s">
        <v>4661</v>
      </c>
      <c r="M1263" t="s">
        <v>3421</v>
      </c>
      <c r="N1263" s="6">
        <v>18.437366999999998</v>
      </c>
      <c r="O1263">
        <v>-69.002099000000001</v>
      </c>
      <c r="P1263" t="s">
        <v>38</v>
      </c>
      <c r="Q1263" s="7">
        <v>835</v>
      </c>
      <c r="R1263" s="7">
        <v>47</v>
      </c>
      <c r="S1263" s="7">
        <f t="shared" si="96"/>
        <v>882</v>
      </c>
      <c r="T1263" s="7">
        <f t="shared" si="97"/>
        <v>166165</v>
      </c>
      <c r="U1263" s="8">
        <f t="shared" si="97"/>
        <v>9353</v>
      </c>
      <c r="V1263" s="8">
        <f t="shared" si="98"/>
        <v>175518</v>
      </c>
      <c r="W1263" s="9">
        <f>+$T1263*'[1]PRESUPUESTO CENTROS LOTIFICADOS'!$D$37</f>
        <v>7145095</v>
      </c>
      <c r="X1263" s="9">
        <f>+$U1263*'[1]PRESUPUESTO CENTROS LOTIFICADOS'!$D$38</f>
        <v>420885</v>
      </c>
      <c r="Y1263" s="9">
        <f t="shared" si="99"/>
        <v>7565980</v>
      </c>
      <c r="Z1263" s="9">
        <f>+$T1263*'[1]PRESUPUESTO CENTROS LOTIFICADOS'!$E$37</f>
        <v>8431212.0999999996</v>
      </c>
      <c r="AA1263" s="9">
        <f>+$U1263*'[1]PRESUPUESTO CENTROS LOTIFICADOS'!$E$38</f>
        <v>496644.3</v>
      </c>
      <c r="AB1263" s="9">
        <f t="shared" si="100"/>
        <v>8927856.4000000004</v>
      </c>
    </row>
    <row r="1264" spans="1:28" x14ac:dyDescent="0.25">
      <c r="A1264" t="s">
        <v>4662</v>
      </c>
      <c r="B1264" t="s">
        <v>4663</v>
      </c>
      <c r="C1264" t="s">
        <v>3680</v>
      </c>
      <c r="D1264" t="s">
        <v>4634</v>
      </c>
      <c r="E1264" t="s">
        <v>49</v>
      </c>
      <c r="F1264" t="s">
        <v>50</v>
      </c>
      <c r="G1264" t="s">
        <v>3933</v>
      </c>
      <c r="H1264" t="s">
        <v>3933</v>
      </c>
      <c r="I1264" t="s">
        <v>4656</v>
      </c>
      <c r="J1264" t="s">
        <v>4657</v>
      </c>
      <c r="K1264" t="s">
        <v>4656</v>
      </c>
      <c r="L1264" t="s">
        <v>4657</v>
      </c>
      <c r="M1264" t="s">
        <v>4664</v>
      </c>
      <c r="N1264" s="6">
        <v>18.439699999999998</v>
      </c>
      <c r="O1264">
        <v>-69.016800000000003</v>
      </c>
      <c r="P1264" t="s">
        <v>38</v>
      </c>
      <c r="Q1264" s="7">
        <v>674</v>
      </c>
      <c r="R1264" s="7">
        <v>0</v>
      </c>
      <c r="S1264" s="7">
        <f t="shared" si="96"/>
        <v>674</v>
      </c>
      <c r="T1264" s="7">
        <f t="shared" si="97"/>
        <v>134126</v>
      </c>
      <c r="U1264" s="8">
        <f t="shared" si="97"/>
        <v>0</v>
      </c>
      <c r="V1264" s="8">
        <f t="shared" si="98"/>
        <v>134126</v>
      </c>
      <c r="W1264" s="9">
        <f>+$T1264*'[1]PRESUPUESTO CENTROS LOTIFICADOS'!$D$37</f>
        <v>5767418</v>
      </c>
      <c r="X1264" s="9">
        <f>+$U1264*'[1]PRESUPUESTO CENTROS LOTIFICADOS'!$D$38</f>
        <v>0</v>
      </c>
      <c r="Y1264" s="9">
        <f t="shared" si="99"/>
        <v>5767418</v>
      </c>
      <c r="Z1264" s="9">
        <f>+$T1264*'[1]PRESUPUESTO CENTROS LOTIFICADOS'!$E$37</f>
        <v>6805553.2400000002</v>
      </c>
      <c r="AA1264" s="9">
        <f>+$U1264*'[1]PRESUPUESTO CENTROS LOTIFICADOS'!$E$38</f>
        <v>0</v>
      </c>
      <c r="AB1264" s="9">
        <f t="shared" si="100"/>
        <v>6805553.2400000002</v>
      </c>
    </row>
    <row r="1265" spans="1:28" x14ac:dyDescent="0.25">
      <c r="A1265" t="s">
        <v>4665</v>
      </c>
      <c r="B1265" t="s">
        <v>4666</v>
      </c>
      <c r="C1265" t="s">
        <v>3680</v>
      </c>
      <c r="D1265" t="s">
        <v>4634</v>
      </c>
      <c r="E1265" t="s">
        <v>49</v>
      </c>
      <c r="F1265" t="s">
        <v>50</v>
      </c>
      <c r="G1265" t="s">
        <v>3933</v>
      </c>
      <c r="H1265" t="s">
        <v>3933</v>
      </c>
      <c r="I1265" t="s">
        <v>4656</v>
      </c>
      <c r="J1265" t="s">
        <v>4657</v>
      </c>
      <c r="K1265" t="s">
        <v>4656</v>
      </c>
      <c r="L1265" t="s">
        <v>4667</v>
      </c>
      <c r="M1265">
        <v>0</v>
      </c>
      <c r="N1265" s="6">
        <v>18.440403</v>
      </c>
      <c r="O1265">
        <v>-69.016690999999994</v>
      </c>
      <c r="P1265" t="s">
        <v>59</v>
      </c>
      <c r="Q1265" s="7">
        <v>0</v>
      </c>
      <c r="R1265" s="7">
        <v>960</v>
      </c>
      <c r="S1265" s="7">
        <f t="shared" si="96"/>
        <v>960</v>
      </c>
      <c r="T1265" s="7">
        <f t="shared" si="97"/>
        <v>0</v>
      </c>
      <c r="U1265" s="8">
        <f t="shared" si="97"/>
        <v>191040</v>
      </c>
      <c r="V1265" s="8">
        <f t="shared" si="98"/>
        <v>191040</v>
      </c>
      <c r="W1265" s="9">
        <f>+$T1265*'[1]PRESUPUESTO CENTROS LOTIFICADOS'!$D$37</f>
        <v>0</v>
      </c>
      <c r="X1265" s="9">
        <f>+$U1265*'[1]PRESUPUESTO CENTROS LOTIFICADOS'!$D$38</f>
        <v>8596800</v>
      </c>
      <c r="Y1265" s="9">
        <f t="shared" si="99"/>
        <v>8596800</v>
      </c>
      <c r="Z1265" s="9">
        <f>+$T1265*'[1]PRESUPUESTO CENTROS LOTIFICADOS'!$E$37</f>
        <v>0</v>
      </c>
      <c r="AA1265" s="9">
        <f>+$U1265*'[1]PRESUPUESTO CENTROS LOTIFICADOS'!$E$38</f>
        <v>10144224</v>
      </c>
      <c r="AB1265" s="9">
        <f t="shared" si="100"/>
        <v>10144224</v>
      </c>
    </row>
    <row r="1266" spans="1:28" x14ac:dyDescent="0.25">
      <c r="A1266" t="s">
        <v>4668</v>
      </c>
      <c r="B1266" t="s">
        <v>4669</v>
      </c>
      <c r="C1266" t="s">
        <v>3680</v>
      </c>
      <c r="D1266" t="s">
        <v>4634</v>
      </c>
      <c r="E1266" t="s">
        <v>49</v>
      </c>
      <c r="F1266" t="s">
        <v>50</v>
      </c>
      <c r="G1266" t="s">
        <v>3933</v>
      </c>
      <c r="H1266" t="s">
        <v>3933</v>
      </c>
      <c r="I1266" t="s">
        <v>4656</v>
      </c>
      <c r="J1266" t="s">
        <v>4657</v>
      </c>
      <c r="K1266" t="s">
        <v>4656</v>
      </c>
      <c r="L1266" t="s">
        <v>4670</v>
      </c>
      <c r="M1266" t="s">
        <v>4671</v>
      </c>
      <c r="N1266" s="6" t="s">
        <v>4672</v>
      </c>
      <c r="P1266" t="s">
        <v>38</v>
      </c>
      <c r="Q1266" s="7">
        <v>736</v>
      </c>
      <c r="R1266" s="7">
        <v>50</v>
      </c>
      <c r="S1266" s="7">
        <f t="shared" si="96"/>
        <v>786</v>
      </c>
      <c r="T1266" s="7">
        <f t="shared" si="97"/>
        <v>146464</v>
      </c>
      <c r="U1266" s="8">
        <f t="shared" si="97"/>
        <v>9950</v>
      </c>
      <c r="V1266" s="8">
        <f t="shared" si="98"/>
        <v>156414</v>
      </c>
      <c r="W1266" s="9">
        <f>+$T1266*'[1]PRESUPUESTO CENTROS LOTIFICADOS'!$D$37</f>
        <v>6297952</v>
      </c>
      <c r="X1266" s="9">
        <f>+$U1266*'[1]PRESUPUESTO CENTROS LOTIFICADOS'!$D$38</f>
        <v>447750</v>
      </c>
      <c r="Y1266" s="9">
        <f t="shared" si="99"/>
        <v>6745702</v>
      </c>
      <c r="Z1266" s="9">
        <f>+$T1266*'[1]PRESUPUESTO CENTROS LOTIFICADOS'!$E$37</f>
        <v>7431583.3600000003</v>
      </c>
      <c r="AA1266" s="9">
        <f>+$U1266*'[1]PRESUPUESTO CENTROS LOTIFICADOS'!$E$38</f>
        <v>528345</v>
      </c>
      <c r="AB1266" s="9">
        <f t="shared" si="100"/>
        <v>7959928.3600000003</v>
      </c>
    </row>
    <row r="1267" spans="1:28" x14ac:dyDescent="0.25">
      <c r="A1267" t="s">
        <v>4673</v>
      </c>
      <c r="B1267" t="s">
        <v>4674</v>
      </c>
      <c r="C1267" t="s">
        <v>3680</v>
      </c>
      <c r="D1267" t="s">
        <v>4634</v>
      </c>
      <c r="E1267" t="s">
        <v>49</v>
      </c>
      <c r="F1267" t="s">
        <v>50</v>
      </c>
      <c r="G1267" t="s">
        <v>3933</v>
      </c>
      <c r="H1267" t="s">
        <v>3933</v>
      </c>
      <c r="I1267" t="s">
        <v>4656</v>
      </c>
      <c r="J1267" t="s">
        <v>4657</v>
      </c>
      <c r="K1267" t="s">
        <v>4656</v>
      </c>
      <c r="L1267" t="s">
        <v>4670</v>
      </c>
      <c r="M1267" t="s">
        <v>4675</v>
      </c>
      <c r="N1267" s="6">
        <v>18.44426</v>
      </c>
      <c r="O1267">
        <v>-69.012202000000002</v>
      </c>
      <c r="P1267" t="s">
        <v>38</v>
      </c>
      <c r="Q1267" s="7">
        <v>465</v>
      </c>
      <c r="R1267" s="7">
        <v>0</v>
      </c>
      <c r="S1267" s="7">
        <f t="shared" si="96"/>
        <v>465</v>
      </c>
      <c r="T1267" s="7">
        <f t="shared" si="97"/>
        <v>92535</v>
      </c>
      <c r="U1267" s="8">
        <f t="shared" si="97"/>
        <v>0</v>
      </c>
      <c r="V1267" s="8">
        <f t="shared" si="98"/>
        <v>92535</v>
      </c>
      <c r="W1267" s="9">
        <f>+$T1267*'[1]PRESUPUESTO CENTROS LOTIFICADOS'!$D$37</f>
        <v>3979005</v>
      </c>
      <c r="X1267" s="9">
        <f>+$U1267*'[1]PRESUPUESTO CENTROS LOTIFICADOS'!$D$38</f>
        <v>0</v>
      </c>
      <c r="Y1267" s="9">
        <f t="shared" si="99"/>
        <v>3979005</v>
      </c>
      <c r="Z1267" s="9">
        <f>+$T1267*'[1]PRESUPUESTO CENTROS LOTIFICADOS'!$E$37</f>
        <v>4695225.9000000004</v>
      </c>
      <c r="AA1267" s="9">
        <f>+$U1267*'[1]PRESUPUESTO CENTROS LOTIFICADOS'!$E$38</f>
        <v>0</v>
      </c>
      <c r="AB1267" s="9">
        <f t="shared" si="100"/>
        <v>4695225.9000000004</v>
      </c>
    </row>
    <row r="1268" spans="1:28" x14ac:dyDescent="0.25">
      <c r="A1268" t="s">
        <v>4676</v>
      </c>
      <c r="B1268" t="s">
        <v>4677</v>
      </c>
      <c r="C1268" t="s">
        <v>3680</v>
      </c>
      <c r="D1268" t="s">
        <v>4634</v>
      </c>
      <c r="E1268" t="s">
        <v>49</v>
      </c>
      <c r="F1268" t="s">
        <v>50</v>
      </c>
      <c r="G1268" t="s">
        <v>3933</v>
      </c>
      <c r="H1268" t="s">
        <v>3933</v>
      </c>
      <c r="I1268" t="s">
        <v>4656</v>
      </c>
      <c r="J1268" t="s">
        <v>4657</v>
      </c>
      <c r="K1268" t="s">
        <v>4656</v>
      </c>
      <c r="L1268" t="s">
        <v>4670</v>
      </c>
      <c r="M1268" t="s">
        <v>4678</v>
      </c>
      <c r="N1268" s="6">
        <v>18.444900000000001</v>
      </c>
      <c r="O1268">
        <v>-69.015799999999999</v>
      </c>
      <c r="P1268" t="s">
        <v>38</v>
      </c>
      <c r="Q1268" s="7">
        <v>561</v>
      </c>
      <c r="R1268" s="7">
        <v>40</v>
      </c>
      <c r="S1268" s="7">
        <f t="shared" si="96"/>
        <v>601</v>
      </c>
      <c r="T1268" s="7">
        <f t="shared" si="97"/>
        <v>111639</v>
      </c>
      <c r="U1268" s="8">
        <f t="shared" si="97"/>
        <v>7960</v>
      </c>
      <c r="V1268" s="8">
        <f t="shared" si="98"/>
        <v>119599</v>
      </c>
      <c r="W1268" s="9">
        <f>+$T1268*'[1]PRESUPUESTO CENTROS LOTIFICADOS'!$D$37</f>
        <v>4800477</v>
      </c>
      <c r="X1268" s="9">
        <f>+$U1268*'[1]PRESUPUESTO CENTROS LOTIFICADOS'!$D$38</f>
        <v>358200</v>
      </c>
      <c r="Y1268" s="9">
        <f t="shared" si="99"/>
        <v>5158677</v>
      </c>
      <c r="Z1268" s="9">
        <f>+$T1268*'[1]PRESUPUESTO CENTROS LOTIFICADOS'!$E$37</f>
        <v>5664562.8600000003</v>
      </c>
      <c r="AA1268" s="9">
        <f>+$U1268*'[1]PRESUPUESTO CENTROS LOTIFICADOS'!$E$38</f>
        <v>422676</v>
      </c>
      <c r="AB1268" s="9">
        <f t="shared" si="100"/>
        <v>6087238.8600000003</v>
      </c>
    </row>
    <row r="1269" spans="1:28" x14ac:dyDescent="0.25">
      <c r="A1269" t="s">
        <v>4679</v>
      </c>
      <c r="B1269" t="s">
        <v>4680</v>
      </c>
      <c r="C1269" t="s">
        <v>3680</v>
      </c>
      <c r="D1269" t="s">
        <v>4634</v>
      </c>
      <c r="E1269" t="s">
        <v>49</v>
      </c>
      <c r="F1269" t="s">
        <v>50</v>
      </c>
      <c r="G1269" t="s">
        <v>3933</v>
      </c>
      <c r="H1269" t="s">
        <v>3933</v>
      </c>
      <c r="I1269" t="s">
        <v>4656</v>
      </c>
      <c r="J1269" t="s">
        <v>4657</v>
      </c>
      <c r="K1269" t="s">
        <v>4656</v>
      </c>
      <c r="L1269" t="s">
        <v>3802</v>
      </c>
      <c r="M1269" t="s">
        <v>4681</v>
      </c>
      <c r="N1269" s="6">
        <v>18.444929999999999</v>
      </c>
      <c r="O1269">
        <v>-69.02449</v>
      </c>
      <c r="P1269" t="s">
        <v>38</v>
      </c>
      <c r="Q1269" s="7">
        <v>667</v>
      </c>
      <c r="R1269" s="7">
        <v>43</v>
      </c>
      <c r="S1269" s="7">
        <f t="shared" si="96"/>
        <v>710</v>
      </c>
      <c r="T1269" s="7">
        <f t="shared" si="97"/>
        <v>132733</v>
      </c>
      <c r="U1269" s="8">
        <f t="shared" si="97"/>
        <v>8557</v>
      </c>
      <c r="V1269" s="8">
        <f t="shared" si="98"/>
        <v>141290</v>
      </c>
      <c r="W1269" s="9">
        <f>+$T1269*'[1]PRESUPUESTO CENTROS LOTIFICADOS'!$D$37</f>
        <v>5707519</v>
      </c>
      <c r="X1269" s="9">
        <f>+$U1269*'[1]PRESUPUESTO CENTROS LOTIFICADOS'!$D$38</f>
        <v>385065</v>
      </c>
      <c r="Y1269" s="9">
        <f t="shared" si="99"/>
        <v>6092584</v>
      </c>
      <c r="Z1269" s="9">
        <f>+$T1269*'[1]PRESUPUESTO CENTROS LOTIFICADOS'!$E$37</f>
        <v>6734872.4199999999</v>
      </c>
      <c r="AA1269" s="9">
        <f>+$U1269*'[1]PRESUPUESTO CENTROS LOTIFICADOS'!$E$38</f>
        <v>454376.7</v>
      </c>
      <c r="AB1269" s="9">
        <f t="shared" si="100"/>
        <v>7189249.1200000001</v>
      </c>
    </row>
    <row r="1270" spans="1:28" x14ac:dyDescent="0.25">
      <c r="A1270" t="s">
        <v>4682</v>
      </c>
      <c r="B1270" t="s">
        <v>4683</v>
      </c>
      <c r="C1270" t="s">
        <v>3680</v>
      </c>
      <c r="D1270" t="s">
        <v>4634</v>
      </c>
      <c r="E1270" t="s">
        <v>49</v>
      </c>
      <c r="F1270" t="s">
        <v>50</v>
      </c>
      <c r="G1270" t="s">
        <v>3933</v>
      </c>
      <c r="H1270" t="s">
        <v>3933</v>
      </c>
      <c r="I1270" t="s">
        <v>4656</v>
      </c>
      <c r="J1270" t="s">
        <v>4657</v>
      </c>
      <c r="K1270" t="s">
        <v>4656</v>
      </c>
      <c r="L1270" t="s">
        <v>4684</v>
      </c>
      <c r="M1270" t="s">
        <v>4685</v>
      </c>
      <c r="N1270" s="6">
        <v>18.449719000000002</v>
      </c>
      <c r="O1270">
        <v>-69.029561999999999</v>
      </c>
      <c r="P1270" t="s">
        <v>38</v>
      </c>
      <c r="Q1270" s="7">
        <v>545</v>
      </c>
      <c r="R1270" s="7">
        <v>37</v>
      </c>
      <c r="S1270" s="7">
        <f t="shared" si="96"/>
        <v>582</v>
      </c>
      <c r="T1270" s="7">
        <f t="shared" si="97"/>
        <v>108455</v>
      </c>
      <c r="U1270" s="8">
        <f t="shared" si="97"/>
        <v>7363</v>
      </c>
      <c r="V1270" s="8">
        <f t="shared" si="98"/>
        <v>115818</v>
      </c>
      <c r="W1270" s="9">
        <f>+$T1270*'[1]PRESUPUESTO CENTROS LOTIFICADOS'!$D$37</f>
        <v>4663565</v>
      </c>
      <c r="X1270" s="9">
        <f>+$U1270*'[1]PRESUPUESTO CENTROS LOTIFICADOS'!$D$38</f>
        <v>331335</v>
      </c>
      <c r="Y1270" s="9">
        <f t="shared" si="99"/>
        <v>4994900</v>
      </c>
      <c r="Z1270" s="9">
        <f>+$T1270*'[1]PRESUPUESTO CENTROS LOTIFICADOS'!$E$37</f>
        <v>5503006.7000000002</v>
      </c>
      <c r="AA1270" s="9">
        <f>+$U1270*'[1]PRESUPUESTO CENTROS LOTIFICADOS'!$E$38</f>
        <v>390975.3</v>
      </c>
      <c r="AB1270" s="9">
        <f t="shared" si="100"/>
        <v>5893982</v>
      </c>
    </row>
    <row r="1271" spans="1:28" x14ac:dyDescent="0.25">
      <c r="A1271" t="s">
        <v>4686</v>
      </c>
      <c r="B1271" t="s">
        <v>4687</v>
      </c>
      <c r="C1271" t="s">
        <v>3680</v>
      </c>
      <c r="D1271" t="s">
        <v>4634</v>
      </c>
      <c r="E1271" t="s">
        <v>49</v>
      </c>
      <c r="F1271" t="s">
        <v>50</v>
      </c>
      <c r="G1271" t="s">
        <v>3933</v>
      </c>
      <c r="H1271" t="s">
        <v>3933</v>
      </c>
      <c r="I1271" t="s">
        <v>4656</v>
      </c>
      <c r="J1271" t="s">
        <v>4657</v>
      </c>
      <c r="K1271" t="s">
        <v>4656</v>
      </c>
      <c r="L1271" t="s">
        <v>4657</v>
      </c>
      <c r="M1271" t="s">
        <v>459</v>
      </c>
      <c r="N1271" s="6">
        <v>18.450399999999998</v>
      </c>
      <c r="O1271">
        <v>-69.014799999999994</v>
      </c>
      <c r="P1271" t="s">
        <v>59</v>
      </c>
      <c r="Q1271" s="7">
        <v>0</v>
      </c>
      <c r="R1271" s="7">
        <v>578</v>
      </c>
      <c r="S1271" s="7">
        <f t="shared" si="96"/>
        <v>578</v>
      </c>
      <c r="T1271" s="7">
        <f t="shared" si="97"/>
        <v>0</v>
      </c>
      <c r="U1271" s="8">
        <f t="shared" si="97"/>
        <v>115022</v>
      </c>
      <c r="V1271" s="8">
        <f t="shared" si="98"/>
        <v>115022</v>
      </c>
      <c r="W1271" s="9">
        <f>+$T1271*'[1]PRESUPUESTO CENTROS LOTIFICADOS'!$D$37</f>
        <v>0</v>
      </c>
      <c r="X1271" s="9">
        <f>+$U1271*'[1]PRESUPUESTO CENTROS LOTIFICADOS'!$D$38</f>
        <v>5175990</v>
      </c>
      <c r="Y1271" s="9">
        <f t="shared" si="99"/>
        <v>5175990</v>
      </c>
      <c r="Z1271" s="9">
        <f>+$T1271*'[1]PRESUPUESTO CENTROS LOTIFICADOS'!$E$37</f>
        <v>0</v>
      </c>
      <c r="AA1271" s="9">
        <f>+$U1271*'[1]PRESUPUESTO CENTROS LOTIFICADOS'!$E$38</f>
        <v>6107668.2000000002</v>
      </c>
      <c r="AB1271" s="9">
        <f t="shared" si="100"/>
        <v>6107668.2000000002</v>
      </c>
    </row>
    <row r="1272" spans="1:28" x14ac:dyDescent="0.25">
      <c r="A1272" t="s">
        <v>4688</v>
      </c>
      <c r="B1272" t="s">
        <v>3867</v>
      </c>
      <c r="C1272" t="s">
        <v>3680</v>
      </c>
      <c r="D1272" t="s">
        <v>4634</v>
      </c>
      <c r="E1272" t="s">
        <v>49</v>
      </c>
      <c r="F1272" t="s">
        <v>50</v>
      </c>
      <c r="G1272" t="s">
        <v>3933</v>
      </c>
      <c r="H1272" t="s">
        <v>3933</v>
      </c>
      <c r="I1272" t="s">
        <v>4656</v>
      </c>
      <c r="J1272" t="s">
        <v>4657</v>
      </c>
      <c r="K1272" t="s">
        <v>4656</v>
      </c>
      <c r="L1272" t="s">
        <v>4657</v>
      </c>
      <c r="M1272" t="s">
        <v>4689</v>
      </c>
      <c r="N1272" s="6">
        <v>18.451397</v>
      </c>
      <c r="O1272">
        <v>-69.030500000000004</v>
      </c>
      <c r="P1272" t="s">
        <v>59</v>
      </c>
      <c r="Q1272" s="7">
        <v>0</v>
      </c>
      <c r="R1272" s="7">
        <v>619</v>
      </c>
      <c r="S1272" s="7">
        <f t="shared" si="96"/>
        <v>619</v>
      </c>
      <c r="T1272" s="7">
        <f t="shared" si="97"/>
        <v>0</v>
      </c>
      <c r="U1272" s="8">
        <f t="shared" si="97"/>
        <v>123181</v>
      </c>
      <c r="V1272" s="8">
        <f t="shared" si="98"/>
        <v>123181</v>
      </c>
      <c r="W1272" s="9">
        <f>+$T1272*'[1]PRESUPUESTO CENTROS LOTIFICADOS'!$D$37</f>
        <v>0</v>
      </c>
      <c r="X1272" s="9">
        <f>+$U1272*'[1]PRESUPUESTO CENTROS LOTIFICADOS'!$D$38</f>
        <v>5543145</v>
      </c>
      <c r="Y1272" s="9">
        <f t="shared" si="99"/>
        <v>5543145</v>
      </c>
      <c r="Z1272" s="9">
        <f>+$T1272*'[1]PRESUPUESTO CENTROS LOTIFICADOS'!$E$37</f>
        <v>0</v>
      </c>
      <c r="AA1272" s="9">
        <f>+$U1272*'[1]PRESUPUESTO CENTROS LOTIFICADOS'!$E$38</f>
        <v>6540911.1000000006</v>
      </c>
      <c r="AB1272" s="9">
        <f t="shared" si="100"/>
        <v>6540911.1000000006</v>
      </c>
    </row>
    <row r="1273" spans="1:28" x14ac:dyDescent="0.25">
      <c r="A1273" t="s">
        <v>4690</v>
      </c>
      <c r="B1273" t="s">
        <v>4691</v>
      </c>
      <c r="C1273" t="s">
        <v>3680</v>
      </c>
      <c r="D1273" t="s">
        <v>4634</v>
      </c>
      <c r="E1273" t="s">
        <v>49</v>
      </c>
      <c r="F1273" t="s">
        <v>50</v>
      </c>
      <c r="G1273" t="s">
        <v>3933</v>
      </c>
      <c r="H1273" t="s">
        <v>3933</v>
      </c>
      <c r="I1273" t="s">
        <v>4656</v>
      </c>
      <c r="J1273" t="s">
        <v>4657</v>
      </c>
      <c r="K1273" t="s">
        <v>4656</v>
      </c>
      <c r="L1273" t="s">
        <v>4670</v>
      </c>
      <c r="M1273" t="s">
        <v>4692</v>
      </c>
      <c r="N1273" s="6">
        <v>18.454070999999999</v>
      </c>
      <c r="O1273">
        <v>-69.015268000000006</v>
      </c>
      <c r="P1273" t="s">
        <v>38</v>
      </c>
      <c r="Q1273" s="7">
        <v>730</v>
      </c>
      <c r="R1273" s="7">
        <v>46</v>
      </c>
      <c r="S1273" s="7">
        <f t="shared" si="96"/>
        <v>776</v>
      </c>
      <c r="T1273" s="7">
        <f t="shared" si="97"/>
        <v>145270</v>
      </c>
      <c r="U1273" s="8">
        <f t="shared" si="97"/>
        <v>9154</v>
      </c>
      <c r="V1273" s="8">
        <f t="shared" si="98"/>
        <v>154424</v>
      </c>
      <c r="W1273" s="9">
        <f>+$T1273*'[1]PRESUPUESTO CENTROS LOTIFICADOS'!$D$37</f>
        <v>6246610</v>
      </c>
      <c r="X1273" s="9">
        <f>+$U1273*'[1]PRESUPUESTO CENTROS LOTIFICADOS'!$D$38</f>
        <v>411930</v>
      </c>
      <c r="Y1273" s="9">
        <f t="shared" si="99"/>
        <v>6658540</v>
      </c>
      <c r="Z1273" s="9">
        <f>+$T1273*'[1]PRESUPUESTO CENTROS LOTIFICADOS'!$E$37</f>
        <v>7370999.8000000007</v>
      </c>
      <c r="AA1273" s="9">
        <f>+$U1273*'[1]PRESUPUESTO CENTROS LOTIFICADOS'!$E$38</f>
        <v>486077.4</v>
      </c>
      <c r="AB1273" s="9">
        <f t="shared" si="100"/>
        <v>7857077.2000000011</v>
      </c>
    </row>
    <row r="1274" spans="1:28" x14ac:dyDescent="0.25">
      <c r="A1274" t="s">
        <v>4693</v>
      </c>
      <c r="B1274" t="s">
        <v>4694</v>
      </c>
      <c r="C1274" t="s">
        <v>3680</v>
      </c>
      <c r="D1274" t="s">
        <v>4634</v>
      </c>
      <c r="E1274" t="s">
        <v>49</v>
      </c>
      <c r="F1274" t="s">
        <v>50</v>
      </c>
      <c r="G1274" t="s">
        <v>3933</v>
      </c>
      <c r="H1274" t="s">
        <v>3933</v>
      </c>
      <c r="I1274" t="s">
        <v>4656</v>
      </c>
      <c r="J1274" t="s">
        <v>4657</v>
      </c>
      <c r="K1274" t="s">
        <v>4656</v>
      </c>
      <c r="L1274" t="s">
        <v>4695</v>
      </c>
      <c r="M1274" t="s">
        <v>4695</v>
      </c>
      <c r="N1274" s="6">
        <v>18.455244</v>
      </c>
      <c r="O1274">
        <v>-69.015579000000002</v>
      </c>
      <c r="P1274" t="s">
        <v>59</v>
      </c>
      <c r="Q1274" s="7">
        <v>0</v>
      </c>
      <c r="R1274" s="7">
        <v>946</v>
      </c>
      <c r="S1274" s="7">
        <f t="shared" si="96"/>
        <v>946</v>
      </c>
      <c r="T1274" s="7">
        <f t="shared" si="97"/>
        <v>0</v>
      </c>
      <c r="U1274" s="8">
        <f t="shared" si="97"/>
        <v>188254</v>
      </c>
      <c r="V1274" s="8">
        <f t="shared" si="98"/>
        <v>188254</v>
      </c>
      <c r="W1274" s="9">
        <f>+$T1274*'[1]PRESUPUESTO CENTROS LOTIFICADOS'!$D$37</f>
        <v>0</v>
      </c>
      <c r="X1274" s="9">
        <f>+$U1274*'[1]PRESUPUESTO CENTROS LOTIFICADOS'!$D$38</f>
        <v>8471430</v>
      </c>
      <c r="Y1274" s="9">
        <f t="shared" si="99"/>
        <v>8471430</v>
      </c>
      <c r="Z1274" s="9">
        <f>+$T1274*'[1]PRESUPUESTO CENTROS LOTIFICADOS'!$E$37</f>
        <v>0</v>
      </c>
      <c r="AA1274" s="9">
        <f>+$U1274*'[1]PRESUPUESTO CENTROS LOTIFICADOS'!$E$38</f>
        <v>9996287.4000000004</v>
      </c>
      <c r="AB1274" s="9">
        <f t="shared" si="100"/>
        <v>9996287.4000000004</v>
      </c>
    </row>
    <row r="1275" spans="1:28" x14ac:dyDescent="0.25">
      <c r="A1275" t="s">
        <v>4696</v>
      </c>
      <c r="B1275" t="s">
        <v>4697</v>
      </c>
      <c r="C1275" t="s">
        <v>3680</v>
      </c>
      <c r="D1275" t="s">
        <v>4634</v>
      </c>
      <c r="E1275" t="s">
        <v>49</v>
      </c>
      <c r="F1275" t="s">
        <v>50</v>
      </c>
      <c r="G1275" t="s">
        <v>3933</v>
      </c>
      <c r="H1275" t="s">
        <v>3933</v>
      </c>
      <c r="I1275" t="s">
        <v>4656</v>
      </c>
      <c r="J1275" t="s">
        <v>4657</v>
      </c>
      <c r="K1275" t="s">
        <v>4656</v>
      </c>
      <c r="L1275" t="s">
        <v>4657</v>
      </c>
      <c r="M1275" t="s">
        <v>459</v>
      </c>
      <c r="N1275" s="6">
        <v>18.457599999999999</v>
      </c>
      <c r="O1275">
        <v>-69.025499999999994</v>
      </c>
      <c r="P1275" t="s">
        <v>38</v>
      </c>
      <c r="Q1275" s="7">
        <v>272</v>
      </c>
      <c r="R1275" s="7">
        <v>25</v>
      </c>
      <c r="S1275" s="7">
        <f t="shared" si="96"/>
        <v>297</v>
      </c>
      <c r="T1275" s="7">
        <f t="shared" si="97"/>
        <v>54128</v>
      </c>
      <c r="U1275" s="8">
        <f t="shared" si="97"/>
        <v>4975</v>
      </c>
      <c r="V1275" s="8">
        <f t="shared" si="98"/>
        <v>59103</v>
      </c>
      <c r="W1275" s="9">
        <f>+$T1275*'[1]PRESUPUESTO CENTROS LOTIFICADOS'!$D$37</f>
        <v>2327504</v>
      </c>
      <c r="X1275" s="9">
        <f>+$U1275*'[1]PRESUPUESTO CENTROS LOTIFICADOS'!$D$38</f>
        <v>223875</v>
      </c>
      <c r="Y1275" s="9">
        <f t="shared" si="99"/>
        <v>2551379</v>
      </c>
      <c r="Z1275" s="9">
        <f>+$T1275*'[1]PRESUPUESTO CENTROS LOTIFICADOS'!$E$37</f>
        <v>2746454.72</v>
      </c>
      <c r="AA1275" s="9">
        <f>+$U1275*'[1]PRESUPUESTO CENTROS LOTIFICADOS'!$E$38</f>
        <v>264172.5</v>
      </c>
      <c r="AB1275" s="9">
        <f t="shared" si="100"/>
        <v>3010627.22</v>
      </c>
    </row>
    <row r="1276" spans="1:28" x14ac:dyDescent="0.25">
      <c r="A1276" t="s">
        <v>4698</v>
      </c>
      <c r="B1276" t="s">
        <v>4699</v>
      </c>
      <c r="C1276" t="s">
        <v>3680</v>
      </c>
      <c r="D1276" t="s">
        <v>4634</v>
      </c>
      <c r="E1276" t="s">
        <v>49</v>
      </c>
      <c r="F1276" t="s">
        <v>50</v>
      </c>
      <c r="G1276" t="s">
        <v>3933</v>
      </c>
      <c r="H1276" t="s">
        <v>3933</v>
      </c>
      <c r="I1276" t="s">
        <v>4656</v>
      </c>
      <c r="J1276" t="s">
        <v>4657</v>
      </c>
      <c r="K1276" t="s">
        <v>4656</v>
      </c>
      <c r="L1276" t="s">
        <v>4695</v>
      </c>
      <c r="M1276" t="s">
        <v>4700</v>
      </c>
      <c r="N1276" s="6">
        <v>18.458496</v>
      </c>
      <c r="O1276">
        <v>-69.021142999999995</v>
      </c>
      <c r="P1276" t="s">
        <v>59</v>
      </c>
      <c r="Q1276" s="7">
        <v>0</v>
      </c>
      <c r="R1276" s="7">
        <v>851</v>
      </c>
      <c r="S1276" s="7">
        <f t="shared" si="96"/>
        <v>851</v>
      </c>
      <c r="T1276" s="7">
        <f t="shared" si="97"/>
        <v>0</v>
      </c>
      <c r="U1276" s="8">
        <f t="shared" si="97"/>
        <v>169349</v>
      </c>
      <c r="V1276" s="8">
        <f t="shared" si="98"/>
        <v>169349</v>
      </c>
      <c r="W1276" s="9">
        <f>+$T1276*'[1]PRESUPUESTO CENTROS LOTIFICADOS'!$D$37</f>
        <v>0</v>
      </c>
      <c r="X1276" s="9">
        <f>+$U1276*'[1]PRESUPUESTO CENTROS LOTIFICADOS'!$D$38</f>
        <v>7620705</v>
      </c>
      <c r="Y1276" s="9">
        <f t="shared" si="99"/>
        <v>7620705</v>
      </c>
      <c r="Z1276" s="9">
        <f>+$T1276*'[1]PRESUPUESTO CENTROS LOTIFICADOS'!$E$37</f>
        <v>0</v>
      </c>
      <c r="AA1276" s="9">
        <f>+$U1276*'[1]PRESUPUESTO CENTROS LOTIFICADOS'!$E$38</f>
        <v>8992431.9000000004</v>
      </c>
      <c r="AB1276" s="9">
        <f t="shared" si="100"/>
        <v>8992431.9000000004</v>
      </c>
    </row>
    <row r="1277" spans="1:28" x14ac:dyDescent="0.25">
      <c r="A1277" t="s">
        <v>4701</v>
      </c>
      <c r="B1277" t="s">
        <v>4702</v>
      </c>
      <c r="C1277" t="s">
        <v>3680</v>
      </c>
      <c r="D1277" t="s">
        <v>4634</v>
      </c>
      <c r="E1277" t="s">
        <v>49</v>
      </c>
      <c r="F1277" t="s">
        <v>50</v>
      </c>
      <c r="G1277" t="s">
        <v>3933</v>
      </c>
      <c r="H1277" t="s">
        <v>3933</v>
      </c>
      <c r="I1277" t="s">
        <v>4656</v>
      </c>
      <c r="J1277" t="s">
        <v>4657</v>
      </c>
      <c r="K1277" t="s">
        <v>4656</v>
      </c>
      <c r="L1277" t="s">
        <v>4695</v>
      </c>
      <c r="M1277" t="s">
        <v>4695</v>
      </c>
      <c r="N1277" s="6">
        <v>18.459264000000001</v>
      </c>
      <c r="O1277">
        <v>-69.02073</v>
      </c>
      <c r="P1277" t="s">
        <v>38</v>
      </c>
      <c r="Q1277" s="7">
        <v>839</v>
      </c>
      <c r="R1277" s="7">
        <v>53</v>
      </c>
      <c r="S1277" s="7">
        <f t="shared" si="96"/>
        <v>892</v>
      </c>
      <c r="T1277" s="7">
        <f t="shared" si="97"/>
        <v>166961</v>
      </c>
      <c r="U1277" s="8">
        <f t="shared" si="97"/>
        <v>10547</v>
      </c>
      <c r="V1277" s="8">
        <f t="shared" si="98"/>
        <v>177508</v>
      </c>
      <c r="W1277" s="9">
        <f>+$T1277*'[1]PRESUPUESTO CENTROS LOTIFICADOS'!$D$37</f>
        <v>7179323</v>
      </c>
      <c r="X1277" s="9">
        <f>+$U1277*'[1]PRESUPUESTO CENTROS LOTIFICADOS'!$D$38</f>
        <v>474615</v>
      </c>
      <c r="Y1277" s="9">
        <f t="shared" si="99"/>
        <v>7653938</v>
      </c>
      <c r="Z1277" s="9">
        <f>+$T1277*'[1]PRESUPUESTO CENTROS LOTIFICADOS'!$E$37</f>
        <v>8471601.1400000006</v>
      </c>
      <c r="AA1277" s="9">
        <f>+$U1277*'[1]PRESUPUESTO CENTROS LOTIFICADOS'!$E$38</f>
        <v>560045.70000000007</v>
      </c>
      <c r="AB1277" s="9">
        <f t="shared" si="100"/>
        <v>9031646.8399999999</v>
      </c>
    </row>
    <row r="1278" spans="1:28" x14ac:dyDescent="0.25">
      <c r="A1278" t="s">
        <v>4703</v>
      </c>
      <c r="B1278" t="s">
        <v>4704</v>
      </c>
      <c r="C1278" t="s">
        <v>3680</v>
      </c>
      <c r="D1278" t="s">
        <v>4634</v>
      </c>
      <c r="E1278" t="s">
        <v>49</v>
      </c>
      <c r="F1278" t="s">
        <v>50</v>
      </c>
      <c r="G1278" t="s">
        <v>3933</v>
      </c>
      <c r="H1278" t="s">
        <v>3933</v>
      </c>
      <c r="I1278" t="s">
        <v>4656</v>
      </c>
      <c r="J1278" t="s">
        <v>4657</v>
      </c>
      <c r="K1278" t="s">
        <v>4656</v>
      </c>
      <c r="L1278" t="s">
        <v>4670</v>
      </c>
      <c r="M1278" t="s">
        <v>4695</v>
      </c>
      <c r="N1278" s="6">
        <v>18.463507</v>
      </c>
      <c r="O1278">
        <v>-69.012917999999999</v>
      </c>
      <c r="P1278" t="s">
        <v>59</v>
      </c>
      <c r="Q1278" s="7">
        <v>0</v>
      </c>
      <c r="R1278" s="7">
        <v>690</v>
      </c>
      <c r="S1278" s="7">
        <f t="shared" si="96"/>
        <v>690</v>
      </c>
      <c r="T1278" s="7">
        <f t="shared" si="97"/>
        <v>0</v>
      </c>
      <c r="U1278" s="8">
        <f t="shared" si="97"/>
        <v>137310</v>
      </c>
      <c r="V1278" s="8">
        <f t="shared" si="98"/>
        <v>137310</v>
      </c>
      <c r="W1278" s="9">
        <f>+$T1278*'[1]PRESUPUESTO CENTROS LOTIFICADOS'!$D$37</f>
        <v>0</v>
      </c>
      <c r="X1278" s="9">
        <f>+$U1278*'[1]PRESUPUESTO CENTROS LOTIFICADOS'!$D$38</f>
        <v>6178950</v>
      </c>
      <c r="Y1278" s="9">
        <f t="shared" si="99"/>
        <v>6178950</v>
      </c>
      <c r="Z1278" s="9">
        <f>+$T1278*'[1]PRESUPUESTO CENTROS LOTIFICADOS'!$E$37</f>
        <v>0</v>
      </c>
      <c r="AA1278" s="9">
        <f>+$U1278*'[1]PRESUPUESTO CENTROS LOTIFICADOS'!$E$38</f>
        <v>7291161</v>
      </c>
      <c r="AB1278" s="9">
        <f t="shared" si="100"/>
        <v>7291161</v>
      </c>
    </row>
    <row r="1279" spans="1:28" x14ac:dyDescent="0.25">
      <c r="A1279" t="s">
        <v>4705</v>
      </c>
      <c r="B1279" t="s">
        <v>4706</v>
      </c>
      <c r="C1279" t="s">
        <v>3680</v>
      </c>
      <c r="D1279" t="s">
        <v>4634</v>
      </c>
      <c r="E1279" t="s">
        <v>49</v>
      </c>
      <c r="F1279" t="s">
        <v>50</v>
      </c>
      <c r="G1279" t="s">
        <v>3933</v>
      </c>
      <c r="H1279" t="s">
        <v>3933</v>
      </c>
      <c r="I1279" t="s">
        <v>4656</v>
      </c>
      <c r="J1279" t="s">
        <v>4657</v>
      </c>
      <c r="K1279" t="s">
        <v>4656</v>
      </c>
      <c r="L1279" t="s">
        <v>4028</v>
      </c>
      <c r="M1279" t="s">
        <v>4707</v>
      </c>
      <c r="N1279" s="6">
        <v>18.464611999999999</v>
      </c>
      <c r="O1279">
        <v>-69.012113999999997</v>
      </c>
      <c r="P1279" t="s">
        <v>38</v>
      </c>
      <c r="Q1279" s="7">
        <v>912</v>
      </c>
      <c r="R1279" s="7">
        <v>0</v>
      </c>
      <c r="S1279" s="7">
        <f t="shared" si="96"/>
        <v>912</v>
      </c>
      <c r="T1279" s="7">
        <f t="shared" si="97"/>
        <v>181488</v>
      </c>
      <c r="U1279" s="8">
        <f t="shared" si="97"/>
        <v>0</v>
      </c>
      <c r="V1279" s="8">
        <f t="shared" si="98"/>
        <v>181488</v>
      </c>
      <c r="W1279" s="9">
        <f>+$T1279*'[1]PRESUPUESTO CENTROS LOTIFICADOS'!$D$37</f>
        <v>7803984</v>
      </c>
      <c r="X1279" s="9">
        <f>+$U1279*'[1]PRESUPUESTO CENTROS LOTIFICADOS'!$D$38</f>
        <v>0</v>
      </c>
      <c r="Y1279" s="9">
        <f t="shared" si="99"/>
        <v>7803984</v>
      </c>
      <c r="Z1279" s="9">
        <f>+$T1279*'[1]PRESUPUESTO CENTROS LOTIFICADOS'!$E$37</f>
        <v>9208701.120000001</v>
      </c>
      <c r="AA1279" s="9">
        <f>+$U1279*'[1]PRESUPUESTO CENTROS LOTIFICADOS'!$E$38</f>
        <v>0</v>
      </c>
      <c r="AB1279" s="9">
        <f t="shared" si="100"/>
        <v>9208701.120000001</v>
      </c>
    </row>
    <row r="1280" spans="1:28" x14ac:dyDescent="0.25">
      <c r="A1280" t="s">
        <v>4708</v>
      </c>
      <c r="B1280" t="s">
        <v>4709</v>
      </c>
      <c r="C1280" t="s">
        <v>4710</v>
      </c>
      <c r="D1280" t="s">
        <v>4711</v>
      </c>
      <c r="E1280" t="s">
        <v>49</v>
      </c>
      <c r="F1280" t="s">
        <v>50</v>
      </c>
      <c r="G1280" t="s">
        <v>4712</v>
      </c>
      <c r="H1280" t="s">
        <v>4713</v>
      </c>
      <c r="I1280" t="s">
        <v>4714</v>
      </c>
      <c r="J1280" t="s">
        <v>4715</v>
      </c>
      <c r="K1280" t="s">
        <v>4714</v>
      </c>
      <c r="L1280" t="s">
        <v>4716</v>
      </c>
      <c r="M1280" t="s">
        <v>4717</v>
      </c>
      <c r="N1280" s="6">
        <v>19.459301</v>
      </c>
      <c r="O1280">
        <v>-70.446912999999995</v>
      </c>
      <c r="P1280" t="s">
        <v>38</v>
      </c>
      <c r="Q1280" s="7">
        <v>63</v>
      </c>
      <c r="R1280" s="7">
        <v>0</v>
      </c>
      <c r="S1280" s="7">
        <f t="shared" si="96"/>
        <v>63</v>
      </c>
      <c r="T1280" s="7">
        <f t="shared" si="97"/>
        <v>12537</v>
      </c>
      <c r="U1280" s="8">
        <f t="shared" si="97"/>
        <v>0</v>
      </c>
      <c r="V1280" s="8">
        <f t="shared" si="98"/>
        <v>12537</v>
      </c>
      <c r="W1280" s="9">
        <f>+$T1280*'[1]PRESUPUESTO CENTROS LOTIFICADOS'!$D$37</f>
        <v>539091</v>
      </c>
      <c r="X1280" s="9">
        <f>+$U1280*'[1]PRESUPUESTO CENTROS LOTIFICADOS'!$D$38</f>
        <v>0</v>
      </c>
      <c r="Y1280" s="9">
        <f t="shared" si="99"/>
        <v>539091</v>
      </c>
      <c r="Z1280" s="9">
        <f>+$T1280*'[1]PRESUPUESTO CENTROS LOTIFICADOS'!$E$37</f>
        <v>636127.38</v>
      </c>
      <c r="AA1280" s="9">
        <f>+$U1280*'[1]PRESUPUESTO CENTROS LOTIFICADOS'!$E$38</f>
        <v>0</v>
      </c>
      <c r="AB1280" s="9">
        <f t="shared" si="100"/>
        <v>636127.38</v>
      </c>
    </row>
    <row r="1281" spans="1:28" x14ac:dyDescent="0.25">
      <c r="A1281" t="s">
        <v>4718</v>
      </c>
      <c r="B1281" t="s">
        <v>4719</v>
      </c>
      <c r="C1281" t="s">
        <v>4710</v>
      </c>
      <c r="D1281" t="s">
        <v>4711</v>
      </c>
      <c r="E1281" t="s">
        <v>49</v>
      </c>
      <c r="F1281" t="s">
        <v>50</v>
      </c>
      <c r="G1281" t="s">
        <v>4712</v>
      </c>
      <c r="H1281" t="s">
        <v>4713</v>
      </c>
      <c r="I1281" t="s">
        <v>4714</v>
      </c>
      <c r="J1281" t="s">
        <v>4715</v>
      </c>
      <c r="K1281" t="s">
        <v>4714</v>
      </c>
      <c r="L1281" t="s">
        <v>2396</v>
      </c>
      <c r="M1281" t="s">
        <v>4720</v>
      </c>
      <c r="N1281" s="6">
        <v>19.475859</v>
      </c>
      <c r="O1281">
        <v>-70.439752999999996</v>
      </c>
      <c r="P1281" t="s">
        <v>55</v>
      </c>
      <c r="Q1281" s="7">
        <v>48</v>
      </c>
      <c r="R1281" s="7">
        <v>31</v>
      </c>
      <c r="S1281" s="7">
        <f t="shared" si="96"/>
        <v>79</v>
      </c>
      <c r="T1281" s="7">
        <f t="shared" si="97"/>
        <v>9552</v>
      </c>
      <c r="U1281" s="8">
        <f t="shared" si="97"/>
        <v>6169</v>
      </c>
      <c r="V1281" s="8">
        <f t="shared" si="98"/>
        <v>15721</v>
      </c>
      <c r="W1281" s="9">
        <f>+$T1281*'[1]PRESUPUESTO CENTROS LOTIFICADOS'!$D$37</f>
        <v>410736</v>
      </c>
      <c r="X1281" s="9">
        <f>+$U1281*'[1]PRESUPUESTO CENTROS LOTIFICADOS'!$D$38</f>
        <v>277605</v>
      </c>
      <c r="Y1281" s="9">
        <f t="shared" si="99"/>
        <v>688341</v>
      </c>
      <c r="Z1281" s="9">
        <f>+$T1281*'[1]PRESUPUESTO CENTROS LOTIFICADOS'!$E$37</f>
        <v>484668.48000000004</v>
      </c>
      <c r="AA1281" s="9">
        <f>+$U1281*'[1]PRESUPUESTO CENTROS LOTIFICADOS'!$E$38</f>
        <v>327573.90000000002</v>
      </c>
      <c r="AB1281" s="9">
        <f t="shared" si="100"/>
        <v>812242.38000000012</v>
      </c>
    </row>
    <row r="1282" spans="1:28" x14ac:dyDescent="0.25">
      <c r="A1282" t="s">
        <v>4721</v>
      </c>
      <c r="B1282" t="s">
        <v>4722</v>
      </c>
      <c r="C1282" t="s">
        <v>4710</v>
      </c>
      <c r="D1282" t="s">
        <v>4711</v>
      </c>
      <c r="E1282" t="s">
        <v>49</v>
      </c>
      <c r="F1282" t="s">
        <v>50</v>
      </c>
      <c r="G1282" t="s">
        <v>4712</v>
      </c>
      <c r="H1282" t="s">
        <v>4713</v>
      </c>
      <c r="I1282" t="s">
        <v>4723</v>
      </c>
      <c r="J1282" t="s">
        <v>4724</v>
      </c>
      <c r="K1282" t="s">
        <v>4723</v>
      </c>
      <c r="L1282" t="s">
        <v>273</v>
      </c>
      <c r="M1282" t="s">
        <v>2942</v>
      </c>
      <c r="N1282" s="6">
        <v>19.469100000000001</v>
      </c>
      <c r="O1282">
        <v>-70.480699999999999</v>
      </c>
      <c r="P1282" t="s">
        <v>38</v>
      </c>
      <c r="Q1282" s="7">
        <v>60</v>
      </c>
      <c r="R1282" s="7">
        <v>12</v>
      </c>
      <c r="S1282" s="7">
        <f t="shared" si="96"/>
        <v>72</v>
      </c>
      <c r="T1282" s="7">
        <f t="shared" si="97"/>
        <v>11940</v>
      </c>
      <c r="U1282" s="8">
        <f t="shared" si="97"/>
        <v>2388</v>
      </c>
      <c r="V1282" s="8">
        <f t="shared" si="98"/>
        <v>14328</v>
      </c>
      <c r="W1282" s="9">
        <f>+$T1282*'[1]PRESUPUESTO CENTROS LOTIFICADOS'!$D$37</f>
        <v>513420</v>
      </c>
      <c r="X1282" s="9">
        <f>+$U1282*'[1]PRESUPUESTO CENTROS LOTIFICADOS'!$D$38</f>
        <v>107460</v>
      </c>
      <c r="Y1282" s="9">
        <f t="shared" si="99"/>
        <v>620880</v>
      </c>
      <c r="Z1282" s="9">
        <f>+$T1282*'[1]PRESUPUESTO CENTROS LOTIFICADOS'!$E$37</f>
        <v>605835.6</v>
      </c>
      <c r="AA1282" s="9">
        <f>+$U1282*'[1]PRESUPUESTO CENTROS LOTIFICADOS'!$E$38</f>
        <v>126802.8</v>
      </c>
      <c r="AB1282" s="9">
        <f t="shared" si="100"/>
        <v>732638.4</v>
      </c>
    </row>
    <row r="1283" spans="1:28" x14ac:dyDescent="0.25">
      <c r="A1283" t="s">
        <v>4725</v>
      </c>
      <c r="B1283" t="s">
        <v>4726</v>
      </c>
      <c r="C1283" t="s">
        <v>4710</v>
      </c>
      <c r="D1283" t="s">
        <v>4711</v>
      </c>
      <c r="E1283" t="s">
        <v>49</v>
      </c>
      <c r="F1283" t="s">
        <v>50</v>
      </c>
      <c r="G1283" t="s">
        <v>4712</v>
      </c>
      <c r="H1283" t="s">
        <v>4713</v>
      </c>
      <c r="I1283" t="s">
        <v>4727</v>
      </c>
      <c r="J1283" t="s">
        <v>4715</v>
      </c>
      <c r="K1283" t="s">
        <v>4727</v>
      </c>
      <c r="L1283" t="s">
        <v>4728</v>
      </c>
      <c r="M1283" t="s">
        <v>4728</v>
      </c>
      <c r="N1283" s="6">
        <v>19.467279999999999</v>
      </c>
      <c r="O1283">
        <v>-70.452950999999999</v>
      </c>
      <c r="P1283" t="s">
        <v>55</v>
      </c>
      <c r="Q1283" s="7">
        <v>280</v>
      </c>
      <c r="R1283" s="7">
        <v>53</v>
      </c>
      <c r="S1283" s="7">
        <f t="shared" ref="S1283:S1346" si="101">+Q1283+R1283</f>
        <v>333</v>
      </c>
      <c r="T1283" s="7">
        <f t="shared" ref="T1283:U1346" si="102">+Q1283*199</f>
        <v>55720</v>
      </c>
      <c r="U1283" s="8">
        <f t="shared" si="102"/>
        <v>10547</v>
      </c>
      <c r="V1283" s="8">
        <f t="shared" ref="V1283:V1346" si="103">+U1283+T1283</f>
        <v>66267</v>
      </c>
      <c r="W1283" s="9">
        <f>+$T1283*'[1]PRESUPUESTO CENTROS LOTIFICADOS'!$D$37</f>
        <v>2395960</v>
      </c>
      <c r="X1283" s="9">
        <f>+$U1283*'[1]PRESUPUESTO CENTROS LOTIFICADOS'!$D$38</f>
        <v>474615</v>
      </c>
      <c r="Y1283" s="9">
        <f t="shared" ref="Y1283:Y1346" si="104">+X1283+W1283</f>
        <v>2870575</v>
      </c>
      <c r="Z1283" s="9">
        <f>+$T1283*'[1]PRESUPUESTO CENTROS LOTIFICADOS'!$E$37</f>
        <v>2827232.8000000003</v>
      </c>
      <c r="AA1283" s="9">
        <f>+$U1283*'[1]PRESUPUESTO CENTROS LOTIFICADOS'!$E$38</f>
        <v>560045.70000000007</v>
      </c>
      <c r="AB1283" s="9">
        <f t="shared" ref="AB1283:AB1346" si="105">+AA1283+Z1283</f>
        <v>3387278.5000000005</v>
      </c>
    </row>
    <row r="1284" spans="1:28" x14ac:dyDescent="0.25">
      <c r="A1284" t="s">
        <v>4729</v>
      </c>
      <c r="B1284" t="s">
        <v>1552</v>
      </c>
      <c r="C1284" t="s">
        <v>4710</v>
      </c>
      <c r="D1284" t="s">
        <v>4711</v>
      </c>
      <c r="E1284" t="s">
        <v>1912</v>
      </c>
      <c r="F1284" t="s">
        <v>1913</v>
      </c>
      <c r="G1284" t="s">
        <v>4712</v>
      </c>
      <c r="H1284" t="s">
        <v>4713</v>
      </c>
      <c r="I1284" t="s">
        <v>4730</v>
      </c>
      <c r="J1284" t="s">
        <v>4731</v>
      </c>
      <c r="K1284" t="s">
        <v>4730</v>
      </c>
      <c r="L1284" t="s">
        <v>2493</v>
      </c>
      <c r="M1284" t="s">
        <v>1552</v>
      </c>
      <c r="N1284" s="6">
        <v>19.445644000000001</v>
      </c>
      <c r="O1284">
        <v>-70.460783000000006</v>
      </c>
      <c r="P1284" t="s">
        <v>38</v>
      </c>
      <c r="Q1284" s="7">
        <v>18</v>
      </c>
      <c r="R1284" s="7">
        <v>10</v>
      </c>
      <c r="S1284" s="7">
        <f t="shared" si="101"/>
        <v>28</v>
      </c>
      <c r="T1284" s="7">
        <f t="shared" si="102"/>
        <v>3582</v>
      </c>
      <c r="U1284" s="8">
        <f t="shared" si="102"/>
        <v>1990</v>
      </c>
      <c r="V1284" s="8">
        <f t="shared" si="103"/>
        <v>5572</v>
      </c>
      <c r="W1284" s="9">
        <f>+$T1284*'[1]PRESUPUESTO CENTROS LOTIFICADOS'!$D$37</f>
        <v>154026</v>
      </c>
      <c r="X1284" s="9">
        <f>+$U1284*'[1]PRESUPUESTO CENTROS LOTIFICADOS'!$D$38</f>
        <v>89550</v>
      </c>
      <c r="Y1284" s="9">
        <f t="shared" si="104"/>
        <v>243576</v>
      </c>
      <c r="Z1284" s="9">
        <f>+$T1284*'[1]PRESUPUESTO CENTROS LOTIFICADOS'!$E$37</f>
        <v>181750.68</v>
      </c>
      <c r="AA1284" s="9">
        <f>+$U1284*'[1]PRESUPUESTO CENTROS LOTIFICADOS'!$E$38</f>
        <v>105669</v>
      </c>
      <c r="AB1284" s="9">
        <f t="shared" si="105"/>
        <v>287419.68</v>
      </c>
    </row>
    <row r="1285" spans="1:28" x14ac:dyDescent="0.25">
      <c r="A1285" t="s">
        <v>4732</v>
      </c>
      <c r="B1285" t="s">
        <v>4733</v>
      </c>
      <c r="C1285" t="s">
        <v>4710</v>
      </c>
      <c r="D1285" t="s">
        <v>4711</v>
      </c>
      <c r="E1285" t="s">
        <v>1912</v>
      </c>
      <c r="F1285" t="s">
        <v>1913</v>
      </c>
      <c r="G1285" t="s">
        <v>4712</v>
      </c>
      <c r="H1285" t="s">
        <v>4713</v>
      </c>
      <c r="I1285" t="s">
        <v>4730</v>
      </c>
      <c r="J1285" t="s">
        <v>4731</v>
      </c>
      <c r="K1285" t="s">
        <v>4730</v>
      </c>
      <c r="L1285" t="s">
        <v>4734</v>
      </c>
      <c r="M1285" t="s">
        <v>4735</v>
      </c>
      <c r="N1285" s="6">
        <v>19.456399999999999</v>
      </c>
      <c r="O1285">
        <v>-70.4696</v>
      </c>
      <c r="P1285" t="s">
        <v>38</v>
      </c>
      <c r="Q1285" s="7">
        <v>21</v>
      </c>
      <c r="R1285" s="7">
        <v>15</v>
      </c>
      <c r="S1285" s="7">
        <f t="shared" si="101"/>
        <v>36</v>
      </c>
      <c r="T1285" s="7">
        <f t="shared" si="102"/>
        <v>4179</v>
      </c>
      <c r="U1285" s="8">
        <f t="shared" si="102"/>
        <v>2985</v>
      </c>
      <c r="V1285" s="8">
        <f t="shared" si="103"/>
        <v>7164</v>
      </c>
      <c r="W1285" s="9">
        <f>+$T1285*'[1]PRESUPUESTO CENTROS LOTIFICADOS'!$D$37</f>
        <v>179697</v>
      </c>
      <c r="X1285" s="9">
        <f>+$U1285*'[1]PRESUPUESTO CENTROS LOTIFICADOS'!$D$38</f>
        <v>134325</v>
      </c>
      <c r="Y1285" s="9">
        <f t="shared" si="104"/>
        <v>314022</v>
      </c>
      <c r="Z1285" s="9">
        <f>+$T1285*'[1]PRESUPUESTO CENTROS LOTIFICADOS'!$E$37</f>
        <v>212042.46000000002</v>
      </c>
      <c r="AA1285" s="9">
        <f>+$U1285*'[1]PRESUPUESTO CENTROS LOTIFICADOS'!$E$38</f>
        <v>158503.5</v>
      </c>
      <c r="AB1285" s="9">
        <f t="shared" si="105"/>
        <v>370545.96</v>
      </c>
    </row>
    <row r="1286" spans="1:28" x14ac:dyDescent="0.25">
      <c r="A1286" t="s">
        <v>4736</v>
      </c>
      <c r="B1286" t="s">
        <v>4737</v>
      </c>
      <c r="C1286" t="s">
        <v>4710</v>
      </c>
      <c r="D1286" t="s">
        <v>4711</v>
      </c>
      <c r="E1286" t="s">
        <v>1912</v>
      </c>
      <c r="F1286" t="s">
        <v>1913</v>
      </c>
      <c r="G1286" t="s">
        <v>4712</v>
      </c>
      <c r="H1286" t="s">
        <v>4713</v>
      </c>
      <c r="I1286" t="s">
        <v>4737</v>
      </c>
      <c r="J1286" t="s">
        <v>4715</v>
      </c>
      <c r="K1286" t="s">
        <v>4737</v>
      </c>
      <c r="L1286" t="s">
        <v>4737</v>
      </c>
      <c r="M1286" t="s">
        <v>4738</v>
      </c>
      <c r="N1286" s="6">
        <v>19.553999999999998</v>
      </c>
      <c r="O1286">
        <v>-70.435299999999998</v>
      </c>
      <c r="P1286" t="s">
        <v>38</v>
      </c>
      <c r="Q1286" s="7">
        <v>36</v>
      </c>
      <c r="R1286" s="7">
        <v>0</v>
      </c>
      <c r="S1286" s="7">
        <f t="shared" si="101"/>
        <v>36</v>
      </c>
      <c r="T1286" s="7">
        <f t="shared" si="102"/>
        <v>7164</v>
      </c>
      <c r="U1286" s="8">
        <f t="shared" si="102"/>
        <v>0</v>
      </c>
      <c r="V1286" s="8">
        <f t="shared" si="103"/>
        <v>7164</v>
      </c>
      <c r="W1286" s="9">
        <f>+$T1286*'[1]PRESUPUESTO CENTROS LOTIFICADOS'!$D$37</f>
        <v>308052</v>
      </c>
      <c r="X1286" s="9">
        <f>+$U1286*'[1]PRESUPUESTO CENTROS LOTIFICADOS'!$D$38</f>
        <v>0</v>
      </c>
      <c r="Y1286" s="9">
        <f t="shared" si="104"/>
        <v>308052</v>
      </c>
      <c r="Z1286" s="9">
        <f>+$T1286*'[1]PRESUPUESTO CENTROS LOTIFICADOS'!$E$37</f>
        <v>363501.36</v>
      </c>
      <c r="AA1286" s="9">
        <f>+$U1286*'[1]PRESUPUESTO CENTROS LOTIFICADOS'!$E$38</f>
        <v>0</v>
      </c>
      <c r="AB1286" s="9">
        <f t="shared" si="105"/>
        <v>363501.36</v>
      </c>
    </row>
    <row r="1287" spans="1:28" s="15" customFormat="1" x14ac:dyDescent="0.25">
      <c r="A1287" t="s">
        <v>4739</v>
      </c>
      <c r="B1287" t="s">
        <v>4740</v>
      </c>
      <c r="C1287" t="s">
        <v>4710</v>
      </c>
      <c r="D1287" t="s">
        <v>4711</v>
      </c>
      <c r="E1287" t="s">
        <v>1912</v>
      </c>
      <c r="F1287" t="s">
        <v>1913</v>
      </c>
      <c r="G1287" t="s">
        <v>4712</v>
      </c>
      <c r="H1287" t="s">
        <v>4713</v>
      </c>
      <c r="I1287" t="s">
        <v>4737</v>
      </c>
      <c r="J1287" t="s">
        <v>4715</v>
      </c>
      <c r="K1287" t="s">
        <v>4737</v>
      </c>
      <c r="L1287" t="s">
        <v>4741</v>
      </c>
      <c r="M1287" t="s">
        <v>4742</v>
      </c>
      <c r="N1287" s="6">
        <v>19.583883</v>
      </c>
      <c r="O1287">
        <v>-70.425616000000005</v>
      </c>
      <c r="P1287" t="s">
        <v>55</v>
      </c>
      <c r="Q1287" s="7">
        <v>28</v>
      </c>
      <c r="R1287" s="7">
        <v>19</v>
      </c>
      <c r="S1287" s="7">
        <f t="shared" si="101"/>
        <v>47</v>
      </c>
      <c r="T1287" s="7">
        <f t="shared" si="102"/>
        <v>5572</v>
      </c>
      <c r="U1287" s="8">
        <f t="shared" si="102"/>
        <v>3781</v>
      </c>
      <c r="V1287" s="8">
        <f t="shared" si="103"/>
        <v>9353</v>
      </c>
      <c r="W1287" s="9">
        <f>+$T1287*'[1]PRESUPUESTO CENTROS LOTIFICADOS'!$D$37</f>
        <v>239596</v>
      </c>
      <c r="X1287" s="9">
        <f>+$U1287*'[1]PRESUPUESTO CENTROS LOTIFICADOS'!$D$38</f>
        <v>170145</v>
      </c>
      <c r="Y1287" s="9">
        <f t="shared" si="104"/>
        <v>409741</v>
      </c>
      <c r="Z1287" s="9">
        <f>+$T1287*'[1]PRESUPUESTO CENTROS LOTIFICADOS'!$E$37</f>
        <v>282723.28000000003</v>
      </c>
      <c r="AA1287" s="9">
        <f>+$U1287*'[1]PRESUPUESTO CENTROS LOTIFICADOS'!$E$38</f>
        <v>200771.1</v>
      </c>
      <c r="AB1287" s="9">
        <f t="shared" si="105"/>
        <v>483494.38</v>
      </c>
    </row>
    <row r="1288" spans="1:28" x14ac:dyDescent="0.25">
      <c r="A1288" t="s">
        <v>4743</v>
      </c>
      <c r="B1288" t="s">
        <v>4744</v>
      </c>
      <c r="C1288" t="s">
        <v>4710</v>
      </c>
      <c r="D1288" t="s">
        <v>4711</v>
      </c>
      <c r="E1288" t="s">
        <v>49</v>
      </c>
      <c r="F1288" t="s">
        <v>50</v>
      </c>
      <c r="G1288" t="s">
        <v>4712</v>
      </c>
      <c r="H1288" t="s">
        <v>4713</v>
      </c>
      <c r="I1288" t="s">
        <v>4745</v>
      </c>
      <c r="J1288" t="s">
        <v>4715</v>
      </c>
      <c r="K1288" t="s">
        <v>4745</v>
      </c>
      <c r="L1288" t="s">
        <v>2457</v>
      </c>
      <c r="M1288" t="s">
        <v>4746</v>
      </c>
      <c r="N1288" s="6">
        <v>19.470227000000001</v>
      </c>
      <c r="O1288">
        <v>-70.457262</v>
      </c>
      <c r="P1288" t="s">
        <v>59</v>
      </c>
      <c r="Q1288" s="7">
        <v>0</v>
      </c>
      <c r="R1288" s="7">
        <v>261</v>
      </c>
      <c r="S1288" s="7">
        <f t="shared" si="101"/>
        <v>261</v>
      </c>
      <c r="T1288" s="7">
        <f t="shared" si="102"/>
        <v>0</v>
      </c>
      <c r="U1288" s="8">
        <f t="shared" si="102"/>
        <v>51939</v>
      </c>
      <c r="V1288" s="8">
        <f t="shared" si="103"/>
        <v>51939</v>
      </c>
      <c r="W1288" s="9">
        <f>+$T1288*'[1]PRESUPUESTO CENTROS LOTIFICADOS'!$D$37</f>
        <v>0</v>
      </c>
      <c r="X1288" s="9">
        <f>+$U1288*'[1]PRESUPUESTO CENTROS LOTIFICADOS'!$D$38</f>
        <v>2337255</v>
      </c>
      <c r="Y1288" s="9">
        <f t="shared" si="104"/>
        <v>2337255</v>
      </c>
      <c r="Z1288" s="9">
        <f>+$T1288*'[1]PRESUPUESTO CENTROS LOTIFICADOS'!$E$37</f>
        <v>0</v>
      </c>
      <c r="AA1288" s="9">
        <f>+$U1288*'[1]PRESUPUESTO CENTROS LOTIFICADOS'!$E$38</f>
        <v>2757960.9</v>
      </c>
      <c r="AB1288" s="9">
        <f t="shared" si="105"/>
        <v>2757960.9</v>
      </c>
    </row>
    <row r="1289" spans="1:28" x14ac:dyDescent="0.25">
      <c r="A1289" t="s">
        <v>4747</v>
      </c>
      <c r="B1289" t="s">
        <v>4748</v>
      </c>
      <c r="C1289" t="s">
        <v>4710</v>
      </c>
      <c r="D1289" t="s">
        <v>4711</v>
      </c>
      <c r="E1289" t="s">
        <v>49</v>
      </c>
      <c r="F1289" t="s">
        <v>50</v>
      </c>
      <c r="G1289" t="s">
        <v>4712</v>
      </c>
      <c r="H1289" t="s">
        <v>4713</v>
      </c>
      <c r="I1289" t="s">
        <v>4745</v>
      </c>
      <c r="J1289" t="s">
        <v>4715</v>
      </c>
      <c r="K1289" t="s">
        <v>4745</v>
      </c>
      <c r="L1289" t="s">
        <v>2457</v>
      </c>
      <c r="M1289" t="s">
        <v>4749</v>
      </c>
      <c r="N1289" s="6">
        <v>19.488257999999998</v>
      </c>
      <c r="O1289">
        <v>-70.449181999999993</v>
      </c>
      <c r="P1289" t="s">
        <v>38</v>
      </c>
      <c r="Q1289" s="7">
        <v>11</v>
      </c>
      <c r="R1289" s="7">
        <v>8</v>
      </c>
      <c r="S1289" s="7">
        <f t="shared" si="101"/>
        <v>19</v>
      </c>
      <c r="T1289" s="7">
        <f t="shared" si="102"/>
        <v>2189</v>
      </c>
      <c r="U1289" s="8">
        <f t="shared" si="102"/>
        <v>1592</v>
      </c>
      <c r="V1289" s="8">
        <f t="shared" si="103"/>
        <v>3781</v>
      </c>
      <c r="W1289" s="9">
        <f>+$T1289*'[1]PRESUPUESTO CENTROS LOTIFICADOS'!$D$37</f>
        <v>94127</v>
      </c>
      <c r="X1289" s="9">
        <f>+$U1289*'[1]PRESUPUESTO CENTROS LOTIFICADOS'!$D$38</f>
        <v>71640</v>
      </c>
      <c r="Y1289" s="9">
        <f t="shared" si="104"/>
        <v>165767</v>
      </c>
      <c r="Z1289" s="9">
        <f>+$T1289*'[1]PRESUPUESTO CENTROS LOTIFICADOS'!$E$37</f>
        <v>111069.86</v>
      </c>
      <c r="AA1289" s="9">
        <f>+$U1289*'[1]PRESUPUESTO CENTROS LOTIFICADOS'!$E$38</f>
        <v>84535.2</v>
      </c>
      <c r="AB1289" s="9">
        <f t="shared" si="105"/>
        <v>195605.06</v>
      </c>
    </row>
    <row r="1290" spans="1:28" x14ac:dyDescent="0.25">
      <c r="A1290" t="s">
        <v>4750</v>
      </c>
      <c r="B1290" t="s">
        <v>4751</v>
      </c>
      <c r="C1290" t="s">
        <v>4710</v>
      </c>
      <c r="D1290" t="s">
        <v>4711</v>
      </c>
      <c r="E1290" t="s">
        <v>1912</v>
      </c>
      <c r="F1290" t="s">
        <v>1913</v>
      </c>
      <c r="G1290" t="s">
        <v>4712</v>
      </c>
      <c r="H1290" t="s">
        <v>4713</v>
      </c>
      <c r="I1290" t="s">
        <v>4745</v>
      </c>
      <c r="J1290" t="s">
        <v>4715</v>
      </c>
      <c r="K1290" t="s">
        <v>4745</v>
      </c>
      <c r="L1290" t="s">
        <v>4752</v>
      </c>
      <c r="M1290" t="s">
        <v>4753</v>
      </c>
      <c r="N1290" s="6">
        <v>19.491678</v>
      </c>
      <c r="O1290">
        <v>-70.466943999999998</v>
      </c>
      <c r="P1290" t="s">
        <v>38</v>
      </c>
      <c r="Q1290" s="7">
        <v>9</v>
      </c>
      <c r="R1290" s="7">
        <v>11</v>
      </c>
      <c r="S1290" s="7">
        <f t="shared" si="101"/>
        <v>20</v>
      </c>
      <c r="T1290" s="7">
        <f t="shared" si="102"/>
        <v>1791</v>
      </c>
      <c r="U1290" s="8">
        <f t="shared" si="102"/>
        <v>2189</v>
      </c>
      <c r="V1290" s="8">
        <f t="shared" si="103"/>
        <v>3980</v>
      </c>
      <c r="W1290" s="9">
        <f>+$T1290*'[1]PRESUPUESTO CENTROS LOTIFICADOS'!$D$37</f>
        <v>77013</v>
      </c>
      <c r="X1290" s="9">
        <f>+$U1290*'[1]PRESUPUESTO CENTROS LOTIFICADOS'!$D$38</f>
        <v>98505</v>
      </c>
      <c r="Y1290" s="9">
        <f t="shared" si="104"/>
        <v>175518</v>
      </c>
      <c r="Z1290" s="9">
        <f>+$T1290*'[1]PRESUPUESTO CENTROS LOTIFICADOS'!$E$37</f>
        <v>90875.34</v>
      </c>
      <c r="AA1290" s="9">
        <f>+$U1290*'[1]PRESUPUESTO CENTROS LOTIFICADOS'!$E$38</f>
        <v>116235.90000000001</v>
      </c>
      <c r="AB1290" s="9">
        <f t="shared" si="105"/>
        <v>207111.24</v>
      </c>
    </row>
    <row r="1291" spans="1:28" x14ac:dyDescent="0.25">
      <c r="A1291" t="s">
        <v>4754</v>
      </c>
      <c r="B1291" t="s">
        <v>4755</v>
      </c>
      <c r="C1291" t="s">
        <v>4710</v>
      </c>
      <c r="D1291" t="s">
        <v>4711</v>
      </c>
      <c r="E1291" t="s">
        <v>1912</v>
      </c>
      <c r="F1291" t="s">
        <v>1913</v>
      </c>
      <c r="G1291" t="s">
        <v>4712</v>
      </c>
      <c r="H1291" t="s">
        <v>4713</v>
      </c>
      <c r="I1291" t="s">
        <v>4745</v>
      </c>
      <c r="J1291" t="s">
        <v>4715</v>
      </c>
      <c r="K1291" t="s">
        <v>4745</v>
      </c>
      <c r="L1291" t="s">
        <v>1620</v>
      </c>
      <c r="M1291" t="s">
        <v>4756</v>
      </c>
      <c r="N1291" s="6">
        <v>19.504563000000001</v>
      </c>
      <c r="O1291">
        <v>-70.477489000000006</v>
      </c>
      <c r="P1291" t="s">
        <v>55</v>
      </c>
      <c r="Q1291" s="7">
        <v>29</v>
      </c>
      <c r="R1291" s="7">
        <v>15</v>
      </c>
      <c r="S1291" s="7">
        <f t="shared" si="101"/>
        <v>44</v>
      </c>
      <c r="T1291" s="7">
        <f t="shared" si="102"/>
        <v>5771</v>
      </c>
      <c r="U1291" s="8">
        <f t="shared" si="102"/>
        <v>2985</v>
      </c>
      <c r="V1291" s="8">
        <f t="shared" si="103"/>
        <v>8756</v>
      </c>
      <c r="W1291" s="9">
        <f>+$T1291*'[1]PRESUPUESTO CENTROS LOTIFICADOS'!$D$37</f>
        <v>248153</v>
      </c>
      <c r="X1291" s="9">
        <f>+$U1291*'[1]PRESUPUESTO CENTROS LOTIFICADOS'!$D$38</f>
        <v>134325</v>
      </c>
      <c r="Y1291" s="9">
        <f t="shared" si="104"/>
        <v>382478</v>
      </c>
      <c r="Z1291" s="9">
        <f>+$T1291*'[1]PRESUPUESTO CENTROS LOTIFICADOS'!$E$37</f>
        <v>292820.54000000004</v>
      </c>
      <c r="AA1291" s="9">
        <f>+$U1291*'[1]PRESUPUESTO CENTROS LOTIFICADOS'!$E$38</f>
        <v>158503.5</v>
      </c>
      <c r="AB1291" s="9">
        <f t="shared" si="105"/>
        <v>451324.04000000004</v>
      </c>
    </row>
    <row r="1292" spans="1:28" x14ac:dyDescent="0.25">
      <c r="A1292" t="s">
        <v>4757</v>
      </c>
      <c r="B1292" t="s">
        <v>4758</v>
      </c>
      <c r="C1292" t="s">
        <v>4710</v>
      </c>
      <c r="D1292" t="s">
        <v>4711</v>
      </c>
      <c r="E1292" t="s">
        <v>1912</v>
      </c>
      <c r="F1292" t="s">
        <v>1913</v>
      </c>
      <c r="G1292" t="s">
        <v>4712</v>
      </c>
      <c r="H1292" t="s">
        <v>4713</v>
      </c>
      <c r="I1292" t="s">
        <v>4745</v>
      </c>
      <c r="J1292" t="s">
        <v>4715</v>
      </c>
      <c r="K1292" t="s">
        <v>4745</v>
      </c>
      <c r="L1292" t="s">
        <v>4745</v>
      </c>
      <c r="M1292" t="s">
        <v>4759</v>
      </c>
      <c r="N1292" s="6">
        <v>19.508299999999998</v>
      </c>
      <c r="O1292">
        <v>-70.456500000000005</v>
      </c>
      <c r="P1292" t="s">
        <v>55</v>
      </c>
      <c r="Q1292" s="7">
        <v>44</v>
      </c>
      <c r="R1292" s="7">
        <v>24</v>
      </c>
      <c r="S1292" s="7">
        <f t="shared" si="101"/>
        <v>68</v>
      </c>
      <c r="T1292" s="7">
        <f t="shared" si="102"/>
        <v>8756</v>
      </c>
      <c r="U1292" s="8">
        <f t="shared" si="102"/>
        <v>4776</v>
      </c>
      <c r="V1292" s="8">
        <f t="shared" si="103"/>
        <v>13532</v>
      </c>
      <c r="W1292" s="9">
        <f>+$T1292*'[1]PRESUPUESTO CENTROS LOTIFICADOS'!$D$37</f>
        <v>376508</v>
      </c>
      <c r="X1292" s="9">
        <f>+$U1292*'[1]PRESUPUESTO CENTROS LOTIFICADOS'!$D$38</f>
        <v>214920</v>
      </c>
      <c r="Y1292" s="9">
        <f t="shared" si="104"/>
        <v>591428</v>
      </c>
      <c r="Z1292" s="9">
        <f>+$T1292*'[1]PRESUPUESTO CENTROS LOTIFICADOS'!$E$37</f>
        <v>444279.44</v>
      </c>
      <c r="AA1292" s="9">
        <f>+$U1292*'[1]PRESUPUESTO CENTROS LOTIFICADOS'!$E$38</f>
        <v>253605.6</v>
      </c>
      <c r="AB1292" s="9">
        <f t="shared" si="105"/>
        <v>697885.04</v>
      </c>
    </row>
    <row r="1293" spans="1:28" x14ac:dyDescent="0.25">
      <c r="A1293" t="s">
        <v>4760</v>
      </c>
      <c r="B1293" t="s">
        <v>4761</v>
      </c>
      <c r="C1293" t="s">
        <v>4710</v>
      </c>
      <c r="D1293" t="s">
        <v>4711</v>
      </c>
      <c r="E1293" t="s">
        <v>1912</v>
      </c>
      <c r="F1293" t="s">
        <v>1913</v>
      </c>
      <c r="G1293" t="s">
        <v>4712</v>
      </c>
      <c r="H1293" t="s">
        <v>4713</v>
      </c>
      <c r="I1293" t="s">
        <v>4745</v>
      </c>
      <c r="J1293" t="s">
        <v>4715</v>
      </c>
      <c r="K1293" t="s">
        <v>4745</v>
      </c>
      <c r="L1293" t="s">
        <v>4762</v>
      </c>
      <c r="M1293" t="s">
        <v>4763</v>
      </c>
      <c r="N1293" s="6">
        <v>19.529699999999998</v>
      </c>
      <c r="O1293">
        <v>-70.441699999999997</v>
      </c>
      <c r="P1293" t="s">
        <v>38</v>
      </c>
      <c r="Q1293" s="7">
        <v>18</v>
      </c>
      <c r="R1293" s="7">
        <v>10</v>
      </c>
      <c r="S1293" s="7">
        <f t="shared" si="101"/>
        <v>28</v>
      </c>
      <c r="T1293" s="7">
        <f t="shared" si="102"/>
        <v>3582</v>
      </c>
      <c r="U1293" s="8">
        <f t="shared" si="102"/>
        <v>1990</v>
      </c>
      <c r="V1293" s="8">
        <f t="shared" si="103"/>
        <v>5572</v>
      </c>
      <c r="W1293" s="9">
        <f>+$T1293*'[1]PRESUPUESTO CENTROS LOTIFICADOS'!$D$37</f>
        <v>154026</v>
      </c>
      <c r="X1293" s="9">
        <f>+$U1293*'[1]PRESUPUESTO CENTROS LOTIFICADOS'!$D$38</f>
        <v>89550</v>
      </c>
      <c r="Y1293" s="9">
        <f t="shared" si="104"/>
        <v>243576</v>
      </c>
      <c r="Z1293" s="9">
        <f>+$T1293*'[1]PRESUPUESTO CENTROS LOTIFICADOS'!$E$37</f>
        <v>181750.68</v>
      </c>
      <c r="AA1293" s="9">
        <f>+$U1293*'[1]PRESUPUESTO CENTROS LOTIFICADOS'!$E$38</f>
        <v>105669</v>
      </c>
      <c r="AB1293" s="9">
        <f t="shared" si="105"/>
        <v>287419.68</v>
      </c>
    </row>
    <row r="1294" spans="1:28" x14ac:dyDescent="0.25">
      <c r="A1294" t="s">
        <v>4764</v>
      </c>
      <c r="B1294" t="s">
        <v>4765</v>
      </c>
      <c r="C1294" t="s">
        <v>4710</v>
      </c>
      <c r="D1294" t="s">
        <v>4711</v>
      </c>
      <c r="E1294" t="s">
        <v>1912</v>
      </c>
      <c r="F1294" t="s">
        <v>1913</v>
      </c>
      <c r="G1294" t="s">
        <v>4712</v>
      </c>
      <c r="H1294" t="s">
        <v>4713</v>
      </c>
      <c r="I1294" t="s">
        <v>4745</v>
      </c>
      <c r="J1294" t="s">
        <v>4715</v>
      </c>
      <c r="K1294" t="s">
        <v>4745</v>
      </c>
      <c r="L1294" t="s">
        <v>4766</v>
      </c>
      <c r="M1294" t="s">
        <v>4767</v>
      </c>
      <c r="N1294" s="6">
        <v>19.546645000000002</v>
      </c>
      <c r="O1294">
        <v>-70.466406000000006</v>
      </c>
      <c r="P1294" t="s">
        <v>55</v>
      </c>
      <c r="Q1294" s="7">
        <v>20</v>
      </c>
      <c r="R1294" s="7">
        <v>14</v>
      </c>
      <c r="S1294" s="7">
        <f t="shared" si="101"/>
        <v>34</v>
      </c>
      <c r="T1294" s="7">
        <f t="shared" si="102"/>
        <v>3980</v>
      </c>
      <c r="U1294" s="8">
        <f t="shared" si="102"/>
        <v>2786</v>
      </c>
      <c r="V1294" s="8">
        <f t="shared" si="103"/>
        <v>6766</v>
      </c>
      <c r="W1294" s="9">
        <f>+$T1294*'[1]PRESUPUESTO CENTROS LOTIFICADOS'!$D$37</f>
        <v>171140</v>
      </c>
      <c r="X1294" s="9">
        <f>+$U1294*'[1]PRESUPUESTO CENTROS LOTIFICADOS'!$D$38</f>
        <v>125370</v>
      </c>
      <c r="Y1294" s="9">
        <f t="shared" si="104"/>
        <v>296510</v>
      </c>
      <c r="Z1294" s="9">
        <f>+$T1294*'[1]PRESUPUESTO CENTROS LOTIFICADOS'!$E$37</f>
        <v>201945.2</v>
      </c>
      <c r="AA1294" s="9">
        <f>+$U1294*'[1]PRESUPUESTO CENTROS LOTIFICADOS'!$E$38</f>
        <v>147936.6</v>
      </c>
      <c r="AB1294" s="9">
        <f t="shared" si="105"/>
        <v>349881.80000000005</v>
      </c>
    </row>
    <row r="1295" spans="1:28" x14ac:dyDescent="0.25">
      <c r="A1295" t="s">
        <v>4768</v>
      </c>
      <c r="B1295" t="s">
        <v>4769</v>
      </c>
      <c r="C1295" t="s">
        <v>4710</v>
      </c>
      <c r="D1295" t="s">
        <v>4770</v>
      </c>
      <c r="E1295" t="s">
        <v>49</v>
      </c>
      <c r="F1295" t="s">
        <v>50</v>
      </c>
      <c r="G1295" t="s">
        <v>4771</v>
      </c>
      <c r="H1295" t="s">
        <v>4771</v>
      </c>
      <c r="I1295" t="s">
        <v>4772</v>
      </c>
      <c r="J1295" t="s">
        <v>4773</v>
      </c>
      <c r="K1295" t="s">
        <v>4772</v>
      </c>
      <c r="L1295" t="s">
        <v>271</v>
      </c>
      <c r="M1295" t="s">
        <v>4774</v>
      </c>
      <c r="N1295" s="6">
        <v>18.994878</v>
      </c>
      <c r="O1295">
        <v>-70.596324999999993</v>
      </c>
      <c r="P1295" t="s">
        <v>38</v>
      </c>
      <c r="Q1295" s="7">
        <v>42</v>
      </c>
      <c r="R1295" s="7">
        <v>0</v>
      </c>
      <c r="S1295" s="7">
        <f t="shared" si="101"/>
        <v>42</v>
      </c>
      <c r="T1295" s="7">
        <f t="shared" si="102"/>
        <v>8358</v>
      </c>
      <c r="U1295" s="8">
        <f t="shared" si="102"/>
        <v>0</v>
      </c>
      <c r="V1295" s="8">
        <f t="shared" si="103"/>
        <v>8358</v>
      </c>
      <c r="W1295" s="9">
        <f>+$T1295*'[1]PRESUPUESTO CENTROS LOTIFICADOS'!$D$37</f>
        <v>359394</v>
      </c>
      <c r="X1295" s="9">
        <f>+$U1295*'[1]PRESUPUESTO CENTROS LOTIFICADOS'!$D$38</f>
        <v>0</v>
      </c>
      <c r="Y1295" s="9">
        <f t="shared" si="104"/>
        <v>359394</v>
      </c>
      <c r="Z1295" s="9">
        <f>+$T1295*'[1]PRESUPUESTO CENTROS LOTIFICADOS'!$E$37</f>
        <v>424084.92000000004</v>
      </c>
      <c r="AA1295" s="9">
        <f>+$U1295*'[1]PRESUPUESTO CENTROS LOTIFICADOS'!$E$38</f>
        <v>0</v>
      </c>
      <c r="AB1295" s="9">
        <f t="shared" si="105"/>
        <v>424084.92000000004</v>
      </c>
    </row>
    <row r="1296" spans="1:28" x14ac:dyDescent="0.25">
      <c r="A1296" t="s">
        <v>4775</v>
      </c>
      <c r="B1296" t="s">
        <v>4776</v>
      </c>
      <c r="C1296" t="s">
        <v>4710</v>
      </c>
      <c r="D1296" t="s">
        <v>4770</v>
      </c>
      <c r="E1296" t="s">
        <v>49</v>
      </c>
      <c r="F1296" t="s">
        <v>50</v>
      </c>
      <c r="G1296" t="s">
        <v>4771</v>
      </c>
      <c r="H1296" t="s">
        <v>4771</v>
      </c>
      <c r="I1296" t="s">
        <v>4772</v>
      </c>
      <c r="J1296" t="s">
        <v>4773</v>
      </c>
      <c r="K1296" t="s">
        <v>4772</v>
      </c>
      <c r="L1296" t="s">
        <v>4772</v>
      </c>
      <c r="M1296" t="s">
        <v>4777</v>
      </c>
      <c r="N1296" s="6">
        <v>19.010033</v>
      </c>
      <c r="O1296">
        <v>-70.582317000000003</v>
      </c>
      <c r="P1296" t="s">
        <v>38</v>
      </c>
      <c r="Q1296" s="7">
        <v>89</v>
      </c>
      <c r="R1296" s="7">
        <v>0</v>
      </c>
      <c r="S1296" s="7">
        <f t="shared" si="101"/>
        <v>89</v>
      </c>
      <c r="T1296" s="7">
        <f t="shared" si="102"/>
        <v>17711</v>
      </c>
      <c r="U1296" s="8">
        <f t="shared" si="102"/>
        <v>0</v>
      </c>
      <c r="V1296" s="8">
        <f t="shared" si="103"/>
        <v>17711</v>
      </c>
      <c r="W1296" s="9">
        <f>+$T1296*'[1]PRESUPUESTO CENTROS LOTIFICADOS'!$D$37</f>
        <v>761573</v>
      </c>
      <c r="X1296" s="9">
        <f>+$U1296*'[1]PRESUPUESTO CENTROS LOTIFICADOS'!$D$38</f>
        <v>0</v>
      </c>
      <c r="Y1296" s="9">
        <f t="shared" si="104"/>
        <v>761573</v>
      </c>
      <c r="Z1296" s="9">
        <f>+$T1296*'[1]PRESUPUESTO CENTROS LOTIFICADOS'!$E$37</f>
        <v>898656.14</v>
      </c>
      <c r="AA1296" s="9">
        <f>+$U1296*'[1]PRESUPUESTO CENTROS LOTIFICADOS'!$E$38</f>
        <v>0</v>
      </c>
      <c r="AB1296" s="9">
        <f t="shared" si="105"/>
        <v>898656.14</v>
      </c>
    </row>
    <row r="1297" spans="1:28" x14ac:dyDescent="0.25">
      <c r="A1297" t="s">
        <v>4778</v>
      </c>
      <c r="B1297" t="s">
        <v>4779</v>
      </c>
      <c r="C1297" t="s">
        <v>4710</v>
      </c>
      <c r="D1297" t="s">
        <v>4770</v>
      </c>
      <c r="E1297" t="s">
        <v>49</v>
      </c>
      <c r="F1297" t="s">
        <v>50</v>
      </c>
      <c r="G1297" t="s">
        <v>4771</v>
      </c>
      <c r="H1297" t="s">
        <v>4771</v>
      </c>
      <c r="I1297" t="s">
        <v>4780</v>
      </c>
      <c r="J1297" t="s">
        <v>4781</v>
      </c>
      <c r="K1297" t="s">
        <v>4780</v>
      </c>
      <c r="L1297" t="s">
        <v>304</v>
      </c>
      <c r="M1297" t="s">
        <v>4782</v>
      </c>
      <c r="N1297" s="6">
        <v>18.873069999999998</v>
      </c>
      <c r="O1297">
        <v>18.873069999999998</v>
      </c>
      <c r="P1297" t="s">
        <v>38</v>
      </c>
      <c r="Q1297" s="7">
        <v>276</v>
      </c>
      <c r="R1297" s="7">
        <v>0</v>
      </c>
      <c r="S1297" s="7">
        <f t="shared" si="101"/>
        <v>276</v>
      </c>
      <c r="T1297" s="7">
        <f t="shared" si="102"/>
        <v>54924</v>
      </c>
      <c r="U1297" s="8">
        <f t="shared" si="102"/>
        <v>0</v>
      </c>
      <c r="V1297" s="8">
        <f t="shared" si="103"/>
        <v>54924</v>
      </c>
      <c r="W1297" s="9">
        <f>+$T1297*'[1]PRESUPUESTO CENTROS LOTIFICADOS'!$D$37</f>
        <v>2361732</v>
      </c>
      <c r="X1297" s="9">
        <f>+$U1297*'[1]PRESUPUESTO CENTROS LOTIFICADOS'!$D$38</f>
        <v>0</v>
      </c>
      <c r="Y1297" s="9">
        <f t="shared" si="104"/>
        <v>2361732</v>
      </c>
      <c r="Z1297" s="9">
        <f>+$T1297*'[1]PRESUPUESTO CENTROS LOTIFICADOS'!$E$37</f>
        <v>2786843.7600000002</v>
      </c>
      <c r="AA1297" s="9">
        <f>+$U1297*'[1]PRESUPUESTO CENTROS LOTIFICADOS'!$E$38</f>
        <v>0</v>
      </c>
      <c r="AB1297" s="9">
        <f t="shared" si="105"/>
        <v>2786843.7600000002</v>
      </c>
    </row>
    <row r="1298" spans="1:28" x14ac:dyDescent="0.25">
      <c r="A1298" t="s">
        <v>4783</v>
      </c>
      <c r="B1298" t="s">
        <v>95</v>
      </c>
      <c r="C1298" t="s">
        <v>4710</v>
      </c>
      <c r="D1298" t="s">
        <v>4770</v>
      </c>
      <c r="E1298" t="s">
        <v>49</v>
      </c>
      <c r="F1298" t="s">
        <v>50</v>
      </c>
      <c r="G1298" t="s">
        <v>4771</v>
      </c>
      <c r="H1298" t="s">
        <v>4771</v>
      </c>
      <c r="I1298" t="s">
        <v>4780</v>
      </c>
      <c r="J1298" t="s">
        <v>4781</v>
      </c>
      <c r="K1298" t="s">
        <v>4780</v>
      </c>
      <c r="L1298" t="s">
        <v>4784</v>
      </c>
      <c r="M1298" t="s">
        <v>4785</v>
      </c>
      <c r="N1298" s="6">
        <v>18.897319</v>
      </c>
      <c r="O1298">
        <v>-70.739558000000002</v>
      </c>
      <c r="P1298" t="s">
        <v>59</v>
      </c>
      <c r="Q1298" s="7">
        <v>0</v>
      </c>
      <c r="R1298" s="7">
        <v>564</v>
      </c>
      <c r="S1298" s="7">
        <f t="shared" si="101"/>
        <v>564</v>
      </c>
      <c r="T1298" s="7">
        <f t="shared" si="102"/>
        <v>0</v>
      </c>
      <c r="U1298" s="8">
        <f t="shared" si="102"/>
        <v>112236</v>
      </c>
      <c r="V1298" s="8">
        <f t="shared" si="103"/>
        <v>112236</v>
      </c>
      <c r="W1298" s="9">
        <f>+$T1298*'[1]PRESUPUESTO CENTROS LOTIFICADOS'!$D$37</f>
        <v>0</v>
      </c>
      <c r="X1298" s="9">
        <f>+$U1298*'[1]PRESUPUESTO CENTROS LOTIFICADOS'!$D$38</f>
        <v>5050620</v>
      </c>
      <c r="Y1298" s="9">
        <f t="shared" si="104"/>
        <v>5050620</v>
      </c>
      <c r="Z1298" s="9">
        <f>+$T1298*'[1]PRESUPUESTO CENTROS LOTIFICADOS'!$E$37</f>
        <v>0</v>
      </c>
      <c r="AA1298" s="9">
        <f>+$U1298*'[1]PRESUPUESTO CENTROS LOTIFICADOS'!$E$38</f>
        <v>5959731.6000000006</v>
      </c>
      <c r="AB1298" s="9">
        <f t="shared" si="105"/>
        <v>5959731.6000000006</v>
      </c>
    </row>
    <row r="1299" spans="1:28" x14ac:dyDescent="0.25">
      <c r="A1299" t="s">
        <v>4786</v>
      </c>
      <c r="B1299" t="s">
        <v>4787</v>
      </c>
      <c r="C1299" t="s">
        <v>4710</v>
      </c>
      <c r="D1299" t="s">
        <v>4770</v>
      </c>
      <c r="E1299" t="s">
        <v>49</v>
      </c>
      <c r="F1299" t="s">
        <v>50</v>
      </c>
      <c r="G1299" t="s">
        <v>4771</v>
      </c>
      <c r="H1299" t="s">
        <v>4771</v>
      </c>
      <c r="I1299" t="s">
        <v>4780</v>
      </c>
      <c r="J1299" t="s">
        <v>4781</v>
      </c>
      <c r="K1299" t="s">
        <v>4780</v>
      </c>
      <c r="L1299" t="s">
        <v>4784</v>
      </c>
      <c r="M1299" t="s">
        <v>4788</v>
      </c>
      <c r="N1299" s="6">
        <v>18.9057</v>
      </c>
      <c r="O1299">
        <v>-70.746899999999997</v>
      </c>
      <c r="P1299" t="s">
        <v>55</v>
      </c>
      <c r="Q1299" s="7">
        <v>270</v>
      </c>
      <c r="R1299" s="7">
        <v>263</v>
      </c>
      <c r="S1299" s="7">
        <f t="shared" si="101"/>
        <v>533</v>
      </c>
      <c r="T1299" s="7">
        <f t="shared" si="102"/>
        <v>53730</v>
      </c>
      <c r="U1299" s="8">
        <f t="shared" si="102"/>
        <v>52337</v>
      </c>
      <c r="V1299" s="8">
        <f t="shared" si="103"/>
        <v>106067</v>
      </c>
      <c r="W1299" s="9">
        <f>+$T1299*'[1]PRESUPUESTO CENTROS LOTIFICADOS'!$D$37</f>
        <v>2310390</v>
      </c>
      <c r="X1299" s="9">
        <f>+$U1299*'[1]PRESUPUESTO CENTROS LOTIFICADOS'!$D$38</f>
        <v>2355165</v>
      </c>
      <c r="Y1299" s="9">
        <f t="shared" si="104"/>
        <v>4665555</v>
      </c>
      <c r="Z1299" s="9">
        <f>+$T1299*'[1]PRESUPUESTO CENTROS LOTIFICADOS'!$E$37</f>
        <v>2726260.2</v>
      </c>
      <c r="AA1299" s="9">
        <f>+$U1299*'[1]PRESUPUESTO CENTROS LOTIFICADOS'!$E$38</f>
        <v>2779094.7</v>
      </c>
      <c r="AB1299" s="9">
        <f t="shared" si="105"/>
        <v>5505354.9000000004</v>
      </c>
    </row>
    <row r="1300" spans="1:28" x14ac:dyDescent="0.25">
      <c r="A1300" t="s">
        <v>4789</v>
      </c>
      <c r="B1300" t="s">
        <v>4790</v>
      </c>
      <c r="C1300" t="s">
        <v>4710</v>
      </c>
      <c r="D1300" t="s">
        <v>4770</v>
      </c>
      <c r="E1300" t="s">
        <v>49</v>
      </c>
      <c r="F1300" t="s">
        <v>50</v>
      </c>
      <c r="G1300" t="s">
        <v>4771</v>
      </c>
      <c r="H1300" t="s">
        <v>4771</v>
      </c>
      <c r="I1300" t="s">
        <v>4780</v>
      </c>
      <c r="J1300" t="s">
        <v>4781</v>
      </c>
      <c r="K1300" t="s">
        <v>4780</v>
      </c>
      <c r="L1300" t="s">
        <v>4784</v>
      </c>
      <c r="M1300" t="s">
        <v>4791</v>
      </c>
      <c r="N1300" s="6">
        <v>18.907506999999999</v>
      </c>
      <c r="O1300">
        <v>-70.745572999999993</v>
      </c>
      <c r="P1300" t="s">
        <v>59</v>
      </c>
      <c r="Q1300" s="7">
        <v>0</v>
      </c>
      <c r="R1300" s="7">
        <v>494</v>
      </c>
      <c r="S1300" s="7">
        <f t="shared" si="101"/>
        <v>494</v>
      </c>
      <c r="T1300" s="7">
        <f t="shared" si="102"/>
        <v>0</v>
      </c>
      <c r="U1300" s="8">
        <f t="shared" si="102"/>
        <v>98306</v>
      </c>
      <c r="V1300" s="8">
        <f t="shared" si="103"/>
        <v>98306</v>
      </c>
      <c r="W1300" s="9">
        <f>+$T1300*'[1]PRESUPUESTO CENTROS LOTIFICADOS'!$D$37</f>
        <v>0</v>
      </c>
      <c r="X1300" s="9">
        <f>+$U1300*'[1]PRESUPUESTO CENTROS LOTIFICADOS'!$D$38</f>
        <v>4423770</v>
      </c>
      <c r="Y1300" s="9">
        <f t="shared" si="104"/>
        <v>4423770</v>
      </c>
      <c r="Z1300" s="9">
        <f>+$T1300*'[1]PRESUPUESTO CENTROS LOTIFICADOS'!$E$37</f>
        <v>0</v>
      </c>
      <c r="AA1300" s="9">
        <f>+$U1300*'[1]PRESUPUESTO CENTROS LOTIFICADOS'!$E$38</f>
        <v>5220048.6000000006</v>
      </c>
      <c r="AB1300" s="9">
        <f t="shared" si="105"/>
        <v>5220048.6000000006</v>
      </c>
    </row>
    <row r="1301" spans="1:28" x14ac:dyDescent="0.25">
      <c r="A1301" t="s">
        <v>4792</v>
      </c>
      <c r="B1301" t="s">
        <v>4793</v>
      </c>
      <c r="C1301" t="s">
        <v>4710</v>
      </c>
      <c r="D1301" t="s">
        <v>4770</v>
      </c>
      <c r="E1301" t="s">
        <v>49</v>
      </c>
      <c r="F1301" t="s">
        <v>50</v>
      </c>
      <c r="G1301" t="s">
        <v>4771</v>
      </c>
      <c r="H1301" t="s">
        <v>4771</v>
      </c>
      <c r="I1301" t="s">
        <v>4780</v>
      </c>
      <c r="J1301" t="s">
        <v>4781</v>
      </c>
      <c r="K1301" t="s">
        <v>4780</v>
      </c>
      <c r="L1301" t="s">
        <v>4784</v>
      </c>
      <c r="M1301" t="s">
        <v>4794</v>
      </c>
      <c r="N1301" s="6">
        <v>18.907699999999998</v>
      </c>
      <c r="O1301">
        <v>-70.740300000000005</v>
      </c>
      <c r="P1301" t="s">
        <v>38</v>
      </c>
      <c r="Q1301" s="7">
        <v>825</v>
      </c>
      <c r="R1301" s="7">
        <v>0</v>
      </c>
      <c r="S1301" s="7">
        <f t="shared" si="101"/>
        <v>825</v>
      </c>
      <c r="T1301" s="7">
        <f t="shared" si="102"/>
        <v>164175</v>
      </c>
      <c r="U1301" s="8">
        <f t="shared" si="102"/>
        <v>0</v>
      </c>
      <c r="V1301" s="8">
        <f t="shared" si="103"/>
        <v>164175</v>
      </c>
      <c r="W1301" s="9">
        <f>+$T1301*'[1]PRESUPUESTO CENTROS LOTIFICADOS'!$D$37</f>
        <v>7059525</v>
      </c>
      <c r="X1301" s="9">
        <f>+$U1301*'[1]PRESUPUESTO CENTROS LOTIFICADOS'!$D$38</f>
        <v>0</v>
      </c>
      <c r="Y1301" s="9">
        <f t="shared" si="104"/>
        <v>7059525</v>
      </c>
      <c r="Z1301" s="9">
        <f>+$T1301*'[1]PRESUPUESTO CENTROS LOTIFICADOS'!$E$37</f>
        <v>8330239.5</v>
      </c>
      <c r="AA1301" s="9">
        <f>+$U1301*'[1]PRESUPUESTO CENTROS LOTIFICADOS'!$E$38</f>
        <v>0</v>
      </c>
      <c r="AB1301" s="9">
        <f t="shared" si="105"/>
        <v>8330239.5</v>
      </c>
    </row>
    <row r="1302" spans="1:28" x14ac:dyDescent="0.25">
      <c r="A1302" t="s">
        <v>4795</v>
      </c>
      <c r="B1302" t="s">
        <v>4796</v>
      </c>
      <c r="C1302" t="s">
        <v>4710</v>
      </c>
      <c r="D1302" t="s">
        <v>4770</v>
      </c>
      <c r="E1302" t="s">
        <v>49</v>
      </c>
      <c r="F1302" t="s">
        <v>50</v>
      </c>
      <c r="G1302" t="s">
        <v>4771</v>
      </c>
      <c r="H1302" t="s">
        <v>4771</v>
      </c>
      <c r="I1302" t="s">
        <v>4780</v>
      </c>
      <c r="J1302" t="s">
        <v>4781</v>
      </c>
      <c r="K1302" t="s">
        <v>4780</v>
      </c>
      <c r="L1302" t="s">
        <v>1214</v>
      </c>
      <c r="M1302" t="s">
        <v>3421</v>
      </c>
      <c r="N1302" s="6">
        <v>18.908391000000002</v>
      </c>
      <c r="O1302">
        <v>-70.752142000000006</v>
      </c>
      <c r="P1302" t="s">
        <v>38</v>
      </c>
      <c r="Q1302" s="7">
        <v>793</v>
      </c>
      <c r="R1302" s="7">
        <v>0</v>
      </c>
      <c r="S1302" s="7">
        <f t="shared" si="101"/>
        <v>793</v>
      </c>
      <c r="T1302" s="7">
        <f t="shared" si="102"/>
        <v>157807</v>
      </c>
      <c r="U1302" s="8">
        <f t="shared" si="102"/>
        <v>0</v>
      </c>
      <c r="V1302" s="8">
        <f t="shared" si="103"/>
        <v>157807</v>
      </c>
      <c r="W1302" s="9">
        <f>+$T1302*'[1]PRESUPUESTO CENTROS LOTIFICADOS'!$D$37</f>
        <v>6785701</v>
      </c>
      <c r="X1302" s="9">
        <f>+$U1302*'[1]PRESUPUESTO CENTROS LOTIFICADOS'!$D$38</f>
        <v>0</v>
      </c>
      <c r="Y1302" s="9">
        <f t="shared" si="104"/>
        <v>6785701</v>
      </c>
      <c r="Z1302" s="9">
        <f>+$T1302*'[1]PRESUPUESTO CENTROS LOTIFICADOS'!$E$37</f>
        <v>8007127.1800000006</v>
      </c>
      <c r="AA1302" s="9">
        <f>+$U1302*'[1]PRESUPUESTO CENTROS LOTIFICADOS'!$E$38</f>
        <v>0</v>
      </c>
      <c r="AB1302" s="9">
        <f t="shared" si="105"/>
        <v>8007127.1800000006</v>
      </c>
    </row>
    <row r="1303" spans="1:28" x14ac:dyDescent="0.25">
      <c r="A1303" t="s">
        <v>4797</v>
      </c>
      <c r="B1303" t="s">
        <v>4798</v>
      </c>
      <c r="C1303" t="s">
        <v>4710</v>
      </c>
      <c r="D1303" t="s">
        <v>4770</v>
      </c>
      <c r="E1303" t="s">
        <v>49</v>
      </c>
      <c r="F1303" t="s">
        <v>50</v>
      </c>
      <c r="G1303" t="s">
        <v>4771</v>
      </c>
      <c r="H1303" t="s">
        <v>4771</v>
      </c>
      <c r="I1303" t="s">
        <v>4780</v>
      </c>
      <c r="J1303" t="s">
        <v>4781</v>
      </c>
      <c r="K1303" t="s">
        <v>4780</v>
      </c>
      <c r="L1303" t="s">
        <v>1214</v>
      </c>
      <c r="M1303" t="s">
        <v>4799</v>
      </c>
      <c r="N1303" s="6">
        <v>18.9115</v>
      </c>
      <c r="O1303">
        <v>-70.753799999999998</v>
      </c>
      <c r="P1303" t="s">
        <v>59</v>
      </c>
      <c r="Q1303" s="7">
        <v>0</v>
      </c>
      <c r="R1303" s="7">
        <v>445</v>
      </c>
      <c r="S1303" s="7">
        <f t="shared" si="101"/>
        <v>445</v>
      </c>
      <c r="T1303" s="7">
        <f t="shared" si="102"/>
        <v>0</v>
      </c>
      <c r="U1303" s="8">
        <f t="shared" si="102"/>
        <v>88555</v>
      </c>
      <c r="V1303" s="8">
        <f t="shared" si="103"/>
        <v>88555</v>
      </c>
      <c r="W1303" s="9">
        <f>+$T1303*'[1]PRESUPUESTO CENTROS LOTIFICADOS'!$D$37</f>
        <v>0</v>
      </c>
      <c r="X1303" s="9">
        <f>+$U1303*'[1]PRESUPUESTO CENTROS LOTIFICADOS'!$D$38</f>
        <v>3984975</v>
      </c>
      <c r="Y1303" s="9">
        <f t="shared" si="104"/>
        <v>3984975</v>
      </c>
      <c r="Z1303" s="9">
        <f>+$T1303*'[1]PRESUPUESTO CENTROS LOTIFICADOS'!$E$37</f>
        <v>0</v>
      </c>
      <c r="AA1303" s="9">
        <f>+$U1303*'[1]PRESUPUESTO CENTROS LOTIFICADOS'!$E$38</f>
        <v>4702270.5</v>
      </c>
      <c r="AB1303" s="9">
        <f t="shared" si="105"/>
        <v>4702270.5</v>
      </c>
    </row>
    <row r="1304" spans="1:28" x14ac:dyDescent="0.25">
      <c r="A1304" t="s">
        <v>4800</v>
      </c>
      <c r="B1304" t="s">
        <v>4801</v>
      </c>
      <c r="C1304" t="s">
        <v>4710</v>
      </c>
      <c r="D1304" t="s">
        <v>4770</v>
      </c>
      <c r="E1304" t="s">
        <v>49</v>
      </c>
      <c r="F1304" t="s">
        <v>50</v>
      </c>
      <c r="G1304" t="s">
        <v>4771</v>
      </c>
      <c r="H1304" t="s">
        <v>4771</v>
      </c>
      <c r="I1304" t="s">
        <v>4780</v>
      </c>
      <c r="J1304" t="s">
        <v>4781</v>
      </c>
      <c r="K1304" t="s">
        <v>4780</v>
      </c>
      <c r="L1304" t="s">
        <v>4784</v>
      </c>
      <c r="M1304" t="s">
        <v>4802</v>
      </c>
      <c r="N1304" s="6">
        <v>18.913029000000002</v>
      </c>
      <c r="O1304">
        <v>-70.737799999999993</v>
      </c>
      <c r="P1304" t="s">
        <v>59</v>
      </c>
      <c r="Q1304" s="7">
        <v>0</v>
      </c>
      <c r="R1304" s="7">
        <v>659</v>
      </c>
      <c r="S1304" s="7">
        <f t="shared" si="101"/>
        <v>659</v>
      </c>
      <c r="T1304" s="7">
        <f t="shared" si="102"/>
        <v>0</v>
      </c>
      <c r="U1304" s="8">
        <f t="shared" si="102"/>
        <v>131141</v>
      </c>
      <c r="V1304" s="8">
        <f t="shared" si="103"/>
        <v>131141</v>
      </c>
      <c r="W1304" s="9">
        <f>+$T1304*'[1]PRESUPUESTO CENTROS LOTIFICADOS'!$D$37</f>
        <v>0</v>
      </c>
      <c r="X1304" s="9">
        <f>+$U1304*'[1]PRESUPUESTO CENTROS LOTIFICADOS'!$D$38</f>
        <v>5901345</v>
      </c>
      <c r="Y1304" s="9">
        <f t="shared" si="104"/>
        <v>5901345</v>
      </c>
      <c r="Z1304" s="9">
        <f>+$T1304*'[1]PRESUPUESTO CENTROS LOTIFICADOS'!$E$37</f>
        <v>0</v>
      </c>
      <c r="AA1304" s="9">
        <f>+$U1304*'[1]PRESUPUESTO CENTROS LOTIFICADOS'!$E$38</f>
        <v>6963587.1000000006</v>
      </c>
      <c r="AB1304" s="9">
        <f t="shared" si="105"/>
        <v>6963587.1000000006</v>
      </c>
    </row>
    <row r="1305" spans="1:28" x14ac:dyDescent="0.25">
      <c r="A1305" t="s">
        <v>4803</v>
      </c>
      <c r="B1305" t="s">
        <v>4804</v>
      </c>
      <c r="C1305" t="s">
        <v>4710</v>
      </c>
      <c r="D1305" t="s">
        <v>4770</v>
      </c>
      <c r="E1305" t="s">
        <v>49</v>
      </c>
      <c r="F1305" t="s">
        <v>50</v>
      </c>
      <c r="G1305" t="s">
        <v>4771</v>
      </c>
      <c r="H1305" t="s">
        <v>4771</v>
      </c>
      <c r="I1305" t="s">
        <v>4780</v>
      </c>
      <c r="J1305" t="s">
        <v>4781</v>
      </c>
      <c r="K1305" t="s">
        <v>4780</v>
      </c>
      <c r="L1305" t="s">
        <v>4805</v>
      </c>
      <c r="M1305" t="s">
        <v>4806</v>
      </c>
      <c r="N1305" s="6">
        <v>18.913499999999999</v>
      </c>
      <c r="O1305">
        <v>-70.744200000000006</v>
      </c>
      <c r="P1305" t="s">
        <v>59</v>
      </c>
      <c r="Q1305" s="7">
        <v>0</v>
      </c>
      <c r="R1305" s="7">
        <v>928</v>
      </c>
      <c r="S1305" s="7">
        <f t="shared" si="101"/>
        <v>928</v>
      </c>
      <c r="T1305" s="7">
        <f t="shared" si="102"/>
        <v>0</v>
      </c>
      <c r="U1305" s="8">
        <f t="shared" si="102"/>
        <v>184672</v>
      </c>
      <c r="V1305" s="8">
        <f t="shared" si="103"/>
        <v>184672</v>
      </c>
      <c r="W1305" s="9">
        <f>+$T1305*'[1]PRESUPUESTO CENTROS LOTIFICADOS'!$D$37</f>
        <v>0</v>
      </c>
      <c r="X1305" s="9">
        <f>+$U1305*'[1]PRESUPUESTO CENTROS LOTIFICADOS'!$D$38</f>
        <v>8310240</v>
      </c>
      <c r="Y1305" s="9">
        <f t="shared" si="104"/>
        <v>8310240</v>
      </c>
      <c r="Z1305" s="9">
        <f>+$T1305*'[1]PRESUPUESTO CENTROS LOTIFICADOS'!$E$37</f>
        <v>0</v>
      </c>
      <c r="AA1305" s="9">
        <f>+$U1305*'[1]PRESUPUESTO CENTROS LOTIFICADOS'!$E$38</f>
        <v>9806083.2000000011</v>
      </c>
      <c r="AB1305" s="9">
        <f t="shared" si="105"/>
        <v>9806083.2000000011</v>
      </c>
    </row>
    <row r="1306" spans="1:28" x14ac:dyDescent="0.25">
      <c r="A1306" t="s">
        <v>4807</v>
      </c>
      <c r="B1306" t="s">
        <v>4808</v>
      </c>
      <c r="C1306" t="s">
        <v>4710</v>
      </c>
      <c r="D1306" t="s">
        <v>4770</v>
      </c>
      <c r="E1306" t="s">
        <v>49</v>
      </c>
      <c r="F1306" t="s">
        <v>50</v>
      </c>
      <c r="G1306" t="s">
        <v>4771</v>
      </c>
      <c r="H1306" t="s">
        <v>4771</v>
      </c>
      <c r="I1306" t="s">
        <v>4780</v>
      </c>
      <c r="J1306" t="s">
        <v>4781</v>
      </c>
      <c r="K1306" t="s">
        <v>4780</v>
      </c>
      <c r="L1306" t="s">
        <v>4805</v>
      </c>
      <c r="M1306" t="s">
        <v>4809</v>
      </c>
      <c r="N1306" s="6">
        <v>18.918164000000001</v>
      </c>
      <c r="O1306">
        <v>-70.740229999999997</v>
      </c>
      <c r="P1306" t="s">
        <v>38</v>
      </c>
      <c r="Q1306" s="7">
        <v>1097</v>
      </c>
      <c r="R1306" s="7">
        <v>0</v>
      </c>
      <c r="S1306" s="7">
        <f t="shared" si="101"/>
        <v>1097</v>
      </c>
      <c r="T1306" s="7">
        <f t="shared" si="102"/>
        <v>218303</v>
      </c>
      <c r="U1306" s="8">
        <f t="shared" si="102"/>
        <v>0</v>
      </c>
      <c r="V1306" s="8">
        <f t="shared" si="103"/>
        <v>218303</v>
      </c>
      <c r="W1306" s="9">
        <f>+$T1306*'[1]PRESUPUESTO CENTROS LOTIFICADOS'!$D$37</f>
        <v>9387029</v>
      </c>
      <c r="X1306" s="9">
        <f>+$U1306*'[1]PRESUPUESTO CENTROS LOTIFICADOS'!$D$38</f>
        <v>0</v>
      </c>
      <c r="Y1306" s="9">
        <f t="shared" si="104"/>
        <v>9387029</v>
      </c>
      <c r="Z1306" s="9">
        <f>+$T1306*'[1]PRESUPUESTO CENTROS LOTIFICADOS'!$E$37</f>
        <v>11076694.220000001</v>
      </c>
      <c r="AA1306" s="9">
        <f>+$U1306*'[1]PRESUPUESTO CENTROS LOTIFICADOS'!$E$38</f>
        <v>0</v>
      </c>
      <c r="AB1306" s="9">
        <f t="shared" si="105"/>
        <v>11076694.220000001</v>
      </c>
    </row>
    <row r="1307" spans="1:28" x14ac:dyDescent="0.25">
      <c r="A1307" t="s">
        <v>4810</v>
      </c>
      <c r="B1307" t="s">
        <v>4811</v>
      </c>
      <c r="C1307" t="s">
        <v>4710</v>
      </c>
      <c r="D1307" t="s">
        <v>4770</v>
      </c>
      <c r="E1307" t="s">
        <v>49</v>
      </c>
      <c r="F1307" t="s">
        <v>50</v>
      </c>
      <c r="G1307" t="s">
        <v>4771</v>
      </c>
      <c r="H1307" t="s">
        <v>4771</v>
      </c>
      <c r="I1307" t="s">
        <v>4780</v>
      </c>
      <c r="J1307" t="s">
        <v>4781</v>
      </c>
      <c r="K1307" t="s">
        <v>4780</v>
      </c>
      <c r="L1307" t="s">
        <v>4805</v>
      </c>
      <c r="M1307" t="s">
        <v>4808</v>
      </c>
      <c r="N1307" s="6">
        <v>18.918206999999999</v>
      </c>
      <c r="O1307">
        <v>-70.740277000000006</v>
      </c>
      <c r="P1307" t="s">
        <v>38</v>
      </c>
      <c r="Q1307" s="7">
        <v>818</v>
      </c>
      <c r="R1307" s="7">
        <v>0</v>
      </c>
      <c r="S1307" s="7">
        <f t="shared" si="101"/>
        <v>818</v>
      </c>
      <c r="T1307" s="7">
        <f t="shared" si="102"/>
        <v>162782</v>
      </c>
      <c r="U1307" s="8">
        <f t="shared" si="102"/>
        <v>0</v>
      </c>
      <c r="V1307" s="8">
        <f t="shared" si="103"/>
        <v>162782</v>
      </c>
      <c r="W1307" s="9">
        <f>+$T1307*'[1]PRESUPUESTO CENTROS LOTIFICADOS'!$D$37</f>
        <v>6999626</v>
      </c>
      <c r="X1307" s="9">
        <f>+$U1307*'[1]PRESUPUESTO CENTROS LOTIFICADOS'!$D$38</f>
        <v>0</v>
      </c>
      <c r="Y1307" s="9">
        <f t="shared" si="104"/>
        <v>6999626</v>
      </c>
      <c r="Z1307" s="9">
        <f>+$T1307*'[1]PRESUPUESTO CENTROS LOTIFICADOS'!$E$37</f>
        <v>8259558.6800000006</v>
      </c>
      <c r="AA1307" s="9">
        <f>+$U1307*'[1]PRESUPUESTO CENTROS LOTIFICADOS'!$E$38</f>
        <v>0</v>
      </c>
      <c r="AB1307" s="9">
        <f t="shared" si="105"/>
        <v>8259558.6800000006</v>
      </c>
    </row>
    <row r="1308" spans="1:28" x14ac:dyDescent="0.25">
      <c r="A1308" t="s">
        <v>4812</v>
      </c>
      <c r="B1308" t="s">
        <v>4813</v>
      </c>
      <c r="C1308" t="s">
        <v>4710</v>
      </c>
      <c r="D1308" t="s">
        <v>4770</v>
      </c>
      <c r="E1308" t="s">
        <v>49</v>
      </c>
      <c r="F1308" t="s">
        <v>50</v>
      </c>
      <c r="G1308" t="s">
        <v>4771</v>
      </c>
      <c r="H1308" t="s">
        <v>4771</v>
      </c>
      <c r="I1308" t="s">
        <v>4814</v>
      </c>
      <c r="J1308" t="s">
        <v>4815</v>
      </c>
      <c r="K1308" t="s">
        <v>4814</v>
      </c>
      <c r="L1308" t="s">
        <v>4814</v>
      </c>
      <c r="M1308" t="s">
        <v>4816</v>
      </c>
      <c r="N1308" s="6">
        <v>18.865223</v>
      </c>
      <c r="O1308">
        <v>-70.687279000000004</v>
      </c>
      <c r="P1308" t="s">
        <v>38</v>
      </c>
      <c r="Q1308" s="7">
        <v>35</v>
      </c>
      <c r="R1308" s="7">
        <v>0</v>
      </c>
      <c r="S1308" s="7">
        <f t="shared" si="101"/>
        <v>35</v>
      </c>
      <c r="T1308" s="7">
        <f t="shared" si="102"/>
        <v>6965</v>
      </c>
      <c r="U1308" s="8">
        <f t="shared" si="102"/>
        <v>0</v>
      </c>
      <c r="V1308" s="8">
        <f t="shared" si="103"/>
        <v>6965</v>
      </c>
      <c r="W1308" s="9">
        <f>+$T1308*'[1]PRESUPUESTO CENTROS LOTIFICADOS'!$D$37</f>
        <v>299495</v>
      </c>
      <c r="X1308" s="9">
        <f>+$U1308*'[1]PRESUPUESTO CENTROS LOTIFICADOS'!$D$38</f>
        <v>0</v>
      </c>
      <c r="Y1308" s="9">
        <f t="shared" si="104"/>
        <v>299495</v>
      </c>
      <c r="Z1308" s="9">
        <f>+$T1308*'[1]PRESUPUESTO CENTROS LOTIFICADOS'!$E$37</f>
        <v>353404.10000000003</v>
      </c>
      <c r="AA1308" s="9">
        <f>+$U1308*'[1]PRESUPUESTO CENTROS LOTIFICADOS'!$E$38</f>
        <v>0</v>
      </c>
      <c r="AB1308" s="9">
        <f t="shared" si="105"/>
        <v>353404.10000000003</v>
      </c>
    </row>
    <row r="1309" spans="1:28" x14ac:dyDescent="0.25">
      <c r="A1309" t="s">
        <v>4817</v>
      </c>
      <c r="B1309" t="s">
        <v>4818</v>
      </c>
      <c r="C1309" t="s">
        <v>4710</v>
      </c>
      <c r="D1309" t="s">
        <v>4770</v>
      </c>
      <c r="E1309" t="s">
        <v>49</v>
      </c>
      <c r="F1309" t="s">
        <v>50</v>
      </c>
      <c r="G1309" t="s">
        <v>4771</v>
      </c>
      <c r="H1309" t="s">
        <v>4771</v>
      </c>
      <c r="I1309" t="s">
        <v>4814</v>
      </c>
      <c r="J1309" t="s">
        <v>4815</v>
      </c>
      <c r="K1309" t="s">
        <v>4814</v>
      </c>
      <c r="L1309" t="s">
        <v>4819</v>
      </c>
      <c r="M1309" t="s">
        <v>4820</v>
      </c>
      <c r="N1309" s="6">
        <v>18.873097000000001</v>
      </c>
      <c r="O1309">
        <v>-70.728192000000007</v>
      </c>
      <c r="P1309" t="s">
        <v>38</v>
      </c>
      <c r="Q1309" s="7">
        <v>113</v>
      </c>
      <c r="R1309" s="7">
        <v>14</v>
      </c>
      <c r="S1309" s="7">
        <f t="shared" si="101"/>
        <v>127</v>
      </c>
      <c r="T1309" s="7">
        <f t="shared" si="102"/>
        <v>22487</v>
      </c>
      <c r="U1309" s="8">
        <f t="shared" si="102"/>
        <v>2786</v>
      </c>
      <c r="V1309" s="8">
        <f t="shared" si="103"/>
        <v>25273</v>
      </c>
      <c r="W1309" s="9">
        <f>+$T1309*'[1]PRESUPUESTO CENTROS LOTIFICADOS'!$D$37</f>
        <v>966941</v>
      </c>
      <c r="X1309" s="9">
        <f>+$U1309*'[1]PRESUPUESTO CENTROS LOTIFICADOS'!$D$38</f>
        <v>125370</v>
      </c>
      <c r="Y1309" s="9">
        <f t="shared" si="104"/>
        <v>1092311</v>
      </c>
      <c r="Z1309" s="9">
        <f>+$T1309*'[1]PRESUPUESTO CENTROS LOTIFICADOS'!$E$37</f>
        <v>1140990.3800000001</v>
      </c>
      <c r="AA1309" s="9">
        <f>+$U1309*'[1]PRESUPUESTO CENTROS LOTIFICADOS'!$E$38</f>
        <v>147936.6</v>
      </c>
      <c r="AB1309" s="9">
        <f t="shared" si="105"/>
        <v>1288926.9800000002</v>
      </c>
    </row>
    <row r="1310" spans="1:28" x14ac:dyDescent="0.25">
      <c r="A1310" t="s">
        <v>4821</v>
      </c>
      <c r="B1310" t="s">
        <v>4822</v>
      </c>
      <c r="C1310" t="s">
        <v>4710</v>
      </c>
      <c r="D1310" t="s">
        <v>4770</v>
      </c>
      <c r="E1310" t="s">
        <v>49</v>
      </c>
      <c r="F1310" t="s">
        <v>50</v>
      </c>
      <c r="G1310" t="s">
        <v>4771</v>
      </c>
      <c r="H1310" t="s">
        <v>4771</v>
      </c>
      <c r="I1310" t="s">
        <v>4823</v>
      </c>
      <c r="J1310" t="s">
        <v>4773</v>
      </c>
      <c r="K1310" t="s">
        <v>4823</v>
      </c>
      <c r="L1310" t="s">
        <v>528</v>
      </c>
      <c r="M1310" t="s">
        <v>4824</v>
      </c>
      <c r="N1310" s="6">
        <v>18.893599999999999</v>
      </c>
      <c r="O1310">
        <v>-70.747799999999998</v>
      </c>
      <c r="P1310" t="s">
        <v>38</v>
      </c>
      <c r="Q1310" s="7">
        <v>70</v>
      </c>
      <c r="R1310" s="7">
        <v>0</v>
      </c>
      <c r="S1310" s="7">
        <f t="shared" si="101"/>
        <v>70</v>
      </c>
      <c r="T1310" s="7">
        <f t="shared" si="102"/>
        <v>13930</v>
      </c>
      <c r="U1310" s="8">
        <f t="shared" si="102"/>
        <v>0</v>
      </c>
      <c r="V1310" s="8">
        <f t="shared" si="103"/>
        <v>13930</v>
      </c>
      <c r="W1310" s="9">
        <f>+$T1310*'[1]PRESUPUESTO CENTROS LOTIFICADOS'!$D$37</f>
        <v>598990</v>
      </c>
      <c r="X1310" s="9">
        <f>+$U1310*'[1]PRESUPUESTO CENTROS LOTIFICADOS'!$D$38</f>
        <v>0</v>
      </c>
      <c r="Y1310" s="9">
        <f t="shared" si="104"/>
        <v>598990</v>
      </c>
      <c r="Z1310" s="9">
        <f>+$T1310*'[1]PRESUPUESTO CENTROS LOTIFICADOS'!$E$37</f>
        <v>706808.20000000007</v>
      </c>
      <c r="AA1310" s="9">
        <f>+$U1310*'[1]PRESUPUESTO CENTROS LOTIFICADOS'!$E$38</f>
        <v>0</v>
      </c>
      <c r="AB1310" s="9">
        <f t="shared" si="105"/>
        <v>706808.20000000007</v>
      </c>
    </row>
    <row r="1311" spans="1:28" x14ac:dyDescent="0.25">
      <c r="A1311" t="s">
        <v>4825</v>
      </c>
      <c r="B1311" t="s">
        <v>4826</v>
      </c>
      <c r="C1311" t="s">
        <v>4710</v>
      </c>
      <c r="D1311" t="s">
        <v>4770</v>
      </c>
      <c r="E1311" t="s">
        <v>49</v>
      </c>
      <c r="F1311" t="s">
        <v>50</v>
      </c>
      <c r="G1311" t="s">
        <v>4771</v>
      </c>
      <c r="H1311" t="s">
        <v>4771</v>
      </c>
      <c r="I1311" t="s">
        <v>4823</v>
      </c>
      <c r="J1311" t="s">
        <v>4773</v>
      </c>
      <c r="K1311" t="s">
        <v>4823</v>
      </c>
      <c r="L1311" t="s">
        <v>4827</v>
      </c>
      <c r="M1311" t="s">
        <v>4828</v>
      </c>
      <c r="N1311" s="6">
        <v>18.958017999999999</v>
      </c>
      <c r="O1311">
        <v>-70.649985999999998</v>
      </c>
      <c r="P1311" t="s">
        <v>38</v>
      </c>
      <c r="Q1311" s="7">
        <v>27</v>
      </c>
      <c r="R1311" s="7">
        <v>0</v>
      </c>
      <c r="S1311" s="7">
        <f t="shared" si="101"/>
        <v>27</v>
      </c>
      <c r="T1311" s="7">
        <f t="shared" si="102"/>
        <v>5373</v>
      </c>
      <c r="U1311" s="8">
        <f t="shared" si="102"/>
        <v>0</v>
      </c>
      <c r="V1311" s="8">
        <f t="shared" si="103"/>
        <v>5373</v>
      </c>
      <c r="W1311" s="9">
        <f>+$T1311*'[1]PRESUPUESTO CENTROS LOTIFICADOS'!$D$37</f>
        <v>231039</v>
      </c>
      <c r="X1311" s="9">
        <f>+$U1311*'[1]PRESUPUESTO CENTROS LOTIFICADOS'!$D$38</f>
        <v>0</v>
      </c>
      <c r="Y1311" s="9">
        <f t="shared" si="104"/>
        <v>231039</v>
      </c>
      <c r="Z1311" s="9">
        <f>+$T1311*'[1]PRESUPUESTO CENTROS LOTIFICADOS'!$E$37</f>
        <v>272626.02</v>
      </c>
      <c r="AA1311" s="9">
        <f>+$U1311*'[1]PRESUPUESTO CENTROS LOTIFICADOS'!$E$38</f>
        <v>0</v>
      </c>
      <c r="AB1311" s="9">
        <f t="shared" si="105"/>
        <v>272626.02</v>
      </c>
    </row>
    <row r="1312" spans="1:28" x14ac:dyDescent="0.25">
      <c r="A1312" t="s">
        <v>4829</v>
      </c>
      <c r="B1312" t="s">
        <v>4830</v>
      </c>
      <c r="C1312" t="s">
        <v>4710</v>
      </c>
      <c r="D1312" t="s">
        <v>4770</v>
      </c>
      <c r="E1312" t="s">
        <v>49</v>
      </c>
      <c r="F1312" t="s">
        <v>50</v>
      </c>
      <c r="G1312" t="s">
        <v>4771</v>
      </c>
      <c r="H1312" t="s">
        <v>4771</v>
      </c>
      <c r="I1312" t="s">
        <v>4823</v>
      </c>
      <c r="J1312" t="s">
        <v>4773</v>
      </c>
      <c r="K1312" t="s">
        <v>4823</v>
      </c>
      <c r="L1312" t="s">
        <v>4831</v>
      </c>
      <c r="M1312" t="s">
        <v>4832</v>
      </c>
      <c r="N1312" s="6">
        <v>18.965</v>
      </c>
      <c r="O1312">
        <v>-70.671400000000006</v>
      </c>
      <c r="P1312" t="s">
        <v>38</v>
      </c>
      <c r="Q1312" s="7">
        <v>27</v>
      </c>
      <c r="R1312" s="7">
        <v>0</v>
      </c>
      <c r="S1312" s="7">
        <f t="shared" si="101"/>
        <v>27</v>
      </c>
      <c r="T1312" s="7">
        <f t="shared" si="102"/>
        <v>5373</v>
      </c>
      <c r="U1312" s="8">
        <f t="shared" si="102"/>
        <v>0</v>
      </c>
      <c r="V1312" s="8">
        <f t="shared" si="103"/>
        <v>5373</v>
      </c>
      <c r="W1312" s="9">
        <f>+$T1312*'[1]PRESUPUESTO CENTROS LOTIFICADOS'!$D$37</f>
        <v>231039</v>
      </c>
      <c r="X1312" s="9">
        <f>+$U1312*'[1]PRESUPUESTO CENTROS LOTIFICADOS'!$D$38</f>
        <v>0</v>
      </c>
      <c r="Y1312" s="9">
        <f t="shared" si="104"/>
        <v>231039</v>
      </c>
      <c r="Z1312" s="9">
        <f>+$T1312*'[1]PRESUPUESTO CENTROS LOTIFICADOS'!$E$37</f>
        <v>272626.02</v>
      </c>
      <c r="AA1312" s="9">
        <f>+$U1312*'[1]PRESUPUESTO CENTROS LOTIFICADOS'!$E$38</f>
        <v>0</v>
      </c>
      <c r="AB1312" s="9">
        <f t="shared" si="105"/>
        <v>272626.02</v>
      </c>
    </row>
    <row r="1313" spans="1:28" x14ac:dyDescent="0.25">
      <c r="A1313" t="s">
        <v>4833</v>
      </c>
      <c r="B1313" t="s">
        <v>4834</v>
      </c>
      <c r="C1313" t="s">
        <v>4710</v>
      </c>
      <c r="D1313" t="s">
        <v>4770</v>
      </c>
      <c r="E1313" t="s">
        <v>49</v>
      </c>
      <c r="F1313" t="s">
        <v>50</v>
      </c>
      <c r="G1313" t="s">
        <v>4771</v>
      </c>
      <c r="H1313" t="s">
        <v>4771</v>
      </c>
      <c r="I1313" t="s">
        <v>4823</v>
      </c>
      <c r="J1313" t="s">
        <v>4773</v>
      </c>
      <c r="K1313" t="s">
        <v>4823</v>
      </c>
      <c r="L1313" t="s">
        <v>4835</v>
      </c>
      <c r="M1313" t="s">
        <v>4835</v>
      </c>
      <c r="N1313" s="6">
        <v>18.970603000000001</v>
      </c>
      <c r="O1313">
        <v>-70.617340999999996</v>
      </c>
      <c r="P1313" t="s">
        <v>38</v>
      </c>
      <c r="Q1313" s="7">
        <v>25</v>
      </c>
      <c r="R1313" s="7">
        <v>0</v>
      </c>
      <c r="S1313" s="7">
        <f t="shared" si="101"/>
        <v>25</v>
      </c>
      <c r="T1313" s="7">
        <f t="shared" si="102"/>
        <v>4975</v>
      </c>
      <c r="U1313" s="8">
        <f t="shared" si="102"/>
        <v>0</v>
      </c>
      <c r="V1313" s="8">
        <f t="shared" si="103"/>
        <v>4975</v>
      </c>
      <c r="W1313" s="9">
        <f>+$T1313*'[1]PRESUPUESTO CENTROS LOTIFICADOS'!$D$37</f>
        <v>213925</v>
      </c>
      <c r="X1313" s="9">
        <f>+$U1313*'[1]PRESUPUESTO CENTROS LOTIFICADOS'!$D$38</f>
        <v>0</v>
      </c>
      <c r="Y1313" s="9">
        <f t="shared" si="104"/>
        <v>213925</v>
      </c>
      <c r="Z1313" s="9">
        <f>+$T1313*'[1]PRESUPUESTO CENTROS LOTIFICADOS'!$E$37</f>
        <v>252431.5</v>
      </c>
      <c r="AA1313" s="9">
        <f>+$U1313*'[1]PRESUPUESTO CENTROS LOTIFICADOS'!$E$38</f>
        <v>0</v>
      </c>
      <c r="AB1313" s="9">
        <f t="shared" si="105"/>
        <v>252431.5</v>
      </c>
    </row>
    <row r="1314" spans="1:28" x14ac:dyDescent="0.25">
      <c r="A1314" t="s">
        <v>4836</v>
      </c>
      <c r="B1314" t="s">
        <v>4837</v>
      </c>
      <c r="C1314" t="s">
        <v>4710</v>
      </c>
      <c r="D1314" t="s">
        <v>4770</v>
      </c>
      <c r="E1314" t="s">
        <v>49</v>
      </c>
      <c r="F1314" t="s">
        <v>50</v>
      </c>
      <c r="G1314" t="s">
        <v>4771</v>
      </c>
      <c r="H1314" t="s">
        <v>4771</v>
      </c>
      <c r="I1314" t="s">
        <v>4823</v>
      </c>
      <c r="J1314" t="s">
        <v>4773</v>
      </c>
      <c r="K1314" t="s">
        <v>4823</v>
      </c>
      <c r="L1314" t="s">
        <v>4823</v>
      </c>
      <c r="M1314" t="s">
        <v>4838</v>
      </c>
      <c r="N1314" s="6">
        <v>18.981241000000001</v>
      </c>
      <c r="O1314">
        <v>-70.627758999999998</v>
      </c>
      <c r="P1314" t="s">
        <v>59</v>
      </c>
      <c r="Q1314" s="7">
        <v>0</v>
      </c>
      <c r="R1314" s="7">
        <v>289</v>
      </c>
      <c r="S1314" s="7">
        <f t="shared" si="101"/>
        <v>289</v>
      </c>
      <c r="T1314" s="7">
        <f t="shared" si="102"/>
        <v>0</v>
      </c>
      <c r="U1314" s="8">
        <f t="shared" si="102"/>
        <v>57511</v>
      </c>
      <c r="V1314" s="8">
        <f t="shared" si="103"/>
        <v>57511</v>
      </c>
      <c r="W1314" s="9">
        <f>+$T1314*'[1]PRESUPUESTO CENTROS LOTIFICADOS'!$D$37</f>
        <v>0</v>
      </c>
      <c r="X1314" s="9">
        <f>+$U1314*'[1]PRESUPUESTO CENTROS LOTIFICADOS'!$D$38</f>
        <v>2587995</v>
      </c>
      <c r="Y1314" s="9">
        <f t="shared" si="104"/>
        <v>2587995</v>
      </c>
      <c r="Z1314" s="9">
        <f>+$T1314*'[1]PRESUPUESTO CENTROS LOTIFICADOS'!$E$37</f>
        <v>0</v>
      </c>
      <c r="AA1314" s="9">
        <f>+$U1314*'[1]PRESUPUESTO CENTROS LOTIFICADOS'!$E$38</f>
        <v>3053834.1</v>
      </c>
      <c r="AB1314" s="9">
        <f t="shared" si="105"/>
        <v>3053834.1</v>
      </c>
    </row>
    <row r="1315" spans="1:28" x14ac:dyDescent="0.25">
      <c r="A1315" t="s">
        <v>4839</v>
      </c>
      <c r="B1315" t="s">
        <v>4840</v>
      </c>
      <c r="C1315" t="s">
        <v>4710</v>
      </c>
      <c r="D1315" t="s">
        <v>4770</v>
      </c>
      <c r="E1315" t="s">
        <v>49</v>
      </c>
      <c r="F1315" t="s">
        <v>50</v>
      </c>
      <c r="G1315" t="s">
        <v>4771</v>
      </c>
      <c r="H1315" t="s">
        <v>4771</v>
      </c>
      <c r="I1315" t="s">
        <v>4823</v>
      </c>
      <c r="J1315" t="s">
        <v>4773</v>
      </c>
      <c r="K1315" t="s">
        <v>4823</v>
      </c>
      <c r="L1315" t="s">
        <v>4823</v>
      </c>
      <c r="M1315" t="s">
        <v>4841</v>
      </c>
      <c r="N1315" s="6">
        <v>18.981342000000001</v>
      </c>
      <c r="O1315">
        <v>-70.633776999999995</v>
      </c>
      <c r="P1315" t="s">
        <v>38</v>
      </c>
      <c r="Q1315" s="7">
        <v>117</v>
      </c>
      <c r="R1315" s="7">
        <v>0</v>
      </c>
      <c r="S1315" s="7">
        <f t="shared" si="101"/>
        <v>117</v>
      </c>
      <c r="T1315" s="7">
        <f t="shared" si="102"/>
        <v>23283</v>
      </c>
      <c r="U1315" s="8">
        <f t="shared" si="102"/>
        <v>0</v>
      </c>
      <c r="V1315" s="8">
        <f t="shared" si="103"/>
        <v>23283</v>
      </c>
      <c r="W1315" s="9">
        <f>+$T1315*'[1]PRESUPUESTO CENTROS LOTIFICADOS'!$D$37</f>
        <v>1001169</v>
      </c>
      <c r="X1315" s="9">
        <f>+$U1315*'[1]PRESUPUESTO CENTROS LOTIFICADOS'!$D$38</f>
        <v>0</v>
      </c>
      <c r="Y1315" s="9">
        <f t="shared" si="104"/>
        <v>1001169</v>
      </c>
      <c r="Z1315" s="9">
        <f>+$T1315*'[1]PRESUPUESTO CENTROS LOTIFICADOS'!$E$37</f>
        <v>1181379.4200000002</v>
      </c>
      <c r="AA1315" s="9">
        <f>+$U1315*'[1]PRESUPUESTO CENTROS LOTIFICADOS'!$E$38</f>
        <v>0</v>
      </c>
      <c r="AB1315" s="9">
        <f t="shared" si="105"/>
        <v>1181379.4200000002</v>
      </c>
    </row>
    <row r="1316" spans="1:28" x14ac:dyDescent="0.25">
      <c r="A1316" t="s">
        <v>4842</v>
      </c>
      <c r="B1316" t="s">
        <v>4843</v>
      </c>
      <c r="C1316" t="s">
        <v>4710</v>
      </c>
      <c r="D1316" t="s">
        <v>4770</v>
      </c>
      <c r="E1316" t="s">
        <v>49</v>
      </c>
      <c r="F1316" t="s">
        <v>50</v>
      </c>
      <c r="G1316" t="s">
        <v>4771</v>
      </c>
      <c r="H1316" t="s">
        <v>4771</v>
      </c>
      <c r="I1316" t="s">
        <v>4823</v>
      </c>
      <c r="J1316" t="s">
        <v>4773</v>
      </c>
      <c r="K1316" t="s">
        <v>4823</v>
      </c>
      <c r="L1316" t="s">
        <v>4823</v>
      </c>
      <c r="M1316" t="s">
        <v>4844</v>
      </c>
      <c r="N1316" s="6">
        <v>18.9819</v>
      </c>
      <c r="O1316">
        <v>-70.626099999999994</v>
      </c>
      <c r="P1316" t="s">
        <v>38</v>
      </c>
      <c r="Q1316" s="7">
        <v>181</v>
      </c>
      <c r="R1316" s="7">
        <v>0</v>
      </c>
      <c r="S1316" s="7">
        <f t="shared" si="101"/>
        <v>181</v>
      </c>
      <c r="T1316" s="7">
        <f t="shared" si="102"/>
        <v>36019</v>
      </c>
      <c r="U1316" s="8">
        <f t="shared" si="102"/>
        <v>0</v>
      </c>
      <c r="V1316" s="8">
        <f t="shared" si="103"/>
        <v>36019</v>
      </c>
      <c r="W1316" s="9">
        <f>+$T1316*'[1]PRESUPUESTO CENTROS LOTIFICADOS'!$D$37</f>
        <v>1548817</v>
      </c>
      <c r="X1316" s="9">
        <f>+$U1316*'[1]PRESUPUESTO CENTROS LOTIFICADOS'!$D$38</f>
        <v>0</v>
      </c>
      <c r="Y1316" s="9">
        <f t="shared" si="104"/>
        <v>1548817</v>
      </c>
      <c r="Z1316" s="9">
        <f>+$T1316*'[1]PRESUPUESTO CENTROS LOTIFICADOS'!$E$37</f>
        <v>1827604.06</v>
      </c>
      <c r="AA1316" s="9">
        <f>+$U1316*'[1]PRESUPUESTO CENTROS LOTIFICADOS'!$E$38</f>
        <v>0</v>
      </c>
      <c r="AB1316" s="9">
        <f t="shared" si="105"/>
        <v>1827604.06</v>
      </c>
    </row>
    <row r="1317" spans="1:28" x14ac:dyDescent="0.25">
      <c r="A1317" t="s">
        <v>4845</v>
      </c>
      <c r="B1317" t="s">
        <v>4846</v>
      </c>
      <c r="C1317" t="s">
        <v>4710</v>
      </c>
      <c r="D1317" t="s">
        <v>4770</v>
      </c>
      <c r="E1317" t="s">
        <v>49</v>
      </c>
      <c r="F1317" t="s">
        <v>50</v>
      </c>
      <c r="G1317" t="s">
        <v>4771</v>
      </c>
      <c r="H1317" t="s">
        <v>4771</v>
      </c>
      <c r="I1317" t="s">
        <v>304</v>
      </c>
      <c r="J1317" t="s">
        <v>4773</v>
      </c>
      <c r="K1317" t="s">
        <v>304</v>
      </c>
      <c r="L1317" t="s">
        <v>4847</v>
      </c>
      <c r="M1317" t="s">
        <v>4848</v>
      </c>
      <c r="N1317" s="6">
        <v>18.942675000000001</v>
      </c>
      <c r="O1317">
        <v>-70.698425</v>
      </c>
      <c r="P1317" t="s">
        <v>38</v>
      </c>
      <c r="Q1317" s="7">
        <v>80</v>
      </c>
      <c r="R1317" s="7">
        <v>0</v>
      </c>
      <c r="S1317" s="7">
        <f t="shared" si="101"/>
        <v>80</v>
      </c>
      <c r="T1317" s="7">
        <f t="shared" si="102"/>
        <v>15920</v>
      </c>
      <c r="U1317" s="8">
        <f t="shared" si="102"/>
        <v>0</v>
      </c>
      <c r="V1317" s="8">
        <f t="shared" si="103"/>
        <v>15920</v>
      </c>
      <c r="W1317" s="9">
        <f>+$T1317*'[1]PRESUPUESTO CENTROS LOTIFICADOS'!$D$37</f>
        <v>684560</v>
      </c>
      <c r="X1317" s="9">
        <f>+$U1317*'[1]PRESUPUESTO CENTROS LOTIFICADOS'!$D$38</f>
        <v>0</v>
      </c>
      <c r="Y1317" s="9">
        <f t="shared" si="104"/>
        <v>684560</v>
      </c>
      <c r="Z1317" s="9">
        <f>+$T1317*'[1]PRESUPUESTO CENTROS LOTIFICADOS'!$E$37</f>
        <v>807780.8</v>
      </c>
      <c r="AA1317" s="9">
        <f>+$U1317*'[1]PRESUPUESTO CENTROS LOTIFICADOS'!$E$38</f>
        <v>0</v>
      </c>
      <c r="AB1317" s="9">
        <f t="shared" si="105"/>
        <v>807780.8</v>
      </c>
    </row>
    <row r="1318" spans="1:28" x14ac:dyDescent="0.25">
      <c r="A1318" t="s">
        <v>4849</v>
      </c>
      <c r="B1318" t="s">
        <v>4850</v>
      </c>
      <c r="C1318" t="s">
        <v>4710</v>
      </c>
      <c r="D1318" t="s">
        <v>4770</v>
      </c>
      <c r="E1318" t="s">
        <v>49</v>
      </c>
      <c r="F1318" t="s">
        <v>50</v>
      </c>
      <c r="G1318" t="s">
        <v>4771</v>
      </c>
      <c r="H1318" t="s">
        <v>4771</v>
      </c>
      <c r="I1318" t="s">
        <v>304</v>
      </c>
      <c r="J1318" t="s">
        <v>4773</v>
      </c>
      <c r="K1318" t="s">
        <v>304</v>
      </c>
      <c r="L1318" t="s">
        <v>4850</v>
      </c>
      <c r="M1318" t="s">
        <v>4851</v>
      </c>
      <c r="N1318" s="6">
        <v>18.9741</v>
      </c>
      <c r="O1318">
        <v>-70.720322999999993</v>
      </c>
      <c r="P1318" t="s">
        <v>38</v>
      </c>
      <c r="Q1318" s="7">
        <v>23</v>
      </c>
      <c r="R1318" s="7">
        <v>0</v>
      </c>
      <c r="S1318" s="7">
        <f t="shared" si="101"/>
        <v>23</v>
      </c>
      <c r="T1318" s="7">
        <f t="shared" si="102"/>
        <v>4577</v>
      </c>
      <c r="U1318" s="8">
        <f t="shared" si="102"/>
        <v>0</v>
      </c>
      <c r="V1318" s="8">
        <f t="shared" si="103"/>
        <v>4577</v>
      </c>
      <c r="W1318" s="9">
        <f>+$T1318*'[1]PRESUPUESTO CENTROS LOTIFICADOS'!$D$37</f>
        <v>196811</v>
      </c>
      <c r="X1318" s="9">
        <f>+$U1318*'[1]PRESUPUESTO CENTROS LOTIFICADOS'!$D$38</f>
        <v>0</v>
      </c>
      <c r="Y1318" s="9">
        <f t="shared" si="104"/>
        <v>196811</v>
      </c>
      <c r="Z1318" s="9">
        <f>+$T1318*'[1]PRESUPUESTO CENTROS LOTIFICADOS'!$E$37</f>
        <v>232236.98</v>
      </c>
      <c r="AA1318" s="9">
        <f>+$U1318*'[1]PRESUPUESTO CENTROS LOTIFICADOS'!$E$38</f>
        <v>0</v>
      </c>
      <c r="AB1318" s="9">
        <f t="shared" si="105"/>
        <v>232236.98</v>
      </c>
    </row>
    <row r="1319" spans="1:28" s="15" customFormat="1" x14ac:dyDescent="0.25">
      <c r="A1319" t="s">
        <v>4852</v>
      </c>
      <c r="B1319" t="s">
        <v>4853</v>
      </c>
      <c r="C1319" t="s">
        <v>4710</v>
      </c>
      <c r="D1319" t="s">
        <v>4770</v>
      </c>
      <c r="E1319" t="s">
        <v>49</v>
      </c>
      <c r="F1319" t="s">
        <v>50</v>
      </c>
      <c r="G1319" t="s">
        <v>4771</v>
      </c>
      <c r="H1319" t="s">
        <v>4771</v>
      </c>
      <c r="I1319" t="s">
        <v>304</v>
      </c>
      <c r="J1319" t="s">
        <v>4773</v>
      </c>
      <c r="K1319" t="s">
        <v>304</v>
      </c>
      <c r="L1319" t="s">
        <v>4854</v>
      </c>
      <c r="M1319" t="s">
        <v>4855</v>
      </c>
      <c r="N1319" s="6">
        <v>18.991499999999998</v>
      </c>
      <c r="O1319">
        <v>-70.733999999999995</v>
      </c>
      <c r="P1319" t="s">
        <v>38</v>
      </c>
      <c r="Q1319" s="7">
        <v>12</v>
      </c>
      <c r="R1319" s="7">
        <v>0</v>
      </c>
      <c r="S1319" s="7">
        <f t="shared" si="101"/>
        <v>12</v>
      </c>
      <c r="T1319" s="7">
        <f t="shared" si="102"/>
        <v>2388</v>
      </c>
      <c r="U1319" s="8">
        <f t="shared" si="102"/>
        <v>0</v>
      </c>
      <c r="V1319" s="8">
        <f t="shared" si="103"/>
        <v>2388</v>
      </c>
      <c r="W1319" s="9">
        <f>+$T1319*'[1]PRESUPUESTO CENTROS LOTIFICADOS'!$D$37</f>
        <v>102684</v>
      </c>
      <c r="X1319" s="9">
        <f>+$U1319*'[1]PRESUPUESTO CENTROS LOTIFICADOS'!$D$38</f>
        <v>0</v>
      </c>
      <c r="Y1319" s="9">
        <f t="shared" si="104"/>
        <v>102684</v>
      </c>
      <c r="Z1319" s="9">
        <f>+$T1319*'[1]PRESUPUESTO CENTROS LOTIFICADOS'!$E$37</f>
        <v>121167.12000000001</v>
      </c>
      <c r="AA1319" s="9">
        <f>+$U1319*'[1]PRESUPUESTO CENTROS LOTIFICADOS'!$E$38</f>
        <v>0</v>
      </c>
      <c r="AB1319" s="9">
        <f t="shared" si="105"/>
        <v>121167.12000000001</v>
      </c>
    </row>
    <row r="1320" spans="1:28" x14ac:dyDescent="0.25">
      <c r="A1320" t="s">
        <v>4856</v>
      </c>
      <c r="B1320" t="s">
        <v>4857</v>
      </c>
      <c r="C1320" t="s">
        <v>4710</v>
      </c>
      <c r="D1320" t="s">
        <v>4770</v>
      </c>
      <c r="E1320" t="s">
        <v>49</v>
      </c>
      <c r="F1320" t="s">
        <v>50</v>
      </c>
      <c r="G1320" t="s">
        <v>4771</v>
      </c>
      <c r="H1320" t="s">
        <v>4771</v>
      </c>
      <c r="I1320" t="s">
        <v>4858</v>
      </c>
      <c r="J1320" t="s">
        <v>4773</v>
      </c>
      <c r="K1320" t="s">
        <v>4858</v>
      </c>
      <c r="L1320" t="s">
        <v>4857</v>
      </c>
      <c r="M1320" t="s">
        <v>4859</v>
      </c>
      <c r="N1320" s="6">
        <v>18.974900000000002</v>
      </c>
      <c r="O1320">
        <v>-70.558199999999999</v>
      </c>
      <c r="P1320" t="s">
        <v>38</v>
      </c>
      <c r="Q1320" s="7">
        <v>34</v>
      </c>
      <c r="R1320" s="7">
        <v>0</v>
      </c>
      <c r="S1320" s="7">
        <f t="shared" si="101"/>
        <v>34</v>
      </c>
      <c r="T1320" s="7">
        <f t="shared" si="102"/>
        <v>6766</v>
      </c>
      <c r="U1320" s="8">
        <f t="shared" si="102"/>
        <v>0</v>
      </c>
      <c r="V1320" s="8">
        <f t="shared" si="103"/>
        <v>6766</v>
      </c>
      <c r="W1320" s="9">
        <f>+$T1320*'[1]PRESUPUESTO CENTROS LOTIFICADOS'!$D$37</f>
        <v>290938</v>
      </c>
      <c r="X1320" s="9">
        <f>+$U1320*'[1]PRESUPUESTO CENTROS LOTIFICADOS'!$D$38</f>
        <v>0</v>
      </c>
      <c r="Y1320" s="9">
        <f t="shared" si="104"/>
        <v>290938</v>
      </c>
      <c r="Z1320" s="9">
        <f>+$T1320*'[1]PRESUPUESTO CENTROS LOTIFICADOS'!$E$37</f>
        <v>343306.84</v>
      </c>
      <c r="AA1320" s="9">
        <f>+$U1320*'[1]PRESUPUESTO CENTROS LOTIFICADOS'!$E$38</f>
        <v>0</v>
      </c>
      <c r="AB1320" s="9">
        <f t="shared" si="105"/>
        <v>343306.84</v>
      </c>
    </row>
    <row r="1321" spans="1:28" x14ac:dyDescent="0.25">
      <c r="A1321" t="s">
        <v>4860</v>
      </c>
      <c r="B1321" t="s">
        <v>4861</v>
      </c>
      <c r="C1321" t="s">
        <v>4710</v>
      </c>
      <c r="D1321" t="s">
        <v>4770</v>
      </c>
      <c r="E1321" t="s">
        <v>49</v>
      </c>
      <c r="F1321" t="s">
        <v>50</v>
      </c>
      <c r="G1321" t="s">
        <v>4771</v>
      </c>
      <c r="H1321" t="s">
        <v>4771</v>
      </c>
      <c r="I1321" t="s">
        <v>4862</v>
      </c>
      <c r="J1321" t="s">
        <v>4815</v>
      </c>
      <c r="K1321" t="s">
        <v>4862</v>
      </c>
      <c r="L1321" t="s">
        <v>4863</v>
      </c>
      <c r="M1321" t="s">
        <v>4864</v>
      </c>
      <c r="N1321" s="6">
        <v>18.890882000000001</v>
      </c>
      <c r="O1321">
        <v>-70.713380000000001</v>
      </c>
      <c r="P1321" t="s">
        <v>59</v>
      </c>
      <c r="Q1321" s="7">
        <v>0</v>
      </c>
      <c r="R1321" s="7">
        <v>223</v>
      </c>
      <c r="S1321" s="7">
        <f t="shared" si="101"/>
        <v>223</v>
      </c>
      <c r="T1321" s="7">
        <f t="shared" si="102"/>
        <v>0</v>
      </c>
      <c r="U1321" s="8">
        <f t="shared" si="102"/>
        <v>44377</v>
      </c>
      <c r="V1321" s="8">
        <f t="shared" si="103"/>
        <v>44377</v>
      </c>
      <c r="W1321" s="9">
        <f>+$T1321*'[1]PRESUPUESTO CENTROS LOTIFICADOS'!$D$37</f>
        <v>0</v>
      </c>
      <c r="X1321" s="9">
        <f>+$U1321*'[1]PRESUPUESTO CENTROS LOTIFICADOS'!$D$38</f>
        <v>1996965</v>
      </c>
      <c r="Y1321" s="9">
        <f t="shared" si="104"/>
        <v>1996965</v>
      </c>
      <c r="Z1321" s="9">
        <f>+$T1321*'[1]PRESUPUESTO CENTROS LOTIFICADOS'!$E$37</f>
        <v>0</v>
      </c>
      <c r="AA1321" s="9">
        <f>+$U1321*'[1]PRESUPUESTO CENTROS LOTIFICADOS'!$E$38</f>
        <v>2356418.7000000002</v>
      </c>
      <c r="AB1321" s="9">
        <f t="shared" si="105"/>
        <v>2356418.7000000002</v>
      </c>
    </row>
    <row r="1322" spans="1:28" x14ac:dyDescent="0.25">
      <c r="A1322" t="s">
        <v>4865</v>
      </c>
      <c r="B1322" t="s">
        <v>878</v>
      </c>
      <c r="C1322" t="s">
        <v>4710</v>
      </c>
      <c r="D1322" t="s">
        <v>4770</v>
      </c>
      <c r="E1322" t="s">
        <v>49</v>
      </c>
      <c r="F1322" t="s">
        <v>50</v>
      </c>
      <c r="G1322" t="s">
        <v>4771</v>
      </c>
      <c r="H1322" t="s">
        <v>4771</v>
      </c>
      <c r="I1322" t="s">
        <v>4866</v>
      </c>
      <c r="J1322" t="s">
        <v>4773</v>
      </c>
      <c r="K1322" t="s">
        <v>4866</v>
      </c>
      <c r="L1322" t="s">
        <v>4867</v>
      </c>
      <c r="M1322" t="s">
        <v>878</v>
      </c>
      <c r="N1322" s="6">
        <v>19.012260999999999</v>
      </c>
      <c r="O1322">
        <v>-70.555122999999995</v>
      </c>
      <c r="P1322" t="s">
        <v>38</v>
      </c>
      <c r="Q1322" s="7">
        <v>182</v>
      </c>
      <c r="R1322" s="7">
        <v>0</v>
      </c>
      <c r="S1322" s="7">
        <f t="shared" si="101"/>
        <v>182</v>
      </c>
      <c r="T1322" s="7">
        <f t="shared" si="102"/>
        <v>36218</v>
      </c>
      <c r="U1322" s="8">
        <f t="shared" si="102"/>
        <v>0</v>
      </c>
      <c r="V1322" s="8">
        <f t="shared" si="103"/>
        <v>36218</v>
      </c>
      <c r="W1322" s="9">
        <f>+$T1322*'[1]PRESUPUESTO CENTROS LOTIFICADOS'!$D$37</f>
        <v>1557374</v>
      </c>
      <c r="X1322" s="9">
        <f>+$U1322*'[1]PRESUPUESTO CENTROS LOTIFICADOS'!$D$38</f>
        <v>0</v>
      </c>
      <c r="Y1322" s="9">
        <f t="shared" si="104"/>
        <v>1557374</v>
      </c>
      <c r="Z1322" s="9">
        <f>+$T1322*'[1]PRESUPUESTO CENTROS LOTIFICADOS'!$E$37</f>
        <v>1837701.32</v>
      </c>
      <c r="AA1322" s="9">
        <f>+$U1322*'[1]PRESUPUESTO CENTROS LOTIFICADOS'!$E$38</f>
        <v>0</v>
      </c>
      <c r="AB1322" s="9">
        <f t="shared" si="105"/>
        <v>1837701.32</v>
      </c>
    </row>
    <row r="1323" spans="1:28" x14ac:dyDescent="0.25">
      <c r="A1323" t="s">
        <v>4868</v>
      </c>
      <c r="B1323" t="s">
        <v>4869</v>
      </c>
      <c r="C1323" t="s">
        <v>4710</v>
      </c>
      <c r="D1323" t="s">
        <v>4770</v>
      </c>
      <c r="E1323" t="s">
        <v>49</v>
      </c>
      <c r="F1323" t="s">
        <v>50</v>
      </c>
      <c r="G1323" t="s">
        <v>4771</v>
      </c>
      <c r="H1323" t="s">
        <v>4771</v>
      </c>
      <c r="I1323" t="s">
        <v>4866</v>
      </c>
      <c r="J1323" t="s">
        <v>4773</v>
      </c>
      <c r="K1323" t="s">
        <v>4866</v>
      </c>
      <c r="L1323" t="s">
        <v>4870</v>
      </c>
      <c r="M1323" t="s">
        <v>4871</v>
      </c>
      <c r="N1323" s="6">
        <v>19.013577999999999</v>
      </c>
      <c r="O1323">
        <v>-70.538301000000004</v>
      </c>
      <c r="P1323" t="s">
        <v>38</v>
      </c>
      <c r="Q1323" s="7">
        <v>58</v>
      </c>
      <c r="R1323" s="7">
        <v>0</v>
      </c>
      <c r="S1323" s="7">
        <f t="shared" si="101"/>
        <v>58</v>
      </c>
      <c r="T1323" s="7">
        <f t="shared" si="102"/>
        <v>11542</v>
      </c>
      <c r="U1323" s="8">
        <f t="shared" si="102"/>
        <v>0</v>
      </c>
      <c r="V1323" s="8">
        <f t="shared" si="103"/>
        <v>11542</v>
      </c>
      <c r="W1323" s="9">
        <f>+$T1323*'[1]PRESUPUESTO CENTROS LOTIFICADOS'!$D$37</f>
        <v>496306</v>
      </c>
      <c r="X1323" s="9">
        <f>+$U1323*'[1]PRESUPUESTO CENTROS LOTIFICADOS'!$D$38</f>
        <v>0</v>
      </c>
      <c r="Y1323" s="9">
        <f t="shared" si="104"/>
        <v>496306</v>
      </c>
      <c r="Z1323" s="9">
        <f>+$T1323*'[1]PRESUPUESTO CENTROS LOTIFICADOS'!$E$37</f>
        <v>585641.08000000007</v>
      </c>
      <c r="AA1323" s="9">
        <f>+$U1323*'[1]PRESUPUESTO CENTROS LOTIFICADOS'!$E$38</f>
        <v>0</v>
      </c>
      <c r="AB1323" s="9">
        <f t="shared" si="105"/>
        <v>585641.08000000007</v>
      </c>
    </row>
    <row r="1324" spans="1:28" x14ac:dyDescent="0.25">
      <c r="A1324" t="s">
        <v>4872</v>
      </c>
      <c r="B1324" t="s">
        <v>4873</v>
      </c>
      <c r="C1324" t="s">
        <v>4710</v>
      </c>
      <c r="D1324" t="s">
        <v>4770</v>
      </c>
      <c r="E1324" t="s">
        <v>49</v>
      </c>
      <c r="F1324" t="s">
        <v>50</v>
      </c>
      <c r="G1324" t="s">
        <v>4771</v>
      </c>
      <c r="H1324" t="s">
        <v>4771</v>
      </c>
      <c r="I1324" t="s">
        <v>4874</v>
      </c>
      <c r="J1324" t="s">
        <v>4781</v>
      </c>
      <c r="K1324" t="s">
        <v>4874</v>
      </c>
      <c r="L1324" t="s">
        <v>4875</v>
      </c>
      <c r="M1324" t="s">
        <v>4876</v>
      </c>
      <c r="N1324" s="6">
        <v>18.884499999999999</v>
      </c>
      <c r="O1324">
        <v>-70.809799999999996</v>
      </c>
      <c r="P1324" t="s">
        <v>38</v>
      </c>
      <c r="Q1324" s="7">
        <v>41</v>
      </c>
      <c r="R1324" s="7">
        <v>0</v>
      </c>
      <c r="S1324" s="7">
        <f t="shared" si="101"/>
        <v>41</v>
      </c>
      <c r="T1324" s="7">
        <f t="shared" si="102"/>
        <v>8159</v>
      </c>
      <c r="U1324" s="8">
        <f t="shared" si="102"/>
        <v>0</v>
      </c>
      <c r="V1324" s="8">
        <f t="shared" si="103"/>
        <v>8159</v>
      </c>
      <c r="W1324" s="9">
        <f>+$T1324*'[1]PRESUPUESTO CENTROS LOTIFICADOS'!$D$37</f>
        <v>350837</v>
      </c>
      <c r="X1324" s="9">
        <f>+$U1324*'[1]PRESUPUESTO CENTROS LOTIFICADOS'!$D$38</f>
        <v>0</v>
      </c>
      <c r="Y1324" s="9">
        <f t="shared" si="104"/>
        <v>350837</v>
      </c>
      <c r="Z1324" s="9">
        <f>+$T1324*'[1]PRESUPUESTO CENTROS LOTIFICADOS'!$E$37</f>
        <v>413987.66000000003</v>
      </c>
      <c r="AA1324" s="9">
        <f>+$U1324*'[1]PRESUPUESTO CENTROS LOTIFICADOS'!$E$38</f>
        <v>0</v>
      </c>
      <c r="AB1324" s="9">
        <f t="shared" si="105"/>
        <v>413987.66000000003</v>
      </c>
    </row>
    <row r="1325" spans="1:28" s="15" customFormat="1" x14ac:dyDescent="0.25">
      <c r="A1325" t="s">
        <v>4877</v>
      </c>
      <c r="B1325" t="s">
        <v>4878</v>
      </c>
      <c r="C1325" t="s">
        <v>4710</v>
      </c>
      <c r="D1325" t="s">
        <v>4770</v>
      </c>
      <c r="E1325" t="s">
        <v>49</v>
      </c>
      <c r="F1325" t="s">
        <v>50</v>
      </c>
      <c r="G1325" t="s">
        <v>4771</v>
      </c>
      <c r="H1325" t="s">
        <v>4771</v>
      </c>
      <c r="I1325" t="s">
        <v>4874</v>
      </c>
      <c r="J1325" t="s">
        <v>4781</v>
      </c>
      <c r="K1325" t="s">
        <v>4874</v>
      </c>
      <c r="L1325" t="s">
        <v>4879</v>
      </c>
      <c r="M1325" t="s">
        <v>4880</v>
      </c>
      <c r="N1325" s="6">
        <v>18.885999999999999</v>
      </c>
      <c r="O1325">
        <v>-70.786500000000004</v>
      </c>
      <c r="P1325" t="s">
        <v>38</v>
      </c>
      <c r="Q1325" s="7">
        <v>18</v>
      </c>
      <c r="R1325" s="7">
        <v>0</v>
      </c>
      <c r="S1325" s="7">
        <f t="shared" si="101"/>
        <v>18</v>
      </c>
      <c r="T1325" s="7">
        <f t="shared" si="102"/>
        <v>3582</v>
      </c>
      <c r="U1325" s="8">
        <f t="shared" si="102"/>
        <v>0</v>
      </c>
      <c r="V1325" s="8">
        <f t="shared" si="103"/>
        <v>3582</v>
      </c>
      <c r="W1325" s="9">
        <f>+$T1325*'[1]PRESUPUESTO CENTROS LOTIFICADOS'!$D$37</f>
        <v>154026</v>
      </c>
      <c r="X1325" s="9">
        <f>+$U1325*'[1]PRESUPUESTO CENTROS LOTIFICADOS'!$D$38</f>
        <v>0</v>
      </c>
      <c r="Y1325" s="9">
        <f t="shared" si="104"/>
        <v>154026</v>
      </c>
      <c r="Z1325" s="9">
        <f>+$T1325*'[1]PRESUPUESTO CENTROS LOTIFICADOS'!$E$37</f>
        <v>181750.68</v>
      </c>
      <c r="AA1325" s="9">
        <f>+$U1325*'[1]PRESUPUESTO CENTROS LOTIFICADOS'!$E$38</f>
        <v>0</v>
      </c>
      <c r="AB1325" s="9">
        <f t="shared" si="105"/>
        <v>181750.68</v>
      </c>
    </row>
    <row r="1326" spans="1:28" x14ac:dyDescent="0.25">
      <c r="A1326" t="s">
        <v>4881</v>
      </c>
      <c r="B1326" t="s">
        <v>4882</v>
      </c>
      <c r="C1326" t="s">
        <v>4710</v>
      </c>
      <c r="D1326" t="s">
        <v>4770</v>
      </c>
      <c r="E1326" t="s">
        <v>49</v>
      </c>
      <c r="F1326" t="s">
        <v>50</v>
      </c>
      <c r="G1326" t="s">
        <v>4771</v>
      </c>
      <c r="H1326" t="s">
        <v>4771</v>
      </c>
      <c r="I1326" t="s">
        <v>4874</v>
      </c>
      <c r="J1326" t="s">
        <v>4781</v>
      </c>
      <c r="K1326" t="s">
        <v>4874</v>
      </c>
      <c r="L1326" t="s">
        <v>4883</v>
      </c>
      <c r="M1326" t="s">
        <v>4883</v>
      </c>
      <c r="N1326" s="6">
        <v>18.910299999999999</v>
      </c>
      <c r="O1326">
        <v>-70.792000000000002</v>
      </c>
      <c r="P1326" t="s">
        <v>38</v>
      </c>
      <c r="Q1326" s="7">
        <v>12</v>
      </c>
      <c r="R1326" s="7">
        <v>0</v>
      </c>
      <c r="S1326" s="7">
        <f t="shared" si="101"/>
        <v>12</v>
      </c>
      <c r="T1326" s="7">
        <f t="shared" si="102"/>
        <v>2388</v>
      </c>
      <c r="U1326" s="8">
        <f t="shared" si="102"/>
        <v>0</v>
      </c>
      <c r="V1326" s="8">
        <f t="shared" si="103"/>
        <v>2388</v>
      </c>
      <c r="W1326" s="9">
        <f>+$T1326*'[1]PRESUPUESTO CENTROS LOTIFICADOS'!$D$37</f>
        <v>102684</v>
      </c>
      <c r="X1326" s="9">
        <f>+$U1326*'[1]PRESUPUESTO CENTROS LOTIFICADOS'!$D$38</f>
        <v>0</v>
      </c>
      <c r="Y1326" s="9">
        <f t="shared" si="104"/>
        <v>102684</v>
      </c>
      <c r="Z1326" s="9">
        <f>+$T1326*'[1]PRESUPUESTO CENTROS LOTIFICADOS'!$E$37</f>
        <v>121167.12000000001</v>
      </c>
      <c r="AA1326" s="9">
        <f>+$U1326*'[1]PRESUPUESTO CENTROS LOTIFICADOS'!$E$38</f>
        <v>0</v>
      </c>
      <c r="AB1326" s="9">
        <f t="shared" si="105"/>
        <v>121167.12000000001</v>
      </c>
    </row>
    <row r="1327" spans="1:28" x14ac:dyDescent="0.25">
      <c r="A1327" t="s">
        <v>4884</v>
      </c>
      <c r="B1327" t="s">
        <v>4885</v>
      </c>
      <c r="C1327" t="s">
        <v>4710</v>
      </c>
      <c r="D1327" t="s">
        <v>4770</v>
      </c>
      <c r="E1327" t="s">
        <v>49</v>
      </c>
      <c r="F1327" t="s">
        <v>50</v>
      </c>
      <c r="G1327" t="s">
        <v>4771</v>
      </c>
      <c r="H1327" t="s">
        <v>4771</v>
      </c>
      <c r="I1327" t="s">
        <v>4874</v>
      </c>
      <c r="J1327" t="s">
        <v>4781</v>
      </c>
      <c r="K1327" t="s">
        <v>4874</v>
      </c>
      <c r="L1327" t="s">
        <v>1491</v>
      </c>
      <c r="M1327" t="s">
        <v>4886</v>
      </c>
      <c r="N1327" s="6">
        <v>18.947868</v>
      </c>
      <c r="O1327">
        <v>-70.765783999999996</v>
      </c>
      <c r="P1327" t="s">
        <v>38</v>
      </c>
      <c r="Q1327" s="7">
        <v>126</v>
      </c>
      <c r="R1327" s="7">
        <v>20</v>
      </c>
      <c r="S1327" s="7">
        <f t="shared" si="101"/>
        <v>146</v>
      </c>
      <c r="T1327" s="7">
        <f t="shared" si="102"/>
        <v>25074</v>
      </c>
      <c r="U1327" s="8">
        <f t="shared" si="102"/>
        <v>3980</v>
      </c>
      <c r="V1327" s="8">
        <f t="shared" si="103"/>
        <v>29054</v>
      </c>
      <c r="W1327" s="9">
        <f>+$T1327*'[1]PRESUPUESTO CENTROS LOTIFICADOS'!$D$37</f>
        <v>1078182</v>
      </c>
      <c r="X1327" s="9">
        <f>+$U1327*'[1]PRESUPUESTO CENTROS LOTIFICADOS'!$D$38</f>
        <v>179100</v>
      </c>
      <c r="Y1327" s="9">
        <f t="shared" si="104"/>
        <v>1257282</v>
      </c>
      <c r="Z1327" s="9">
        <f>+$T1327*'[1]PRESUPUESTO CENTROS LOTIFICADOS'!$E$37</f>
        <v>1272254.76</v>
      </c>
      <c r="AA1327" s="9">
        <f>+$U1327*'[1]PRESUPUESTO CENTROS LOTIFICADOS'!$E$38</f>
        <v>211338</v>
      </c>
      <c r="AB1327" s="9">
        <f t="shared" si="105"/>
        <v>1483592.76</v>
      </c>
    </row>
    <row r="1328" spans="1:28" x14ac:dyDescent="0.25">
      <c r="A1328" t="s">
        <v>4887</v>
      </c>
      <c r="B1328" t="s">
        <v>4888</v>
      </c>
      <c r="C1328" t="s">
        <v>4710</v>
      </c>
      <c r="D1328" t="s">
        <v>4770</v>
      </c>
      <c r="E1328" t="s">
        <v>49</v>
      </c>
      <c r="F1328" t="s">
        <v>50</v>
      </c>
      <c r="G1328" t="s">
        <v>4771</v>
      </c>
      <c r="H1328" t="s">
        <v>4771</v>
      </c>
      <c r="I1328" t="s">
        <v>4874</v>
      </c>
      <c r="J1328" t="s">
        <v>4781</v>
      </c>
      <c r="K1328" t="s">
        <v>4874</v>
      </c>
      <c r="L1328" t="s">
        <v>1491</v>
      </c>
      <c r="M1328" t="s">
        <v>1491</v>
      </c>
      <c r="N1328" s="6">
        <v>18.951798</v>
      </c>
      <c r="O1328">
        <v>-70.765477000000004</v>
      </c>
      <c r="P1328" t="s">
        <v>59</v>
      </c>
      <c r="Q1328" s="7">
        <v>0</v>
      </c>
      <c r="R1328" s="7">
        <v>121</v>
      </c>
      <c r="S1328" s="7">
        <f t="shared" si="101"/>
        <v>121</v>
      </c>
      <c r="T1328" s="7">
        <f t="shared" si="102"/>
        <v>0</v>
      </c>
      <c r="U1328" s="8">
        <f t="shared" si="102"/>
        <v>24079</v>
      </c>
      <c r="V1328" s="8">
        <f t="shared" si="103"/>
        <v>24079</v>
      </c>
      <c r="W1328" s="9">
        <f>+$T1328*'[1]PRESUPUESTO CENTROS LOTIFICADOS'!$D$37</f>
        <v>0</v>
      </c>
      <c r="X1328" s="9">
        <f>+$U1328*'[1]PRESUPUESTO CENTROS LOTIFICADOS'!$D$38</f>
        <v>1083555</v>
      </c>
      <c r="Y1328" s="9">
        <f t="shared" si="104"/>
        <v>1083555</v>
      </c>
      <c r="Z1328" s="9">
        <f>+$T1328*'[1]PRESUPUESTO CENTROS LOTIFICADOS'!$E$37</f>
        <v>0</v>
      </c>
      <c r="AA1328" s="9">
        <f>+$U1328*'[1]PRESUPUESTO CENTROS LOTIFICADOS'!$E$38</f>
        <v>1278594.9000000001</v>
      </c>
      <c r="AB1328" s="9">
        <f t="shared" si="105"/>
        <v>1278594.9000000001</v>
      </c>
    </row>
    <row r="1329" spans="1:28" x14ac:dyDescent="0.25">
      <c r="A1329" t="s">
        <v>4889</v>
      </c>
      <c r="B1329" t="s">
        <v>4890</v>
      </c>
      <c r="C1329" t="s">
        <v>4710</v>
      </c>
      <c r="D1329" t="s">
        <v>4770</v>
      </c>
      <c r="E1329" t="s">
        <v>49</v>
      </c>
      <c r="F1329" t="s">
        <v>50</v>
      </c>
      <c r="G1329" t="s">
        <v>4771</v>
      </c>
      <c r="H1329" t="s">
        <v>4771</v>
      </c>
      <c r="I1329" t="s">
        <v>2243</v>
      </c>
      <c r="J1329" t="s">
        <v>4781</v>
      </c>
      <c r="K1329" t="s">
        <v>2243</v>
      </c>
      <c r="L1329" t="s">
        <v>2243</v>
      </c>
      <c r="M1329" t="s">
        <v>4891</v>
      </c>
      <c r="N1329" s="6">
        <v>18.899999999999999</v>
      </c>
      <c r="O1329">
        <v>-70.701300000000003</v>
      </c>
      <c r="P1329" t="s">
        <v>38</v>
      </c>
      <c r="Q1329" s="7">
        <v>138</v>
      </c>
      <c r="R1329" s="7">
        <v>0</v>
      </c>
      <c r="S1329" s="7">
        <f t="shared" si="101"/>
        <v>138</v>
      </c>
      <c r="T1329" s="7">
        <f t="shared" si="102"/>
        <v>27462</v>
      </c>
      <c r="U1329" s="8">
        <f t="shared" si="102"/>
        <v>0</v>
      </c>
      <c r="V1329" s="8">
        <f t="shared" si="103"/>
        <v>27462</v>
      </c>
      <c r="W1329" s="9">
        <f>+$T1329*'[1]PRESUPUESTO CENTROS LOTIFICADOS'!$D$37</f>
        <v>1180866</v>
      </c>
      <c r="X1329" s="9">
        <f>+$U1329*'[1]PRESUPUESTO CENTROS LOTIFICADOS'!$D$38</f>
        <v>0</v>
      </c>
      <c r="Y1329" s="9">
        <f t="shared" si="104"/>
        <v>1180866</v>
      </c>
      <c r="Z1329" s="9">
        <f>+$T1329*'[1]PRESUPUESTO CENTROS LOTIFICADOS'!$E$37</f>
        <v>1393421.8800000001</v>
      </c>
      <c r="AA1329" s="9">
        <f>+$U1329*'[1]PRESUPUESTO CENTROS LOTIFICADOS'!$E$38</f>
        <v>0</v>
      </c>
      <c r="AB1329" s="9">
        <f t="shared" si="105"/>
        <v>1393421.8800000001</v>
      </c>
    </row>
    <row r="1330" spans="1:28" x14ac:dyDescent="0.25">
      <c r="A1330" t="s">
        <v>4892</v>
      </c>
      <c r="B1330" t="s">
        <v>4893</v>
      </c>
      <c r="C1330" t="s">
        <v>4710</v>
      </c>
      <c r="D1330" t="s">
        <v>4770</v>
      </c>
      <c r="E1330" t="s">
        <v>49</v>
      </c>
      <c r="F1330" t="s">
        <v>50</v>
      </c>
      <c r="G1330" t="s">
        <v>4771</v>
      </c>
      <c r="H1330" t="s">
        <v>4771</v>
      </c>
      <c r="I1330" t="s">
        <v>2243</v>
      </c>
      <c r="J1330" t="s">
        <v>4781</v>
      </c>
      <c r="K1330" t="s">
        <v>2243</v>
      </c>
      <c r="L1330" t="s">
        <v>4894</v>
      </c>
      <c r="M1330" t="s">
        <v>4895</v>
      </c>
      <c r="N1330" s="6">
        <v>18.912147999999998</v>
      </c>
      <c r="O1330">
        <v>-70.722824000000003</v>
      </c>
      <c r="P1330" t="s">
        <v>38</v>
      </c>
      <c r="Q1330" s="7">
        <v>461</v>
      </c>
      <c r="R1330" s="7">
        <v>0</v>
      </c>
      <c r="S1330" s="7">
        <f t="shared" si="101"/>
        <v>461</v>
      </c>
      <c r="T1330" s="7">
        <f t="shared" si="102"/>
        <v>91739</v>
      </c>
      <c r="U1330" s="8">
        <f t="shared" si="102"/>
        <v>0</v>
      </c>
      <c r="V1330" s="8">
        <f t="shared" si="103"/>
        <v>91739</v>
      </c>
      <c r="W1330" s="9">
        <f>+$T1330*'[1]PRESUPUESTO CENTROS LOTIFICADOS'!$D$37</f>
        <v>3944777</v>
      </c>
      <c r="X1330" s="9">
        <f>+$U1330*'[1]PRESUPUESTO CENTROS LOTIFICADOS'!$D$38</f>
        <v>0</v>
      </c>
      <c r="Y1330" s="9">
        <f t="shared" si="104"/>
        <v>3944777</v>
      </c>
      <c r="Z1330" s="9">
        <f>+$T1330*'[1]PRESUPUESTO CENTROS LOTIFICADOS'!$E$37</f>
        <v>4654836.8600000003</v>
      </c>
      <c r="AA1330" s="9">
        <f>+$U1330*'[1]PRESUPUESTO CENTROS LOTIFICADOS'!$E$38</f>
        <v>0</v>
      </c>
      <c r="AB1330" s="9">
        <f t="shared" si="105"/>
        <v>4654836.8600000003</v>
      </c>
    </row>
    <row r="1331" spans="1:28" x14ac:dyDescent="0.25">
      <c r="A1331" t="s">
        <v>4896</v>
      </c>
      <c r="B1331" t="s">
        <v>4897</v>
      </c>
      <c r="C1331" t="s">
        <v>4710</v>
      </c>
      <c r="D1331" t="s">
        <v>4770</v>
      </c>
      <c r="E1331" t="s">
        <v>49</v>
      </c>
      <c r="F1331" t="s">
        <v>50</v>
      </c>
      <c r="G1331" t="s">
        <v>4771</v>
      </c>
      <c r="H1331" t="s">
        <v>4771</v>
      </c>
      <c r="I1331" t="s">
        <v>2243</v>
      </c>
      <c r="J1331" t="s">
        <v>4781</v>
      </c>
      <c r="K1331" t="s">
        <v>2243</v>
      </c>
      <c r="L1331" t="s">
        <v>4894</v>
      </c>
      <c r="M1331" t="s">
        <v>4894</v>
      </c>
      <c r="N1331" s="6">
        <v>18.912645999999999</v>
      </c>
      <c r="O1331">
        <v>-70.722494999999995</v>
      </c>
      <c r="P1331" t="s">
        <v>59</v>
      </c>
      <c r="Q1331" s="7">
        <v>0</v>
      </c>
      <c r="R1331" s="7">
        <v>289</v>
      </c>
      <c r="S1331" s="7">
        <f t="shared" si="101"/>
        <v>289</v>
      </c>
      <c r="T1331" s="7">
        <f t="shared" si="102"/>
        <v>0</v>
      </c>
      <c r="U1331" s="8">
        <f t="shared" si="102"/>
        <v>57511</v>
      </c>
      <c r="V1331" s="8">
        <f t="shared" si="103"/>
        <v>57511</v>
      </c>
      <c r="W1331" s="9">
        <f>+$T1331*'[1]PRESUPUESTO CENTROS LOTIFICADOS'!$D$37</f>
        <v>0</v>
      </c>
      <c r="X1331" s="9">
        <f>+$U1331*'[1]PRESUPUESTO CENTROS LOTIFICADOS'!$D$38</f>
        <v>2587995</v>
      </c>
      <c r="Y1331" s="9">
        <f t="shared" si="104"/>
        <v>2587995</v>
      </c>
      <c r="Z1331" s="9">
        <f>+$T1331*'[1]PRESUPUESTO CENTROS LOTIFICADOS'!$E$37</f>
        <v>0</v>
      </c>
      <c r="AA1331" s="9">
        <f>+$U1331*'[1]PRESUPUESTO CENTROS LOTIFICADOS'!$E$38</f>
        <v>3053834.1</v>
      </c>
      <c r="AB1331" s="9">
        <f t="shared" si="105"/>
        <v>3053834.1</v>
      </c>
    </row>
    <row r="1332" spans="1:28" x14ac:dyDescent="0.25">
      <c r="A1332" t="s">
        <v>4898</v>
      </c>
      <c r="B1332" t="s">
        <v>4899</v>
      </c>
      <c r="C1332" t="s">
        <v>4710</v>
      </c>
      <c r="D1332" t="s">
        <v>4770</v>
      </c>
      <c r="E1332" t="s">
        <v>49</v>
      </c>
      <c r="F1332" t="s">
        <v>50</v>
      </c>
      <c r="G1332" t="s">
        <v>4771</v>
      </c>
      <c r="H1332" t="s">
        <v>4771</v>
      </c>
      <c r="I1332" t="s">
        <v>2243</v>
      </c>
      <c r="J1332" t="s">
        <v>4815</v>
      </c>
      <c r="K1332" t="s">
        <v>2243</v>
      </c>
      <c r="L1332" t="s">
        <v>4900</v>
      </c>
      <c r="M1332" t="s">
        <v>4901</v>
      </c>
      <c r="N1332" s="6">
        <v>18.914400000000001</v>
      </c>
      <c r="O1332">
        <v>-70.705699999999993</v>
      </c>
      <c r="P1332" t="s">
        <v>38</v>
      </c>
      <c r="Q1332" s="7">
        <v>100</v>
      </c>
      <c r="R1332" s="7">
        <v>16</v>
      </c>
      <c r="S1332" s="7">
        <f t="shared" si="101"/>
        <v>116</v>
      </c>
      <c r="T1332" s="7">
        <f t="shared" si="102"/>
        <v>19900</v>
      </c>
      <c r="U1332" s="8">
        <f t="shared" si="102"/>
        <v>3184</v>
      </c>
      <c r="V1332" s="8">
        <f t="shared" si="103"/>
        <v>23084</v>
      </c>
      <c r="W1332" s="9">
        <f>+$T1332*'[1]PRESUPUESTO CENTROS LOTIFICADOS'!$D$37</f>
        <v>855700</v>
      </c>
      <c r="X1332" s="9">
        <f>+$U1332*'[1]PRESUPUESTO CENTROS LOTIFICADOS'!$D$38</f>
        <v>143280</v>
      </c>
      <c r="Y1332" s="9">
        <f t="shared" si="104"/>
        <v>998980</v>
      </c>
      <c r="Z1332" s="9">
        <f>+$T1332*'[1]PRESUPUESTO CENTROS LOTIFICADOS'!$E$37</f>
        <v>1009726</v>
      </c>
      <c r="AA1332" s="9">
        <f>+$U1332*'[1]PRESUPUESTO CENTROS LOTIFICADOS'!$E$38</f>
        <v>169070.4</v>
      </c>
      <c r="AB1332" s="9">
        <f t="shared" si="105"/>
        <v>1178796.3999999999</v>
      </c>
    </row>
    <row r="1333" spans="1:28" x14ac:dyDescent="0.25">
      <c r="A1333" t="s">
        <v>4902</v>
      </c>
      <c r="B1333" t="s">
        <v>4903</v>
      </c>
      <c r="C1333" t="s">
        <v>4710</v>
      </c>
      <c r="D1333" t="s">
        <v>4770</v>
      </c>
      <c r="E1333" t="s">
        <v>49</v>
      </c>
      <c r="F1333" t="s">
        <v>50</v>
      </c>
      <c r="G1333" t="s">
        <v>4771</v>
      </c>
      <c r="H1333" t="s">
        <v>4771</v>
      </c>
      <c r="I1333" t="s">
        <v>4904</v>
      </c>
      <c r="J1333" t="s">
        <v>4773</v>
      </c>
      <c r="K1333" t="s">
        <v>4904</v>
      </c>
      <c r="L1333" t="s">
        <v>4905</v>
      </c>
      <c r="M1333" t="s">
        <v>4906</v>
      </c>
      <c r="N1333" s="6">
        <v>18.933900000000001</v>
      </c>
      <c r="O1333">
        <v>-70.683999999999997</v>
      </c>
      <c r="P1333" t="s">
        <v>59</v>
      </c>
      <c r="Q1333" s="7">
        <v>0</v>
      </c>
      <c r="R1333" s="7">
        <v>259</v>
      </c>
      <c r="S1333" s="7">
        <f t="shared" si="101"/>
        <v>259</v>
      </c>
      <c r="T1333" s="7">
        <f t="shared" si="102"/>
        <v>0</v>
      </c>
      <c r="U1333" s="8">
        <f t="shared" si="102"/>
        <v>51541</v>
      </c>
      <c r="V1333" s="8">
        <f t="shared" si="103"/>
        <v>51541</v>
      </c>
      <c r="W1333" s="9">
        <f>+$T1333*'[1]PRESUPUESTO CENTROS LOTIFICADOS'!$D$37</f>
        <v>0</v>
      </c>
      <c r="X1333" s="9">
        <f>+$U1333*'[1]PRESUPUESTO CENTROS LOTIFICADOS'!$D$38</f>
        <v>2319345</v>
      </c>
      <c r="Y1333" s="9">
        <f t="shared" si="104"/>
        <v>2319345</v>
      </c>
      <c r="Z1333" s="9">
        <f>+$T1333*'[1]PRESUPUESTO CENTROS LOTIFICADOS'!$E$37</f>
        <v>0</v>
      </c>
      <c r="AA1333" s="9">
        <f>+$U1333*'[1]PRESUPUESTO CENTROS LOTIFICADOS'!$E$38</f>
        <v>2736827.1</v>
      </c>
      <c r="AB1333" s="9">
        <f t="shared" si="105"/>
        <v>2736827.1</v>
      </c>
    </row>
    <row r="1334" spans="1:28" x14ac:dyDescent="0.25">
      <c r="A1334" t="s">
        <v>4907</v>
      </c>
      <c r="B1334" t="s">
        <v>4908</v>
      </c>
      <c r="C1334" t="s">
        <v>4710</v>
      </c>
      <c r="D1334" t="s">
        <v>4770</v>
      </c>
      <c r="E1334" t="s">
        <v>49</v>
      </c>
      <c r="F1334" t="s">
        <v>50</v>
      </c>
      <c r="G1334" t="s">
        <v>4771</v>
      </c>
      <c r="H1334" t="s">
        <v>4771</v>
      </c>
      <c r="I1334" t="s">
        <v>4904</v>
      </c>
      <c r="J1334" t="s">
        <v>4773</v>
      </c>
      <c r="K1334" t="s">
        <v>4904</v>
      </c>
      <c r="L1334" t="s">
        <v>4909</v>
      </c>
      <c r="M1334" t="s">
        <v>878</v>
      </c>
      <c r="N1334" s="6">
        <v>19.011196999999999</v>
      </c>
      <c r="O1334">
        <v>-70.569096999999999</v>
      </c>
      <c r="P1334" t="s">
        <v>59</v>
      </c>
      <c r="Q1334" s="7">
        <v>0</v>
      </c>
      <c r="R1334" s="7">
        <v>242</v>
      </c>
      <c r="S1334" s="7">
        <f t="shared" si="101"/>
        <v>242</v>
      </c>
      <c r="T1334" s="7">
        <f t="shared" si="102"/>
        <v>0</v>
      </c>
      <c r="U1334" s="8">
        <f t="shared" si="102"/>
        <v>48158</v>
      </c>
      <c r="V1334" s="8">
        <f t="shared" si="103"/>
        <v>48158</v>
      </c>
      <c r="W1334" s="9">
        <f>+$T1334*'[1]PRESUPUESTO CENTROS LOTIFICADOS'!$D$37</f>
        <v>0</v>
      </c>
      <c r="X1334" s="9">
        <f>+$U1334*'[1]PRESUPUESTO CENTROS LOTIFICADOS'!$D$38</f>
        <v>2167110</v>
      </c>
      <c r="Y1334" s="9">
        <f t="shared" si="104"/>
        <v>2167110</v>
      </c>
      <c r="Z1334" s="9">
        <f>+$T1334*'[1]PRESUPUESTO CENTROS LOTIFICADOS'!$E$37</f>
        <v>0</v>
      </c>
      <c r="AA1334" s="9">
        <f>+$U1334*'[1]PRESUPUESTO CENTROS LOTIFICADOS'!$E$38</f>
        <v>2557189.8000000003</v>
      </c>
      <c r="AB1334" s="9">
        <f t="shared" si="105"/>
        <v>2557189.8000000003</v>
      </c>
    </row>
    <row r="1335" spans="1:28" x14ac:dyDescent="0.25">
      <c r="A1335" t="s">
        <v>4910</v>
      </c>
      <c r="B1335" t="s">
        <v>4911</v>
      </c>
      <c r="C1335" t="s">
        <v>4710</v>
      </c>
      <c r="D1335" t="s">
        <v>4770</v>
      </c>
      <c r="E1335" t="s">
        <v>49</v>
      </c>
      <c r="F1335" t="s">
        <v>50</v>
      </c>
      <c r="G1335" t="s">
        <v>4771</v>
      </c>
      <c r="H1335" t="s">
        <v>4771</v>
      </c>
      <c r="I1335" t="s">
        <v>4911</v>
      </c>
      <c r="J1335" t="s">
        <v>4773</v>
      </c>
      <c r="K1335" t="s">
        <v>4911</v>
      </c>
      <c r="L1335" t="s">
        <v>4911</v>
      </c>
      <c r="M1335" t="s">
        <v>4912</v>
      </c>
      <c r="N1335" s="6">
        <v>18.9298</v>
      </c>
      <c r="O1335">
        <v>-70.671499999999995</v>
      </c>
      <c r="P1335" t="s">
        <v>38</v>
      </c>
      <c r="Q1335" s="7">
        <v>96</v>
      </c>
      <c r="R1335" s="7">
        <v>0</v>
      </c>
      <c r="S1335" s="7">
        <f t="shared" si="101"/>
        <v>96</v>
      </c>
      <c r="T1335" s="7">
        <f t="shared" si="102"/>
        <v>19104</v>
      </c>
      <c r="U1335" s="8">
        <f t="shared" si="102"/>
        <v>0</v>
      </c>
      <c r="V1335" s="8">
        <f t="shared" si="103"/>
        <v>19104</v>
      </c>
      <c r="W1335" s="9">
        <f>+$T1335*'[1]PRESUPUESTO CENTROS LOTIFICADOS'!$D$37</f>
        <v>821472</v>
      </c>
      <c r="X1335" s="9">
        <f>+$U1335*'[1]PRESUPUESTO CENTROS LOTIFICADOS'!$D$38</f>
        <v>0</v>
      </c>
      <c r="Y1335" s="9">
        <f t="shared" si="104"/>
        <v>821472</v>
      </c>
      <c r="Z1335" s="9">
        <f>+$T1335*'[1]PRESUPUESTO CENTROS LOTIFICADOS'!$E$37</f>
        <v>969336.96000000008</v>
      </c>
      <c r="AA1335" s="9">
        <f>+$U1335*'[1]PRESUPUESTO CENTROS LOTIFICADOS'!$E$38</f>
        <v>0</v>
      </c>
      <c r="AB1335" s="9">
        <f t="shared" si="105"/>
        <v>969336.96000000008</v>
      </c>
    </row>
    <row r="1336" spans="1:28" x14ac:dyDescent="0.25">
      <c r="A1336" t="s">
        <v>4913</v>
      </c>
      <c r="B1336" t="s">
        <v>4914</v>
      </c>
      <c r="C1336" t="s">
        <v>4710</v>
      </c>
      <c r="D1336" t="s">
        <v>4770</v>
      </c>
      <c r="E1336" t="s">
        <v>49</v>
      </c>
      <c r="F1336" t="s">
        <v>50</v>
      </c>
      <c r="G1336" t="s">
        <v>4771</v>
      </c>
      <c r="H1336" t="s">
        <v>4771</v>
      </c>
      <c r="I1336" t="s">
        <v>4911</v>
      </c>
      <c r="J1336" t="s">
        <v>4773</v>
      </c>
      <c r="K1336" t="s">
        <v>4911</v>
      </c>
      <c r="L1336" t="s">
        <v>4911</v>
      </c>
      <c r="M1336" t="s">
        <v>4915</v>
      </c>
      <c r="N1336" s="6">
        <v>18.937857999999999</v>
      </c>
      <c r="O1336">
        <v>-70.682965999999993</v>
      </c>
      <c r="P1336" t="s">
        <v>38</v>
      </c>
      <c r="Q1336" s="7">
        <v>54</v>
      </c>
      <c r="R1336" s="7">
        <v>0</v>
      </c>
      <c r="S1336" s="7">
        <f t="shared" si="101"/>
        <v>54</v>
      </c>
      <c r="T1336" s="7">
        <f t="shared" si="102"/>
        <v>10746</v>
      </c>
      <c r="U1336" s="8">
        <f t="shared" si="102"/>
        <v>0</v>
      </c>
      <c r="V1336" s="8">
        <f t="shared" si="103"/>
        <v>10746</v>
      </c>
      <c r="W1336" s="9">
        <f>+$T1336*'[1]PRESUPUESTO CENTROS LOTIFICADOS'!$D$37</f>
        <v>462078</v>
      </c>
      <c r="X1336" s="9">
        <f>+$U1336*'[1]PRESUPUESTO CENTROS LOTIFICADOS'!$D$38</f>
        <v>0</v>
      </c>
      <c r="Y1336" s="9">
        <f t="shared" si="104"/>
        <v>462078</v>
      </c>
      <c r="Z1336" s="9">
        <f>+$T1336*'[1]PRESUPUESTO CENTROS LOTIFICADOS'!$E$37</f>
        <v>545252.04</v>
      </c>
      <c r="AA1336" s="9">
        <f>+$U1336*'[1]PRESUPUESTO CENTROS LOTIFICADOS'!$E$38</f>
        <v>0</v>
      </c>
      <c r="AB1336" s="9">
        <f t="shared" si="105"/>
        <v>545252.04</v>
      </c>
    </row>
    <row r="1337" spans="1:28" x14ac:dyDescent="0.25">
      <c r="A1337" t="s">
        <v>4916</v>
      </c>
      <c r="B1337" t="s">
        <v>984</v>
      </c>
      <c r="C1337" t="s">
        <v>4710</v>
      </c>
      <c r="D1337" t="s">
        <v>4917</v>
      </c>
      <c r="E1337" t="s">
        <v>49</v>
      </c>
      <c r="F1337" t="s">
        <v>50</v>
      </c>
      <c r="G1337" t="s">
        <v>4771</v>
      </c>
      <c r="H1337" t="s">
        <v>4771</v>
      </c>
      <c r="I1337" t="s">
        <v>134</v>
      </c>
      <c r="J1337" t="s">
        <v>4918</v>
      </c>
      <c r="K1337" t="s">
        <v>134</v>
      </c>
      <c r="L1337" t="s">
        <v>4919</v>
      </c>
      <c r="M1337" t="s">
        <v>4920</v>
      </c>
      <c r="N1337" s="6">
        <v>19.170233</v>
      </c>
      <c r="O1337">
        <v>-70.603279000000001</v>
      </c>
      <c r="P1337" t="s">
        <v>38</v>
      </c>
      <c r="Q1337" s="7">
        <v>22</v>
      </c>
      <c r="R1337" s="7">
        <v>0</v>
      </c>
      <c r="S1337" s="7">
        <f t="shared" si="101"/>
        <v>22</v>
      </c>
      <c r="T1337" s="7">
        <f t="shared" si="102"/>
        <v>4378</v>
      </c>
      <c r="U1337" s="8">
        <f t="shared" si="102"/>
        <v>0</v>
      </c>
      <c r="V1337" s="8">
        <f t="shared" si="103"/>
        <v>4378</v>
      </c>
      <c r="W1337" s="9">
        <f>+$T1337*'[1]PRESUPUESTO CENTROS LOTIFICADOS'!$D$37</f>
        <v>188254</v>
      </c>
      <c r="X1337" s="9">
        <f>+$U1337*'[1]PRESUPUESTO CENTROS LOTIFICADOS'!$D$38</f>
        <v>0</v>
      </c>
      <c r="Y1337" s="9">
        <f t="shared" si="104"/>
        <v>188254</v>
      </c>
      <c r="Z1337" s="9">
        <f>+$T1337*'[1]PRESUPUESTO CENTROS LOTIFICADOS'!$E$37</f>
        <v>222139.72</v>
      </c>
      <c r="AA1337" s="9">
        <f>+$U1337*'[1]PRESUPUESTO CENTROS LOTIFICADOS'!$E$38</f>
        <v>0</v>
      </c>
      <c r="AB1337" s="9">
        <f t="shared" si="105"/>
        <v>222139.72</v>
      </c>
    </row>
    <row r="1338" spans="1:28" x14ac:dyDescent="0.25">
      <c r="A1338" t="s">
        <v>4921</v>
      </c>
      <c r="B1338" t="s">
        <v>4922</v>
      </c>
      <c r="C1338" t="s">
        <v>4710</v>
      </c>
      <c r="D1338" t="s">
        <v>4917</v>
      </c>
      <c r="E1338" t="s">
        <v>49</v>
      </c>
      <c r="F1338" t="s">
        <v>50</v>
      </c>
      <c r="G1338" t="s">
        <v>4771</v>
      </c>
      <c r="H1338" t="s">
        <v>4771</v>
      </c>
      <c r="I1338" t="s">
        <v>4923</v>
      </c>
      <c r="J1338" t="s">
        <v>4924</v>
      </c>
      <c r="K1338" t="s">
        <v>4923</v>
      </c>
      <c r="L1338" t="s">
        <v>4925</v>
      </c>
      <c r="M1338" t="s">
        <v>4926</v>
      </c>
      <c r="N1338" s="6">
        <v>19.110151999999999</v>
      </c>
      <c r="O1338">
        <v>-70.717543000000006</v>
      </c>
      <c r="P1338" t="s">
        <v>38</v>
      </c>
      <c r="Q1338" s="7">
        <v>14</v>
      </c>
      <c r="R1338" s="7">
        <v>0</v>
      </c>
      <c r="S1338" s="7">
        <f t="shared" si="101"/>
        <v>14</v>
      </c>
      <c r="T1338" s="7">
        <f t="shared" si="102"/>
        <v>2786</v>
      </c>
      <c r="U1338" s="8">
        <f t="shared" si="102"/>
        <v>0</v>
      </c>
      <c r="V1338" s="8">
        <f t="shared" si="103"/>
        <v>2786</v>
      </c>
      <c r="W1338" s="9">
        <f>+$T1338*'[1]PRESUPUESTO CENTROS LOTIFICADOS'!$D$37</f>
        <v>119798</v>
      </c>
      <c r="X1338" s="9">
        <f>+$U1338*'[1]PRESUPUESTO CENTROS LOTIFICADOS'!$D$38</f>
        <v>0</v>
      </c>
      <c r="Y1338" s="9">
        <f t="shared" si="104"/>
        <v>119798</v>
      </c>
      <c r="Z1338" s="9">
        <f>+$T1338*'[1]PRESUPUESTO CENTROS LOTIFICADOS'!$E$37</f>
        <v>141361.64000000001</v>
      </c>
      <c r="AA1338" s="9">
        <f>+$U1338*'[1]PRESUPUESTO CENTROS LOTIFICADOS'!$E$38</f>
        <v>0</v>
      </c>
      <c r="AB1338" s="9">
        <f t="shared" si="105"/>
        <v>141361.64000000001</v>
      </c>
    </row>
    <row r="1339" spans="1:28" x14ac:dyDescent="0.25">
      <c r="A1339" t="s">
        <v>4927</v>
      </c>
      <c r="B1339" t="s">
        <v>4928</v>
      </c>
      <c r="C1339" t="s">
        <v>4710</v>
      </c>
      <c r="D1339" t="s">
        <v>4917</v>
      </c>
      <c r="E1339" t="s">
        <v>49</v>
      </c>
      <c r="F1339" t="s">
        <v>50</v>
      </c>
      <c r="G1339" t="s">
        <v>4771</v>
      </c>
      <c r="H1339" t="s">
        <v>4771</v>
      </c>
      <c r="I1339" t="s">
        <v>4923</v>
      </c>
      <c r="J1339" t="s">
        <v>4924</v>
      </c>
      <c r="K1339" t="s">
        <v>4923</v>
      </c>
      <c r="L1339" t="s">
        <v>4928</v>
      </c>
      <c r="M1339" t="s">
        <v>4929</v>
      </c>
      <c r="N1339" s="6">
        <v>19.112200000000001</v>
      </c>
      <c r="O1339">
        <v>-70.700599999999994</v>
      </c>
      <c r="P1339" t="s">
        <v>55</v>
      </c>
      <c r="Q1339" s="7">
        <v>29</v>
      </c>
      <c r="R1339" s="7">
        <v>3</v>
      </c>
      <c r="S1339" s="7">
        <f t="shared" si="101"/>
        <v>32</v>
      </c>
      <c r="T1339" s="7">
        <f t="shared" si="102"/>
        <v>5771</v>
      </c>
      <c r="U1339" s="8">
        <f t="shared" si="102"/>
        <v>597</v>
      </c>
      <c r="V1339" s="8">
        <f t="shared" si="103"/>
        <v>6368</v>
      </c>
      <c r="W1339" s="9">
        <f>+$T1339*'[1]PRESUPUESTO CENTROS LOTIFICADOS'!$D$37</f>
        <v>248153</v>
      </c>
      <c r="X1339" s="9">
        <f>+$U1339*'[1]PRESUPUESTO CENTROS LOTIFICADOS'!$D$38</f>
        <v>26865</v>
      </c>
      <c r="Y1339" s="9">
        <f t="shared" si="104"/>
        <v>275018</v>
      </c>
      <c r="Z1339" s="9">
        <f>+$T1339*'[1]PRESUPUESTO CENTROS LOTIFICADOS'!$E$37</f>
        <v>292820.54000000004</v>
      </c>
      <c r="AA1339" s="9">
        <f>+$U1339*'[1]PRESUPUESTO CENTROS LOTIFICADOS'!$E$38</f>
        <v>31700.7</v>
      </c>
      <c r="AB1339" s="9">
        <f t="shared" si="105"/>
        <v>324521.24000000005</v>
      </c>
    </row>
    <row r="1340" spans="1:28" x14ac:dyDescent="0.25">
      <c r="A1340" t="s">
        <v>4930</v>
      </c>
      <c r="B1340" t="s">
        <v>4931</v>
      </c>
      <c r="C1340" t="s">
        <v>4710</v>
      </c>
      <c r="D1340" t="s">
        <v>4917</v>
      </c>
      <c r="E1340" t="s">
        <v>49</v>
      </c>
      <c r="F1340" t="s">
        <v>50</v>
      </c>
      <c r="G1340" t="s">
        <v>4771</v>
      </c>
      <c r="H1340" t="s">
        <v>4771</v>
      </c>
      <c r="I1340" t="s">
        <v>4923</v>
      </c>
      <c r="J1340" t="s">
        <v>4924</v>
      </c>
      <c r="K1340" t="s">
        <v>4923</v>
      </c>
      <c r="L1340" t="s">
        <v>4932</v>
      </c>
      <c r="M1340" t="s">
        <v>4933</v>
      </c>
      <c r="N1340" s="6">
        <v>19.112200000000001</v>
      </c>
      <c r="O1340">
        <v>-70.637200000000007</v>
      </c>
      <c r="P1340" t="s">
        <v>59</v>
      </c>
      <c r="Q1340" s="7">
        <v>0</v>
      </c>
      <c r="R1340" s="7">
        <v>263</v>
      </c>
      <c r="S1340" s="7">
        <f t="shared" si="101"/>
        <v>263</v>
      </c>
      <c r="T1340" s="7">
        <f t="shared" si="102"/>
        <v>0</v>
      </c>
      <c r="U1340" s="8">
        <f t="shared" si="102"/>
        <v>52337</v>
      </c>
      <c r="V1340" s="8">
        <f t="shared" si="103"/>
        <v>52337</v>
      </c>
      <c r="W1340" s="9">
        <f>+$T1340*'[1]PRESUPUESTO CENTROS LOTIFICADOS'!$D$37</f>
        <v>0</v>
      </c>
      <c r="X1340" s="9">
        <f>+$U1340*'[1]PRESUPUESTO CENTROS LOTIFICADOS'!$D$38</f>
        <v>2355165</v>
      </c>
      <c r="Y1340" s="9">
        <f t="shared" si="104"/>
        <v>2355165</v>
      </c>
      <c r="Z1340" s="9">
        <f>+$T1340*'[1]PRESUPUESTO CENTROS LOTIFICADOS'!$E$37</f>
        <v>0</v>
      </c>
      <c r="AA1340" s="9">
        <f>+$U1340*'[1]PRESUPUESTO CENTROS LOTIFICADOS'!$E$38</f>
        <v>2779094.7</v>
      </c>
      <c r="AB1340" s="9">
        <f t="shared" si="105"/>
        <v>2779094.7</v>
      </c>
    </row>
    <row r="1341" spans="1:28" x14ac:dyDescent="0.25">
      <c r="A1341" t="s">
        <v>4934</v>
      </c>
      <c r="B1341" t="s">
        <v>4923</v>
      </c>
      <c r="C1341" t="s">
        <v>4710</v>
      </c>
      <c r="D1341" t="s">
        <v>4917</v>
      </c>
      <c r="E1341" t="s">
        <v>49</v>
      </c>
      <c r="F1341" t="s">
        <v>50</v>
      </c>
      <c r="G1341" t="s">
        <v>4771</v>
      </c>
      <c r="H1341" t="s">
        <v>4771</v>
      </c>
      <c r="I1341" t="s">
        <v>4923</v>
      </c>
      <c r="J1341" t="s">
        <v>4924</v>
      </c>
      <c r="K1341" t="s">
        <v>4923</v>
      </c>
      <c r="L1341" t="s">
        <v>4923</v>
      </c>
      <c r="M1341" t="s">
        <v>4935</v>
      </c>
      <c r="N1341" s="6">
        <v>19.1266</v>
      </c>
      <c r="O1341">
        <v>-70.682900000000004</v>
      </c>
      <c r="P1341" t="s">
        <v>55</v>
      </c>
      <c r="Q1341" s="7">
        <v>50</v>
      </c>
      <c r="R1341" s="7">
        <v>22</v>
      </c>
      <c r="S1341" s="7">
        <f t="shared" si="101"/>
        <v>72</v>
      </c>
      <c r="T1341" s="7">
        <f t="shared" si="102"/>
        <v>9950</v>
      </c>
      <c r="U1341" s="8">
        <f t="shared" si="102"/>
        <v>4378</v>
      </c>
      <c r="V1341" s="8">
        <f t="shared" si="103"/>
        <v>14328</v>
      </c>
      <c r="W1341" s="9">
        <f>+$T1341*'[1]PRESUPUESTO CENTROS LOTIFICADOS'!$D$37</f>
        <v>427850</v>
      </c>
      <c r="X1341" s="9">
        <f>+$U1341*'[1]PRESUPUESTO CENTROS LOTIFICADOS'!$D$38</f>
        <v>197010</v>
      </c>
      <c r="Y1341" s="9">
        <f t="shared" si="104"/>
        <v>624860</v>
      </c>
      <c r="Z1341" s="9">
        <f>+$T1341*'[1]PRESUPUESTO CENTROS LOTIFICADOS'!$E$37</f>
        <v>504863</v>
      </c>
      <c r="AA1341" s="9">
        <f>+$U1341*'[1]PRESUPUESTO CENTROS LOTIFICADOS'!$E$38</f>
        <v>232471.80000000002</v>
      </c>
      <c r="AB1341" s="9">
        <f t="shared" si="105"/>
        <v>737334.8</v>
      </c>
    </row>
    <row r="1342" spans="1:28" x14ac:dyDescent="0.25">
      <c r="A1342" t="s">
        <v>4936</v>
      </c>
      <c r="B1342" t="s">
        <v>4937</v>
      </c>
      <c r="C1342" t="s">
        <v>4710</v>
      </c>
      <c r="D1342" t="s">
        <v>4917</v>
      </c>
      <c r="E1342" t="s">
        <v>49</v>
      </c>
      <c r="F1342" t="s">
        <v>50</v>
      </c>
      <c r="G1342" t="s">
        <v>4771</v>
      </c>
      <c r="H1342" t="s">
        <v>4771</v>
      </c>
      <c r="I1342" t="s">
        <v>4938</v>
      </c>
      <c r="J1342" t="s">
        <v>4924</v>
      </c>
      <c r="K1342" t="s">
        <v>4938</v>
      </c>
      <c r="L1342" t="s">
        <v>4939</v>
      </c>
      <c r="M1342" t="s">
        <v>4940</v>
      </c>
      <c r="N1342" s="6">
        <v>19.124300000000002</v>
      </c>
      <c r="O1342">
        <v>-70.652299999999997</v>
      </c>
      <c r="P1342" t="s">
        <v>38</v>
      </c>
      <c r="Q1342" s="7">
        <v>43</v>
      </c>
      <c r="R1342" s="7">
        <v>0</v>
      </c>
      <c r="S1342" s="7">
        <f t="shared" si="101"/>
        <v>43</v>
      </c>
      <c r="T1342" s="7">
        <f t="shared" si="102"/>
        <v>8557</v>
      </c>
      <c r="U1342" s="8">
        <f t="shared" si="102"/>
        <v>0</v>
      </c>
      <c r="V1342" s="8">
        <f t="shared" si="103"/>
        <v>8557</v>
      </c>
      <c r="W1342" s="9">
        <f>+$T1342*'[1]PRESUPUESTO CENTROS LOTIFICADOS'!$D$37</f>
        <v>367951</v>
      </c>
      <c r="X1342" s="9">
        <f>+$U1342*'[1]PRESUPUESTO CENTROS LOTIFICADOS'!$D$38</f>
        <v>0</v>
      </c>
      <c r="Y1342" s="9">
        <f t="shared" si="104"/>
        <v>367951</v>
      </c>
      <c r="Z1342" s="9">
        <f>+$T1342*'[1]PRESUPUESTO CENTROS LOTIFICADOS'!$E$37</f>
        <v>434182.18</v>
      </c>
      <c r="AA1342" s="9">
        <f>+$U1342*'[1]PRESUPUESTO CENTROS LOTIFICADOS'!$E$38</f>
        <v>0</v>
      </c>
      <c r="AB1342" s="9">
        <f t="shared" si="105"/>
        <v>434182.18</v>
      </c>
    </row>
    <row r="1343" spans="1:28" x14ac:dyDescent="0.25">
      <c r="A1343" t="s">
        <v>4941</v>
      </c>
      <c r="B1343" t="s">
        <v>293</v>
      </c>
      <c r="C1343" t="s">
        <v>4710</v>
      </c>
      <c r="D1343" t="s">
        <v>4917</v>
      </c>
      <c r="E1343" t="s">
        <v>49</v>
      </c>
      <c r="F1343" t="s">
        <v>50</v>
      </c>
      <c r="G1343" t="s">
        <v>4771</v>
      </c>
      <c r="H1343" t="s">
        <v>4771</v>
      </c>
      <c r="I1343" t="s">
        <v>4938</v>
      </c>
      <c r="J1343" t="s">
        <v>4924</v>
      </c>
      <c r="K1343" t="s">
        <v>4938</v>
      </c>
      <c r="L1343" t="s">
        <v>4938</v>
      </c>
      <c r="M1343" t="s">
        <v>294</v>
      </c>
      <c r="N1343" s="6">
        <v>19.136982</v>
      </c>
      <c r="O1343">
        <v>-70.625913999999995</v>
      </c>
      <c r="P1343" t="s">
        <v>55</v>
      </c>
      <c r="Q1343" s="7">
        <v>239</v>
      </c>
      <c r="R1343" s="7">
        <v>103</v>
      </c>
      <c r="S1343" s="7">
        <f t="shared" si="101"/>
        <v>342</v>
      </c>
      <c r="T1343" s="7">
        <f t="shared" si="102"/>
        <v>47561</v>
      </c>
      <c r="U1343" s="8">
        <f t="shared" si="102"/>
        <v>20497</v>
      </c>
      <c r="V1343" s="8">
        <f t="shared" si="103"/>
        <v>68058</v>
      </c>
      <c r="W1343" s="9">
        <f>+$T1343*'[1]PRESUPUESTO CENTROS LOTIFICADOS'!$D$37</f>
        <v>2045123</v>
      </c>
      <c r="X1343" s="9">
        <f>+$U1343*'[1]PRESUPUESTO CENTROS LOTIFICADOS'!$D$38</f>
        <v>922365</v>
      </c>
      <c r="Y1343" s="9">
        <f t="shared" si="104"/>
        <v>2967488</v>
      </c>
      <c r="Z1343" s="9">
        <f>+$T1343*'[1]PRESUPUESTO CENTROS LOTIFICADOS'!$E$37</f>
        <v>2413245.14</v>
      </c>
      <c r="AA1343" s="9">
        <f>+$U1343*'[1]PRESUPUESTO CENTROS LOTIFICADOS'!$E$38</f>
        <v>1088390.7</v>
      </c>
      <c r="AB1343" s="9">
        <f t="shared" si="105"/>
        <v>3501635.84</v>
      </c>
    </row>
    <row r="1344" spans="1:28" s="15" customFormat="1" x14ac:dyDescent="0.25">
      <c r="A1344" t="s">
        <v>4942</v>
      </c>
      <c r="B1344" t="s">
        <v>4943</v>
      </c>
      <c r="C1344" t="s">
        <v>4710</v>
      </c>
      <c r="D1344" t="s">
        <v>4917</v>
      </c>
      <c r="E1344" t="s">
        <v>49</v>
      </c>
      <c r="F1344" t="s">
        <v>50</v>
      </c>
      <c r="G1344" t="s">
        <v>4771</v>
      </c>
      <c r="H1344" t="s">
        <v>4771</v>
      </c>
      <c r="I1344" t="s">
        <v>4938</v>
      </c>
      <c r="J1344" t="s">
        <v>4924</v>
      </c>
      <c r="K1344" t="s">
        <v>4938</v>
      </c>
      <c r="L1344" t="s">
        <v>4938</v>
      </c>
      <c r="M1344" t="s">
        <v>4944</v>
      </c>
      <c r="N1344" s="6">
        <v>19.151900000000001</v>
      </c>
      <c r="O1344">
        <v>-70.6541</v>
      </c>
      <c r="P1344" t="s">
        <v>55</v>
      </c>
      <c r="Q1344" s="7">
        <v>54</v>
      </c>
      <c r="R1344" s="7">
        <v>23</v>
      </c>
      <c r="S1344" s="7">
        <f t="shared" si="101"/>
        <v>77</v>
      </c>
      <c r="T1344" s="7">
        <f t="shared" si="102"/>
        <v>10746</v>
      </c>
      <c r="U1344" s="8">
        <f t="shared" si="102"/>
        <v>4577</v>
      </c>
      <c r="V1344" s="8">
        <f t="shared" si="103"/>
        <v>15323</v>
      </c>
      <c r="W1344" s="9">
        <f>+$T1344*'[1]PRESUPUESTO CENTROS LOTIFICADOS'!$D$37</f>
        <v>462078</v>
      </c>
      <c r="X1344" s="9">
        <f>+$U1344*'[1]PRESUPUESTO CENTROS LOTIFICADOS'!$D$38</f>
        <v>205965</v>
      </c>
      <c r="Y1344" s="9">
        <f t="shared" si="104"/>
        <v>668043</v>
      </c>
      <c r="Z1344" s="9">
        <f>+$T1344*'[1]PRESUPUESTO CENTROS LOTIFICADOS'!$E$37</f>
        <v>545252.04</v>
      </c>
      <c r="AA1344" s="9">
        <f>+$U1344*'[1]PRESUPUESTO CENTROS LOTIFICADOS'!$E$38</f>
        <v>243038.7</v>
      </c>
      <c r="AB1344" s="9">
        <f t="shared" si="105"/>
        <v>788290.74</v>
      </c>
    </row>
    <row r="1345" spans="1:28" x14ac:dyDescent="0.25">
      <c r="A1345" t="s">
        <v>4945</v>
      </c>
      <c r="B1345" t="s">
        <v>4946</v>
      </c>
      <c r="C1345" t="s">
        <v>4710</v>
      </c>
      <c r="D1345" t="s">
        <v>4917</v>
      </c>
      <c r="E1345" t="s">
        <v>49</v>
      </c>
      <c r="F1345" t="s">
        <v>50</v>
      </c>
      <c r="G1345" t="s">
        <v>4771</v>
      </c>
      <c r="H1345" t="s">
        <v>4771</v>
      </c>
      <c r="I1345" t="s">
        <v>4938</v>
      </c>
      <c r="J1345" t="s">
        <v>4924</v>
      </c>
      <c r="K1345" t="s">
        <v>4938</v>
      </c>
      <c r="L1345" t="s">
        <v>4947</v>
      </c>
      <c r="M1345" t="s">
        <v>4948</v>
      </c>
      <c r="N1345" s="6">
        <v>19.164746999999998</v>
      </c>
      <c r="O1345">
        <v>-70.670266999999996</v>
      </c>
      <c r="P1345" t="s">
        <v>38</v>
      </c>
      <c r="Q1345" s="7">
        <v>13</v>
      </c>
      <c r="R1345" s="7">
        <v>0</v>
      </c>
      <c r="S1345" s="7">
        <f t="shared" si="101"/>
        <v>13</v>
      </c>
      <c r="T1345" s="7">
        <f t="shared" si="102"/>
        <v>2587</v>
      </c>
      <c r="U1345" s="8">
        <f t="shared" si="102"/>
        <v>0</v>
      </c>
      <c r="V1345" s="8">
        <f t="shared" si="103"/>
        <v>2587</v>
      </c>
      <c r="W1345" s="9">
        <f>+$T1345*'[1]PRESUPUESTO CENTROS LOTIFICADOS'!$D$37</f>
        <v>111241</v>
      </c>
      <c r="X1345" s="9">
        <f>+$U1345*'[1]PRESUPUESTO CENTROS LOTIFICADOS'!$D$38</f>
        <v>0</v>
      </c>
      <c r="Y1345" s="9">
        <f t="shared" si="104"/>
        <v>111241</v>
      </c>
      <c r="Z1345" s="9">
        <f>+$T1345*'[1]PRESUPUESTO CENTROS LOTIFICADOS'!$E$37</f>
        <v>131264.38</v>
      </c>
      <c r="AA1345" s="9">
        <f>+$U1345*'[1]PRESUPUESTO CENTROS LOTIFICADOS'!$E$38</f>
        <v>0</v>
      </c>
      <c r="AB1345" s="9">
        <f t="shared" si="105"/>
        <v>131264.38</v>
      </c>
    </row>
    <row r="1346" spans="1:28" x14ac:dyDescent="0.25">
      <c r="A1346" t="s">
        <v>4949</v>
      </c>
      <c r="B1346" t="s">
        <v>4950</v>
      </c>
      <c r="C1346" t="s">
        <v>4710</v>
      </c>
      <c r="D1346" t="s">
        <v>4917</v>
      </c>
      <c r="E1346" t="s">
        <v>49</v>
      </c>
      <c r="F1346" t="s">
        <v>50</v>
      </c>
      <c r="G1346" t="s">
        <v>4771</v>
      </c>
      <c r="H1346" t="s">
        <v>4771</v>
      </c>
      <c r="I1346" t="s">
        <v>1914</v>
      </c>
      <c r="J1346" t="s">
        <v>4918</v>
      </c>
      <c r="K1346" t="s">
        <v>1914</v>
      </c>
      <c r="L1346" t="s">
        <v>4950</v>
      </c>
      <c r="M1346" t="s">
        <v>4951</v>
      </c>
      <c r="N1346" s="6">
        <v>19.188043</v>
      </c>
      <c r="O1346">
        <v>-70.636926000000003</v>
      </c>
      <c r="P1346" t="s">
        <v>55</v>
      </c>
      <c r="Q1346" s="7">
        <v>77</v>
      </c>
      <c r="R1346" s="7">
        <v>33</v>
      </c>
      <c r="S1346" s="7">
        <f t="shared" si="101"/>
        <v>110</v>
      </c>
      <c r="T1346" s="7">
        <f t="shared" si="102"/>
        <v>15323</v>
      </c>
      <c r="U1346" s="8">
        <f t="shared" si="102"/>
        <v>6567</v>
      </c>
      <c r="V1346" s="8">
        <f t="shared" si="103"/>
        <v>21890</v>
      </c>
      <c r="W1346" s="9">
        <f>+$T1346*'[1]PRESUPUESTO CENTROS LOTIFICADOS'!$D$37</f>
        <v>658889</v>
      </c>
      <c r="X1346" s="9">
        <f>+$U1346*'[1]PRESUPUESTO CENTROS LOTIFICADOS'!$D$38</f>
        <v>295515</v>
      </c>
      <c r="Y1346" s="9">
        <f t="shared" si="104"/>
        <v>954404</v>
      </c>
      <c r="Z1346" s="9">
        <f>+$T1346*'[1]PRESUPUESTO CENTROS LOTIFICADOS'!$E$37</f>
        <v>777489.02</v>
      </c>
      <c r="AA1346" s="9">
        <f>+$U1346*'[1]PRESUPUESTO CENTROS LOTIFICADOS'!$E$38</f>
        <v>348707.7</v>
      </c>
      <c r="AB1346" s="9">
        <f t="shared" si="105"/>
        <v>1126196.72</v>
      </c>
    </row>
    <row r="1347" spans="1:28" x14ac:dyDescent="0.25">
      <c r="A1347" t="s">
        <v>4952</v>
      </c>
      <c r="B1347" t="s">
        <v>1235</v>
      </c>
      <c r="C1347" t="s">
        <v>4710</v>
      </c>
      <c r="D1347" t="s">
        <v>4917</v>
      </c>
      <c r="E1347" t="s">
        <v>49</v>
      </c>
      <c r="F1347" t="s">
        <v>50</v>
      </c>
      <c r="G1347" t="s">
        <v>4771</v>
      </c>
      <c r="H1347" t="s">
        <v>4771</v>
      </c>
      <c r="I1347" t="s">
        <v>1914</v>
      </c>
      <c r="J1347" t="s">
        <v>4918</v>
      </c>
      <c r="K1347" t="s">
        <v>1914</v>
      </c>
      <c r="L1347" t="s">
        <v>4953</v>
      </c>
      <c r="M1347" t="s">
        <v>1232</v>
      </c>
      <c r="N1347" s="6">
        <v>19.188182000000001</v>
      </c>
      <c r="O1347">
        <v>-70.664927000000006</v>
      </c>
      <c r="P1347" t="s">
        <v>38</v>
      </c>
      <c r="Q1347" s="7">
        <v>15</v>
      </c>
      <c r="R1347" s="7">
        <v>0</v>
      </c>
      <c r="S1347" s="7">
        <f t="shared" ref="S1347:S1410" si="106">+Q1347+R1347</f>
        <v>15</v>
      </c>
      <c r="T1347" s="7">
        <f t="shared" ref="T1347:U1410" si="107">+Q1347*199</f>
        <v>2985</v>
      </c>
      <c r="U1347" s="8">
        <f t="shared" si="107"/>
        <v>0</v>
      </c>
      <c r="V1347" s="8">
        <f t="shared" ref="V1347:V1410" si="108">+U1347+T1347</f>
        <v>2985</v>
      </c>
      <c r="W1347" s="9">
        <f>+$T1347*'[1]PRESUPUESTO CENTROS LOTIFICADOS'!$D$37</f>
        <v>128355</v>
      </c>
      <c r="X1347" s="9">
        <f>+$U1347*'[1]PRESUPUESTO CENTROS LOTIFICADOS'!$D$38</f>
        <v>0</v>
      </c>
      <c r="Y1347" s="9">
        <f t="shared" ref="Y1347:Y1410" si="109">+X1347+W1347</f>
        <v>128355</v>
      </c>
      <c r="Z1347" s="9">
        <f>+$T1347*'[1]PRESUPUESTO CENTROS LOTIFICADOS'!$E$37</f>
        <v>151458.9</v>
      </c>
      <c r="AA1347" s="9">
        <f>+$U1347*'[1]PRESUPUESTO CENTROS LOTIFICADOS'!$E$38</f>
        <v>0</v>
      </c>
      <c r="AB1347" s="9">
        <f t="shared" ref="AB1347:AB1410" si="110">+AA1347+Z1347</f>
        <v>151458.9</v>
      </c>
    </row>
    <row r="1348" spans="1:28" x14ac:dyDescent="0.25">
      <c r="A1348" t="s">
        <v>4954</v>
      </c>
      <c r="B1348" t="s">
        <v>4955</v>
      </c>
      <c r="C1348" t="s">
        <v>4710</v>
      </c>
      <c r="D1348" t="s">
        <v>4917</v>
      </c>
      <c r="E1348" t="s">
        <v>49</v>
      </c>
      <c r="F1348" t="s">
        <v>50</v>
      </c>
      <c r="G1348" t="s">
        <v>4771</v>
      </c>
      <c r="H1348" t="s">
        <v>4771</v>
      </c>
      <c r="I1348" t="s">
        <v>4956</v>
      </c>
      <c r="J1348" t="s">
        <v>4924</v>
      </c>
      <c r="K1348" t="s">
        <v>4956</v>
      </c>
      <c r="L1348" t="s">
        <v>4957</v>
      </c>
      <c r="M1348" t="s">
        <v>459</v>
      </c>
      <c r="N1348" s="6">
        <v>19.108305000000001</v>
      </c>
      <c r="O1348">
        <v>-70.631724000000006</v>
      </c>
      <c r="P1348" t="s">
        <v>38</v>
      </c>
      <c r="Q1348" s="7">
        <v>291</v>
      </c>
      <c r="R1348" s="7">
        <v>29</v>
      </c>
      <c r="S1348" s="7">
        <f t="shared" si="106"/>
        <v>320</v>
      </c>
      <c r="T1348" s="7">
        <f t="shared" si="107"/>
        <v>57909</v>
      </c>
      <c r="U1348" s="8">
        <f t="shared" si="107"/>
        <v>5771</v>
      </c>
      <c r="V1348" s="8">
        <f t="shared" si="108"/>
        <v>63680</v>
      </c>
      <c r="W1348" s="9">
        <f>+$T1348*'[1]PRESUPUESTO CENTROS LOTIFICADOS'!$D$37</f>
        <v>2490087</v>
      </c>
      <c r="X1348" s="9">
        <f>+$U1348*'[1]PRESUPUESTO CENTROS LOTIFICADOS'!$D$38</f>
        <v>259695</v>
      </c>
      <c r="Y1348" s="9">
        <f t="shared" si="109"/>
        <v>2749782</v>
      </c>
      <c r="Z1348" s="9">
        <f>+$T1348*'[1]PRESUPUESTO CENTROS LOTIFICADOS'!$E$37</f>
        <v>2938302.66</v>
      </c>
      <c r="AA1348" s="9">
        <f>+$U1348*'[1]PRESUPUESTO CENTROS LOTIFICADOS'!$E$38</f>
        <v>306440.10000000003</v>
      </c>
      <c r="AB1348" s="9">
        <f t="shared" si="110"/>
        <v>3244742.7600000002</v>
      </c>
    </row>
    <row r="1349" spans="1:28" x14ac:dyDescent="0.25">
      <c r="A1349" t="s">
        <v>4958</v>
      </c>
      <c r="B1349" t="s">
        <v>4959</v>
      </c>
      <c r="C1349" t="s">
        <v>4710</v>
      </c>
      <c r="D1349" t="s">
        <v>4917</v>
      </c>
      <c r="E1349" t="s">
        <v>49</v>
      </c>
      <c r="F1349" t="s">
        <v>50</v>
      </c>
      <c r="G1349" t="s">
        <v>4771</v>
      </c>
      <c r="H1349" t="s">
        <v>4771</v>
      </c>
      <c r="I1349" t="s">
        <v>4956</v>
      </c>
      <c r="J1349" t="s">
        <v>4924</v>
      </c>
      <c r="K1349" t="s">
        <v>4956</v>
      </c>
      <c r="L1349" t="s">
        <v>4276</v>
      </c>
      <c r="M1349" t="s">
        <v>4960</v>
      </c>
      <c r="N1349" s="6">
        <v>19.111114000000001</v>
      </c>
      <c r="O1349">
        <v>-70.628034999999997</v>
      </c>
      <c r="P1349" t="s">
        <v>38</v>
      </c>
      <c r="Q1349" s="7">
        <v>84</v>
      </c>
      <c r="R1349" s="7">
        <v>0</v>
      </c>
      <c r="S1349" s="7">
        <f t="shared" si="106"/>
        <v>84</v>
      </c>
      <c r="T1349" s="7">
        <f t="shared" si="107"/>
        <v>16716</v>
      </c>
      <c r="U1349" s="8">
        <f t="shared" si="107"/>
        <v>0</v>
      </c>
      <c r="V1349" s="8">
        <f t="shared" si="108"/>
        <v>16716</v>
      </c>
      <c r="W1349" s="9">
        <f>+$T1349*'[1]PRESUPUESTO CENTROS LOTIFICADOS'!$D$37</f>
        <v>718788</v>
      </c>
      <c r="X1349" s="9">
        <f>+$U1349*'[1]PRESUPUESTO CENTROS LOTIFICADOS'!$D$38</f>
        <v>0</v>
      </c>
      <c r="Y1349" s="9">
        <f t="shared" si="109"/>
        <v>718788</v>
      </c>
      <c r="Z1349" s="9">
        <f>+$T1349*'[1]PRESUPUESTO CENTROS LOTIFICADOS'!$E$37</f>
        <v>848169.84000000008</v>
      </c>
      <c r="AA1349" s="9">
        <f>+$U1349*'[1]PRESUPUESTO CENTROS LOTIFICADOS'!$E$38</f>
        <v>0</v>
      </c>
      <c r="AB1349" s="9">
        <f t="shared" si="110"/>
        <v>848169.84000000008</v>
      </c>
    </row>
    <row r="1350" spans="1:28" x14ac:dyDescent="0.25">
      <c r="A1350" t="s">
        <v>4961</v>
      </c>
      <c r="B1350" t="s">
        <v>4962</v>
      </c>
      <c r="C1350" t="s">
        <v>4710</v>
      </c>
      <c r="D1350" t="s">
        <v>4917</v>
      </c>
      <c r="E1350" t="s">
        <v>49</v>
      </c>
      <c r="F1350" t="s">
        <v>50</v>
      </c>
      <c r="G1350" t="s">
        <v>4771</v>
      </c>
      <c r="H1350" t="s">
        <v>4771</v>
      </c>
      <c r="I1350" t="s">
        <v>4956</v>
      </c>
      <c r="J1350" t="s">
        <v>4924</v>
      </c>
      <c r="K1350" t="s">
        <v>4956</v>
      </c>
      <c r="L1350" t="s">
        <v>4963</v>
      </c>
      <c r="M1350" t="s">
        <v>4964</v>
      </c>
      <c r="N1350" s="6">
        <v>19.114692999999999</v>
      </c>
      <c r="O1350">
        <v>-70.633985999999993</v>
      </c>
      <c r="P1350" t="s">
        <v>59</v>
      </c>
      <c r="Q1350" s="7">
        <v>0</v>
      </c>
      <c r="R1350" s="7">
        <v>522</v>
      </c>
      <c r="S1350" s="7">
        <f t="shared" si="106"/>
        <v>522</v>
      </c>
      <c r="T1350" s="7">
        <f t="shared" si="107"/>
        <v>0</v>
      </c>
      <c r="U1350" s="8">
        <f t="shared" si="107"/>
        <v>103878</v>
      </c>
      <c r="V1350" s="8">
        <f t="shared" si="108"/>
        <v>103878</v>
      </c>
      <c r="W1350" s="9">
        <f>+$T1350*'[1]PRESUPUESTO CENTROS LOTIFICADOS'!$D$37</f>
        <v>0</v>
      </c>
      <c r="X1350" s="9">
        <f>+$U1350*'[1]PRESUPUESTO CENTROS LOTIFICADOS'!$D$38</f>
        <v>4674510</v>
      </c>
      <c r="Y1350" s="9">
        <f t="shared" si="109"/>
        <v>4674510</v>
      </c>
      <c r="Z1350" s="9">
        <f>+$T1350*'[1]PRESUPUESTO CENTROS LOTIFICADOS'!$E$37</f>
        <v>0</v>
      </c>
      <c r="AA1350" s="9">
        <f>+$U1350*'[1]PRESUPUESTO CENTROS LOTIFICADOS'!$E$38</f>
        <v>5515921.7999999998</v>
      </c>
      <c r="AB1350" s="9">
        <f t="shared" si="110"/>
        <v>5515921.7999999998</v>
      </c>
    </row>
    <row r="1351" spans="1:28" x14ac:dyDescent="0.25">
      <c r="A1351" t="s">
        <v>4965</v>
      </c>
      <c r="B1351" t="s">
        <v>454</v>
      </c>
      <c r="C1351" t="s">
        <v>4710</v>
      </c>
      <c r="D1351" t="s">
        <v>4917</v>
      </c>
      <c r="E1351" t="s">
        <v>49</v>
      </c>
      <c r="F1351" t="s">
        <v>50</v>
      </c>
      <c r="G1351" t="s">
        <v>4771</v>
      </c>
      <c r="H1351" t="s">
        <v>4771</v>
      </c>
      <c r="I1351" t="s">
        <v>4956</v>
      </c>
      <c r="J1351" t="s">
        <v>4924</v>
      </c>
      <c r="K1351" t="s">
        <v>4956</v>
      </c>
      <c r="L1351" t="s">
        <v>454</v>
      </c>
      <c r="M1351" t="s">
        <v>4966</v>
      </c>
      <c r="N1351" s="6">
        <v>19.1172</v>
      </c>
      <c r="O1351">
        <v>-70.641800000000003</v>
      </c>
      <c r="P1351" t="s">
        <v>38</v>
      </c>
      <c r="Q1351" s="7">
        <v>100</v>
      </c>
      <c r="R1351" s="7">
        <v>0</v>
      </c>
      <c r="S1351" s="7">
        <f t="shared" si="106"/>
        <v>100</v>
      </c>
      <c r="T1351" s="7">
        <f t="shared" si="107"/>
        <v>19900</v>
      </c>
      <c r="U1351" s="8">
        <f t="shared" si="107"/>
        <v>0</v>
      </c>
      <c r="V1351" s="8">
        <f t="shared" si="108"/>
        <v>19900</v>
      </c>
      <c r="W1351" s="9">
        <f>+$T1351*'[1]PRESUPUESTO CENTROS LOTIFICADOS'!$D$37</f>
        <v>855700</v>
      </c>
      <c r="X1351" s="9">
        <f>+$U1351*'[1]PRESUPUESTO CENTROS LOTIFICADOS'!$D$38</f>
        <v>0</v>
      </c>
      <c r="Y1351" s="9">
        <f t="shared" si="109"/>
        <v>855700</v>
      </c>
      <c r="Z1351" s="9">
        <f>+$T1351*'[1]PRESUPUESTO CENTROS LOTIFICADOS'!$E$37</f>
        <v>1009726</v>
      </c>
      <c r="AA1351" s="9">
        <f>+$U1351*'[1]PRESUPUESTO CENTROS LOTIFICADOS'!$E$38</f>
        <v>0</v>
      </c>
      <c r="AB1351" s="9">
        <f t="shared" si="110"/>
        <v>1009726</v>
      </c>
    </row>
    <row r="1352" spans="1:28" x14ac:dyDescent="0.25">
      <c r="A1352" t="s">
        <v>4967</v>
      </c>
      <c r="B1352" t="s">
        <v>4968</v>
      </c>
      <c r="C1352" t="s">
        <v>4710</v>
      </c>
      <c r="D1352" t="s">
        <v>4917</v>
      </c>
      <c r="E1352" t="s">
        <v>49</v>
      </c>
      <c r="F1352" t="s">
        <v>50</v>
      </c>
      <c r="G1352" t="s">
        <v>4771</v>
      </c>
      <c r="H1352" t="s">
        <v>4771</v>
      </c>
      <c r="I1352" t="s">
        <v>4956</v>
      </c>
      <c r="J1352" t="s">
        <v>4924</v>
      </c>
      <c r="K1352" t="s">
        <v>4956</v>
      </c>
      <c r="L1352" t="s">
        <v>4276</v>
      </c>
      <c r="M1352" t="s">
        <v>4969</v>
      </c>
      <c r="N1352" s="6">
        <v>19.117415000000001</v>
      </c>
      <c r="O1352">
        <v>-70.633228000000003</v>
      </c>
      <c r="P1352" t="s">
        <v>38</v>
      </c>
      <c r="Q1352" s="7">
        <v>286</v>
      </c>
      <c r="R1352" s="7">
        <v>0</v>
      </c>
      <c r="S1352" s="7">
        <f t="shared" si="106"/>
        <v>286</v>
      </c>
      <c r="T1352" s="7">
        <f t="shared" si="107"/>
        <v>56914</v>
      </c>
      <c r="U1352" s="8">
        <f t="shared" si="107"/>
        <v>0</v>
      </c>
      <c r="V1352" s="8">
        <f t="shared" si="108"/>
        <v>56914</v>
      </c>
      <c r="W1352" s="9">
        <f>+$T1352*'[1]PRESUPUESTO CENTROS LOTIFICADOS'!$D$37</f>
        <v>2447302</v>
      </c>
      <c r="X1352" s="9">
        <f>+$U1352*'[1]PRESUPUESTO CENTROS LOTIFICADOS'!$D$38</f>
        <v>0</v>
      </c>
      <c r="Y1352" s="9">
        <f t="shared" si="109"/>
        <v>2447302</v>
      </c>
      <c r="Z1352" s="9">
        <f>+$T1352*'[1]PRESUPUESTO CENTROS LOTIFICADOS'!$E$37</f>
        <v>2887816.3600000003</v>
      </c>
      <c r="AA1352" s="9">
        <f>+$U1352*'[1]PRESUPUESTO CENTROS LOTIFICADOS'!$E$38</f>
        <v>0</v>
      </c>
      <c r="AB1352" s="9">
        <f t="shared" si="110"/>
        <v>2887816.3600000003</v>
      </c>
    </row>
    <row r="1353" spans="1:28" x14ac:dyDescent="0.25">
      <c r="A1353" t="s">
        <v>4970</v>
      </c>
      <c r="B1353" t="s">
        <v>4971</v>
      </c>
      <c r="C1353" t="s">
        <v>4710</v>
      </c>
      <c r="D1353" t="s">
        <v>4917</v>
      </c>
      <c r="E1353" t="s">
        <v>49</v>
      </c>
      <c r="F1353" t="s">
        <v>50</v>
      </c>
      <c r="G1353" t="s">
        <v>4771</v>
      </c>
      <c r="H1353" t="s">
        <v>4771</v>
      </c>
      <c r="I1353" t="s">
        <v>4956</v>
      </c>
      <c r="J1353" t="s">
        <v>4924</v>
      </c>
      <c r="K1353" t="s">
        <v>4956</v>
      </c>
      <c r="L1353" t="s">
        <v>4972</v>
      </c>
      <c r="M1353" t="s">
        <v>459</v>
      </c>
      <c r="N1353" s="6">
        <v>19.118181</v>
      </c>
      <c r="O1353">
        <v>-70.644876999999994</v>
      </c>
      <c r="P1353" t="s">
        <v>38</v>
      </c>
      <c r="Q1353" s="7">
        <v>530</v>
      </c>
      <c r="R1353" s="7">
        <v>0</v>
      </c>
      <c r="S1353" s="7">
        <f t="shared" si="106"/>
        <v>530</v>
      </c>
      <c r="T1353" s="7">
        <f t="shared" si="107"/>
        <v>105470</v>
      </c>
      <c r="U1353" s="8">
        <f t="shared" si="107"/>
        <v>0</v>
      </c>
      <c r="V1353" s="8">
        <f t="shared" si="108"/>
        <v>105470</v>
      </c>
      <c r="W1353" s="9">
        <f>+$T1353*'[1]PRESUPUESTO CENTROS LOTIFICADOS'!$D$37</f>
        <v>4535210</v>
      </c>
      <c r="X1353" s="9">
        <f>+$U1353*'[1]PRESUPUESTO CENTROS LOTIFICADOS'!$D$38</f>
        <v>0</v>
      </c>
      <c r="Y1353" s="9">
        <f t="shared" si="109"/>
        <v>4535210</v>
      </c>
      <c r="Z1353" s="9">
        <f>+$T1353*'[1]PRESUPUESTO CENTROS LOTIFICADOS'!$E$37</f>
        <v>5351547.8</v>
      </c>
      <c r="AA1353" s="9">
        <f>+$U1353*'[1]PRESUPUESTO CENTROS LOTIFICADOS'!$E$38</f>
        <v>0</v>
      </c>
      <c r="AB1353" s="9">
        <f t="shared" si="110"/>
        <v>5351547.8</v>
      </c>
    </row>
    <row r="1354" spans="1:28" x14ac:dyDescent="0.25">
      <c r="A1354" t="s">
        <v>4973</v>
      </c>
      <c r="B1354" t="s">
        <v>4974</v>
      </c>
      <c r="C1354" t="s">
        <v>4710</v>
      </c>
      <c r="D1354" t="s">
        <v>4917</v>
      </c>
      <c r="E1354" t="s">
        <v>49</v>
      </c>
      <c r="F1354" t="s">
        <v>50</v>
      </c>
      <c r="G1354" t="s">
        <v>4771</v>
      </c>
      <c r="H1354" t="s">
        <v>4771</v>
      </c>
      <c r="I1354" t="s">
        <v>4956</v>
      </c>
      <c r="J1354" t="s">
        <v>4924</v>
      </c>
      <c r="K1354" t="s">
        <v>4956</v>
      </c>
      <c r="L1354" t="s">
        <v>4963</v>
      </c>
      <c r="M1354" t="s">
        <v>4975</v>
      </c>
      <c r="N1354" s="6">
        <v>19.118241000000001</v>
      </c>
      <c r="O1354">
        <v>-70.638200999999995</v>
      </c>
      <c r="P1354" t="s">
        <v>59</v>
      </c>
      <c r="Q1354" s="7">
        <v>0</v>
      </c>
      <c r="R1354" s="7">
        <v>546</v>
      </c>
      <c r="S1354" s="7">
        <f t="shared" si="106"/>
        <v>546</v>
      </c>
      <c r="T1354" s="7">
        <f t="shared" si="107"/>
        <v>0</v>
      </c>
      <c r="U1354" s="8">
        <f t="shared" si="107"/>
        <v>108654</v>
      </c>
      <c r="V1354" s="8">
        <f t="shared" si="108"/>
        <v>108654</v>
      </c>
      <c r="W1354" s="9">
        <f>+$T1354*'[1]PRESUPUESTO CENTROS LOTIFICADOS'!$D$37</f>
        <v>0</v>
      </c>
      <c r="X1354" s="9">
        <f>+$U1354*'[1]PRESUPUESTO CENTROS LOTIFICADOS'!$D$38</f>
        <v>4889430</v>
      </c>
      <c r="Y1354" s="9">
        <f t="shared" si="109"/>
        <v>4889430</v>
      </c>
      <c r="Z1354" s="9">
        <f>+$T1354*'[1]PRESUPUESTO CENTROS LOTIFICADOS'!$E$37</f>
        <v>0</v>
      </c>
      <c r="AA1354" s="9">
        <f>+$U1354*'[1]PRESUPUESTO CENTROS LOTIFICADOS'!$E$38</f>
        <v>5769527.4000000004</v>
      </c>
      <c r="AB1354" s="9">
        <f t="shared" si="110"/>
        <v>5769527.4000000004</v>
      </c>
    </row>
    <row r="1355" spans="1:28" x14ac:dyDescent="0.25">
      <c r="A1355" t="s">
        <v>4976</v>
      </c>
      <c r="B1355" t="s">
        <v>4977</v>
      </c>
      <c r="C1355" t="s">
        <v>4710</v>
      </c>
      <c r="D1355" t="s">
        <v>4917</v>
      </c>
      <c r="E1355" t="s">
        <v>49</v>
      </c>
      <c r="F1355" t="s">
        <v>50</v>
      </c>
      <c r="G1355" t="s">
        <v>4771</v>
      </c>
      <c r="H1355" t="s">
        <v>4771</v>
      </c>
      <c r="I1355" t="s">
        <v>4956</v>
      </c>
      <c r="J1355" t="s">
        <v>4924</v>
      </c>
      <c r="K1355" t="s">
        <v>4956</v>
      </c>
      <c r="L1355" t="s">
        <v>4963</v>
      </c>
      <c r="M1355" t="s">
        <v>4975</v>
      </c>
      <c r="N1355" s="6">
        <v>19.118241000000001</v>
      </c>
      <c r="O1355">
        <v>-70.638200999999995</v>
      </c>
      <c r="P1355" t="s">
        <v>38</v>
      </c>
      <c r="Q1355" s="7">
        <v>441</v>
      </c>
      <c r="R1355" s="7">
        <v>0</v>
      </c>
      <c r="S1355" s="7">
        <f t="shared" si="106"/>
        <v>441</v>
      </c>
      <c r="T1355" s="7">
        <f t="shared" si="107"/>
        <v>87759</v>
      </c>
      <c r="U1355" s="8">
        <f t="shared" si="107"/>
        <v>0</v>
      </c>
      <c r="V1355" s="8">
        <f t="shared" si="108"/>
        <v>87759</v>
      </c>
      <c r="W1355" s="9">
        <f>+$T1355*'[1]PRESUPUESTO CENTROS LOTIFICADOS'!$D$37</f>
        <v>3773637</v>
      </c>
      <c r="X1355" s="9">
        <f>+$U1355*'[1]PRESUPUESTO CENTROS LOTIFICADOS'!$D$38</f>
        <v>0</v>
      </c>
      <c r="Y1355" s="9">
        <f t="shared" si="109"/>
        <v>3773637</v>
      </c>
      <c r="Z1355" s="9">
        <f>+$T1355*'[1]PRESUPUESTO CENTROS LOTIFICADOS'!$E$37</f>
        <v>4452891.66</v>
      </c>
      <c r="AA1355" s="9">
        <f>+$U1355*'[1]PRESUPUESTO CENTROS LOTIFICADOS'!$E$38</f>
        <v>0</v>
      </c>
      <c r="AB1355" s="9">
        <f t="shared" si="110"/>
        <v>4452891.66</v>
      </c>
    </row>
    <row r="1356" spans="1:28" x14ac:dyDescent="0.25">
      <c r="A1356" t="s">
        <v>4978</v>
      </c>
      <c r="B1356" t="s">
        <v>4979</v>
      </c>
      <c r="C1356" t="s">
        <v>4710</v>
      </c>
      <c r="D1356" t="s">
        <v>4917</v>
      </c>
      <c r="E1356" t="s">
        <v>49</v>
      </c>
      <c r="F1356" t="s">
        <v>50</v>
      </c>
      <c r="G1356" t="s">
        <v>4771</v>
      </c>
      <c r="H1356" t="s">
        <v>4771</v>
      </c>
      <c r="I1356" t="s">
        <v>4956</v>
      </c>
      <c r="J1356" t="s">
        <v>4924</v>
      </c>
      <c r="K1356" t="s">
        <v>4956</v>
      </c>
      <c r="L1356" t="s">
        <v>402</v>
      </c>
      <c r="M1356" t="s">
        <v>4980</v>
      </c>
      <c r="N1356" s="6">
        <v>19.119095000000002</v>
      </c>
      <c r="O1356">
        <v>-70.642814999999999</v>
      </c>
      <c r="P1356" t="s">
        <v>38</v>
      </c>
      <c r="Q1356" s="7">
        <v>187</v>
      </c>
      <c r="R1356" s="7">
        <v>0</v>
      </c>
      <c r="S1356" s="7">
        <f t="shared" si="106"/>
        <v>187</v>
      </c>
      <c r="T1356" s="7">
        <f t="shared" si="107"/>
        <v>37213</v>
      </c>
      <c r="U1356" s="8">
        <f t="shared" si="107"/>
        <v>0</v>
      </c>
      <c r="V1356" s="8">
        <f t="shared" si="108"/>
        <v>37213</v>
      </c>
      <c r="W1356" s="9">
        <f>+$T1356*'[1]PRESUPUESTO CENTROS LOTIFICADOS'!$D$37</f>
        <v>1600159</v>
      </c>
      <c r="X1356" s="9">
        <f>+$U1356*'[1]PRESUPUESTO CENTROS LOTIFICADOS'!$D$38</f>
        <v>0</v>
      </c>
      <c r="Y1356" s="9">
        <f t="shared" si="109"/>
        <v>1600159</v>
      </c>
      <c r="Z1356" s="9">
        <f>+$T1356*'[1]PRESUPUESTO CENTROS LOTIFICADOS'!$E$37</f>
        <v>1888187.62</v>
      </c>
      <c r="AA1356" s="9">
        <f>+$U1356*'[1]PRESUPUESTO CENTROS LOTIFICADOS'!$E$38</f>
        <v>0</v>
      </c>
      <c r="AB1356" s="9">
        <f t="shared" si="110"/>
        <v>1888187.62</v>
      </c>
    </row>
    <row r="1357" spans="1:28" x14ac:dyDescent="0.25">
      <c r="A1357" t="s">
        <v>4981</v>
      </c>
      <c r="B1357" t="s">
        <v>4982</v>
      </c>
      <c r="C1357" t="s">
        <v>4710</v>
      </c>
      <c r="D1357" t="s">
        <v>4917</v>
      </c>
      <c r="E1357" t="s">
        <v>49</v>
      </c>
      <c r="F1357" t="s">
        <v>50</v>
      </c>
      <c r="G1357" t="s">
        <v>4771</v>
      </c>
      <c r="H1357" t="s">
        <v>4771</v>
      </c>
      <c r="I1357" t="s">
        <v>4956</v>
      </c>
      <c r="J1357" t="s">
        <v>4924</v>
      </c>
      <c r="K1357" t="s">
        <v>4956</v>
      </c>
      <c r="L1357" t="s">
        <v>4957</v>
      </c>
      <c r="M1357" t="s">
        <v>4983</v>
      </c>
      <c r="N1357" s="6">
        <v>19.120200000000001</v>
      </c>
      <c r="O1357">
        <v>-70.655500000000004</v>
      </c>
      <c r="P1357" t="s">
        <v>55</v>
      </c>
      <c r="Q1357" s="7">
        <v>230</v>
      </c>
      <c r="R1357" s="7">
        <v>99</v>
      </c>
      <c r="S1357" s="7">
        <f t="shared" si="106"/>
        <v>329</v>
      </c>
      <c r="T1357" s="7">
        <f t="shared" si="107"/>
        <v>45770</v>
      </c>
      <c r="U1357" s="8">
        <f t="shared" si="107"/>
        <v>19701</v>
      </c>
      <c r="V1357" s="8">
        <f t="shared" si="108"/>
        <v>65471</v>
      </c>
      <c r="W1357" s="9">
        <f>+$T1357*'[1]PRESUPUESTO CENTROS LOTIFICADOS'!$D$37</f>
        <v>1968110</v>
      </c>
      <c r="X1357" s="9">
        <f>+$U1357*'[1]PRESUPUESTO CENTROS LOTIFICADOS'!$D$38</f>
        <v>886545</v>
      </c>
      <c r="Y1357" s="9">
        <f t="shared" si="109"/>
        <v>2854655</v>
      </c>
      <c r="Z1357" s="9">
        <f>+$T1357*'[1]PRESUPUESTO CENTROS LOTIFICADOS'!$E$37</f>
        <v>2322369.8000000003</v>
      </c>
      <c r="AA1357" s="9">
        <f>+$U1357*'[1]PRESUPUESTO CENTROS LOTIFICADOS'!$E$38</f>
        <v>1046123.1</v>
      </c>
      <c r="AB1357" s="9">
        <f t="shared" si="110"/>
        <v>3368492.9000000004</v>
      </c>
    </row>
    <row r="1358" spans="1:28" x14ac:dyDescent="0.25">
      <c r="A1358" t="s">
        <v>4984</v>
      </c>
      <c r="B1358" t="s">
        <v>4985</v>
      </c>
      <c r="C1358" t="s">
        <v>4710</v>
      </c>
      <c r="D1358" t="s">
        <v>4917</v>
      </c>
      <c r="E1358" t="s">
        <v>49</v>
      </c>
      <c r="F1358" t="s">
        <v>50</v>
      </c>
      <c r="G1358" t="s">
        <v>4771</v>
      </c>
      <c r="H1358" t="s">
        <v>4771</v>
      </c>
      <c r="I1358" t="s">
        <v>4956</v>
      </c>
      <c r="J1358" t="s">
        <v>4924</v>
      </c>
      <c r="K1358" t="s">
        <v>4956</v>
      </c>
      <c r="L1358" t="s">
        <v>4986</v>
      </c>
      <c r="M1358" t="s">
        <v>4987</v>
      </c>
      <c r="N1358" s="6">
        <v>19.120899999999999</v>
      </c>
      <c r="O1358">
        <v>-70.639300000000006</v>
      </c>
      <c r="P1358" t="s">
        <v>38</v>
      </c>
      <c r="Q1358" s="7">
        <v>460</v>
      </c>
      <c r="R1358" s="7">
        <v>398</v>
      </c>
      <c r="S1358" s="7">
        <f t="shared" si="106"/>
        <v>858</v>
      </c>
      <c r="T1358" s="7">
        <f t="shared" si="107"/>
        <v>91540</v>
      </c>
      <c r="U1358" s="8">
        <f t="shared" si="107"/>
        <v>79202</v>
      </c>
      <c r="V1358" s="8">
        <f t="shared" si="108"/>
        <v>170742</v>
      </c>
      <c r="W1358" s="9">
        <f>+$T1358*'[1]PRESUPUESTO CENTROS LOTIFICADOS'!$D$37</f>
        <v>3936220</v>
      </c>
      <c r="X1358" s="9">
        <f>+$U1358*'[1]PRESUPUESTO CENTROS LOTIFICADOS'!$D$38</f>
        <v>3564090</v>
      </c>
      <c r="Y1358" s="9">
        <f t="shared" si="109"/>
        <v>7500310</v>
      </c>
      <c r="Z1358" s="9">
        <f>+$T1358*'[1]PRESUPUESTO CENTROS LOTIFICADOS'!$E$37</f>
        <v>4644739.6000000006</v>
      </c>
      <c r="AA1358" s="9">
        <f>+$U1358*'[1]PRESUPUESTO CENTROS LOTIFICADOS'!$E$38</f>
        <v>4205626.2</v>
      </c>
      <c r="AB1358" s="9">
        <f t="shared" si="110"/>
        <v>8850365.8000000007</v>
      </c>
    </row>
    <row r="1359" spans="1:28" x14ac:dyDescent="0.25">
      <c r="A1359" t="s">
        <v>4988</v>
      </c>
      <c r="B1359" t="s">
        <v>4989</v>
      </c>
      <c r="C1359" t="s">
        <v>4710</v>
      </c>
      <c r="D1359" t="s">
        <v>4917</v>
      </c>
      <c r="E1359" t="s">
        <v>49</v>
      </c>
      <c r="F1359" t="s">
        <v>50</v>
      </c>
      <c r="G1359" t="s">
        <v>4771</v>
      </c>
      <c r="H1359" t="s">
        <v>4771</v>
      </c>
      <c r="I1359" t="s">
        <v>4956</v>
      </c>
      <c r="J1359" t="s">
        <v>4924</v>
      </c>
      <c r="K1359" t="s">
        <v>4956</v>
      </c>
      <c r="L1359" t="s">
        <v>4986</v>
      </c>
      <c r="M1359" t="s">
        <v>4987</v>
      </c>
      <c r="N1359" s="6">
        <v>19.120899999999999</v>
      </c>
      <c r="O1359">
        <v>-70.639300000000006</v>
      </c>
      <c r="P1359" t="s">
        <v>59</v>
      </c>
      <c r="Q1359" s="7">
        <v>0</v>
      </c>
      <c r="R1359" s="7">
        <v>239</v>
      </c>
      <c r="S1359" s="7">
        <f t="shared" si="106"/>
        <v>239</v>
      </c>
      <c r="T1359" s="7">
        <f t="shared" si="107"/>
        <v>0</v>
      </c>
      <c r="U1359" s="8">
        <f t="shared" si="107"/>
        <v>47561</v>
      </c>
      <c r="V1359" s="8">
        <f t="shared" si="108"/>
        <v>47561</v>
      </c>
      <c r="W1359" s="9">
        <f>+$T1359*'[1]PRESUPUESTO CENTROS LOTIFICADOS'!$D$37</f>
        <v>0</v>
      </c>
      <c r="X1359" s="9">
        <f>+$U1359*'[1]PRESUPUESTO CENTROS LOTIFICADOS'!$D$38</f>
        <v>2140245</v>
      </c>
      <c r="Y1359" s="9">
        <f t="shared" si="109"/>
        <v>2140245</v>
      </c>
      <c r="Z1359" s="9">
        <f>+$T1359*'[1]PRESUPUESTO CENTROS LOTIFICADOS'!$E$37</f>
        <v>0</v>
      </c>
      <c r="AA1359" s="9">
        <f>+$U1359*'[1]PRESUPUESTO CENTROS LOTIFICADOS'!$E$38</f>
        <v>2525489.1</v>
      </c>
      <c r="AB1359" s="9">
        <f t="shared" si="110"/>
        <v>2525489.1</v>
      </c>
    </row>
    <row r="1360" spans="1:28" x14ac:dyDescent="0.25">
      <c r="A1360" t="s">
        <v>4990</v>
      </c>
      <c r="B1360" t="s">
        <v>4991</v>
      </c>
      <c r="C1360" t="s">
        <v>4710</v>
      </c>
      <c r="D1360" t="s">
        <v>4917</v>
      </c>
      <c r="E1360" t="s">
        <v>49</v>
      </c>
      <c r="F1360" t="s">
        <v>50</v>
      </c>
      <c r="G1360" t="s">
        <v>4771</v>
      </c>
      <c r="H1360" t="s">
        <v>4771</v>
      </c>
      <c r="I1360" t="s">
        <v>4956</v>
      </c>
      <c r="J1360" t="s">
        <v>4924</v>
      </c>
      <c r="K1360" t="s">
        <v>4956</v>
      </c>
      <c r="L1360" t="s">
        <v>4992</v>
      </c>
      <c r="M1360" t="s">
        <v>4993</v>
      </c>
      <c r="N1360" s="6">
        <v>19.122699999999998</v>
      </c>
      <c r="O1360">
        <v>-70.639399999999995</v>
      </c>
      <c r="P1360" t="s">
        <v>59</v>
      </c>
      <c r="Q1360" s="7">
        <v>0</v>
      </c>
      <c r="R1360" s="7">
        <v>676</v>
      </c>
      <c r="S1360" s="7">
        <f t="shared" si="106"/>
        <v>676</v>
      </c>
      <c r="T1360" s="7">
        <f t="shared" si="107"/>
        <v>0</v>
      </c>
      <c r="U1360" s="8">
        <f t="shared" si="107"/>
        <v>134524</v>
      </c>
      <c r="V1360" s="8">
        <f t="shared" si="108"/>
        <v>134524</v>
      </c>
      <c r="W1360" s="9">
        <f>+$T1360*'[1]PRESUPUESTO CENTROS LOTIFICADOS'!$D$37</f>
        <v>0</v>
      </c>
      <c r="X1360" s="9">
        <f>+$U1360*'[1]PRESUPUESTO CENTROS LOTIFICADOS'!$D$38</f>
        <v>6053580</v>
      </c>
      <c r="Y1360" s="9">
        <f t="shared" si="109"/>
        <v>6053580</v>
      </c>
      <c r="Z1360" s="9">
        <f>+$T1360*'[1]PRESUPUESTO CENTROS LOTIFICADOS'!$E$37</f>
        <v>0</v>
      </c>
      <c r="AA1360" s="9">
        <f>+$U1360*'[1]PRESUPUESTO CENTROS LOTIFICADOS'!$E$38</f>
        <v>7143224.4000000004</v>
      </c>
      <c r="AB1360" s="9">
        <f t="shared" si="110"/>
        <v>7143224.4000000004</v>
      </c>
    </row>
    <row r="1361" spans="1:28" x14ac:dyDescent="0.25">
      <c r="A1361" t="s">
        <v>4994</v>
      </c>
      <c r="B1361" t="s">
        <v>4995</v>
      </c>
      <c r="C1361" t="s">
        <v>4710</v>
      </c>
      <c r="D1361" t="s">
        <v>4917</v>
      </c>
      <c r="E1361" t="s">
        <v>49</v>
      </c>
      <c r="F1361" t="s">
        <v>50</v>
      </c>
      <c r="G1361" t="s">
        <v>4771</v>
      </c>
      <c r="H1361" t="s">
        <v>4771</v>
      </c>
      <c r="I1361" t="s">
        <v>4956</v>
      </c>
      <c r="J1361" t="s">
        <v>4924</v>
      </c>
      <c r="K1361" t="s">
        <v>4956</v>
      </c>
      <c r="L1361" t="s">
        <v>4996</v>
      </c>
      <c r="M1361" t="s">
        <v>4997</v>
      </c>
      <c r="N1361" s="6">
        <v>19.1235</v>
      </c>
      <c r="O1361">
        <v>-70.641099999999994</v>
      </c>
      <c r="P1361" t="s">
        <v>38</v>
      </c>
      <c r="Q1361" s="7">
        <v>236</v>
      </c>
      <c r="R1361" s="7">
        <v>0</v>
      </c>
      <c r="S1361" s="7">
        <f t="shared" si="106"/>
        <v>236</v>
      </c>
      <c r="T1361" s="7">
        <f t="shared" si="107"/>
        <v>46964</v>
      </c>
      <c r="U1361" s="8">
        <f t="shared" si="107"/>
        <v>0</v>
      </c>
      <c r="V1361" s="8">
        <f t="shared" si="108"/>
        <v>46964</v>
      </c>
      <c r="W1361" s="9">
        <f>+$T1361*'[1]PRESUPUESTO CENTROS LOTIFICADOS'!$D$37</f>
        <v>2019452</v>
      </c>
      <c r="X1361" s="9">
        <f>+$U1361*'[1]PRESUPUESTO CENTROS LOTIFICADOS'!$D$38</f>
        <v>0</v>
      </c>
      <c r="Y1361" s="9">
        <f t="shared" si="109"/>
        <v>2019452</v>
      </c>
      <c r="Z1361" s="9">
        <f>+$T1361*'[1]PRESUPUESTO CENTROS LOTIFICADOS'!$E$37</f>
        <v>2382953.36</v>
      </c>
      <c r="AA1361" s="9">
        <f>+$U1361*'[1]PRESUPUESTO CENTROS LOTIFICADOS'!$E$38</f>
        <v>0</v>
      </c>
      <c r="AB1361" s="9">
        <f t="shared" si="110"/>
        <v>2382953.36</v>
      </c>
    </row>
    <row r="1362" spans="1:28" x14ac:dyDescent="0.25">
      <c r="A1362" t="s">
        <v>4998</v>
      </c>
      <c r="B1362" t="s">
        <v>4999</v>
      </c>
      <c r="C1362" t="s">
        <v>4710</v>
      </c>
      <c r="D1362" t="s">
        <v>4917</v>
      </c>
      <c r="E1362" t="s">
        <v>49</v>
      </c>
      <c r="F1362" t="s">
        <v>50</v>
      </c>
      <c r="G1362" t="s">
        <v>4771</v>
      </c>
      <c r="H1362" t="s">
        <v>4771</v>
      </c>
      <c r="I1362" t="s">
        <v>4956</v>
      </c>
      <c r="J1362" t="s">
        <v>4924</v>
      </c>
      <c r="K1362" t="s">
        <v>4956</v>
      </c>
      <c r="L1362" t="s">
        <v>5000</v>
      </c>
      <c r="M1362" t="s">
        <v>5001</v>
      </c>
      <c r="N1362" s="6">
        <v>19.1236</v>
      </c>
      <c r="O1362">
        <v>-70.639899999999997</v>
      </c>
      <c r="P1362" t="s">
        <v>59</v>
      </c>
      <c r="Q1362" s="7">
        <v>0</v>
      </c>
      <c r="R1362" s="7">
        <v>540</v>
      </c>
      <c r="S1362" s="7">
        <f t="shared" si="106"/>
        <v>540</v>
      </c>
      <c r="T1362" s="7">
        <f t="shared" si="107"/>
        <v>0</v>
      </c>
      <c r="U1362" s="8">
        <f t="shared" si="107"/>
        <v>107460</v>
      </c>
      <c r="V1362" s="8">
        <f t="shared" si="108"/>
        <v>107460</v>
      </c>
      <c r="W1362" s="9">
        <f>+$T1362*'[1]PRESUPUESTO CENTROS LOTIFICADOS'!$D$37</f>
        <v>0</v>
      </c>
      <c r="X1362" s="9">
        <f>+$U1362*'[1]PRESUPUESTO CENTROS LOTIFICADOS'!$D$38</f>
        <v>4835700</v>
      </c>
      <c r="Y1362" s="9">
        <f t="shared" si="109"/>
        <v>4835700</v>
      </c>
      <c r="Z1362" s="9">
        <f>+$T1362*'[1]PRESUPUESTO CENTROS LOTIFICADOS'!$E$37</f>
        <v>0</v>
      </c>
      <c r="AA1362" s="9">
        <f>+$U1362*'[1]PRESUPUESTO CENTROS LOTIFICADOS'!$E$38</f>
        <v>5706126</v>
      </c>
      <c r="AB1362" s="9">
        <f t="shared" si="110"/>
        <v>5706126</v>
      </c>
    </row>
    <row r="1363" spans="1:28" x14ac:dyDescent="0.25">
      <c r="A1363" t="s">
        <v>5002</v>
      </c>
      <c r="B1363" t="s">
        <v>5003</v>
      </c>
      <c r="C1363" t="s">
        <v>4710</v>
      </c>
      <c r="D1363" t="s">
        <v>4917</v>
      </c>
      <c r="E1363" t="s">
        <v>49</v>
      </c>
      <c r="F1363" t="s">
        <v>50</v>
      </c>
      <c r="G1363" t="s">
        <v>4771</v>
      </c>
      <c r="H1363" t="s">
        <v>4771</v>
      </c>
      <c r="I1363" t="s">
        <v>4956</v>
      </c>
      <c r="J1363" t="s">
        <v>4924</v>
      </c>
      <c r="K1363" t="s">
        <v>4956</v>
      </c>
      <c r="L1363" t="s">
        <v>827</v>
      </c>
      <c r="M1363" t="s">
        <v>5004</v>
      </c>
      <c r="N1363" s="6">
        <v>19.132899999999999</v>
      </c>
      <c r="O1363">
        <v>-70.643699999999995</v>
      </c>
      <c r="P1363" t="s">
        <v>38</v>
      </c>
      <c r="Q1363" s="7">
        <v>208</v>
      </c>
      <c r="R1363" s="7">
        <v>22</v>
      </c>
      <c r="S1363" s="7">
        <f t="shared" si="106"/>
        <v>230</v>
      </c>
      <c r="T1363" s="7">
        <f t="shared" si="107"/>
        <v>41392</v>
      </c>
      <c r="U1363" s="8">
        <f t="shared" si="107"/>
        <v>4378</v>
      </c>
      <c r="V1363" s="8">
        <f t="shared" si="108"/>
        <v>45770</v>
      </c>
      <c r="W1363" s="9">
        <f>+$T1363*'[1]PRESUPUESTO CENTROS LOTIFICADOS'!$D$37</f>
        <v>1779856</v>
      </c>
      <c r="X1363" s="9">
        <f>+$U1363*'[1]PRESUPUESTO CENTROS LOTIFICADOS'!$D$38</f>
        <v>197010</v>
      </c>
      <c r="Y1363" s="9">
        <f t="shared" si="109"/>
        <v>1976866</v>
      </c>
      <c r="Z1363" s="9">
        <f>+$T1363*'[1]PRESUPUESTO CENTROS LOTIFICADOS'!$E$37</f>
        <v>2100230.08</v>
      </c>
      <c r="AA1363" s="9">
        <f>+$U1363*'[1]PRESUPUESTO CENTROS LOTIFICADOS'!$E$38</f>
        <v>232471.80000000002</v>
      </c>
      <c r="AB1363" s="9">
        <f t="shared" si="110"/>
        <v>2332701.88</v>
      </c>
    </row>
    <row r="1364" spans="1:28" x14ac:dyDescent="0.25">
      <c r="A1364" t="s">
        <v>5005</v>
      </c>
      <c r="B1364" t="s">
        <v>5006</v>
      </c>
      <c r="C1364" t="s">
        <v>4710</v>
      </c>
      <c r="D1364" t="s">
        <v>4917</v>
      </c>
      <c r="E1364" t="s">
        <v>49</v>
      </c>
      <c r="F1364" t="s">
        <v>50</v>
      </c>
      <c r="G1364" t="s">
        <v>4771</v>
      </c>
      <c r="H1364" t="s">
        <v>4771</v>
      </c>
      <c r="I1364" t="s">
        <v>4956</v>
      </c>
      <c r="J1364" t="s">
        <v>4924</v>
      </c>
      <c r="K1364" t="s">
        <v>4956</v>
      </c>
      <c r="L1364" t="s">
        <v>4883</v>
      </c>
      <c r="M1364" t="s">
        <v>459</v>
      </c>
      <c r="N1364" s="6">
        <v>19.136299999999999</v>
      </c>
      <c r="O1364">
        <v>-70.639581000000007</v>
      </c>
      <c r="P1364" t="s">
        <v>55</v>
      </c>
      <c r="Q1364" s="7">
        <v>299</v>
      </c>
      <c r="R1364" s="7">
        <v>128</v>
      </c>
      <c r="S1364" s="7">
        <f t="shared" si="106"/>
        <v>427</v>
      </c>
      <c r="T1364" s="7">
        <f t="shared" si="107"/>
        <v>59501</v>
      </c>
      <c r="U1364" s="8">
        <f t="shared" si="107"/>
        <v>25472</v>
      </c>
      <c r="V1364" s="8">
        <f t="shared" si="108"/>
        <v>84973</v>
      </c>
      <c r="W1364" s="9">
        <f>+$T1364*'[1]PRESUPUESTO CENTROS LOTIFICADOS'!$D$37</f>
        <v>2558543</v>
      </c>
      <c r="X1364" s="9">
        <f>+$U1364*'[1]PRESUPUESTO CENTROS LOTIFICADOS'!$D$38</f>
        <v>1146240</v>
      </c>
      <c r="Y1364" s="9">
        <f t="shared" si="109"/>
        <v>3704783</v>
      </c>
      <c r="Z1364" s="9">
        <f>+$T1364*'[1]PRESUPUESTO CENTROS LOTIFICADOS'!$E$37</f>
        <v>3019080.74</v>
      </c>
      <c r="AA1364" s="9">
        <f>+$U1364*'[1]PRESUPUESTO CENTROS LOTIFICADOS'!$E$38</f>
        <v>1352563.2</v>
      </c>
      <c r="AB1364" s="9">
        <f t="shared" si="110"/>
        <v>4371643.9400000004</v>
      </c>
    </row>
    <row r="1365" spans="1:28" x14ac:dyDescent="0.25">
      <c r="A1365" t="s">
        <v>5007</v>
      </c>
      <c r="B1365" t="s">
        <v>5008</v>
      </c>
      <c r="C1365" t="s">
        <v>4710</v>
      </c>
      <c r="D1365" t="s">
        <v>4917</v>
      </c>
      <c r="E1365" t="s">
        <v>49</v>
      </c>
      <c r="F1365" t="s">
        <v>50</v>
      </c>
      <c r="G1365" t="s">
        <v>4771</v>
      </c>
      <c r="H1365" t="s">
        <v>4771</v>
      </c>
      <c r="I1365" t="s">
        <v>5009</v>
      </c>
      <c r="J1365" t="s">
        <v>4924</v>
      </c>
      <c r="K1365" t="s">
        <v>5009</v>
      </c>
      <c r="L1365" t="s">
        <v>5008</v>
      </c>
      <c r="M1365" t="s">
        <v>5010</v>
      </c>
      <c r="N1365" s="6">
        <v>19.115544</v>
      </c>
      <c r="O1365">
        <v>-70.748024000000001</v>
      </c>
      <c r="P1365" t="s">
        <v>38</v>
      </c>
      <c r="Q1365" s="7">
        <v>6</v>
      </c>
      <c r="R1365" s="7">
        <v>0</v>
      </c>
      <c r="S1365" s="7">
        <f t="shared" si="106"/>
        <v>6</v>
      </c>
      <c r="T1365" s="7">
        <f t="shared" si="107"/>
        <v>1194</v>
      </c>
      <c r="U1365" s="8">
        <f t="shared" si="107"/>
        <v>0</v>
      </c>
      <c r="V1365" s="8">
        <f t="shared" si="108"/>
        <v>1194</v>
      </c>
      <c r="W1365" s="9">
        <f>+$T1365*'[1]PRESUPUESTO CENTROS LOTIFICADOS'!$D$37</f>
        <v>51342</v>
      </c>
      <c r="X1365" s="9">
        <f>+$U1365*'[1]PRESUPUESTO CENTROS LOTIFICADOS'!$D$38</f>
        <v>0</v>
      </c>
      <c r="Y1365" s="9">
        <f t="shared" si="109"/>
        <v>51342</v>
      </c>
      <c r="Z1365" s="9">
        <f>+$T1365*'[1]PRESUPUESTO CENTROS LOTIFICADOS'!$E$37</f>
        <v>60583.560000000005</v>
      </c>
      <c r="AA1365" s="9">
        <f>+$U1365*'[1]PRESUPUESTO CENTROS LOTIFICADOS'!$E$38</f>
        <v>0</v>
      </c>
      <c r="AB1365" s="9">
        <f t="shared" si="110"/>
        <v>60583.560000000005</v>
      </c>
    </row>
    <row r="1366" spans="1:28" x14ac:dyDescent="0.25">
      <c r="A1366" t="s">
        <v>5011</v>
      </c>
      <c r="B1366" t="s">
        <v>5012</v>
      </c>
      <c r="C1366" t="s">
        <v>4710</v>
      </c>
      <c r="D1366" t="s">
        <v>4917</v>
      </c>
      <c r="E1366" t="s">
        <v>49</v>
      </c>
      <c r="F1366" t="s">
        <v>50</v>
      </c>
      <c r="G1366" t="s">
        <v>4771</v>
      </c>
      <c r="H1366" t="s">
        <v>4771</v>
      </c>
      <c r="I1366" t="s">
        <v>5009</v>
      </c>
      <c r="J1366" t="s">
        <v>4924</v>
      </c>
      <c r="K1366" t="s">
        <v>5009</v>
      </c>
      <c r="L1366" t="s">
        <v>5013</v>
      </c>
      <c r="M1366" t="s">
        <v>5014</v>
      </c>
      <c r="N1366" s="6">
        <v>19.139272999999999</v>
      </c>
      <c r="O1366">
        <v>-70.749312000000003</v>
      </c>
      <c r="P1366" t="s">
        <v>38</v>
      </c>
      <c r="Q1366" s="7">
        <v>29</v>
      </c>
      <c r="R1366" s="7">
        <v>0</v>
      </c>
      <c r="S1366" s="7">
        <f t="shared" si="106"/>
        <v>29</v>
      </c>
      <c r="T1366" s="7">
        <f t="shared" si="107"/>
        <v>5771</v>
      </c>
      <c r="U1366" s="8">
        <f t="shared" si="107"/>
        <v>0</v>
      </c>
      <c r="V1366" s="8">
        <f t="shared" si="108"/>
        <v>5771</v>
      </c>
      <c r="W1366" s="9">
        <f>+$T1366*'[1]PRESUPUESTO CENTROS LOTIFICADOS'!$D$37</f>
        <v>248153</v>
      </c>
      <c r="X1366" s="9">
        <f>+$U1366*'[1]PRESUPUESTO CENTROS LOTIFICADOS'!$D$38</f>
        <v>0</v>
      </c>
      <c r="Y1366" s="9">
        <f t="shared" si="109"/>
        <v>248153</v>
      </c>
      <c r="Z1366" s="9">
        <f>+$T1366*'[1]PRESUPUESTO CENTROS LOTIFICADOS'!$E$37</f>
        <v>292820.54000000004</v>
      </c>
      <c r="AA1366" s="9">
        <f>+$U1366*'[1]PRESUPUESTO CENTROS LOTIFICADOS'!$E$38</f>
        <v>0</v>
      </c>
      <c r="AB1366" s="9">
        <f t="shared" si="110"/>
        <v>292820.54000000004</v>
      </c>
    </row>
    <row r="1367" spans="1:28" x14ac:dyDescent="0.25">
      <c r="A1367" t="s">
        <v>5015</v>
      </c>
      <c r="B1367" t="s">
        <v>5016</v>
      </c>
      <c r="C1367" t="s">
        <v>4710</v>
      </c>
      <c r="D1367" t="s">
        <v>4917</v>
      </c>
      <c r="E1367" t="s">
        <v>49</v>
      </c>
      <c r="F1367" t="s">
        <v>50</v>
      </c>
      <c r="G1367" t="s">
        <v>4771</v>
      </c>
      <c r="H1367" t="s">
        <v>4771</v>
      </c>
      <c r="I1367" t="s">
        <v>5009</v>
      </c>
      <c r="J1367" t="s">
        <v>4924</v>
      </c>
      <c r="K1367" t="s">
        <v>5009</v>
      </c>
      <c r="L1367" t="s">
        <v>1671</v>
      </c>
      <c r="M1367" t="s">
        <v>5017</v>
      </c>
      <c r="N1367" s="6">
        <v>19.159600000000001</v>
      </c>
      <c r="O1367">
        <v>-70.716099999999997</v>
      </c>
      <c r="P1367" t="s">
        <v>55</v>
      </c>
      <c r="Q1367" s="7">
        <v>59</v>
      </c>
      <c r="R1367" s="7">
        <v>25</v>
      </c>
      <c r="S1367" s="7">
        <f t="shared" si="106"/>
        <v>84</v>
      </c>
      <c r="T1367" s="7">
        <f t="shared" si="107"/>
        <v>11741</v>
      </c>
      <c r="U1367" s="8">
        <f t="shared" si="107"/>
        <v>4975</v>
      </c>
      <c r="V1367" s="8">
        <f t="shared" si="108"/>
        <v>16716</v>
      </c>
      <c r="W1367" s="9">
        <f>+$T1367*'[1]PRESUPUESTO CENTROS LOTIFICADOS'!$D$37</f>
        <v>504863</v>
      </c>
      <c r="X1367" s="9">
        <f>+$U1367*'[1]PRESUPUESTO CENTROS LOTIFICADOS'!$D$38</f>
        <v>223875</v>
      </c>
      <c r="Y1367" s="9">
        <f t="shared" si="109"/>
        <v>728738</v>
      </c>
      <c r="Z1367" s="9">
        <f>+$T1367*'[1]PRESUPUESTO CENTROS LOTIFICADOS'!$E$37</f>
        <v>595738.34</v>
      </c>
      <c r="AA1367" s="9">
        <f>+$U1367*'[1]PRESUPUESTO CENTROS LOTIFICADOS'!$E$38</f>
        <v>264172.5</v>
      </c>
      <c r="AB1367" s="9">
        <f t="shared" si="110"/>
        <v>859910.84</v>
      </c>
    </row>
    <row r="1368" spans="1:28" x14ac:dyDescent="0.25">
      <c r="A1368" t="s">
        <v>5018</v>
      </c>
      <c r="B1368" t="s">
        <v>5019</v>
      </c>
      <c r="C1368" t="s">
        <v>4710</v>
      </c>
      <c r="D1368" t="s">
        <v>4917</v>
      </c>
      <c r="E1368" t="s">
        <v>49</v>
      </c>
      <c r="F1368" t="s">
        <v>50</v>
      </c>
      <c r="G1368" t="s">
        <v>4771</v>
      </c>
      <c r="H1368" t="s">
        <v>4771</v>
      </c>
      <c r="I1368" t="s">
        <v>5009</v>
      </c>
      <c r="J1368" t="s">
        <v>4924</v>
      </c>
      <c r="K1368" t="s">
        <v>5009</v>
      </c>
      <c r="L1368" t="s">
        <v>5019</v>
      </c>
      <c r="M1368" t="s">
        <v>5020</v>
      </c>
      <c r="N1368" s="6">
        <v>19.183896000000001</v>
      </c>
      <c r="O1368">
        <v>-70.709114999999997</v>
      </c>
      <c r="P1368" t="s">
        <v>55</v>
      </c>
      <c r="Q1368" s="7">
        <v>30</v>
      </c>
      <c r="R1368" s="7">
        <v>13</v>
      </c>
      <c r="S1368" s="7">
        <f t="shared" si="106"/>
        <v>43</v>
      </c>
      <c r="T1368" s="7">
        <f t="shared" si="107"/>
        <v>5970</v>
      </c>
      <c r="U1368" s="8">
        <f t="shared" si="107"/>
        <v>2587</v>
      </c>
      <c r="V1368" s="8">
        <f t="shared" si="108"/>
        <v>8557</v>
      </c>
      <c r="W1368" s="9">
        <f>+$T1368*'[1]PRESUPUESTO CENTROS LOTIFICADOS'!$D$37</f>
        <v>256710</v>
      </c>
      <c r="X1368" s="9">
        <f>+$U1368*'[1]PRESUPUESTO CENTROS LOTIFICADOS'!$D$38</f>
        <v>116415</v>
      </c>
      <c r="Y1368" s="9">
        <f t="shared" si="109"/>
        <v>373125</v>
      </c>
      <c r="Z1368" s="9">
        <f>+$T1368*'[1]PRESUPUESTO CENTROS LOTIFICADOS'!$E$37</f>
        <v>302917.8</v>
      </c>
      <c r="AA1368" s="9">
        <f>+$U1368*'[1]PRESUPUESTO CENTROS LOTIFICADOS'!$E$38</f>
        <v>137369.70000000001</v>
      </c>
      <c r="AB1368" s="9">
        <f t="shared" si="110"/>
        <v>440287.5</v>
      </c>
    </row>
    <row r="1369" spans="1:28" x14ac:dyDescent="0.25">
      <c r="A1369" t="s">
        <v>5021</v>
      </c>
      <c r="B1369" t="s">
        <v>5022</v>
      </c>
      <c r="C1369" t="s">
        <v>4710</v>
      </c>
      <c r="D1369" t="s">
        <v>4917</v>
      </c>
      <c r="E1369" t="s">
        <v>49</v>
      </c>
      <c r="F1369" t="s">
        <v>50</v>
      </c>
      <c r="G1369" t="s">
        <v>4771</v>
      </c>
      <c r="H1369" t="s">
        <v>4771</v>
      </c>
      <c r="I1369" t="s">
        <v>271</v>
      </c>
      <c r="J1369" t="s">
        <v>5023</v>
      </c>
      <c r="K1369" t="s">
        <v>271</v>
      </c>
      <c r="L1369" t="s">
        <v>5024</v>
      </c>
      <c r="M1369" t="s">
        <v>5025</v>
      </c>
      <c r="N1369" s="6">
        <v>19.058754</v>
      </c>
      <c r="O1369">
        <v>-70.866326999999998</v>
      </c>
      <c r="P1369" t="s">
        <v>38</v>
      </c>
      <c r="Q1369" s="7">
        <v>18</v>
      </c>
      <c r="R1369" s="7">
        <v>0</v>
      </c>
      <c r="S1369" s="7">
        <f t="shared" si="106"/>
        <v>18</v>
      </c>
      <c r="T1369" s="7">
        <f t="shared" si="107"/>
        <v>3582</v>
      </c>
      <c r="U1369" s="8">
        <f t="shared" si="107"/>
        <v>0</v>
      </c>
      <c r="V1369" s="8">
        <f t="shared" si="108"/>
        <v>3582</v>
      </c>
      <c r="W1369" s="9">
        <f>+$T1369*'[1]PRESUPUESTO CENTROS LOTIFICADOS'!$D$37</f>
        <v>154026</v>
      </c>
      <c r="X1369" s="9">
        <f>+$U1369*'[1]PRESUPUESTO CENTROS LOTIFICADOS'!$D$38</f>
        <v>0</v>
      </c>
      <c r="Y1369" s="9">
        <f t="shared" si="109"/>
        <v>154026</v>
      </c>
      <c r="Z1369" s="9">
        <f>+$T1369*'[1]PRESUPUESTO CENTROS LOTIFICADOS'!$E$37</f>
        <v>181750.68</v>
      </c>
      <c r="AA1369" s="9">
        <f>+$U1369*'[1]PRESUPUESTO CENTROS LOTIFICADOS'!$E$38</f>
        <v>0</v>
      </c>
      <c r="AB1369" s="9">
        <f t="shared" si="110"/>
        <v>181750.68</v>
      </c>
    </row>
    <row r="1370" spans="1:28" x14ac:dyDescent="0.25">
      <c r="A1370" t="s">
        <v>5026</v>
      </c>
      <c r="B1370" t="s">
        <v>5027</v>
      </c>
      <c r="C1370" t="s">
        <v>4710</v>
      </c>
      <c r="D1370" t="s">
        <v>4917</v>
      </c>
      <c r="E1370" t="s">
        <v>49</v>
      </c>
      <c r="F1370" t="s">
        <v>50</v>
      </c>
      <c r="G1370" t="s">
        <v>4771</v>
      </c>
      <c r="H1370" t="s">
        <v>4771</v>
      </c>
      <c r="I1370" t="s">
        <v>271</v>
      </c>
      <c r="J1370" t="s">
        <v>5023</v>
      </c>
      <c r="K1370" t="s">
        <v>271</v>
      </c>
      <c r="L1370" t="s">
        <v>5028</v>
      </c>
      <c r="M1370" t="s">
        <v>5029</v>
      </c>
      <c r="N1370" s="6">
        <v>19.071899999999999</v>
      </c>
      <c r="O1370">
        <v>-70.809700000000007</v>
      </c>
      <c r="P1370" t="s">
        <v>38</v>
      </c>
      <c r="Q1370" s="7">
        <v>48</v>
      </c>
      <c r="R1370" s="7">
        <v>0</v>
      </c>
      <c r="S1370" s="7">
        <f t="shared" si="106"/>
        <v>48</v>
      </c>
      <c r="T1370" s="7">
        <f t="shared" si="107"/>
        <v>9552</v>
      </c>
      <c r="U1370" s="8">
        <f t="shared" si="107"/>
        <v>0</v>
      </c>
      <c r="V1370" s="8">
        <f t="shared" si="108"/>
        <v>9552</v>
      </c>
      <c r="W1370" s="9">
        <f>+$T1370*'[1]PRESUPUESTO CENTROS LOTIFICADOS'!$D$37</f>
        <v>410736</v>
      </c>
      <c r="X1370" s="9">
        <f>+$U1370*'[1]PRESUPUESTO CENTROS LOTIFICADOS'!$D$38</f>
        <v>0</v>
      </c>
      <c r="Y1370" s="9">
        <f t="shared" si="109"/>
        <v>410736</v>
      </c>
      <c r="Z1370" s="9">
        <f>+$T1370*'[1]PRESUPUESTO CENTROS LOTIFICADOS'!$E$37</f>
        <v>484668.48000000004</v>
      </c>
      <c r="AA1370" s="9">
        <f>+$U1370*'[1]PRESUPUESTO CENTROS LOTIFICADOS'!$E$38</f>
        <v>0</v>
      </c>
      <c r="AB1370" s="9">
        <f t="shared" si="110"/>
        <v>484668.48000000004</v>
      </c>
    </row>
    <row r="1371" spans="1:28" x14ac:dyDescent="0.25">
      <c r="A1371" t="s">
        <v>5030</v>
      </c>
      <c r="B1371" t="s">
        <v>122</v>
      </c>
      <c r="C1371" t="s">
        <v>4710</v>
      </c>
      <c r="D1371" t="s">
        <v>4917</v>
      </c>
      <c r="E1371" t="s">
        <v>49</v>
      </c>
      <c r="F1371" t="s">
        <v>50</v>
      </c>
      <c r="G1371" t="s">
        <v>4771</v>
      </c>
      <c r="H1371" t="s">
        <v>4771</v>
      </c>
      <c r="I1371" t="s">
        <v>862</v>
      </c>
      <c r="J1371" t="s">
        <v>5023</v>
      </c>
      <c r="K1371" t="s">
        <v>862</v>
      </c>
      <c r="L1371" t="s">
        <v>122</v>
      </c>
      <c r="M1371" t="s">
        <v>5031</v>
      </c>
      <c r="N1371" s="6">
        <v>19.044474000000001</v>
      </c>
      <c r="O1371">
        <v>-70.736189999999993</v>
      </c>
      <c r="P1371" t="s">
        <v>38</v>
      </c>
      <c r="Q1371" s="7">
        <v>17</v>
      </c>
      <c r="R1371" s="7">
        <v>0</v>
      </c>
      <c r="S1371" s="7">
        <f t="shared" si="106"/>
        <v>17</v>
      </c>
      <c r="T1371" s="7">
        <f t="shared" si="107"/>
        <v>3383</v>
      </c>
      <c r="U1371" s="8">
        <f t="shared" si="107"/>
        <v>0</v>
      </c>
      <c r="V1371" s="8">
        <f t="shared" si="108"/>
        <v>3383</v>
      </c>
      <c r="W1371" s="9">
        <f>+$T1371*'[1]PRESUPUESTO CENTROS LOTIFICADOS'!$D$37</f>
        <v>145469</v>
      </c>
      <c r="X1371" s="9">
        <f>+$U1371*'[1]PRESUPUESTO CENTROS LOTIFICADOS'!$D$38</f>
        <v>0</v>
      </c>
      <c r="Y1371" s="9">
        <f t="shared" si="109"/>
        <v>145469</v>
      </c>
      <c r="Z1371" s="9">
        <f>+$T1371*'[1]PRESUPUESTO CENTROS LOTIFICADOS'!$E$37</f>
        <v>171653.42</v>
      </c>
      <c r="AA1371" s="9">
        <f>+$U1371*'[1]PRESUPUESTO CENTROS LOTIFICADOS'!$E$38</f>
        <v>0</v>
      </c>
      <c r="AB1371" s="9">
        <f t="shared" si="110"/>
        <v>171653.42</v>
      </c>
    </row>
    <row r="1372" spans="1:28" x14ac:dyDescent="0.25">
      <c r="A1372" t="s">
        <v>5032</v>
      </c>
      <c r="B1372" t="s">
        <v>5033</v>
      </c>
      <c r="C1372" t="s">
        <v>4710</v>
      </c>
      <c r="D1372" t="s">
        <v>4917</v>
      </c>
      <c r="E1372" t="s">
        <v>49</v>
      </c>
      <c r="F1372" t="s">
        <v>50</v>
      </c>
      <c r="G1372" t="s">
        <v>4771</v>
      </c>
      <c r="H1372" t="s">
        <v>4771</v>
      </c>
      <c r="I1372" t="s">
        <v>862</v>
      </c>
      <c r="J1372" t="s">
        <v>5023</v>
      </c>
      <c r="K1372" t="s">
        <v>862</v>
      </c>
      <c r="L1372" t="s">
        <v>5034</v>
      </c>
      <c r="M1372" t="s">
        <v>5035</v>
      </c>
      <c r="N1372" s="6">
        <v>19.065608999999998</v>
      </c>
      <c r="O1372">
        <v>-70.737056999999993</v>
      </c>
      <c r="P1372" t="s">
        <v>38</v>
      </c>
      <c r="Q1372" s="7">
        <v>17</v>
      </c>
      <c r="R1372" s="7">
        <v>0</v>
      </c>
      <c r="S1372" s="7">
        <f t="shared" si="106"/>
        <v>17</v>
      </c>
      <c r="T1372" s="7">
        <f t="shared" si="107"/>
        <v>3383</v>
      </c>
      <c r="U1372" s="8">
        <f t="shared" si="107"/>
        <v>0</v>
      </c>
      <c r="V1372" s="8">
        <f t="shared" si="108"/>
        <v>3383</v>
      </c>
      <c r="W1372" s="9">
        <f>+$T1372*'[1]PRESUPUESTO CENTROS LOTIFICADOS'!$D$37</f>
        <v>145469</v>
      </c>
      <c r="X1372" s="9">
        <f>+$U1372*'[1]PRESUPUESTO CENTROS LOTIFICADOS'!$D$38</f>
        <v>0</v>
      </c>
      <c r="Y1372" s="9">
        <f t="shared" si="109"/>
        <v>145469</v>
      </c>
      <c r="Z1372" s="9">
        <f>+$T1372*'[1]PRESUPUESTO CENTROS LOTIFICADOS'!$E$37</f>
        <v>171653.42</v>
      </c>
      <c r="AA1372" s="9">
        <f>+$U1372*'[1]PRESUPUESTO CENTROS LOTIFICADOS'!$E$38</f>
        <v>0</v>
      </c>
      <c r="AB1372" s="9">
        <f t="shared" si="110"/>
        <v>171653.42</v>
      </c>
    </row>
    <row r="1373" spans="1:28" x14ac:dyDescent="0.25">
      <c r="A1373" t="s">
        <v>5036</v>
      </c>
      <c r="B1373" t="s">
        <v>5037</v>
      </c>
      <c r="C1373" t="s">
        <v>4710</v>
      </c>
      <c r="D1373" t="s">
        <v>4917</v>
      </c>
      <c r="E1373" t="s">
        <v>49</v>
      </c>
      <c r="F1373" t="s">
        <v>50</v>
      </c>
      <c r="G1373" t="s">
        <v>4771</v>
      </c>
      <c r="H1373" t="s">
        <v>4771</v>
      </c>
      <c r="I1373" t="s">
        <v>862</v>
      </c>
      <c r="J1373" t="s">
        <v>5023</v>
      </c>
      <c r="K1373" t="s">
        <v>862</v>
      </c>
      <c r="L1373" t="s">
        <v>5038</v>
      </c>
      <c r="M1373" t="s">
        <v>5039</v>
      </c>
      <c r="N1373" s="6">
        <v>19.076599999999999</v>
      </c>
      <c r="O1373">
        <v>-70.725399999999993</v>
      </c>
      <c r="P1373" t="s">
        <v>38</v>
      </c>
      <c r="Q1373" s="7">
        <v>11</v>
      </c>
      <c r="R1373" s="7">
        <v>0</v>
      </c>
      <c r="S1373" s="7">
        <f t="shared" si="106"/>
        <v>11</v>
      </c>
      <c r="T1373" s="7">
        <f t="shared" si="107"/>
        <v>2189</v>
      </c>
      <c r="U1373" s="8">
        <f t="shared" si="107"/>
        <v>0</v>
      </c>
      <c r="V1373" s="8">
        <f t="shared" si="108"/>
        <v>2189</v>
      </c>
      <c r="W1373" s="9">
        <f>+$T1373*'[1]PRESUPUESTO CENTROS LOTIFICADOS'!$D$37</f>
        <v>94127</v>
      </c>
      <c r="X1373" s="9">
        <f>+$U1373*'[1]PRESUPUESTO CENTROS LOTIFICADOS'!$D$38</f>
        <v>0</v>
      </c>
      <c r="Y1373" s="9">
        <f t="shared" si="109"/>
        <v>94127</v>
      </c>
      <c r="Z1373" s="9">
        <f>+$T1373*'[1]PRESUPUESTO CENTROS LOTIFICADOS'!$E$37</f>
        <v>111069.86</v>
      </c>
      <c r="AA1373" s="9">
        <f>+$U1373*'[1]PRESUPUESTO CENTROS LOTIFICADOS'!$E$38</f>
        <v>0</v>
      </c>
      <c r="AB1373" s="9">
        <f t="shared" si="110"/>
        <v>111069.86</v>
      </c>
    </row>
    <row r="1374" spans="1:28" x14ac:dyDescent="0.25">
      <c r="A1374" t="s">
        <v>5040</v>
      </c>
      <c r="B1374" t="s">
        <v>5041</v>
      </c>
      <c r="C1374" t="s">
        <v>4710</v>
      </c>
      <c r="D1374" t="s">
        <v>4917</v>
      </c>
      <c r="E1374" t="s">
        <v>49</v>
      </c>
      <c r="F1374" t="s">
        <v>50</v>
      </c>
      <c r="G1374" t="s">
        <v>4771</v>
      </c>
      <c r="H1374" t="s">
        <v>4771</v>
      </c>
      <c r="I1374" t="s">
        <v>5042</v>
      </c>
      <c r="J1374" t="s">
        <v>5023</v>
      </c>
      <c r="K1374" t="s">
        <v>5042</v>
      </c>
      <c r="L1374" t="s">
        <v>5043</v>
      </c>
      <c r="M1374" t="s">
        <v>5044</v>
      </c>
      <c r="N1374" s="6">
        <v>19.037641000000001</v>
      </c>
      <c r="O1374">
        <v>-70.797955000000002</v>
      </c>
      <c r="P1374" t="s">
        <v>38</v>
      </c>
      <c r="Q1374" s="7">
        <v>17</v>
      </c>
      <c r="R1374" s="7">
        <v>0</v>
      </c>
      <c r="S1374" s="7">
        <f t="shared" si="106"/>
        <v>17</v>
      </c>
      <c r="T1374" s="7">
        <f t="shared" si="107"/>
        <v>3383</v>
      </c>
      <c r="U1374" s="8">
        <f t="shared" si="107"/>
        <v>0</v>
      </c>
      <c r="V1374" s="8">
        <f t="shared" si="108"/>
        <v>3383</v>
      </c>
      <c r="W1374" s="9">
        <f>+$T1374*'[1]PRESUPUESTO CENTROS LOTIFICADOS'!$D$37</f>
        <v>145469</v>
      </c>
      <c r="X1374" s="9">
        <f>+$U1374*'[1]PRESUPUESTO CENTROS LOTIFICADOS'!$D$38</f>
        <v>0</v>
      </c>
      <c r="Y1374" s="9">
        <f t="shared" si="109"/>
        <v>145469</v>
      </c>
      <c r="Z1374" s="9">
        <f>+$T1374*'[1]PRESUPUESTO CENTROS LOTIFICADOS'!$E$37</f>
        <v>171653.42</v>
      </c>
      <c r="AA1374" s="9">
        <f>+$U1374*'[1]PRESUPUESTO CENTROS LOTIFICADOS'!$E$38</f>
        <v>0</v>
      </c>
      <c r="AB1374" s="9">
        <f t="shared" si="110"/>
        <v>171653.42</v>
      </c>
    </row>
    <row r="1375" spans="1:28" x14ac:dyDescent="0.25">
      <c r="A1375" t="s">
        <v>5045</v>
      </c>
      <c r="B1375" t="s">
        <v>5046</v>
      </c>
      <c r="C1375" t="s">
        <v>4710</v>
      </c>
      <c r="D1375" t="s">
        <v>4917</v>
      </c>
      <c r="E1375" t="s">
        <v>49</v>
      </c>
      <c r="F1375" t="s">
        <v>50</v>
      </c>
      <c r="G1375" t="s">
        <v>4771</v>
      </c>
      <c r="H1375" t="s">
        <v>4771</v>
      </c>
      <c r="I1375" t="s">
        <v>5042</v>
      </c>
      <c r="J1375" t="s">
        <v>5023</v>
      </c>
      <c r="K1375" t="s">
        <v>5042</v>
      </c>
      <c r="L1375" t="s">
        <v>5047</v>
      </c>
      <c r="M1375" t="s">
        <v>5048</v>
      </c>
      <c r="N1375" s="6">
        <v>19.077953999999998</v>
      </c>
      <c r="O1375">
        <v>-70.840625000000003</v>
      </c>
      <c r="P1375" t="s">
        <v>38</v>
      </c>
      <c r="Q1375" s="7">
        <v>39</v>
      </c>
      <c r="R1375" s="7">
        <v>0</v>
      </c>
      <c r="S1375" s="7">
        <f t="shared" si="106"/>
        <v>39</v>
      </c>
      <c r="T1375" s="7">
        <f t="shared" si="107"/>
        <v>7761</v>
      </c>
      <c r="U1375" s="8">
        <f t="shared" si="107"/>
        <v>0</v>
      </c>
      <c r="V1375" s="8">
        <f t="shared" si="108"/>
        <v>7761</v>
      </c>
      <c r="W1375" s="9">
        <f>+$T1375*'[1]PRESUPUESTO CENTROS LOTIFICADOS'!$D$37</f>
        <v>333723</v>
      </c>
      <c r="X1375" s="9">
        <f>+$U1375*'[1]PRESUPUESTO CENTROS LOTIFICADOS'!$D$38</f>
        <v>0</v>
      </c>
      <c r="Y1375" s="9">
        <f t="shared" si="109"/>
        <v>333723</v>
      </c>
      <c r="Z1375" s="9">
        <f>+$T1375*'[1]PRESUPUESTO CENTROS LOTIFICADOS'!$E$37</f>
        <v>393793.14</v>
      </c>
      <c r="AA1375" s="9">
        <f>+$U1375*'[1]PRESUPUESTO CENTROS LOTIFICADOS'!$E$38</f>
        <v>0</v>
      </c>
      <c r="AB1375" s="9">
        <f t="shared" si="110"/>
        <v>393793.14</v>
      </c>
    </row>
    <row r="1376" spans="1:28" x14ac:dyDescent="0.25">
      <c r="A1376" t="s">
        <v>5049</v>
      </c>
      <c r="B1376" t="s">
        <v>5050</v>
      </c>
      <c r="C1376" t="s">
        <v>4710</v>
      </c>
      <c r="D1376" t="s">
        <v>4917</v>
      </c>
      <c r="E1376" t="s">
        <v>49</v>
      </c>
      <c r="F1376" t="s">
        <v>50</v>
      </c>
      <c r="G1376" t="s">
        <v>4771</v>
      </c>
      <c r="H1376" t="s">
        <v>4771</v>
      </c>
      <c r="I1376" t="s">
        <v>5051</v>
      </c>
      <c r="J1376" t="s">
        <v>4924</v>
      </c>
      <c r="K1376" t="s">
        <v>5051</v>
      </c>
      <c r="L1376" t="s">
        <v>5052</v>
      </c>
      <c r="M1376" t="s">
        <v>5052</v>
      </c>
      <c r="N1376" s="6">
        <v>19.020229</v>
      </c>
      <c r="O1376">
        <v>-70.611298000000005</v>
      </c>
      <c r="P1376" t="s">
        <v>38</v>
      </c>
      <c r="Q1376" s="7">
        <v>69</v>
      </c>
      <c r="R1376" s="7">
        <v>0</v>
      </c>
      <c r="S1376" s="7">
        <f t="shared" si="106"/>
        <v>69</v>
      </c>
      <c r="T1376" s="7">
        <f t="shared" si="107"/>
        <v>13731</v>
      </c>
      <c r="U1376" s="8">
        <f t="shared" si="107"/>
        <v>0</v>
      </c>
      <c r="V1376" s="8">
        <f t="shared" si="108"/>
        <v>13731</v>
      </c>
      <c r="W1376" s="9">
        <f>+$T1376*'[1]PRESUPUESTO CENTROS LOTIFICADOS'!$D$37</f>
        <v>590433</v>
      </c>
      <c r="X1376" s="9">
        <f>+$U1376*'[1]PRESUPUESTO CENTROS LOTIFICADOS'!$D$38</f>
        <v>0</v>
      </c>
      <c r="Y1376" s="9">
        <f t="shared" si="109"/>
        <v>590433</v>
      </c>
      <c r="Z1376" s="9">
        <f>+$T1376*'[1]PRESUPUESTO CENTROS LOTIFICADOS'!$E$37</f>
        <v>696710.94000000006</v>
      </c>
      <c r="AA1376" s="9">
        <f>+$U1376*'[1]PRESUPUESTO CENTROS LOTIFICADOS'!$E$38</f>
        <v>0</v>
      </c>
      <c r="AB1376" s="9">
        <f t="shared" si="110"/>
        <v>696710.94000000006</v>
      </c>
    </row>
    <row r="1377" spans="1:28" x14ac:dyDescent="0.25">
      <c r="A1377" t="s">
        <v>5053</v>
      </c>
      <c r="B1377" t="s">
        <v>5054</v>
      </c>
      <c r="C1377" t="s">
        <v>4710</v>
      </c>
      <c r="D1377" t="s">
        <v>4917</v>
      </c>
      <c r="E1377" t="s">
        <v>49</v>
      </c>
      <c r="F1377" t="s">
        <v>50</v>
      </c>
      <c r="G1377" t="s">
        <v>4771</v>
      </c>
      <c r="H1377" t="s">
        <v>4771</v>
      </c>
      <c r="I1377" t="s">
        <v>5051</v>
      </c>
      <c r="J1377" t="s">
        <v>4924</v>
      </c>
      <c r="K1377" t="s">
        <v>5051</v>
      </c>
      <c r="L1377" t="s">
        <v>5054</v>
      </c>
      <c r="M1377" t="s">
        <v>5055</v>
      </c>
      <c r="N1377" s="6">
        <v>19.036100000000001</v>
      </c>
      <c r="O1377">
        <v>-70.6006</v>
      </c>
      <c r="P1377" t="s">
        <v>38</v>
      </c>
      <c r="Q1377" s="7">
        <v>41</v>
      </c>
      <c r="R1377" s="7">
        <v>0</v>
      </c>
      <c r="S1377" s="7">
        <f t="shared" si="106"/>
        <v>41</v>
      </c>
      <c r="T1377" s="7">
        <f t="shared" si="107"/>
        <v>8159</v>
      </c>
      <c r="U1377" s="8">
        <f t="shared" si="107"/>
        <v>0</v>
      </c>
      <c r="V1377" s="8">
        <f t="shared" si="108"/>
        <v>8159</v>
      </c>
      <c r="W1377" s="9">
        <f>+$T1377*'[1]PRESUPUESTO CENTROS LOTIFICADOS'!$D$37</f>
        <v>350837</v>
      </c>
      <c r="X1377" s="9">
        <f>+$U1377*'[1]PRESUPUESTO CENTROS LOTIFICADOS'!$D$38</f>
        <v>0</v>
      </c>
      <c r="Y1377" s="9">
        <f t="shared" si="109"/>
        <v>350837</v>
      </c>
      <c r="Z1377" s="9">
        <f>+$T1377*'[1]PRESUPUESTO CENTROS LOTIFICADOS'!$E$37</f>
        <v>413987.66000000003</v>
      </c>
      <c r="AA1377" s="9">
        <f>+$U1377*'[1]PRESUPUESTO CENTROS LOTIFICADOS'!$E$38</f>
        <v>0</v>
      </c>
      <c r="AB1377" s="9">
        <f t="shared" si="110"/>
        <v>413987.66000000003</v>
      </c>
    </row>
    <row r="1378" spans="1:28" x14ac:dyDescent="0.25">
      <c r="A1378" t="s">
        <v>5056</v>
      </c>
      <c r="B1378" t="s">
        <v>5057</v>
      </c>
      <c r="C1378" t="s">
        <v>4710</v>
      </c>
      <c r="D1378" t="s">
        <v>4917</v>
      </c>
      <c r="E1378" t="s">
        <v>49</v>
      </c>
      <c r="F1378" t="s">
        <v>50</v>
      </c>
      <c r="G1378" t="s">
        <v>4771</v>
      </c>
      <c r="H1378" t="s">
        <v>4771</v>
      </c>
      <c r="I1378" t="s">
        <v>5051</v>
      </c>
      <c r="J1378" t="s">
        <v>4924</v>
      </c>
      <c r="K1378" t="s">
        <v>5051</v>
      </c>
      <c r="L1378" t="s">
        <v>5051</v>
      </c>
      <c r="M1378" t="s">
        <v>459</v>
      </c>
      <c r="N1378" s="6">
        <v>19.036833999999999</v>
      </c>
      <c r="O1378">
        <v>-70.600988999999998</v>
      </c>
      <c r="P1378" t="s">
        <v>59</v>
      </c>
      <c r="Q1378" s="7">
        <v>0</v>
      </c>
      <c r="R1378" s="7">
        <v>128</v>
      </c>
      <c r="S1378" s="7">
        <f t="shared" si="106"/>
        <v>128</v>
      </c>
      <c r="T1378" s="7">
        <f t="shared" si="107"/>
        <v>0</v>
      </c>
      <c r="U1378" s="8">
        <f t="shared" si="107"/>
        <v>25472</v>
      </c>
      <c r="V1378" s="8">
        <f t="shared" si="108"/>
        <v>25472</v>
      </c>
      <c r="W1378" s="9">
        <f>+$T1378*'[1]PRESUPUESTO CENTROS LOTIFICADOS'!$D$37</f>
        <v>0</v>
      </c>
      <c r="X1378" s="9">
        <f>+$U1378*'[1]PRESUPUESTO CENTROS LOTIFICADOS'!$D$38</f>
        <v>1146240</v>
      </c>
      <c r="Y1378" s="9">
        <f t="shared" si="109"/>
        <v>1146240</v>
      </c>
      <c r="Z1378" s="9">
        <f>+$T1378*'[1]PRESUPUESTO CENTROS LOTIFICADOS'!$E$37</f>
        <v>0</v>
      </c>
      <c r="AA1378" s="9">
        <f>+$U1378*'[1]PRESUPUESTO CENTROS LOTIFICADOS'!$E$38</f>
        <v>1352563.2</v>
      </c>
      <c r="AB1378" s="9">
        <f t="shared" si="110"/>
        <v>1352563.2</v>
      </c>
    </row>
    <row r="1379" spans="1:28" x14ac:dyDescent="0.25">
      <c r="A1379" t="s">
        <v>5058</v>
      </c>
      <c r="B1379" t="s">
        <v>5059</v>
      </c>
      <c r="C1379" t="s">
        <v>4710</v>
      </c>
      <c r="D1379" t="s">
        <v>4917</v>
      </c>
      <c r="E1379" t="s">
        <v>49</v>
      </c>
      <c r="F1379" t="s">
        <v>50</v>
      </c>
      <c r="G1379" t="s">
        <v>4771</v>
      </c>
      <c r="H1379" t="s">
        <v>4771</v>
      </c>
      <c r="I1379" t="s">
        <v>5051</v>
      </c>
      <c r="J1379" t="s">
        <v>4924</v>
      </c>
      <c r="K1379" t="s">
        <v>5051</v>
      </c>
      <c r="L1379" t="s">
        <v>5060</v>
      </c>
      <c r="M1379" t="s">
        <v>5060</v>
      </c>
      <c r="N1379" s="6">
        <v>19.057628999999999</v>
      </c>
      <c r="O1379">
        <v>-70.632807999999997</v>
      </c>
      <c r="P1379" t="s">
        <v>38</v>
      </c>
      <c r="Q1379" s="7">
        <v>37</v>
      </c>
      <c r="R1379" s="7">
        <v>0</v>
      </c>
      <c r="S1379" s="7">
        <f t="shared" si="106"/>
        <v>37</v>
      </c>
      <c r="T1379" s="7">
        <f t="shared" si="107"/>
        <v>7363</v>
      </c>
      <c r="U1379" s="8">
        <f t="shared" si="107"/>
        <v>0</v>
      </c>
      <c r="V1379" s="8">
        <f t="shared" si="108"/>
        <v>7363</v>
      </c>
      <c r="W1379" s="9">
        <f>+$T1379*'[1]PRESUPUESTO CENTROS LOTIFICADOS'!$D$37</f>
        <v>316609</v>
      </c>
      <c r="X1379" s="9">
        <f>+$U1379*'[1]PRESUPUESTO CENTROS LOTIFICADOS'!$D$38</f>
        <v>0</v>
      </c>
      <c r="Y1379" s="9">
        <f t="shared" si="109"/>
        <v>316609</v>
      </c>
      <c r="Z1379" s="9">
        <f>+$T1379*'[1]PRESUPUESTO CENTROS LOTIFICADOS'!$E$37</f>
        <v>373598.62</v>
      </c>
      <c r="AA1379" s="9">
        <f>+$U1379*'[1]PRESUPUESTO CENTROS LOTIFICADOS'!$E$38</f>
        <v>0</v>
      </c>
      <c r="AB1379" s="9">
        <f t="shared" si="110"/>
        <v>373598.62</v>
      </c>
    </row>
    <row r="1380" spans="1:28" x14ac:dyDescent="0.25">
      <c r="A1380" t="s">
        <v>5061</v>
      </c>
      <c r="B1380" t="s">
        <v>5062</v>
      </c>
      <c r="C1380" t="s">
        <v>4710</v>
      </c>
      <c r="D1380" t="s">
        <v>4917</v>
      </c>
      <c r="E1380" t="s">
        <v>49</v>
      </c>
      <c r="F1380" t="s">
        <v>50</v>
      </c>
      <c r="G1380" t="s">
        <v>4771</v>
      </c>
      <c r="H1380" t="s">
        <v>4771</v>
      </c>
      <c r="I1380" t="s">
        <v>5051</v>
      </c>
      <c r="J1380" t="s">
        <v>4924</v>
      </c>
      <c r="K1380" t="s">
        <v>5051</v>
      </c>
      <c r="L1380" t="s">
        <v>1032</v>
      </c>
      <c r="M1380" t="s">
        <v>1033</v>
      </c>
      <c r="N1380" s="6">
        <v>19.060400999999999</v>
      </c>
      <c r="O1380">
        <v>-70.621001000000007</v>
      </c>
      <c r="P1380" t="s">
        <v>38</v>
      </c>
      <c r="Q1380" s="7">
        <v>65</v>
      </c>
      <c r="R1380" s="7">
        <v>0</v>
      </c>
      <c r="S1380" s="7">
        <f t="shared" si="106"/>
        <v>65</v>
      </c>
      <c r="T1380" s="7">
        <f t="shared" si="107"/>
        <v>12935</v>
      </c>
      <c r="U1380" s="8">
        <f t="shared" si="107"/>
        <v>0</v>
      </c>
      <c r="V1380" s="8">
        <f t="shared" si="108"/>
        <v>12935</v>
      </c>
      <c r="W1380" s="9">
        <f>+$T1380*'[1]PRESUPUESTO CENTROS LOTIFICADOS'!$D$37</f>
        <v>556205</v>
      </c>
      <c r="X1380" s="9">
        <f>+$U1380*'[1]PRESUPUESTO CENTROS LOTIFICADOS'!$D$38</f>
        <v>0</v>
      </c>
      <c r="Y1380" s="9">
        <f t="shared" si="109"/>
        <v>556205</v>
      </c>
      <c r="Z1380" s="9">
        <f>+$T1380*'[1]PRESUPUESTO CENTROS LOTIFICADOS'!$E$37</f>
        <v>656321.9</v>
      </c>
      <c r="AA1380" s="9">
        <f>+$U1380*'[1]PRESUPUESTO CENTROS LOTIFICADOS'!$E$38</f>
        <v>0</v>
      </c>
      <c r="AB1380" s="9">
        <f t="shared" si="110"/>
        <v>656321.9</v>
      </c>
    </row>
    <row r="1381" spans="1:28" x14ac:dyDescent="0.25">
      <c r="A1381" t="s">
        <v>5063</v>
      </c>
      <c r="B1381" t="s">
        <v>5064</v>
      </c>
      <c r="C1381" t="s">
        <v>4710</v>
      </c>
      <c r="D1381" t="s">
        <v>4917</v>
      </c>
      <c r="E1381" t="s">
        <v>49</v>
      </c>
      <c r="F1381" t="s">
        <v>50</v>
      </c>
      <c r="G1381" t="s">
        <v>4771</v>
      </c>
      <c r="H1381" t="s">
        <v>4771</v>
      </c>
      <c r="I1381" t="s">
        <v>5065</v>
      </c>
      <c r="J1381" t="s">
        <v>4924</v>
      </c>
      <c r="K1381" t="s">
        <v>5065</v>
      </c>
      <c r="L1381" t="s">
        <v>5064</v>
      </c>
      <c r="M1381" t="s">
        <v>5064</v>
      </c>
      <c r="N1381" s="6">
        <v>19.091297999999998</v>
      </c>
      <c r="O1381">
        <v>-70.598304999999996</v>
      </c>
      <c r="P1381" t="s">
        <v>38</v>
      </c>
      <c r="Q1381" s="7">
        <v>19</v>
      </c>
      <c r="R1381" s="7">
        <v>0</v>
      </c>
      <c r="S1381" s="7">
        <f t="shared" si="106"/>
        <v>19</v>
      </c>
      <c r="T1381" s="7">
        <f t="shared" si="107"/>
        <v>3781</v>
      </c>
      <c r="U1381" s="8">
        <f t="shared" si="107"/>
        <v>0</v>
      </c>
      <c r="V1381" s="8">
        <f t="shared" si="108"/>
        <v>3781</v>
      </c>
      <c r="W1381" s="9">
        <f>+$T1381*'[1]PRESUPUESTO CENTROS LOTIFICADOS'!$D$37</f>
        <v>162583</v>
      </c>
      <c r="X1381" s="9">
        <f>+$U1381*'[1]PRESUPUESTO CENTROS LOTIFICADOS'!$D$38</f>
        <v>0</v>
      </c>
      <c r="Y1381" s="9">
        <f t="shared" si="109"/>
        <v>162583</v>
      </c>
      <c r="Z1381" s="9">
        <f>+$T1381*'[1]PRESUPUESTO CENTROS LOTIFICADOS'!$E$37</f>
        <v>191847.94</v>
      </c>
      <c r="AA1381" s="9">
        <f>+$U1381*'[1]PRESUPUESTO CENTROS LOTIFICADOS'!$E$38</f>
        <v>0</v>
      </c>
      <c r="AB1381" s="9">
        <f t="shared" si="110"/>
        <v>191847.94</v>
      </c>
    </row>
    <row r="1382" spans="1:28" x14ac:dyDescent="0.25">
      <c r="A1382" t="s">
        <v>5066</v>
      </c>
      <c r="B1382" t="s">
        <v>5067</v>
      </c>
      <c r="C1382" t="s">
        <v>4710</v>
      </c>
      <c r="D1382" t="s">
        <v>4917</v>
      </c>
      <c r="E1382" t="s">
        <v>49</v>
      </c>
      <c r="F1382" t="s">
        <v>50</v>
      </c>
      <c r="G1382" t="s">
        <v>4771</v>
      </c>
      <c r="H1382" t="s">
        <v>4771</v>
      </c>
      <c r="I1382" t="s">
        <v>3530</v>
      </c>
      <c r="J1382" t="s">
        <v>4918</v>
      </c>
      <c r="K1382" t="s">
        <v>3530</v>
      </c>
      <c r="L1382" t="s">
        <v>3530</v>
      </c>
      <c r="M1382" t="s">
        <v>5068</v>
      </c>
      <c r="N1382" s="6">
        <v>19.1738</v>
      </c>
      <c r="O1382">
        <v>-70.647199999999998</v>
      </c>
      <c r="P1382" t="s">
        <v>55</v>
      </c>
      <c r="Q1382" s="7">
        <v>132</v>
      </c>
      <c r="R1382" s="7">
        <v>18</v>
      </c>
      <c r="S1382" s="7">
        <f t="shared" si="106"/>
        <v>150</v>
      </c>
      <c r="T1382" s="7">
        <f t="shared" si="107"/>
        <v>26268</v>
      </c>
      <c r="U1382" s="8">
        <f t="shared" si="107"/>
        <v>3582</v>
      </c>
      <c r="V1382" s="8">
        <f t="shared" si="108"/>
        <v>29850</v>
      </c>
      <c r="W1382" s="9">
        <f>+$T1382*'[1]PRESUPUESTO CENTROS LOTIFICADOS'!$D$37</f>
        <v>1129524</v>
      </c>
      <c r="X1382" s="9">
        <f>+$U1382*'[1]PRESUPUESTO CENTROS LOTIFICADOS'!$D$38</f>
        <v>161190</v>
      </c>
      <c r="Y1382" s="9">
        <f t="shared" si="109"/>
        <v>1290714</v>
      </c>
      <c r="Z1382" s="9">
        <f>+$T1382*'[1]PRESUPUESTO CENTROS LOTIFICADOS'!$E$37</f>
        <v>1332838.32</v>
      </c>
      <c r="AA1382" s="9">
        <f>+$U1382*'[1]PRESUPUESTO CENTROS LOTIFICADOS'!$E$38</f>
        <v>190204.2</v>
      </c>
      <c r="AB1382" s="9">
        <f t="shared" si="110"/>
        <v>1523042.52</v>
      </c>
    </row>
    <row r="1383" spans="1:28" x14ac:dyDescent="0.25">
      <c r="A1383" t="s">
        <v>5069</v>
      </c>
      <c r="B1383" t="s">
        <v>5070</v>
      </c>
      <c r="C1383" t="s">
        <v>4710</v>
      </c>
      <c r="D1383" t="s">
        <v>4917</v>
      </c>
      <c r="E1383" t="s">
        <v>49</v>
      </c>
      <c r="F1383" t="s">
        <v>50</v>
      </c>
      <c r="G1383" t="s">
        <v>4771</v>
      </c>
      <c r="H1383" t="s">
        <v>4771</v>
      </c>
      <c r="I1383" t="s">
        <v>5071</v>
      </c>
      <c r="J1383" t="s">
        <v>4918</v>
      </c>
      <c r="K1383" t="s">
        <v>5071</v>
      </c>
      <c r="L1383" t="s">
        <v>5072</v>
      </c>
      <c r="M1383" t="s">
        <v>5072</v>
      </c>
      <c r="N1383" s="6">
        <v>19.122900000000001</v>
      </c>
      <c r="O1383">
        <v>-70.623800000000003</v>
      </c>
      <c r="P1383" t="s">
        <v>38</v>
      </c>
      <c r="Q1383" s="7">
        <v>148</v>
      </c>
      <c r="R1383" s="7">
        <v>0</v>
      </c>
      <c r="S1383" s="7">
        <f t="shared" si="106"/>
        <v>148</v>
      </c>
      <c r="T1383" s="7">
        <f t="shared" si="107"/>
        <v>29452</v>
      </c>
      <c r="U1383" s="8">
        <f t="shared" si="107"/>
        <v>0</v>
      </c>
      <c r="V1383" s="8">
        <f t="shared" si="108"/>
        <v>29452</v>
      </c>
      <c r="W1383" s="9">
        <f>+$T1383*'[1]PRESUPUESTO CENTROS LOTIFICADOS'!$D$37</f>
        <v>1266436</v>
      </c>
      <c r="X1383" s="9">
        <f>+$U1383*'[1]PRESUPUESTO CENTROS LOTIFICADOS'!$D$38</f>
        <v>0</v>
      </c>
      <c r="Y1383" s="9">
        <f t="shared" si="109"/>
        <v>1266436</v>
      </c>
      <c r="Z1383" s="9">
        <f>+$T1383*'[1]PRESUPUESTO CENTROS LOTIFICADOS'!$E$37</f>
        <v>1494394.48</v>
      </c>
      <c r="AA1383" s="9">
        <f>+$U1383*'[1]PRESUPUESTO CENTROS LOTIFICADOS'!$E$38</f>
        <v>0</v>
      </c>
      <c r="AB1383" s="9">
        <f t="shared" si="110"/>
        <v>1494394.48</v>
      </c>
    </row>
    <row r="1384" spans="1:28" x14ac:dyDescent="0.25">
      <c r="A1384" t="s">
        <v>5073</v>
      </c>
      <c r="B1384" t="s">
        <v>5074</v>
      </c>
      <c r="C1384" t="s">
        <v>4710</v>
      </c>
      <c r="D1384" t="s">
        <v>4917</v>
      </c>
      <c r="E1384" t="s">
        <v>49</v>
      </c>
      <c r="F1384" t="s">
        <v>50</v>
      </c>
      <c r="G1384" t="s">
        <v>4771</v>
      </c>
      <c r="H1384" t="s">
        <v>4771</v>
      </c>
      <c r="I1384" t="s">
        <v>5071</v>
      </c>
      <c r="J1384" t="s">
        <v>4918</v>
      </c>
      <c r="K1384" t="s">
        <v>5071</v>
      </c>
      <c r="L1384" t="s">
        <v>5028</v>
      </c>
      <c r="M1384" t="s">
        <v>5075</v>
      </c>
      <c r="N1384" s="6">
        <v>19.1311</v>
      </c>
      <c r="O1384">
        <v>-70.582800000000006</v>
      </c>
      <c r="P1384" t="s">
        <v>38</v>
      </c>
      <c r="Q1384" s="7">
        <v>103</v>
      </c>
      <c r="R1384" s="7">
        <v>0</v>
      </c>
      <c r="S1384" s="7">
        <f t="shared" si="106"/>
        <v>103</v>
      </c>
      <c r="T1384" s="7">
        <f t="shared" si="107"/>
        <v>20497</v>
      </c>
      <c r="U1384" s="8">
        <f t="shared" si="107"/>
        <v>0</v>
      </c>
      <c r="V1384" s="8">
        <f t="shared" si="108"/>
        <v>20497</v>
      </c>
      <c r="W1384" s="9">
        <f>+$T1384*'[1]PRESUPUESTO CENTROS LOTIFICADOS'!$D$37</f>
        <v>881371</v>
      </c>
      <c r="X1384" s="9">
        <f>+$U1384*'[1]PRESUPUESTO CENTROS LOTIFICADOS'!$D$38</f>
        <v>0</v>
      </c>
      <c r="Y1384" s="9">
        <f t="shared" si="109"/>
        <v>881371</v>
      </c>
      <c r="Z1384" s="9">
        <f>+$T1384*'[1]PRESUPUESTO CENTROS LOTIFICADOS'!$E$37</f>
        <v>1040017.78</v>
      </c>
      <c r="AA1384" s="9">
        <f>+$U1384*'[1]PRESUPUESTO CENTROS LOTIFICADOS'!$E$38</f>
        <v>0</v>
      </c>
      <c r="AB1384" s="9">
        <f t="shared" si="110"/>
        <v>1040017.78</v>
      </c>
    </row>
    <row r="1385" spans="1:28" x14ac:dyDescent="0.25">
      <c r="A1385" t="s">
        <v>5076</v>
      </c>
      <c r="B1385" t="s">
        <v>5077</v>
      </c>
      <c r="C1385" t="s">
        <v>4710</v>
      </c>
      <c r="D1385" t="s">
        <v>4917</v>
      </c>
      <c r="E1385" t="s">
        <v>49</v>
      </c>
      <c r="F1385" t="s">
        <v>50</v>
      </c>
      <c r="G1385" t="s">
        <v>4771</v>
      </c>
      <c r="H1385" t="s">
        <v>4771</v>
      </c>
      <c r="I1385" t="s">
        <v>5078</v>
      </c>
      <c r="J1385" t="s">
        <v>4924</v>
      </c>
      <c r="K1385" t="s">
        <v>5078</v>
      </c>
      <c r="L1385" t="s">
        <v>1018</v>
      </c>
      <c r="M1385" t="s">
        <v>1018</v>
      </c>
      <c r="N1385" s="6">
        <v>19.061831999999999</v>
      </c>
      <c r="O1385">
        <v>-70.683403999999996</v>
      </c>
      <c r="P1385" t="s">
        <v>38</v>
      </c>
      <c r="Q1385" s="7">
        <v>11</v>
      </c>
      <c r="R1385" s="7">
        <v>0</v>
      </c>
      <c r="S1385" s="7">
        <f t="shared" si="106"/>
        <v>11</v>
      </c>
      <c r="T1385" s="7">
        <f t="shared" si="107"/>
        <v>2189</v>
      </c>
      <c r="U1385" s="8">
        <f t="shared" si="107"/>
        <v>0</v>
      </c>
      <c r="V1385" s="8">
        <f t="shared" si="108"/>
        <v>2189</v>
      </c>
      <c r="W1385" s="9">
        <f>+$T1385*'[1]PRESUPUESTO CENTROS LOTIFICADOS'!$D$37</f>
        <v>94127</v>
      </c>
      <c r="X1385" s="9">
        <f>+$U1385*'[1]PRESUPUESTO CENTROS LOTIFICADOS'!$D$38</f>
        <v>0</v>
      </c>
      <c r="Y1385" s="9">
        <f t="shared" si="109"/>
        <v>94127</v>
      </c>
      <c r="Z1385" s="9">
        <f>+$T1385*'[1]PRESUPUESTO CENTROS LOTIFICADOS'!$E$37</f>
        <v>111069.86</v>
      </c>
      <c r="AA1385" s="9">
        <f>+$U1385*'[1]PRESUPUESTO CENTROS LOTIFICADOS'!$E$38</f>
        <v>0</v>
      </c>
      <c r="AB1385" s="9">
        <f t="shared" si="110"/>
        <v>111069.86</v>
      </c>
    </row>
    <row r="1386" spans="1:28" x14ac:dyDescent="0.25">
      <c r="A1386" t="s">
        <v>5079</v>
      </c>
      <c r="B1386" t="s">
        <v>5080</v>
      </c>
      <c r="C1386" t="s">
        <v>4710</v>
      </c>
      <c r="D1386" t="s">
        <v>4917</v>
      </c>
      <c r="E1386" t="s">
        <v>49</v>
      </c>
      <c r="F1386" t="s">
        <v>50</v>
      </c>
      <c r="G1386" t="s">
        <v>4771</v>
      </c>
      <c r="H1386" t="s">
        <v>4771</v>
      </c>
      <c r="I1386" t="s">
        <v>5078</v>
      </c>
      <c r="J1386" t="s">
        <v>4924</v>
      </c>
      <c r="K1386" t="s">
        <v>5078</v>
      </c>
      <c r="L1386" t="s">
        <v>333</v>
      </c>
      <c r="M1386" t="s">
        <v>5081</v>
      </c>
      <c r="N1386" s="6">
        <v>19.081316999999999</v>
      </c>
      <c r="O1386">
        <v>-70.703546000000003</v>
      </c>
      <c r="P1386" t="s">
        <v>38</v>
      </c>
      <c r="Q1386" s="7">
        <v>44</v>
      </c>
      <c r="R1386" s="7">
        <v>0</v>
      </c>
      <c r="S1386" s="7">
        <f t="shared" si="106"/>
        <v>44</v>
      </c>
      <c r="T1386" s="7">
        <f t="shared" si="107"/>
        <v>8756</v>
      </c>
      <c r="U1386" s="8">
        <f t="shared" si="107"/>
        <v>0</v>
      </c>
      <c r="V1386" s="8">
        <f t="shared" si="108"/>
        <v>8756</v>
      </c>
      <c r="W1386" s="9">
        <f>+$T1386*'[1]PRESUPUESTO CENTROS LOTIFICADOS'!$D$37</f>
        <v>376508</v>
      </c>
      <c r="X1386" s="9">
        <f>+$U1386*'[1]PRESUPUESTO CENTROS LOTIFICADOS'!$D$38</f>
        <v>0</v>
      </c>
      <c r="Y1386" s="9">
        <f t="shared" si="109"/>
        <v>376508</v>
      </c>
      <c r="Z1386" s="9">
        <f>+$T1386*'[1]PRESUPUESTO CENTROS LOTIFICADOS'!$E$37</f>
        <v>444279.44</v>
      </c>
      <c r="AA1386" s="9">
        <f>+$U1386*'[1]PRESUPUESTO CENTROS LOTIFICADOS'!$E$38</f>
        <v>0</v>
      </c>
      <c r="AB1386" s="9">
        <f t="shared" si="110"/>
        <v>444279.44</v>
      </c>
    </row>
    <row r="1387" spans="1:28" x14ac:dyDescent="0.25">
      <c r="A1387" t="s">
        <v>5082</v>
      </c>
      <c r="B1387" t="s">
        <v>5083</v>
      </c>
      <c r="C1387" t="s">
        <v>4710</v>
      </c>
      <c r="D1387" t="s">
        <v>4917</v>
      </c>
      <c r="E1387" t="s">
        <v>49</v>
      </c>
      <c r="F1387" t="s">
        <v>50</v>
      </c>
      <c r="G1387" t="s">
        <v>4771</v>
      </c>
      <c r="H1387" t="s">
        <v>4771</v>
      </c>
      <c r="I1387" t="s">
        <v>5078</v>
      </c>
      <c r="J1387" t="s">
        <v>4924</v>
      </c>
      <c r="K1387" t="s">
        <v>5078</v>
      </c>
      <c r="L1387" t="s">
        <v>5084</v>
      </c>
      <c r="M1387" t="s">
        <v>5085</v>
      </c>
      <c r="N1387" s="6">
        <v>19.090699999999998</v>
      </c>
      <c r="O1387">
        <v>-70.673500000000004</v>
      </c>
      <c r="P1387" t="s">
        <v>55</v>
      </c>
      <c r="Q1387" s="7">
        <v>144</v>
      </c>
      <c r="R1387" s="7">
        <v>17</v>
      </c>
      <c r="S1387" s="7">
        <f t="shared" si="106"/>
        <v>161</v>
      </c>
      <c r="T1387" s="7">
        <f t="shared" si="107"/>
        <v>28656</v>
      </c>
      <c r="U1387" s="8">
        <f t="shared" si="107"/>
        <v>3383</v>
      </c>
      <c r="V1387" s="8">
        <f t="shared" si="108"/>
        <v>32039</v>
      </c>
      <c r="W1387" s="9">
        <f>+$T1387*'[1]PRESUPUESTO CENTROS LOTIFICADOS'!$D$37</f>
        <v>1232208</v>
      </c>
      <c r="X1387" s="9">
        <f>+$U1387*'[1]PRESUPUESTO CENTROS LOTIFICADOS'!$D$38</f>
        <v>152235</v>
      </c>
      <c r="Y1387" s="9">
        <f t="shared" si="109"/>
        <v>1384443</v>
      </c>
      <c r="Z1387" s="9">
        <f>+$T1387*'[1]PRESUPUESTO CENTROS LOTIFICADOS'!$E$37</f>
        <v>1454005.44</v>
      </c>
      <c r="AA1387" s="9">
        <f>+$U1387*'[1]PRESUPUESTO CENTROS LOTIFICADOS'!$E$38</f>
        <v>179637.30000000002</v>
      </c>
      <c r="AB1387" s="9">
        <f t="shared" si="110"/>
        <v>1633642.74</v>
      </c>
    </row>
    <row r="1388" spans="1:28" x14ac:dyDescent="0.25">
      <c r="A1388" t="s">
        <v>5086</v>
      </c>
      <c r="B1388" t="s">
        <v>5087</v>
      </c>
      <c r="C1388" t="s">
        <v>4710</v>
      </c>
      <c r="D1388" t="s">
        <v>4917</v>
      </c>
      <c r="E1388" t="s">
        <v>49</v>
      </c>
      <c r="F1388" t="s">
        <v>50</v>
      </c>
      <c r="G1388" t="s">
        <v>4771</v>
      </c>
      <c r="H1388" t="s">
        <v>4771</v>
      </c>
      <c r="I1388" t="s">
        <v>5078</v>
      </c>
      <c r="J1388" t="s">
        <v>4924</v>
      </c>
      <c r="K1388" t="s">
        <v>5078</v>
      </c>
      <c r="L1388" t="s">
        <v>5088</v>
      </c>
      <c r="M1388" t="s">
        <v>5089</v>
      </c>
      <c r="N1388" s="6">
        <v>19.098500000000001</v>
      </c>
      <c r="O1388">
        <v>-70.641414999999995</v>
      </c>
      <c r="P1388" t="s">
        <v>55</v>
      </c>
      <c r="Q1388" s="7">
        <v>195</v>
      </c>
      <c r="R1388" s="7">
        <v>20</v>
      </c>
      <c r="S1388" s="7">
        <f t="shared" si="106"/>
        <v>215</v>
      </c>
      <c r="T1388" s="7">
        <f t="shared" si="107"/>
        <v>38805</v>
      </c>
      <c r="U1388" s="8">
        <f t="shared" si="107"/>
        <v>3980</v>
      </c>
      <c r="V1388" s="8">
        <f t="shared" si="108"/>
        <v>42785</v>
      </c>
      <c r="W1388" s="9">
        <f>+$T1388*'[1]PRESUPUESTO CENTROS LOTIFICADOS'!$D$37</f>
        <v>1668615</v>
      </c>
      <c r="X1388" s="9">
        <f>+$U1388*'[1]PRESUPUESTO CENTROS LOTIFICADOS'!$D$38</f>
        <v>179100</v>
      </c>
      <c r="Y1388" s="9">
        <f t="shared" si="109"/>
        <v>1847715</v>
      </c>
      <c r="Z1388" s="9">
        <f>+$T1388*'[1]PRESUPUESTO CENTROS LOTIFICADOS'!$E$37</f>
        <v>1968965.7000000002</v>
      </c>
      <c r="AA1388" s="9">
        <f>+$U1388*'[1]PRESUPUESTO CENTROS LOTIFICADOS'!$E$38</f>
        <v>211338</v>
      </c>
      <c r="AB1388" s="9">
        <f t="shared" si="110"/>
        <v>2180303.7000000002</v>
      </c>
    </row>
    <row r="1389" spans="1:28" x14ac:dyDescent="0.25">
      <c r="A1389" t="s">
        <v>5090</v>
      </c>
      <c r="B1389" t="s">
        <v>5078</v>
      </c>
      <c r="C1389" t="s">
        <v>4710</v>
      </c>
      <c r="D1389" t="s">
        <v>4917</v>
      </c>
      <c r="E1389" t="s">
        <v>49</v>
      </c>
      <c r="F1389" t="s">
        <v>50</v>
      </c>
      <c r="G1389" t="s">
        <v>4771</v>
      </c>
      <c r="H1389" t="s">
        <v>4771</v>
      </c>
      <c r="I1389" t="s">
        <v>5078</v>
      </c>
      <c r="J1389" t="s">
        <v>4924</v>
      </c>
      <c r="K1389" t="s">
        <v>5078</v>
      </c>
      <c r="L1389" t="s">
        <v>5078</v>
      </c>
      <c r="M1389" t="s">
        <v>5091</v>
      </c>
      <c r="N1389" s="6">
        <v>19.099399999999999</v>
      </c>
      <c r="O1389">
        <v>-70.656199999999998</v>
      </c>
      <c r="P1389" t="s">
        <v>38</v>
      </c>
      <c r="Q1389" s="7">
        <v>186</v>
      </c>
      <c r="R1389" s="7">
        <v>0</v>
      </c>
      <c r="S1389" s="7">
        <f t="shared" si="106"/>
        <v>186</v>
      </c>
      <c r="T1389" s="7">
        <f t="shared" si="107"/>
        <v>37014</v>
      </c>
      <c r="U1389" s="8">
        <f t="shared" si="107"/>
        <v>0</v>
      </c>
      <c r="V1389" s="8">
        <f t="shared" si="108"/>
        <v>37014</v>
      </c>
      <c r="W1389" s="9">
        <f>+$T1389*'[1]PRESUPUESTO CENTROS LOTIFICADOS'!$D$37</f>
        <v>1591602</v>
      </c>
      <c r="X1389" s="9">
        <f>+$U1389*'[1]PRESUPUESTO CENTROS LOTIFICADOS'!$D$38</f>
        <v>0</v>
      </c>
      <c r="Y1389" s="9">
        <f t="shared" si="109"/>
        <v>1591602</v>
      </c>
      <c r="Z1389" s="9">
        <f>+$T1389*'[1]PRESUPUESTO CENTROS LOTIFICADOS'!$E$37</f>
        <v>1878090.36</v>
      </c>
      <c r="AA1389" s="9">
        <f>+$U1389*'[1]PRESUPUESTO CENTROS LOTIFICADOS'!$E$38</f>
        <v>0</v>
      </c>
      <c r="AB1389" s="9">
        <f t="shared" si="110"/>
        <v>1878090.36</v>
      </c>
    </row>
    <row r="1390" spans="1:28" x14ac:dyDescent="0.25">
      <c r="A1390" t="s">
        <v>5092</v>
      </c>
      <c r="B1390" t="s">
        <v>5093</v>
      </c>
      <c r="C1390" t="s">
        <v>4710</v>
      </c>
      <c r="D1390" t="s">
        <v>5094</v>
      </c>
      <c r="E1390" t="s">
        <v>49</v>
      </c>
      <c r="F1390" t="s">
        <v>50</v>
      </c>
      <c r="G1390" t="s">
        <v>4771</v>
      </c>
      <c r="H1390" t="s">
        <v>4771</v>
      </c>
      <c r="I1390" t="s">
        <v>5095</v>
      </c>
      <c r="J1390" t="s">
        <v>4771</v>
      </c>
      <c r="K1390" t="s">
        <v>5095</v>
      </c>
      <c r="L1390" t="s">
        <v>5093</v>
      </c>
      <c r="M1390" t="s">
        <v>5096</v>
      </c>
      <c r="N1390" s="6">
        <v>19.226939999999999</v>
      </c>
      <c r="O1390">
        <v>-70.588436999999999</v>
      </c>
      <c r="P1390" t="s">
        <v>38</v>
      </c>
      <c r="Q1390" s="7">
        <v>43</v>
      </c>
      <c r="R1390" s="7">
        <v>8</v>
      </c>
      <c r="S1390" s="7">
        <f t="shared" si="106"/>
        <v>51</v>
      </c>
      <c r="T1390" s="7">
        <f t="shared" si="107"/>
        <v>8557</v>
      </c>
      <c r="U1390" s="8">
        <f t="shared" si="107"/>
        <v>1592</v>
      </c>
      <c r="V1390" s="8">
        <f t="shared" si="108"/>
        <v>10149</v>
      </c>
      <c r="W1390" s="9">
        <f>+$T1390*'[1]PRESUPUESTO CENTROS LOTIFICADOS'!$D$37</f>
        <v>367951</v>
      </c>
      <c r="X1390" s="9">
        <f>+$U1390*'[1]PRESUPUESTO CENTROS LOTIFICADOS'!$D$38</f>
        <v>71640</v>
      </c>
      <c r="Y1390" s="9">
        <f t="shared" si="109"/>
        <v>439591</v>
      </c>
      <c r="Z1390" s="9">
        <f>+$T1390*'[1]PRESUPUESTO CENTROS LOTIFICADOS'!$E$37</f>
        <v>434182.18</v>
      </c>
      <c r="AA1390" s="9">
        <f>+$U1390*'[1]PRESUPUESTO CENTROS LOTIFICADOS'!$E$38</f>
        <v>84535.2</v>
      </c>
      <c r="AB1390" s="9">
        <f t="shared" si="110"/>
        <v>518717.38</v>
      </c>
    </row>
    <row r="1391" spans="1:28" x14ac:dyDescent="0.25">
      <c r="A1391" t="s">
        <v>5097</v>
      </c>
      <c r="B1391" t="s">
        <v>5098</v>
      </c>
      <c r="C1391" t="s">
        <v>4710</v>
      </c>
      <c r="D1391" t="s">
        <v>5094</v>
      </c>
      <c r="E1391" t="s">
        <v>49</v>
      </c>
      <c r="F1391" t="s">
        <v>50</v>
      </c>
      <c r="G1391" t="s">
        <v>4771</v>
      </c>
      <c r="H1391" t="s">
        <v>4771</v>
      </c>
      <c r="I1391" t="s">
        <v>5095</v>
      </c>
      <c r="J1391" t="s">
        <v>4771</v>
      </c>
      <c r="K1391" t="s">
        <v>5095</v>
      </c>
      <c r="L1391" t="s">
        <v>5098</v>
      </c>
      <c r="M1391" t="s">
        <v>5099</v>
      </c>
      <c r="N1391" s="6">
        <v>19.235970999999999</v>
      </c>
      <c r="O1391">
        <v>-70.590011000000004</v>
      </c>
      <c r="P1391" t="s">
        <v>38</v>
      </c>
      <c r="Q1391" s="7">
        <v>53</v>
      </c>
      <c r="R1391" s="7">
        <v>0</v>
      </c>
      <c r="S1391" s="7">
        <f t="shared" si="106"/>
        <v>53</v>
      </c>
      <c r="T1391" s="7">
        <f t="shared" si="107"/>
        <v>10547</v>
      </c>
      <c r="U1391" s="8">
        <f t="shared" si="107"/>
        <v>0</v>
      </c>
      <c r="V1391" s="8">
        <f t="shared" si="108"/>
        <v>10547</v>
      </c>
      <c r="W1391" s="9">
        <f>+$T1391*'[1]PRESUPUESTO CENTROS LOTIFICADOS'!$D$37</f>
        <v>453521</v>
      </c>
      <c r="X1391" s="9">
        <f>+$U1391*'[1]PRESUPUESTO CENTROS LOTIFICADOS'!$D$38</f>
        <v>0</v>
      </c>
      <c r="Y1391" s="9">
        <f t="shared" si="109"/>
        <v>453521</v>
      </c>
      <c r="Z1391" s="9">
        <f>+$T1391*'[1]PRESUPUESTO CENTROS LOTIFICADOS'!$E$37</f>
        <v>535154.78</v>
      </c>
      <c r="AA1391" s="9">
        <f>+$U1391*'[1]PRESUPUESTO CENTROS LOTIFICADOS'!$E$38</f>
        <v>0</v>
      </c>
      <c r="AB1391" s="9">
        <f t="shared" si="110"/>
        <v>535154.78</v>
      </c>
    </row>
    <row r="1392" spans="1:28" x14ac:dyDescent="0.25">
      <c r="A1392" t="s">
        <v>5100</v>
      </c>
      <c r="B1392" t="s">
        <v>5101</v>
      </c>
      <c r="C1392" t="s">
        <v>4710</v>
      </c>
      <c r="D1392" t="s">
        <v>5094</v>
      </c>
      <c r="E1392" t="s">
        <v>49</v>
      </c>
      <c r="F1392" t="s">
        <v>50</v>
      </c>
      <c r="G1392" t="s">
        <v>4771</v>
      </c>
      <c r="H1392" t="s">
        <v>4771</v>
      </c>
      <c r="I1392" t="s">
        <v>5095</v>
      </c>
      <c r="J1392" t="s">
        <v>4771</v>
      </c>
      <c r="K1392" t="s">
        <v>5095</v>
      </c>
      <c r="L1392" t="s">
        <v>5102</v>
      </c>
      <c r="M1392" t="s">
        <v>5103</v>
      </c>
      <c r="N1392" s="6">
        <v>19.237736000000002</v>
      </c>
      <c r="O1392">
        <v>-70.581130999999999</v>
      </c>
      <c r="P1392" t="s">
        <v>59</v>
      </c>
      <c r="Q1392" s="7">
        <v>0</v>
      </c>
      <c r="R1392" s="7">
        <v>235</v>
      </c>
      <c r="S1392" s="7">
        <f t="shared" si="106"/>
        <v>235</v>
      </c>
      <c r="T1392" s="7">
        <f t="shared" si="107"/>
        <v>0</v>
      </c>
      <c r="U1392" s="8">
        <f t="shared" si="107"/>
        <v>46765</v>
      </c>
      <c r="V1392" s="8">
        <f t="shared" si="108"/>
        <v>46765</v>
      </c>
      <c r="W1392" s="9">
        <f>+$T1392*'[1]PRESUPUESTO CENTROS LOTIFICADOS'!$D$37</f>
        <v>0</v>
      </c>
      <c r="X1392" s="9">
        <f>+$U1392*'[1]PRESUPUESTO CENTROS LOTIFICADOS'!$D$38</f>
        <v>2104425</v>
      </c>
      <c r="Y1392" s="9">
        <f t="shared" si="109"/>
        <v>2104425</v>
      </c>
      <c r="Z1392" s="9">
        <f>+$T1392*'[1]PRESUPUESTO CENTROS LOTIFICADOS'!$E$37</f>
        <v>0</v>
      </c>
      <c r="AA1392" s="9">
        <f>+$U1392*'[1]PRESUPUESTO CENTROS LOTIFICADOS'!$E$38</f>
        <v>2483221.5</v>
      </c>
      <c r="AB1392" s="9">
        <f t="shared" si="110"/>
        <v>2483221.5</v>
      </c>
    </row>
    <row r="1393" spans="1:28" x14ac:dyDescent="0.25">
      <c r="A1393" t="s">
        <v>5104</v>
      </c>
      <c r="B1393" t="s">
        <v>5105</v>
      </c>
      <c r="C1393" t="s">
        <v>4710</v>
      </c>
      <c r="D1393" t="s">
        <v>5094</v>
      </c>
      <c r="E1393" t="s">
        <v>49</v>
      </c>
      <c r="F1393" t="s">
        <v>50</v>
      </c>
      <c r="G1393" t="s">
        <v>4771</v>
      </c>
      <c r="H1393" t="s">
        <v>4771</v>
      </c>
      <c r="I1393" t="s">
        <v>5095</v>
      </c>
      <c r="J1393" t="s">
        <v>4771</v>
      </c>
      <c r="K1393" t="s">
        <v>5095</v>
      </c>
      <c r="L1393" t="s">
        <v>5105</v>
      </c>
      <c r="M1393" t="s">
        <v>5106</v>
      </c>
      <c r="N1393" s="6">
        <v>19.247223000000002</v>
      </c>
      <c r="O1393">
        <v>-70.616664</v>
      </c>
      <c r="P1393" t="s">
        <v>55</v>
      </c>
      <c r="Q1393" s="7">
        <v>45</v>
      </c>
      <c r="R1393" s="7">
        <v>19</v>
      </c>
      <c r="S1393" s="7">
        <f t="shared" si="106"/>
        <v>64</v>
      </c>
      <c r="T1393" s="7">
        <f t="shared" si="107"/>
        <v>8955</v>
      </c>
      <c r="U1393" s="8">
        <f t="shared" si="107"/>
        <v>3781</v>
      </c>
      <c r="V1393" s="8">
        <f t="shared" si="108"/>
        <v>12736</v>
      </c>
      <c r="W1393" s="9">
        <f>+$T1393*'[1]PRESUPUESTO CENTROS LOTIFICADOS'!$D$37</f>
        <v>385065</v>
      </c>
      <c r="X1393" s="9">
        <f>+$U1393*'[1]PRESUPUESTO CENTROS LOTIFICADOS'!$D$38</f>
        <v>170145</v>
      </c>
      <c r="Y1393" s="9">
        <f t="shared" si="109"/>
        <v>555210</v>
      </c>
      <c r="Z1393" s="9">
        <f>+$T1393*'[1]PRESUPUESTO CENTROS LOTIFICADOS'!$E$37</f>
        <v>454376.7</v>
      </c>
      <c r="AA1393" s="9">
        <f>+$U1393*'[1]PRESUPUESTO CENTROS LOTIFICADOS'!$E$38</f>
        <v>200771.1</v>
      </c>
      <c r="AB1393" s="9">
        <f t="shared" si="110"/>
        <v>655147.80000000005</v>
      </c>
    </row>
    <row r="1394" spans="1:28" x14ac:dyDescent="0.25">
      <c r="A1394" t="s">
        <v>5107</v>
      </c>
      <c r="B1394" t="s">
        <v>5108</v>
      </c>
      <c r="C1394" t="s">
        <v>4710</v>
      </c>
      <c r="D1394" t="s">
        <v>5094</v>
      </c>
      <c r="E1394" t="s">
        <v>49</v>
      </c>
      <c r="F1394" t="s">
        <v>50</v>
      </c>
      <c r="G1394" t="s">
        <v>4771</v>
      </c>
      <c r="H1394" t="s">
        <v>4771</v>
      </c>
      <c r="I1394" t="s">
        <v>5095</v>
      </c>
      <c r="J1394" t="s">
        <v>4771</v>
      </c>
      <c r="K1394" t="s">
        <v>5095</v>
      </c>
      <c r="L1394" t="s">
        <v>5109</v>
      </c>
      <c r="M1394" t="s">
        <v>5109</v>
      </c>
      <c r="P1394" t="s">
        <v>55</v>
      </c>
      <c r="Q1394" s="7">
        <v>393</v>
      </c>
      <c r="R1394" s="7">
        <v>168</v>
      </c>
      <c r="S1394" s="7">
        <f t="shared" si="106"/>
        <v>561</v>
      </c>
      <c r="T1394" s="7">
        <f t="shared" si="107"/>
        <v>78207</v>
      </c>
      <c r="U1394" s="8">
        <f t="shared" si="107"/>
        <v>33432</v>
      </c>
      <c r="V1394" s="8">
        <f t="shared" si="108"/>
        <v>111639</v>
      </c>
      <c r="W1394" s="9">
        <f>+$T1394*'[1]PRESUPUESTO CENTROS LOTIFICADOS'!$D$37</f>
        <v>3362901</v>
      </c>
      <c r="X1394" s="9">
        <f>+$U1394*'[1]PRESUPUESTO CENTROS LOTIFICADOS'!$D$38</f>
        <v>1504440</v>
      </c>
      <c r="Y1394" s="9">
        <f t="shared" si="109"/>
        <v>4867341</v>
      </c>
      <c r="Z1394" s="9">
        <f>+$T1394*'[1]PRESUPUESTO CENTROS LOTIFICADOS'!$E$37</f>
        <v>3968223.18</v>
      </c>
      <c r="AA1394" s="9">
        <f>+$U1394*'[1]PRESUPUESTO CENTROS LOTIFICADOS'!$E$38</f>
        <v>1775239.2</v>
      </c>
      <c r="AB1394" s="9">
        <f t="shared" si="110"/>
        <v>5743462.3799999999</v>
      </c>
    </row>
    <row r="1395" spans="1:28" x14ac:dyDescent="0.25">
      <c r="A1395" t="s">
        <v>5110</v>
      </c>
      <c r="B1395" t="s">
        <v>5111</v>
      </c>
      <c r="C1395" t="s">
        <v>4710</v>
      </c>
      <c r="D1395" t="s">
        <v>5094</v>
      </c>
      <c r="E1395" t="s">
        <v>49</v>
      </c>
      <c r="F1395" t="s">
        <v>50</v>
      </c>
      <c r="G1395" t="s">
        <v>4771</v>
      </c>
      <c r="H1395" t="s">
        <v>4771</v>
      </c>
      <c r="I1395" t="s">
        <v>5112</v>
      </c>
      <c r="J1395" t="s">
        <v>5113</v>
      </c>
      <c r="K1395" t="s">
        <v>5112</v>
      </c>
      <c r="L1395" t="s">
        <v>5112</v>
      </c>
      <c r="M1395" t="s">
        <v>5114</v>
      </c>
      <c r="N1395" s="6">
        <v>19.353614</v>
      </c>
      <c r="O1395">
        <v>-70.592184000000003</v>
      </c>
      <c r="P1395" t="s">
        <v>38</v>
      </c>
      <c r="Q1395" s="7">
        <v>89</v>
      </c>
      <c r="R1395" s="7">
        <v>17</v>
      </c>
      <c r="S1395" s="7">
        <f t="shared" si="106"/>
        <v>106</v>
      </c>
      <c r="T1395" s="7">
        <f t="shared" si="107"/>
        <v>17711</v>
      </c>
      <c r="U1395" s="8">
        <f t="shared" si="107"/>
        <v>3383</v>
      </c>
      <c r="V1395" s="8">
        <f t="shared" si="108"/>
        <v>21094</v>
      </c>
      <c r="W1395" s="9">
        <f>+$T1395*'[1]PRESUPUESTO CENTROS LOTIFICADOS'!$D$37</f>
        <v>761573</v>
      </c>
      <c r="X1395" s="9">
        <f>+$U1395*'[1]PRESUPUESTO CENTROS LOTIFICADOS'!$D$38</f>
        <v>152235</v>
      </c>
      <c r="Y1395" s="9">
        <f t="shared" si="109"/>
        <v>913808</v>
      </c>
      <c r="Z1395" s="9">
        <f>+$T1395*'[1]PRESUPUESTO CENTROS LOTIFICADOS'!$E$37</f>
        <v>898656.14</v>
      </c>
      <c r="AA1395" s="9">
        <f>+$U1395*'[1]PRESUPUESTO CENTROS LOTIFICADOS'!$E$38</f>
        <v>179637.30000000002</v>
      </c>
      <c r="AB1395" s="9">
        <f t="shared" si="110"/>
        <v>1078293.44</v>
      </c>
    </row>
    <row r="1396" spans="1:28" x14ac:dyDescent="0.25">
      <c r="A1396" t="s">
        <v>5115</v>
      </c>
      <c r="B1396" t="s">
        <v>5116</v>
      </c>
      <c r="C1396" t="s">
        <v>4710</v>
      </c>
      <c r="D1396" t="s">
        <v>5094</v>
      </c>
      <c r="E1396" t="s">
        <v>49</v>
      </c>
      <c r="F1396" t="s">
        <v>50</v>
      </c>
      <c r="G1396" t="s">
        <v>4771</v>
      </c>
      <c r="H1396" t="s">
        <v>4771</v>
      </c>
      <c r="I1396" t="s">
        <v>134</v>
      </c>
      <c r="J1396" t="s">
        <v>4918</v>
      </c>
      <c r="K1396" t="s">
        <v>134</v>
      </c>
      <c r="L1396" t="s">
        <v>5117</v>
      </c>
      <c r="M1396" t="s">
        <v>5118</v>
      </c>
      <c r="N1396" s="6">
        <v>19.155819999999999</v>
      </c>
      <c r="O1396">
        <v>-70.564220000000006</v>
      </c>
      <c r="P1396" t="s">
        <v>38</v>
      </c>
      <c r="Q1396" s="7">
        <v>7</v>
      </c>
      <c r="R1396" s="7">
        <v>4</v>
      </c>
      <c r="S1396" s="7">
        <f t="shared" si="106"/>
        <v>11</v>
      </c>
      <c r="T1396" s="7">
        <f t="shared" si="107"/>
        <v>1393</v>
      </c>
      <c r="U1396" s="8">
        <f t="shared" si="107"/>
        <v>796</v>
      </c>
      <c r="V1396" s="8">
        <f t="shared" si="108"/>
        <v>2189</v>
      </c>
      <c r="W1396" s="9">
        <f>+$T1396*'[1]PRESUPUESTO CENTROS LOTIFICADOS'!$D$37</f>
        <v>59899</v>
      </c>
      <c r="X1396" s="9">
        <f>+$U1396*'[1]PRESUPUESTO CENTROS LOTIFICADOS'!$D$38</f>
        <v>35820</v>
      </c>
      <c r="Y1396" s="9">
        <f t="shared" si="109"/>
        <v>95719</v>
      </c>
      <c r="Z1396" s="9">
        <f>+$T1396*'[1]PRESUPUESTO CENTROS LOTIFICADOS'!$E$37</f>
        <v>70680.820000000007</v>
      </c>
      <c r="AA1396" s="9">
        <f>+$U1396*'[1]PRESUPUESTO CENTROS LOTIFICADOS'!$E$38</f>
        <v>42267.6</v>
      </c>
      <c r="AB1396" s="9">
        <f t="shared" si="110"/>
        <v>112948.42000000001</v>
      </c>
    </row>
    <row r="1397" spans="1:28" x14ac:dyDescent="0.25">
      <c r="A1397" t="s">
        <v>5119</v>
      </c>
      <c r="B1397" t="s">
        <v>5120</v>
      </c>
      <c r="C1397" t="s">
        <v>4710</v>
      </c>
      <c r="D1397" t="s">
        <v>5094</v>
      </c>
      <c r="E1397" t="s">
        <v>49</v>
      </c>
      <c r="F1397" t="s">
        <v>50</v>
      </c>
      <c r="G1397" t="s">
        <v>4771</v>
      </c>
      <c r="H1397" t="s">
        <v>4771</v>
      </c>
      <c r="I1397" t="s">
        <v>5121</v>
      </c>
      <c r="J1397" t="s">
        <v>4771</v>
      </c>
      <c r="K1397" t="s">
        <v>5121</v>
      </c>
      <c r="L1397" t="s">
        <v>5120</v>
      </c>
      <c r="M1397" t="s">
        <v>5122</v>
      </c>
      <c r="N1397" s="6">
        <v>19.258281</v>
      </c>
      <c r="O1397">
        <v>-70.567817000000005</v>
      </c>
      <c r="P1397" t="s">
        <v>38</v>
      </c>
      <c r="Q1397" s="7">
        <v>37</v>
      </c>
      <c r="R1397" s="7">
        <v>7</v>
      </c>
      <c r="S1397" s="7">
        <f t="shared" si="106"/>
        <v>44</v>
      </c>
      <c r="T1397" s="7">
        <f t="shared" si="107"/>
        <v>7363</v>
      </c>
      <c r="U1397" s="8">
        <f t="shared" si="107"/>
        <v>1393</v>
      </c>
      <c r="V1397" s="8">
        <f t="shared" si="108"/>
        <v>8756</v>
      </c>
      <c r="W1397" s="9">
        <f>+$T1397*'[1]PRESUPUESTO CENTROS LOTIFICADOS'!$D$37</f>
        <v>316609</v>
      </c>
      <c r="X1397" s="9">
        <f>+$U1397*'[1]PRESUPUESTO CENTROS LOTIFICADOS'!$D$38</f>
        <v>62685</v>
      </c>
      <c r="Y1397" s="9">
        <f t="shared" si="109"/>
        <v>379294</v>
      </c>
      <c r="Z1397" s="9">
        <f>+$T1397*'[1]PRESUPUESTO CENTROS LOTIFICADOS'!$E$37</f>
        <v>373598.62</v>
      </c>
      <c r="AA1397" s="9">
        <f>+$U1397*'[1]PRESUPUESTO CENTROS LOTIFICADOS'!$E$38</f>
        <v>73968.3</v>
      </c>
      <c r="AB1397" s="9">
        <f t="shared" si="110"/>
        <v>447566.92</v>
      </c>
    </row>
    <row r="1398" spans="1:28" x14ac:dyDescent="0.25">
      <c r="A1398" t="s">
        <v>5123</v>
      </c>
      <c r="B1398" t="s">
        <v>5124</v>
      </c>
      <c r="C1398" t="s">
        <v>4710</v>
      </c>
      <c r="D1398" t="s">
        <v>5094</v>
      </c>
      <c r="E1398" t="s">
        <v>49</v>
      </c>
      <c r="F1398" t="s">
        <v>50</v>
      </c>
      <c r="G1398" t="s">
        <v>4771</v>
      </c>
      <c r="H1398" t="s">
        <v>4771</v>
      </c>
      <c r="I1398" t="s">
        <v>5121</v>
      </c>
      <c r="J1398" t="s">
        <v>4771</v>
      </c>
      <c r="K1398" t="s">
        <v>5121</v>
      </c>
      <c r="L1398" t="s">
        <v>5125</v>
      </c>
      <c r="M1398" t="s">
        <v>5126</v>
      </c>
      <c r="N1398" s="6">
        <v>19.264538000000002</v>
      </c>
      <c r="O1398">
        <v>-70.573723999999999</v>
      </c>
      <c r="P1398" t="s">
        <v>38</v>
      </c>
      <c r="Q1398" s="7">
        <v>267</v>
      </c>
      <c r="R1398" s="7">
        <v>26</v>
      </c>
      <c r="S1398" s="7">
        <f t="shared" si="106"/>
        <v>293</v>
      </c>
      <c r="T1398" s="7">
        <f t="shared" si="107"/>
        <v>53133</v>
      </c>
      <c r="U1398" s="8">
        <f t="shared" si="107"/>
        <v>5174</v>
      </c>
      <c r="V1398" s="8">
        <f t="shared" si="108"/>
        <v>58307</v>
      </c>
      <c r="W1398" s="9">
        <f>+$T1398*'[1]PRESUPUESTO CENTROS LOTIFICADOS'!$D$37</f>
        <v>2284719</v>
      </c>
      <c r="X1398" s="9">
        <f>+$U1398*'[1]PRESUPUESTO CENTROS LOTIFICADOS'!$D$38</f>
        <v>232830</v>
      </c>
      <c r="Y1398" s="9">
        <f t="shared" si="109"/>
        <v>2517549</v>
      </c>
      <c r="Z1398" s="9">
        <f>+$T1398*'[1]PRESUPUESTO CENTROS LOTIFICADOS'!$E$37</f>
        <v>2695968.42</v>
      </c>
      <c r="AA1398" s="9">
        <f>+$U1398*'[1]PRESUPUESTO CENTROS LOTIFICADOS'!$E$38</f>
        <v>274739.40000000002</v>
      </c>
      <c r="AB1398" s="9">
        <f t="shared" si="110"/>
        <v>2970707.82</v>
      </c>
    </row>
    <row r="1399" spans="1:28" x14ac:dyDescent="0.25">
      <c r="A1399" t="s">
        <v>5127</v>
      </c>
      <c r="B1399" t="s">
        <v>5128</v>
      </c>
      <c r="C1399" t="s">
        <v>4710</v>
      </c>
      <c r="D1399" t="s">
        <v>5094</v>
      </c>
      <c r="E1399" t="s">
        <v>49</v>
      </c>
      <c r="F1399" t="s">
        <v>50</v>
      </c>
      <c r="G1399" t="s">
        <v>4771</v>
      </c>
      <c r="H1399" t="s">
        <v>4771</v>
      </c>
      <c r="I1399" t="s">
        <v>5121</v>
      </c>
      <c r="J1399" t="s">
        <v>4771</v>
      </c>
      <c r="K1399" t="s">
        <v>5121</v>
      </c>
      <c r="L1399" t="s">
        <v>5125</v>
      </c>
      <c r="M1399" t="s">
        <v>5129</v>
      </c>
      <c r="N1399" s="6">
        <v>19.268219999999999</v>
      </c>
      <c r="O1399">
        <v>-70.568682999999993</v>
      </c>
      <c r="P1399" t="s">
        <v>38</v>
      </c>
      <c r="Q1399" s="7">
        <v>125</v>
      </c>
      <c r="R1399" s="7">
        <v>0</v>
      </c>
      <c r="S1399" s="7">
        <f t="shared" si="106"/>
        <v>125</v>
      </c>
      <c r="T1399" s="7">
        <f t="shared" si="107"/>
        <v>24875</v>
      </c>
      <c r="U1399" s="8">
        <f t="shared" si="107"/>
        <v>0</v>
      </c>
      <c r="V1399" s="8">
        <f t="shared" si="108"/>
        <v>24875</v>
      </c>
      <c r="W1399" s="9">
        <f>+$T1399*'[1]PRESUPUESTO CENTROS LOTIFICADOS'!$D$37</f>
        <v>1069625</v>
      </c>
      <c r="X1399" s="9">
        <f>+$U1399*'[1]PRESUPUESTO CENTROS LOTIFICADOS'!$D$38</f>
        <v>0</v>
      </c>
      <c r="Y1399" s="9">
        <f t="shared" si="109"/>
        <v>1069625</v>
      </c>
      <c r="Z1399" s="9">
        <f>+$T1399*'[1]PRESUPUESTO CENTROS LOTIFICADOS'!$E$37</f>
        <v>1262157.5</v>
      </c>
      <c r="AA1399" s="9">
        <f>+$U1399*'[1]PRESUPUESTO CENTROS LOTIFICADOS'!$E$38</f>
        <v>0</v>
      </c>
      <c r="AB1399" s="9">
        <f t="shared" si="110"/>
        <v>1262157.5</v>
      </c>
    </row>
    <row r="1400" spans="1:28" x14ac:dyDescent="0.25">
      <c r="A1400" t="s">
        <v>5130</v>
      </c>
      <c r="B1400" t="s">
        <v>5131</v>
      </c>
      <c r="C1400" t="s">
        <v>4710</v>
      </c>
      <c r="D1400" t="s">
        <v>5094</v>
      </c>
      <c r="E1400" t="s">
        <v>49</v>
      </c>
      <c r="F1400" t="s">
        <v>50</v>
      </c>
      <c r="G1400" t="s">
        <v>4771</v>
      </c>
      <c r="H1400" t="s">
        <v>4771</v>
      </c>
      <c r="I1400" t="s">
        <v>5121</v>
      </c>
      <c r="J1400" t="s">
        <v>4771</v>
      </c>
      <c r="K1400" t="s">
        <v>5121</v>
      </c>
      <c r="L1400" t="s">
        <v>5132</v>
      </c>
      <c r="M1400" t="s">
        <v>5133</v>
      </c>
      <c r="N1400" s="6">
        <v>19.269328999999999</v>
      </c>
      <c r="O1400">
        <v>-70.577669</v>
      </c>
      <c r="P1400" t="s">
        <v>38</v>
      </c>
      <c r="Q1400" s="7">
        <v>117</v>
      </c>
      <c r="R1400" s="7">
        <v>20</v>
      </c>
      <c r="S1400" s="7">
        <f t="shared" si="106"/>
        <v>137</v>
      </c>
      <c r="T1400" s="7">
        <f t="shared" si="107"/>
        <v>23283</v>
      </c>
      <c r="U1400" s="8">
        <f t="shared" si="107"/>
        <v>3980</v>
      </c>
      <c r="V1400" s="8">
        <f t="shared" si="108"/>
        <v>27263</v>
      </c>
      <c r="W1400" s="9">
        <f>+$T1400*'[1]PRESUPUESTO CENTROS LOTIFICADOS'!$D$37</f>
        <v>1001169</v>
      </c>
      <c r="X1400" s="9">
        <f>+$U1400*'[1]PRESUPUESTO CENTROS LOTIFICADOS'!$D$38</f>
        <v>179100</v>
      </c>
      <c r="Y1400" s="9">
        <f t="shared" si="109"/>
        <v>1180269</v>
      </c>
      <c r="Z1400" s="9">
        <f>+$T1400*'[1]PRESUPUESTO CENTROS LOTIFICADOS'!$E$37</f>
        <v>1181379.4200000002</v>
      </c>
      <c r="AA1400" s="9">
        <f>+$U1400*'[1]PRESUPUESTO CENTROS LOTIFICADOS'!$E$38</f>
        <v>211338</v>
      </c>
      <c r="AB1400" s="9">
        <f t="shared" si="110"/>
        <v>1392717.4200000002</v>
      </c>
    </row>
    <row r="1401" spans="1:28" x14ac:dyDescent="0.25">
      <c r="A1401" t="s">
        <v>5134</v>
      </c>
      <c r="B1401" t="s">
        <v>5135</v>
      </c>
      <c r="C1401" t="s">
        <v>4710</v>
      </c>
      <c r="D1401" t="s">
        <v>5094</v>
      </c>
      <c r="E1401" t="s">
        <v>49</v>
      </c>
      <c r="F1401" t="s">
        <v>50</v>
      </c>
      <c r="G1401" t="s">
        <v>4771</v>
      </c>
      <c r="H1401" t="s">
        <v>4771</v>
      </c>
      <c r="I1401" t="s">
        <v>5121</v>
      </c>
      <c r="J1401" t="s">
        <v>4771</v>
      </c>
      <c r="K1401" t="s">
        <v>5121</v>
      </c>
      <c r="L1401" t="s">
        <v>5136</v>
      </c>
      <c r="M1401" t="s">
        <v>5137</v>
      </c>
      <c r="N1401" s="6">
        <v>19.284549999999999</v>
      </c>
      <c r="O1401">
        <v>-70.577967999999998</v>
      </c>
      <c r="P1401" t="s">
        <v>38</v>
      </c>
      <c r="Q1401" s="7">
        <v>43</v>
      </c>
      <c r="R1401" s="7">
        <v>6</v>
      </c>
      <c r="S1401" s="7">
        <f t="shared" si="106"/>
        <v>49</v>
      </c>
      <c r="T1401" s="7">
        <f t="shared" si="107"/>
        <v>8557</v>
      </c>
      <c r="U1401" s="8">
        <f t="shared" si="107"/>
        <v>1194</v>
      </c>
      <c r="V1401" s="8">
        <f t="shared" si="108"/>
        <v>9751</v>
      </c>
      <c r="W1401" s="9">
        <f>+$T1401*'[1]PRESUPUESTO CENTROS LOTIFICADOS'!$D$37</f>
        <v>367951</v>
      </c>
      <c r="X1401" s="9">
        <f>+$U1401*'[1]PRESUPUESTO CENTROS LOTIFICADOS'!$D$38</f>
        <v>53730</v>
      </c>
      <c r="Y1401" s="9">
        <f t="shared" si="109"/>
        <v>421681</v>
      </c>
      <c r="Z1401" s="9">
        <f>+$T1401*'[1]PRESUPUESTO CENTROS LOTIFICADOS'!$E$37</f>
        <v>434182.18</v>
      </c>
      <c r="AA1401" s="9">
        <f>+$U1401*'[1]PRESUPUESTO CENTROS LOTIFICADOS'!$E$38</f>
        <v>63401.4</v>
      </c>
      <c r="AB1401" s="9">
        <f t="shared" si="110"/>
        <v>497583.58</v>
      </c>
    </row>
    <row r="1402" spans="1:28" x14ac:dyDescent="0.25">
      <c r="A1402" t="s">
        <v>5138</v>
      </c>
      <c r="B1402" t="s">
        <v>5139</v>
      </c>
      <c r="C1402" t="s">
        <v>4710</v>
      </c>
      <c r="D1402" t="s">
        <v>5094</v>
      </c>
      <c r="E1402" t="s">
        <v>49</v>
      </c>
      <c r="F1402" t="s">
        <v>50</v>
      </c>
      <c r="G1402" t="s">
        <v>4771</v>
      </c>
      <c r="H1402" t="s">
        <v>4771</v>
      </c>
      <c r="I1402" t="s">
        <v>5121</v>
      </c>
      <c r="J1402" t="s">
        <v>4771</v>
      </c>
      <c r="K1402" t="s">
        <v>5121</v>
      </c>
      <c r="L1402" t="s">
        <v>5121</v>
      </c>
      <c r="M1402" t="s">
        <v>5140</v>
      </c>
      <c r="N1402" s="6">
        <v>19.299344000000001</v>
      </c>
      <c r="O1402">
        <v>-70.579661000000002</v>
      </c>
      <c r="P1402" t="s">
        <v>38</v>
      </c>
      <c r="Q1402" s="7">
        <v>459</v>
      </c>
      <c r="R1402" s="7">
        <v>0</v>
      </c>
      <c r="S1402" s="7">
        <f t="shared" si="106"/>
        <v>459</v>
      </c>
      <c r="T1402" s="7">
        <f t="shared" si="107"/>
        <v>91341</v>
      </c>
      <c r="U1402" s="8">
        <f t="shared" si="107"/>
        <v>0</v>
      </c>
      <c r="V1402" s="8">
        <f t="shared" si="108"/>
        <v>91341</v>
      </c>
      <c r="W1402" s="9">
        <f>+$T1402*'[1]PRESUPUESTO CENTROS LOTIFICADOS'!$D$37</f>
        <v>3927663</v>
      </c>
      <c r="X1402" s="9">
        <f>+$U1402*'[1]PRESUPUESTO CENTROS LOTIFICADOS'!$D$38</f>
        <v>0</v>
      </c>
      <c r="Y1402" s="9">
        <f t="shared" si="109"/>
        <v>3927663</v>
      </c>
      <c r="Z1402" s="9">
        <f>+$T1402*'[1]PRESUPUESTO CENTROS LOTIFICADOS'!$E$37</f>
        <v>4634642.34</v>
      </c>
      <c r="AA1402" s="9">
        <f>+$U1402*'[1]PRESUPUESTO CENTROS LOTIFICADOS'!$E$38</f>
        <v>0</v>
      </c>
      <c r="AB1402" s="9">
        <f t="shared" si="110"/>
        <v>4634642.34</v>
      </c>
    </row>
    <row r="1403" spans="1:28" x14ac:dyDescent="0.25">
      <c r="A1403" t="s">
        <v>5141</v>
      </c>
      <c r="B1403" t="s">
        <v>5142</v>
      </c>
      <c r="C1403" t="s">
        <v>4710</v>
      </c>
      <c r="D1403" t="s">
        <v>5094</v>
      </c>
      <c r="E1403" t="s">
        <v>49</v>
      </c>
      <c r="F1403" t="s">
        <v>50</v>
      </c>
      <c r="G1403" t="s">
        <v>4771</v>
      </c>
      <c r="H1403" t="s">
        <v>4771</v>
      </c>
      <c r="I1403" t="s">
        <v>5121</v>
      </c>
      <c r="J1403" t="s">
        <v>4771</v>
      </c>
      <c r="K1403" t="s">
        <v>5121</v>
      </c>
      <c r="L1403" t="s">
        <v>5121</v>
      </c>
      <c r="M1403" t="s">
        <v>5143</v>
      </c>
      <c r="N1403" s="6">
        <v>19.300032999999999</v>
      </c>
      <c r="O1403">
        <v>-70.580001999999993</v>
      </c>
      <c r="P1403" t="s">
        <v>59</v>
      </c>
      <c r="Q1403" s="7">
        <v>0</v>
      </c>
      <c r="R1403" s="7">
        <v>484</v>
      </c>
      <c r="S1403" s="7">
        <f t="shared" si="106"/>
        <v>484</v>
      </c>
      <c r="T1403" s="7">
        <f t="shared" si="107"/>
        <v>0</v>
      </c>
      <c r="U1403" s="8">
        <f t="shared" si="107"/>
        <v>96316</v>
      </c>
      <c r="V1403" s="8">
        <f t="shared" si="108"/>
        <v>96316</v>
      </c>
      <c r="W1403" s="9">
        <f>+$T1403*'[1]PRESUPUESTO CENTROS LOTIFICADOS'!$D$37</f>
        <v>0</v>
      </c>
      <c r="X1403" s="9">
        <f>+$U1403*'[1]PRESUPUESTO CENTROS LOTIFICADOS'!$D$38</f>
        <v>4334220</v>
      </c>
      <c r="Y1403" s="9">
        <f t="shared" si="109"/>
        <v>4334220</v>
      </c>
      <c r="Z1403" s="9">
        <f>+$T1403*'[1]PRESUPUESTO CENTROS LOTIFICADOS'!$E$37</f>
        <v>0</v>
      </c>
      <c r="AA1403" s="9">
        <f>+$U1403*'[1]PRESUPUESTO CENTROS LOTIFICADOS'!$E$38</f>
        <v>5114379.6000000006</v>
      </c>
      <c r="AB1403" s="9">
        <f t="shared" si="110"/>
        <v>5114379.6000000006</v>
      </c>
    </row>
    <row r="1404" spans="1:28" x14ac:dyDescent="0.25">
      <c r="A1404" t="s">
        <v>5144</v>
      </c>
      <c r="B1404" t="s">
        <v>5145</v>
      </c>
      <c r="C1404" t="s">
        <v>4710</v>
      </c>
      <c r="D1404" t="s">
        <v>5094</v>
      </c>
      <c r="E1404" t="s">
        <v>49</v>
      </c>
      <c r="F1404" t="s">
        <v>50</v>
      </c>
      <c r="G1404" t="s">
        <v>4771</v>
      </c>
      <c r="H1404" t="s">
        <v>4771</v>
      </c>
      <c r="I1404" t="s">
        <v>5146</v>
      </c>
      <c r="J1404" t="s">
        <v>4771</v>
      </c>
      <c r="K1404" t="s">
        <v>5146</v>
      </c>
      <c r="L1404" t="s">
        <v>5147</v>
      </c>
      <c r="M1404" t="s">
        <v>5148</v>
      </c>
      <c r="N1404" s="6">
        <v>19.205304000000002</v>
      </c>
      <c r="O1404">
        <v>-70.541354999999996</v>
      </c>
      <c r="P1404" t="s">
        <v>38</v>
      </c>
      <c r="Q1404" s="7">
        <v>129</v>
      </c>
      <c r="R1404" s="7">
        <v>17</v>
      </c>
      <c r="S1404" s="7">
        <f t="shared" si="106"/>
        <v>146</v>
      </c>
      <c r="T1404" s="7">
        <f t="shared" si="107"/>
        <v>25671</v>
      </c>
      <c r="U1404" s="8">
        <f t="shared" si="107"/>
        <v>3383</v>
      </c>
      <c r="V1404" s="8">
        <f t="shared" si="108"/>
        <v>29054</v>
      </c>
      <c r="W1404" s="9">
        <f>+$T1404*'[1]PRESUPUESTO CENTROS LOTIFICADOS'!$D$37</f>
        <v>1103853</v>
      </c>
      <c r="X1404" s="9">
        <f>+$U1404*'[1]PRESUPUESTO CENTROS LOTIFICADOS'!$D$38</f>
        <v>152235</v>
      </c>
      <c r="Y1404" s="9">
        <f t="shared" si="109"/>
        <v>1256088</v>
      </c>
      <c r="Z1404" s="9">
        <f>+$T1404*'[1]PRESUPUESTO CENTROS LOTIFICADOS'!$E$37</f>
        <v>1302546.54</v>
      </c>
      <c r="AA1404" s="9">
        <f>+$U1404*'[1]PRESUPUESTO CENTROS LOTIFICADOS'!$E$38</f>
        <v>179637.30000000002</v>
      </c>
      <c r="AB1404" s="9">
        <f t="shared" si="110"/>
        <v>1482183.84</v>
      </c>
    </row>
    <row r="1405" spans="1:28" x14ac:dyDescent="0.25">
      <c r="A1405" t="s">
        <v>5149</v>
      </c>
      <c r="B1405" t="s">
        <v>5150</v>
      </c>
      <c r="C1405" t="s">
        <v>4710</v>
      </c>
      <c r="D1405" t="s">
        <v>5094</v>
      </c>
      <c r="E1405" t="s">
        <v>49</v>
      </c>
      <c r="F1405" t="s">
        <v>50</v>
      </c>
      <c r="G1405" t="s">
        <v>4771</v>
      </c>
      <c r="H1405" t="s">
        <v>4771</v>
      </c>
      <c r="I1405" t="s">
        <v>5146</v>
      </c>
      <c r="J1405" t="s">
        <v>4771</v>
      </c>
      <c r="K1405" t="s">
        <v>5146</v>
      </c>
      <c r="L1405" t="s">
        <v>5151</v>
      </c>
      <c r="M1405" t="s">
        <v>5152</v>
      </c>
      <c r="N1405" s="6">
        <v>19.211713</v>
      </c>
      <c r="O1405">
        <v>-70.532532000000003</v>
      </c>
      <c r="P1405" t="s">
        <v>396</v>
      </c>
      <c r="Q1405" s="7">
        <v>397</v>
      </c>
      <c r="R1405" s="7">
        <v>46</v>
      </c>
      <c r="S1405" s="7">
        <f t="shared" si="106"/>
        <v>443</v>
      </c>
      <c r="T1405" s="7">
        <f t="shared" si="107"/>
        <v>79003</v>
      </c>
      <c r="U1405" s="8">
        <f t="shared" si="107"/>
        <v>9154</v>
      </c>
      <c r="V1405" s="8">
        <f t="shared" si="108"/>
        <v>88157</v>
      </c>
      <c r="W1405" s="9">
        <f>+$T1405*'[1]PRESUPUESTO CENTROS LOTIFICADOS'!$D$37</f>
        <v>3397129</v>
      </c>
      <c r="X1405" s="9">
        <f>+$U1405*'[1]PRESUPUESTO CENTROS LOTIFICADOS'!$D$38</f>
        <v>411930</v>
      </c>
      <c r="Y1405" s="9">
        <f t="shared" si="109"/>
        <v>3809059</v>
      </c>
      <c r="Z1405" s="9">
        <f>+$T1405*'[1]PRESUPUESTO CENTROS LOTIFICADOS'!$E$37</f>
        <v>4008612.22</v>
      </c>
      <c r="AA1405" s="9">
        <f>+$U1405*'[1]PRESUPUESTO CENTROS LOTIFICADOS'!$E$38</f>
        <v>486077.4</v>
      </c>
      <c r="AB1405" s="9">
        <f t="shared" si="110"/>
        <v>4494689.62</v>
      </c>
    </row>
    <row r="1406" spans="1:28" x14ac:dyDescent="0.25">
      <c r="A1406" t="s">
        <v>5153</v>
      </c>
      <c r="B1406" t="s">
        <v>391</v>
      </c>
      <c r="C1406" t="s">
        <v>4710</v>
      </c>
      <c r="D1406" t="s">
        <v>5094</v>
      </c>
      <c r="E1406" t="s">
        <v>49</v>
      </c>
      <c r="F1406" t="s">
        <v>50</v>
      </c>
      <c r="G1406" t="s">
        <v>4771</v>
      </c>
      <c r="H1406" t="s">
        <v>4771</v>
      </c>
      <c r="I1406" t="s">
        <v>5146</v>
      </c>
      <c r="J1406" t="s">
        <v>4771</v>
      </c>
      <c r="K1406" t="s">
        <v>5146</v>
      </c>
      <c r="L1406" t="s">
        <v>5154</v>
      </c>
      <c r="M1406" t="s">
        <v>5155</v>
      </c>
      <c r="N1406" s="6">
        <v>19.212499999999999</v>
      </c>
      <c r="O1406">
        <v>-70.540683000000001</v>
      </c>
      <c r="P1406" t="s">
        <v>55</v>
      </c>
      <c r="Q1406" s="7">
        <v>470</v>
      </c>
      <c r="R1406" s="7">
        <v>202</v>
      </c>
      <c r="S1406" s="7">
        <f t="shared" si="106"/>
        <v>672</v>
      </c>
      <c r="T1406" s="7">
        <f t="shared" si="107"/>
        <v>93530</v>
      </c>
      <c r="U1406" s="8">
        <f t="shared" si="107"/>
        <v>40198</v>
      </c>
      <c r="V1406" s="8">
        <f t="shared" si="108"/>
        <v>133728</v>
      </c>
      <c r="W1406" s="9">
        <f>+$T1406*'[1]PRESUPUESTO CENTROS LOTIFICADOS'!$D$37</f>
        <v>4021790</v>
      </c>
      <c r="X1406" s="9">
        <f>+$U1406*'[1]PRESUPUESTO CENTROS LOTIFICADOS'!$D$38</f>
        <v>1808910</v>
      </c>
      <c r="Y1406" s="9">
        <f t="shared" si="109"/>
        <v>5830700</v>
      </c>
      <c r="Z1406" s="9">
        <f>+$T1406*'[1]PRESUPUESTO CENTROS LOTIFICADOS'!$E$37</f>
        <v>4745712.2</v>
      </c>
      <c r="AA1406" s="9">
        <f>+$U1406*'[1]PRESUPUESTO CENTROS LOTIFICADOS'!$E$38</f>
        <v>2134513.8000000003</v>
      </c>
      <c r="AB1406" s="9">
        <f t="shared" si="110"/>
        <v>6880226</v>
      </c>
    </row>
    <row r="1407" spans="1:28" x14ac:dyDescent="0.25">
      <c r="A1407" t="s">
        <v>5156</v>
      </c>
      <c r="B1407" t="s">
        <v>5157</v>
      </c>
      <c r="C1407" t="s">
        <v>4710</v>
      </c>
      <c r="D1407" t="s">
        <v>5094</v>
      </c>
      <c r="E1407" t="s">
        <v>49</v>
      </c>
      <c r="F1407" t="s">
        <v>50</v>
      </c>
      <c r="G1407" t="s">
        <v>4771</v>
      </c>
      <c r="H1407" t="s">
        <v>4771</v>
      </c>
      <c r="I1407" t="s">
        <v>5146</v>
      </c>
      <c r="J1407" t="s">
        <v>4771</v>
      </c>
      <c r="K1407" t="s">
        <v>5146</v>
      </c>
      <c r="L1407" t="s">
        <v>5147</v>
      </c>
      <c r="M1407" t="s">
        <v>5158</v>
      </c>
      <c r="N1407" s="6">
        <v>19.213380000000001</v>
      </c>
      <c r="O1407">
        <v>-70.545278999999994</v>
      </c>
      <c r="P1407" t="s">
        <v>38</v>
      </c>
      <c r="Q1407" s="7">
        <v>315</v>
      </c>
      <c r="R1407" s="7">
        <v>27</v>
      </c>
      <c r="S1407" s="7">
        <f t="shared" si="106"/>
        <v>342</v>
      </c>
      <c r="T1407" s="7">
        <f t="shared" si="107"/>
        <v>62685</v>
      </c>
      <c r="U1407" s="8">
        <f t="shared" si="107"/>
        <v>5373</v>
      </c>
      <c r="V1407" s="8">
        <f t="shared" si="108"/>
        <v>68058</v>
      </c>
      <c r="W1407" s="9">
        <f>+$T1407*'[1]PRESUPUESTO CENTROS LOTIFICADOS'!$D$37</f>
        <v>2695455</v>
      </c>
      <c r="X1407" s="9">
        <f>+$U1407*'[1]PRESUPUESTO CENTROS LOTIFICADOS'!$D$38</f>
        <v>241785</v>
      </c>
      <c r="Y1407" s="9">
        <f t="shared" si="109"/>
        <v>2937240</v>
      </c>
      <c r="Z1407" s="9">
        <f>+$T1407*'[1]PRESUPUESTO CENTROS LOTIFICADOS'!$E$37</f>
        <v>3180636.9</v>
      </c>
      <c r="AA1407" s="9">
        <f>+$U1407*'[1]PRESUPUESTO CENTROS LOTIFICADOS'!$E$38</f>
        <v>285306.3</v>
      </c>
      <c r="AB1407" s="9">
        <f t="shared" si="110"/>
        <v>3465943.1999999997</v>
      </c>
    </row>
    <row r="1408" spans="1:28" x14ac:dyDescent="0.25">
      <c r="A1408" t="s">
        <v>5159</v>
      </c>
      <c r="B1408" t="s">
        <v>5160</v>
      </c>
      <c r="C1408" t="s">
        <v>4710</v>
      </c>
      <c r="D1408" t="s">
        <v>5094</v>
      </c>
      <c r="E1408" t="s">
        <v>49</v>
      </c>
      <c r="F1408" t="s">
        <v>50</v>
      </c>
      <c r="G1408" t="s">
        <v>4771</v>
      </c>
      <c r="H1408" t="s">
        <v>4771</v>
      </c>
      <c r="I1408" t="s">
        <v>5146</v>
      </c>
      <c r="J1408" t="s">
        <v>4771</v>
      </c>
      <c r="K1408" t="s">
        <v>5146</v>
      </c>
      <c r="L1408" t="s">
        <v>5151</v>
      </c>
      <c r="M1408" t="s">
        <v>5161</v>
      </c>
      <c r="N1408" s="6">
        <v>19.213640000000002</v>
      </c>
      <c r="O1408">
        <v>-70.542669000000004</v>
      </c>
      <c r="P1408" t="s">
        <v>59</v>
      </c>
      <c r="Q1408" s="7">
        <v>0</v>
      </c>
      <c r="R1408" s="7">
        <v>262</v>
      </c>
      <c r="S1408" s="7">
        <f t="shared" si="106"/>
        <v>262</v>
      </c>
      <c r="T1408" s="7">
        <f t="shared" si="107"/>
        <v>0</v>
      </c>
      <c r="U1408" s="8">
        <f t="shared" si="107"/>
        <v>52138</v>
      </c>
      <c r="V1408" s="8">
        <f t="shared" si="108"/>
        <v>52138</v>
      </c>
      <c r="W1408" s="9">
        <f>+$T1408*'[1]PRESUPUESTO CENTROS LOTIFICADOS'!$D$37</f>
        <v>0</v>
      </c>
      <c r="X1408" s="9">
        <f>+$U1408*'[1]PRESUPUESTO CENTROS LOTIFICADOS'!$D$38</f>
        <v>2346210</v>
      </c>
      <c r="Y1408" s="9">
        <f t="shared" si="109"/>
        <v>2346210</v>
      </c>
      <c r="Z1408" s="9">
        <f>+$T1408*'[1]PRESUPUESTO CENTROS LOTIFICADOS'!$E$37</f>
        <v>0</v>
      </c>
      <c r="AA1408" s="9">
        <f>+$U1408*'[1]PRESUPUESTO CENTROS LOTIFICADOS'!$E$38</f>
        <v>2768527.8000000003</v>
      </c>
      <c r="AB1408" s="9">
        <f t="shared" si="110"/>
        <v>2768527.8000000003</v>
      </c>
    </row>
    <row r="1409" spans="1:28" x14ac:dyDescent="0.25">
      <c r="A1409" t="s">
        <v>5162</v>
      </c>
      <c r="B1409" t="s">
        <v>5163</v>
      </c>
      <c r="C1409" t="s">
        <v>4710</v>
      </c>
      <c r="D1409" t="s">
        <v>5094</v>
      </c>
      <c r="E1409" t="s">
        <v>49</v>
      </c>
      <c r="F1409" t="s">
        <v>50</v>
      </c>
      <c r="G1409" t="s">
        <v>4771</v>
      </c>
      <c r="H1409" t="s">
        <v>4771</v>
      </c>
      <c r="I1409" t="s">
        <v>5146</v>
      </c>
      <c r="J1409" t="s">
        <v>4771</v>
      </c>
      <c r="K1409" t="s">
        <v>5146</v>
      </c>
      <c r="L1409" t="s">
        <v>5164</v>
      </c>
      <c r="M1409" t="s">
        <v>5165</v>
      </c>
      <c r="N1409" s="6">
        <v>19.217026000000001</v>
      </c>
      <c r="O1409">
        <v>-70.538568999999995</v>
      </c>
      <c r="P1409" t="s">
        <v>59</v>
      </c>
      <c r="Q1409" s="7">
        <v>0</v>
      </c>
      <c r="R1409" s="7">
        <v>416</v>
      </c>
      <c r="S1409" s="7">
        <f t="shared" si="106"/>
        <v>416</v>
      </c>
      <c r="T1409" s="7">
        <f t="shared" si="107"/>
        <v>0</v>
      </c>
      <c r="U1409" s="8">
        <f t="shared" si="107"/>
        <v>82784</v>
      </c>
      <c r="V1409" s="8">
        <f t="shared" si="108"/>
        <v>82784</v>
      </c>
      <c r="W1409" s="9">
        <f>+$T1409*'[1]PRESUPUESTO CENTROS LOTIFICADOS'!$D$37</f>
        <v>0</v>
      </c>
      <c r="X1409" s="9">
        <f>+$U1409*'[1]PRESUPUESTO CENTROS LOTIFICADOS'!$D$38</f>
        <v>3725280</v>
      </c>
      <c r="Y1409" s="9">
        <f t="shared" si="109"/>
        <v>3725280</v>
      </c>
      <c r="Z1409" s="9">
        <f>+$T1409*'[1]PRESUPUESTO CENTROS LOTIFICADOS'!$E$37</f>
        <v>0</v>
      </c>
      <c r="AA1409" s="9">
        <f>+$U1409*'[1]PRESUPUESTO CENTROS LOTIFICADOS'!$E$38</f>
        <v>4395830.4000000004</v>
      </c>
      <c r="AB1409" s="9">
        <f t="shared" si="110"/>
        <v>4395830.4000000004</v>
      </c>
    </row>
    <row r="1410" spans="1:28" x14ac:dyDescent="0.25">
      <c r="A1410" t="s">
        <v>5166</v>
      </c>
      <c r="B1410" t="s">
        <v>5167</v>
      </c>
      <c r="C1410" t="s">
        <v>4710</v>
      </c>
      <c r="D1410" t="s">
        <v>5094</v>
      </c>
      <c r="E1410" t="s">
        <v>49</v>
      </c>
      <c r="F1410" t="s">
        <v>50</v>
      </c>
      <c r="G1410" t="s">
        <v>4771</v>
      </c>
      <c r="H1410" t="s">
        <v>4771</v>
      </c>
      <c r="I1410" t="s">
        <v>5146</v>
      </c>
      <c r="J1410" t="s">
        <v>4771</v>
      </c>
      <c r="K1410" t="s">
        <v>5146</v>
      </c>
      <c r="L1410" t="s">
        <v>5151</v>
      </c>
      <c r="M1410" t="s">
        <v>5168</v>
      </c>
      <c r="N1410" s="6">
        <v>19.21705</v>
      </c>
      <c r="O1410">
        <v>-70.530621999999994</v>
      </c>
      <c r="P1410" t="s">
        <v>55</v>
      </c>
      <c r="Q1410" s="7">
        <v>392</v>
      </c>
      <c r="R1410" s="7">
        <v>58</v>
      </c>
      <c r="S1410" s="7">
        <f t="shared" si="106"/>
        <v>450</v>
      </c>
      <c r="T1410" s="7">
        <f t="shared" si="107"/>
        <v>78008</v>
      </c>
      <c r="U1410" s="8">
        <f t="shared" si="107"/>
        <v>11542</v>
      </c>
      <c r="V1410" s="8">
        <f t="shared" si="108"/>
        <v>89550</v>
      </c>
      <c r="W1410" s="9">
        <f>+$T1410*'[1]PRESUPUESTO CENTROS LOTIFICADOS'!$D$37</f>
        <v>3354344</v>
      </c>
      <c r="X1410" s="9">
        <f>+$U1410*'[1]PRESUPUESTO CENTROS LOTIFICADOS'!$D$38</f>
        <v>519390</v>
      </c>
      <c r="Y1410" s="9">
        <f t="shared" si="109"/>
        <v>3873734</v>
      </c>
      <c r="Z1410" s="9">
        <f>+$T1410*'[1]PRESUPUESTO CENTROS LOTIFICADOS'!$E$37</f>
        <v>3958125.92</v>
      </c>
      <c r="AA1410" s="9">
        <f>+$U1410*'[1]PRESUPUESTO CENTROS LOTIFICADOS'!$E$38</f>
        <v>612880.20000000007</v>
      </c>
      <c r="AB1410" s="9">
        <f t="shared" si="110"/>
        <v>4571006.12</v>
      </c>
    </row>
    <row r="1411" spans="1:28" x14ac:dyDescent="0.25">
      <c r="A1411" t="s">
        <v>5169</v>
      </c>
      <c r="B1411" t="s">
        <v>5170</v>
      </c>
      <c r="C1411" t="s">
        <v>4710</v>
      </c>
      <c r="D1411" t="s">
        <v>5094</v>
      </c>
      <c r="E1411" t="s">
        <v>49</v>
      </c>
      <c r="F1411" t="s">
        <v>50</v>
      </c>
      <c r="G1411" t="s">
        <v>4771</v>
      </c>
      <c r="H1411" t="s">
        <v>4771</v>
      </c>
      <c r="I1411" t="s">
        <v>5146</v>
      </c>
      <c r="J1411" t="s">
        <v>4771</v>
      </c>
      <c r="K1411" t="s">
        <v>5146</v>
      </c>
      <c r="L1411" t="s">
        <v>485</v>
      </c>
      <c r="M1411" t="s">
        <v>5171</v>
      </c>
      <c r="N1411" s="6">
        <v>19.217700000000001</v>
      </c>
      <c r="O1411">
        <v>-70.546099999999996</v>
      </c>
      <c r="P1411" t="s">
        <v>38</v>
      </c>
      <c r="Q1411" s="7">
        <v>220</v>
      </c>
      <c r="R1411" s="7">
        <v>31</v>
      </c>
      <c r="S1411" s="7">
        <f t="shared" ref="S1411:S1474" si="111">+Q1411+R1411</f>
        <v>251</v>
      </c>
      <c r="T1411" s="7">
        <f t="shared" ref="T1411:U1474" si="112">+Q1411*199</f>
        <v>43780</v>
      </c>
      <c r="U1411" s="8">
        <f t="shared" si="112"/>
        <v>6169</v>
      </c>
      <c r="V1411" s="8">
        <f t="shared" ref="V1411:V1474" si="113">+U1411+T1411</f>
        <v>49949</v>
      </c>
      <c r="W1411" s="9">
        <f>+$T1411*'[1]PRESUPUESTO CENTROS LOTIFICADOS'!$D$37</f>
        <v>1882540</v>
      </c>
      <c r="X1411" s="9">
        <f>+$U1411*'[1]PRESUPUESTO CENTROS LOTIFICADOS'!$D$38</f>
        <v>277605</v>
      </c>
      <c r="Y1411" s="9">
        <f t="shared" ref="Y1411:Y1474" si="114">+X1411+W1411</f>
        <v>2160145</v>
      </c>
      <c r="Z1411" s="9">
        <f>+$T1411*'[1]PRESUPUESTO CENTROS LOTIFICADOS'!$E$37</f>
        <v>2221397.2000000002</v>
      </c>
      <c r="AA1411" s="9">
        <f>+$U1411*'[1]PRESUPUESTO CENTROS LOTIFICADOS'!$E$38</f>
        <v>327573.90000000002</v>
      </c>
      <c r="AB1411" s="9">
        <f t="shared" ref="AB1411:AB1474" si="115">+AA1411+Z1411</f>
        <v>2548971.1</v>
      </c>
    </row>
    <row r="1412" spans="1:28" x14ac:dyDescent="0.25">
      <c r="A1412" t="s">
        <v>5172</v>
      </c>
      <c r="B1412" t="s">
        <v>5173</v>
      </c>
      <c r="C1412" t="s">
        <v>4710</v>
      </c>
      <c r="D1412" t="s">
        <v>5094</v>
      </c>
      <c r="E1412" t="s">
        <v>49</v>
      </c>
      <c r="F1412" t="s">
        <v>50</v>
      </c>
      <c r="G1412" t="s">
        <v>4771</v>
      </c>
      <c r="H1412" t="s">
        <v>4771</v>
      </c>
      <c r="I1412" t="s">
        <v>5146</v>
      </c>
      <c r="J1412" t="s">
        <v>4771</v>
      </c>
      <c r="K1412" t="s">
        <v>5146</v>
      </c>
      <c r="L1412" t="s">
        <v>5154</v>
      </c>
      <c r="M1412" t="s">
        <v>5174</v>
      </c>
      <c r="N1412" s="6">
        <v>19.2182</v>
      </c>
      <c r="O1412">
        <v>-70.533600000000007</v>
      </c>
      <c r="P1412" t="s">
        <v>38</v>
      </c>
      <c r="Q1412" s="7">
        <v>170</v>
      </c>
      <c r="R1412" s="7">
        <v>0</v>
      </c>
      <c r="S1412" s="7">
        <f t="shared" si="111"/>
        <v>170</v>
      </c>
      <c r="T1412" s="7">
        <f t="shared" si="112"/>
        <v>33830</v>
      </c>
      <c r="U1412" s="8">
        <f t="shared" si="112"/>
        <v>0</v>
      </c>
      <c r="V1412" s="8">
        <f t="shared" si="113"/>
        <v>33830</v>
      </c>
      <c r="W1412" s="9">
        <f>+$T1412*'[1]PRESUPUESTO CENTROS LOTIFICADOS'!$D$37</f>
        <v>1454690</v>
      </c>
      <c r="X1412" s="9">
        <f>+$U1412*'[1]PRESUPUESTO CENTROS LOTIFICADOS'!$D$38</f>
        <v>0</v>
      </c>
      <c r="Y1412" s="9">
        <f t="shared" si="114"/>
        <v>1454690</v>
      </c>
      <c r="Z1412" s="9">
        <f>+$T1412*'[1]PRESUPUESTO CENTROS LOTIFICADOS'!$E$37</f>
        <v>1716534.2</v>
      </c>
      <c r="AA1412" s="9">
        <f>+$U1412*'[1]PRESUPUESTO CENTROS LOTIFICADOS'!$E$38</f>
        <v>0</v>
      </c>
      <c r="AB1412" s="9">
        <f t="shared" si="115"/>
        <v>1716534.2</v>
      </c>
    </row>
    <row r="1413" spans="1:28" x14ac:dyDescent="0.25">
      <c r="A1413" t="s">
        <v>5175</v>
      </c>
      <c r="B1413" t="s">
        <v>5176</v>
      </c>
      <c r="C1413" t="s">
        <v>4710</v>
      </c>
      <c r="D1413" t="s">
        <v>5094</v>
      </c>
      <c r="E1413" t="s">
        <v>49</v>
      </c>
      <c r="F1413" t="s">
        <v>50</v>
      </c>
      <c r="G1413" t="s">
        <v>4771</v>
      </c>
      <c r="H1413" t="s">
        <v>4771</v>
      </c>
      <c r="I1413" t="s">
        <v>5146</v>
      </c>
      <c r="J1413" t="s">
        <v>4771</v>
      </c>
      <c r="K1413" t="s">
        <v>5146</v>
      </c>
      <c r="L1413" t="s">
        <v>4977</v>
      </c>
      <c r="M1413" t="s">
        <v>5177</v>
      </c>
      <c r="N1413" s="6">
        <v>19.219172</v>
      </c>
      <c r="O1413">
        <v>-70.530497999999994</v>
      </c>
      <c r="P1413" t="s">
        <v>59</v>
      </c>
      <c r="Q1413" s="7">
        <v>0</v>
      </c>
      <c r="R1413" s="7">
        <v>1226</v>
      </c>
      <c r="S1413" s="7">
        <f t="shared" si="111"/>
        <v>1226</v>
      </c>
      <c r="T1413" s="7">
        <f t="shared" si="112"/>
        <v>0</v>
      </c>
      <c r="U1413" s="8">
        <f t="shared" si="112"/>
        <v>243974</v>
      </c>
      <c r="V1413" s="8">
        <f t="shared" si="113"/>
        <v>243974</v>
      </c>
      <c r="W1413" s="9">
        <f>+$T1413*'[1]PRESUPUESTO CENTROS LOTIFICADOS'!$D$37</f>
        <v>0</v>
      </c>
      <c r="X1413" s="9">
        <f>+$U1413*'[1]PRESUPUESTO CENTROS LOTIFICADOS'!$D$38</f>
        <v>10978830</v>
      </c>
      <c r="Y1413" s="9">
        <f t="shared" si="114"/>
        <v>10978830</v>
      </c>
      <c r="Z1413" s="9">
        <f>+$T1413*'[1]PRESUPUESTO CENTROS LOTIFICADOS'!$E$37</f>
        <v>0</v>
      </c>
      <c r="AA1413" s="9">
        <f>+$U1413*'[1]PRESUPUESTO CENTROS LOTIFICADOS'!$E$38</f>
        <v>12955019.4</v>
      </c>
      <c r="AB1413" s="9">
        <f t="shared" si="115"/>
        <v>12955019.4</v>
      </c>
    </row>
    <row r="1414" spans="1:28" x14ac:dyDescent="0.25">
      <c r="A1414" t="s">
        <v>5178</v>
      </c>
      <c r="B1414" t="s">
        <v>5179</v>
      </c>
      <c r="C1414" t="s">
        <v>4710</v>
      </c>
      <c r="D1414" t="s">
        <v>5094</v>
      </c>
      <c r="E1414" t="s">
        <v>49</v>
      </c>
      <c r="F1414" t="s">
        <v>50</v>
      </c>
      <c r="G1414" t="s">
        <v>4771</v>
      </c>
      <c r="H1414" t="s">
        <v>4771</v>
      </c>
      <c r="I1414" t="s">
        <v>5146</v>
      </c>
      <c r="J1414" t="s">
        <v>4771</v>
      </c>
      <c r="K1414" t="s">
        <v>5146</v>
      </c>
      <c r="L1414" t="s">
        <v>5164</v>
      </c>
      <c r="M1414" t="s">
        <v>5180</v>
      </c>
      <c r="N1414" s="6">
        <v>19.2197</v>
      </c>
      <c r="O1414">
        <v>-70.533500000000004</v>
      </c>
      <c r="P1414" t="s">
        <v>55</v>
      </c>
      <c r="Q1414" s="7">
        <v>800</v>
      </c>
      <c r="R1414" s="7">
        <v>71</v>
      </c>
      <c r="S1414" s="7">
        <f t="shared" si="111"/>
        <v>871</v>
      </c>
      <c r="T1414" s="7">
        <f t="shared" si="112"/>
        <v>159200</v>
      </c>
      <c r="U1414" s="8">
        <f t="shared" si="112"/>
        <v>14129</v>
      </c>
      <c r="V1414" s="8">
        <f t="shared" si="113"/>
        <v>173329</v>
      </c>
      <c r="W1414" s="9">
        <f>+$T1414*'[1]PRESUPUESTO CENTROS LOTIFICADOS'!$D$37</f>
        <v>6845600</v>
      </c>
      <c r="X1414" s="9">
        <f>+$U1414*'[1]PRESUPUESTO CENTROS LOTIFICADOS'!$D$38</f>
        <v>635805</v>
      </c>
      <c r="Y1414" s="9">
        <f t="shared" si="114"/>
        <v>7481405</v>
      </c>
      <c r="Z1414" s="9">
        <f>+$T1414*'[1]PRESUPUESTO CENTROS LOTIFICADOS'!$E$37</f>
        <v>8077808</v>
      </c>
      <c r="AA1414" s="9">
        <f>+$U1414*'[1]PRESUPUESTO CENTROS LOTIFICADOS'!$E$38</f>
        <v>750249.9</v>
      </c>
      <c r="AB1414" s="9">
        <f t="shared" si="115"/>
        <v>8828057.9000000004</v>
      </c>
    </row>
    <row r="1415" spans="1:28" x14ac:dyDescent="0.25">
      <c r="A1415" t="s">
        <v>5181</v>
      </c>
      <c r="B1415" t="s">
        <v>261</v>
      </c>
      <c r="C1415" t="s">
        <v>4710</v>
      </c>
      <c r="D1415" t="s">
        <v>5094</v>
      </c>
      <c r="E1415" t="s">
        <v>49</v>
      </c>
      <c r="F1415" t="s">
        <v>50</v>
      </c>
      <c r="G1415" t="s">
        <v>4771</v>
      </c>
      <c r="H1415" t="s">
        <v>4771</v>
      </c>
      <c r="I1415" t="s">
        <v>5146</v>
      </c>
      <c r="J1415" t="s">
        <v>4771</v>
      </c>
      <c r="K1415" t="s">
        <v>5146</v>
      </c>
      <c r="L1415" t="s">
        <v>485</v>
      </c>
      <c r="M1415" t="s">
        <v>5182</v>
      </c>
      <c r="N1415" s="6">
        <v>19.220199999999998</v>
      </c>
      <c r="O1415">
        <v>-70.549199999999999</v>
      </c>
      <c r="P1415" t="s">
        <v>38</v>
      </c>
      <c r="Q1415" s="7">
        <v>363</v>
      </c>
      <c r="R1415" s="7">
        <v>23</v>
      </c>
      <c r="S1415" s="7">
        <f t="shared" si="111"/>
        <v>386</v>
      </c>
      <c r="T1415" s="7">
        <f t="shared" si="112"/>
        <v>72237</v>
      </c>
      <c r="U1415" s="8">
        <f t="shared" si="112"/>
        <v>4577</v>
      </c>
      <c r="V1415" s="8">
        <f t="shared" si="113"/>
        <v>76814</v>
      </c>
      <c r="W1415" s="9">
        <f>+$T1415*'[1]PRESUPUESTO CENTROS LOTIFICADOS'!$D$37</f>
        <v>3106191</v>
      </c>
      <c r="X1415" s="9">
        <f>+$U1415*'[1]PRESUPUESTO CENTROS LOTIFICADOS'!$D$38</f>
        <v>205965</v>
      </c>
      <c r="Y1415" s="9">
        <f t="shared" si="114"/>
        <v>3312156</v>
      </c>
      <c r="Z1415" s="9">
        <f>+$T1415*'[1]PRESUPUESTO CENTROS LOTIFICADOS'!$E$37</f>
        <v>3665305.3800000004</v>
      </c>
      <c r="AA1415" s="9">
        <f>+$U1415*'[1]PRESUPUESTO CENTROS LOTIFICADOS'!$E$38</f>
        <v>243038.7</v>
      </c>
      <c r="AB1415" s="9">
        <f t="shared" si="115"/>
        <v>3908344.0800000005</v>
      </c>
    </row>
    <row r="1416" spans="1:28" x14ac:dyDescent="0.25">
      <c r="A1416" t="s">
        <v>5183</v>
      </c>
      <c r="B1416" t="s">
        <v>5184</v>
      </c>
      <c r="C1416" t="s">
        <v>4710</v>
      </c>
      <c r="D1416" t="s">
        <v>5094</v>
      </c>
      <c r="E1416" t="s">
        <v>49</v>
      </c>
      <c r="F1416" t="s">
        <v>50</v>
      </c>
      <c r="G1416" t="s">
        <v>4771</v>
      </c>
      <c r="H1416" t="s">
        <v>4771</v>
      </c>
      <c r="I1416" t="s">
        <v>5146</v>
      </c>
      <c r="J1416" t="s">
        <v>4771</v>
      </c>
      <c r="K1416" t="s">
        <v>5146</v>
      </c>
      <c r="L1416" t="s">
        <v>5151</v>
      </c>
      <c r="M1416" t="s">
        <v>5185</v>
      </c>
      <c r="N1416" s="6">
        <v>19.224599999999999</v>
      </c>
      <c r="O1416">
        <v>-70.536900000000003</v>
      </c>
      <c r="P1416" t="s">
        <v>38</v>
      </c>
      <c r="Q1416" s="7">
        <v>717</v>
      </c>
      <c r="R1416" s="7">
        <v>76</v>
      </c>
      <c r="S1416" s="7">
        <f t="shared" si="111"/>
        <v>793</v>
      </c>
      <c r="T1416" s="7">
        <f t="shared" si="112"/>
        <v>142683</v>
      </c>
      <c r="U1416" s="8">
        <f t="shared" si="112"/>
        <v>15124</v>
      </c>
      <c r="V1416" s="8">
        <f t="shared" si="113"/>
        <v>157807</v>
      </c>
      <c r="W1416" s="9">
        <f>+$T1416*'[1]PRESUPUESTO CENTROS LOTIFICADOS'!$D$37</f>
        <v>6135369</v>
      </c>
      <c r="X1416" s="9">
        <f>+$U1416*'[1]PRESUPUESTO CENTROS LOTIFICADOS'!$D$38</f>
        <v>680580</v>
      </c>
      <c r="Y1416" s="9">
        <f t="shared" si="114"/>
        <v>6815949</v>
      </c>
      <c r="Z1416" s="9">
        <f>+$T1416*'[1]PRESUPUESTO CENTROS LOTIFICADOS'!$E$37</f>
        <v>7239735.4199999999</v>
      </c>
      <c r="AA1416" s="9">
        <f>+$U1416*'[1]PRESUPUESTO CENTROS LOTIFICADOS'!$E$38</f>
        <v>803084.4</v>
      </c>
      <c r="AB1416" s="9">
        <f t="shared" si="115"/>
        <v>8042819.8200000003</v>
      </c>
    </row>
    <row r="1417" spans="1:28" x14ac:dyDescent="0.25">
      <c r="A1417" t="s">
        <v>5186</v>
      </c>
      <c r="B1417" t="s">
        <v>5187</v>
      </c>
      <c r="C1417" t="s">
        <v>4710</v>
      </c>
      <c r="D1417" t="s">
        <v>5094</v>
      </c>
      <c r="E1417" t="s">
        <v>49</v>
      </c>
      <c r="F1417" t="s">
        <v>50</v>
      </c>
      <c r="G1417" t="s">
        <v>4771</v>
      </c>
      <c r="H1417" t="s">
        <v>4771</v>
      </c>
      <c r="I1417" t="s">
        <v>5146</v>
      </c>
      <c r="J1417" t="s">
        <v>4771</v>
      </c>
      <c r="K1417" t="s">
        <v>5146</v>
      </c>
      <c r="L1417" t="s">
        <v>1619</v>
      </c>
      <c r="M1417" t="s">
        <v>5188</v>
      </c>
      <c r="N1417" s="6">
        <v>19.224928999999999</v>
      </c>
      <c r="O1417">
        <v>-70.546936000000002</v>
      </c>
      <c r="P1417" t="s">
        <v>38</v>
      </c>
      <c r="Q1417" s="7">
        <v>1136</v>
      </c>
      <c r="R1417" s="7">
        <v>0</v>
      </c>
      <c r="S1417" s="7">
        <f t="shared" si="111"/>
        <v>1136</v>
      </c>
      <c r="T1417" s="7">
        <f t="shared" si="112"/>
        <v>226064</v>
      </c>
      <c r="U1417" s="8">
        <f t="shared" si="112"/>
        <v>0</v>
      </c>
      <c r="V1417" s="8">
        <f t="shared" si="113"/>
        <v>226064</v>
      </c>
      <c r="W1417" s="9">
        <f>+$T1417*'[1]PRESUPUESTO CENTROS LOTIFICADOS'!$D$37</f>
        <v>9720752</v>
      </c>
      <c r="X1417" s="9">
        <f>+$U1417*'[1]PRESUPUESTO CENTROS LOTIFICADOS'!$D$38</f>
        <v>0</v>
      </c>
      <c r="Y1417" s="9">
        <f t="shared" si="114"/>
        <v>9720752</v>
      </c>
      <c r="Z1417" s="9">
        <f>+$T1417*'[1]PRESUPUESTO CENTROS LOTIFICADOS'!$E$37</f>
        <v>11470487.360000001</v>
      </c>
      <c r="AA1417" s="9">
        <f>+$U1417*'[1]PRESUPUESTO CENTROS LOTIFICADOS'!$E$38</f>
        <v>0</v>
      </c>
      <c r="AB1417" s="9">
        <f t="shared" si="115"/>
        <v>11470487.360000001</v>
      </c>
    </row>
    <row r="1418" spans="1:28" x14ac:dyDescent="0.25">
      <c r="A1418" t="s">
        <v>5189</v>
      </c>
      <c r="B1418" t="s">
        <v>5190</v>
      </c>
      <c r="C1418" t="s">
        <v>4710</v>
      </c>
      <c r="D1418" t="s">
        <v>5094</v>
      </c>
      <c r="E1418" t="s">
        <v>49</v>
      </c>
      <c r="F1418" t="s">
        <v>50</v>
      </c>
      <c r="G1418" t="s">
        <v>4771</v>
      </c>
      <c r="H1418" t="s">
        <v>4771</v>
      </c>
      <c r="I1418" t="s">
        <v>5146</v>
      </c>
      <c r="J1418" t="s">
        <v>4771</v>
      </c>
      <c r="K1418" t="s">
        <v>5146</v>
      </c>
      <c r="L1418" t="s">
        <v>5191</v>
      </c>
      <c r="M1418" t="s">
        <v>5192</v>
      </c>
      <c r="N1418" s="6">
        <v>19.225539999999999</v>
      </c>
      <c r="O1418">
        <v>-70.537961999999993</v>
      </c>
      <c r="P1418" t="s">
        <v>59</v>
      </c>
      <c r="Q1418" s="7">
        <v>0</v>
      </c>
      <c r="R1418" s="7">
        <v>264</v>
      </c>
      <c r="S1418" s="7">
        <f t="shared" si="111"/>
        <v>264</v>
      </c>
      <c r="T1418" s="7">
        <f t="shared" si="112"/>
        <v>0</v>
      </c>
      <c r="U1418" s="8">
        <f t="shared" si="112"/>
        <v>52536</v>
      </c>
      <c r="V1418" s="8">
        <f t="shared" si="113"/>
        <v>52536</v>
      </c>
      <c r="W1418" s="9">
        <f>+$T1418*'[1]PRESUPUESTO CENTROS LOTIFICADOS'!$D$37</f>
        <v>0</v>
      </c>
      <c r="X1418" s="9">
        <f>+$U1418*'[1]PRESUPUESTO CENTROS LOTIFICADOS'!$D$38</f>
        <v>2364120</v>
      </c>
      <c r="Y1418" s="9">
        <f t="shared" si="114"/>
        <v>2364120</v>
      </c>
      <c r="Z1418" s="9">
        <f>+$T1418*'[1]PRESUPUESTO CENTROS LOTIFICADOS'!$E$37</f>
        <v>0</v>
      </c>
      <c r="AA1418" s="9">
        <f>+$U1418*'[1]PRESUPUESTO CENTROS LOTIFICADOS'!$E$38</f>
        <v>2789661.6</v>
      </c>
      <c r="AB1418" s="9">
        <f t="shared" si="115"/>
        <v>2789661.6</v>
      </c>
    </row>
    <row r="1419" spans="1:28" x14ac:dyDescent="0.25">
      <c r="A1419" t="s">
        <v>5193</v>
      </c>
      <c r="B1419" t="s">
        <v>5194</v>
      </c>
      <c r="C1419" t="s">
        <v>4710</v>
      </c>
      <c r="D1419" t="s">
        <v>5094</v>
      </c>
      <c r="E1419" t="s">
        <v>49</v>
      </c>
      <c r="F1419" t="s">
        <v>50</v>
      </c>
      <c r="G1419" t="s">
        <v>4771</v>
      </c>
      <c r="H1419" t="s">
        <v>4771</v>
      </c>
      <c r="I1419" t="s">
        <v>5146</v>
      </c>
      <c r="J1419" t="s">
        <v>4771</v>
      </c>
      <c r="K1419" t="s">
        <v>5146</v>
      </c>
      <c r="L1419" t="s">
        <v>5188</v>
      </c>
      <c r="M1419" t="s">
        <v>5195</v>
      </c>
      <c r="N1419" s="6">
        <v>19.225618999999998</v>
      </c>
      <c r="O1419">
        <v>-70.538011999999995</v>
      </c>
      <c r="P1419" t="s">
        <v>59</v>
      </c>
      <c r="Q1419" s="7">
        <v>0</v>
      </c>
      <c r="R1419" s="7">
        <v>683</v>
      </c>
      <c r="S1419" s="7">
        <f t="shared" si="111"/>
        <v>683</v>
      </c>
      <c r="T1419" s="7">
        <f t="shared" si="112"/>
        <v>0</v>
      </c>
      <c r="U1419" s="8">
        <f t="shared" si="112"/>
        <v>135917</v>
      </c>
      <c r="V1419" s="8">
        <f t="shared" si="113"/>
        <v>135917</v>
      </c>
      <c r="W1419" s="9">
        <f>+$T1419*'[1]PRESUPUESTO CENTROS LOTIFICADOS'!$D$37</f>
        <v>0</v>
      </c>
      <c r="X1419" s="9">
        <f>+$U1419*'[1]PRESUPUESTO CENTROS LOTIFICADOS'!$D$38</f>
        <v>6116265</v>
      </c>
      <c r="Y1419" s="9">
        <f t="shared" si="114"/>
        <v>6116265</v>
      </c>
      <c r="Z1419" s="9">
        <f>+$T1419*'[1]PRESUPUESTO CENTROS LOTIFICADOS'!$E$37</f>
        <v>0</v>
      </c>
      <c r="AA1419" s="9">
        <f>+$U1419*'[1]PRESUPUESTO CENTROS LOTIFICADOS'!$E$38</f>
        <v>7217192.7000000002</v>
      </c>
      <c r="AB1419" s="9">
        <f t="shared" si="115"/>
        <v>7217192.7000000002</v>
      </c>
    </row>
    <row r="1420" spans="1:28" x14ac:dyDescent="0.25">
      <c r="A1420" t="s">
        <v>5196</v>
      </c>
      <c r="B1420" t="s">
        <v>5197</v>
      </c>
      <c r="C1420" t="s">
        <v>4710</v>
      </c>
      <c r="D1420" t="s">
        <v>5094</v>
      </c>
      <c r="E1420" t="s">
        <v>49</v>
      </c>
      <c r="F1420" t="s">
        <v>50</v>
      </c>
      <c r="G1420" t="s">
        <v>4771</v>
      </c>
      <c r="H1420" t="s">
        <v>4771</v>
      </c>
      <c r="I1420" t="s">
        <v>5146</v>
      </c>
      <c r="J1420" t="s">
        <v>4771</v>
      </c>
      <c r="K1420" t="s">
        <v>5146</v>
      </c>
      <c r="L1420" t="s">
        <v>1619</v>
      </c>
      <c r="M1420" t="s">
        <v>1619</v>
      </c>
      <c r="N1420" s="6">
        <v>19.227243999999999</v>
      </c>
      <c r="O1420">
        <v>-70.552244000000002</v>
      </c>
      <c r="P1420" t="s">
        <v>38</v>
      </c>
      <c r="Q1420" s="7">
        <v>311</v>
      </c>
      <c r="R1420" s="7">
        <v>0</v>
      </c>
      <c r="S1420" s="7">
        <f t="shared" si="111"/>
        <v>311</v>
      </c>
      <c r="T1420" s="7">
        <f t="shared" si="112"/>
        <v>61889</v>
      </c>
      <c r="U1420" s="8">
        <f t="shared" si="112"/>
        <v>0</v>
      </c>
      <c r="V1420" s="8">
        <f t="shared" si="113"/>
        <v>61889</v>
      </c>
      <c r="W1420" s="9">
        <f>+$T1420*'[1]PRESUPUESTO CENTROS LOTIFICADOS'!$D$37</f>
        <v>2661227</v>
      </c>
      <c r="X1420" s="9">
        <f>+$U1420*'[1]PRESUPUESTO CENTROS LOTIFICADOS'!$D$38</f>
        <v>0</v>
      </c>
      <c r="Y1420" s="9">
        <f t="shared" si="114"/>
        <v>2661227</v>
      </c>
      <c r="Z1420" s="9">
        <f>+$T1420*'[1]PRESUPUESTO CENTROS LOTIFICADOS'!$E$37</f>
        <v>3140247.8600000003</v>
      </c>
      <c r="AA1420" s="9">
        <f>+$U1420*'[1]PRESUPUESTO CENTROS LOTIFICADOS'!$E$38</f>
        <v>0</v>
      </c>
      <c r="AB1420" s="9">
        <f t="shared" si="115"/>
        <v>3140247.8600000003</v>
      </c>
    </row>
    <row r="1421" spans="1:28" x14ac:dyDescent="0.25">
      <c r="A1421" t="s">
        <v>5198</v>
      </c>
      <c r="B1421" t="s">
        <v>5199</v>
      </c>
      <c r="C1421" t="s">
        <v>4710</v>
      </c>
      <c r="D1421" t="s">
        <v>5094</v>
      </c>
      <c r="E1421" t="s">
        <v>49</v>
      </c>
      <c r="F1421" t="s">
        <v>50</v>
      </c>
      <c r="G1421" t="s">
        <v>4771</v>
      </c>
      <c r="H1421" t="s">
        <v>4771</v>
      </c>
      <c r="I1421" t="s">
        <v>5146</v>
      </c>
      <c r="J1421" t="s">
        <v>4771</v>
      </c>
      <c r="K1421" t="s">
        <v>5146</v>
      </c>
      <c r="L1421" t="s">
        <v>1619</v>
      </c>
      <c r="M1421" t="s">
        <v>1619</v>
      </c>
      <c r="N1421" s="6">
        <v>19.228158000000001</v>
      </c>
      <c r="O1421">
        <v>-70.552582999999998</v>
      </c>
      <c r="P1421" t="s">
        <v>59</v>
      </c>
      <c r="Q1421" s="7">
        <v>0</v>
      </c>
      <c r="R1421" s="7">
        <v>700</v>
      </c>
      <c r="S1421" s="7">
        <f t="shared" si="111"/>
        <v>700</v>
      </c>
      <c r="T1421" s="7">
        <f t="shared" si="112"/>
        <v>0</v>
      </c>
      <c r="U1421" s="8">
        <f t="shared" si="112"/>
        <v>139300</v>
      </c>
      <c r="V1421" s="8">
        <f t="shared" si="113"/>
        <v>139300</v>
      </c>
      <c r="W1421" s="9">
        <f>+$T1421*'[1]PRESUPUESTO CENTROS LOTIFICADOS'!$D$37</f>
        <v>0</v>
      </c>
      <c r="X1421" s="9">
        <f>+$U1421*'[1]PRESUPUESTO CENTROS LOTIFICADOS'!$D$38</f>
        <v>6268500</v>
      </c>
      <c r="Y1421" s="9">
        <f t="shared" si="114"/>
        <v>6268500</v>
      </c>
      <c r="Z1421" s="9">
        <f>+$T1421*'[1]PRESUPUESTO CENTROS LOTIFICADOS'!$E$37</f>
        <v>0</v>
      </c>
      <c r="AA1421" s="9">
        <f>+$U1421*'[1]PRESUPUESTO CENTROS LOTIFICADOS'!$E$38</f>
        <v>7396830</v>
      </c>
      <c r="AB1421" s="9">
        <f t="shared" si="115"/>
        <v>7396830</v>
      </c>
    </row>
    <row r="1422" spans="1:28" x14ac:dyDescent="0.25">
      <c r="A1422" t="s">
        <v>5200</v>
      </c>
      <c r="B1422" t="s">
        <v>2236</v>
      </c>
      <c r="C1422" t="s">
        <v>4710</v>
      </c>
      <c r="D1422" t="s">
        <v>5094</v>
      </c>
      <c r="E1422" t="s">
        <v>49</v>
      </c>
      <c r="F1422" t="s">
        <v>50</v>
      </c>
      <c r="G1422" t="s">
        <v>4771</v>
      </c>
      <c r="H1422" t="s">
        <v>4771</v>
      </c>
      <c r="I1422" t="s">
        <v>5146</v>
      </c>
      <c r="J1422" t="s">
        <v>4771</v>
      </c>
      <c r="K1422" t="s">
        <v>5146</v>
      </c>
      <c r="L1422" t="s">
        <v>5201</v>
      </c>
      <c r="M1422" t="s">
        <v>5202</v>
      </c>
      <c r="N1422" s="6">
        <v>19.228957999999999</v>
      </c>
      <c r="O1422">
        <v>-70.534674999999993</v>
      </c>
      <c r="P1422" t="s">
        <v>38</v>
      </c>
      <c r="Q1422" s="7">
        <v>487</v>
      </c>
      <c r="R1422" s="7">
        <v>0</v>
      </c>
      <c r="S1422" s="7">
        <f t="shared" si="111"/>
        <v>487</v>
      </c>
      <c r="T1422" s="7">
        <f t="shared" si="112"/>
        <v>96913</v>
      </c>
      <c r="U1422" s="8">
        <f t="shared" si="112"/>
        <v>0</v>
      </c>
      <c r="V1422" s="8">
        <f t="shared" si="113"/>
        <v>96913</v>
      </c>
      <c r="W1422" s="9">
        <f>+$T1422*'[1]PRESUPUESTO CENTROS LOTIFICADOS'!$D$37</f>
        <v>4167259</v>
      </c>
      <c r="X1422" s="9">
        <f>+$U1422*'[1]PRESUPUESTO CENTROS LOTIFICADOS'!$D$38</f>
        <v>0</v>
      </c>
      <c r="Y1422" s="9">
        <f t="shared" si="114"/>
        <v>4167259</v>
      </c>
      <c r="Z1422" s="9">
        <f>+$T1422*'[1]PRESUPUESTO CENTROS LOTIFICADOS'!$E$37</f>
        <v>4917365.62</v>
      </c>
      <c r="AA1422" s="9">
        <f>+$U1422*'[1]PRESUPUESTO CENTROS LOTIFICADOS'!$E$38</f>
        <v>0</v>
      </c>
      <c r="AB1422" s="9">
        <f t="shared" si="115"/>
        <v>4917365.62</v>
      </c>
    </row>
    <row r="1423" spans="1:28" x14ac:dyDescent="0.25">
      <c r="A1423" t="s">
        <v>5203</v>
      </c>
      <c r="B1423" t="s">
        <v>5204</v>
      </c>
      <c r="C1423" t="s">
        <v>4710</v>
      </c>
      <c r="D1423" t="s">
        <v>5094</v>
      </c>
      <c r="E1423" t="s">
        <v>49</v>
      </c>
      <c r="F1423" t="s">
        <v>50</v>
      </c>
      <c r="G1423" t="s">
        <v>4771</v>
      </c>
      <c r="H1423" t="s">
        <v>4771</v>
      </c>
      <c r="I1423" t="s">
        <v>5146</v>
      </c>
      <c r="J1423" t="s">
        <v>4771</v>
      </c>
      <c r="K1423" t="s">
        <v>5146</v>
      </c>
      <c r="L1423" t="s">
        <v>1619</v>
      </c>
      <c r="M1423" t="s">
        <v>5205</v>
      </c>
      <c r="N1423" s="6">
        <v>19.230699999999999</v>
      </c>
      <c r="O1423">
        <v>-70.549499999999995</v>
      </c>
      <c r="P1423" t="s">
        <v>59</v>
      </c>
      <c r="Q1423" s="7">
        <v>0</v>
      </c>
      <c r="R1423" s="7">
        <v>350</v>
      </c>
      <c r="S1423" s="7">
        <f t="shared" si="111"/>
        <v>350</v>
      </c>
      <c r="T1423" s="7">
        <f t="shared" si="112"/>
        <v>0</v>
      </c>
      <c r="U1423" s="8">
        <f t="shared" si="112"/>
        <v>69650</v>
      </c>
      <c r="V1423" s="8">
        <f t="shared" si="113"/>
        <v>69650</v>
      </c>
      <c r="W1423" s="9">
        <f>+$T1423*'[1]PRESUPUESTO CENTROS LOTIFICADOS'!$D$37</f>
        <v>0</v>
      </c>
      <c r="X1423" s="9">
        <f>+$U1423*'[1]PRESUPUESTO CENTROS LOTIFICADOS'!$D$38</f>
        <v>3134250</v>
      </c>
      <c r="Y1423" s="9">
        <f t="shared" si="114"/>
        <v>3134250</v>
      </c>
      <c r="Z1423" s="9">
        <f>+$T1423*'[1]PRESUPUESTO CENTROS LOTIFICADOS'!$E$37</f>
        <v>0</v>
      </c>
      <c r="AA1423" s="9">
        <f>+$U1423*'[1]PRESUPUESTO CENTROS LOTIFICADOS'!$E$38</f>
        <v>3698415</v>
      </c>
      <c r="AB1423" s="9">
        <f t="shared" si="115"/>
        <v>3698415</v>
      </c>
    </row>
    <row r="1424" spans="1:28" x14ac:dyDescent="0.25">
      <c r="A1424" t="s">
        <v>5206</v>
      </c>
      <c r="B1424" t="s">
        <v>5207</v>
      </c>
      <c r="C1424" t="s">
        <v>4710</v>
      </c>
      <c r="D1424" t="s">
        <v>5094</v>
      </c>
      <c r="E1424" t="s">
        <v>49</v>
      </c>
      <c r="F1424" t="s">
        <v>50</v>
      </c>
      <c r="G1424" t="s">
        <v>4771</v>
      </c>
      <c r="H1424" t="s">
        <v>4771</v>
      </c>
      <c r="I1424" t="s">
        <v>5146</v>
      </c>
      <c r="J1424" t="s">
        <v>4771</v>
      </c>
      <c r="K1424" t="s">
        <v>5146</v>
      </c>
      <c r="L1424" t="s">
        <v>5208</v>
      </c>
      <c r="M1424" t="s">
        <v>5125</v>
      </c>
      <c r="N1424" s="6">
        <v>19.267289000000002</v>
      </c>
      <c r="O1424">
        <v>-70.573571000000001</v>
      </c>
      <c r="P1424" t="s">
        <v>59</v>
      </c>
      <c r="Q1424" s="7">
        <v>0</v>
      </c>
      <c r="R1424" s="7">
        <v>527</v>
      </c>
      <c r="S1424" s="7">
        <f t="shared" si="111"/>
        <v>527</v>
      </c>
      <c r="T1424" s="7">
        <f t="shared" si="112"/>
        <v>0</v>
      </c>
      <c r="U1424" s="8">
        <f t="shared" si="112"/>
        <v>104873</v>
      </c>
      <c r="V1424" s="8">
        <f t="shared" si="113"/>
        <v>104873</v>
      </c>
      <c r="W1424" s="9">
        <f>+$T1424*'[1]PRESUPUESTO CENTROS LOTIFICADOS'!$D$37</f>
        <v>0</v>
      </c>
      <c r="X1424" s="9">
        <f>+$U1424*'[1]PRESUPUESTO CENTROS LOTIFICADOS'!$D$38</f>
        <v>4719285</v>
      </c>
      <c r="Y1424" s="9">
        <f t="shared" si="114"/>
        <v>4719285</v>
      </c>
      <c r="Z1424" s="9">
        <f>+$T1424*'[1]PRESUPUESTO CENTROS LOTIFICADOS'!$E$37</f>
        <v>0</v>
      </c>
      <c r="AA1424" s="9">
        <f>+$U1424*'[1]PRESUPUESTO CENTROS LOTIFICADOS'!$E$38</f>
        <v>5568756.2999999998</v>
      </c>
      <c r="AB1424" s="9">
        <f t="shared" si="115"/>
        <v>5568756.2999999998</v>
      </c>
    </row>
    <row r="1425" spans="1:28" x14ac:dyDescent="0.25">
      <c r="A1425" t="s">
        <v>5209</v>
      </c>
      <c r="B1425" t="s">
        <v>5210</v>
      </c>
      <c r="C1425" t="s">
        <v>4710</v>
      </c>
      <c r="D1425" t="s">
        <v>5094</v>
      </c>
      <c r="E1425" t="s">
        <v>49</v>
      </c>
      <c r="F1425" t="s">
        <v>50</v>
      </c>
      <c r="G1425" t="s">
        <v>4771</v>
      </c>
      <c r="H1425" t="s">
        <v>4771</v>
      </c>
      <c r="I1425" t="s">
        <v>4847</v>
      </c>
      <c r="J1425" t="s">
        <v>4771</v>
      </c>
      <c r="K1425" t="s">
        <v>4847</v>
      </c>
      <c r="L1425" t="s">
        <v>5211</v>
      </c>
      <c r="M1425" t="s">
        <v>5212</v>
      </c>
      <c r="N1425" s="6">
        <v>19.204761000000001</v>
      </c>
      <c r="O1425">
        <v>-70.658832000000004</v>
      </c>
      <c r="P1425" t="s">
        <v>38</v>
      </c>
      <c r="Q1425" s="7">
        <v>12</v>
      </c>
      <c r="R1425" s="7">
        <v>6</v>
      </c>
      <c r="S1425" s="7">
        <f t="shared" si="111"/>
        <v>18</v>
      </c>
      <c r="T1425" s="7">
        <f t="shared" si="112"/>
        <v>2388</v>
      </c>
      <c r="U1425" s="8">
        <f t="shared" si="112"/>
        <v>1194</v>
      </c>
      <c r="V1425" s="8">
        <f t="shared" si="113"/>
        <v>3582</v>
      </c>
      <c r="W1425" s="9">
        <f>+$T1425*'[1]PRESUPUESTO CENTROS LOTIFICADOS'!$D$37</f>
        <v>102684</v>
      </c>
      <c r="X1425" s="9">
        <f>+$U1425*'[1]PRESUPUESTO CENTROS LOTIFICADOS'!$D$38</f>
        <v>53730</v>
      </c>
      <c r="Y1425" s="9">
        <f t="shared" si="114"/>
        <v>156414</v>
      </c>
      <c r="Z1425" s="9">
        <f>+$T1425*'[1]PRESUPUESTO CENTROS LOTIFICADOS'!$E$37</f>
        <v>121167.12000000001</v>
      </c>
      <c r="AA1425" s="9">
        <f>+$U1425*'[1]PRESUPUESTO CENTROS LOTIFICADOS'!$E$38</f>
        <v>63401.4</v>
      </c>
      <c r="AB1425" s="9">
        <f t="shared" si="115"/>
        <v>184568.52000000002</v>
      </c>
    </row>
    <row r="1426" spans="1:28" x14ac:dyDescent="0.25">
      <c r="A1426" t="s">
        <v>5213</v>
      </c>
      <c r="B1426" t="s">
        <v>5214</v>
      </c>
      <c r="C1426" t="s">
        <v>4710</v>
      </c>
      <c r="D1426" t="s">
        <v>5094</v>
      </c>
      <c r="E1426" t="s">
        <v>49</v>
      </c>
      <c r="F1426" t="s">
        <v>50</v>
      </c>
      <c r="G1426" t="s">
        <v>4771</v>
      </c>
      <c r="H1426" t="s">
        <v>4771</v>
      </c>
      <c r="I1426" t="s">
        <v>4847</v>
      </c>
      <c r="J1426" t="s">
        <v>4771</v>
      </c>
      <c r="K1426" t="s">
        <v>4847</v>
      </c>
      <c r="L1426" t="s">
        <v>5215</v>
      </c>
      <c r="M1426" t="s">
        <v>5215</v>
      </c>
      <c r="N1426" s="6">
        <v>19.216265</v>
      </c>
      <c r="O1426">
        <v>-70.625952999999996</v>
      </c>
      <c r="P1426" t="s">
        <v>38</v>
      </c>
      <c r="Q1426" s="7">
        <v>10</v>
      </c>
      <c r="R1426" s="7">
        <v>3</v>
      </c>
      <c r="S1426" s="7">
        <f t="shared" si="111"/>
        <v>13</v>
      </c>
      <c r="T1426" s="7">
        <f t="shared" si="112"/>
        <v>1990</v>
      </c>
      <c r="U1426" s="8">
        <f t="shared" si="112"/>
        <v>597</v>
      </c>
      <c r="V1426" s="8">
        <f t="shared" si="113"/>
        <v>2587</v>
      </c>
      <c r="W1426" s="9">
        <f>+$T1426*'[1]PRESUPUESTO CENTROS LOTIFICADOS'!$D$37</f>
        <v>85570</v>
      </c>
      <c r="X1426" s="9">
        <f>+$U1426*'[1]PRESUPUESTO CENTROS LOTIFICADOS'!$D$38</f>
        <v>26865</v>
      </c>
      <c r="Y1426" s="9">
        <f t="shared" si="114"/>
        <v>112435</v>
      </c>
      <c r="Z1426" s="9">
        <f>+$T1426*'[1]PRESUPUESTO CENTROS LOTIFICADOS'!$E$37</f>
        <v>100972.6</v>
      </c>
      <c r="AA1426" s="9">
        <f>+$U1426*'[1]PRESUPUESTO CENTROS LOTIFICADOS'!$E$38</f>
        <v>31700.7</v>
      </c>
      <c r="AB1426" s="9">
        <f t="shared" si="115"/>
        <v>132673.30000000002</v>
      </c>
    </row>
    <row r="1427" spans="1:28" x14ac:dyDescent="0.25">
      <c r="A1427" t="s">
        <v>5216</v>
      </c>
      <c r="B1427" t="s">
        <v>5217</v>
      </c>
      <c r="C1427" t="s">
        <v>4710</v>
      </c>
      <c r="D1427" t="s">
        <v>5094</v>
      </c>
      <c r="E1427" t="s">
        <v>49</v>
      </c>
      <c r="F1427" t="s">
        <v>50</v>
      </c>
      <c r="G1427" t="s">
        <v>4771</v>
      </c>
      <c r="H1427" t="s">
        <v>4771</v>
      </c>
      <c r="I1427" t="s">
        <v>4847</v>
      </c>
      <c r="J1427" t="s">
        <v>4771</v>
      </c>
      <c r="K1427" t="s">
        <v>4847</v>
      </c>
      <c r="L1427" t="s">
        <v>5218</v>
      </c>
      <c r="M1427" t="s">
        <v>5219</v>
      </c>
      <c r="N1427" s="6">
        <v>19.219939</v>
      </c>
      <c r="O1427">
        <v>-70.644611999999995</v>
      </c>
      <c r="P1427" t="s">
        <v>38</v>
      </c>
      <c r="Q1427" s="7">
        <v>12</v>
      </c>
      <c r="R1427" s="7">
        <v>0</v>
      </c>
      <c r="S1427" s="7">
        <f t="shared" si="111"/>
        <v>12</v>
      </c>
      <c r="T1427" s="7">
        <f t="shared" si="112"/>
        <v>2388</v>
      </c>
      <c r="U1427" s="8">
        <f t="shared" si="112"/>
        <v>0</v>
      </c>
      <c r="V1427" s="8">
        <f t="shared" si="113"/>
        <v>2388</v>
      </c>
      <c r="W1427" s="9">
        <f>+$T1427*'[1]PRESUPUESTO CENTROS LOTIFICADOS'!$D$37</f>
        <v>102684</v>
      </c>
      <c r="X1427" s="9">
        <f>+$U1427*'[1]PRESUPUESTO CENTROS LOTIFICADOS'!$D$38</f>
        <v>0</v>
      </c>
      <c r="Y1427" s="9">
        <f t="shared" si="114"/>
        <v>102684</v>
      </c>
      <c r="Z1427" s="9">
        <f>+$T1427*'[1]PRESUPUESTO CENTROS LOTIFICADOS'!$E$37</f>
        <v>121167.12000000001</v>
      </c>
      <c r="AA1427" s="9">
        <f>+$U1427*'[1]PRESUPUESTO CENTROS LOTIFICADOS'!$E$38</f>
        <v>0</v>
      </c>
      <c r="AB1427" s="9">
        <f t="shared" si="115"/>
        <v>121167.12000000001</v>
      </c>
    </row>
    <row r="1428" spans="1:28" x14ac:dyDescent="0.25">
      <c r="A1428" t="s">
        <v>5220</v>
      </c>
      <c r="B1428" t="s">
        <v>5221</v>
      </c>
      <c r="C1428" t="s">
        <v>4710</v>
      </c>
      <c r="D1428" t="s">
        <v>5094</v>
      </c>
      <c r="E1428" t="s">
        <v>49</v>
      </c>
      <c r="F1428" t="s">
        <v>50</v>
      </c>
      <c r="G1428" t="s">
        <v>4771</v>
      </c>
      <c r="H1428" t="s">
        <v>4771</v>
      </c>
      <c r="I1428" t="s">
        <v>4847</v>
      </c>
      <c r="J1428" t="s">
        <v>4771</v>
      </c>
      <c r="K1428" t="s">
        <v>4847</v>
      </c>
      <c r="L1428" t="s">
        <v>5222</v>
      </c>
      <c r="M1428" t="s">
        <v>5223</v>
      </c>
      <c r="N1428" s="6">
        <v>19.220773000000001</v>
      </c>
      <c r="O1428">
        <v>-70.658985000000001</v>
      </c>
      <c r="P1428" t="s">
        <v>38</v>
      </c>
      <c r="Q1428" s="7">
        <v>24</v>
      </c>
      <c r="R1428" s="7">
        <v>6</v>
      </c>
      <c r="S1428" s="7">
        <f t="shared" si="111"/>
        <v>30</v>
      </c>
      <c r="T1428" s="7">
        <f t="shared" si="112"/>
        <v>4776</v>
      </c>
      <c r="U1428" s="8">
        <f t="shared" si="112"/>
        <v>1194</v>
      </c>
      <c r="V1428" s="8">
        <f t="shared" si="113"/>
        <v>5970</v>
      </c>
      <c r="W1428" s="9">
        <f>+$T1428*'[1]PRESUPUESTO CENTROS LOTIFICADOS'!$D$37</f>
        <v>205368</v>
      </c>
      <c r="X1428" s="9">
        <f>+$U1428*'[1]PRESUPUESTO CENTROS LOTIFICADOS'!$D$38</f>
        <v>53730</v>
      </c>
      <c r="Y1428" s="9">
        <f t="shared" si="114"/>
        <v>259098</v>
      </c>
      <c r="Z1428" s="9">
        <f>+$T1428*'[1]PRESUPUESTO CENTROS LOTIFICADOS'!$E$37</f>
        <v>242334.24000000002</v>
      </c>
      <c r="AA1428" s="9">
        <f>+$U1428*'[1]PRESUPUESTO CENTROS LOTIFICADOS'!$E$38</f>
        <v>63401.4</v>
      </c>
      <c r="AB1428" s="9">
        <f t="shared" si="115"/>
        <v>305735.64</v>
      </c>
    </row>
    <row r="1429" spans="1:28" x14ac:dyDescent="0.25">
      <c r="A1429" t="s">
        <v>5224</v>
      </c>
      <c r="B1429" t="s">
        <v>5225</v>
      </c>
      <c r="C1429" t="s">
        <v>4710</v>
      </c>
      <c r="D1429" t="s">
        <v>5094</v>
      </c>
      <c r="E1429" t="s">
        <v>49</v>
      </c>
      <c r="F1429" t="s">
        <v>50</v>
      </c>
      <c r="G1429" t="s">
        <v>4771</v>
      </c>
      <c r="H1429" t="s">
        <v>4771</v>
      </c>
      <c r="I1429" t="s">
        <v>4847</v>
      </c>
      <c r="J1429" t="s">
        <v>4771</v>
      </c>
      <c r="K1429" t="s">
        <v>4847</v>
      </c>
      <c r="L1429" t="s">
        <v>4847</v>
      </c>
      <c r="M1429" t="s">
        <v>5226</v>
      </c>
      <c r="N1429" s="6">
        <v>19.229673999999999</v>
      </c>
      <c r="O1429">
        <v>-70.628589000000005</v>
      </c>
      <c r="P1429" t="s">
        <v>38</v>
      </c>
      <c r="Q1429" s="7">
        <v>20</v>
      </c>
      <c r="R1429" s="7">
        <v>0</v>
      </c>
      <c r="S1429" s="7">
        <f t="shared" si="111"/>
        <v>20</v>
      </c>
      <c r="T1429" s="7">
        <f t="shared" si="112"/>
        <v>3980</v>
      </c>
      <c r="U1429" s="8">
        <f t="shared" si="112"/>
        <v>0</v>
      </c>
      <c r="V1429" s="8">
        <f t="shared" si="113"/>
        <v>3980</v>
      </c>
      <c r="W1429" s="9">
        <f>+$T1429*'[1]PRESUPUESTO CENTROS LOTIFICADOS'!$D$37</f>
        <v>171140</v>
      </c>
      <c r="X1429" s="9">
        <f>+$U1429*'[1]PRESUPUESTO CENTROS LOTIFICADOS'!$D$38</f>
        <v>0</v>
      </c>
      <c r="Y1429" s="9">
        <f t="shared" si="114"/>
        <v>171140</v>
      </c>
      <c r="Z1429" s="9">
        <f>+$T1429*'[1]PRESUPUESTO CENTROS LOTIFICADOS'!$E$37</f>
        <v>201945.2</v>
      </c>
      <c r="AA1429" s="9">
        <f>+$U1429*'[1]PRESUPUESTO CENTROS LOTIFICADOS'!$E$38</f>
        <v>0</v>
      </c>
      <c r="AB1429" s="9">
        <f t="shared" si="115"/>
        <v>201945.2</v>
      </c>
    </row>
    <row r="1430" spans="1:28" x14ac:dyDescent="0.25">
      <c r="A1430" t="s">
        <v>5227</v>
      </c>
      <c r="B1430" t="s">
        <v>5228</v>
      </c>
      <c r="C1430" t="s">
        <v>4710</v>
      </c>
      <c r="D1430" t="s">
        <v>5094</v>
      </c>
      <c r="E1430" t="s">
        <v>49</v>
      </c>
      <c r="F1430" t="s">
        <v>50</v>
      </c>
      <c r="G1430" t="s">
        <v>4771</v>
      </c>
      <c r="H1430" t="s">
        <v>4771</v>
      </c>
      <c r="I1430" t="s">
        <v>4847</v>
      </c>
      <c r="J1430" t="s">
        <v>4771</v>
      </c>
      <c r="K1430" t="s">
        <v>4847</v>
      </c>
      <c r="L1430" t="s">
        <v>5228</v>
      </c>
      <c r="M1430" t="s">
        <v>5228</v>
      </c>
      <c r="N1430" s="6">
        <v>19.230446000000001</v>
      </c>
      <c r="O1430">
        <v>-70.643257000000006</v>
      </c>
      <c r="P1430" t="s">
        <v>38</v>
      </c>
      <c r="Q1430" s="7">
        <v>5</v>
      </c>
      <c r="R1430" s="7">
        <v>3</v>
      </c>
      <c r="S1430" s="7">
        <f t="shared" si="111"/>
        <v>8</v>
      </c>
      <c r="T1430" s="7">
        <f t="shared" si="112"/>
        <v>995</v>
      </c>
      <c r="U1430" s="8">
        <f t="shared" si="112"/>
        <v>597</v>
      </c>
      <c r="V1430" s="8">
        <f t="shared" si="113"/>
        <v>1592</v>
      </c>
      <c r="W1430" s="9">
        <f>+$T1430*'[1]PRESUPUESTO CENTROS LOTIFICADOS'!$D$37</f>
        <v>42785</v>
      </c>
      <c r="X1430" s="9">
        <f>+$U1430*'[1]PRESUPUESTO CENTROS LOTIFICADOS'!$D$38</f>
        <v>26865</v>
      </c>
      <c r="Y1430" s="9">
        <f t="shared" si="114"/>
        <v>69650</v>
      </c>
      <c r="Z1430" s="9">
        <f>+$T1430*'[1]PRESUPUESTO CENTROS LOTIFICADOS'!$E$37</f>
        <v>50486.3</v>
      </c>
      <c r="AA1430" s="9">
        <f>+$U1430*'[1]PRESUPUESTO CENTROS LOTIFICADOS'!$E$38</f>
        <v>31700.7</v>
      </c>
      <c r="AB1430" s="9">
        <f t="shared" si="115"/>
        <v>82187</v>
      </c>
    </row>
    <row r="1431" spans="1:28" x14ac:dyDescent="0.25">
      <c r="A1431" t="s">
        <v>5229</v>
      </c>
      <c r="B1431" t="s">
        <v>5230</v>
      </c>
      <c r="C1431" t="s">
        <v>4710</v>
      </c>
      <c r="D1431" t="s">
        <v>5094</v>
      </c>
      <c r="E1431" t="s">
        <v>49</v>
      </c>
      <c r="F1431" t="s">
        <v>50</v>
      </c>
      <c r="G1431" t="s">
        <v>4771</v>
      </c>
      <c r="H1431" t="s">
        <v>4771</v>
      </c>
      <c r="I1431" t="s">
        <v>4847</v>
      </c>
      <c r="J1431" t="s">
        <v>4771</v>
      </c>
      <c r="K1431" t="s">
        <v>4847</v>
      </c>
      <c r="L1431" t="s">
        <v>5231</v>
      </c>
      <c r="M1431" t="s">
        <v>5232</v>
      </c>
      <c r="N1431" s="6">
        <v>19.240606</v>
      </c>
      <c r="O1431">
        <v>-70.652784999999994</v>
      </c>
      <c r="P1431" t="s">
        <v>55</v>
      </c>
      <c r="Q1431" s="7">
        <v>97</v>
      </c>
      <c r="R1431" s="7">
        <v>21</v>
      </c>
      <c r="S1431" s="7">
        <f t="shared" si="111"/>
        <v>118</v>
      </c>
      <c r="T1431" s="7">
        <f t="shared" si="112"/>
        <v>19303</v>
      </c>
      <c r="U1431" s="8">
        <f t="shared" si="112"/>
        <v>4179</v>
      </c>
      <c r="V1431" s="8">
        <f t="shared" si="113"/>
        <v>23482</v>
      </c>
      <c r="W1431" s="9">
        <f>+$T1431*'[1]PRESUPUESTO CENTROS LOTIFICADOS'!$D$37</f>
        <v>830029</v>
      </c>
      <c r="X1431" s="9">
        <f>+$U1431*'[1]PRESUPUESTO CENTROS LOTIFICADOS'!$D$38</f>
        <v>188055</v>
      </c>
      <c r="Y1431" s="9">
        <f t="shared" si="114"/>
        <v>1018084</v>
      </c>
      <c r="Z1431" s="9">
        <f>+$T1431*'[1]PRESUPUESTO CENTROS LOTIFICADOS'!$E$37</f>
        <v>979434.22000000009</v>
      </c>
      <c r="AA1431" s="9">
        <f>+$U1431*'[1]PRESUPUESTO CENTROS LOTIFICADOS'!$E$38</f>
        <v>221904.9</v>
      </c>
      <c r="AB1431" s="9">
        <f t="shared" si="115"/>
        <v>1201339.1200000001</v>
      </c>
    </row>
    <row r="1432" spans="1:28" x14ac:dyDescent="0.25">
      <c r="A1432" t="s">
        <v>5233</v>
      </c>
      <c r="B1432" t="s">
        <v>5234</v>
      </c>
      <c r="C1432" t="s">
        <v>4710</v>
      </c>
      <c r="D1432" t="s">
        <v>5094</v>
      </c>
      <c r="E1432" t="s">
        <v>49</v>
      </c>
      <c r="F1432" t="s">
        <v>50</v>
      </c>
      <c r="G1432" t="s">
        <v>4771</v>
      </c>
      <c r="H1432" t="s">
        <v>4771</v>
      </c>
      <c r="I1432" t="s">
        <v>2874</v>
      </c>
      <c r="J1432" t="s">
        <v>4771</v>
      </c>
      <c r="K1432" t="s">
        <v>2874</v>
      </c>
      <c r="L1432" t="s">
        <v>5235</v>
      </c>
      <c r="M1432" t="s">
        <v>5236</v>
      </c>
      <c r="N1432" s="6">
        <v>19.311706000000001</v>
      </c>
      <c r="O1432">
        <v>-70.664871000000005</v>
      </c>
      <c r="P1432" t="s">
        <v>38</v>
      </c>
      <c r="Q1432" s="7">
        <v>28</v>
      </c>
      <c r="R1432" s="7">
        <v>0</v>
      </c>
      <c r="S1432" s="7">
        <f t="shared" si="111"/>
        <v>28</v>
      </c>
      <c r="T1432" s="7">
        <f t="shared" si="112"/>
        <v>5572</v>
      </c>
      <c r="U1432" s="8">
        <f t="shared" si="112"/>
        <v>0</v>
      </c>
      <c r="V1432" s="8">
        <f t="shared" si="113"/>
        <v>5572</v>
      </c>
      <c r="W1432" s="9">
        <f>+$T1432*'[1]PRESUPUESTO CENTROS LOTIFICADOS'!$D$37</f>
        <v>239596</v>
      </c>
      <c r="X1432" s="9">
        <f>+$U1432*'[1]PRESUPUESTO CENTROS LOTIFICADOS'!$D$38</f>
        <v>0</v>
      </c>
      <c r="Y1432" s="9">
        <f t="shared" si="114"/>
        <v>239596</v>
      </c>
      <c r="Z1432" s="9">
        <f>+$T1432*'[1]PRESUPUESTO CENTROS LOTIFICADOS'!$E$37</f>
        <v>282723.28000000003</v>
      </c>
      <c r="AA1432" s="9">
        <f>+$U1432*'[1]PRESUPUESTO CENTROS LOTIFICADOS'!$E$38</f>
        <v>0</v>
      </c>
      <c r="AB1432" s="9">
        <f t="shared" si="115"/>
        <v>282723.28000000003</v>
      </c>
    </row>
    <row r="1433" spans="1:28" x14ac:dyDescent="0.25">
      <c r="A1433" t="s">
        <v>5237</v>
      </c>
      <c r="B1433" t="s">
        <v>5238</v>
      </c>
      <c r="C1433" t="s">
        <v>4710</v>
      </c>
      <c r="D1433" t="s">
        <v>5094</v>
      </c>
      <c r="E1433" t="s">
        <v>49</v>
      </c>
      <c r="F1433" t="s">
        <v>50</v>
      </c>
      <c r="G1433" t="s">
        <v>4771</v>
      </c>
      <c r="H1433" t="s">
        <v>4771</v>
      </c>
      <c r="I1433" t="s">
        <v>2874</v>
      </c>
      <c r="J1433" t="s">
        <v>4771</v>
      </c>
      <c r="K1433" t="s">
        <v>2874</v>
      </c>
      <c r="L1433" t="s">
        <v>2874</v>
      </c>
      <c r="M1433" t="s">
        <v>5239</v>
      </c>
      <c r="N1433" s="6">
        <v>19.319467</v>
      </c>
      <c r="O1433">
        <v>-70.644023000000004</v>
      </c>
      <c r="P1433" t="s">
        <v>38</v>
      </c>
      <c r="Q1433" s="7">
        <v>114</v>
      </c>
      <c r="R1433" s="7">
        <v>21</v>
      </c>
      <c r="S1433" s="7">
        <f t="shared" si="111"/>
        <v>135</v>
      </c>
      <c r="T1433" s="7">
        <f t="shared" si="112"/>
        <v>22686</v>
      </c>
      <c r="U1433" s="8">
        <f t="shared" si="112"/>
        <v>4179</v>
      </c>
      <c r="V1433" s="8">
        <f t="shared" si="113"/>
        <v>26865</v>
      </c>
      <c r="W1433" s="9">
        <f>+$T1433*'[1]PRESUPUESTO CENTROS LOTIFICADOS'!$D$37</f>
        <v>975498</v>
      </c>
      <c r="X1433" s="9">
        <f>+$U1433*'[1]PRESUPUESTO CENTROS LOTIFICADOS'!$D$38</f>
        <v>188055</v>
      </c>
      <c r="Y1433" s="9">
        <f t="shared" si="114"/>
        <v>1163553</v>
      </c>
      <c r="Z1433" s="9">
        <f>+$T1433*'[1]PRESUPUESTO CENTROS LOTIFICADOS'!$E$37</f>
        <v>1151087.6400000001</v>
      </c>
      <c r="AA1433" s="9">
        <f>+$U1433*'[1]PRESUPUESTO CENTROS LOTIFICADOS'!$E$38</f>
        <v>221904.9</v>
      </c>
      <c r="AB1433" s="9">
        <f t="shared" si="115"/>
        <v>1372992.54</v>
      </c>
    </row>
    <row r="1434" spans="1:28" x14ac:dyDescent="0.25">
      <c r="A1434" t="s">
        <v>5240</v>
      </c>
      <c r="B1434" t="s">
        <v>5241</v>
      </c>
      <c r="C1434" t="s">
        <v>4710</v>
      </c>
      <c r="D1434" t="s">
        <v>5094</v>
      </c>
      <c r="E1434" t="s">
        <v>49</v>
      </c>
      <c r="F1434" t="s">
        <v>50</v>
      </c>
      <c r="G1434" t="s">
        <v>4771</v>
      </c>
      <c r="H1434" t="s">
        <v>4771</v>
      </c>
      <c r="I1434" t="s">
        <v>2874</v>
      </c>
      <c r="J1434" t="s">
        <v>4771</v>
      </c>
      <c r="K1434" t="s">
        <v>2874</v>
      </c>
      <c r="L1434" t="s">
        <v>5241</v>
      </c>
      <c r="M1434" t="s">
        <v>5242</v>
      </c>
      <c r="N1434" s="6">
        <v>19.327824</v>
      </c>
      <c r="O1434">
        <v>-70.652468999999996</v>
      </c>
      <c r="P1434" t="s">
        <v>38</v>
      </c>
      <c r="Q1434" s="7">
        <v>15</v>
      </c>
      <c r="R1434" s="7">
        <v>0</v>
      </c>
      <c r="S1434" s="7">
        <f t="shared" si="111"/>
        <v>15</v>
      </c>
      <c r="T1434" s="7">
        <f t="shared" si="112"/>
        <v>2985</v>
      </c>
      <c r="U1434" s="8">
        <f t="shared" si="112"/>
        <v>0</v>
      </c>
      <c r="V1434" s="8">
        <f t="shared" si="113"/>
        <v>2985</v>
      </c>
      <c r="W1434" s="9">
        <f>+$T1434*'[1]PRESUPUESTO CENTROS LOTIFICADOS'!$D$37</f>
        <v>128355</v>
      </c>
      <c r="X1434" s="9">
        <f>+$U1434*'[1]PRESUPUESTO CENTROS LOTIFICADOS'!$D$38</f>
        <v>0</v>
      </c>
      <c r="Y1434" s="9">
        <f t="shared" si="114"/>
        <v>128355</v>
      </c>
      <c r="Z1434" s="9">
        <f>+$T1434*'[1]PRESUPUESTO CENTROS LOTIFICADOS'!$E$37</f>
        <v>151458.9</v>
      </c>
      <c r="AA1434" s="9">
        <f>+$U1434*'[1]PRESUPUESTO CENTROS LOTIFICADOS'!$E$38</f>
        <v>0</v>
      </c>
      <c r="AB1434" s="9">
        <f t="shared" si="115"/>
        <v>151458.9</v>
      </c>
    </row>
    <row r="1435" spans="1:28" x14ac:dyDescent="0.25">
      <c r="A1435" t="s">
        <v>5243</v>
      </c>
      <c r="B1435" t="s">
        <v>5244</v>
      </c>
      <c r="C1435" t="s">
        <v>4710</v>
      </c>
      <c r="D1435" t="s">
        <v>5094</v>
      </c>
      <c r="E1435" t="s">
        <v>49</v>
      </c>
      <c r="F1435" t="s">
        <v>50</v>
      </c>
      <c r="G1435" t="s">
        <v>4771</v>
      </c>
      <c r="H1435" t="s">
        <v>4771</v>
      </c>
      <c r="I1435" t="s">
        <v>2874</v>
      </c>
      <c r="J1435" t="s">
        <v>4771</v>
      </c>
      <c r="K1435" t="s">
        <v>2874</v>
      </c>
      <c r="L1435" t="s">
        <v>5244</v>
      </c>
      <c r="M1435" t="s">
        <v>5245</v>
      </c>
      <c r="N1435" s="6">
        <v>19.330403</v>
      </c>
      <c r="O1435">
        <v>-70.650593999999998</v>
      </c>
      <c r="P1435" t="s">
        <v>38</v>
      </c>
      <c r="Q1435" s="7">
        <v>14</v>
      </c>
      <c r="R1435" s="7">
        <v>8</v>
      </c>
      <c r="S1435" s="7">
        <f t="shared" si="111"/>
        <v>22</v>
      </c>
      <c r="T1435" s="7">
        <f t="shared" si="112"/>
        <v>2786</v>
      </c>
      <c r="U1435" s="8">
        <f t="shared" si="112"/>
        <v>1592</v>
      </c>
      <c r="V1435" s="8">
        <f t="shared" si="113"/>
        <v>4378</v>
      </c>
      <c r="W1435" s="9">
        <f>+$T1435*'[1]PRESUPUESTO CENTROS LOTIFICADOS'!$D$37</f>
        <v>119798</v>
      </c>
      <c r="X1435" s="9">
        <f>+$U1435*'[1]PRESUPUESTO CENTROS LOTIFICADOS'!$D$38</f>
        <v>71640</v>
      </c>
      <c r="Y1435" s="9">
        <f t="shared" si="114"/>
        <v>191438</v>
      </c>
      <c r="Z1435" s="9">
        <f>+$T1435*'[1]PRESUPUESTO CENTROS LOTIFICADOS'!$E$37</f>
        <v>141361.64000000001</v>
      </c>
      <c r="AA1435" s="9">
        <f>+$U1435*'[1]PRESUPUESTO CENTROS LOTIFICADOS'!$E$38</f>
        <v>84535.2</v>
      </c>
      <c r="AB1435" s="9">
        <f t="shared" si="115"/>
        <v>225896.84000000003</v>
      </c>
    </row>
    <row r="1436" spans="1:28" x14ac:dyDescent="0.25">
      <c r="A1436" t="s">
        <v>5246</v>
      </c>
      <c r="B1436" t="s">
        <v>5247</v>
      </c>
      <c r="C1436" t="s">
        <v>4710</v>
      </c>
      <c r="D1436" t="s">
        <v>5094</v>
      </c>
      <c r="E1436" t="s">
        <v>49</v>
      </c>
      <c r="F1436" t="s">
        <v>50</v>
      </c>
      <c r="G1436" t="s">
        <v>4771</v>
      </c>
      <c r="H1436" t="s">
        <v>4771</v>
      </c>
      <c r="I1436" t="s">
        <v>2874</v>
      </c>
      <c r="J1436" t="s">
        <v>4771</v>
      </c>
      <c r="K1436" t="s">
        <v>2874</v>
      </c>
      <c r="L1436" t="s">
        <v>5248</v>
      </c>
      <c r="M1436" t="s">
        <v>5249</v>
      </c>
      <c r="N1436" s="6">
        <v>19.334085000000002</v>
      </c>
      <c r="O1436">
        <v>-70.632075999999998</v>
      </c>
      <c r="P1436" t="s">
        <v>38</v>
      </c>
      <c r="Q1436" s="7">
        <v>269</v>
      </c>
      <c r="R1436" s="7">
        <v>0</v>
      </c>
      <c r="S1436" s="7">
        <f t="shared" si="111"/>
        <v>269</v>
      </c>
      <c r="T1436" s="7">
        <f t="shared" si="112"/>
        <v>53531</v>
      </c>
      <c r="U1436" s="8">
        <f t="shared" si="112"/>
        <v>0</v>
      </c>
      <c r="V1436" s="8">
        <f t="shared" si="113"/>
        <v>53531</v>
      </c>
      <c r="W1436" s="9">
        <f>+$T1436*'[1]PRESUPUESTO CENTROS LOTIFICADOS'!$D$37</f>
        <v>2301833</v>
      </c>
      <c r="X1436" s="9">
        <f>+$U1436*'[1]PRESUPUESTO CENTROS LOTIFICADOS'!$D$38</f>
        <v>0</v>
      </c>
      <c r="Y1436" s="9">
        <f t="shared" si="114"/>
        <v>2301833</v>
      </c>
      <c r="Z1436" s="9">
        <f>+$T1436*'[1]PRESUPUESTO CENTROS LOTIFICADOS'!$E$37</f>
        <v>2716162.94</v>
      </c>
      <c r="AA1436" s="9">
        <f>+$U1436*'[1]PRESUPUESTO CENTROS LOTIFICADOS'!$E$38</f>
        <v>0</v>
      </c>
      <c r="AB1436" s="9">
        <f t="shared" si="115"/>
        <v>2716162.94</v>
      </c>
    </row>
    <row r="1437" spans="1:28" x14ac:dyDescent="0.25">
      <c r="A1437" t="s">
        <v>5250</v>
      </c>
      <c r="B1437" t="s">
        <v>1102</v>
      </c>
      <c r="C1437" t="s">
        <v>4710</v>
      </c>
      <c r="D1437" t="s">
        <v>5094</v>
      </c>
      <c r="E1437" t="s">
        <v>49</v>
      </c>
      <c r="F1437" t="s">
        <v>50</v>
      </c>
      <c r="G1437" t="s">
        <v>4771</v>
      </c>
      <c r="H1437" t="s">
        <v>4771</v>
      </c>
      <c r="I1437" t="s">
        <v>2874</v>
      </c>
      <c r="J1437" t="s">
        <v>4771</v>
      </c>
      <c r="K1437" t="s">
        <v>2874</v>
      </c>
      <c r="L1437" t="s">
        <v>1102</v>
      </c>
      <c r="M1437" t="s">
        <v>5251</v>
      </c>
      <c r="N1437" s="6">
        <v>19.347266000000001</v>
      </c>
      <c r="O1437">
        <v>-70.645778000000007</v>
      </c>
      <c r="P1437" t="s">
        <v>38</v>
      </c>
      <c r="Q1437" s="7">
        <v>28</v>
      </c>
      <c r="R1437" s="7">
        <v>9</v>
      </c>
      <c r="S1437" s="7">
        <f t="shared" si="111"/>
        <v>37</v>
      </c>
      <c r="T1437" s="7">
        <f t="shared" si="112"/>
        <v>5572</v>
      </c>
      <c r="U1437" s="8">
        <f t="shared" si="112"/>
        <v>1791</v>
      </c>
      <c r="V1437" s="8">
        <f t="shared" si="113"/>
        <v>7363</v>
      </c>
      <c r="W1437" s="9">
        <f>+$T1437*'[1]PRESUPUESTO CENTROS LOTIFICADOS'!$D$37</f>
        <v>239596</v>
      </c>
      <c r="X1437" s="9">
        <f>+$U1437*'[1]PRESUPUESTO CENTROS LOTIFICADOS'!$D$38</f>
        <v>80595</v>
      </c>
      <c r="Y1437" s="9">
        <f t="shared" si="114"/>
        <v>320191</v>
      </c>
      <c r="Z1437" s="9">
        <f>+$T1437*'[1]PRESUPUESTO CENTROS LOTIFICADOS'!$E$37</f>
        <v>282723.28000000003</v>
      </c>
      <c r="AA1437" s="9">
        <f>+$U1437*'[1]PRESUPUESTO CENTROS LOTIFICADOS'!$E$38</f>
        <v>95102.1</v>
      </c>
      <c r="AB1437" s="9">
        <f t="shared" si="115"/>
        <v>377825.38</v>
      </c>
    </row>
    <row r="1438" spans="1:28" x14ac:dyDescent="0.25">
      <c r="A1438" t="s">
        <v>5252</v>
      </c>
      <c r="B1438" t="s">
        <v>5253</v>
      </c>
      <c r="C1438" t="s">
        <v>4710</v>
      </c>
      <c r="D1438" t="s">
        <v>5094</v>
      </c>
      <c r="E1438" t="s">
        <v>49</v>
      </c>
      <c r="F1438" t="s">
        <v>50</v>
      </c>
      <c r="G1438" t="s">
        <v>4771</v>
      </c>
      <c r="H1438" t="s">
        <v>4771</v>
      </c>
      <c r="I1438" t="s">
        <v>2874</v>
      </c>
      <c r="J1438" t="s">
        <v>4771</v>
      </c>
      <c r="K1438" t="s">
        <v>2874</v>
      </c>
      <c r="L1438" t="s">
        <v>5253</v>
      </c>
      <c r="M1438" t="s">
        <v>5254</v>
      </c>
      <c r="N1438" s="6">
        <v>19.36035</v>
      </c>
      <c r="O1438">
        <v>-70.633201999999997</v>
      </c>
      <c r="P1438" t="s">
        <v>38</v>
      </c>
      <c r="Q1438" s="7">
        <v>158</v>
      </c>
      <c r="R1438" s="7">
        <v>22</v>
      </c>
      <c r="S1438" s="7">
        <f t="shared" si="111"/>
        <v>180</v>
      </c>
      <c r="T1438" s="7">
        <f t="shared" si="112"/>
        <v>31442</v>
      </c>
      <c r="U1438" s="8">
        <f t="shared" si="112"/>
        <v>4378</v>
      </c>
      <c r="V1438" s="8">
        <f t="shared" si="113"/>
        <v>35820</v>
      </c>
      <c r="W1438" s="9">
        <f>+$T1438*'[1]PRESUPUESTO CENTROS LOTIFICADOS'!$D$37</f>
        <v>1352006</v>
      </c>
      <c r="X1438" s="9">
        <f>+$U1438*'[1]PRESUPUESTO CENTROS LOTIFICADOS'!$D$38</f>
        <v>197010</v>
      </c>
      <c r="Y1438" s="9">
        <f t="shared" si="114"/>
        <v>1549016</v>
      </c>
      <c r="Z1438" s="9">
        <f>+$T1438*'[1]PRESUPUESTO CENTROS LOTIFICADOS'!$E$37</f>
        <v>1595367.08</v>
      </c>
      <c r="AA1438" s="9">
        <f>+$U1438*'[1]PRESUPUESTO CENTROS LOTIFICADOS'!$E$38</f>
        <v>232471.80000000002</v>
      </c>
      <c r="AB1438" s="9">
        <f t="shared" si="115"/>
        <v>1827838.8800000001</v>
      </c>
    </row>
    <row r="1439" spans="1:28" x14ac:dyDescent="0.25">
      <c r="A1439" t="s">
        <v>5255</v>
      </c>
      <c r="B1439" t="s">
        <v>5256</v>
      </c>
      <c r="C1439" t="s">
        <v>4710</v>
      </c>
      <c r="D1439" t="s">
        <v>5094</v>
      </c>
      <c r="E1439" t="s">
        <v>49</v>
      </c>
      <c r="F1439" t="s">
        <v>50</v>
      </c>
      <c r="G1439" t="s">
        <v>4771</v>
      </c>
      <c r="H1439" t="s">
        <v>4771</v>
      </c>
      <c r="I1439" t="s">
        <v>2874</v>
      </c>
      <c r="J1439" t="s">
        <v>4771</v>
      </c>
      <c r="K1439" t="s">
        <v>2874</v>
      </c>
      <c r="L1439" t="s">
        <v>1620</v>
      </c>
      <c r="M1439" t="s">
        <v>5257</v>
      </c>
      <c r="N1439" s="6">
        <v>19.370200000000001</v>
      </c>
      <c r="O1439">
        <v>-70.631</v>
      </c>
      <c r="P1439" t="s">
        <v>38</v>
      </c>
      <c r="Q1439" s="7">
        <v>113</v>
      </c>
      <c r="R1439" s="7">
        <v>20</v>
      </c>
      <c r="S1439" s="7">
        <f t="shared" si="111"/>
        <v>133</v>
      </c>
      <c r="T1439" s="7">
        <f t="shared" si="112"/>
        <v>22487</v>
      </c>
      <c r="U1439" s="8">
        <f t="shared" si="112"/>
        <v>3980</v>
      </c>
      <c r="V1439" s="8">
        <f t="shared" si="113"/>
        <v>26467</v>
      </c>
      <c r="W1439" s="9">
        <f>+$T1439*'[1]PRESUPUESTO CENTROS LOTIFICADOS'!$D$37</f>
        <v>966941</v>
      </c>
      <c r="X1439" s="9">
        <f>+$U1439*'[1]PRESUPUESTO CENTROS LOTIFICADOS'!$D$38</f>
        <v>179100</v>
      </c>
      <c r="Y1439" s="9">
        <f t="shared" si="114"/>
        <v>1146041</v>
      </c>
      <c r="Z1439" s="9">
        <f>+$T1439*'[1]PRESUPUESTO CENTROS LOTIFICADOS'!$E$37</f>
        <v>1140990.3800000001</v>
      </c>
      <c r="AA1439" s="9">
        <f>+$U1439*'[1]PRESUPUESTO CENTROS LOTIFICADOS'!$E$38</f>
        <v>211338</v>
      </c>
      <c r="AB1439" s="9">
        <f t="shared" si="115"/>
        <v>1352328.3800000001</v>
      </c>
    </row>
    <row r="1440" spans="1:28" x14ac:dyDescent="0.25">
      <c r="A1440" t="s">
        <v>5258</v>
      </c>
      <c r="B1440" t="s">
        <v>5259</v>
      </c>
      <c r="C1440" t="s">
        <v>4710</v>
      </c>
      <c r="D1440" t="s">
        <v>5094</v>
      </c>
      <c r="E1440" t="s">
        <v>49</v>
      </c>
      <c r="F1440" t="s">
        <v>50</v>
      </c>
      <c r="G1440" t="s">
        <v>4771</v>
      </c>
      <c r="H1440" t="s">
        <v>4771</v>
      </c>
      <c r="I1440" t="s">
        <v>5260</v>
      </c>
      <c r="J1440" t="s">
        <v>4771</v>
      </c>
      <c r="K1440" t="s">
        <v>5260</v>
      </c>
      <c r="L1440" t="s">
        <v>5261</v>
      </c>
      <c r="M1440" t="s">
        <v>5261</v>
      </c>
      <c r="N1440" s="6">
        <v>19.124970000000001</v>
      </c>
      <c r="O1440">
        <v>-70.562492000000006</v>
      </c>
      <c r="P1440" t="s">
        <v>38</v>
      </c>
      <c r="Q1440" s="7">
        <v>17</v>
      </c>
      <c r="R1440" s="7">
        <v>0</v>
      </c>
      <c r="S1440" s="7">
        <f t="shared" si="111"/>
        <v>17</v>
      </c>
      <c r="T1440" s="7">
        <f t="shared" si="112"/>
        <v>3383</v>
      </c>
      <c r="U1440" s="8">
        <f t="shared" si="112"/>
        <v>0</v>
      </c>
      <c r="V1440" s="8">
        <f t="shared" si="113"/>
        <v>3383</v>
      </c>
      <c r="W1440" s="9">
        <f>+$T1440*'[1]PRESUPUESTO CENTROS LOTIFICADOS'!$D$37</f>
        <v>145469</v>
      </c>
      <c r="X1440" s="9">
        <f>+$U1440*'[1]PRESUPUESTO CENTROS LOTIFICADOS'!$D$38</f>
        <v>0</v>
      </c>
      <c r="Y1440" s="9">
        <f t="shared" si="114"/>
        <v>145469</v>
      </c>
      <c r="Z1440" s="9">
        <f>+$T1440*'[1]PRESUPUESTO CENTROS LOTIFICADOS'!$E$37</f>
        <v>171653.42</v>
      </c>
      <c r="AA1440" s="9">
        <f>+$U1440*'[1]PRESUPUESTO CENTROS LOTIFICADOS'!$E$38</f>
        <v>0</v>
      </c>
      <c r="AB1440" s="9">
        <f t="shared" si="115"/>
        <v>171653.42</v>
      </c>
    </row>
    <row r="1441" spans="1:28" x14ac:dyDescent="0.25">
      <c r="A1441" t="s">
        <v>5262</v>
      </c>
      <c r="B1441" t="s">
        <v>5263</v>
      </c>
      <c r="C1441" t="s">
        <v>4710</v>
      </c>
      <c r="D1441" t="s">
        <v>5094</v>
      </c>
      <c r="E1441" t="s">
        <v>49</v>
      </c>
      <c r="F1441" t="s">
        <v>50</v>
      </c>
      <c r="G1441" t="s">
        <v>4771</v>
      </c>
      <c r="H1441" t="s">
        <v>4771</v>
      </c>
      <c r="I1441" t="s">
        <v>5260</v>
      </c>
      <c r="J1441" t="s">
        <v>4771</v>
      </c>
      <c r="K1441" t="s">
        <v>5260</v>
      </c>
      <c r="L1441" t="s">
        <v>5260</v>
      </c>
      <c r="M1441" t="s">
        <v>5264</v>
      </c>
      <c r="N1441" s="6">
        <v>19.127193999999999</v>
      </c>
      <c r="O1441">
        <v>-70.531693000000004</v>
      </c>
      <c r="P1441" t="s">
        <v>59</v>
      </c>
      <c r="Q1441" s="7">
        <v>0</v>
      </c>
      <c r="R1441" s="7">
        <v>68</v>
      </c>
      <c r="S1441" s="7">
        <f t="shared" si="111"/>
        <v>68</v>
      </c>
      <c r="T1441" s="7">
        <f t="shared" si="112"/>
        <v>0</v>
      </c>
      <c r="U1441" s="8">
        <f t="shared" si="112"/>
        <v>13532</v>
      </c>
      <c r="V1441" s="8">
        <f t="shared" si="113"/>
        <v>13532</v>
      </c>
      <c r="W1441" s="9">
        <f>+$T1441*'[1]PRESUPUESTO CENTROS LOTIFICADOS'!$D$37</f>
        <v>0</v>
      </c>
      <c r="X1441" s="9">
        <f>+$U1441*'[1]PRESUPUESTO CENTROS LOTIFICADOS'!$D$38</f>
        <v>608940</v>
      </c>
      <c r="Y1441" s="9">
        <f t="shared" si="114"/>
        <v>608940</v>
      </c>
      <c r="Z1441" s="9">
        <f>+$T1441*'[1]PRESUPUESTO CENTROS LOTIFICADOS'!$E$37</f>
        <v>0</v>
      </c>
      <c r="AA1441" s="9">
        <f>+$U1441*'[1]PRESUPUESTO CENTROS LOTIFICADOS'!$E$38</f>
        <v>718549.20000000007</v>
      </c>
      <c r="AB1441" s="9">
        <f t="shared" si="115"/>
        <v>718549.20000000007</v>
      </c>
    </row>
    <row r="1442" spans="1:28" x14ac:dyDescent="0.25">
      <c r="A1442" t="s">
        <v>5265</v>
      </c>
      <c r="B1442" t="s">
        <v>5266</v>
      </c>
      <c r="C1442" t="s">
        <v>4710</v>
      </c>
      <c r="D1442" t="s">
        <v>5094</v>
      </c>
      <c r="E1442" t="s">
        <v>49</v>
      </c>
      <c r="F1442" t="s">
        <v>50</v>
      </c>
      <c r="G1442" t="s">
        <v>4771</v>
      </c>
      <c r="H1442" t="s">
        <v>4771</v>
      </c>
      <c r="I1442" t="s">
        <v>5260</v>
      </c>
      <c r="J1442" t="s">
        <v>4771</v>
      </c>
      <c r="K1442" t="s">
        <v>5260</v>
      </c>
      <c r="L1442" t="s">
        <v>5267</v>
      </c>
      <c r="M1442" t="s">
        <v>5268</v>
      </c>
      <c r="N1442" s="6">
        <v>19.145515</v>
      </c>
      <c r="O1442">
        <v>-70.551362999999995</v>
      </c>
      <c r="P1442" t="s">
        <v>38</v>
      </c>
      <c r="Q1442" s="7">
        <v>54</v>
      </c>
      <c r="R1442" s="7">
        <v>0</v>
      </c>
      <c r="S1442" s="7">
        <f t="shared" si="111"/>
        <v>54</v>
      </c>
      <c r="T1442" s="7">
        <f t="shared" si="112"/>
        <v>10746</v>
      </c>
      <c r="U1442" s="8">
        <f t="shared" si="112"/>
        <v>0</v>
      </c>
      <c r="V1442" s="8">
        <f t="shared" si="113"/>
        <v>10746</v>
      </c>
      <c r="W1442" s="9">
        <f>+$T1442*'[1]PRESUPUESTO CENTROS LOTIFICADOS'!$D$37</f>
        <v>462078</v>
      </c>
      <c r="X1442" s="9">
        <f>+$U1442*'[1]PRESUPUESTO CENTROS LOTIFICADOS'!$D$38</f>
        <v>0</v>
      </c>
      <c r="Y1442" s="9">
        <f t="shared" si="114"/>
        <v>462078</v>
      </c>
      <c r="Z1442" s="9">
        <f>+$T1442*'[1]PRESUPUESTO CENTROS LOTIFICADOS'!$E$37</f>
        <v>545252.04</v>
      </c>
      <c r="AA1442" s="9">
        <f>+$U1442*'[1]PRESUPUESTO CENTROS LOTIFICADOS'!$E$38</f>
        <v>0</v>
      </c>
      <c r="AB1442" s="9">
        <f t="shared" si="115"/>
        <v>545252.04</v>
      </c>
    </row>
    <row r="1443" spans="1:28" x14ac:dyDescent="0.25">
      <c r="A1443" t="s">
        <v>5269</v>
      </c>
      <c r="B1443" t="s">
        <v>5270</v>
      </c>
      <c r="C1443" t="s">
        <v>4710</v>
      </c>
      <c r="D1443" t="s">
        <v>5094</v>
      </c>
      <c r="E1443" t="s">
        <v>49</v>
      </c>
      <c r="F1443" t="s">
        <v>50</v>
      </c>
      <c r="G1443" t="s">
        <v>4771</v>
      </c>
      <c r="H1443" t="s">
        <v>4771</v>
      </c>
      <c r="I1443" t="s">
        <v>5260</v>
      </c>
      <c r="J1443" t="s">
        <v>4771</v>
      </c>
      <c r="K1443" t="s">
        <v>5260</v>
      </c>
      <c r="L1443" t="s">
        <v>5270</v>
      </c>
      <c r="M1443" t="s">
        <v>5271</v>
      </c>
      <c r="N1443" s="6">
        <v>19.163603999999999</v>
      </c>
      <c r="O1443">
        <v>-70.551005000000004</v>
      </c>
      <c r="P1443" t="s">
        <v>38</v>
      </c>
      <c r="Q1443" s="7">
        <v>68</v>
      </c>
      <c r="R1443" s="7">
        <v>11</v>
      </c>
      <c r="S1443" s="7">
        <f t="shared" si="111"/>
        <v>79</v>
      </c>
      <c r="T1443" s="7">
        <f t="shared" si="112"/>
        <v>13532</v>
      </c>
      <c r="U1443" s="8">
        <f t="shared" si="112"/>
        <v>2189</v>
      </c>
      <c r="V1443" s="8">
        <f t="shared" si="113"/>
        <v>15721</v>
      </c>
      <c r="W1443" s="9">
        <f>+$T1443*'[1]PRESUPUESTO CENTROS LOTIFICADOS'!$D$37</f>
        <v>581876</v>
      </c>
      <c r="X1443" s="9">
        <f>+$U1443*'[1]PRESUPUESTO CENTROS LOTIFICADOS'!$D$38</f>
        <v>98505</v>
      </c>
      <c r="Y1443" s="9">
        <f t="shared" si="114"/>
        <v>680381</v>
      </c>
      <c r="Z1443" s="9">
        <f>+$T1443*'[1]PRESUPUESTO CENTROS LOTIFICADOS'!$E$37</f>
        <v>686613.68</v>
      </c>
      <c r="AA1443" s="9">
        <f>+$U1443*'[1]PRESUPUESTO CENTROS LOTIFICADOS'!$E$38</f>
        <v>116235.90000000001</v>
      </c>
      <c r="AB1443" s="9">
        <f t="shared" si="115"/>
        <v>802849.58000000007</v>
      </c>
    </row>
    <row r="1444" spans="1:28" x14ac:dyDescent="0.25">
      <c r="A1444" t="s">
        <v>5272</v>
      </c>
      <c r="B1444" t="s">
        <v>5273</v>
      </c>
      <c r="C1444" t="s">
        <v>4710</v>
      </c>
      <c r="D1444" t="s">
        <v>5094</v>
      </c>
      <c r="E1444" t="s">
        <v>49</v>
      </c>
      <c r="F1444" t="s">
        <v>50</v>
      </c>
      <c r="G1444" t="s">
        <v>4771</v>
      </c>
      <c r="H1444" t="s">
        <v>4771</v>
      </c>
      <c r="I1444" t="s">
        <v>5274</v>
      </c>
      <c r="J1444" t="s">
        <v>4771</v>
      </c>
      <c r="K1444" t="s">
        <v>5274</v>
      </c>
      <c r="L1444" t="s">
        <v>5275</v>
      </c>
      <c r="M1444" t="s">
        <v>5276</v>
      </c>
      <c r="N1444" s="6">
        <v>19.308979999999998</v>
      </c>
      <c r="O1444">
        <v>-70.595550000000003</v>
      </c>
      <c r="P1444" t="s">
        <v>55</v>
      </c>
      <c r="Q1444" s="7">
        <v>124</v>
      </c>
      <c r="R1444" s="7">
        <v>32</v>
      </c>
      <c r="S1444" s="7">
        <f t="shared" si="111"/>
        <v>156</v>
      </c>
      <c r="T1444" s="7">
        <f t="shared" si="112"/>
        <v>24676</v>
      </c>
      <c r="U1444" s="8">
        <f t="shared" si="112"/>
        <v>6368</v>
      </c>
      <c r="V1444" s="8">
        <f t="shared" si="113"/>
        <v>31044</v>
      </c>
      <c r="W1444" s="9">
        <f>+$T1444*'[1]PRESUPUESTO CENTROS LOTIFICADOS'!$D$37</f>
        <v>1061068</v>
      </c>
      <c r="X1444" s="9">
        <f>+$U1444*'[1]PRESUPUESTO CENTROS LOTIFICADOS'!$D$38</f>
        <v>286560</v>
      </c>
      <c r="Y1444" s="9">
        <f t="shared" si="114"/>
        <v>1347628</v>
      </c>
      <c r="Z1444" s="9">
        <f>+$T1444*'[1]PRESUPUESTO CENTROS LOTIFICADOS'!$E$37</f>
        <v>1252060.24</v>
      </c>
      <c r="AA1444" s="9">
        <f>+$U1444*'[1]PRESUPUESTO CENTROS LOTIFICADOS'!$E$38</f>
        <v>338140.8</v>
      </c>
      <c r="AB1444" s="9">
        <f t="shared" si="115"/>
        <v>1590201.04</v>
      </c>
    </row>
    <row r="1445" spans="1:28" x14ac:dyDescent="0.25">
      <c r="A1445" t="s">
        <v>5277</v>
      </c>
      <c r="B1445" t="s">
        <v>5278</v>
      </c>
      <c r="C1445" t="s">
        <v>4710</v>
      </c>
      <c r="D1445" t="s">
        <v>5094</v>
      </c>
      <c r="E1445" t="s">
        <v>49</v>
      </c>
      <c r="F1445" t="s">
        <v>50</v>
      </c>
      <c r="G1445" t="s">
        <v>4771</v>
      </c>
      <c r="H1445" t="s">
        <v>4771</v>
      </c>
      <c r="I1445" t="s">
        <v>5274</v>
      </c>
      <c r="J1445" t="s">
        <v>4771</v>
      </c>
      <c r="K1445" t="s">
        <v>5274</v>
      </c>
      <c r="L1445" t="s">
        <v>5279</v>
      </c>
      <c r="M1445" t="s">
        <v>5280</v>
      </c>
      <c r="N1445" s="6">
        <v>19.320340000000002</v>
      </c>
      <c r="O1445">
        <v>-70.601350999999994</v>
      </c>
      <c r="P1445" t="s">
        <v>55</v>
      </c>
      <c r="Q1445" s="7">
        <v>230</v>
      </c>
      <c r="R1445" s="7">
        <v>25</v>
      </c>
      <c r="S1445" s="7">
        <f t="shared" si="111"/>
        <v>255</v>
      </c>
      <c r="T1445" s="7">
        <f t="shared" si="112"/>
        <v>45770</v>
      </c>
      <c r="U1445" s="8">
        <f t="shared" si="112"/>
        <v>4975</v>
      </c>
      <c r="V1445" s="8">
        <f t="shared" si="113"/>
        <v>50745</v>
      </c>
      <c r="W1445" s="9">
        <f>+$T1445*'[1]PRESUPUESTO CENTROS LOTIFICADOS'!$D$37</f>
        <v>1968110</v>
      </c>
      <c r="X1445" s="9">
        <f>+$U1445*'[1]PRESUPUESTO CENTROS LOTIFICADOS'!$D$38</f>
        <v>223875</v>
      </c>
      <c r="Y1445" s="9">
        <f t="shared" si="114"/>
        <v>2191985</v>
      </c>
      <c r="Z1445" s="9">
        <f>+$T1445*'[1]PRESUPUESTO CENTROS LOTIFICADOS'!$E$37</f>
        <v>2322369.8000000003</v>
      </c>
      <c r="AA1445" s="9">
        <f>+$U1445*'[1]PRESUPUESTO CENTROS LOTIFICADOS'!$E$38</f>
        <v>264172.5</v>
      </c>
      <c r="AB1445" s="9">
        <f t="shared" si="115"/>
        <v>2586542.3000000003</v>
      </c>
    </row>
    <row r="1446" spans="1:28" x14ac:dyDescent="0.25">
      <c r="A1446" t="s">
        <v>5281</v>
      </c>
      <c r="B1446" t="s">
        <v>4733</v>
      </c>
      <c r="C1446" t="s">
        <v>4710</v>
      </c>
      <c r="D1446" t="s">
        <v>5094</v>
      </c>
      <c r="E1446" t="s">
        <v>49</v>
      </c>
      <c r="F1446" t="s">
        <v>50</v>
      </c>
      <c r="G1446" t="s">
        <v>4771</v>
      </c>
      <c r="H1446" t="s">
        <v>4771</v>
      </c>
      <c r="I1446" t="s">
        <v>4734</v>
      </c>
      <c r="J1446" t="s">
        <v>4771</v>
      </c>
      <c r="K1446" t="s">
        <v>4734</v>
      </c>
      <c r="L1446" t="s">
        <v>4734</v>
      </c>
      <c r="M1446" t="s">
        <v>5282</v>
      </c>
      <c r="N1446" s="6">
        <v>19.330427</v>
      </c>
      <c r="O1446">
        <v>-70.595359999999999</v>
      </c>
      <c r="P1446" t="s">
        <v>38</v>
      </c>
      <c r="Q1446" s="7">
        <v>160</v>
      </c>
      <c r="R1446" s="7">
        <v>0</v>
      </c>
      <c r="S1446" s="7">
        <f t="shared" si="111"/>
        <v>160</v>
      </c>
      <c r="T1446" s="7">
        <f t="shared" si="112"/>
        <v>31840</v>
      </c>
      <c r="U1446" s="8">
        <f t="shared" si="112"/>
        <v>0</v>
      </c>
      <c r="V1446" s="8">
        <f t="shared" si="113"/>
        <v>31840</v>
      </c>
      <c r="W1446" s="9">
        <f>+$T1446*'[1]PRESUPUESTO CENTROS LOTIFICADOS'!$D$37</f>
        <v>1369120</v>
      </c>
      <c r="X1446" s="9">
        <f>+$U1446*'[1]PRESUPUESTO CENTROS LOTIFICADOS'!$D$38</f>
        <v>0</v>
      </c>
      <c r="Y1446" s="9">
        <f t="shared" si="114"/>
        <v>1369120</v>
      </c>
      <c r="Z1446" s="9">
        <f>+$T1446*'[1]PRESUPUESTO CENTROS LOTIFICADOS'!$E$37</f>
        <v>1615561.6</v>
      </c>
      <c r="AA1446" s="9">
        <f>+$U1446*'[1]PRESUPUESTO CENTROS LOTIFICADOS'!$E$38</f>
        <v>0</v>
      </c>
      <c r="AB1446" s="9">
        <f t="shared" si="115"/>
        <v>1615561.6</v>
      </c>
    </row>
    <row r="1447" spans="1:28" x14ac:dyDescent="0.25">
      <c r="A1447" t="s">
        <v>5283</v>
      </c>
      <c r="B1447" t="s">
        <v>5284</v>
      </c>
      <c r="C1447" t="s">
        <v>4710</v>
      </c>
      <c r="D1447" t="s">
        <v>5094</v>
      </c>
      <c r="E1447" t="s">
        <v>49</v>
      </c>
      <c r="F1447" t="s">
        <v>50</v>
      </c>
      <c r="G1447" t="s">
        <v>4771</v>
      </c>
      <c r="H1447" t="s">
        <v>4771</v>
      </c>
      <c r="I1447" t="s">
        <v>4734</v>
      </c>
      <c r="J1447" t="s">
        <v>4771</v>
      </c>
      <c r="K1447" t="s">
        <v>4734</v>
      </c>
      <c r="L1447" t="s">
        <v>5284</v>
      </c>
      <c r="M1447" t="s">
        <v>5285</v>
      </c>
      <c r="N1447" s="6">
        <v>19.333151999999998</v>
      </c>
      <c r="O1447">
        <v>-70.609843999999995</v>
      </c>
      <c r="P1447" t="s">
        <v>38</v>
      </c>
      <c r="Q1447" s="7">
        <v>104</v>
      </c>
      <c r="R1447" s="7">
        <v>0</v>
      </c>
      <c r="S1447" s="7">
        <f t="shared" si="111"/>
        <v>104</v>
      </c>
      <c r="T1447" s="7">
        <f t="shared" si="112"/>
        <v>20696</v>
      </c>
      <c r="U1447" s="8">
        <f t="shared" si="112"/>
        <v>0</v>
      </c>
      <c r="V1447" s="8">
        <f t="shared" si="113"/>
        <v>20696</v>
      </c>
      <c r="W1447" s="9">
        <f>+$T1447*'[1]PRESUPUESTO CENTROS LOTIFICADOS'!$D$37</f>
        <v>889928</v>
      </c>
      <c r="X1447" s="9">
        <f>+$U1447*'[1]PRESUPUESTO CENTROS LOTIFICADOS'!$D$38</f>
        <v>0</v>
      </c>
      <c r="Y1447" s="9">
        <f t="shared" si="114"/>
        <v>889928</v>
      </c>
      <c r="Z1447" s="9">
        <f>+$T1447*'[1]PRESUPUESTO CENTROS LOTIFICADOS'!$E$37</f>
        <v>1050115.04</v>
      </c>
      <c r="AA1447" s="9">
        <f>+$U1447*'[1]PRESUPUESTO CENTROS LOTIFICADOS'!$E$38</f>
        <v>0</v>
      </c>
      <c r="AB1447" s="9">
        <f t="shared" si="115"/>
        <v>1050115.04</v>
      </c>
    </row>
    <row r="1448" spans="1:28" x14ac:dyDescent="0.25">
      <c r="A1448" t="s">
        <v>5286</v>
      </c>
      <c r="B1448" t="s">
        <v>5287</v>
      </c>
      <c r="C1448" t="s">
        <v>4710</v>
      </c>
      <c r="D1448" t="s">
        <v>5094</v>
      </c>
      <c r="E1448" t="s">
        <v>49</v>
      </c>
      <c r="F1448" t="s">
        <v>50</v>
      </c>
      <c r="G1448" t="s">
        <v>4771</v>
      </c>
      <c r="H1448" t="s">
        <v>4771</v>
      </c>
      <c r="I1448" t="s">
        <v>4734</v>
      </c>
      <c r="J1448" t="s">
        <v>4771</v>
      </c>
      <c r="K1448" t="s">
        <v>4734</v>
      </c>
      <c r="L1448" t="s">
        <v>4734</v>
      </c>
      <c r="M1448" t="s">
        <v>5282</v>
      </c>
      <c r="N1448" s="6">
        <v>19.338678999999999</v>
      </c>
      <c r="O1448">
        <v>-70.600786999999997</v>
      </c>
      <c r="P1448" t="s">
        <v>59</v>
      </c>
      <c r="Q1448" s="7">
        <v>0</v>
      </c>
      <c r="R1448" s="7">
        <v>429</v>
      </c>
      <c r="S1448" s="7">
        <f t="shared" si="111"/>
        <v>429</v>
      </c>
      <c r="T1448" s="7">
        <f t="shared" si="112"/>
        <v>0</v>
      </c>
      <c r="U1448" s="8">
        <f t="shared" si="112"/>
        <v>85371</v>
      </c>
      <c r="V1448" s="8">
        <f t="shared" si="113"/>
        <v>85371</v>
      </c>
      <c r="W1448" s="9">
        <f>+$T1448*'[1]PRESUPUESTO CENTROS LOTIFICADOS'!$D$37</f>
        <v>0</v>
      </c>
      <c r="X1448" s="9">
        <f>+$U1448*'[1]PRESUPUESTO CENTROS LOTIFICADOS'!$D$38</f>
        <v>3841695</v>
      </c>
      <c r="Y1448" s="9">
        <f t="shared" si="114"/>
        <v>3841695</v>
      </c>
      <c r="Z1448" s="9">
        <f>+$T1448*'[1]PRESUPUESTO CENTROS LOTIFICADOS'!$E$37</f>
        <v>0</v>
      </c>
      <c r="AA1448" s="9">
        <f>+$U1448*'[1]PRESUPUESTO CENTROS LOTIFICADOS'!$E$38</f>
        <v>4533200.1000000006</v>
      </c>
      <c r="AB1448" s="9">
        <f t="shared" si="115"/>
        <v>4533200.1000000006</v>
      </c>
    </row>
    <row r="1449" spans="1:28" x14ac:dyDescent="0.25">
      <c r="A1449" t="s">
        <v>5288</v>
      </c>
      <c r="B1449" t="s">
        <v>5289</v>
      </c>
      <c r="C1449" t="s">
        <v>4710</v>
      </c>
      <c r="D1449" t="s">
        <v>5094</v>
      </c>
      <c r="E1449" t="s">
        <v>49</v>
      </c>
      <c r="F1449" t="s">
        <v>50</v>
      </c>
      <c r="G1449" t="s">
        <v>4771</v>
      </c>
      <c r="H1449" t="s">
        <v>4771</v>
      </c>
      <c r="I1449" t="s">
        <v>4734</v>
      </c>
      <c r="J1449" t="s">
        <v>4771</v>
      </c>
      <c r="K1449" t="s">
        <v>4734</v>
      </c>
      <c r="L1449" t="s">
        <v>5290</v>
      </c>
      <c r="M1449" t="s">
        <v>5291</v>
      </c>
      <c r="N1449" s="6">
        <v>19.343494</v>
      </c>
      <c r="O1449">
        <v>-70.617838000000006</v>
      </c>
      <c r="P1449" t="s">
        <v>38</v>
      </c>
      <c r="Q1449" s="7">
        <v>289</v>
      </c>
      <c r="R1449" s="7">
        <v>24</v>
      </c>
      <c r="S1449" s="7">
        <f t="shared" si="111"/>
        <v>313</v>
      </c>
      <c r="T1449" s="7">
        <f t="shared" si="112"/>
        <v>57511</v>
      </c>
      <c r="U1449" s="8">
        <f t="shared" si="112"/>
        <v>4776</v>
      </c>
      <c r="V1449" s="8">
        <f t="shared" si="113"/>
        <v>62287</v>
      </c>
      <c r="W1449" s="9">
        <f>+$T1449*'[1]PRESUPUESTO CENTROS LOTIFICADOS'!$D$37</f>
        <v>2472973</v>
      </c>
      <c r="X1449" s="9">
        <f>+$U1449*'[1]PRESUPUESTO CENTROS LOTIFICADOS'!$D$38</f>
        <v>214920</v>
      </c>
      <c r="Y1449" s="9">
        <f t="shared" si="114"/>
        <v>2687893</v>
      </c>
      <c r="Z1449" s="9">
        <f>+$T1449*'[1]PRESUPUESTO CENTROS LOTIFICADOS'!$E$37</f>
        <v>2918108.14</v>
      </c>
      <c r="AA1449" s="9">
        <f>+$U1449*'[1]PRESUPUESTO CENTROS LOTIFICADOS'!$E$38</f>
        <v>253605.6</v>
      </c>
      <c r="AB1449" s="9">
        <f t="shared" si="115"/>
        <v>3171713.74</v>
      </c>
    </row>
    <row r="1450" spans="1:28" x14ac:dyDescent="0.25">
      <c r="A1450" t="s">
        <v>5292</v>
      </c>
      <c r="B1450" t="s">
        <v>5293</v>
      </c>
      <c r="C1450" t="s">
        <v>4710</v>
      </c>
      <c r="D1450" t="s">
        <v>5094</v>
      </c>
      <c r="E1450" t="s">
        <v>49</v>
      </c>
      <c r="F1450" t="s">
        <v>50</v>
      </c>
      <c r="G1450" t="s">
        <v>4771</v>
      </c>
      <c r="H1450" t="s">
        <v>4771</v>
      </c>
      <c r="I1450" t="s">
        <v>4734</v>
      </c>
      <c r="J1450" t="s">
        <v>4771</v>
      </c>
      <c r="K1450" t="s">
        <v>4734</v>
      </c>
      <c r="L1450" t="s">
        <v>5290</v>
      </c>
      <c r="M1450" t="s">
        <v>5294</v>
      </c>
      <c r="N1450" s="6">
        <v>19.343800000000002</v>
      </c>
      <c r="O1450">
        <v>-70.619200000000006</v>
      </c>
      <c r="P1450" t="s">
        <v>59</v>
      </c>
      <c r="Q1450" s="7">
        <v>0</v>
      </c>
      <c r="R1450" s="7">
        <v>503</v>
      </c>
      <c r="S1450" s="7">
        <f t="shared" si="111"/>
        <v>503</v>
      </c>
      <c r="T1450" s="7">
        <f t="shared" si="112"/>
        <v>0</v>
      </c>
      <c r="U1450" s="8">
        <f t="shared" si="112"/>
        <v>100097</v>
      </c>
      <c r="V1450" s="8">
        <f t="shared" si="113"/>
        <v>100097</v>
      </c>
      <c r="W1450" s="9">
        <f>+$T1450*'[1]PRESUPUESTO CENTROS LOTIFICADOS'!$D$37</f>
        <v>0</v>
      </c>
      <c r="X1450" s="9">
        <f>+$U1450*'[1]PRESUPUESTO CENTROS LOTIFICADOS'!$D$38</f>
        <v>4504365</v>
      </c>
      <c r="Y1450" s="9">
        <f t="shared" si="114"/>
        <v>4504365</v>
      </c>
      <c r="Z1450" s="9">
        <f>+$T1450*'[1]PRESUPUESTO CENTROS LOTIFICADOS'!$E$37</f>
        <v>0</v>
      </c>
      <c r="AA1450" s="9">
        <f>+$U1450*'[1]PRESUPUESTO CENTROS LOTIFICADOS'!$E$38</f>
        <v>5315150.7</v>
      </c>
      <c r="AB1450" s="9">
        <f t="shared" si="115"/>
        <v>5315150.7</v>
      </c>
    </row>
    <row r="1451" spans="1:28" x14ac:dyDescent="0.25">
      <c r="A1451" t="s">
        <v>5295</v>
      </c>
      <c r="B1451" t="s">
        <v>5296</v>
      </c>
      <c r="C1451" t="s">
        <v>4710</v>
      </c>
      <c r="D1451" t="s">
        <v>5094</v>
      </c>
      <c r="E1451" t="s">
        <v>49</v>
      </c>
      <c r="F1451" t="s">
        <v>50</v>
      </c>
      <c r="G1451" t="s">
        <v>4771</v>
      </c>
      <c r="H1451" t="s">
        <v>4771</v>
      </c>
      <c r="I1451" t="s">
        <v>4734</v>
      </c>
      <c r="J1451" t="s">
        <v>4771</v>
      </c>
      <c r="K1451" t="s">
        <v>4734</v>
      </c>
      <c r="L1451" t="s">
        <v>5297</v>
      </c>
      <c r="M1451" t="s">
        <v>5298</v>
      </c>
      <c r="N1451" s="6">
        <v>19.357676999999999</v>
      </c>
      <c r="O1451">
        <v>-70.606009999999998</v>
      </c>
      <c r="P1451" t="s">
        <v>38</v>
      </c>
      <c r="Q1451" s="7">
        <v>244</v>
      </c>
      <c r="R1451" s="7">
        <v>0</v>
      </c>
      <c r="S1451" s="7">
        <f t="shared" si="111"/>
        <v>244</v>
      </c>
      <c r="T1451" s="7">
        <f t="shared" si="112"/>
        <v>48556</v>
      </c>
      <c r="U1451" s="8">
        <f t="shared" si="112"/>
        <v>0</v>
      </c>
      <c r="V1451" s="8">
        <f t="shared" si="113"/>
        <v>48556</v>
      </c>
      <c r="W1451" s="9">
        <f>+$T1451*'[1]PRESUPUESTO CENTROS LOTIFICADOS'!$D$37</f>
        <v>2087908</v>
      </c>
      <c r="X1451" s="9">
        <f>+$U1451*'[1]PRESUPUESTO CENTROS LOTIFICADOS'!$D$38</f>
        <v>0</v>
      </c>
      <c r="Y1451" s="9">
        <f t="shared" si="114"/>
        <v>2087908</v>
      </c>
      <c r="Z1451" s="9">
        <f>+$T1451*'[1]PRESUPUESTO CENTROS LOTIFICADOS'!$E$37</f>
        <v>2463731.44</v>
      </c>
      <c r="AA1451" s="9">
        <f>+$U1451*'[1]PRESUPUESTO CENTROS LOTIFICADOS'!$E$38</f>
        <v>0</v>
      </c>
      <c r="AB1451" s="9">
        <f t="shared" si="115"/>
        <v>2463731.44</v>
      </c>
    </row>
    <row r="1452" spans="1:28" x14ac:dyDescent="0.25">
      <c r="A1452" t="s">
        <v>5299</v>
      </c>
      <c r="B1452" t="s">
        <v>5300</v>
      </c>
      <c r="C1452" t="s">
        <v>4710</v>
      </c>
      <c r="D1452" t="s">
        <v>5094</v>
      </c>
      <c r="E1452" t="s">
        <v>49</v>
      </c>
      <c r="F1452" t="s">
        <v>50</v>
      </c>
      <c r="G1452" t="s">
        <v>4771</v>
      </c>
      <c r="H1452" t="s">
        <v>4771</v>
      </c>
      <c r="I1452" t="s">
        <v>4734</v>
      </c>
      <c r="J1452" t="s">
        <v>4771</v>
      </c>
      <c r="K1452" t="s">
        <v>4734</v>
      </c>
      <c r="L1452" t="s">
        <v>5301</v>
      </c>
      <c r="M1452" t="s">
        <v>5302</v>
      </c>
      <c r="N1452" s="6">
        <v>19.361370999999998</v>
      </c>
      <c r="O1452">
        <v>-70.615913000000006</v>
      </c>
      <c r="P1452" t="s">
        <v>38</v>
      </c>
      <c r="Q1452" s="7">
        <v>172</v>
      </c>
      <c r="R1452" s="7">
        <v>0</v>
      </c>
      <c r="S1452" s="7">
        <f t="shared" si="111"/>
        <v>172</v>
      </c>
      <c r="T1452" s="7">
        <f t="shared" si="112"/>
        <v>34228</v>
      </c>
      <c r="U1452" s="8">
        <f t="shared" si="112"/>
        <v>0</v>
      </c>
      <c r="V1452" s="8">
        <f t="shared" si="113"/>
        <v>34228</v>
      </c>
      <c r="W1452" s="9">
        <f>+$T1452*'[1]PRESUPUESTO CENTROS LOTIFICADOS'!$D$37</f>
        <v>1471804</v>
      </c>
      <c r="X1452" s="9">
        <f>+$U1452*'[1]PRESUPUESTO CENTROS LOTIFICADOS'!$D$38</f>
        <v>0</v>
      </c>
      <c r="Y1452" s="9">
        <f t="shared" si="114"/>
        <v>1471804</v>
      </c>
      <c r="Z1452" s="9">
        <f>+$T1452*'[1]PRESUPUESTO CENTROS LOTIFICADOS'!$E$37</f>
        <v>1736728.72</v>
      </c>
      <c r="AA1452" s="9">
        <f>+$U1452*'[1]PRESUPUESTO CENTROS LOTIFICADOS'!$E$38</f>
        <v>0</v>
      </c>
      <c r="AB1452" s="9">
        <f t="shared" si="115"/>
        <v>1736728.72</v>
      </c>
    </row>
    <row r="1453" spans="1:28" x14ac:dyDescent="0.25">
      <c r="A1453" t="s">
        <v>5303</v>
      </c>
      <c r="B1453" t="s">
        <v>5304</v>
      </c>
      <c r="C1453" t="s">
        <v>4710</v>
      </c>
      <c r="D1453" t="s">
        <v>5094</v>
      </c>
      <c r="E1453" t="s">
        <v>49</v>
      </c>
      <c r="F1453" t="s">
        <v>50</v>
      </c>
      <c r="G1453" t="s">
        <v>4771</v>
      </c>
      <c r="H1453" t="s">
        <v>4771</v>
      </c>
      <c r="I1453" t="s">
        <v>4734</v>
      </c>
      <c r="J1453" t="s">
        <v>4771</v>
      </c>
      <c r="K1453" t="s">
        <v>4734</v>
      </c>
      <c r="L1453" t="s">
        <v>5305</v>
      </c>
      <c r="M1453" t="s">
        <v>5306</v>
      </c>
      <c r="N1453" s="6">
        <v>19.366969999999998</v>
      </c>
      <c r="O1453">
        <v>-70.605802999999995</v>
      </c>
      <c r="P1453" t="s">
        <v>59</v>
      </c>
      <c r="Q1453" s="7">
        <v>0</v>
      </c>
      <c r="R1453" s="7">
        <v>309</v>
      </c>
      <c r="S1453" s="7">
        <f t="shared" si="111"/>
        <v>309</v>
      </c>
      <c r="T1453" s="7">
        <f t="shared" si="112"/>
        <v>0</v>
      </c>
      <c r="U1453" s="8">
        <f t="shared" si="112"/>
        <v>61491</v>
      </c>
      <c r="V1453" s="8">
        <f t="shared" si="113"/>
        <v>61491</v>
      </c>
      <c r="W1453" s="9">
        <f>+$T1453*'[1]PRESUPUESTO CENTROS LOTIFICADOS'!$D$37</f>
        <v>0</v>
      </c>
      <c r="X1453" s="9">
        <f>+$U1453*'[1]PRESUPUESTO CENTROS LOTIFICADOS'!$D$38</f>
        <v>2767095</v>
      </c>
      <c r="Y1453" s="9">
        <f t="shared" si="114"/>
        <v>2767095</v>
      </c>
      <c r="Z1453" s="9">
        <f>+$T1453*'[1]PRESUPUESTO CENTROS LOTIFICADOS'!$E$37</f>
        <v>0</v>
      </c>
      <c r="AA1453" s="9">
        <f>+$U1453*'[1]PRESUPUESTO CENTROS LOTIFICADOS'!$E$38</f>
        <v>3265172.1</v>
      </c>
      <c r="AB1453" s="9">
        <f t="shared" si="115"/>
        <v>3265172.1</v>
      </c>
    </row>
    <row r="1454" spans="1:28" x14ac:dyDescent="0.25">
      <c r="A1454" t="s">
        <v>5307</v>
      </c>
      <c r="B1454" t="s">
        <v>5308</v>
      </c>
      <c r="C1454" t="s">
        <v>4710</v>
      </c>
      <c r="D1454" t="s">
        <v>5094</v>
      </c>
      <c r="E1454" t="s">
        <v>49</v>
      </c>
      <c r="F1454" t="s">
        <v>50</v>
      </c>
      <c r="G1454" t="s">
        <v>4771</v>
      </c>
      <c r="H1454" t="s">
        <v>4771</v>
      </c>
      <c r="I1454" t="s">
        <v>5309</v>
      </c>
      <c r="J1454" t="s">
        <v>4771</v>
      </c>
      <c r="K1454" t="s">
        <v>5309</v>
      </c>
      <c r="L1454" t="s">
        <v>5310</v>
      </c>
      <c r="M1454" t="s">
        <v>5311</v>
      </c>
      <c r="N1454" s="6">
        <v>19.297840999999998</v>
      </c>
      <c r="O1454">
        <v>-70.633722000000006</v>
      </c>
      <c r="P1454" t="s">
        <v>55</v>
      </c>
      <c r="Q1454" s="7">
        <v>122</v>
      </c>
      <c r="R1454" s="7">
        <v>17</v>
      </c>
      <c r="S1454" s="7">
        <f t="shared" si="111"/>
        <v>139</v>
      </c>
      <c r="T1454" s="7">
        <f t="shared" si="112"/>
        <v>24278</v>
      </c>
      <c r="U1454" s="8">
        <f t="shared" si="112"/>
        <v>3383</v>
      </c>
      <c r="V1454" s="8">
        <f t="shared" si="113"/>
        <v>27661</v>
      </c>
      <c r="W1454" s="9">
        <f>+$T1454*'[1]PRESUPUESTO CENTROS LOTIFICADOS'!$D$37</f>
        <v>1043954</v>
      </c>
      <c r="X1454" s="9">
        <f>+$U1454*'[1]PRESUPUESTO CENTROS LOTIFICADOS'!$D$38</f>
        <v>152235</v>
      </c>
      <c r="Y1454" s="9">
        <f t="shared" si="114"/>
        <v>1196189</v>
      </c>
      <c r="Z1454" s="9">
        <f>+$T1454*'[1]PRESUPUESTO CENTROS LOTIFICADOS'!$E$37</f>
        <v>1231865.72</v>
      </c>
      <c r="AA1454" s="9">
        <f>+$U1454*'[1]PRESUPUESTO CENTROS LOTIFICADOS'!$E$38</f>
        <v>179637.30000000002</v>
      </c>
      <c r="AB1454" s="9">
        <f t="shared" si="115"/>
        <v>1411503.02</v>
      </c>
    </row>
    <row r="1455" spans="1:28" x14ac:dyDescent="0.25">
      <c r="A1455" t="s">
        <v>5312</v>
      </c>
      <c r="B1455" t="s">
        <v>5313</v>
      </c>
      <c r="C1455" t="s">
        <v>4710</v>
      </c>
      <c r="D1455" t="s">
        <v>5094</v>
      </c>
      <c r="E1455" t="s">
        <v>49</v>
      </c>
      <c r="F1455" t="s">
        <v>50</v>
      </c>
      <c r="G1455" t="s">
        <v>4771</v>
      </c>
      <c r="H1455" t="s">
        <v>4771</v>
      </c>
      <c r="I1455" t="s">
        <v>5309</v>
      </c>
      <c r="J1455" t="s">
        <v>4771</v>
      </c>
      <c r="K1455" t="s">
        <v>5309</v>
      </c>
      <c r="L1455" t="s">
        <v>5313</v>
      </c>
      <c r="M1455" t="s">
        <v>5314</v>
      </c>
      <c r="N1455" s="6">
        <v>19.305544999999999</v>
      </c>
      <c r="O1455">
        <v>-70.640034</v>
      </c>
      <c r="P1455" t="s">
        <v>38</v>
      </c>
      <c r="Q1455" s="7">
        <v>8</v>
      </c>
      <c r="R1455" s="7">
        <v>3</v>
      </c>
      <c r="S1455" s="7">
        <f t="shared" si="111"/>
        <v>11</v>
      </c>
      <c r="T1455" s="7">
        <f t="shared" si="112"/>
        <v>1592</v>
      </c>
      <c r="U1455" s="8">
        <f t="shared" si="112"/>
        <v>597</v>
      </c>
      <c r="V1455" s="8">
        <f t="shared" si="113"/>
        <v>2189</v>
      </c>
      <c r="W1455" s="9">
        <f>+$T1455*'[1]PRESUPUESTO CENTROS LOTIFICADOS'!$D$37</f>
        <v>68456</v>
      </c>
      <c r="X1455" s="9">
        <f>+$U1455*'[1]PRESUPUESTO CENTROS LOTIFICADOS'!$D$38</f>
        <v>26865</v>
      </c>
      <c r="Y1455" s="9">
        <f t="shared" si="114"/>
        <v>95321</v>
      </c>
      <c r="Z1455" s="9">
        <f>+$T1455*'[1]PRESUPUESTO CENTROS LOTIFICADOS'!$E$37</f>
        <v>80778.080000000002</v>
      </c>
      <c r="AA1455" s="9">
        <f>+$U1455*'[1]PRESUPUESTO CENTROS LOTIFICADOS'!$E$38</f>
        <v>31700.7</v>
      </c>
      <c r="AB1455" s="9">
        <f t="shared" si="115"/>
        <v>112478.78</v>
      </c>
    </row>
    <row r="1456" spans="1:28" x14ac:dyDescent="0.25">
      <c r="A1456" t="s">
        <v>5315</v>
      </c>
      <c r="B1456" t="s">
        <v>5316</v>
      </c>
      <c r="C1456" t="s">
        <v>4710</v>
      </c>
      <c r="D1456" t="s">
        <v>5094</v>
      </c>
      <c r="E1456" t="s">
        <v>49</v>
      </c>
      <c r="F1456" t="s">
        <v>50</v>
      </c>
      <c r="G1456" t="s">
        <v>4771</v>
      </c>
      <c r="H1456" t="s">
        <v>4771</v>
      </c>
      <c r="I1456" t="s">
        <v>5309</v>
      </c>
      <c r="J1456" t="s">
        <v>4771</v>
      </c>
      <c r="K1456" t="s">
        <v>5309</v>
      </c>
      <c r="L1456" t="s">
        <v>1043</v>
      </c>
      <c r="M1456" t="s">
        <v>1044</v>
      </c>
      <c r="N1456" s="6">
        <v>19.318335999999999</v>
      </c>
      <c r="O1456">
        <v>-70.635840000000002</v>
      </c>
      <c r="P1456" t="s">
        <v>38</v>
      </c>
      <c r="Q1456" s="7">
        <v>21</v>
      </c>
      <c r="R1456" s="7">
        <v>8</v>
      </c>
      <c r="S1456" s="7">
        <f t="shared" si="111"/>
        <v>29</v>
      </c>
      <c r="T1456" s="7">
        <f t="shared" si="112"/>
        <v>4179</v>
      </c>
      <c r="U1456" s="8">
        <f t="shared" si="112"/>
        <v>1592</v>
      </c>
      <c r="V1456" s="8">
        <f t="shared" si="113"/>
        <v>5771</v>
      </c>
      <c r="W1456" s="9">
        <f>+$T1456*'[1]PRESUPUESTO CENTROS LOTIFICADOS'!$D$37</f>
        <v>179697</v>
      </c>
      <c r="X1456" s="9">
        <f>+$U1456*'[1]PRESUPUESTO CENTROS LOTIFICADOS'!$D$38</f>
        <v>71640</v>
      </c>
      <c r="Y1456" s="9">
        <f t="shared" si="114"/>
        <v>251337</v>
      </c>
      <c r="Z1456" s="9">
        <f>+$T1456*'[1]PRESUPUESTO CENTROS LOTIFICADOS'!$E$37</f>
        <v>212042.46000000002</v>
      </c>
      <c r="AA1456" s="9">
        <f>+$U1456*'[1]PRESUPUESTO CENTROS LOTIFICADOS'!$E$38</f>
        <v>84535.2</v>
      </c>
      <c r="AB1456" s="9">
        <f t="shared" si="115"/>
        <v>296577.66000000003</v>
      </c>
    </row>
    <row r="1457" spans="1:28" x14ac:dyDescent="0.25">
      <c r="A1457" t="s">
        <v>5317</v>
      </c>
      <c r="B1457" t="s">
        <v>5318</v>
      </c>
      <c r="C1457" t="s">
        <v>4710</v>
      </c>
      <c r="D1457" t="s">
        <v>5094</v>
      </c>
      <c r="E1457" t="s">
        <v>49</v>
      </c>
      <c r="F1457" t="s">
        <v>50</v>
      </c>
      <c r="G1457" t="s">
        <v>4771</v>
      </c>
      <c r="H1457" t="s">
        <v>4771</v>
      </c>
      <c r="I1457" t="s">
        <v>5309</v>
      </c>
      <c r="J1457" t="s">
        <v>4771</v>
      </c>
      <c r="K1457" t="s">
        <v>5309</v>
      </c>
      <c r="L1457" t="s">
        <v>5319</v>
      </c>
      <c r="M1457" t="s">
        <v>5320</v>
      </c>
      <c r="N1457" s="6">
        <v>19.324007000000002</v>
      </c>
      <c r="O1457">
        <v>-70.617018999999999</v>
      </c>
      <c r="P1457" t="s">
        <v>55</v>
      </c>
      <c r="Q1457" s="7">
        <v>236</v>
      </c>
      <c r="R1457" s="7">
        <v>19</v>
      </c>
      <c r="S1457" s="7">
        <f t="shared" si="111"/>
        <v>255</v>
      </c>
      <c r="T1457" s="7">
        <f t="shared" si="112"/>
        <v>46964</v>
      </c>
      <c r="U1457" s="8">
        <f t="shared" si="112"/>
        <v>3781</v>
      </c>
      <c r="V1457" s="8">
        <f t="shared" si="113"/>
        <v>50745</v>
      </c>
      <c r="W1457" s="9">
        <f>+$T1457*'[1]PRESUPUESTO CENTROS LOTIFICADOS'!$D$37</f>
        <v>2019452</v>
      </c>
      <c r="X1457" s="9">
        <f>+$U1457*'[1]PRESUPUESTO CENTROS LOTIFICADOS'!$D$38</f>
        <v>170145</v>
      </c>
      <c r="Y1457" s="9">
        <f t="shared" si="114"/>
        <v>2189597</v>
      </c>
      <c r="Z1457" s="9">
        <f>+$T1457*'[1]PRESUPUESTO CENTROS LOTIFICADOS'!$E$37</f>
        <v>2382953.36</v>
      </c>
      <c r="AA1457" s="9">
        <f>+$U1457*'[1]PRESUPUESTO CENTROS LOTIFICADOS'!$E$38</f>
        <v>200771.1</v>
      </c>
      <c r="AB1457" s="9">
        <f t="shared" si="115"/>
        <v>2583724.46</v>
      </c>
    </row>
    <row r="1458" spans="1:28" x14ac:dyDescent="0.25">
      <c r="A1458" t="s">
        <v>5321</v>
      </c>
      <c r="B1458" t="s">
        <v>5322</v>
      </c>
      <c r="C1458" t="s">
        <v>4710</v>
      </c>
      <c r="D1458" t="s">
        <v>5094</v>
      </c>
      <c r="E1458" t="s">
        <v>49</v>
      </c>
      <c r="F1458" t="s">
        <v>50</v>
      </c>
      <c r="G1458" t="s">
        <v>4771</v>
      </c>
      <c r="H1458" t="s">
        <v>4771</v>
      </c>
      <c r="I1458" t="s">
        <v>5323</v>
      </c>
      <c r="J1458" t="s">
        <v>4771</v>
      </c>
      <c r="K1458" t="s">
        <v>5323</v>
      </c>
      <c r="L1458" t="s">
        <v>5324</v>
      </c>
      <c r="M1458" t="s">
        <v>5324</v>
      </c>
      <c r="N1458" s="6">
        <v>19.261322</v>
      </c>
      <c r="O1458">
        <v>-70.641115999999997</v>
      </c>
      <c r="P1458" t="s">
        <v>38</v>
      </c>
      <c r="Q1458" s="7">
        <v>4</v>
      </c>
      <c r="R1458" s="7">
        <v>23</v>
      </c>
      <c r="S1458" s="7">
        <f t="shared" si="111"/>
        <v>27</v>
      </c>
      <c r="T1458" s="7">
        <f t="shared" si="112"/>
        <v>796</v>
      </c>
      <c r="U1458" s="8">
        <f t="shared" si="112"/>
        <v>4577</v>
      </c>
      <c r="V1458" s="8">
        <f t="shared" si="113"/>
        <v>5373</v>
      </c>
      <c r="W1458" s="9">
        <f>+$T1458*'[1]PRESUPUESTO CENTROS LOTIFICADOS'!$D$37</f>
        <v>34228</v>
      </c>
      <c r="X1458" s="9">
        <f>+$U1458*'[1]PRESUPUESTO CENTROS LOTIFICADOS'!$D$38</f>
        <v>205965</v>
      </c>
      <c r="Y1458" s="9">
        <f t="shared" si="114"/>
        <v>240193</v>
      </c>
      <c r="Z1458" s="9">
        <f>+$T1458*'[1]PRESUPUESTO CENTROS LOTIFICADOS'!$E$37</f>
        <v>40389.040000000001</v>
      </c>
      <c r="AA1458" s="9">
        <f>+$U1458*'[1]PRESUPUESTO CENTROS LOTIFICADOS'!$E$38</f>
        <v>243038.7</v>
      </c>
      <c r="AB1458" s="9">
        <f t="shared" si="115"/>
        <v>283427.74</v>
      </c>
    </row>
    <row r="1459" spans="1:28" x14ac:dyDescent="0.25">
      <c r="A1459" t="s">
        <v>5325</v>
      </c>
      <c r="B1459" t="s">
        <v>5326</v>
      </c>
      <c r="C1459" t="s">
        <v>4710</v>
      </c>
      <c r="D1459" t="s">
        <v>5094</v>
      </c>
      <c r="E1459" t="s">
        <v>49</v>
      </c>
      <c r="F1459" t="s">
        <v>50</v>
      </c>
      <c r="G1459" t="s">
        <v>4771</v>
      </c>
      <c r="H1459" t="s">
        <v>4771</v>
      </c>
      <c r="I1459" t="s">
        <v>5323</v>
      </c>
      <c r="J1459" t="s">
        <v>4771</v>
      </c>
      <c r="K1459" t="s">
        <v>5323</v>
      </c>
      <c r="L1459" t="s">
        <v>5327</v>
      </c>
      <c r="M1459" t="s">
        <v>5328</v>
      </c>
      <c r="N1459" s="6">
        <v>19.266316</v>
      </c>
      <c r="O1459">
        <v>-70.615004999999996</v>
      </c>
      <c r="P1459" t="s">
        <v>38</v>
      </c>
      <c r="Q1459" s="7">
        <v>50</v>
      </c>
      <c r="R1459" s="7">
        <v>0</v>
      </c>
      <c r="S1459" s="7">
        <f t="shared" si="111"/>
        <v>50</v>
      </c>
      <c r="T1459" s="7">
        <f t="shared" si="112"/>
        <v>9950</v>
      </c>
      <c r="U1459" s="8">
        <f t="shared" si="112"/>
        <v>0</v>
      </c>
      <c r="V1459" s="8">
        <f t="shared" si="113"/>
        <v>9950</v>
      </c>
      <c r="W1459" s="9">
        <f>+$T1459*'[1]PRESUPUESTO CENTROS LOTIFICADOS'!$D$37</f>
        <v>427850</v>
      </c>
      <c r="X1459" s="9">
        <f>+$U1459*'[1]PRESUPUESTO CENTROS LOTIFICADOS'!$D$38</f>
        <v>0</v>
      </c>
      <c r="Y1459" s="9">
        <f t="shared" si="114"/>
        <v>427850</v>
      </c>
      <c r="Z1459" s="9">
        <f>+$T1459*'[1]PRESUPUESTO CENTROS LOTIFICADOS'!$E$37</f>
        <v>504863</v>
      </c>
      <c r="AA1459" s="9">
        <f>+$U1459*'[1]PRESUPUESTO CENTROS LOTIFICADOS'!$E$38</f>
        <v>0</v>
      </c>
      <c r="AB1459" s="9">
        <f t="shared" si="115"/>
        <v>504863</v>
      </c>
    </row>
    <row r="1460" spans="1:28" x14ac:dyDescent="0.25">
      <c r="A1460" t="s">
        <v>5329</v>
      </c>
      <c r="B1460" t="s">
        <v>5330</v>
      </c>
      <c r="C1460" t="s">
        <v>4710</v>
      </c>
      <c r="D1460" t="s">
        <v>5094</v>
      </c>
      <c r="E1460" t="s">
        <v>49</v>
      </c>
      <c r="F1460" t="s">
        <v>50</v>
      </c>
      <c r="G1460" t="s">
        <v>4771</v>
      </c>
      <c r="H1460" t="s">
        <v>4771</v>
      </c>
      <c r="I1460" t="s">
        <v>5323</v>
      </c>
      <c r="J1460" t="s">
        <v>4771</v>
      </c>
      <c r="K1460" t="s">
        <v>5323</v>
      </c>
      <c r="L1460" t="s">
        <v>5327</v>
      </c>
      <c r="M1460" t="s">
        <v>5327</v>
      </c>
      <c r="N1460" s="6">
        <v>19.266385</v>
      </c>
      <c r="O1460">
        <v>-70.615452000000005</v>
      </c>
      <c r="P1460" t="s">
        <v>59</v>
      </c>
      <c r="Q1460" s="7">
        <v>0</v>
      </c>
      <c r="R1460" s="7">
        <v>205</v>
      </c>
      <c r="S1460" s="7">
        <f t="shared" si="111"/>
        <v>205</v>
      </c>
      <c r="T1460" s="7">
        <f t="shared" si="112"/>
        <v>0</v>
      </c>
      <c r="U1460" s="8">
        <f t="shared" si="112"/>
        <v>40795</v>
      </c>
      <c r="V1460" s="8">
        <f t="shared" si="113"/>
        <v>40795</v>
      </c>
      <c r="W1460" s="9">
        <f>+$T1460*'[1]PRESUPUESTO CENTROS LOTIFICADOS'!$D$37</f>
        <v>0</v>
      </c>
      <c r="X1460" s="9">
        <f>+$U1460*'[1]PRESUPUESTO CENTROS LOTIFICADOS'!$D$38</f>
        <v>1835775</v>
      </c>
      <c r="Y1460" s="9">
        <f t="shared" si="114"/>
        <v>1835775</v>
      </c>
      <c r="Z1460" s="9">
        <f>+$T1460*'[1]PRESUPUESTO CENTROS LOTIFICADOS'!$E$37</f>
        <v>0</v>
      </c>
      <c r="AA1460" s="9">
        <f>+$U1460*'[1]PRESUPUESTO CENTROS LOTIFICADOS'!$E$38</f>
        <v>2166214.5</v>
      </c>
      <c r="AB1460" s="9">
        <f t="shared" si="115"/>
        <v>2166214.5</v>
      </c>
    </row>
    <row r="1461" spans="1:28" x14ac:dyDescent="0.25">
      <c r="A1461" t="s">
        <v>5331</v>
      </c>
      <c r="B1461" t="s">
        <v>5332</v>
      </c>
      <c r="C1461" t="s">
        <v>4710</v>
      </c>
      <c r="D1461" t="s">
        <v>5094</v>
      </c>
      <c r="E1461" t="s">
        <v>49</v>
      </c>
      <c r="F1461" t="s">
        <v>50</v>
      </c>
      <c r="G1461" t="s">
        <v>4771</v>
      </c>
      <c r="H1461" t="s">
        <v>4771</v>
      </c>
      <c r="I1461" t="s">
        <v>5323</v>
      </c>
      <c r="J1461" t="s">
        <v>4771</v>
      </c>
      <c r="K1461" t="s">
        <v>5323</v>
      </c>
      <c r="L1461" t="s">
        <v>5327</v>
      </c>
      <c r="M1461" t="s">
        <v>5333</v>
      </c>
      <c r="N1461" s="6">
        <v>19.269667999999999</v>
      </c>
      <c r="O1461">
        <v>-70.626371000000006</v>
      </c>
      <c r="P1461" t="s">
        <v>38</v>
      </c>
      <c r="Q1461" s="7">
        <v>68</v>
      </c>
      <c r="R1461" s="7">
        <v>0</v>
      </c>
      <c r="S1461" s="7">
        <f t="shared" si="111"/>
        <v>68</v>
      </c>
      <c r="T1461" s="7">
        <f t="shared" si="112"/>
        <v>13532</v>
      </c>
      <c r="U1461" s="8">
        <f t="shared" si="112"/>
        <v>0</v>
      </c>
      <c r="V1461" s="8">
        <f t="shared" si="113"/>
        <v>13532</v>
      </c>
      <c r="W1461" s="9">
        <f>+$T1461*'[1]PRESUPUESTO CENTROS LOTIFICADOS'!$D$37</f>
        <v>581876</v>
      </c>
      <c r="X1461" s="9">
        <f>+$U1461*'[1]PRESUPUESTO CENTROS LOTIFICADOS'!$D$38</f>
        <v>0</v>
      </c>
      <c r="Y1461" s="9">
        <f t="shared" si="114"/>
        <v>581876</v>
      </c>
      <c r="Z1461" s="9">
        <f>+$T1461*'[1]PRESUPUESTO CENTROS LOTIFICADOS'!$E$37</f>
        <v>686613.68</v>
      </c>
      <c r="AA1461" s="9">
        <f>+$U1461*'[1]PRESUPUESTO CENTROS LOTIFICADOS'!$E$38</f>
        <v>0</v>
      </c>
      <c r="AB1461" s="9">
        <f t="shared" si="115"/>
        <v>686613.68</v>
      </c>
    </row>
    <row r="1462" spans="1:28" x14ac:dyDescent="0.25">
      <c r="A1462" t="s">
        <v>5334</v>
      </c>
      <c r="B1462" t="s">
        <v>5335</v>
      </c>
      <c r="C1462" t="s">
        <v>4710</v>
      </c>
      <c r="D1462" t="s">
        <v>5094</v>
      </c>
      <c r="E1462" t="s">
        <v>49</v>
      </c>
      <c r="F1462" t="s">
        <v>50</v>
      </c>
      <c r="G1462" t="s">
        <v>4771</v>
      </c>
      <c r="H1462" t="s">
        <v>4771</v>
      </c>
      <c r="I1462" t="s">
        <v>5323</v>
      </c>
      <c r="J1462" t="s">
        <v>4771</v>
      </c>
      <c r="K1462" t="s">
        <v>5323</v>
      </c>
      <c r="L1462" t="s">
        <v>5335</v>
      </c>
      <c r="M1462" t="s">
        <v>5336</v>
      </c>
      <c r="N1462" s="6">
        <v>19.276799</v>
      </c>
      <c r="O1462">
        <v>-70.677734000000001</v>
      </c>
      <c r="P1462" t="s">
        <v>38</v>
      </c>
      <c r="Q1462" s="7">
        <v>23</v>
      </c>
      <c r="R1462" s="7">
        <v>6</v>
      </c>
      <c r="S1462" s="7">
        <f t="shared" si="111"/>
        <v>29</v>
      </c>
      <c r="T1462" s="7">
        <f t="shared" si="112"/>
        <v>4577</v>
      </c>
      <c r="U1462" s="8">
        <f t="shared" si="112"/>
        <v>1194</v>
      </c>
      <c r="V1462" s="8">
        <f t="shared" si="113"/>
        <v>5771</v>
      </c>
      <c r="W1462" s="9">
        <f>+$T1462*'[1]PRESUPUESTO CENTROS LOTIFICADOS'!$D$37</f>
        <v>196811</v>
      </c>
      <c r="X1462" s="9">
        <f>+$U1462*'[1]PRESUPUESTO CENTROS LOTIFICADOS'!$D$38</f>
        <v>53730</v>
      </c>
      <c r="Y1462" s="9">
        <f t="shared" si="114"/>
        <v>250541</v>
      </c>
      <c r="Z1462" s="9">
        <f>+$T1462*'[1]PRESUPUESTO CENTROS LOTIFICADOS'!$E$37</f>
        <v>232236.98</v>
      </c>
      <c r="AA1462" s="9">
        <f>+$U1462*'[1]PRESUPUESTO CENTROS LOTIFICADOS'!$E$38</f>
        <v>63401.4</v>
      </c>
      <c r="AB1462" s="9">
        <f t="shared" si="115"/>
        <v>295638.38</v>
      </c>
    </row>
    <row r="1463" spans="1:28" x14ac:dyDescent="0.25">
      <c r="A1463" t="s">
        <v>5337</v>
      </c>
      <c r="B1463" t="s">
        <v>5338</v>
      </c>
      <c r="C1463" t="s">
        <v>4710</v>
      </c>
      <c r="D1463" t="s">
        <v>5094</v>
      </c>
      <c r="E1463" t="s">
        <v>49</v>
      </c>
      <c r="F1463" t="s">
        <v>50</v>
      </c>
      <c r="G1463" t="s">
        <v>4771</v>
      </c>
      <c r="H1463" t="s">
        <v>4771</v>
      </c>
      <c r="I1463" t="s">
        <v>5323</v>
      </c>
      <c r="J1463" t="s">
        <v>4771</v>
      </c>
      <c r="K1463" t="s">
        <v>5323</v>
      </c>
      <c r="L1463" t="s">
        <v>5339</v>
      </c>
      <c r="M1463" t="s">
        <v>5340</v>
      </c>
      <c r="N1463" s="6">
        <v>19.284904999999998</v>
      </c>
      <c r="O1463">
        <v>-70.672247999999996</v>
      </c>
      <c r="P1463" t="s">
        <v>38</v>
      </c>
      <c r="Q1463" s="7">
        <v>114</v>
      </c>
      <c r="R1463" s="7">
        <v>0</v>
      </c>
      <c r="S1463" s="7">
        <f t="shared" si="111"/>
        <v>114</v>
      </c>
      <c r="T1463" s="7">
        <f t="shared" si="112"/>
        <v>22686</v>
      </c>
      <c r="U1463" s="8">
        <f t="shared" si="112"/>
        <v>0</v>
      </c>
      <c r="V1463" s="8">
        <f t="shared" si="113"/>
        <v>22686</v>
      </c>
      <c r="W1463" s="9">
        <f>+$T1463*'[1]PRESUPUESTO CENTROS LOTIFICADOS'!$D$37</f>
        <v>975498</v>
      </c>
      <c r="X1463" s="9">
        <f>+$U1463*'[1]PRESUPUESTO CENTROS LOTIFICADOS'!$D$38</f>
        <v>0</v>
      </c>
      <c r="Y1463" s="9">
        <f t="shared" si="114"/>
        <v>975498</v>
      </c>
      <c r="Z1463" s="9">
        <f>+$T1463*'[1]PRESUPUESTO CENTROS LOTIFICADOS'!$E$37</f>
        <v>1151087.6400000001</v>
      </c>
      <c r="AA1463" s="9">
        <f>+$U1463*'[1]PRESUPUESTO CENTROS LOTIFICADOS'!$E$38</f>
        <v>0</v>
      </c>
      <c r="AB1463" s="9">
        <f t="shared" si="115"/>
        <v>1151087.6400000001</v>
      </c>
    </row>
    <row r="1464" spans="1:28" x14ac:dyDescent="0.25">
      <c r="A1464" t="s">
        <v>5341</v>
      </c>
      <c r="B1464" t="s">
        <v>5342</v>
      </c>
      <c r="C1464" t="s">
        <v>4710</v>
      </c>
      <c r="D1464" t="s">
        <v>5094</v>
      </c>
      <c r="E1464" t="s">
        <v>49</v>
      </c>
      <c r="F1464" t="s">
        <v>50</v>
      </c>
      <c r="G1464" t="s">
        <v>4771</v>
      </c>
      <c r="H1464" t="s">
        <v>4771</v>
      </c>
      <c r="I1464" t="s">
        <v>5323</v>
      </c>
      <c r="J1464" t="s">
        <v>4771</v>
      </c>
      <c r="K1464" t="s">
        <v>5323</v>
      </c>
      <c r="L1464" t="s">
        <v>5343</v>
      </c>
      <c r="M1464" t="s">
        <v>5344</v>
      </c>
      <c r="N1464" s="6">
        <v>19.284932999999999</v>
      </c>
      <c r="O1464">
        <v>-70.611332000000004</v>
      </c>
      <c r="P1464" t="s">
        <v>38</v>
      </c>
      <c r="Q1464" s="7">
        <v>32</v>
      </c>
      <c r="R1464" s="7">
        <v>7</v>
      </c>
      <c r="S1464" s="7">
        <f t="shared" si="111"/>
        <v>39</v>
      </c>
      <c r="T1464" s="7">
        <f t="shared" si="112"/>
        <v>6368</v>
      </c>
      <c r="U1464" s="8">
        <f t="shared" si="112"/>
        <v>1393</v>
      </c>
      <c r="V1464" s="8">
        <f t="shared" si="113"/>
        <v>7761</v>
      </c>
      <c r="W1464" s="9">
        <f>+$T1464*'[1]PRESUPUESTO CENTROS LOTIFICADOS'!$D$37</f>
        <v>273824</v>
      </c>
      <c r="X1464" s="9">
        <f>+$U1464*'[1]PRESUPUESTO CENTROS LOTIFICADOS'!$D$38</f>
        <v>62685</v>
      </c>
      <c r="Y1464" s="9">
        <f t="shared" si="114"/>
        <v>336509</v>
      </c>
      <c r="Z1464" s="9">
        <f>+$T1464*'[1]PRESUPUESTO CENTROS LOTIFICADOS'!$E$37</f>
        <v>323112.32000000001</v>
      </c>
      <c r="AA1464" s="9">
        <f>+$U1464*'[1]PRESUPUESTO CENTROS LOTIFICADOS'!$E$38</f>
        <v>73968.3</v>
      </c>
      <c r="AB1464" s="9">
        <f t="shared" si="115"/>
        <v>397080.62</v>
      </c>
    </row>
    <row r="1465" spans="1:28" x14ac:dyDescent="0.25">
      <c r="A1465" t="s">
        <v>5345</v>
      </c>
      <c r="B1465" t="s">
        <v>5346</v>
      </c>
      <c r="C1465" t="s">
        <v>4710</v>
      </c>
      <c r="D1465" t="s">
        <v>5094</v>
      </c>
      <c r="E1465" t="s">
        <v>49</v>
      </c>
      <c r="F1465" t="s">
        <v>50</v>
      </c>
      <c r="G1465" t="s">
        <v>4771</v>
      </c>
      <c r="H1465" t="s">
        <v>4771</v>
      </c>
      <c r="I1465" t="s">
        <v>5323</v>
      </c>
      <c r="J1465" t="s">
        <v>4771</v>
      </c>
      <c r="K1465" t="s">
        <v>5323</v>
      </c>
      <c r="L1465" t="s">
        <v>5347</v>
      </c>
      <c r="M1465" t="s">
        <v>5348</v>
      </c>
      <c r="N1465" s="6">
        <v>19.286595999999999</v>
      </c>
      <c r="O1465">
        <v>-70.704984999999994</v>
      </c>
      <c r="P1465" t="s">
        <v>38</v>
      </c>
      <c r="Q1465" s="7">
        <v>33</v>
      </c>
      <c r="R1465" s="7">
        <v>5</v>
      </c>
      <c r="S1465" s="7">
        <f t="shared" si="111"/>
        <v>38</v>
      </c>
      <c r="T1465" s="7">
        <f t="shared" si="112"/>
        <v>6567</v>
      </c>
      <c r="U1465" s="8">
        <f t="shared" si="112"/>
        <v>995</v>
      </c>
      <c r="V1465" s="8">
        <f t="shared" si="113"/>
        <v>7562</v>
      </c>
      <c r="W1465" s="9">
        <f>+$T1465*'[1]PRESUPUESTO CENTROS LOTIFICADOS'!$D$37</f>
        <v>282381</v>
      </c>
      <c r="X1465" s="9">
        <f>+$U1465*'[1]PRESUPUESTO CENTROS LOTIFICADOS'!$D$38</f>
        <v>44775</v>
      </c>
      <c r="Y1465" s="9">
        <f t="shared" si="114"/>
        <v>327156</v>
      </c>
      <c r="Z1465" s="9">
        <f>+$T1465*'[1]PRESUPUESTO CENTROS LOTIFICADOS'!$E$37</f>
        <v>333209.58</v>
      </c>
      <c r="AA1465" s="9">
        <f>+$U1465*'[1]PRESUPUESTO CENTROS LOTIFICADOS'!$E$38</f>
        <v>52834.5</v>
      </c>
      <c r="AB1465" s="9">
        <f t="shared" si="115"/>
        <v>386044.08</v>
      </c>
    </row>
    <row r="1466" spans="1:28" x14ac:dyDescent="0.25">
      <c r="A1466" t="s">
        <v>5349</v>
      </c>
      <c r="B1466" t="s">
        <v>5350</v>
      </c>
      <c r="C1466" t="s">
        <v>4710</v>
      </c>
      <c r="D1466" t="s">
        <v>5094</v>
      </c>
      <c r="E1466" t="s">
        <v>49</v>
      </c>
      <c r="F1466" t="s">
        <v>50</v>
      </c>
      <c r="G1466" t="s">
        <v>4771</v>
      </c>
      <c r="H1466" t="s">
        <v>4771</v>
      </c>
      <c r="I1466" t="s">
        <v>5323</v>
      </c>
      <c r="J1466" t="s">
        <v>4771</v>
      </c>
      <c r="K1466" t="s">
        <v>5323</v>
      </c>
      <c r="L1466" t="s">
        <v>5339</v>
      </c>
      <c r="M1466" t="s">
        <v>5351</v>
      </c>
      <c r="N1466" s="6">
        <v>19.290679999999998</v>
      </c>
      <c r="O1466">
        <v>-70.672629000000001</v>
      </c>
      <c r="P1466" t="s">
        <v>59</v>
      </c>
      <c r="Q1466" s="7">
        <v>0</v>
      </c>
      <c r="R1466" s="7">
        <v>289</v>
      </c>
      <c r="S1466" s="7">
        <f t="shared" si="111"/>
        <v>289</v>
      </c>
      <c r="T1466" s="7">
        <f t="shared" si="112"/>
        <v>0</v>
      </c>
      <c r="U1466" s="8">
        <f t="shared" si="112"/>
        <v>57511</v>
      </c>
      <c r="V1466" s="8">
        <f t="shared" si="113"/>
        <v>57511</v>
      </c>
      <c r="W1466" s="9">
        <f>+$T1466*'[1]PRESUPUESTO CENTROS LOTIFICADOS'!$D$37</f>
        <v>0</v>
      </c>
      <c r="X1466" s="9">
        <f>+$U1466*'[1]PRESUPUESTO CENTROS LOTIFICADOS'!$D$38</f>
        <v>2587995</v>
      </c>
      <c r="Y1466" s="9">
        <f t="shared" si="114"/>
        <v>2587995</v>
      </c>
      <c r="Z1466" s="9">
        <f>+$T1466*'[1]PRESUPUESTO CENTROS LOTIFICADOS'!$E$37</f>
        <v>0</v>
      </c>
      <c r="AA1466" s="9">
        <f>+$U1466*'[1]PRESUPUESTO CENTROS LOTIFICADOS'!$E$38</f>
        <v>3053834.1</v>
      </c>
      <c r="AB1466" s="9">
        <f t="shared" si="115"/>
        <v>3053834.1</v>
      </c>
    </row>
    <row r="1467" spans="1:28" x14ac:dyDescent="0.25">
      <c r="A1467" t="s">
        <v>5352</v>
      </c>
      <c r="B1467" t="s">
        <v>5353</v>
      </c>
      <c r="C1467" t="s">
        <v>4710</v>
      </c>
      <c r="D1467" t="s">
        <v>5094</v>
      </c>
      <c r="E1467" t="s">
        <v>49</v>
      </c>
      <c r="F1467" t="s">
        <v>50</v>
      </c>
      <c r="G1467" t="s">
        <v>4771</v>
      </c>
      <c r="H1467" t="s">
        <v>4771</v>
      </c>
      <c r="I1467" t="s">
        <v>5323</v>
      </c>
      <c r="J1467" t="s">
        <v>4771</v>
      </c>
      <c r="K1467" t="s">
        <v>5323</v>
      </c>
      <c r="L1467" t="s">
        <v>5347</v>
      </c>
      <c r="M1467" t="s">
        <v>5354</v>
      </c>
      <c r="N1467" s="6">
        <v>19.292511000000001</v>
      </c>
      <c r="O1467">
        <v>-70.693288999999993</v>
      </c>
      <c r="P1467" t="s">
        <v>38</v>
      </c>
      <c r="Q1467" s="7">
        <v>63</v>
      </c>
      <c r="R1467" s="7">
        <v>0</v>
      </c>
      <c r="S1467" s="7">
        <f t="shared" si="111"/>
        <v>63</v>
      </c>
      <c r="T1467" s="7">
        <f t="shared" si="112"/>
        <v>12537</v>
      </c>
      <c r="U1467" s="8">
        <f t="shared" si="112"/>
        <v>0</v>
      </c>
      <c r="V1467" s="8">
        <f t="shared" si="113"/>
        <v>12537</v>
      </c>
      <c r="W1467" s="9">
        <f>+$T1467*'[1]PRESUPUESTO CENTROS LOTIFICADOS'!$D$37</f>
        <v>539091</v>
      </c>
      <c r="X1467" s="9">
        <f>+$U1467*'[1]PRESUPUESTO CENTROS LOTIFICADOS'!$D$38</f>
        <v>0</v>
      </c>
      <c r="Y1467" s="9">
        <f t="shared" si="114"/>
        <v>539091</v>
      </c>
      <c r="Z1467" s="9">
        <f>+$T1467*'[1]PRESUPUESTO CENTROS LOTIFICADOS'!$E$37</f>
        <v>636127.38</v>
      </c>
      <c r="AA1467" s="9">
        <f>+$U1467*'[1]PRESUPUESTO CENTROS LOTIFICADOS'!$E$38</f>
        <v>0</v>
      </c>
      <c r="AB1467" s="9">
        <f t="shared" si="115"/>
        <v>636127.38</v>
      </c>
    </row>
    <row r="1468" spans="1:28" x14ac:dyDescent="0.25">
      <c r="A1468" t="s">
        <v>5355</v>
      </c>
      <c r="B1468" t="s">
        <v>5356</v>
      </c>
      <c r="C1468" t="s">
        <v>4710</v>
      </c>
      <c r="D1468" t="s">
        <v>5094</v>
      </c>
      <c r="E1468" t="s">
        <v>49</v>
      </c>
      <c r="F1468" t="s">
        <v>50</v>
      </c>
      <c r="G1468" t="s">
        <v>4771</v>
      </c>
      <c r="H1468" t="s">
        <v>4771</v>
      </c>
      <c r="I1468" t="s">
        <v>5323</v>
      </c>
      <c r="J1468" t="s">
        <v>4771</v>
      </c>
      <c r="K1468" t="s">
        <v>5323</v>
      </c>
      <c r="L1468" t="s">
        <v>5327</v>
      </c>
      <c r="M1468" t="s">
        <v>5357</v>
      </c>
      <c r="N1468" s="6">
        <v>19.300722</v>
      </c>
      <c r="O1468">
        <v>-70.658860000000004</v>
      </c>
      <c r="P1468" t="s">
        <v>38</v>
      </c>
      <c r="Q1468" s="7">
        <v>98</v>
      </c>
      <c r="R1468" s="7">
        <v>13</v>
      </c>
      <c r="S1468" s="7">
        <f t="shared" si="111"/>
        <v>111</v>
      </c>
      <c r="T1468" s="7">
        <f t="shared" si="112"/>
        <v>19502</v>
      </c>
      <c r="U1468" s="8">
        <f t="shared" si="112"/>
        <v>2587</v>
      </c>
      <c r="V1468" s="8">
        <f t="shared" si="113"/>
        <v>22089</v>
      </c>
      <c r="W1468" s="9">
        <f>+$T1468*'[1]PRESUPUESTO CENTROS LOTIFICADOS'!$D$37</f>
        <v>838586</v>
      </c>
      <c r="X1468" s="9">
        <f>+$U1468*'[1]PRESUPUESTO CENTROS LOTIFICADOS'!$D$38</f>
        <v>116415</v>
      </c>
      <c r="Y1468" s="9">
        <f t="shared" si="114"/>
        <v>955001</v>
      </c>
      <c r="Z1468" s="9">
        <f>+$T1468*'[1]PRESUPUESTO CENTROS LOTIFICADOS'!$E$37</f>
        <v>989531.48</v>
      </c>
      <c r="AA1468" s="9">
        <f>+$U1468*'[1]PRESUPUESTO CENTROS LOTIFICADOS'!$E$38</f>
        <v>137369.70000000001</v>
      </c>
      <c r="AB1468" s="9">
        <f t="shared" si="115"/>
        <v>1126901.18</v>
      </c>
    </row>
    <row r="1469" spans="1:28" x14ac:dyDescent="0.25">
      <c r="A1469" t="s">
        <v>5358</v>
      </c>
      <c r="B1469" t="s">
        <v>5359</v>
      </c>
      <c r="C1469" t="s">
        <v>4710</v>
      </c>
      <c r="D1469" t="s">
        <v>5360</v>
      </c>
      <c r="E1469" t="s">
        <v>49</v>
      </c>
      <c r="F1469" t="s">
        <v>50</v>
      </c>
      <c r="G1469" t="s">
        <v>4771</v>
      </c>
      <c r="H1469" t="s">
        <v>4771</v>
      </c>
      <c r="I1469" t="s">
        <v>5361</v>
      </c>
      <c r="J1469" t="s">
        <v>5113</v>
      </c>
      <c r="K1469" t="s">
        <v>5361</v>
      </c>
      <c r="L1469" t="s">
        <v>5362</v>
      </c>
      <c r="M1469" t="s">
        <v>5363</v>
      </c>
      <c r="N1469" s="6">
        <v>19.221769999999999</v>
      </c>
      <c r="O1469">
        <v>-70.488449000000003</v>
      </c>
      <c r="P1469" t="s">
        <v>38</v>
      </c>
      <c r="Q1469" s="7">
        <v>120</v>
      </c>
      <c r="R1469" s="7">
        <v>15</v>
      </c>
      <c r="S1469" s="7">
        <f t="shared" si="111"/>
        <v>135</v>
      </c>
      <c r="T1469" s="7">
        <f t="shared" si="112"/>
        <v>23880</v>
      </c>
      <c r="U1469" s="8">
        <f t="shared" si="112"/>
        <v>2985</v>
      </c>
      <c r="V1469" s="8">
        <f t="shared" si="113"/>
        <v>26865</v>
      </c>
      <c r="W1469" s="9">
        <f>+$T1469*'[1]PRESUPUESTO CENTROS LOTIFICADOS'!$D$37</f>
        <v>1026840</v>
      </c>
      <c r="X1469" s="9">
        <f>+$U1469*'[1]PRESUPUESTO CENTROS LOTIFICADOS'!$D$38</f>
        <v>134325</v>
      </c>
      <c r="Y1469" s="9">
        <f t="shared" si="114"/>
        <v>1161165</v>
      </c>
      <c r="Z1469" s="9">
        <f>+$T1469*'[1]PRESUPUESTO CENTROS LOTIFICADOS'!$E$37</f>
        <v>1211671.2</v>
      </c>
      <c r="AA1469" s="9">
        <f>+$U1469*'[1]PRESUPUESTO CENTROS LOTIFICADOS'!$E$38</f>
        <v>158503.5</v>
      </c>
      <c r="AB1469" s="9">
        <f t="shared" si="115"/>
        <v>1370174.7</v>
      </c>
    </row>
    <row r="1470" spans="1:28" x14ac:dyDescent="0.25">
      <c r="A1470" t="s">
        <v>5364</v>
      </c>
      <c r="B1470" t="s">
        <v>5365</v>
      </c>
      <c r="C1470" t="s">
        <v>4710</v>
      </c>
      <c r="D1470" t="s">
        <v>5360</v>
      </c>
      <c r="E1470" t="s">
        <v>49</v>
      </c>
      <c r="F1470" t="s">
        <v>50</v>
      </c>
      <c r="G1470" t="s">
        <v>4771</v>
      </c>
      <c r="H1470" t="s">
        <v>4771</v>
      </c>
      <c r="I1470" t="s">
        <v>5361</v>
      </c>
      <c r="J1470" t="s">
        <v>5113</v>
      </c>
      <c r="K1470" t="s">
        <v>5361</v>
      </c>
      <c r="L1470" t="s">
        <v>5366</v>
      </c>
      <c r="M1470" t="s">
        <v>5367</v>
      </c>
      <c r="N1470" s="6">
        <v>19.340299999999999</v>
      </c>
      <c r="O1470">
        <v>-70.550899999999999</v>
      </c>
      <c r="P1470" t="s">
        <v>38</v>
      </c>
      <c r="Q1470" s="7">
        <v>69</v>
      </c>
      <c r="R1470" s="7">
        <v>12</v>
      </c>
      <c r="S1470" s="7">
        <f t="shared" si="111"/>
        <v>81</v>
      </c>
      <c r="T1470" s="7">
        <f t="shared" si="112"/>
        <v>13731</v>
      </c>
      <c r="U1470" s="8">
        <f t="shared" si="112"/>
        <v>2388</v>
      </c>
      <c r="V1470" s="8">
        <f t="shared" si="113"/>
        <v>16119</v>
      </c>
      <c r="W1470" s="9">
        <f>+$T1470*'[1]PRESUPUESTO CENTROS LOTIFICADOS'!$D$37</f>
        <v>590433</v>
      </c>
      <c r="X1470" s="9">
        <f>+$U1470*'[1]PRESUPUESTO CENTROS LOTIFICADOS'!$D$38</f>
        <v>107460</v>
      </c>
      <c r="Y1470" s="9">
        <f t="shared" si="114"/>
        <v>697893</v>
      </c>
      <c r="Z1470" s="9">
        <f>+$T1470*'[1]PRESUPUESTO CENTROS LOTIFICADOS'!$E$37</f>
        <v>696710.94000000006</v>
      </c>
      <c r="AA1470" s="9">
        <f>+$U1470*'[1]PRESUPUESTO CENTROS LOTIFICADOS'!$E$38</f>
        <v>126802.8</v>
      </c>
      <c r="AB1470" s="9">
        <f t="shared" si="115"/>
        <v>823513.74000000011</v>
      </c>
    </row>
    <row r="1471" spans="1:28" x14ac:dyDescent="0.25">
      <c r="A1471" t="s">
        <v>5368</v>
      </c>
      <c r="B1471" t="s">
        <v>5369</v>
      </c>
      <c r="C1471" t="s">
        <v>4710</v>
      </c>
      <c r="D1471" t="s">
        <v>5360</v>
      </c>
      <c r="E1471" t="s">
        <v>49</v>
      </c>
      <c r="F1471" t="s">
        <v>50</v>
      </c>
      <c r="G1471" t="s">
        <v>4771</v>
      </c>
      <c r="H1471" t="s">
        <v>4771</v>
      </c>
      <c r="I1471" t="s">
        <v>5361</v>
      </c>
      <c r="J1471" t="s">
        <v>5113</v>
      </c>
      <c r="K1471" t="s">
        <v>5361</v>
      </c>
      <c r="L1471" t="s">
        <v>5369</v>
      </c>
      <c r="M1471" t="s">
        <v>5370</v>
      </c>
      <c r="N1471" s="6">
        <v>19.344899999999999</v>
      </c>
      <c r="O1471">
        <v>-70.572500000000005</v>
      </c>
      <c r="P1471" t="s">
        <v>38</v>
      </c>
      <c r="Q1471" s="7">
        <v>64</v>
      </c>
      <c r="R1471" s="7">
        <v>0</v>
      </c>
      <c r="S1471" s="7">
        <f t="shared" si="111"/>
        <v>64</v>
      </c>
      <c r="T1471" s="7">
        <f t="shared" si="112"/>
        <v>12736</v>
      </c>
      <c r="U1471" s="8">
        <f t="shared" si="112"/>
        <v>0</v>
      </c>
      <c r="V1471" s="8">
        <f t="shared" si="113"/>
        <v>12736</v>
      </c>
      <c r="W1471" s="9">
        <f>+$T1471*'[1]PRESUPUESTO CENTROS LOTIFICADOS'!$D$37</f>
        <v>547648</v>
      </c>
      <c r="X1471" s="9">
        <f>+$U1471*'[1]PRESUPUESTO CENTROS LOTIFICADOS'!$D$38</f>
        <v>0</v>
      </c>
      <c r="Y1471" s="9">
        <f t="shared" si="114"/>
        <v>547648</v>
      </c>
      <c r="Z1471" s="9">
        <f>+$T1471*'[1]PRESUPUESTO CENTROS LOTIFICADOS'!$E$37</f>
        <v>646224.64000000001</v>
      </c>
      <c r="AA1471" s="9">
        <f>+$U1471*'[1]PRESUPUESTO CENTROS LOTIFICADOS'!$E$38</f>
        <v>0</v>
      </c>
      <c r="AB1471" s="9">
        <f t="shared" si="115"/>
        <v>646224.64000000001</v>
      </c>
    </row>
    <row r="1472" spans="1:28" x14ac:dyDescent="0.25">
      <c r="A1472" t="s">
        <v>5371</v>
      </c>
      <c r="B1472" t="s">
        <v>5372</v>
      </c>
      <c r="C1472" t="s">
        <v>4710</v>
      </c>
      <c r="D1472" t="s">
        <v>5360</v>
      </c>
      <c r="E1472" t="s">
        <v>49</v>
      </c>
      <c r="F1472" t="s">
        <v>50</v>
      </c>
      <c r="G1472" t="s">
        <v>4771</v>
      </c>
      <c r="H1472" t="s">
        <v>4771</v>
      </c>
      <c r="I1472" t="s">
        <v>5373</v>
      </c>
      <c r="J1472" t="s">
        <v>4771</v>
      </c>
      <c r="K1472" t="s">
        <v>5373</v>
      </c>
      <c r="L1472" t="s">
        <v>5374</v>
      </c>
      <c r="M1472" t="s">
        <v>5375</v>
      </c>
      <c r="N1472" s="6">
        <v>19.312200000000001</v>
      </c>
      <c r="O1472">
        <v>-70.471100000000007</v>
      </c>
      <c r="P1472" t="s">
        <v>59</v>
      </c>
      <c r="Q1472" s="7">
        <v>0</v>
      </c>
      <c r="R1472" s="7">
        <v>280</v>
      </c>
      <c r="S1472" s="7">
        <f t="shared" si="111"/>
        <v>280</v>
      </c>
      <c r="T1472" s="7">
        <f t="shared" si="112"/>
        <v>0</v>
      </c>
      <c r="U1472" s="8">
        <f t="shared" si="112"/>
        <v>55720</v>
      </c>
      <c r="V1472" s="8">
        <f t="shared" si="113"/>
        <v>55720</v>
      </c>
      <c r="W1472" s="9">
        <f>+$T1472*'[1]PRESUPUESTO CENTROS LOTIFICADOS'!$D$37</f>
        <v>0</v>
      </c>
      <c r="X1472" s="9">
        <f>+$U1472*'[1]PRESUPUESTO CENTROS LOTIFICADOS'!$D$38</f>
        <v>2507400</v>
      </c>
      <c r="Y1472" s="9">
        <f t="shared" si="114"/>
        <v>2507400</v>
      </c>
      <c r="Z1472" s="9">
        <f>+$T1472*'[1]PRESUPUESTO CENTROS LOTIFICADOS'!$E$37</f>
        <v>0</v>
      </c>
      <c r="AA1472" s="9">
        <f>+$U1472*'[1]PRESUPUESTO CENTROS LOTIFICADOS'!$E$38</f>
        <v>2958732</v>
      </c>
      <c r="AB1472" s="9">
        <f t="shared" si="115"/>
        <v>2958732</v>
      </c>
    </row>
    <row r="1473" spans="1:28" x14ac:dyDescent="0.25">
      <c r="A1473" t="s">
        <v>5376</v>
      </c>
      <c r="B1473" t="s">
        <v>5377</v>
      </c>
      <c r="C1473" t="s">
        <v>4710</v>
      </c>
      <c r="D1473" t="s">
        <v>5360</v>
      </c>
      <c r="E1473" t="s">
        <v>49</v>
      </c>
      <c r="F1473" t="s">
        <v>50</v>
      </c>
      <c r="G1473" t="s">
        <v>4771</v>
      </c>
      <c r="H1473" t="s">
        <v>4771</v>
      </c>
      <c r="I1473" t="s">
        <v>5373</v>
      </c>
      <c r="J1473" t="s">
        <v>4771</v>
      </c>
      <c r="K1473" t="s">
        <v>5373</v>
      </c>
      <c r="L1473" t="s">
        <v>5374</v>
      </c>
      <c r="M1473" t="s">
        <v>5378</v>
      </c>
      <c r="N1473" s="6">
        <v>19.314</v>
      </c>
      <c r="O1473">
        <v>-70.471900000000005</v>
      </c>
      <c r="P1473" t="s">
        <v>38</v>
      </c>
      <c r="Q1473" s="7">
        <v>198</v>
      </c>
      <c r="R1473" s="7">
        <v>0</v>
      </c>
      <c r="S1473" s="7">
        <f t="shared" si="111"/>
        <v>198</v>
      </c>
      <c r="T1473" s="7">
        <f t="shared" si="112"/>
        <v>39402</v>
      </c>
      <c r="U1473" s="8">
        <f t="shared" si="112"/>
        <v>0</v>
      </c>
      <c r="V1473" s="8">
        <f t="shared" si="113"/>
        <v>39402</v>
      </c>
      <c r="W1473" s="9">
        <f>+$T1473*'[1]PRESUPUESTO CENTROS LOTIFICADOS'!$D$37</f>
        <v>1694286</v>
      </c>
      <c r="X1473" s="9">
        <f>+$U1473*'[1]PRESUPUESTO CENTROS LOTIFICADOS'!$D$38</f>
        <v>0</v>
      </c>
      <c r="Y1473" s="9">
        <f t="shared" si="114"/>
        <v>1694286</v>
      </c>
      <c r="Z1473" s="9">
        <f>+$T1473*'[1]PRESUPUESTO CENTROS LOTIFICADOS'!$E$37</f>
        <v>1999257.48</v>
      </c>
      <c r="AA1473" s="9">
        <f>+$U1473*'[1]PRESUPUESTO CENTROS LOTIFICADOS'!$E$38</f>
        <v>0</v>
      </c>
      <c r="AB1473" s="9">
        <f t="shared" si="115"/>
        <v>1999257.48</v>
      </c>
    </row>
    <row r="1474" spans="1:28" x14ac:dyDescent="0.25">
      <c r="A1474" t="s">
        <v>5379</v>
      </c>
      <c r="B1474" t="s">
        <v>5380</v>
      </c>
      <c r="C1474" t="s">
        <v>4710</v>
      </c>
      <c r="D1474" t="s">
        <v>5360</v>
      </c>
      <c r="E1474" t="s">
        <v>49</v>
      </c>
      <c r="F1474" t="s">
        <v>50</v>
      </c>
      <c r="G1474" t="s">
        <v>4771</v>
      </c>
      <c r="H1474" t="s">
        <v>4771</v>
      </c>
      <c r="I1474" t="s">
        <v>5373</v>
      </c>
      <c r="J1474" t="s">
        <v>4771</v>
      </c>
      <c r="K1474" t="s">
        <v>5373</v>
      </c>
      <c r="L1474" t="s">
        <v>5373</v>
      </c>
      <c r="M1474" t="s">
        <v>5381</v>
      </c>
      <c r="N1474" s="6">
        <v>19.331099999999999</v>
      </c>
      <c r="O1474">
        <v>-70.458600000000004</v>
      </c>
      <c r="P1474" t="s">
        <v>38</v>
      </c>
      <c r="Q1474" s="7">
        <v>198</v>
      </c>
      <c r="R1474" s="7">
        <v>0</v>
      </c>
      <c r="S1474" s="7">
        <f t="shared" si="111"/>
        <v>198</v>
      </c>
      <c r="T1474" s="7">
        <f t="shared" si="112"/>
        <v>39402</v>
      </c>
      <c r="U1474" s="8">
        <f t="shared" si="112"/>
        <v>0</v>
      </c>
      <c r="V1474" s="8">
        <f t="shared" si="113"/>
        <v>39402</v>
      </c>
      <c r="W1474" s="9">
        <f>+$T1474*'[1]PRESUPUESTO CENTROS LOTIFICADOS'!$D$37</f>
        <v>1694286</v>
      </c>
      <c r="X1474" s="9">
        <f>+$U1474*'[1]PRESUPUESTO CENTROS LOTIFICADOS'!$D$38</f>
        <v>0</v>
      </c>
      <c r="Y1474" s="9">
        <f t="shared" si="114"/>
        <v>1694286</v>
      </c>
      <c r="Z1474" s="9">
        <f>+$T1474*'[1]PRESUPUESTO CENTROS LOTIFICADOS'!$E$37</f>
        <v>1999257.48</v>
      </c>
      <c r="AA1474" s="9">
        <f>+$U1474*'[1]PRESUPUESTO CENTROS LOTIFICADOS'!$E$38</f>
        <v>0</v>
      </c>
      <c r="AB1474" s="9">
        <f t="shared" si="115"/>
        <v>1999257.48</v>
      </c>
    </row>
    <row r="1475" spans="1:28" x14ac:dyDescent="0.25">
      <c r="A1475" t="s">
        <v>5382</v>
      </c>
      <c r="B1475" t="s">
        <v>5383</v>
      </c>
      <c r="C1475" t="s">
        <v>4710</v>
      </c>
      <c r="D1475" t="s">
        <v>5360</v>
      </c>
      <c r="E1475" t="s">
        <v>49</v>
      </c>
      <c r="F1475" t="s">
        <v>50</v>
      </c>
      <c r="G1475" t="s">
        <v>4771</v>
      </c>
      <c r="H1475" t="s">
        <v>4771</v>
      </c>
      <c r="I1475" t="s">
        <v>1581</v>
      </c>
      <c r="J1475" t="s">
        <v>4771</v>
      </c>
      <c r="K1475" t="s">
        <v>1581</v>
      </c>
      <c r="L1475" t="s">
        <v>5384</v>
      </c>
      <c r="M1475" t="s">
        <v>5385</v>
      </c>
      <c r="N1475" s="6">
        <v>19.24635</v>
      </c>
      <c r="O1475">
        <v>-70.453460000000007</v>
      </c>
      <c r="P1475" t="s">
        <v>38</v>
      </c>
      <c r="Q1475" s="7">
        <v>208</v>
      </c>
      <c r="R1475" s="7">
        <v>0</v>
      </c>
      <c r="S1475" s="7">
        <f t="shared" ref="S1475:S1538" si="116">+Q1475+R1475</f>
        <v>208</v>
      </c>
      <c r="T1475" s="7">
        <f t="shared" ref="T1475:U1538" si="117">+Q1475*199</f>
        <v>41392</v>
      </c>
      <c r="U1475" s="8">
        <f t="shared" si="117"/>
        <v>0</v>
      </c>
      <c r="V1475" s="8">
        <f t="shared" ref="V1475:V1538" si="118">+U1475+T1475</f>
        <v>41392</v>
      </c>
      <c r="W1475" s="9">
        <f>+$T1475*'[1]PRESUPUESTO CENTROS LOTIFICADOS'!$D$37</f>
        <v>1779856</v>
      </c>
      <c r="X1475" s="9">
        <f>+$U1475*'[1]PRESUPUESTO CENTROS LOTIFICADOS'!$D$38</f>
        <v>0</v>
      </c>
      <c r="Y1475" s="9">
        <f t="shared" ref="Y1475:Y1538" si="119">+X1475+W1475</f>
        <v>1779856</v>
      </c>
      <c r="Z1475" s="9">
        <f>+$T1475*'[1]PRESUPUESTO CENTROS LOTIFICADOS'!$E$37</f>
        <v>2100230.08</v>
      </c>
      <c r="AA1475" s="9">
        <f>+$U1475*'[1]PRESUPUESTO CENTROS LOTIFICADOS'!$E$38</f>
        <v>0</v>
      </c>
      <c r="AB1475" s="9">
        <f t="shared" ref="AB1475:AB1538" si="120">+AA1475+Z1475</f>
        <v>2100230.08</v>
      </c>
    </row>
    <row r="1476" spans="1:28" x14ac:dyDescent="0.25">
      <c r="A1476" t="s">
        <v>5386</v>
      </c>
      <c r="B1476" t="s">
        <v>5387</v>
      </c>
      <c r="C1476" t="s">
        <v>4710</v>
      </c>
      <c r="D1476" t="s">
        <v>5360</v>
      </c>
      <c r="E1476" t="s">
        <v>49</v>
      </c>
      <c r="F1476" t="s">
        <v>50</v>
      </c>
      <c r="G1476" t="s">
        <v>4771</v>
      </c>
      <c r="H1476" t="s">
        <v>4771</v>
      </c>
      <c r="I1476" t="s">
        <v>1581</v>
      </c>
      <c r="J1476" t="s">
        <v>4771</v>
      </c>
      <c r="K1476" t="s">
        <v>1581</v>
      </c>
      <c r="L1476" t="s">
        <v>5384</v>
      </c>
      <c r="M1476" t="s">
        <v>5388</v>
      </c>
      <c r="N1476" s="6">
        <v>19.24635</v>
      </c>
      <c r="O1476">
        <v>-70.453460000000007</v>
      </c>
      <c r="P1476" t="s">
        <v>59</v>
      </c>
      <c r="Q1476" s="7">
        <v>0</v>
      </c>
      <c r="R1476" s="7">
        <v>437</v>
      </c>
      <c r="S1476" s="7">
        <f t="shared" si="116"/>
        <v>437</v>
      </c>
      <c r="T1476" s="7">
        <f t="shared" si="117"/>
        <v>0</v>
      </c>
      <c r="U1476" s="8">
        <f t="shared" si="117"/>
        <v>86963</v>
      </c>
      <c r="V1476" s="8">
        <f t="shared" si="118"/>
        <v>86963</v>
      </c>
      <c r="W1476" s="9">
        <f>+$T1476*'[1]PRESUPUESTO CENTROS LOTIFICADOS'!$D$37</f>
        <v>0</v>
      </c>
      <c r="X1476" s="9">
        <f>+$U1476*'[1]PRESUPUESTO CENTROS LOTIFICADOS'!$D$38</f>
        <v>3913335</v>
      </c>
      <c r="Y1476" s="9">
        <f t="shared" si="119"/>
        <v>3913335</v>
      </c>
      <c r="Z1476" s="9">
        <f>+$T1476*'[1]PRESUPUESTO CENTROS LOTIFICADOS'!$E$37</f>
        <v>0</v>
      </c>
      <c r="AA1476" s="9">
        <f>+$U1476*'[1]PRESUPUESTO CENTROS LOTIFICADOS'!$E$38</f>
        <v>4617735.3</v>
      </c>
      <c r="AB1476" s="9">
        <f t="shared" si="120"/>
        <v>4617735.3</v>
      </c>
    </row>
    <row r="1477" spans="1:28" x14ac:dyDescent="0.25">
      <c r="A1477" t="s">
        <v>5389</v>
      </c>
      <c r="B1477" t="s">
        <v>5390</v>
      </c>
      <c r="C1477" t="s">
        <v>4710</v>
      </c>
      <c r="D1477" t="s">
        <v>5360</v>
      </c>
      <c r="E1477" t="s">
        <v>49</v>
      </c>
      <c r="F1477" t="s">
        <v>50</v>
      </c>
      <c r="G1477" t="s">
        <v>4771</v>
      </c>
      <c r="H1477" t="s">
        <v>4771</v>
      </c>
      <c r="I1477" t="s">
        <v>1581</v>
      </c>
      <c r="J1477" t="s">
        <v>4771</v>
      </c>
      <c r="K1477" t="s">
        <v>1581</v>
      </c>
      <c r="L1477" t="s">
        <v>1581</v>
      </c>
      <c r="M1477" t="s">
        <v>5391</v>
      </c>
      <c r="N1477" s="6">
        <v>19.263310000000001</v>
      </c>
      <c r="O1477">
        <v>-70.461984999999999</v>
      </c>
      <c r="P1477" t="s">
        <v>59</v>
      </c>
      <c r="Q1477" s="7">
        <v>0</v>
      </c>
      <c r="R1477" s="7">
        <v>569</v>
      </c>
      <c r="S1477" s="7">
        <f t="shared" si="116"/>
        <v>569</v>
      </c>
      <c r="T1477" s="7">
        <f t="shared" si="117"/>
        <v>0</v>
      </c>
      <c r="U1477" s="8">
        <f t="shared" si="117"/>
        <v>113231</v>
      </c>
      <c r="V1477" s="8">
        <f t="shared" si="118"/>
        <v>113231</v>
      </c>
      <c r="W1477" s="9">
        <f>+$T1477*'[1]PRESUPUESTO CENTROS LOTIFICADOS'!$D$37</f>
        <v>0</v>
      </c>
      <c r="X1477" s="9">
        <f>+$U1477*'[1]PRESUPUESTO CENTROS LOTIFICADOS'!$D$38</f>
        <v>5095395</v>
      </c>
      <c r="Y1477" s="9">
        <f t="shared" si="119"/>
        <v>5095395</v>
      </c>
      <c r="Z1477" s="9">
        <f>+$T1477*'[1]PRESUPUESTO CENTROS LOTIFICADOS'!$E$37</f>
        <v>0</v>
      </c>
      <c r="AA1477" s="9">
        <f>+$U1477*'[1]PRESUPUESTO CENTROS LOTIFICADOS'!$E$38</f>
        <v>6012566.1000000006</v>
      </c>
      <c r="AB1477" s="9">
        <f t="shared" si="120"/>
        <v>6012566.1000000006</v>
      </c>
    </row>
    <row r="1478" spans="1:28" x14ac:dyDescent="0.25">
      <c r="A1478" t="s">
        <v>5392</v>
      </c>
      <c r="B1478" t="s">
        <v>5391</v>
      </c>
      <c r="C1478" t="s">
        <v>4710</v>
      </c>
      <c r="D1478" t="s">
        <v>5360</v>
      </c>
      <c r="E1478" t="s">
        <v>49</v>
      </c>
      <c r="F1478" t="s">
        <v>50</v>
      </c>
      <c r="G1478" t="s">
        <v>4771</v>
      </c>
      <c r="H1478" t="s">
        <v>4771</v>
      </c>
      <c r="I1478" t="s">
        <v>1581</v>
      </c>
      <c r="J1478" t="s">
        <v>4771</v>
      </c>
      <c r="K1478" t="s">
        <v>1581</v>
      </c>
      <c r="L1478" t="s">
        <v>1581</v>
      </c>
      <c r="M1478" t="s">
        <v>5393</v>
      </c>
      <c r="N1478" s="6">
        <v>19.263718000000001</v>
      </c>
      <c r="O1478">
        <v>-70.459463999999997</v>
      </c>
      <c r="P1478" t="s">
        <v>38</v>
      </c>
      <c r="Q1478" s="7">
        <v>285</v>
      </c>
      <c r="R1478" s="7">
        <v>0</v>
      </c>
      <c r="S1478" s="7">
        <f t="shared" si="116"/>
        <v>285</v>
      </c>
      <c r="T1478" s="7">
        <f t="shared" si="117"/>
        <v>56715</v>
      </c>
      <c r="U1478" s="8">
        <f t="shared" si="117"/>
        <v>0</v>
      </c>
      <c r="V1478" s="8">
        <f t="shared" si="118"/>
        <v>56715</v>
      </c>
      <c r="W1478" s="9">
        <f>+$T1478*'[1]PRESUPUESTO CENTROS LOTIFICADOS'!$D$37</f>
        <v>2438745</v>
      </c>
      <c r="X1478" s="9">
        <f>+$U1478*'[1]PRESUPUESTO CENTROS LOTIFICADOS'!$D$38</f>
        <v>0</v>
      </c>
      <c r="Y1478" s="9">
        <f t="shared" si="119"/>
        <v>2438745</v>
      </c>
      <c r="Z1478" s="9">
        <f>+$T1478*'[1]PRESUPUESTO CENTROS LOTIFICADOS'!$E$37</f>
        <v>2877719.1</v>
      </c>
      <c r="AA1478" s="9">
        <f>+$U1478*'[1]PRESUPUESTO CENTROS LOTIFICADOS'!$E$38</f>
        <v>0</v>
      </c>
      <c r="AB1478" s="9">
        <f t="shared" si="120"/>
        <v>2877719.1</v>
      </c>
    </row>
    <row r="1479" spans="1:28" x14ac:dyDescent="0.25">
      <c r="A1479" t="s">
        <v>5394</v>
      </c>
      <c r="B1479" t="s">
        <v>5395</v>
      </c>
      <c r="C1479" t="s">
        <v>4710</v>
      </c>
      <c r="D1479" t="s">
        <v>5360</v>
      </c>
      <c r="E1479" t="s">
        <v>49</v>
      </c>
      <c r="F1479" t="s">
        <v>50</v>
      </c>
      <c r="G1479" t="s">
        <v>4771</v>
      </c>
      <c r="H1479" t="s">
        <v>4771</v>
      </c>
      <c r="I1479" t="s">
        <v>1581</v>
      </c>
      <c r="J1479" t="s">
        <v>4771</v>
      </c>
      <c r="K1479" t="s">
        <v>1581</v>
      </c>
      <c r="L1479" t="s">
        <v>5396</v>
      </c>
      <c r="M1479" t="s">
        <v>5397</v>
      </c>
      <c r="N1479" s="6">
        <v>19.288599999999999</v>
      </c>
      <c r="O1479">
        <v>-70.459400000000002</v>
      </c>
      <c r="P1479" t="s">
        <v>38</v>
      </c>
      <c r="Q1479" s="7">
        <v>124</v>
      </c>
      <c r="R1479" s="7">
        <v>27</v>
      </c>
      <c r="S1479" s="7">
        <f t="shared" si="116"/>
        <v>151</v>
      </c>
      <c r="T1479" s="7">
        <f t="shared" si="117"/>
        <v>24676</v>
      </c>
      <c r="U1479" s="8">
        <f t="shared" si="117"/>
        <v>5373</v>
      </c>
      <c r="V1479" s="8">
        <f t="shared" si="118"/>
        <v>30049</v>
      </c>
      <c r="W1479" s="9">
        <f>+$T1479*'[1]PRESUPUESTO CENTROS LOTIFICADOS'!$D$37</f>
        <v>1061068</v>
      </c>
      <c r="X1479" s="9">
        <f>+$U1479*'[1]PRESUPUESTO CENTROS LOTIFICADOS'!$D$38</f>
        <v>241785</v>
      </c>
      <c r="Y1479" s="9">
        <f t="shared" si="119"/>
        <v>1302853</v>
      </c>
      <c r="Z1479" s="9">
        <f>+$T1479*'[1]PRESUPUESTO CENTROS LOTIFICADOS'!$E$37</f>
        <v>1252060.24</v>
      </c>
      <c r="AA1479" s="9">
        <f>+$U1479*'[1]PRESUPUESTO CENTROS LOTIFICADOS'!$E$38</f>
        <v>285306.3</v>
      </c>
      <c r="AB1479" s="9">
        <f t="shared" si="120"/>
        <v>1537366.54</v>
      </c>
    </row>
    <row r="1480" spans="1:28" x14ac:dyDescent="0.25">
      <c r="A1480" t="s">
        <v>5398</v>
      </c>
      <c r="B1480" t="s">
        <v>5399</v>
      </c>
      <c r="C1480" t="s">
        <v>4710</v>
      </c>
      <c r="D1480" t="s">
        <v>5360</v>
      </c>
      <c r="E1480" t="s">
        <v>49</v>
      </c>
      <c r="F1480" t="s">
        <v>50</v>
      </c>
      <c r="G1480" t="s">
        <v>4771</v>
      </c>
      <c r="H1480" t="s">
        <v>4771</v>
      </c>
      <c r="I1480" t="s">
        <v>1581</v>
      </c>
      <c r="J1480" t="s">
        <v>4771</v>
      </c>
      <c r="K1480" t="s">
        <v>1581</v>
      </c>
      <c r="L1480" t="s">
        <v>3090</v>
      </c>
      <c r="M1480" t="s">
        <v>3090</v>
      </c>
      <c r="N1480" s="6">
        <v>19.2928</v>
      </c>
      <c r="O1480">
        <v>-70.462199999999996</v>
      </c>
      <c r="P1480" t="s">
        <v>38</v>
      </c>
      <c r="Q1480" s="7">
        <v>69</v>
      </c>
      <c r="R1480" s="7">
        <v>0</v>
      </c>
      <c r="S1480" s="7">
        <f t="shared" si="116"/>
        <v>69</v>
      </c>
      <c r="T1480" s="7">
        <f t="shared" si="117"/>
        <v>13731</v>
      </c>
      <c r="U1480" s="8">
        <f t="shared" si="117"/>
        <v>0</v>
      </c>
      <c r="V1480" s="8">
        <f t="shared" si="118"/>
        <v>13731</v>
      </c>
      <c r="W1480" s="9">
        <f>+$T1480*'[1]PRESUPUESTO CENTROS LOTIFICADOS'!$D$37</f>
        <v>590433</v>
      </c>
      <c r="X1480" s="9">
        <f>+$U1480*'[1]PRESUPUESTO CENTROS LOTIFICADOS'!$D$38</f>
        <v>0</v>
      </c>
      <c r="Y1480" s="9">
        <f t="shared" si="119"/>
        <v>590433</v>
      </c>
      <c r="Z1480" s="9">
        <f>+$T1480*'[1]PRESUPUESTO CENTROS LOTIFICADOS'!$E$37</f>
        <v>696710.94000000006</v>
      </c>
      <c r="AA1480" s="9">
        <f>+$U1480*'[1]PRESUPUESTO CENTROS LOTIFICADOS'!$E$38</f>
        <v>0</v>
      </c>
      <c r="AB1480" s="9">
        <f t="shared" si="120"/>
        <v>696710.94000000006</v>
      </c>
    </row>
    <row r="1481" spans="1:28" x14ac:dyDescent="0.25">
      <c r="A1481" t="s">
        <v>5400</v>
      </c>
      <c r="B1481" t="s">
        <v>5401</v>
      </c>
      <c r="C1481" t="s">
        <v>4710</v>
      </c>
      <c r="D1481" t="s">
        <v>5360</v>
      </c>
      <c r="E1481" t="s">
        <v>49</v>
      </c>
      <c r="F1481" t="s">
        <v>50</v>
      </c>
      <c r="G1481" t="s">
        <v>4771</v>
      </c>
      <c r="H1481" t="s">
        <v>4771</v>
      </c>
      <c r="I1481" t="s">
        <v>5112</v>
      </c>
      <c r="J1481" t="s">
        <v>5113</v>
      </c>
      <c r="K1481" t="s">
        <v>5112</v>
      </c>
      <c r="L1481" t="s">
        <v>5402</v>
      </c>
      <c r="M1481" t="s">
        <v>5403</v>
      </c>
      <c r="N1481" s="6">
        <v>19.3444</v>
      </c>
      <c r="O1481">
        <v>-70.587400000000002</v>
      </c>
      <c r="P1481" t="s">
        <v>38</v>
      </c>
      <c r="Q1481" s="7">
        <v>140</v>
      </c>
      <c r="R1481" s="7">
        <v>30</v>
      </c>
      <c r="S1481" s="7">
        <f t="shared" si="116"/>
        <v>170</v>
      </c>
      <c r="T1481" s="7">
        <f t="shared" si="117"/>
        <v>27860</v>
      </c>
      <c r="U1481" s="8">
        <f t="shared" si="117"/>
        <v>5970</v>
      </c>
      <c r="V1481" s="8">
        <f t="shared" si="118"/>
        <v>33830</v>
      </c>
      <c r="W1481" s="9">
        <f>+$T1481*'[1]PRESUPUESTO CENTROS LOTIFICADOS'!$D$37</f>
        <v>1197980</v>
      </c>
      <c r="X1481" s="9">
        <f>+$U1481*'[1]PRESUPUESTO CENTROS LOTIFICADOS'!$D$38</f>
        <v>268650</v>
      </c>
      <c r="Y1481" s="9">
        <f t="shared" si="119"/>
        <v>1466630</v>
      </c>
      <c r="Z1481" s="9">
        <f>+$T1481*'[1]PRESUPUESTO CENTROS LOTIFICADOS'!$E$37</f>
        <v>1413616.4000000001</v>
      </c>
      <c r="AA1481" s="9">
        <f>+$U1481*'[1]PRESUPUESTO CENTROS LOTIFICADOS'!$E$38</f>
        <v>317007</v>
      </c>
      <c r="AB1481" s="9">
        <f t="shared" si="120"/>
        <v>1730623.4000000001</v>
      </c>
    </row>
    <row r="1482" spans="1:28" x14ac:dyDescent="0.25">
      <c r="A1482" t="s">
        <v>5404</v>
      </c>
      <c r="B1482" t="s">
        <v>5405</v>
      </c>
      <c r="C1482" t="s">
        <v>4710</v>
      </c>
      <c r="D1482" t="s">
        <v>5360</v>
      </c>
      <c r="E1482" t="s">
        <v>49</v>
      </c>
      <c r="F1482" t="s">
        <v>50</v>
      </c>
      <c r="G1482" t="s">
        <v>4771</v>
      </c>
      <c r="H1482" t="s">
        <v>4771</v>
      </c>
      <c r="I1482" t="s">
        <v>5121</v>
      </c>
      <c r="J1482" t="s">
        <v>4771</v>
      </c>
      <c r="K1482" t="s">
        <v>5121</v>
      </c>
      <c r="L1482" t="s">
        <v>5405</v>
      </c>
      <c r="M1482" t="s">
        <v>5406</v>
      </c>
      <c r="N1482" s="6">
        <v>19.246099999999998</v>
      </c>
      <c r="O1482">
        <v>-70.522400000000005</v>
      </c>
      <c r="P1482" t="s">
        <v>55</v>
      </c>
      <c r="Q1482" s="7">
        <v>191</v>
      </c>
      <c r="R1482" s="7">
        <v>82</v>
      </c>
      <c r="S1482" s="7">
        <f t="shared" si="116"/>
        <v>273</v>
      </c>
      <c r="T1482" s="7">
        <f t="shared" si="117"/>
        <v>38009</v>
      </c>
      <c r="U1482" s="8">
        <f t="shared" si="117"/>
        <v>16318</v>
      </c>
      <c r="V1482" s="8">
        <f t="shared" si="118"/>
        <v>54327</v>
      </c>
      <c r="W1482" s="9">
        <f>+$T1482*'[1]PRESUPUESTO CENTROS LOTIFICADOS'!$D$37</f>
        <v>1634387</v>
      </c>
      <c r="X1482" s="9">
        <f>+$U1482*'[1]PRESUPUESTO CENTROS LOTIFICADOS'!$D$38</f>
        <v>734310</v>
      </c>
      <c r="Y1482" s="9">
        <f t="shared" si="119"/>
        <v>2368697</v>
      </c>
      <c r="Z1482" s="9">
        <f>+$T1482*'[1]PRESUPUESTO CENTROS LOTIFICADOS'!$E$37</f>
        <v>1928576.6600000001</v>
      </c>
      <c r="AA1482" s="9">
        <f>+$U1482*'[1]PRESUPUESTO CENTROS LOTIFICADOS'!$E$38</f>
        <v>866485.8</v>
      </c>
      <c r="AB1482" s="9">
        <f t="shared" si="120"/>
        <v>2795062.46</v>
      </c>
    </row>
    <row r="1483" spans="1:28" x14ac:dyDescent="0.25">
      <c r="A1483" t="s">
        <v>5407</v>
      </c>
      <c r="B1483" t="s">
        <v>5408</v>
      </c>
      <c r="C1483" t="s">
        <v>4710</v>
      </c>
      <c r="D1483" t="s">
        <v>5360</v>
      </c>
      <c r="E1483" t="s">
        <v>49</v>
      </c>
      <c r="F1483" t="s">
        <v>50</v>
      </c>
      <c r="G1483" t="s">
        <v>4771</v>
      </c>
      <c r="H1483" t="s">
        <v>4771</v>
      </c>
      <c r="I1483" t="s">
        <v>5121</v>
      </c>
      <c r="J1483" t="s">
        <v>4771</v>
      </c>
      <c r="K1483" t="s">
        <v>5121</v>
      </c>
      <c r="L1483" t="s">
        <v>5409</v>
      </c>
      <c r="M1483" t="s">
        <v>2857</v>
      </c>
      <c r="N1483" s="6">
        <v>19.250699999999998</v>
      </c>
      <c r="O1483">
        <v>-70.504800000000003</v>
      </c>
      <c r="P1483" t="s">
        <v>55</v>
      </c>
      <c r="Q1483" s="7">
        <v>134</v>
      </c>
      <c r="R1483" s="7">
        <v>57</v>
      </c>
      <c r="S1483" s="7">
        <f t="shared" si="116"/>
        <v>191</v>
      </c>
      <c r="T1483" s="7">
        <f t="shared" si="117"/>
        <v>26666</v>
      </c>
      <c r="U1483" s="8">
        <f t="shared" si="117"/>
        <v>11343</v>
      </c>
      <c r="V1483" s="8">
        <f t="shared" si="118"/>
        <v>38009</v>
      </c>
      <c r="W1483" s="9">
        <f>+$T1483*'[1]PRESUPUESTO CENTROS LOTIFICADOS'!$D$37</f>
        <v>1146638</v>
      </c>
      <c r="X1483" s="9">
        <f>+$U1483*'[1]PRESUPUESTO CENTROS LOTIFICADOS'!$D$38</f>
        <v>510435</v>
      </c>
      <c r="Y1483" s="9">
        <f t="shared" si="119"/>
        <v>1657073</v>
      </c>
      <c r="Z1483" s="9">
        <f>+$T1483*'[1]PRESUPUESTO CENTROS LOTIFICADOS'!$E$37</f>
        <v>1353032.84</v>
      </c>
      <c r="AA1483" s="9">
        <f>+$U1483*'[1]PRESUPUESTO CENTROS LOTIFICADOS'!$E$38</f>
        <v>602313.30000000005</v>
      </c>
      <c r="AB1483" s="9">
        <f t="shared" si="120"/>
        <v>1955346.1400000001</v>
      </c>
    </row>
    <row r="1484" spans="1:28" x14ac:dyDescent="0.25">
      <c r="A1484" t="s">
        <v>5410</v>
      </c>
      <c r="B1484" t="s">
        <v>5411</v>
      </c>
      <c r="C1484" t="s">
        <v>4710</v>
      </c>
      <c r="D1484" t="s">
        <v>5360</v>
      </c>
      <c r="E1484" t="s">
        <v>49</v>
      </c>
      <c r="F1484" t="s">
        <v>50</v>
      </c>
      <c r="G1484" t="s">
        <v>4771</v>
      </c>
      <c r="H1484" t="s">
        <v>4771</v>
      </c>
      <c r="I1484" t="s">
        <v>5121</v>
      </c>
      <c r="J1484" t="s">
        <v>4771</v>
      </c>
      <c r="K1484" t="s">
        <v>5121</v>
      </c>
      <c r="L1484" t="s">
        <v>5013</v>
      </c>
      <c r="M1484" t="s">
        <v>5412</v>
      </c>
      <c r="N1484" s="6">
        <v>19.2529</v>
      </c>
      <c r="O1484">
        <v>-70.552300000000002</v>
      </c>
      <c r="P1484" t="s">
        <v>59</v>
      </c>
      <c r="Q1484" s="7">
        <v>0</v>
      </c>
      <c r="R1484" s="7">
        <v>669</v>
      </c>
      <c r="S1484" s="7">
        <f t="shared" si="116"/>
        <v>669</v>
      </c>
      <c r="T1484" s="7">
        <f t="shared" si="117"/>
        <v>0</v>
      </c>
      <c r="U1484" s="8">
        <f t="shared" si="117"/>
        <v>133131</v>
      </c>
      <c r="V1484" s="8">
        <f t="shared" si="118"/>
        <v>133131</v>
      </c>
      <c r="W1484" s="9">
        <f>+$T1484*'[1]PRESUPUESTO CENTROS LOTIFICADOS'!$D$37</f>
        <v>0</v>
      </c>
      <c r="X1484" s="9">
        <f>+$U1484*'[1]PRESUPUESTO CENTROS LOTIFICADOS'!$D$38</f>
        <v>5990895</v>
      </c>
      <c r="Y1484" s="9">
        <f t="shared" si="119"/>
        <v>5990895</v>
      </c>
      <c r="Z1484" s="9">
        <f>+$T1484*'[1]PRESUPUESTO CENTROS LOTIFICADOS'!$E$37</f>
        <v>0</v>
      </c>
      <c r="AA1484" s="9">
        <f>+$U1484*'[1]PRESUPUESTO CENTROS LOTIFICADOS'!$E$38</f>
        <v>7069256.1000000006</v>
      </c>
      <c r="AB1484" s="9">
        <f t="shared" si="120"/>
        <v>7069256.1000000006</v>
      </c>
    </row>
    <row r="1485" spans="1:28" x14ac:dyDescent="0.25">
      <c r="A1485" t="s">
        <v>5413</v>
      </c>
      <c r="B1485" t="s">
        <v>5414</v>
      </c>
      <c r="C1485" t="s">
        <v>4710</v>
      </c>
      <c r="D1485" t="s">
        <v>5360</v>
      </c>
      <c r="E1485" t="s">
        <v>49</v>
      </c>
      <c r="F1485" t="s">
        <v>50</v>
      </c>
      <c r="G1485" t="s">
        <v>4771</v>
      </c>
      <c r="H1485" t="s">
        <v>4771</v>
      </c>
      <c r="I1485" t="s">
        <v>5121</v>
      </c>
      <c r="J1485" t="s">
        <v>4771</v>
      </c>
      <c r="K1485" t="s">
        <v>5121</v>
      </c>
      <c r="L1485" t="s">
        <v>5415</v>
      </c>
      <c r="M1485" t="s">
        <v>5415</v>
      </c>
      <c r="N1485" s="6">
        <v>19.260811</v>
      </c>
      <c r="O1485">
        <v>-70.519170000000003</v>
      </c>
      <c r="P1485" t="s">
        <v>55</v>
      </c>
      <c r="Q1485" s="7">
        <v>106</v>
      </c>
      <c r="R1485" s="7">
        <v>45</v>
      </c>
      <c r="S1485" s="7">
        <f t="shared" si="116"/>
        <v>151</v>
      </c>
      <c r="T1485" s="7">
        <f t="shared" si="117"/>
        <v>21094</v>
      </c>
      <c r="U1485" s="8">
        <f t="shared" si="117"/>
        <v>8955</v>
      </c>
      <c r="V1485" s="8">
        <f t="shared" si="118"/>
        <v>30049</v>
      </c>
      <c r="W1485" s="9">
        <f>+$T1485*'[1]PRESUPUESTO CENTROS LOTIFICADOS'!$D$37</f>
        <v>907042</v>
      </c>
      <c r="X1485" s="9">
        <f>+$U1485*'[1]PRESUPUESTO CENTROS LOTIFICADOS'!$D$38</f>
        <v>402975</v>
      </c>
      <c r="Y1485" s="9">
        <f t="shared" si="119"/>
        <v>1310017</v>
      </c>
      <c r="Z1485" s="9">
        <f>+$T1485*'[1]PRESUPUESTO CENTROS LOTIFICADOS'!$E$37</f>
        <v>1070309.56</v>
      </c>
      <c r="AA1485" s="9">
        <f>+$U1485*'[1]PRESUPUESTO CENTROS LOTIFICADOS'!$E$38</f>
        <v>475510.5</v>
      </c>
      <c r="AB1485" s="9">
        <f t="shared" si="120"/>
        <v>1545820.06</v>
      </c>
    </row>
    <row r="1486" spans="1:28" x14ac:dyDescent="0.25">
      <c r="A1486" t="s">
        <v>5416</v>
      </c>
      <c r="B1486" t="s">
        <v>5417</v>
      </c>
      <c r="C1486" t="s">
        <v>4710</v>
      </c>
      <c r="D1486" t="s">
        <v>5360</v>
      </c>
      <c r="E1486" t="s">
        <v>49</v>
      </c>
      <c r="F1486" t="s">
        <v>50</v>
      </c>
      <c r="G1486" t="s">
        <v>4771</v>
      </c>
      <c r="H1486" t="s">
        <v>4771</v>
      </c>
      <c r="I1486" t="s">
        <v>5121</v>
      </c>
      <c r="J1486" t="s">
        <v>4771</v>
      </c>
      <c r="K1486" t="s">
        <v>5121</v>
      </c>
      <c r="L1486" t="s">
        <v>5418</v>
      </c>
      <c r="M1486" t="s">
        <v>5419</v>
      </c>
      <c r="N1486" s="6">
        <v>19.261384</v>
      </c>
      <c r="O1486">
        <v>-70.543906000000007</v>
      </c>
      <c r="P1486" t="s">
        <v>55</v>
      </c>
      <c r="Q1486" s="7">
        <v>230</v>
      </c>
      <c r="R1486" s="7">
        <v>98</v>
      </c>
      <c r="S1486" s="7">
        <f t="shared" si="116"/>
        <v>328</v>
      </c>
      <c r="T1486" s="7">
        <f t="shared" si="117"/>
        <v>45770</v>
      </c>
      <c r="U1486" s="8">
        <f t="shared" si="117"/>
        <v>19502</v>
      </c>
      <c r="V1486" s="8">
        <f t="shared" si="118"/>
        <v>65272</v>
      </c>
      <c r="W1486" s="9">
        <f>+$T1486*'[1]PRESUPUESTO CENTROS LOTIFICADOS'!$D$37</f>
        <v>1968110</v>
      </c>
      <c r="X1486" s="9">
        <f>+$U1486*'[1]PRESUPUESTO CENTROS LOTIFICADOS'!$D$38</f>
        <v>877590</v>
      </c>
      <c r="Y1486" s="9">
        <f t="shared" si="119"/>
        <v>2845700</v>
      </c>
      <c r="Z1486" s="9">
        <f>+$T1486*'[1]PRESUPUESTO CENTROS LOTIFICADOS'!$E$37</f>
        <v>2322369.8000000003</v>
      </c>
      <c r="AA1486" s="9">
        <f>+$U1486*'[1]PRESUPUESTO CENTROS LOTIFICADOS'!$E$38</f>
        <v>1035556.2000000001</v>
      </c>
      <c r="AB1486" s="9">
        <f t="shared" si="120"/>
        <v>3357926.0000000005</v>
      </c>
    </row>
    <row r="1487" spans="1:28" x14ac:dyDescent="0.25">
      <c r="A1487" t="s">
        <v>5420</v>
      </c>
      <c r="B1487" t="s">
        <v>5421</v>
      </c>
      <c r="C1487" t="s">
        <v>4710</v>
      </c>
      <c r="D1487" t="s">
        <v>5360</v>
      </c>
      <c r="E1487" t="s">
        <v>49</v>
      </c>
      <c r="F1487" t="s">
        <v>50</v>
      </c>
      <c r="G1487" t="s">
        <v>4771</v>
      </c>
      <c r="H1487" t="s">
        <v>4771</v>
      </c>
      <c r="I1487" t="s">
        <v>5121</v>
      </c>
      <c r="J1487" t="s">
        <v>4771</v>
      </c>
      <c r="K1487" t="s">
        <v>5121</v>
      </c>
      <c r="L1487" t="s">
        <v>5422</v>
      </c>
      <c r="M1487" t="s">
        <v>5423</v>
      </c>
      <c r="N1487" s="6">
        <v>19.266500000000001</v>
      </c>
      <c r="O1487">
        <v>-70.555199999999999</v>
      </c>
      <c r="P1487" t="s">
        <v>38</v>
      </c>
      <c r="Q1487" s="7">
        <v>102</v>
      </c>
      <c r="R1487" s="7">
        <v>0</v>
      </c>
      <c r="S1487" s="7">
        <f t="shared" si="116"/>
        <v>102</v>
      </c>
      <c r="T1487" s="7">
        <f t="shared" si="117"/>
        <v>20298</v>
      </c>
      <c r="U1487" s="8">
        <f t="shared" si="117"/>
        <v>0</v>
      </c>
      <c r="V1487" s="8">
        <f t="shared" si="118"/>
        <v>20298</v>
      </c>
      <c r="W1487" s="9">
        <f>+$T1487*'[1]PRESUPUESTO CENTROS LOTIFICADOS'!$D$37</f>
        <v>872814</v>
      </c>
      <c r="X1487" s="9">
        <f>+$U1487*'[1]PRESUPUESTO CENTROS LOTIFICADOS'!$D$38</f>
        <v>0</v>
      </c>
      <c r="Y1487" s="9">
        <f t="shared" si="119"/>
        <v>872814</v>
      </c>
      <c r="Z1487" s="9">
        <f>+$T1487*'[1]PRESUPUESTO CENTROS LOTIFICADOS'!$E$37</f>
        <v>1029920.52</v>
      </c>
      <c r="AA1487" s="9">
        <f>+$U1487*'[1]PRESUPUESTO CENTROS LOTIFICADOS'!$E$38</f>
        <v>0</v>
      </c>
      <c r="AB1487" s="9">
        <f t="shared" si="120"/>
        <v>1029920.52</v>
      </c>
    </row>
    <row r="1488" spans="1:28" x14ac:dyDescent="0.25">
      <c r="A1488" t="s">
        <v>5424</v>
      </c>
      <c r="B1488" t="s">
        <v>5425</v>
      </c>
      <c r="C1488" t="s">
        <v>4710</v>
      </c>
      <c r="D1488" t="s">
        <v>5360</v>
      </c>
      <c r="E1488" t="s">
        <v>49</v>
      </c>
      <c r="F1488" t="s">
        <v>50</v>
      </c>
      <c r="G1488" t="s">
        <v>4771</v>
      </c>
      <c r="H1488" t="s">
        <v>4771</v>
      </c>
      <c r="I1488" t="s">
        <v>5121</v>
      </c>
      <c r="J1488" t="s">
        <v>4771</v>
      </c>
      <c r="K1488" t="s">
        <v>5121</v>
      </c>
      <c r="L1488" t="s">
        <v>5426</v>
      </c>
      <c r="M1488" t="s">
        <v>5427</v>
      </c>
      <c r="N1488" s="6">
        <v>19.273322</v>
      </c>
      <c r="O1488">
        <v>-70.532296000000002</v>
      </c>
      <c r="P1488" t="s">
        <v>38</v>
      </c>
      <c r="Q1488" s="7">
        <v>316</v>
      </c>
      <c r="R1488" s="7">
        <v>0</v>
      </c>
      <c r="S1488" s="7">
        <f t="shared" si="116"/>
        <v>316</v>
      </c>
      <c r="T1488" s="7">
        <f t="shared" si="117"/>
        <v>62884</v>
      </c>
      <c r="U1488" s="8">
        <f t="shared" si="117"/>
        <v>0</v>
      </c>
      <c r="V1488" s="8">
        <f t="shared" si="118"/>
        <v>62884</v>
      </c>
      <c r="W1488" s="9">
        <f>+$T1488*'[1]PRESUPUESTO CENTROS LOTIFICADOS'!$D$37</f>
        <v>2704012</v>
      </c>
      <c r="X1488" s="9">
        <f>+$U1488*'[1]PRESUPUESTO CENTROS LOTIFICADOS'!$D$38</f>
        <v>0</v>
      </c>
      <c r="Y1488" s="9">
        <f t="shared" si="119"/>
        <v>2704012</v>
      </c>
      <c r="Z1488" s="9">
        <f>+$T1488*'[1]PRESUPUESTO CENTROS LOTIFICADOS'!$E$37</f>
        <v>3190734.16</v>
      </c>
      <c r="AA1488" s="9">
        <f>+$U1488*'[1]PRESUPUESTO CENTROS LOTIFICADOS'!$E$38</f>
        <v>0</v>
      </c>
      <c r="AB1488" s="9">
        <f t="shared" si="120"/>
        <v>3190734.16</v>
      </c>
    </row>
    <row r="1489" spans="1:28" x14ac:dyDescent="0.25">
      <c r="A1489" t="s">
        <v>5428</v>
      </c>
      <c r="B1489" t="s">
        <v>5429</v>
      </c>
      <c r="C1489" t="s">
        <v>4710</v>
      </c>
      <c r="D1489" t="s">
        <v>5360</v>
      </c>
      <c r="E1489" t="s">
        <v>49</v>
      </c>
      <c r="F1489" t="s">
        <v>50</v>
      </c>
      <c r="G1489" t="s">
        <v>4771</v>
      </c>
      <c r="H1489" t="s">
        <v>4771</v>
      </c>
      <c r="I1489" t="s">
        <v>5121</v>
      </c>
      <c r="J1489" t="s">
        <v>4771</v>
      </c>
      <c r="K1489" t="s">
        <v>5121</v>
      </c>
      <c r="L1489" t="s">
        <v>5426</v>
      </c>
      <c r="M1489" t="s">
        <v>5430</v>
      </c>
      <c r="N1489" s="6">
        <v>19.276823</v>
      </c>
      <c r="O1489">
        <v>19.276823</v>
      </c>
      <c r="P1489" t="s">
        <v>59</v>
      </c>
      <c r="Q1489" s="7">
        <v>0</v>
      </c>
      <c r="R1489" s="7">
        <v>116</v>
      </c>
      <c r="S1489" s="7">
        <f t="shared" si="116"/>
        <v>116</v>
      </c>
      <c r="T1489" s="7">
        <f t="shared" si="117"/>
        <v>0</v>
      </c>
      <c r="U1489" s="8">
        <f t="shared" si="117"/>
        <v>23084</v>
      </c>
      <c r="V1489" s="8">
        <f t="shared" si="118"/>
        <v>23084</v>
      </c>
      <c r="W1489" s="9">
        <f>+$T1489*'[1]PRESUPUESTO CENTROS LOTIFICADOS'!$D$37</f>
        <v>0</v>
      </c>
      <c r="X1489" s="9">
        <f>+$U1489*'[1]PRESUPUESTO CENTROS LOTIFICADOS'!$D$38</f>
        <v>1038780</v>
      </c>
      <c r="Y1489" s="9">
        <f t="shared" si="119"/>
        <v>1038780</v>
      </c>
      <c r="Z1489" s="9">
        <f>+$T1489*'[1]PRESUPUESTO CENTROS LOTIFICADOS'!$E$37</f>
        <v>0</v>
      </c>
      <c r="AA1489" s="9">
        <f>+$U1489*'[1]PRESUPUESTO CENTROS LOTIFICADOS'!$E$38</f>
        <v>1225760.4000000001</v>
      </c>
      <c r="AB1489" s="9">
        <f t="shared" si="120"/>
        <v>1225760.4000000001</v>
      </c>
    </row>
    <row r="1490" spans="1:28" x14ac:dyDescent="0.25">
      <c r="A1490" t="s">
        <v>5431</v>
      </c>
      <c r="B1490" t="s">
        <v>67</v>
      </c>
      <c r="C1490" t="s">
        <v>4710</v>
      </c>
      <c r="D1490" t="s">
        <v>5360</v>
      </c>
      <c r="E1490" t="s">
        <v>49</v>
      </c>
      <c r="F1490" t="s">
        <v>50</v>
      </c>
      <c r="G1490" t="s">
        <v>4771</v>
      </c>
      <c r="H1490" t="s">
        <v>4771</v>
      </c>
      <c r="I1490" t="s">
        <v>5121</v>
      </c>
      <c r="J1490" t="s">
        <v>4771</v>
      </c>
      <c r="K1490" t="s">
        <v>5121</v>
      </c>
      <c r="L1490" t="s">
        <v>5432</v>
      </c>
      <c r="M1490" t="s">
        <v>5433</v>
      </c>
      <c r="N1490" s="6">
        <v>19.279596000000002</v>
      </c>
      <c r="O1490">
        <v>-70.546740999999997</v>
      </c>
      <c r="P1490" t="s">
        <v>38</v>
      </c>
      <c r="Q1490" s="7">
        <v>348</v>
      </c>
      <c r="R1490" s="7">
        <v>0</v>
      </c>
      <c r="S1490" s="7">
        <f t="shared" si="116"/>
        <v>348</v>
      </c>
      <c r="T1490" s="7">
        <f t="shared" si="117"/>
        <v>69252</v>
      </c>
      <c r="U1490" s="8">
        <f t="shared" si="117"/>
        <v>0</v>
      </c>
      <c r="V1490" s="8">
        <f t="shared" si="118"/>
        <v>69252</v>
      </c>
      <c r="W1490" s="9">
        <f>+$T1490*'[1]PRESUPUESTO CENTROS LOTIFICADOS'!$D$37</f>
        <v>2977836</v>
      </c>
      <c r="X1490" s="9">
        <f>+$U1490*'[1]PRESUPUESTO CENTROS LOTIFICADOS'!$D$38</f>
        <v>0</v>
      </c>
      <c r="Y1490" s="9">
        <f t="shared" si="119"/>
        <v>2977836</v>
      </c>
      <c r="Z1490" s="9">
        <f>+$T1490*'[1]PRESUPUESTO CENTROS LOTIFICADOS'!$E$37</f>
        <v>3513846.48</v>
      </c>
      <c r="AA1490" s="9">
        <f>+$U1490*'[1]PRESUPUESTO CENTROS LOTIFICADOS'!$E$38</f>
        <v>0</v>
      </c>
      <c r="AB1490" s="9">
        <f t="shared" si="120"/>
        <v>3513846.48</v>
      </c>
    </row>
    <row r="1491" spans="1:28" x14ac:dyDescent="0.25">
      <c r="A1491" t="s">
        <v>5434</v>
      </c>
      <c r="B1491" t="s">
        <v>5435</v>
      </c>
      <c r="C1491" t="s">
        <v>4710</v>
      </c>
      <c r="D1491" t="s">
        <v>5360</v>
      </c>
      <c r="E1491" t="s">
        <v>49</v>
      </c>
      <c r="F1491" t="s">
        <v>50</v>
      </c>
      <c r="G1491" t="s">
        <v>4771</v>
      </c>
      <c r="H1491" t="s">
        <v>4771</v>
      </c>
      <c r="I1491" t="s">
        <v>5121</v>
      </c>
      <c r="J1491" t="s">
        <v>4771</v>
      </c>
      <c r="K1491" t="s">
        <v>5121</v>
      </c>
      <c r="L1491" t="s">
        <v>5432</v>
      </c>
      <c r="M1491" t="s">
        <v>5433</v>
      </c>
      <c r="N1491" s="6">
        <v>19.279596000000002</v>
      </c>
      <c r="O1491">
        <v>-70.546740999999997</v>
      </c>
      <c r="P1491" t="s">
        <v>59</v>
      </c>
      <c r="Q1491" s="7">
        <v>0</v>
      </c>
      <c r="R1491" s="7">
        <v>327</v>
      </c>
      <c r="S1491" s="7">
        <f t="shared" si="116"/>
        <v>327</v>
      </c>
      <c r="T1491" s="7">
        <f t="shared" si="117"/>
        <v>0</v>
      </c>
      <c r="U1491" s="8">
        <f t="shared" si="117"/>
        <v>65073</v>
      </c>
      <c r="V1491" s="8">
        <f t="shared" si="118"/>
        <v>65073</v>
      </c>
      <c r="W1491" s="9">
        <f>+$T1491*'[1]PRESUPUESTO CENTROS LOTIFICADOS'!$D$37</f>
        <v>0</v>
      </c>
      <c r="X1491" s="9">
        <f>+$U1491*'[1]PRESUPUESTO CENTROS LOTIFICADOS'!$D$38</f>
        <v>2928285</v>
      </c>
      <c r="Y1491" s="9">
        <f t="shared" si="119"/>
        <v>2928285</v>
      </c>
      <c r="Z1491" s="9">
        <f>+$T1491*'[1]PRESUPUESTO CENTROS LOTIFICADOS'!$E$37</f>
        <v>0</v>
      </c>
      <c r="AA1491" s="9">
        <f>+$U1491*'[1]PRESUPUESTO CENTROS LOTIFICADOS'!$E$38</f>
        <v>3455376.3000000003</v>
      </c>
      <c r="AB1491" s="9">
        <f t="shared" si="120"/>
        <v>3455376.3000000003</v>
      </c>
    </row>
    <row r="1492" spans="1:28" x14ac:dyDescent="0.25">
      <c r="A1492" t="s">
        <v>5436</v>
      </c>
      <c r="B1492" t="s">
        <v>4793</v>
      </c>
      <c r="C1492" t="s">
        <v>4710</v>
      </c>
      <c r="D1492" t="s">
        <v>5360</v>
      </c>
      <c r="E1492" t="s">
        <v>49</v>
      </c>
      <c r="F1492" t="s">
        <v>50</v>
      </c>
      <c r="G1492" t="s">
        <v>4771</v>
      </c>
      <c r="H1492" t="s">
        <v>4771</v>
      </c>
      <c r="I1492" t="s">
        <v>5121</v>
      </c>
      <c r="J1492" t="s">
        <v>4771</v>
      </c>
      <c r="K1492" t="s">
        <v>5121</v>
      </c>
      <c r="L1492" t="s">
        <v>5432</v>
      </c>
      <c r="M1492" t="s">
        <v>5437</v>
      </c>
      <c r="N1492" s="6">
        <v>19.281063</v>
      </c>
      <c r="O1492">
        <v>-70.548098999999993</v>
      </c>
      <c r="P1492" t="s">
        <v>38</v>
      </c>
      <c r="Q1492" s="7">
        <v>197</v>
      </c>
      <c r="R1492" s="7">
        <v>0</v>
      </c>
      <c r="S1492" s="7">
        <f t="shared" si="116"/>
        <v>197</v>
      </c>
      <c r="T1492" s="7">
        <f t="shared" si="117"/>
        <v>39203</v>
      </c>
      <c r="U1492" s="8">
        <f t="shared" si="117"/>
        <v>0</v>
      </c>
      <c r="V1492" s="8">
        <f t="shared" si="118"/>
        <v>39203</v>
      </c>
      <c r="W1492" s="9">
        <f>+$T1492*'[1]PRESUPUESTO CENTROS LOTIFICADOS'!$D$37</f>
        <v>1685729</v>
      </c>
      <c r="X1492" s="9">
        <f>+$U1492*'[1]PRESUPUESTO CENTROS LOTIFICADOS'!$D$38</f>
        <v>0</v>
      </c>
      <c r="Y1492" s="9">
        <f t="shared" si="119"/>
        <v>1685729</v>
      </c>
      <c r="Z1492" s="9">
        <f>+$T1492*'[1]PRESUPUESTO CENTROS LOTIFICADOS'!$E$37</f>
        <v>1989160.22</v>
      </c>
      <c r="AA1492" s="9">
        <f>+$U1492*'[1]PRESUPUESTO CENTROS LOTIFICADOS'!$E$38</f>
        <v>0</v>
      </c>
      <c r="AB1492" s="9">
        <f t="shared" si="120"/>
        <v>1989160.22</v>
      </c>
    </row>
    <row r="1493" spans="1:28" x14ac:dyDescent="0.25">
      <c r="A1493" t="s">
        <v>5438</v>
      </c>
      <c r="B1493" t="s">
        <v>5439</v>
      </c>
      <c r="C1493" t="s">
        <v>4710</v>
      </c>
      <c r="D1493" t="s">
        <v>5360</v>
      </c>
      <c r="E1493" t="s">
        <v>49</v>
      </c>
      <c r="F1493" t="s">
        <v>50</v>
      </c>
      <c r="G1493" t="s">
        <v>4771</v>
      </c>
      <c r="H1493" t="s">
        <v>4771</v>
      </c>
      <c r="I1493" t="s">
        <v>5121</v>
      </c>
      <c r="J1493" t="s">
        <v>4771</v>
      </c>
      <c r="K1493" t="s">
        <v>5121</v>
      </c>
      <c r="L1493" t="s">
        <v>5440</v>
      </c>
      <c r="M1493" t="s">
        <v>5441</v>
      </c>
      <c r="N1493" s="6">
        <v>19.288651000000002</v>
      </c>
      <c r="O1493">
        <v>-70.546261999999999</v>
      </c>
      <c r="P1493" t="s">
        <v>38</v>
      </c>
      <c r="Q1493" s="7">
        <v>84</v>
      </c>
      <c r="R1493" s="7">
        <v>9</v>
      </c>
      <c r="S1493" s="7">
        <f t="shared" si="116"/>
        <v>93</v>
      </c>
      <c r="T1493" s="7">
        <f t="shared" si="117"/>
        <v>16716</v>
      </c>
      <c r="U1493" s="8">
        <f t="shared" si="117"/>
        <v>1791</v>
      </c>
      <c r="V1493" s="8">
        <f t="shared" si="118"/>
        <v>18507</v>
      </c>
      <c r="W1493" s="9">
        <f>+$T1493*'[1]PRESUPUESTO CENTROS LOTIFICADOS'!$D$37</f>
        <v>718788</v>
      </c>
      <c r="X1493" s="9">
        <f>+$U1493*'[1]PRESUPUESTO CENTROS LOTIFICADOS'!$D$38</f>
        <v>80595</v>
      </c>
      <c r="Y1493" s="9">
        <f t="shared" si="119"/>
        <v>799383</v>
      </c>
      <c r="Z1493" s="9">
        <f>+$T1493*'[1]PRESUPUESTO CENTROS LOTIFICADOS'!$E$37</f>
        <v>848169.84000000008</v>
      </c>
      <c r="AA1493" s="9">
        <f>+$U1493*'[1]PRESUPUESTO CENTROS LOTIFICADOS'!$E$38</f>
        <v>95102.1</v>
      </c>
      <c r="AB1493" s="9">
        <f t="shared" si="120"/>
        <v>943271.94000000006</v>
      </c>
    </row>
    <row r="1494" spans="1:28" x14ac:dyDescent="0.25">
      <c r="A1494" t="s">
        <v>5442</v>
      </c>
      <c r="B1494" t="s">
        <v>5284</v>
      </c>
      <c r="C1494" t="s">
        <v>4710</v>
      </c>
      <c r="D1494" t="s">
        <v>5360</v>
      </c>
      <c r="E1494" t="s">
        <v>49</v>
      </c>
      <c r="F1494" t="s">
        <v>50</v>
      </c>
      <c r="G1494" t="s">
        <v>4771</v>
      </c>
      <c r="H1494" t="s">
        <v>4771</v>
      </c>
      <c r="I1494" t="s">
        <v>5146</v>
      </c>
      <c r="J1494" t="s">
        <v>4771</v>
      </c>
      <c r="K1494" t="s">
        <v>5146</v>
      </c>
      <c r="L1494" t="s">
        <v>5013</v>
      </c>
      <c r="M1494" t="s">
        <v>5013</v>
      </c>
      <c r="N1494" s="6">
        <v>19.213764999999999</v>
      </c>
      <c r="O1494">
        <v>-70.442479000000006</v>
      </c>
      <c r="P1494" t="s">
        <v>38</v>
      </c>
      <c r="Q1494" s="7">
        <v>277</v>
      </c>
      <c r="R1494" s="7">
        <v>0</v>
      </c>
      <c r="S1494" s="7">
        <f t="shared" si="116"/>
        <v>277</v>
      </c>
      <c r="T1494" s="7">
        <f t="shared" si="117"/>
        <v>55123</v>
      </c>
      <c r="U1494" s="8">
        <f t="shared" si="117"/>
        <v>0</v>
      </c>
      <c r="V1494" s="8">
        <f t="shared" si="118"/>
        <v>55123</v>
      </c>
      <c r="W1494" s="9">
        <f>+$T1494*'[1]PRESUPUESTO CENTROS LOTIFICADOS'!$D$37</f>
        <v>2370289</v>
      </c>
      <c r="X1494" s="9">
        <f>+$U1494*'[1]PRESUPUESTO CENTROS LOTIFICADOS'!$D$38</f>
        <v>0</v>
      </c>
      <c r="Y1494" s="9">
        <f t="shared" si="119"/>
        <v>2370289</v>
      </c>
      <c r="Z1494" s="9">
        <f>+$T1494*'[1]PRESUPUESTO CENTROS LOTIFICADOS'!$E$37</f>
        <v>2796941.02</v>
      </c>
      <c r="AA1494" s="9">
        <f>+$U1494*'[1]PRESUPUESTO CENTROS LOTIFICADOS'!$E$38</f>
        <v>0</v>
      </c>
      <c r="AB1494" s="9">
        <f t="shared" si="120"/>
        <v>2796941.02</v>
      </c>
    </row>
    <row r="1495" spans="1:28" x14ac:dyDescent="0.25">
      <c r="A1495" t="s">
        <v>5443</v>
      </c>
      <c r="B1495" t="s">
        <v>5444</v>
      </c>
      <c r="C1495" t="s">
        <v>4710</v>
      </c>
      <c r="D1495" t="s">
        <v>5360</v>
      </c>
      <c r="E1495" t="s">
        <v>49</v>
      </c>
      <c r="F1495" t="s">
        <v>50</v>
      </c>
      <c r="G1495" t="s">
        <v>4771</v>
      </c>
      <c r="H1495" t="s">
        <v>4771</v>
      </c>
      <c r="I1495" t="s">
        <v>5146</v>
      </c>
      <c r="J1495" t="s">
        <v>4771</v>
      </c>
      <c r="K1495" t="s">
        <v>5146</v>
      </c>
      <c r="L1495" t="s">
        <v>5445</v>
      </c>
      <c r="M1495" t="s">
        <v>5446</v>
      </c>
      <c r="N1495" s="6">
        <v>19.215827000000001</v>
      </c>
      <c r="O1495">
        <v>-70.522191000000007</v>
      </c>
      <c r="P1495" t="s">
        <v>38</v>
      </c>
      <c r="Q1495" s="7">
        <v>37</v>
      </c>
      <c r="R1495" s="7">
        <v>0</v>
      </c>
      <c r="S1495" s="7">
        <f t="shared" si="116"/>
        <v>37</v>
      </c>
      <c r="T1495" s="7">
        <f t="shared" si="117"/>
        <v>7363</v>
      </c>
      <c r="U1495" s="8">
        <f t="shared" si="117"/>
        <v>0</v>
      </c>
      <c r="V1495" s="8">
        <f t="shared" si="118"/>
        <v>7363</v>
      </c>
      <c r="W1495" s="9">
        <f>+$T1495*'[1]PRESUPUESTO CENTROS LOTIFICADOS'!$D$37</f>
        <v>316609</v>
      </c>
      <c r="X1495" s="9">
        <f>+$U1495*'[1]PRESUPUESTO CENTROS LOTIFICADOS'!$D$38</f>
        <v>0</v>
      </c>
      <c r="Y1495" s="9">
        <f t="shared" si="119"/>
        <v>316609</v>
      </c>
      <c r="Z1495" s="9">
        <f>+$T1495*'[1]PRESUPUESTO CENTROS LOTIFICADOS'!$E$37</f>
        <v>373598.62</v>
      </c>
      <c r="AA1495" s="9">
        <f>+$U1495*'[1]PRESUPUESTO CENTROS LOTIFICADOS'!$E$38</f>
        <v>0</v>
      </c>
      <c r="AB1495" s="9">
        <f t="shared" si="120"/>
        <v>373598.62</v>
      </c>
    </row>
    <row r="1496" spans="1:28" x14ac:dyDescent="0.25">
      <c r="A1496" t="s">
        <v>5447</v>
      </c>
      <c r="B1496" t="s">
        <v>5448</v>
      </c>
      <c r="C1496" t="s">
        <v>4710</v>
      </c>
      <c r="D1496" t="s">
        <v>5360</v>
      </c>
      <c r="E1496" t="s">
        <v>49</v>
      </c>
      <c r="F1496" t="s">
        <v>50</v>
      </c>
      <c r="G1496" t="s">
        <v>4771</v>
      </c>
      <c r="H1496" t="s">
        <v>4771</v>
      </c>
      <c r="I1496" t="s">
        <v>5146</v>
      </c>
      <c r="J1496" t="s">
        <v>4771</v>
      </c>
      <c r="K1496" t="s">
        <v>5146</v>
      </c>
      <c r="L1496" t="s">
        <v>4652</v>
      </c>
      <c r="M1496" t="s">
        <v>5449</v>
      </c>
      <c r="N1496" s="6">
        <v>19.217689</v>
      </c>
      <c r="O1496">
        <v>-70.502408000000003</v>
      </c>
      <c r="P1496" t="s">
        <v>38</v>
      </c>
      <c r="Q1496" s="7">
        <v>408</v>
      </c>
      <c r="R1496" s="7">
        <v>0</v>
      </c>
      <c r="S1496" s="7">
        <f t="shared" si="116"/>
        <v>408</v>
      </c>
      <c r="T1496" s="7">
        <f t="shared" si="117"/>
        <v>81192</v>
      </c>
      <c r="U1496" s="8">
        <f t="shared" si="117"/>
        <v>0</v>
      </c>
      <c r="V1496" s="8">
        <f t="shared" si="118"/>
        <v>81192</v>
      </c>
      <c r="W1496" s="9">
        <f>+$T1496*'[1]PRESUPUESTO CENTROS LOTIFICADOS'!$D$37</f>
        <v>3491256</v>
      </c>
      <c r="X1496" s="9">
        <f>+$U1496*'[1]PRESUPUESTO CENTROS LOTIFICADOS'!$D$38</f>
        <v>0</v>
      </c>
      <c r="Y1496" s="9">
        <f t="shared" si="119"/>
        <v>3491256</v>
      </c>
      <c r="Z1496" s="9">
        <f>+$T1496*'[1]PRESUPUESTO CENTROS LOTIFICADOS'!$E$37</f>
        <v>4119682.08</v>
      </c>
      <c r="AA1496" s="9">
        <f>+$U1496*'[1]PRESUPUESTO CENTROS LOTIFICADOS'!$E$38</f>
        <v>0</v>
      </c>
      <c r="AB1496" s="9">
        <f t="shared" si="120"/>
        <v>4119682.08</v>
      </c>
    </row>
    <row r="1497" spans="1:28" x14ac:dyDescent="0.25">
      <c r="A1497" t="s">
        <v>5450</v>
      </c>
      <c r="B1497" t="s">
        <v>5451</v>
      </c>
      <c r="C1497" t="s">
        <v>4710</v>
      </c>
      <c r="D1497" t="s">
        <v>5360</v>
      </c>
      <c r="E1497" t="s">
        <v>49</v>
      </c>
      <c r="F1497" t="s">
        <v>50</v>
      </c>
      <c r="G1497" t="s">
        <v>4771</v>
      </c>
      <c r="H1497" t="s">
        <v>4771</v>
      </c>
      <c r="I1497" t="s">
        <v>5146</v>
      </c>
      <c r="J1497" t="s">
        <v>4771</v>
      </c>
      <c r="K1497" t="s">
        <v>5146</v>
      </c>
      <c r="L1497" t="s">
        <v>4652</v>
      </c>
      <c r="M1497" t="s">
        <v>5452</v>
      </c>
      <c r="N1497" s="6">
        <v>19.2178</v>
      </c>
      <c r="O1497">
        <v>-70.5227</v>
      </c>
      <c r="P1497" t="s">
        <v>59</v>
      </c>
      <c r="Q1497" s="7">
        <v>0</v>
      </c>
      <c r="R1497" s="7">
        <v>786</v>
      </c>
      <c r="S1497" s="7">
        <f t="shared" si="116"/>
        <v>786</v>
      </c>
      <c r="T1497" s="7">
        <f t="shared" si="117"/>
        <v>0</v>
      </c>
      <c r="U1497" s="8">
        <f t="shared" si="117"/>
        <v>156414</v>
      </c>
      <c r="V1497" s="8">
        <f t="shared" si="118"/>
        <v>156414</v>
      </c>
      <c r="W1497" s="9">
        <f>+$T1497*'[1]PRESUPUESTO CENTROS LOTIFICADOS'!$D$37</f>
        <v>0</v>
      </c>
      <c r="X1497" s="9">
        <f>+$U1497*'[1]PRESUPUESTO CENTROS LOTIFICADOS'!$D$38</f>
        <v>7038630</v>
      </c>
      <c r="Y1497" s="9">
        <f t="shared" si="119"/>
        <v>7038630</v>
      </c>
      <c r="Z1497" s="9">
        <f>+$T1497*'[1]PRESUPUESTO CENTROS LOTIFICADOS'!$E$37</f>
        <v>0</v>
      </c>
      <c r="AA1497" s="9">
        <f>+$U1497*'[1]PRESUPUESTO CENTROS LOTIFICADOS'!$E$38</f>
        <v>8305583.4000000004</v>
      </c>
      <c r="AB1497" s="9">
        <f t="shared" si="120"/>
        <v>8305583.4000000004</v>
      </c>
    </row>
    <row r="1498" spans="1:28" x14ac:dyDescent="0.25">
      <c r="A1498" t="s">
        <v>5453</v>
      </c>
      <c r="B1498" t="s">
        <v>5454</v>
      </c>
      <c r="C1498" t="s">
        <v>4710</v>
      </c>
      <c r="D1498" t="s">
        <v>5360</v>
      </c>
      <c r="E1498" t="s">
        <v>49</v>
      </c>
      <c r="F1498" t="s">
        <v>50</v>
      </c>
      <c r="G1498" t="s">
        <v>4771</v>
      </c>
      <c r="H1498" t="s">
        <v>4771</v>
      </c>
      <c r="I1498" t="s">
        <v>5146</v>
      </c>
      <c r="J1498" t="s">
        <v>4771</v>
      </c>
      <c r="K1498" t="s">
        <v>5146</v>
      </c>
      <c r="L1498" t="s">
        <v>148</v>
      </c>
      <c r="M1498" t="s">
        <v>5455</v>
      </c>
      <c r="N1498" s="6">
        <v>19.2209</v>
      </c>
      <c r="O1498">
        <v>-70.510099999999994</v>
      </c>
      <c r="P1498" t="s">
        <v>59</v>
      </c>
      <c r="Q1498" s="7">
        <v>0</v>
      </c>
      <c r="R1498" s="7">
        <v>565</v>
      </c>
      <c r="S1498" s="7">
        <f t="shared" si="116"/>
        <v>565</v>
      </c>
      <c r="T1498" s="7">
        <f t="shared" si="117"/>
        <v>0</v>
      </c>
      <c r="U1498" s="8">
        <f t="shared" si="117"/>
        <v>112435</v>
      </c>
      <c r="V1498" s="8">
        <f t="shared" si="118"/>
        <v>112435</v>
      </c>
      <c r="W1498" s="9">
        <f>+$T1498*'[1]PRESUPUESTO CENTROS LOTIFICADOS'!$D$37</f>
        <v>0</v>
      </c>
      <c r="X1498" s="9">
        <f>+$U1498*'[1]PRESUPUESTO CENTROS LOTIFICADOS'!$D$38</f>
        <v>5059575</v>
      </c>
      <c r="Y1498" s="9">
        <f t="shared" si="119"/>
        <v>5059575</v>
      </c>
      <c r="Z1498" s="9">
        <f>+$T1498*'[1]PRESUPUESTO CENTROS LOTIFICADOS'!$E$37</f>
        <v>0</v>
      </c>
      <c r="AA1498" s="9">
        <f>+$U1498*'[1]PRESUPUESTO CENTROS LOTIFICADOS'!$E$38</f>
        <v>5970298.5</v>
      </c>
      <c r="AB1498" s="9">
        <f t="shared" si="120"/>
        <v>5970298.5</v>
      </c>
    </row>
    <row r="1499" spans="1:28" x14ac:dyDescent="0.25">
      <c r="A1499" t="s">
        <v>5456</v>
      </c>
      <c r="B1499" t="s">
        <v>5457</v>
      </c>
      <c r="C1499" t="s">
        <v>4710</v>
      </c>
      <c r="D1499" t="s">
        <v>5360</v>
      </c>
      <c r="E1499" t="s">
        <v>49</v>
      </c>
      <c r="F1499" t="s">
        <v>50</v>
      </c>
      <c r="G1499" t="s">
        <v>4771</v>
      </c>
      <c r="H1499" t="s">
        <v>4771</v>
      </c>
      <c r="I1499" t="s">
        <v>5146</v>
      </c>
      <c r="J1499" t="s">
        <v>4771</v>
      </c>
      <c r="K1499" t="s">
        <v>5146</v>
      </c>
      <c r="L1499" t="s">
        <v>5458</v>
      </c>
      <c r="M1499" t="s">
        <v>5459</v>
      </c>
      <c r="N1499" s="6">
        <v>19.223769999999998</v>
      </c>
      <c r="O1499">
        <v>-70.506489000000002</v>
      </c>
      <c r="P1499" t="s">
        <v>38</v>
      </c>
      <c r="Q1499" s="7">
        <v>821</v>
      </c>
      <c r="R1499" s="7">
        <v>75</v>
      </c>
      <c r="S1499" s="7">
        <f t="shared" si="116"/>
        <v>896</v>
      </c>
      <c r="T1499" s="7">
        <f t="shared" si="117"/>
        <v>163379</v>
      </c>
      <c r="U1499" s="8">
        <f t="shared" si="117"/>
        <v>14925</v>
      </c>
      <c r="V1499" s="8">
        <f t="shared" si="118"/>
        <v>178304</v>
      </c>
      <c r="W1499" s="9">
        <f>+$T1499*'[1]PRESUPUESTO CENTROS LOTIFICADOS'!$D$37</f>
        <v>7025297</v>
      </c>
      <c r="X1499" s="9">
        <f>+$U1499*'[1]PRESUPUESTO CENTROS LOTIFICADOS'!$D$38</f>
        <v>671625</v>
      </c>
      <c r="Y1499" s="9">
        <f t="shared" si="119"/>
        <v>7696922</v>
      </c>
      <c r="Z1499" s="9">
        <f>+$T1499*'[1]PRESUPUESTO CENTROS LOTIFICADOS'!$E$37</f>
        <v>8289850.46</v>
      </c>
      <c r="AA1499" s="9">
        <f>+$U1499*'[1]PRESUPUESTO CENTROS LOTIFICADOS'!$E$38</f>
        <v>792517.5</v>
      </c>
      <c r="AB1499" s="9">
        <f t="shared" si="120"/>
        <v>9082367.9600000009</v>
      </c>
    </row>
    <row r="1500" spans="1:28" x14ac:dyDescent="0.25">
      <c r="A1500" t="s">
        <v>5460</v>
      </c>
      <c r="B1500" t="s">
        <v>5461</v>
      </c>
      <c r="C1500" t="s">
        <v>4710</v>
      </c>
      <c r="D1500" t="s">
        <v>5360</v>
      </c>
      <c r="E1500" t="s">
        <v>49</v>
      </c>
      <c r="F1500" t="s">
        <v>50</v>
      </c>
      <c r="G1500" t="s">
        <v>4771</v>
      </c>
      <c r="H1500" t="s">
        <v>4771</v>
      </c>
      <c r="I1500" t="s">
        <v>5146</v>
      </c>
      <c r="J1500" t="s">
        <v>4771</v>
      </c>
      <c r="K1500" t="s">
        <v>5146</v>
      </c>
      <c r="L1500" t="s">
        <v>5462</v>
      </c>
      <c r="M1500" t="s">
        <v>5463</v>
      </c>
      <c r="N1500" s="6">
        <v>19.227644999999999</v>
      </c>
      <c r="O1500">
        <v>-70.495188999999996</v>
      </c>
      <c r="P1500" t="s">
        <v>38</v>
      </c>
      <c r="Q1500" s="7">
        <v>159</v>
      </c>
      <c r="R1500" s="7">
        <v>0</v>
      </c>
      <c r="S1500" s="7">
        <f t="shared" si="116"/>
        <v>159</v>
      </c>
      <c r="T1500" s="7">
        <f t="shared" si="117"/>
        <v>31641</v>
      </c>
      <c r="U1500" s="8">
        <f t="shared" si="117"/>
        <v>0</v>
      </c>
      <c r="V1500" s="8">
        <f t="shared" si="118"/>
        <v>31641</v>
      </c>
      <c r="W1500" s="9">
        <f>+$T1500*'[1]PRESUPUESTO CENTROS LOTIFICADOS'!$D$37</f>
        <v>1360563</v>
      </c>
      <c r="X1500" s="9">
        <f>+$U1500*'[1]PRESUPUESTO CENTROS LOTIFICADOS'!$D$38</f>
        <v>0</v>
      </c>
      <c r="Y1500" s="9">
        <f t="shared" si="119"/>
        <v>1360563</v>
      </c>
      <c r="Z1500" s="9">
        <f>+$T1500*'[1]PRESUPUESTO CENTROS LOTIFICADOS'!$E$37</f>
        <v>1605464.34</v>
      </c>
      <c r="AA1500" s="9">
        <f>+$U1500*'[1]PRESUPUESTO CENTROS LOTIFICADOS'!$E$38</f>
        <v>0</v>
      </c>
      <c r="AB1500" s="9">
        <f t="shared" si="120"/>
        <v>1605464.34</v>
      </c>
    </row>
    <row r="1501" spans="1:28" x14ac:dyDescent="0.25">
      <c r="A1501" t="s">
        <v>5464</v>
      </c>
      <c r="B1501" t="s">
        <v>5465</v>
      </c>
      <c r="C1501" t="s">
        <v>4710</v>
      </c>
      <c r="D1501" t="s">
        <v>5360</v>
      </c>
      <c r="E1501" t="s">
        <v>49</v>
      </c>
      <c r="F1501" t="s">
        <v>50</v>
      </c>
      <c r="G1501" t="s">
        <v>4771</v>
      </c>
      <c r="H1501" t="s">
        <v>4771</v>
      </c>
      <c r="I1501" t="s">
        <v>5146</v>
      </c>
      <c r="J1501" t="s">
        <v>4771</v>
      </c>
      <c r="K1501" t="s">
        <v>5146</v>
      </c>
      <c r="L1501" t="s">
        <v>5458</v>
      </c>
      <c r="M1501" t="s">
        <v>5466</v>
      </c>
      <c r="N1501" s="6">
        <v>19.236699999999999</v>
      </c>
      <c r="O1501">
        <v>-70.503699999999995</v>
      </c>
      <c r="P1501" t="s">
        <v>38</v>
      </c>
      <c r="Q1501" s="7">
        <v>205</v>
      </c>
      <c r="R1501" s="7">
        <v>0</v>
      </c>
      <c r="S1501" s="7">
        <f t="shared" si="116"/>
        <v>205</v>
      </c>
      <c r="T1501" s="7">
        <f t="shared" si="117"/>
        <v>40795</v>
      </c>
      <c r="U1501" s="8">
        <f t="shared" si="117"/>
        <v>0</v>
      </c>
      <c r="V1501" s="8">
        <f t="shared" si="118"/>
        <v>40795</v>
      </c>
      <c r="W1501" s="9">
        <f>+$T1501*'[1]PRESUPUESTO CENTROS LOTIFICADOS'!$D$37</f>
        <v>1754185</v>
      </c>
      <c r="X1501" s="9">
        <f>+$U1501*'[1]PRESUPUESTO CENTROS LOTIFICADOS'!$D$38</f>
        <v>0</v>
      </c>
      <c r="Y1501" s="9">
        <f t="shared" si="119"/>
        <v>1754185</v>
      </c>
      <c r="Z1501" s="9">
        <f>+$T1501*'[1]PRESUPUESTO CENTROS LOTIFICADOS'!$E$37</f>
        <v>2069938.3</v>
      </c>
      <c r="AA1501" s="9">
        <f>+$U1501*'[1]PRESUPUESTO CENTROS LOTIFICADOS'!$E$38</f>
        <v>0</v>
      </c>
      <c r="AB1501" s="9">
        <f t="shared" si="120"/>
        <v>2069938.3</v>
      </c>
    </row>
    <row r="1502" spans="1:28" x14ac:dyDescent="0.25">
      <c r="A1502" t="s">
        <v>5467</v>
      </c>
      <c r="B1502" t="s">
        <v>5468</v>
      </c>
      <c r="C1502" t="s">
        <v>4710</v>
      </c>
      <c r="D1502" t="s">
        <v>5360</v>
      </c>
      <c r="E1502" t="s">
        <v>49</v>
      </c>
      <c r="F1502" t="s">
        <v>50</v>
      </c>
      <c r="G1502" t="s">
        <v>4771</v>
      </c>
      <c r="H1502" t="s">
        <v>4771</v>
      </c>
      <c r="I1502" t="s">
        <v>5146</v>
      </c>
      <c r="J1502" t="s">
        <v>4771</v>
      </c>
      <c r="K1502" t="s">
        <v>5146</v>
      </c>
      <c r="L1502" t="s">
        <v>5013</v>
      </c>
      <c r="M1502" t="s">
        <v>5469</v>
      </c>
      <c r="N1502" s="6">
        <v>19.24841</v>
      </c>
      <c r="O1502">
        <v>-70.536187999999996</v>
      </c>
      <c r="P1502" t="s">
        <v>59</v>
      </c>
      <c r="Q1502" s="7">
        <v>0</v>
      </c>
      <c r="R1502" s="7">
        <v>512</v>
      </c>
      <c r="S1502" s="7">
        <f t="shared" si="116"/>
        <v>512</v>
      </c>
      <c r="T1502" s="7">
        <f t="shared" si="117"/>
        <v>0</v>
      </c>
      <c r="U1502" s="8">
        <f t="shared" si="117"/>
        <v>101888</v>
      </c>
      <c r="V1502" s="8">
        <f t="shared" si="118"/>
        <v>101888</v>
      </c>
      <c r="W1502" s="9">
        <f>+$T1502*'[1]PRESUPUESTO CENTROS LOTIFICADOS'!$D$37</f>
        <v>0</v>
      </c>
      <c r="X1502" s="9">
        <f>+$U1502*'[1]PRESUPUESTO CENTROS LOTIFICADOS'!$D$38</f>
        <v>4584960</v>
      </c>
      <c r="Y1502" s="9">
        <f t="shared" si="119"/>
        <v>4584960</v>
      </c>
      <c r="Z1502" s="9">
        <f>+$T1502*'[1]PRESUPUESTO CENTROS LOTIFICADOS'!$E$37</f>
        <v>0</v>
      </c>
      <c r="AA1502" s="9">
        <f>+$U1502*'[1]PRESUPUESTO CENTROS LOTIFICADOS'!$E$38</f>
        <v>5410252.7999999998</v>
      </c>
      <c r="AB1502" s="9">
        <f t="shared" si="120"/>
        <v>5410252.7999999998</v>
      </c>
    </row>
    <row r="1503" spans="1:28" x14ac:dyDescent="0.25">
      <c r="A1503" t="s">
        <v>5470</v>
      </c>
      <c r="B1503" t="s">
        <v>5471</v>
      </c>
      <c r="C1503" t="s">
        <v>4710</v>
      </c>
      <c r="D1503" t="s">
        <v>5360</v>
      </c>
      <c r="E1503" t="s">
        <v>49</v>
      </c>
      <c r="F1503" t="s">
        <v>50</v>
      </c>
      <c r="G1503" t="s">
        <v>4771</v>
      </c>
      <c r="H1503" t="s">
        <v>4771</v>
      </c>
      <c r="I1503" t="s">
        <v>5146</v>
      </c>
      <c r="J1503" t="s">
        <v>4771</v>
      </c>
      <c r="K1503" t="s">
        <v>5146</v>
      </c>
      <c r="L1503" t="s">
        <v>5208</v>
      </c>
      <c r="M1503" t="s">
        <v>5472</v>
      </c>
      <c r="N1503" s="6">
        <v>19.311005999999999</v>
      </c>
      <c r="O1503">
        <v>-70.494812999999994</v>
      </c>
      <c r="P1503" t="s">
        <v>38</v>
      </c>
      <c r="Q1503" s="7">
        <v>78</v>
      </c>
      <c r="R1503" s="7">
        <v>16</v>
      </c>
      <c r="S1503" s="7">
        <f t="shared" si="116"/>
        <v>94</v>
      </c>
      <c r="T1503" s="7">
        <f t="shared" si="117"/>
        <v>15522</v>
      </c>
      <c r="U1503" s="8">
        <f t="shared" si="117"/>
        <v>3184</v>
      </c>
      <c r="V1503" s="8">
        <f t="shared" si="118"/>
        <v>18706</v>
      </c>
      <c r="W1503" s="9">
        <f>+$T1503*'[1]PRESUPUESTO CENTROS LOTIFICADOS'!$D$37</f>
        <v>667446</v>
      </c>
      <c r="X1503" s="9">
        <f>+$U1503*'[1]PRESUPUESTO CENTROS LOTIFICADOS'!$D$38</f>
        <v>143280</v>
      </c>
      <c r="Y1503" s="9">
        <f t="shared" si="119"/>
        <v>810726</v>
      </c>
      <c r="Z1503" s="9">
        <f>+$T1503*'[1]PRESUPUESTO CENTROS LOTIFICADOS'!$E$37</f>
        <v>787586.28</v>
      </c>
      <c r="AA1503" s="9">
        <f>+$U1503*'[1]PRESUPUESTO CENTROS LOTIFICADOS'!$E$38</f>
        <v>169070.4</v>
      </c>
      <c r="AB1503" s="9">
        <f t="shared" si="120"/>
        <v>956656.68</v>
      </c>
    </row>
    <row r="1504" spans="1:28" x14ac:dyDescent="0.25">
      <c r="A1504" t="s">
        <v>5473</v>
      </c>
      <c r="B1504" t="s">
        <v>5474</v>
      </c>
      <c r="C1504" t="s">
        <v>4710</v>
      </c>
      <c r="D1504" t="s">
        <v>5360</v>
      </c>
      <c r="E1504" t="s">
        <v>49</v>
      </c>
      <c r="F1504" t="s">
        <v>50</v>
      </c>
      <c r="G1504" t="s">
        <v>4771</v>
      </c>
      <c r="H1504" t="s">
        <v>4771</v>
      </c>
      <c r="I1504" t="s">
        <v>5146</v>
      </c>
      <c r="J1504" t="s">
        <v>4771</v>
      </c>
      <c r="K1504" t="s">
        <v>5146</v>
      </c>
      <c r="L1504" t="s">
        <v>5188</v>
      </c>
      <c r="M1504" t="s">
        <v>5475</v>
      </c>
      <c r="N1504" s="6">
        <v>19.317916</v>
      </c>
      <c r="O1504">
        <v>-70.533856999999998</v>
      </c>
      <c r="P1504" t="s">
        <v>38</v>
      </c>
      <c r="Q1504" s="7">
        <v>374</v>
      </c>
      <c r="R1504" s="7">
        <v>48</v>
      </c>
      <c r="S1504" s="7">
        <f t="shared" si="116"/>
        <v>422</v>
      </c>
      <c r="T1504" s="7">
        <f t="shared" si="117"/>
        <v>74426</v>
      </c>
      <c r="U1504" s="8">
        <f t="shared" si="117"/>
        <v>9552</v>
      </c>
      <c r="V1504" s="8">
        <f t="shared" si="118"/>
        <v>83978</v>
      </c>
      <c r="W1504" s="9">
        <f>+$T1504*'[1]PRESUPUESTO CENTROS LOTIFICADOS'!$D$37</f>
        <v>3200318</v>
      </c>
      <c r="X1504" s="9">
        <f>+$U1504*'[1]PRESUPUESTO CENTROS LOTIFICADOS'!$D$38</f>
        <v>429840</v>
      </c>
      <c r="Y1504" s="9">
        <f t="shared" si="119"/>
        <v>3630158</v>
      </c>
      <c r="Z1504" s="9">
        <f>+$T1504*'[1]PRESUPUESTO CENTROS LOTIFICADOS'!$E$37</f>
        <v>3776375.24</v>
      </c>
      <c r="AA1504" s="9">
        <f>+$U1504*'[1]PRESUPUESTO CENTROS LOTIFICADOS'!$E$38</f>
        <v>507211.2</v>
      </c>
      <c r="AB1504" s="9">
        <f t="shared" si="120"/>
        <v>4283586.4400000004</v>
      </c>
    </row>
    <row r="1505" spans="1:28" x14ac:dyDescent="0.25">
      <c r="A1505" t="s">
        <v>5476</v>
      </c>
      <c r="B1505" t="s">
        <v>5477</v>
      </c>
      <c r="C1505" t="s">
        <v>4710</v>
      </c>
      <c r="D1505" t="s">
        <v>5360</v>
      </c>
      <c r="E1505" t="s">
        <v>49</v>
      </c>
      <c r="F1505" t="s">
        <v>50</v>
      </c>
      <c r="G1505" t="s">
        <v>4771</v>
      </c>
      <c r="H1505" t="s">
        <v>4771</v>
      </c>
      <c r="I1505" t="s">
        <v>162</v>
      </c>
      <c r="J1505" t="s">
        <v>5113</v>
      </c>
      <c r="K1505" t="s">
        <v>162</v>
      </c>
      <c r="L1505" t="s">
        <v>162</v>
      </c>
      <c r="M1505" t="s">
        <v>5478</v>
      </c>
      <c r="N1505" s="6">
        <v>19.318899999999999</v>
      </c>
      <c r="O1505">
        <v>-70.505799999999994</v>
      </c>
      <c r="P1505" t="s">
        <v>38</v>
      </c>
      <c r="Q1505" s="7">
        <v>173</v>
      </c>
      <c r="R1505" s="7">
        <v>0</v>
      </c>
      <c r="S1505" s="7">
        <f t="shared" si="116"/>
        <v>173</v>
      </c>
      <c r="T1505" s="7">
        <f t="shared" si="117"/>
        <v>34427</v>
      </c>
      <c r="U1505" s="8">
        <f t="shared" si="117"/>
        <v>0</v>
      </c>
      <c r="V1505" s="8">
        <f t="shared" si="118"/>
        <v>34427</v>
      </c>
      <c r="W1505" s="9">
        <f>+$T1505*'[1]PRESUPUESTO CENTROS LOTIFICADOS'!$D$37</f>
        <v>1480361</v>
      </c>
      <c r="X1505" s="9">
        <f>+$U1505*'[1]PRESUPUESTO CENTROS LOTIFICADOS'!$D$38</f>
        <v>0</v>
      </c>
      <c r="Y1505" s="9">
        <f t="shared" si="119"/>
        <v>1480361</v>
      </c>
      <c r="Z1505" s="9">
        <f>+$T1505*'[1]PRESUPUESTO CENTROS LOTIFICADOS'!$E$37</f>
        <v>1746825.98</v>
      </c>
      <c r="AA1505" s="9">
        <f>+$U1505*'[1]PRESUPUESTO CENTROS LOTIFICADOS'!$E$38</f>
        <v>0</v>
      </c>
      <c r="AB1505" s="9">
        <f t="shared" si="120"/>
        <v>1746825.98</v>
      </c>
    </row>
    <row r="1506" spans="1:28" x14ac:dyDescent="0.25">
      <c r="A1506" t="s">
        <v>5479</v>
      </c>
      <c r="B1506" t="s">
        <v>5480</v>
      </c>
      <c r="C1506" t="s">
        <v>4710</v>
      </c>
      <c r="D1506" t="s">
        <v>5360</v>
      </c>
      <c r="E1506" t="s">
        <v>49</v>
      </c>
      <c r="F1506" t="s">
        <v>50</v>
      </c>
      <c r="G1506" t="s">
        <v>4771</v>
      </c>
      <c r="H1506" t="s">
        <v>4771</v>
      </c>
      <c r="I1506" t="s">
        <v>162</v>
      </c>
      <c r="J1506" t="s">
        <v>5113</v>
      </c>
      <c r="K1506" t="s">
        <v>162</v>
      </c>
      <c r="L1506" t="s">
        <v>5481</v>
      </c>
      <c r="M1506" t="s">
        <v>5481</v>
      </c>
      <c r="N1506" s="6">
        <v>19.327000000000002</v>
      </c>
      <c r="O1506">
        <v>-70.525099999999995</v>
      </c>
      <c r="P1506" t="s">
        <v>38</v>
      </c>
      <c r="Q1506" s="7">
        <v>121</v>
      </c>
      <c r="R1506" s="7">
        <v>0</v>
      </c>
      <c r="S1506" s="7">
        <f t="shared" si="116"/>
        <v>121</v>
      </c>
      <c r="T1506" s="7">
        <f t="shared" si="117"/>
        <v>24079</v>
      </c>
      <c r="U1506" s="8">
        <f t="shared" si="117"/>
        <v>0</v>
      </c>
      <c r="V1506" s="8">
        <f t="shared" si="118"/>
        <v>24079</v>
      </c>
      <c r="W1506" s="9">
        <f>+$T1506*'[1]PRESUPUESTO CENTROS LOTIFICADOS'!$D$37</f>
        <v>1035397</v>
      </c>
      <c r="X1506" s="9">
        <f>+$U1506*'[1]PRESUPUESTO CENTROS LOTIFICADOS'!$D$38</f>
        <v>0</v>
      </c>
      <c r="Y1506" s="9">
        <f t="shared" si="119"/>
        <v>1035397</v>
      </c>
      <c r="Z1506" s="9">
        <f>+$T1506*'[1]PRESUPUESTO CENTROS LOTIFICADOS'!$E$37</f>
        <v>1221768.46</v>
      </c>
      <c r="AA1506" s="9">
        <f>+$U1506*'[1]PRESUPUESTO CENTROS LOTIFICADOS'!$E$38</f>
        <v>0</v>
      </c>
      <c r="AB1506" s="9">
        <f t="shared" si="120"/>
        <v>1221768.46</v>
      </c>
    </row>
    <row r="1507" spans="1:28" x14ac:dyDescent="0.25">
      <c r="A1507" t="s">
        <v>5482</v>
      </c>
      <c r="B1507" t="s">
        <v>5483</v>
      </c>
      <c r="C1507" t="s">
        <v>4710</v>
      </c>
      <c r="D1507" t="s">
        <v>5360</v>
      </c>
      <c r="E1507" t="s">
        <v>49</v>
      </c>
      <c r="F1507" t="s">
        <v>50</v>
      </c>
      <c r="G1507" t="s">
        <v>4771</v>
      </c>
      <c r="H1507" t="s">
        <v>4771</v>
      </c>
      <c r="I1507" t="s">
        <v>5484</v>
      </c>
      <c r="J1507" t="s">
        <v>5485</v>
      </c>
      <c r="K1507" t="s">
        <v>5484</v>
      </c>
      <c r="L1507" t="s">
        <v>104</v>
      </c>
      <c r="M1507" t="s">
        <v>1110</v>
      </c>
      <c r="N1507" s="6">
        <v>19.177568999999998</v>
      </c>
      <c r="O1507">
        <v>-70.382357999999996</v>
      </c>
      <c r="P1507" t="s">
        <v>59</v>
      </c>
      <c r="Q1507" s="7">
        <v>0</v>
      </c>
      <c r="R1507" s="7">
        <v>504</v>
      </c>
      <c r="S1507" s="7">
        <f t="shared" si="116"/>
        <v>504</v>
      </c>
      <c r="T1507" s="7">
        <f t="shared" si="117"/>
        <v>0</v>
      </c>
      <c r="U1507" s="8">
        <f t="shared" si="117"/>
        <v>100296</v>
      </c>
      <c r="V1507" s="8">
        <f t="shared" si="118"/>
        <v>100296</v>
      </c>
      <c r="W1507" s="9">
        <f>+$T1507*'[1]PRESUPUESTO CENTROS LOTIFICADOS'!$D$37</f>
        <v>0</v>
      </c>
      <c r="X1507" s="9">
        <f>+$U1507*'[1]PRESUPUESTO CENTROS LOTIFICADOS'!$D$38</f>
        <v>4513320</v>
      </c>
      <c r="Y1507" s="9">
        <f t="shared" si="119"/>
        <v>4513320</v>
      </c>
      <c r="Z1507" s="9">
        <f>+$T1507*'[1]PRESUPUESTO CENTROS LOTIFICADOS'!$E$37</f>
        <v>0</v>
      </c>
      <c r="AA1507" s="9">
        <f>+$U1507*'[1]PRESUPUESTO CENTROS LOTIFICADOS'!$E$38</f>
        <v>5325717.6000000006</v>
      </c>
      <c r="AB1507" s="9">
        <f t="shared" si="120"/>
        <v>5325717.6000000006</v>
      </c>
    </row>
    <row r="1508" spans="1:28" x14ac:dyDescent="0.25">
      <c r="A1508" t="s">
        <v>5486</v>
      </c>
      <c r="B1508" t="s">
        <v>5487</v>
      </c>
      <c r="C1508" t="s">
        <v>4710</v>
      </c>
      <c r="D1508" t="s">
        <v>5360</v>
      </c>
      <c r="E1508" t="s">
        <v>49</v>
      </c>
      <c r="F1508" t="s">
        <v>50</v>
      </c>
      <c r="G1508" t="s">
        <v>4771</v>
      </c>
      <c r="H1508" t="s">
        <v>4771</v>
      </c>
      <c r="I1508" t="s">
        <v>5484</v>
      </c>
      <c r="J1508" t="s">
        <v>5485</v>
      </c>
      <c r="K1508" t="s">
        <v>5484</v>
      </c>
      <c r="L1508" t="s">
        <v>5488</v>
      </c>
      <c r="M1508" t="s">
        <v>5489</v>
      </c>
      <c r="N1508" s="6">
        <v>19.1829</v>
      </c>
      <c r="O1508">
        <v>-70.402500000000003</v>
      </c>
      <c r="P1508" t="s">
        <v>38</v>
      </c>
      <c r="Q1508" s="7">
        <v>216</v>
      </c>
      <c r="R1508" s="7">
        <v>0</v>
      </c>
      <c r="S1508" s="7">
        <f t="shared" si="116"/>
        <v>216</v>
      </c>
      <c r="T1508" s="7">
        <f t="shared" si="117"/>
        <v>42984</v>
      </c>
      <c r="U1508" s="8">
        <f t="shared" si="117"/>
        <v>0</v>
      </c>
      <c r="V1508" s="8">
        <f t="shared" si="118"/>
        <v>42984</v>
      </c>
      <c r="W1508" s="9">
        <f>+$T1508*'[1]PRESUPUESTO CENTROS LOTIFICADOS'!$D$37</f>
        <v>1848312</v>
      </c>
      <c r="X1508" s="9">
        <f>+$U1508*'[1]PRESUPUESTO CENTROS LOTIFICADOS'!$D$38</f>
        <v>0</v>
      </c>
      <c r="Y1508" s="9">
        <f t="shared" si="119"/>
        <v>1848312</v>
      </c>
      <c r="Z1508" s="9">
        <f>+$T1508*'[1]PRESUPUESTO CENTROS LOTIFICADOS'!$E$37</f>
        <v>2181008.16</v>
      </c>
      <c r="AA1508" s="9">
        <f>+$U1508*'[1]PRESUPUESTO CENTROS LOTIFICADOS'!$E$38</f>
        <v>0</v>
      </c>
      <c r="AB1508" s="9">
        <f t="shared" si="120"/>
        <v>2181008.16</v>
      </c>
    </row>
    <row r="1509" spans="1:28" x14ac:dyDescent="0.25">
      <c r="A1509" t="s">
        <v>5490</v>
      </c>
      <c r="B1509" t="s">
        <v>5491</v>
      </c>
      <c r="C1509" t="s">
        <v>4710</v>
      </c>
      <c r="D1509" t="s">
        <v>5360</v>
      </c>
      <c r="E1509" t="s">
        <v>49</v>
      </c>
      <c r="F1509" t="s">
        <v>50</v>
      </c>
      <c r="G1509" t="s">
        <v>4771</v>
      </c>
      <c r="H1509" t="s">
        <v>4771</v>
      </c>
      <c r="I1509" t="s">
        <v>5492</v>
      </c>
      <c r="J1509" t="s">
        <v>4771</v>
      </c>
      <c r="K1509" t="s">
        <v>5492</v>
      </c>
      <c r="L1509" t="s">
        <v>5493</v>
      </c>
      <c r="M1509" t="s">
        <v>5493</v>
      </c>
      <c r="N1509" s="6">
        <v>19.2285</v>
      </c>
      <c r="O1509">
        <v>-70.478499999999997</v>
      </c>
      <c r="P1509" t="s">
        <v>38</v>
      </c>
      <c r="Q1509" s="7">
        <v>151</v>
      </c>
      <c r="R1509" s="7">
        <v>0</v>
      </c>
      <c r="S1509" s="7">
        <f t="shared" si="116"/>
        <v>151</v>
      </c>
      <c r="T1509" s="7">
        <f t="shared" si="117"/>
        <v>30049</v>
      </c>
      <c r="U1509" s="8">
        <f t="shared" si="117"/>
        <v>0</v>
      </c>
      <c r="V1509" s="8">
        <f t="shared" si="118"/>
        <v>30049</v>
      </c>
      <c r="W1509" s="9">
        <f>+$T1509*'[1]PRESUPUESTO CENTROS LOTIFICADOS'!$D$37</f>
        <v>1292107</v>
      </c>
      <c r="X1509" s="9">
        <f>+$U1509*'[1]PRESUPUESTO CENTROS LOTIFICADOS'!$D$38</f>
        <v>0</v>
      </c>
      <c r="Y1509" s="9">
        <f t="shared" si="119"/>
        <v>1292107</v>
      </c>
      <c r="Z1509" s="9">
        <f>+$T1509*'[1]PRESUPUESTO CENTROS LOTIFICADOS'!$E$37</f>
        <v>1524686.26</v>
      </c>
      <c r="AA1509" s="9">
        <f>+$U1509*'[1]PRESUPUESTO CENTROS LOTIFICADOS'!$E$38</f>
        <v>0</v>
      </c>
      <c r="AB1509" s="9">
        <f t="shared" si="120"/>
        <v>1524686.26</v>
      </c>
    </row>
    <row r="1510" spans="1:28" x14ac:dyDescent="0.25">
      <c r="A1510" t="s">
        <v>5494</v>
      </c>
      <c r="B1510" t="s">
        <v>5495</v>
      </c>
      <c r="C1510" t="s">
        <v>4710</v>
      </c>
      <c r="D1510" t="s">
        <v>5360</v>
      </c>
      <c r="E1510" t="s">
        <v>49</v>
      </c>
      <c r="F1510" t="s">
        <v>50</v>
      </c>
      <c r="G1510" t="s">
        <v>4771</v>
      </c>
      <c r="H1510" t="s">
        <v>4771</v>
      </c>
      <c r="I1510" t="s">
        <v>5492</v>
      </c>
      <c r="J1510" t="s">
        <v>4771</v>
      </c>
      <c r="K1510" t="s">
        <v>5492</v>
      </c>
      <c r="L1510" t="s">
        <v>5495</v>
      </c>
      <c r="M1510" t="s">
        <v>5496</v>
      </c>
      <c r="N1510" s="6">
        <v>19.22974</v>
      </c>
      <c r="O1510">
        <v>-70.450940000000003</v>
      </c>
      <c r="P1510" t="s">
        <v>38</v>
      </c>
      <c r="Q1510" s="7">
        <v>215</v>
      </c>
      <c r="R1510" s="7">
        <v>26</v>
      </c>
      <c r="S1510" s="7">
        <f t="shared" si="116"/>
        <v>241</v>
      </c>
      <c r="T1510" s="7">
        <f t="shared" si="117"/>
        <v>42785</v>
      </c>
      <c r="U1510" s="8">
        <f t="shared" si="117"/>
        <v>5174</v>
      </c>
      <c r="V1510" s="8">
        <f t="shared" si="118"/>
        <v>47959</v>
      </c>
      <c r="W1510" s="9">
        <f>+$T1510*'[1]PRESUPUESTO CENTROS LOTIFICADOS'!$D$37</f>
        <v>1839755</v>
      </c>
      <c r="X1510" s="9">
        <f>+$U1510*'[1]PRESUPUESTO CENTROS LOTIFICADOS'!$D$38</f>
        <v>232830</v>
      </c>
      <c r="Y1510" s="9">
        <f t="shared" si="119"/>
        <v>2072585</v>
      </c>
      <c r="Z1510" s="9">
        <f>+$T1510*'[1]PRESUPUESTO CENTROS LOTIFICADOS'!$E$37</f>
        <v>2170910.9</v>
      </c>
      <c r="AA1510" s="9">
        <f>+$U1510*'[1]PRESUPUESTO CENTROS LOTIFICADOS'!$E$38</f>
        <v>274739.40000000002</v>
      </c>
      <c r="AB1510" s="9">
        <f t="shared" si="120"/>
        <v>2445650.2999999998</v>
      </c>
    </row>
    <row r="1511" spans="1:28" x14ac:dyDescent="0.25">
      <c r="A1511" t="s">
        <v>5497</v>
      </c>
      <c r="B1511" t="s">
        <v>5498</v>
      </c>
      <c r="C1511" t="s">
        <v>4710</v>
      </c>
      <c r="D1511" t="s">
        <v>5360</v>
      </c>
      <c r="E1511" t="s">
        <v>49</v>
      </c>
      <c r="F1511" t="s">
        <v>50</v>
      </c>
      <c r="G1511" t="s">
        <v>4771</v>
      </c>
      <c r="H1511" t="s">
        <v>4771</v>
      </c>
      <c r="I1511" t="s">
        <v>5492</v>
      </c>
      <c r="J1511" t="s">
        <v>4771</v>
      </c>
      <c r="K1511" t="s">
        <v>5492</v>
      </c>
      <c r="L1511" t="s">
        <v>5499</v>
      </c>
      <c r="M1511" t="s">
        <v>5500</v>
      </c>
      <c r="N1511" s="6">
        <v>19.2363</v>
      </c>
      <c r="O1511">
        <v>-70.466099999999997</v>
      </c>
      <c r="P1511" t="s">
        <v>38</v>
      </c>
      <c r="Q1511" s="7">
        <v>314</v>
      </c>
      <c r="R1511" s="7">
        <v>0</v>
      </c>
      <c r="S1511" s="7">
        <f t="shared" si="116"/>
        <v>314</v>
      </c>
      <c r="T1511" s="7">
        <f t="shared" si="117"/>
        <v>62486</v>
      </c>
      <c r="U1511" s="8">
        <f t="shared" si="117"/>
        <v>0</v>
      </c>
      <c r="V1511" s="8">
        <f t="shared" si="118"/>
        <v>62486</v>
      </c>
      <c r="W1511" s="9">
        <f>+$T1511*'[1]PRESUPUESTO CENTROS LOTIFICADOS'!$D$37</f>
        <v>2686898</v>
      </c>
      <c r="X1511" s="9">
        <f>+$U1511*'[1]PRESUPUESTO CENTROS LOTIFICADOS'!$D$38</f>
        <v>0</v>
      </c>
      <c r="Y1511" s="9">
        <f t="shared" si="119"/>
        <v>2686898</v>
      </c>
      <c r="Z1511" s="9">
        <f>+$T1511*'[1]PRESUPUESTO CENTROS LOTIFICADOS'!$E$37</f>
        <v>3170539.64</v>
      </c>
      <c r="AA1511" s="9">
        <f>+$U1511*'[1]PRESUPUESTO CENTROS LOTIFICADOS'!$E$38</f>
        <v>0</v>
      </c>
      <c r="AB1511" s="9">
        <f t="shared" si="120"/>
        <v>3170539.64</v>
      </c>
    </row>
    <row r="1512" spans="1:28" x14ac:dyDescent="0.25">
      <c r="A1512" t="s">
        <v>5501</v>
      </c>
      <c r="B1512" t="s">
        <v>5502</v>
      </c>
      <c r="C1512" t="s">
        <v>4710</v>
      </c>
      <c r="D1512" t="s">
        <v>5360</v>
      </c>
      <c r="E1512" t="s">
        <v>49</v>
      </c>
      <c r="F1512" t="s">
        <v>50</v>
      </c>
      <c r="G1512" t="s">
        <v>4771</v>
      </c>
      <c r="H1512" t="s">
        <v>4771</v>
      </c>
      <c r="I1512" t="s">
        <v>5492</v>
      </c>
      <c r="J1512" t="s">
        <v>4771</v>
      </c>
      <c r="K1512" t="s">
        <v>5492</v>
      </c>
      <c r="L1512" t="s">
        <v>2533</v>
      </c>
      <c r="M1512" t="s">
        <v>5503</v>
      </c>
      <c r="N1512" s="6">
        <v>19.241097</v>
      </c>
      <c r="O1512">
        <v>-70.490177000000003</v>
      </c>
      <c r="P1512" t="s">
        <v>38</v>
      </c>
      <c r="Q1512" s="7">
        <v>90</v>
      </c>
      <c r="R1512" s="7">
        <v>12</v>
      </c>
      <c r="S1512" s="7">
        <f t="shared" si="116"/>
        <v>102</v>
      </c>
      <c r="T1512" s="7">
        <f t="shared" si="117"/>
        <v>17910</v>
      </c>
      <c r="U1512" s="8">
        <f t="shared" si="117"/>
        <v>2388</v>
      </c>
      <c r="V1512" s="8">
        <f t="shared" si="118"/>
        <v>20298</v>
      </c>
      <c r="W1512" s="9">
        <f>+$T1512*'[1]PRESUPUESTO CENTROS LOTIFICADOS'!$D$37</f>
        <v>770130</v>
      </c>
      <c r="X1512" s="9">
        <f>+$U1512*'[1]PRESUPUESTO CENTROS LOTIFICADOS'!$D$38</f>
        <v>107460</v>
      </c>
      <c r="Y1512" s="9">
        <f t="shared" si="119"/>
        <v>877590</v>
      </c>
      <c r="Z1512" s="9">
        <f>+$T1512*'[1]PRESUPUESTO CENTROS LOTIFICADOS'!$E$37</f>
        <v>908753.4</v>
      </c>
      <c r="AA1512" s="9">
        <f>+$U1512*'[1]PRESUPUESTO CENTROS LOTIFICADOS'!$E$38</f>
        <v>126802.8</v>
      </c>
      <c r="AB1512" s="9">
        <f t="shared" si="120"/>
        <v>1035556.2000000001</v>
      </c>
    </row>
    <row r="1513" spans="1:28" x14ac:dyDescent="0.25">
      <c r="A1513" t="s">
        <v>5504</v>
      </c>
      <c r="B1513" t="s">
        <v>5505</v>
      </c>
      <c r="C1513" t="s">
        <v>4710</v>
      </c>
      <c r="D1513" t="s">
        <v>5360</v>
      </c>
      <c r="E1513" t="s">
        <v>49</v>
      </c>
      <c r="F1513" t="s">
        <v>50</v>
      </c>
      <c r="G1513" t="s">
        <v>4771</v>
      </c>
      <c r="H1513" t="s">
        <v>4771</v>
      </c>
      <c r="I1513" t="s">
        <v>5492</v>
      </c>
      <c r="J1513" t="s">
        <v>4771</v>
      </c>
      <c r="K1513" t="s">
        <v>5492</v>
      </c>
      <c r="L1513" t="s">
        <v>5506</v>
      </c>
      <c r="M1513" t="s">
        <v>5507</v>
      </c>
      <c r="N1513" s="6">
        <v>19.241838999999999</v>
      </c>
      <c r="O1513">
        <v>-70.477732000000003</v>
      </c>
      <c r="P1513" t="s">
        <v>38</v>
      </c>
      <c r="Q1513" s="7">
        <v>300</v>
      </c>
      <c r="R1513" s="7">
        <v>0</v>
      </c>
      <c r="S1513" s="7">
        <f t="shared" si="116"/>
        <v>300</v>
      </c>
      <c r="T1513" s="7">
        <f t="shared" si="117"/>
        <v>59700</v>
      </c>
      <c r="U1513" s="8">
        <f t="shared" si="117"/>
        <v>0</v>
      </c>
      <c r="V1513" s="8">
        <f t="shared" si="118"/>
        <v>59700</v>
      </c>
      <c r="W1513" s="9">
        <f>+$T1513*'[1]PRESUPUESTO CENTROS LOTIFICADOS'!$D$37</f>
        <v>2567100</v>
      </c>
      <c r="X1513" s="9">
        <f>+$U1513*'[1]PRESUPUESTO CENTROS LOTIFICADOS'!$D$38</f>
        <v>0</v>
      </c>
      <c r="Y1513" s="9">
        <f t="shared" si="119"/>
        <v>2567100</v>
      </c>
      <c r="Z1513" s="9">
        <f>+$T1513*'[1]PRESUPUESTO CENTROS LOTIFICADOS'!$E$37</f>
        <v>3029178</v>
      </c>
      <c r="AA1513" s="9">
        <f>+$U1513*'[1]PRESUPUESTO CENTROS LOTIFICADOS'!$E$38</f>
        <v>0</v>
      </c>
      <c r="AB1513" s="9">
        <f t="shared" si="120"/>
        <v>3029178</v>
      </c>
    </row>
    <row r="1514" spans="1:28" x14ac:dyDescent="0.25">
      <c r="A1514" t="s">
        <v>5508</v>
      </c>
      <c r="B1514" t="s">
        <v>5509</v>
      </c>
      <c r="C1514" t="s">
        <v>4710</v>
      </c>
      <c r="D1514" t="s">
        <v>5360</v>
      </c>
      <c r="E1514" t="s">
        <v>49</v>
      </c>
      <c r="F1514" t="s">
        <v>50</v>
      </c>
      <c r="G1514" t="s">
        <v>4771</v>
      </c>
      <c r="H1514" t="s">
        <v>4771</v>
      </c>
      <c r="I1514" t="s">
        <v>5492</v>
      </c>
      <c r="J1514" t="s">
        <v>4771</v>
      </c>
      <c r="K1514" t="s">
        <v>5492</v>
      </c>
      <c r="L1514" t="s">
        <v>2533</v>
      </c>
      <c r="M1514" t="s">
        <v>5510</v>
      </c>
      <c r="N1514" s="6">
        <v>19.2502</v>
      </c>
      <c r="O1514">
        <v>-70.492099999999994</v>
      </c>
      <c r="P1514" t="s">
        <v>55</v>
      </c>
      <c r="Q1514" s="7">
        <v>179</v>
      </c>
      <c r="R1514" s="7">
        <v>77</v>
      </c>
      <c r="S1514" s="7">
        <f t="shared" si="116"/>
        <v>256</v>
      </c>
      <c r="T1514" s="7">
        <f t="shared" si="117"/>
        <v>35621</v>
      </c>
      <c r="U1514" s="8">
        <f t="shared" si="117"/>
        <v>15323</v>
      </c>
      <c r="V1514" s="8">
        <f t="shared" si="118"/>
        <v>50944</v>
      </c>
      <c r="W1514" s="9">
        <f>+$T1514*'[1]PRESUPUESTO CENTROS LOTIFICADOS'!$D$37</f>
        <v>1531703</v>
      </c>
      <c r="X1514" s="9">
        <f>+$U1514*'[1]PRESUPUESTO CENTROS LOTIFICADOS'!$D$38</f>
        <v>689535</v>
      </c>
      <c r="Y1514" s="9">
        <f t="shared" si="119"/>
        <v>2221238</v>
      </c>
      <c r="Z1514" s="9">
        <f>+$T1514*'[1]PRESUPUESTO CENTROS LOTIFICADOS'!$E$37</f>
        <v>1807409.54</v>
      </c>
      <c r="AA1514" s="9">
        <f>+$U1514*'[1]PRESUPUESTO CENTROS LOTIFICADOS'!$E$38</f>
        <v>813651.3</v>
      </c>
      <c r="AB1514" s="9">
        <f t="shared" si="120"/>
        <v>2621060.84</v>
      </c>
    </row>
    <row r="1515" spans="1:28" x14ac:dyDescent="0.25">
      <c r="A1515" t="s">
        <v>5511</v>
      </c>
      <c r="B1515" t="s">
        <v>5512</v>
      </c>
      <c r="C1515" t="s">
        <v>4710</v>
      </c>
      <c r="D1515" t="s">
        <v>5360</v>
      </c>
      <c r="E1515" t="s">
        <v>49</v>
      </c>
      <c r="F1515" t="s">
        <v>50</v>
      </c>
      <c r="G1515" t="s">
        <v>4771</v>
      </c>
      <c r="H1515" t="s">
        <v>4771</v>
      </c>
      <c r="I1515" t="s">
        <v>5492</v>
      </c>
      <c r="J1515" t="s">
        <v>4771</v>
      </c>
      <c r="K1515" t="s">
        <v>5492</v>
      </c>
      <c r="L1515" t="s">
        <v>5513</v>
      </c>
      <c r="M1515" t="s">
        <v>5514</v>
      </c>
      <c r="N1515" s="6">
        <v>19.253299999999999</v>
      </c>
      <c r="O1515">
        <v>-70.471500000000006</v>
      </c>
      <c r="P1515" t="s">
        <v>38</v>
      </c>
      <c r="Q1515" s="7">
        <v>111</v>
      </c>
      <c r="R1515" s="7">
        <v>0</v>
      </c>
      <c r="S1515" s="7">
        <f t="shared" si="116"/>
        <v>111</v>
      </c>
      <c r="T1515" s="7">
        <f t="shared" si="117"/>
        <v>22089</v>
      </c>
      <c r="U1515" s="8">
        <f t="shared" si="117"/>
        <v>0</v>
      </c>
      <c r="V1515" s="8">
        <f t="shared" si="118"/>
        <v>22089</v>
      </c>
      <c r="W1515" s="9">
        <f>+$T1515*'[1]PRESUPUESTO CENTROS LOTIFICADOS'!$D$37</f>
        <v>949827</v>
      </c>
      <c r="X1515" s="9">
        <f>+$U1515*'[1]PRESUPUESTO CENTROS LOTIFICADOS'!$D$38</f>
        <v>0</v>
      </c>
      <c r="Y1515" s="9">
        <f t="shared" si="119"/>
        <v>949827</v>
      </c>
      <c r="Z1515" s="9">
        <f>+$T1515*'[1]PRESUPUESTO CENTROS LOTIFICADOS'!$E$37</f>
        <v>1120795.8600000001</v>
      </c>
      <c r="AA1515" s="9">
        <f>+$U1515*'[1]PRESUPUESTO CENTROS LOTIFICADOS'!$E$38</f>
        <v>0</v>
      </c>
      <c r="AB1515" s="9">
        <f t="shared" si="120"/>
        <v>1120795.8600000001</v>
      </c>
    </row>
    <row r="1516" spans="1:28" x14ac:dyDescent="0.25">
      <c r="A1516" t="s">
        <v>5515</v>
      </c>
      <c r="B1516" t="s">
        <v>5516</v>
      </c>
      <c r="C1516" t="s">
        <v>4710</v>
      </c>
      <c r="D1516" t="s">
        <v>5360</v>
      </c>
      <c r="E1516" t="s">
        <v>49</v>
      </c>
      <c r="F1516" t="s">
        <v>50</v>
      </c>
      <c r="G1516" t="s">
        <v>4771</v>
      </c>
      <c r="H1516" t="s">
        <v>4771</v>
      </c>
      <c r="I1516" t="s">
        <v>5517</v>
      </c>
      <c r="J1516" t="s">
        <v>5518</v>
      </c>
      <c r="K1516" t="s">
        <v>5517</v>
      </c>
      <c r="L1516" t="s">
        <v>5519</v>
      </c>
      <c r="M1516" t="s">
        <v>5520</v>
      </c>
      <c r="N1516" s="6">
        <v>19.127500000000001</v>
      </c>
      <c r="O1516">
        <v>-70.459500000000006</v>
      </c>
      <c r="P1516" t="s">
        <v>38</v>
      </c>
      <c r="Q1516" s="7">
        <v>90</v>
      </c>
      <c r="R1516" s="7">
        <v>11</v>
      </c>
      <c r="S1516" s="7">
        <f t="shared" si="116"/>
        <v>101</v>
      </c>
      <c r="T1516" s="7">
        <f t="shared" si="117"/>
        <v>17910</v>
      </c>
      <c r="U1516" s="8">
        <f t="shared" si="117"/>
        <v>2189</v>
      </c>
      <c r="V1516" s="8">
        <f t="shared" si="118"/>
        <v>20099</v>
      </c>
      <c r="W1516" s="9">
        <f>+$T1516*'[1]PRESUPUESTO CENTROS LOTIFICADOS'!$D$37</f>
        <v>770130</v>
      </c>
      <c r="X1516" s="9">
        <f>+$U1516*'[1]PRESUPUESTO CENTROS LOTIFICADOS'!$D$38</f>
        <v>98505</v>
      </c>
      <c r="Y1516" s="9">
        <f t="shared" si="119"/>
        <v>868635</v>
      </c>
      <c r="Z1516" s="9">
        <f>+$T1516*'[1]PRESUPUESTO CENTROS LOTIFICADOS'!$E$37</f>
        <v>908753.4</v>
      </c>
      <c r="AA1516" s="9">
        <f>+$U1516*'[1]PRESUPUESTO CENTROS LOTIFICADOS'!$E$38</f>
        <v>116235.90000000001</v>
      </c>
      <c r="AB1516" s="9">
        <f t="shared" si="120"/>
        <v>1024989.3</v>
      </c>
    </row>
    <row r="1517" spans="1:28" x14ac:dyDescent="0.25">
      <c r="A1517" t="s">
        <v>5521</v>
      </c>
      <c r="B1517" t="s">
        <v>5522</v>
      </c>
      <c r="C1517" t="s">
        <v>4710</v>
      </c>
      <c r="D1517" t="s">
        <v>5360</v>
      </c>
      <c r="E1517" t="s">
        <v>49</v>
      </c>
      <c r="F1517" t="s">
        <v>50</v>
      </c>
      <c r="G1517" t="s">
        <v>4771</v>
      </c>
      <c r="H1517" t="s">
        <v>4771</v>
      </c>
      <c r="I1517" t="s">
        <v>4734</v>
      </c>
      <c r="J1517" t="s">
        <v>4771</v>
      </c>
      <c r="K1517" t="s">
        <v>4734</v>
      </c>
      <c r="L1517" t="s">
        <v>1036</v>
      </c>
      <c r="M1517" t="s">
        <v>1036</v>
      </c>
      <c r="N1517" s="6">
        <v>19.332999999999998</v>
      </c>
      <c r="O1517">
        <v>-70.58</v>
      </c>
      <c r="P1517" t="s">
        <v>38</v>
      </c>
      <c r="Q1517" s="7">
        <v>199</v>
      </c>
      <c r="R1517" s="7">
        <v>0</v>
      </c>
      <c r="S1517" s="7">
        <f t="shared" si="116"/>
        <v>199</v>
      </c>
      <c r="T1517" s="7">
        <f t="shared" si="117"/>
        <v>39601</v>
      </c>
      <c r="U1517" s="8">
        <f t="shared" si="117"/>
        <v>0</v>
      </c>
      <c r="V1517" s="8">
        <f t="shared" si="118"/>
        <v>39601</v>
      </c>
      <c r="W1517" s="9">
        <f>+$T1517*'[1]PRESUPUESTO CENTROS LOTIFICADOS'!$D$37</f>
        <v>1702843</v>
      </c>
      <c r="X1517" s="9">
        <f>+$U1517*'[1]PRESUPUESTO CENTROS LOTIFICADOS'!$D$38</f>
        <v>0</v>
      </c>
      <c r="Y1517" s="9">
        <f t="shared" si="119"/>
        <v>1702843</v>
      </c>
      <c r="Z1517" s="9">
        <f>+$T1517*'[1]PRESUPUESTO CENTROS LOTIFICADOS'!$E$37</f>
        <v>2009354.74</v>
      </c>
      <c r="AA1517" s="9">
        <f>+$U1517*'[1]PRESUPUESTO CENTROS LOTIFICADOS'!$E$38</f>
        <v>0</v>
      </c>
      <c r="AB1517" s="9">
        <f t="shared" si="120"/>
        <v>2009354.74</v>
      </c>
    </row>
    <row r="1518" spans="1:28" x14ac:dyDescent="0.25">
      <c r="A1518" t="s">
        <v>5523</v>
      </c>
      <c r="B1518" t="s">
        <v>5524</v>
      </c>
      <c r="C1518" t="s">
        <v>4710</v>
      </c>
      <c r="D1518" t="s">
        <v>5360</v>
      </c>
      <c r="E1518" t="s">
        <v>49</v>
      </c>
      <c r="F1518" t="s">
        <v>50</v>
      </c>
      <c r="G1518" t="s">
        <v>4771</v>
      </c>
      <c r="H1518" t="s">
        <v>4771</v>
      </c>
      <c r="I1518" t="s">
        <v>5525</v>
      </c>
      <c r="J1518" t="s">
        <v>4771</v>
      </c>
      <c r="K1518" t="s">
        <v>5525</v>
      </c>
      <c r="L1518" t="s">
        <v>5526</v>
      </c>
      <c r="M1518" t="s">
        <v>5527</v>
      </c>
      <c r="N1518" s="6">
        <v>19.208876</v>
      </c>
      <c r="O1518">
        <v>-70.414092999999994</v>
      </c>
      <c r="P1518" t="s">
        <v>38</v>
      </c>
      <c r="Q1518" s="7">
        <v>151</v>
      </c>
      <c r="R1518" s="7">
        <v>0</v>
      </c>
      <c r="S1518" s="7">
        <f t="shared" si="116"/>
        <v>151</v>
      </c>
      <c r="T1518" s="7">
        <f t="shared" si="117"/>
        <v>30049</v>
      </c>
      <c r="U1518" s="8">
        <f t="shared" si="117"/>
        <v>0</v>
      </c>
      <c r="V1518" s="8">
        <f t="shared" si="118"/>
        <v>30049</v>
      </c>
      <c r="W1518" s="9">
        <f>+$T1518*'[1]PRESUPUESTO CENTROS LOTIFICADOS'!$D$37</f>
        <v>1292107</v>
      </c>
      <c r="X1518" s="9">
        <f>+$U1518*'[1]PRESUPUESTO CENTROS LOTIFICADOS'!$D$38</f>
        <v>0</v>
      </c>
      <c r="Y1518" s="9">
        <f t="shared" si="119"/>
        <v>1292107</v>
      </c>
      <c r="Z1518" s="9">
        <f>+$T1518*'[1]PRESUPUESTO CENTROS LOTIFICADOS'!$E$37</f>
        <v>1524686.26</v>
      </c>
      <c r="AA1518" s="9">
        <f>+$U1518*'[1]PRESUPUESTO CENTROS LOTIFICADOS'!$E$38</f>
        <v>0</v>
      </c>
      <c r="AB1518" s="9">
        <f t="shared" si="120"/>
        <v>1524686.26</v>
      </c>
    </row>
    <row r="1519" spans="1:28" x14ac:dyDescent="0.25">
      <c r="A1519" t="s">
        <v>5528</v>
      </c>
      <c r="B1519" t="s">
        <v>5529</v>
      </c>
      <c r="C1519" t="s">
        <v>4710</v>
      </c>
      <c r="D1519" t="s">
        <v>5360</v>
      </c>
      <c r="E1519" t="s">
        <v>49</v>
      </c>
      <c r="F1519" t="s">
        <v>50</v>
      </c>
      <c r="G1519" t="s">
        <v>4771</v>
      </c>
      <c r="H1519" t="s">
        <v>4771</v>
      </c>
      <c r="I1519" t="s">
        <v>5525</v>
      </c>
      <c r="J1519" t="s">
        <v>4771</v>
      </c>
      <c r="K1519" t="s">
        <v>5525</v>
      </c>
      <c r="L1519" t="s">
        <v>5525</v>
      </c>
      <c r="M1519" t="s">
        <v>5530</v>
      </c>
      <c r="N1519" s="6">
        <v>19.224115999999999</v>
      </c>
      <c r="O1519">
        <v>-70.418623999999994</v>
      </c>
      <c r="P1519" t="s">
        <v>59</v>
      </c>
      <c r="Q1519" s="7">
        <v>0</v>
      </c>
      <c r="R1519" s="7">
        <v>461</v>
      </c>
      <c r="S1519" s="7">
        <f t="shared" si="116"/>
        <v>461</v>
      </c>
      <c r="T1519" s="7">
        <f t="shared" si="117"/>
        <v>0</v>
      </c>
      <c r="U1519" s="8">
        <f t="shared" si="117"/>
        <v>91739</v>
      </c>
      <c r="V1519" s="8">
        <f t="shared" si="118"/>
        <v>91739</v>
      </c>
      <c r="W1519" s="9">
        <f>+$T1519*'[1]PRESUPUESTO CENTROS LOTIFICADOS'!$D$37</f>
        <v>0</v>
      </c>
      <c r="X1519" s="9">
        <f>+$U1519*'[1]PRESUPUESTO CENTROS LOTIFICADOS'!$D$38</f>
        <v>4128255</v>
      </c>
      <c r="Y1519" s="9">
        <f t="shared" si="119"/>
        <v>4128255</v>
      </c>
      <c r="Z1519" s="9">
        <f>+$T1519*'[1]PRESUPUESTO CENTROS LOTIFICADOS'!$E$37</f>
        <v>0</v>
      </c>
      <c r="AA1519" s="9">
        <f>+$U1519*'[1]PRESUPUESTO CENTROS LOTIFICADOS'!$E$38</f>
        <v>4871340.9000000004</v>
      </c>
      <c r="AB1519" s="9">
        <f t="shared" si="120"/>
        <v>4871340.9000000004</v>
      </c>
    </row>
    <row r="1520" spans="1:28" x14ac:dyDescent="0.25">
      <c r="A1520" t="s">
        <v>5531</v>
      </c>
      <c r="B1520" t="s">
        <v>5532</v>
      </c>
      <c r="C1520" t="s">
        <v>4710</v>
      </c>
      <c r="D1520" t="s">
        <v>5360</v>
      </c>
      <c r="E1520" t="s">
        <v>49</v>
      </c>
      <c r="F1520" t="s">
        <v>50</v>
      </c>
      <c r="G1520" t="s">
        <v>4771</v>
      </c>
      <c r="H1520" t="s">
        <v>4771</v>
      </c>
      <c r="I1520" t="s">
        <v>5525</v>
      </c>
      <c r="J1520" t="s">
        <v>4771</v>
      </c>
      <c r="K1520" t="s">
        <v>5525</v>
      </c>
      <c r="L1520" t="s">
        <v>5525</v>
      </c>
      <c r="M1520" t="s">
        <v>5533</v>
      </c>
      <c r="N1520" s="6">
        <v>19.224799999999998</v>
      </c>
      <c r="O1520">
        <v>-70.410700000000006</v>
      </c>
      <c r="P1520" t="s">
        <v>38</v>
      </c>
      <c r="Q1520" s="7">
        <v>184</v>
      </c>
      <c r="R1520" s="7">
        <v>0</v>
      </c>
      <c r="S1520" s="7">
        <f t="shared" si="116"/>
        <v>184</v>
      </c>
      <c r="T1520" s="7">
        <f t="shared" si="117"/>
        <v>36616</v>
      </c>
      <c r="U1520" s="8">
        <f t="shared" si="117"/>
        <v>0</v>
      </c>
      <c r="V1520" s="8">
        <f t="shared" si="118"/>
        <v>36616</v>
      </c>
      <c r="W1520" s="9">
        <f>+$T1520*'[1]PRESUPUESTO CENTROS LOTIFICADOS'!$D$37</f>
        <v>1574488</v>
      </c>
      <c r="X1520" s="9">
        <f>+$U1520*'[1]PRESUPUESTO CENTROS LOTIFICADOS'!$D$38</f>
        <v>0</v>
      </c>
      <c r="Y1520" s="9">
        <f t="shared" si="119"/>
        <v>1574488</v>
      </c>
      <c r="Z1520" s="9">
        <f>+$T1520*'[1]PRESUPUESTO CENTROS LOTIFICADOS'!$E$37</f>
        <v>1857895.84</v>
      </c>
      <c r="AA1520" s="9">
        <f>+$U1520*'[1]PRESUPUESTO CENTROS LOTIFICADOS'!$E$38</f>
        <v>0</v>
      </c>
      <c r="AB1520" s="9">
        <f t="shared" si="120"/>
        <v>1857895.84</v>
      </c>
    </row>
    <row r="1521" spans="1:28" x14ac:dyDescent="0.25">
      <c r="A1521" t="s">
        <v>5534</v>
      </c>
      <c r="B1521" t="s">
        <v>1148</v>
      </c>
      <c r="C1521" t="s">
        <v>4710</v>
      </c>
      <c r="D1521" t="s">
        <v>5360</v>
      </c>
      <c r="E1521" t="s">
        <v>49</v>
      </c>
      <c r="F1521" t="s">
        <v>50</v>
      </c>
      <c r="G1521" t="s">
        <v>4771</v>
      </c>
      <c r="H1521" t="s">
        <v>4771</v>
      </c>
      <c r="I1521" t="s">
        <v>5525</v>
      </c>
      <c r="J1521" t="s">
        <v>4771</v>
      </c>
      <c r="K1521" t="s">
        <v>5525</v>
      </c>
      <c r="L1521" t="s">
        <v>5525</v>
      </c>
      <c r="M1521" t="s">
        <v>5525</v>
      </c>
      <c r="N1521" s="6">
        <v>19.226424000000002</v>
      </c>
      <c r="O1521">
        <v>-70.434164999999993</v>
      </c>
      <c r="P1521" t="s">
        <v>55</v>
      </c>
      <c r="Q1521" s="7">
        <v>250</v>
      </c>
      <c r="R1521" s="7">
        <v>107</v>
      </c>
      <c r="S1521" s="7">
        <f t="shared" si="116"/>
        <v>357</v>
      </c>
      <c r="T1521" s="7">
        <f t="shared" si="117"/>
        <v>49750</v>
      </c>
      <c r="U1521" s="8">
        <f t="shared" si="117"/>
        <v>21293</v>
      </c>
      <c r="V1521" s="8">
        <f t="shared" si="118"/>
        <v>71043</v>
      </c>
      <c r="W1521" s="9">
        <f>+$T1521*'[1]PRESUPUESTO CENTROS LOTIFICADOS'!$D$37</f>
        <v>2139250</v>
      </c>
      <c r="X1521" s="9">
        <f>+$U1521*'[1]PRESUPUESTO CENTROS LOTIFICADOS'!$D$38</f>
        <v>958185</v>
      </c>
      <c r="Y1521" s="9">
        <f t="shared" si="119"/>
        <v>3097435</v>
      </c>
      <c r="Z1521" s="9">
        <f>+$T1521*'[1]PRESUPUESTO CENTROS LOTIFICADOS'!$E$37</f>
        <v>2524315</v>
      </c>
      <c r="AA1521" s="9">
        <f>+$U1521*'[1]PRESUPUESTO CENTROS LOTIFICADOS'!$E$38</f>
        <v>1130658.3</v>
      </c>
      <c r="AB1521" s="9">
        <f t="shared" si="120"/>
        <v>3654973.3</v>
      </c>
    </row>
    <row r="1522" spans="1:28" x14ac:dyDescent="0.25">
      <c r="A1522" t="s">
        <v>5535</v>
      </c>
      <c r="B1522" t="s">
        <v>5536</v>
      </c>
      <c r="C1522" t="s">
        <v>4710</v>
      </c>
      <c r="D1522" t="s">
        <v>5360</v>
      </c>
      <c r="E1522" t="s">
        <v>49</v>
      </c>
      <c r="F1522" t="s">
        <v>50</v>
      </c>
      <c r="G1522" t="s">
        <v>4771</v>
      </c>
      <c r="H1522" t="s">
        <v>4771</v>
      </c>
      <c r="I1522" t="s">
        <v>5537</v>
      </c>
      <c r="J1522" t="s">
        <v>4771</v>
      </c>
      <c r="K1522" t="s">
        <v>5537</v>
      </c>
      <c r="L1522" t="s">
        <v>5536</v>
      </c>
      <c r="M1522" t="s">
        <v>5538</v>
      </c>
      <c r="N1522" s="6">
        <v>19.255600000000001</v>
      </c>
      <c r="O1522">
        <v>-70.498999999999995</v>
      </c>
      <c r="P1522" t="s">
        <v>38</v>
      </c>
      <c r="Q1522" s="7">
        <v>63</v>
      </c>
      <c r="R1522" s="7">
        <v>12</v>
      </c>
      <c r="S1522" s="7">
        <f t="shared" si="116"/>
        <v>75</v>
      </c>
      <c r="T1522" s="7">
        <f t="shared" si="117"/>
        <v>12537</v>
      </c>
      <c r="U1522" s="8">
        <f t="shared" si="117"/>
        <v>2388</v>
      </c>
      <c r="V1522" s="8">
        <f t="shared" si="118"/>
        <v>14925</v>
      </c>
      <c r="W1522" s="9">
        <f>+$T1522*'[1]PRESUPUESTO CENTROS LOTIFICADOS'!$D$37</f>
        <v>539091</v>
      </c>
      <c r="X1522" s="9">
        <f>+$U1522*'[1]PRESUPUESTO CENTROS LOTIFICADOS'!$D$38</f>
        <v>107460</v>
      </c>
      <c r="Y1522" s="9">
        <f t="shared" si="119"/>
        <v>646551</v>
      </c>
      <c r="Z1522" s="9">
        <f>+$T1522*'[1]PRESUPUESTO CENTROS LOTIFICADOS'!$E$37</f>
        <v>636127.38</v>
      </c>
      <c r="AA1522" s="9">
        <f>+$U1522*'[1]PRESUPUESTO CENTROS LOTIFICADOS'!$E$38</f>
        <v>126802.8</v>
      </c>
      <c r="AB1522" s="9">
        <f t="shared" si="120"/>
        <v>762930.18</v>
      </c>
    </row>
    <row r="1523" spans="1:28" x14ac:dyDescent="0.25">
      <c r="A1523" t="s">
        <v>5539</v>
      </c>
      <c r="B1523" t="s">
        <v>5540</v>
      </c>
      <c r="C1523" t="s">
        <v>4710</v>
      </c>
      <c r="D1523" t="s">
        <v>5360</v>
      </c>
      <c r="E1523" t="s">
        <v>49</v>
      </c>
      <c r="F1523" t="s">
        <v>50</v>
      </c>
      <c r="G1523" t="s">
        <v>4771</v>
      </c>
      <c r="H1523" t="s">
        <v>4771</v>
      </c>
      <c r="I1523" t="s">
        <v>5537</v>
      </c>
      <c r="J1523" t="s">
        <v>4771</v>
      </c>
      <c r="K1523" t="s">
        <v>5537</v>
      </c>
      <c r="L1523" t="s">
        <v>5541</v>
      </c>
      <c r="M1523" t="s">
        <v>5542</v>
      </c>
      <c r="N1523" s="6">
        <v>19.262499999999999</v>
      </c>
      <c r="O1523">
        <v>-70.478899999999996</v>
      </c>
      <c r="P1523" t="s">
        <v>38</v>
      </c>
      <c r="Q1523" s="7">
        <v>126</v>
      </c>
      <c r="R1523" s="7">
        <v>24</v>
      </c>
      <c r="S1523" s="7">
        <f t="shared" si="116"/>
        <v>150</v>
      </c>
      <c r="T1523" s="7">
        <f t="shared" si="117"/>
        <v>25074</v>
      </c>
      <c r="U1523" s="8">
        <f t="shared" si="117"/>
        <v>4776</v>
      </c>
      <c r="V1523" s="8">
        <f t="shared" si="118"/>
        <v>29850</v>
      </c>
      <c r="W1523" s="9">
        <f>+$T1523*'[1]PRESUPUESTO CENTROS LOTIFICADOS'!$D$37</f>
        <v>1078182</v>
      </c>
      <c r="X1523" s="9">
        <f>+$U1523*'[1]PRESUPUESTO CENTROS LOTIFICADOS'!$D$38</f>
        <v>214920</v>
      </c>
      <c r="Y1523" s="9">
        <f t="shared" si="119"/>
        <v>1293102</v>
      </c>
      <c r="Z1523" s="9">
        <f>+$T1523*'[1]PRESUPUESTO CENTROS LOTIFICADOS'!$E$37</f>
        <v>1272254.76</v>
      </c>
      <c r="AA1523" s="9">
        <f>+$U1523*'[1]PRESUPUESTO CENTROS LOTIFICADOS'!$E$38</f>
        <v>253605.6</v>
      </c>
      <c r="AB1523" s="9">
        <f t="shared" si="120"/>
        <v>1525860.36</v>
      </c>
    </row>
    <row r="1524" spans="1:28" x14ac:dyDescent="0.25">
      <c r="A1524" t="s">
        <v>5543</v>
      </c>
      <c r="B1524" t="s">
        <v>5544</v>
      </c>
      <c r="C1524" t="s">
        <v>4710</v>
      </c>
      <c r="D1524" t="s">
        <v>5360</v>
      </c>
      <c r="E1524" t="s">
        <v>49</v>
      </c>
      <c r="F1524" t="s">
        <v>50</v>
      </c>
      <c r="G1524" t="s">
        <v>4771</v>
      </c>
      <c r="H1524" t="s">
        <v>4771</v>
      </c>
      <c r="I1524" t="s">
        <v>5537</v>
      </c>
      <c r="J1524" t="s">
        <v>4771</v>
      </c>
      <c r="K1524" t="s">
        <v>5537</v>
      </c>
      <c r="L1524" t="s">
        <v>5537</v>
      </c>
      <c r="M1524" t="s">
        <v>5545</v>
      </c>
      <c r="N1524" s="6">
        <v>19.274529999999999</v>
      </c>
      <c r="O1524">
        <v>-70.489942999999997</v>
      </c>
      <c r="P1524" t="s">
        <v>59</v>
      </c>
      <c r="Q1524" s="7">
        <v>0</v>
      </c>
      <c r="R1524" s="7">
        <v>357</v>
      </c>
      <c r="S1524" s="7">
        <f t="shared" si="116"/>
        <v>357</v>
      </c>
      <c r="T1524" s="7">
        <f t="shared" si="117"/>
        <v>0</v>
      </c>
      <c r="U1524" s="8">
        <f t="shared" si="117"/>
        <v>71043</v>
      </c>
      <c r="V1524" s="8">
        <f t="shared" si="118"/>
        <v>71043</v>
      </c>
      <c r="W1524" s="9">
        <f>+$T1524*'[1]PRESUPUESTO CENTROS LOTIFICADOS'!$D$37</f>
        <v>0</v>
      </c>
      <c r="X1524" s="9">
        <f>+$U1524*'[1]PRESUPUESTO CENTROS LOTIFICADOS'!$D$38</f>
        <v>3196935</v>
      </c>
      <c r="Y1524" s="9">
        <f t="shared" si="119"/>
        <v>3196935</v>
      </c>
      <c r="Z1524" s="9">
        <f>+$T1524*'[1]PRESUPUESTO CENTROS LOTIFICADOS'!$E$37</f>
        <v>0</v>
      </c>
      <c r="AA1524" s="9">
        <f>+$U1524*'[1]PRESUPUESTO CENTROS LOTIFICADOS'!$E$38</f>
        <v>3772383.3000000003</v>
      </c>
      <c r="AB1524" s="9">
        <f t="shared" si="120"/>
        <v>3772383.3000000003</v>
      </c>
    </row>
    <row r="1525" spans="1:28" x14ac:dyDescent="0.25">
      <c r="A1525" t="s">
        <v>5546</v>
      </c>
      <c r="B1525" t="s">
        <v>5547</v>
      </c>
      <c r="C1525" t="s">
        <v>4710</v>
      </c>
      <c r="D1525" t="s">
        <v>5360</v>
      </c>
      <c r="E1525" t="s">
        <v>49</v>
      </c>
      <c r="F1525" t="s">
        <v>50</v>
      </c>
      <c r="G1525" t="s">
        <v>4771</v>
      </c>
      <c r="H1525" t="s">
        <v>4771</v>
      </c>
      <c r="I1525" t="s">
        <v>5537</v>
      </c>
      <c r="J1525" t="s">
        <v>4771</v>
      </c>
      <c r="K1525" t="s">
        <v>5537</v>
      </c>
      <c r="L1525" t="s">
        <v>5537</v>
      </c>
      <c r="M1525" t="s">
        <v>5548</v>
      </c>
      <c r="N1525" s="6">
        <v>19.275200000000002</v>
      </c>
      <c r="O1525">
        <v>-70.494200000000006</v>
      </c>
      <c r="P1525" t="s">
        <v>55</v>
      </c>
      <c r="Q1525" s="7">
        <v>319</v>
      </c>
      <c r="R1525" s="7">
        <v>35</v>
      </c>
      <c r="S1525" s="7">
        <f t="shared" si="116"/>
        <v>354</v>
      </c>
      <c r="T1525" s="7">
        <f t="shared" si="117"/>
        <v>63481</v>
      </c>
      <c r="U1525" s="8">
        <f t="shared" si="117"/>
        <v>6965</v>
      </c>
      <c r="V1525" s="8">
        <f t="shared" si="118"/>
        <v>70446</v>
      </c>
      <c r="W1525" s="9">
        <f>+$T1525*'[1]PRESUPUESTO CENTROS LOTIFICADOS'!$D$37</f>
        <v>2729683</v>
      </c>
      <c r="X1525" s="9">
        <f>+$U1525*'[1]PRESUPUESTO CENTROS LOTIFICADOS'!$D$38</f>
        <v>313425</v>
      </c>
      <c r="Y1525" s="9">
        <f t="shared" si="119"/>
        <v>3043108</v>
      </c>
      <c r="Z1525" s="9">
        <f>+$T1525*'[1]PRESUPUESTO CENTROS LOTIFICADOS'!$E$37</f>
        <v>3221025.94</v>
      </c>
      <c r="AA1525" s="9">
        <f>+$U1525*'[1]PRESUPUESTO CENTROS LOTIFICADOS'!$E$38</f>
        <v>369841.5</v>
      </c>
      <c r="AB1525" s="9">
        <f t="shared" si="120"/>
        <v>3590867.44</v>
      </c>
    </row>
    <row r="1526" spans="1:28" x14ac:dyDescent="0.25">
      <c r="A1526" t="s">
        <v>5549</v>
      </c>
      <c r="B1526" t="s">
        <v>5541</v>
      </c>
      <c r="C1526" t="s">
        <v>4710</v>
      </c>
      <c r="D1526" t="s">
        <v>5360</v>
      </c>
      <c r="E1526" t="s">
        <v>49</v>
      </c>
      <c r="F1526" t="s">
        <v>50</v>
      </c>
      <c r="G1526" t="s">
        <v>4771</v>
      </c>
      <c r="H1526" t="s">
        <v>4771</v>
      </c>
      <c r="I1526" t="s">
        <v>5537</v>
      </c>
      <c r="J1526" t="s">
        <v>4771</v>
      </c>
      <c r="K1526" t="s">
        <v>5537</v>
      </c>
      <c r="L1526" t="s">
        <v>5541</v>
      </c>
      <c r="M1526" t="s">
        <v>5550</v>
      </c>
      <c r="N1526" s="6">
        <v>19.290900000000001</v>
      </c>
      <c r="O1526">
        <v>-70.497399999999999</v>
      </c>
      <c r="P1526" t="s">
        <v>38</v>
      </c>
      <c r="Q1526" s="7">
        <v>163</v>
      </c>
      <c r="R1526" s="7">
        <v>24</v>
      </c>
      <c r="S1526" s="7">
        <f t="shared" si="116"/>
        <v>187</v>
      </c>
      <c r="T1526" s="7">
        <f t="shared" si="117"/>
        <v>32437</v>
      </c>
      <c r="U1526" s="8">
        <f t="shared" si="117"/>
        <v>4776</v>
      </c>
      <c r="V1526" s="8">
        <f t="shared" si="118"/>
        <v>37213</v>
      </c>
      <c r="W1526" s="9">
        <f>+$T1526*'[1]PRESUPUESTO CENTROS LOTIFICADOS'!$D$37</f>
        <v>1394791</v>
      </c>
      <c r="X1526" s="9">
        <f>+$U1526*'[1]PRESUPUESTO CENTROS LOTIFICADOS'!$D$38</f>
        <v>214920</v>
      </c>
      <c r="Y1526" s="9">
        <f t="shared" si="119"/>
        <v>1609711</v>
      </c>
      <c r="Z1526" s="9">
        <f>+$T1526*'[1]PRESUPUESTO CENTROS LOTIFICADOS'!$E$37</f>
        <v>1645853.3800000001</v>
      </c>
      <c r="AA1526" s="9">
        <f>+$U1526*'[1]PRESUPUESTO CENTROS LOTIFICADOS'!$E$38</f>
        <v>253605.6</v>
      </c>
      <c r="AB1526" s="9">
        <f t="shared" si="120"/>
        <v>1899458.9800000002</v>
      </c>
    </row>
    <row r="1527" spans="1:28" x14ac:dyDescent="0.25">
      <c r="A1527" t="s">
        <v>5551</v>
      </c>
      <c r="B1527" t="s">
        <v>5552</v>
      </c>
      <c r="C1527" t="s">
        <v>4710</v>
      </c>
      <c r="D1527" t="s">
        <v>5360</v>
      </c>
      <c r="E1527" t="s">
        <v>49</v>
      </c>
      <c r="F1527" t="s">
        <v>50</v>
      </c>
      <c r="G1527" t="s">
        <v>4771</v>
      </c>
      <c r="H1527" t="s">
        <v>4771</v>
      </c>
      <c r="I1527" t="s">
        <v>5537</v>
      </c>
      <c r="J1527" t="s">
        <v>4771</v>
      </c>
      <c r="K1527" t="s">
        <v>5537</v>
      </c>
      <c r="L1527" t="s">
        <v>5541</v>
      </c>
      <c r="M1527" t="s">
        <v>5553</v>
      </c>
      <c r="N1527" s="6">
        <v>19.2958</v>
      </c>
      <c r="O1527">
        <v>-70.4983</v>
      </c>
      <c r="P1527" t="s">
        <v>38</v>
      </c>
      <c r="Q1527" s="7">
        <v>95</v>
      </c>
      <c r="R1527" s="7">
        <v>12</v>
      </c>
      <c r="S1527" s="7">
        <f t="shared" si="116"/>
        <v>107</v>
      </c>
      <c r="T1527" s="7">
        <f t="shared" si="117"/>
        <v>18905</v>
      </c>
      <c r="U1527" s="8">
        <f t="shared" si="117"/>
        <v>2388</v>
      </c>
      <c r="V1527" s="8">
        <f t="shared" si="118"/>
        <v>21293</v>
      </c>
      <c r="W1527" s="9">
        <f>+$T1527*'[1]PRESUPUESTO CENTROS LOTIFICADOS'!$D$37</f>
        <v>812915</v>
      </c>
      <c r="X1527" s="9">
        <f>+$U1527*'[1]PRESUPUESTO CENTROS LOTIFICADOS'!$D$38</f>
        <v>107460</v>
      </c>
      <c r="Y1527" s="9">
        <f t="shared" si="119"/>
        <v>920375</v>
      </c>
      <c r="Z1527" s="9">
        <f>+$T1527*'[1]PRESUPUESTO CENTROS LOTIFICADOS'!$E$37</f>
        <v>959239.70000000007</v>
      </c>
      <c r="AA1527" s="9">
        <f>+$U1527*'[1]PRESUPUESTO CENTROS LOTIFICADOS'!$E$38</f>
        <v>126802.8</v>
      </c>
      <c r="AB1527" s="9">
        <f t="shared" si="120"/>
        <v>1086042.5</v>
      </c>
    </row>
    <row r="1528" spans="1:28" x14ac:dyDescent="0.25">
      <c r="A1528" t="s">
        <v>5554</v>
      </c>
      <c r="B1528" t="s">
        <v>5555</v>
      </c>
      <c r="C1528" t="s">
        <v>4710</v>
      </c>
      <c r="D1528" t="s">
        <v>5360</v>
      </c>
      <c r="E1528" t="s">
        <v>49</v>
      </c>
      <c r="F1528" t="s">
        <v>50</v>
      </c>
      <c r="G1528" t="s">
        <v>4771</v>
      </c>
      <c r="H1528" t="s">
        <v>4771</v>
      </c>
      <c r="I1528" t="s">
        <v>5556</v>
      </c>
      <c r="J1528" t="s">
        <v>4771</v>
      </c>
      <c r="K1528" t="s">
        <v>5556</v>
      </c>
      <c r="L1528" t="s">
        <v>714</v>
      </c>
      <c r="M1528" t="s">
        <v>5557</v>
      </c>
      <c r="N1528" s="6">
        <v>19.145</v>
      </c>
      <c r="O1528">
        <v>-70.463700000000003</v>
      </c>
      <c r="P1528" t="s">
        <v>38</v>
      </c>
      <c r="Q1528" s="7">
        <v>237</v>
      </c>
      <c r="R1528" s="7">
        <v>0</v>
      </c>
      <c r="S1528" s="7">
        <f t="shared" si="116"/>
        <v>237</v>
      </c>
      <c r="T1528" s="7">
        <f t="shared" si="117"/>
        <v>47163</v>
      </c>
      <c r="U1528" s="8">
        <f t="shared" si="117"/>
        <v>0</v>
      </c>
      <c r="V1528" s="8">
        <f t="shared" si="118"/>
        <v>47163</v>
      </c>
      <c r="W1528" s="9">
        <f>+$T1528*'[1]PRESUPUESTO CENTROS LOTIFICADOS'!$D$37</f>
        <v>2028009</v>
      </c>
      <c r="X1528" s="9">
        <f>+$U1528*'[1]PRESUPUESTO CENTROS LOTIFICADOS'!$D$38</f>
        <v>0</v>
      </c>
      <c r="Y1528" s="9">
        <f t="shared" si="119"/>
        <v>2028009</v>
      </c>
      <c r="Z1528" s="9">
        <f>+$T1528*'[1]PRESUPUESTO CENTROS LOTIFICADOS'!$E$37</f>
        <v>2393050.62</v>
      </c>
      <c r="AA1528" s="9">
        <f>+$U1528*'[1]PRESUPUESTO CENTROS LOTIFICADOS'!$E$38</f>
        <v>0</v>
      </c>
      <c r="AB1528" s="9">
        <f t="shared" si="120"/>
        <v>2393050.62</v>
      </c>
    </row>
    <row r="1529" spans="1:28" x14ac:dyDescent="0.25">
      <c r="A1529" t="s">
        <v>5558</v>
      </c>
      <c r="B1529" t="s">
        <v>5559</v>
      </c>
      <c r="C1529" t="s">
        <v>4710</v>
      </c>
      <c r="D1529" t="s">
        <v>5360</v>
      </c>
      <c r="E1529" t="s">
        <v>49</v>
      </c>
      <c r="F1529" t="s">
        <v>50</v>
      </c>
      <c r="G1529" t="s">
        <v>4771</v>
      </c>
      <c r="H1529" t="s">
        <v>4771</v>
      </c>
      <c r="I1529" t="s">
        <v>5556</v>
      </c>
      <c r="J1529" t="s">
        <v>4771</v>
      </c>
      <c r="K1529" t="s">
        <v>5556</v>
      </c>
      <c r="L1529" t="s">
        <v>714</v>
      </c>
      <c r="M1529" t="s">
        <v>5560</v>
      </c>
      <c r="N1529" s="6">
        <v>19.1462</v>
      </c>
      <c r="O1529">
        <v>-70.462100000000007</v>
      </c>
      <c r="P1529" t="s">
        <v>59</v>
      </c>
      <c r="Q1529" s="7">
        <v>0</v>
      </c>
      <c r="R1529" s="7">
        <v>525</v>
      </c>
      <c r="S1529" s="7">
        <f t="shared" si="116"/>
        <v>525</v>
      </c>
      <c r="T1529" s="7">
        <f t="shared" si="117"/>
        <v>0</v>
      </c>
      <c r="U1529" s="8">
        <f t="shared" si="117"/>
        <v>104475</v>
      </c>
      <c r="V1529" s="8">
        <f t="shared" si="118"/>
        <v>104475</v>
      </c>
      <c r="W1529" s="9">
        <f>+$T1529*'[1]PRESUPUESTO CENTROS LOTIFICADOS'!$D$37</f>
        <v>0</v>
      </c>
      <c r="X1529" s="9">
        <f>+$U1529*'[1]PRESUPUESTO CENTROS LOTIFICADOS'!$D$38</f>
        <v>4701375</v>
      </c>
      <c r="Y1529" s="9">
        <f t="shared" si="119"/>
        <v>4701375</v>
      </c>
      <c r="Z1529" s="9">
        <f>+$T1529*'[1]PRESUPUESTO CENTROS LOTIFICADOS'!$E$37</f>
        <v>0</v>
      </c>
      <c r="AA1529" s="9">
        <f>+$U1529*'[1]PRESUPUESTO CENTROS LOTIFICADOS'!$E$38</f>
        <v>5547622.5</v>
      </c>
      <c r="AB1529" s="9">
        <f t="shared" si="120"/>
        <v>5547622.5</v>
      </c>
    </row>
    <row r="1530" spans="1:28" x14ac:dyDescent="0.25">
      <c r="A1530" t="s">
        <v>5561</v>
      </c>
      <c r="B1530" t="s">
        <v>5562</v>
      </c>
      <c r="C1530" t="s">
        <v>4710</v>
      </c>
      <c r="D1530" t="s">
        <v>5360</v>
      </c>
      <c r="E1530" t="s">
        <v>49</v>
      </c>
      <c r="F1530" t="s">
        <v>50</v>
      </c>
      <c r="G1530" t="s">
        <v>4771</v>
      </c>
      <c r="H1530" t="s">
        <v>4771</v>
      </c>
      <c r="I1530" t="s">
        <v>5556</v>
      </c>
      <c r="J1530" t="s">
        <v>4771</v>
      </c>
      <c r="K1530" t="s">
        <v>5556</v>
      </c>
      <c r="L1530" t="s">
        <v>714</v>
      </c>
      <c r="M1530" t="s">
        <v>5560</v>
      </c>
      <c r="N1530" s="6">
        <v>19.1462</v>
      </c>
      <c r="O1530">
        <v>-70.462100000000007</v>
      </c>
      <c r="P1530" t="s">
        <v>38</v>
      </c>
      <c r="Q1530" s="7">
        <v>201</v>
      </c>
      <c r="R1530" s="7">
        <v>0</v>
      </c>
      <c r="S1530" s="7">
        <f t="shared" si="116"/>
        <v>201</v>
      </c>
      <c r="T1530" s="7">
        <f t="shared" si="117"/>
        <v>39999</v>
      </c>
      <c r="U1530" s="8">
        <f t="shared" si="117"/>
        <v>0</v>
      </c>
      <c r="V1530" s="8">
        <f t="shared" si="118"/>
        <v>39999</v>
      </c>
      <c r="W1530" s="9">
        <f>+$T1530*'[1]PRESUPUESTO CENTROS LOTIFICADOS'!$D$37</f>
        <v>1719957</v>
      </c>
      <c r="X1530" s="9">
        <f>+$U1530*'[1]PRESUPUESTO CENTROS LOTIFICADOS'!$D$38</f>
        <v>0</v>
      </c>
      <c r="Y1530" s="9">
        <f t="shared" si="119"/>
        <v>1719957</v>
      </c>
      <c r="Z1530" s="9">
        <f>+$T1530*'[1]PRESUPUESTO CENTROS LOTIFICADOS'!$E$37</f>
        <v>2029549.26</v>
      </c>
      <c r="AA1530" s="9">
        <f>+$U1530*'[1]PRESUPUESTO CENTROS LOTIFICADOS'!$E$38</f>
        <v>0</v>
      </c>
      <c r="AB1530" s="9">
        <f t="shared" si="120"/>
        <v>2029549.26</v>
      </c>
    </row>
    <row r="1531" spans="1:28" x14ac:dyDescent="0.25">
      <c r="A1531" t="s">
        <v>5563</v>
      </c>
      <c r="B1531" t="s">
        <v>5564</v>
      </c>
      <c r="C1531" t="s">
        <v>4710</v>
      </c>
      <c r="D1531" t="s">
        <v>5360</v>
      </c>
      <c r="E1531" t="s">
        <v>49</v>
      </c>
      <c r="F1531" t="s">
        <v>50</v>
      </c>
      <c r="G1531" t="s">
        <v>4771</v>
      </c>
      <c r="H1531" t="s">
        <v>4771</v>
      </c>
      <c r="I1531" t="s">
        <v>5556</v>
      </c>
      <c r="J1531" t="s">
        <v>4771</v>
      </c>
      <c r="K1531" t="s">
        <v>5556</v>
      </c>
      <c r="L1531" t="s">
        <v>714</v>
      </c>
      <c r="M1531" t="s">
        <v>714</v>
      </c>
      <c r="N1531" s="6">
        <v>19.150634</v>
      </c>
      <c r="O1531">
        <v>-70.469015999999996</v>
      </c>
      <c r="P1531" t="s">
        <v>38</v>
      </c>
      <c r="Q1531" s="7">
        <v>444</v>
      </c>
      <c r="R1531" s="7">
        <v>0</v>
      </c>
      <c r="S1531" s="7">
        <f t="shared" si="116"/>
        <v>444</v>
      </c>
      <c r="T1531" s="7">
        <f t="shared" si="117"/>
        <v>88356</v>
      </c>
      <c r="U1531" s="8">
        <f t="shared" si="117"/>
        <v>0</v>
      </c>
      <c r="V1531" s="8">
        <f t="shared" si="118"/>
        <v>88356</v>
      </c>
      <c r="W1531" s="9">
        <f>+$T1531*'[1]PRESUPUESTO CENTROS LOTIFICADOS'!$D$37</f>
        <v>3799308</v>
      </c>
      <c r="X1531" s="9">
        <f>+$U1531*'[1]PRESUPUESTO CENTROS LOTIFICADOS'!$D$38</f>
        <v>0</v>
      </c>
      <c r="Y1531" s="9">
        <f t="shared" si="119"/>
        <v>3799308</v>
      </c>
      <c r="Z1531" s="9">
        <f>+$T1531*'[1]PRESUPUESTO CENTROS LOTIFICADOS'!$E$37</f>
        <v>4483183.4400000004</v>
      </c>
      <c r="AA1531" s="9">
        <f>+$U1531*'[1]PRESUPUESTO CENTROS LOTIFICADOS'!$E$38</f>
        <v>0</v>
      </c>
      <c r="AB1531" s="9">
        <f t="shared" si="120"/>
        <v>4483183.4400000004</v>
      </c>
    </row>
    <row r="1532" spans="1:28" x14ac:dyDescent="0.25">
      <c r="A1532" t="s">
        <v>5565</v>
      </c>
      <c r="B1532" t="s">
        <v>5566</v>
      </c>
      <c r="C1532" t="s">
        <v>4710</v>
      </c>
      <c r="D1532" t="s">
        <v>5360</v>
      </c>
      <c r="E1532" t="s">
        <v>49</v>
      </c>
      <c r="F1532" t="s">
        <v>50</v>
      </c>
      <c r="G1532" t="s">
        <v>4771</v>
      </c>
      <c r="H1532" t="s">
        <v>4771</v>
      </c>
      <c r="I1532" t="s">
        <v>5556</v>
      </c>
      <c r="J1532" t="s">
        <v>4771</v>
      </c>
      <c r="K1532" t="s">
        <v>5556</v>
      </c>
      <c r="L1532" t="s">
        <v>714</v>
      </c>
      <c r="M1532" t="s">
        <v>714</v>
      </c>
      <c r="N1532" s="6" t="s">
        <v>5567</v>
      </c>
      <c r="P1532" t="s">
        <v>59</v>
      </c>
      <c r="Q1532" s="7">
        <v>0</v>
      </c>
      <c r="R1532" s="7">
        <v>444</v>
      </c>
      <c r="S1532" s="7">
        <f t="shared" si="116"/>
        <v>444</v>
      </c>
      <c r="T1532" s="7">
        <f t="shared" si="117"/>
        <v>0</v>
      </c>
      <c r="U1532" s="8">
        <f t="shared" si="117"/>
        <v>88356</v>
      </c>
      <c r="V1532" s="8">
        <f t="shared" si="118"/>
        <v>88356</v>
      </c>
      <c r="W1532" s="9">
        <f>+$T1532*'[1]PRESUPUESTO CENTROS LOTIFICADOS'!$D$37</f>
        <v>0</v>
      </c>
      <c r="X1532" s="9">
        <f>+$U1532*'[1]PRESUPUESTO CENTROS LOTIFICADOS'!$D$38</f>
        <v>3976020</v>
      </c>
      <c r="Y1532" s="9">
        <f t="shared" si="119"/>
        <v>3976020</v>
      </c>
      <c r="Z1532" s="9">
        <f>+$T1532*'[1]PRESUPUESTO CENTROS LOTIFICADOS'!$E$37</f>
        <v>0</v>
      </c>
      <c r="AA1532" s="9">
        <f>+$U1532*'[1]PRESUPUESTO CENTROS LOTIFICADOS'!$E$38</f>
        <v>4691703.6000000006</v>
      </c>
      <c r="AB1532" s="9">
        <f t="shared" si="120"/>
        <v>4691703.6000000006</v>
      </c>
    </row>
    <row r="1533" spans="1:28" x14ac:dyDescent="0.25">
      <c r="A1533" t="s">
        <v>5568</v>
      </c>
      <c r="B1533" t="s">
        <v>1018</v>
      </c>
      <c r="C1533" t="s">
        <v>4710</v>
      </c>
      <c r="D1533" t="s">
        <v>5360</v>
      </c>
      <c r="E1533" t="s">
        <v>49</v>
      </c>
      <c r="F1533" t="s">
        <v>50</v>
      </c>
      <c r="G1533" t="s">
        <v>4771</v>
      </c>
      <c r="H1533" t="s">
        <v>4771</v>
      </c>
      <c r="I1533" t="s">
        <v>5556</v>
      </c>
      <c r="J1533" t="s">
        <v>4771</v>
      </c>
      <c r="K1533" t="s">
        <v>5556</v>
      </c>
      <c r="L1533" t="s">
        <v>714</v>
      </c>
      <c r="M1533">
        <v>0</v>
      </c>
      <c r="N1533" s="6">
        <v>19.1553</v>
      </c>
      <c r="O1533">
        <v>-70.483099999999993</v>
      </c>
      <c r="P1533" t="s">
        <v>38</v>
      </c>
      <c r="Q1533" s="7">
        <v>67</v>
      </c>
      <c r="R1533" s="7">
        <v>0</v>
      </c>
      <c r="S1533" s="7">
        <f t="shared" si="116"/>
        <v>67</v>
      </c>
      <c r="T1533" s="7">
        <f t="shared" si="117"/>
        <v>13333</v>
      </c>
      <c r="U1533" s="8">
        <f t="shared" si="117"/>
        <v>0</v>
      </c>
      <c r="V1533" s="8">
        <f t="shared" si="118"/>
        <v>13333</v>
      </c>
      <c r="W1533" s="9">
        <f>+$T1533*'[1]PRESUPUESTO CENTROS LOTIFICADOS'!$D$37</f>
        <v>573319</v>
      </c>
      <c r="X1533" s="9">
        <f>+$U1533*'[1]PRESUPUESTO CENTROS LOTIFICADOS'!$D$38</f>
        <v>0</v>
      </c>
      <c r="Y1533" s="9">
        <f t="shared" si="119"/>
        <v>573319</v>
      </c>
      <c r="Z1533" s="9">
        <f>+$T1533*'[1]PRESUPUESTO CENTROS LOTIFICADOS'!$E$37</f>
        <v>676516.42</v>
      </c>
      <c r="AA1533" s="9">
        <f>+$U1533*'[1]PRESUPUESTO CENTROS LOTIFICADOS'!$E$38</f>
        <v>0</v>
      </c>
      <c r="AB1533" s="9">
        <f t="shared" si="120"/>
        <v>676516.42</v>
      </c>
    </row>
    <row r="1534" spans="1:28" x14ac:dyDescent="0.25">
      <c r="A1534" t="s">
        <v>5569</v>
      </c>
      <c r="B1534" t="s">
        <v>5570</v>
      </c>
      <c r="C1534" t="s">
        <v>4710</v>
      </c>
      <c r="D1534" t="s">
        <v>5360</v>
      </c>
      <c r="E1534" t="s">
        <v>49</v>
      </c>
      <c r="F1534" t="s">
        <v>50</v>
      </c>
      <c r="G1534" t="s">
        <v>4771</v>
      </c>
      <c r="H1534" t="s">
        <v>4771</v>
      </c>
      <c r="I1534" t="s">
        <v>5556</v>
      </c>
      <c r="J1534" t="s">
        <v>4771</v>
      </c>
      <c r="K1534" t="s">
        <v>5556</v>
      </c>
      <c r="L1534" t="s">
        <v>5571</v>
      </c>
      <c r="M1534" t="s">
        <v>5572</v>
      </c>
      <c r="N1534" s="6">
        <v>19.179625000000001</v>
      </c>
      <c r="O1534">
        <v>-70.497435999999993</v>
      </c>
      <c r="P1534" t="s">
        <v>38</v>
      </c>
      <c r="Q1534" s="7">
        <v>103</v>
      </c>
      <c r="R1534" s="7">
        <v>0</v>
      </c>
      <c r="S1534" s="7">
        <f t="shared" si="116"/>
        <v>103</v>
      </c>
      <c r="T1534" s="7">
        <f t="shared" si="117"/>
        <v>20497</v>
      </c>
      <c r="U1534" s="8">
        <f t="shared" si="117"/>
        <v>0</v>
      </c>
      <c r="V1534" s="8">
        <f t="shared" si="118"/>
        <v>20497</v>
      </c>
      <c r="W1534" s="9">
        <f>+$T1534*'[1]PRESUPUESTO CENTROS LOTIFICADOS'!$D$37</f>
        <v>881371</v>
      </c>
      <c r="X1534" s="9">
        <f>+$U1534*'[1]PRESUPUESTO CENTROS LOTIFICADOS'!$D$38</f>
        <v>0</v>
      </c>
      <c r="Y1534" s="9">
        <f t="shared" si="119"/>
        <v>881371</v>
      </c>
      <c r="Z1534" s="9">
        <f>+$T1534*'[1]PRESUPUESTO CENTROS LOTIFICADOS'!$E$37</f>
        <v>1040017.78</v>
      </c>
      <c r="AA1534" s="9">
        <f>+$U1534*'[1]PRESUPUESTO CENTROS LOTIFICADOS'!$E$38</f>
        <v>0</v>
      </c>
      <c r="AB1534" s="9">
        <f t="shared" si="120"/>
        <v>1040017.78</v>
      </c>
    </row>
    <row r="1535" spans="1:28" x14ac:dyDescent="0.25">
      <c r="A1535" t="s">
        <v>5573</v>
      </c>
      <c r="B1535" t="s">
        <v>5574</v>
      </c>
      <c r="C1535" t="s">
        <v>4710</v>
      </c>
      <c r="D1535" t="s">
        <v>5360</v>
      </c>
      <c r="E1535" t="s">
        <v>49</v>
      </c>
      <c r="F1535" t="s">
        <v>50</v>
      </c>
      <c r="G1535" t="s">
        <v>4771</v>
      </c>
      <c r="H1535" t="s">
        <v>4771</v>
      </c>
      <c r="I1535" t="s">
        <v>5556</v>
      </c>
      <c r="J1535" t="s">
        <v>4771</v>
      </c>
      <c r="K1535" t="s">
        <v>5556</v>
      </c>
      <c r="L1535" t="s">
        <v>5556</v>
      </c>
      <c r="M1535" t="s">
        <v>5575</v>
      </c>
      <c r="N1535" s="6">
        <v>19.204039000000002</v>
      </c>
      <c r="O1535">
        <v>-70.505769000000001</v>
      </c>
      <c r="P1535" t="s">
        <v>38</v>
      </c>
      <c r="Q1535" s="7">
        <v>565</v>
      </c>
      <c r="R1535" s="7">
        <v>0</v>
      </c>
      <c r="S1535" s="7">
        <f t="shared" si="116"/>
        <v>565</v>
      </c>
      <c r="T1535" s="7">
        <f t="shared" si="117"/>
        <v>112435</v>
      </c>
      <c r="U1535" s="8">
        <f t="shared" si="117"/>
        <v>0</v>
      </c>
      <c r="V1535" s="8">
        <f t="shared" si="118"/>
        <v>112435</v>
      </c>
      <c r="W1535" s="9">
        <f>+$T1535*'[1]PRESUPUESTO CENTROS LOTIFICADOS'!$D$37</f>
        <v>4834705</v>
      </c>
      <c r="X1535" s="9">
        <f>+$U1535*'[1]PRESUPUESTO CENTROS LOTIFICADOS'!$D$38</f>
        <v>0</v>
      </c>
      <c r="Y1535" s="9">
        <f t="shared" si="119"/>
        <v>4834705</v>
      </c>
      <c r="Z1535" s="9">
        <f>+$T1535*'[1]PRESUPUESTO CENTROS LOTIFICADOS'!$E$37</f>
        <v>5704951.9000000004</v>
      </c>
      <c r="AA1535" s="9">
        <f>+$U1535*'[1]PRESUPUESTO CENTROS LOTIFICADOS'!$E$38</f>
        <v>0</v>
      </c>
      <c r="AB1535" s="9">
        <f t="shared" si="120"/>
        <v>5704951.9000000004</v>
      </c>
    </row>
    <row r="1536" spans="1:28" x14ac:dyDescent="0.25">
      <c r="A1536" t="s">
        <v>5576</v>
      </c>
      <c r="B1536" t="s">
        <v>5577</v>
      </c>
      <c r="C1536" t="s">
        <v>4710</v>
      </c>
      <c r="D1536" t="s">
        <v>5360</v>
      </c>
      <c r="E1536" t="s">
        <v>49</v>
      </c>
      <c r="F1536" t="s">
        <v>50</v>
      </c>
      <c r="G1536" t="s">
        <v>4771</v>
      </c>
      <c r="H1536" t="s">
        <v>4771</v>
      </c>
      <c r="I1536" t="s">
        <v>5556</v>
      </c>
      <c r="J1536" t="s">
        <v>4771</v>
      </c>
      <c r="K1536" t="s">
        <v>5556</v>
      </c>
      <c r="L1536" t="s">
        <v>5556</v>
      </c>
      <c r="M1536" t="s">
        <v>5578</v>
      </c>
      <c r="N1536" s="6">
        <v>19.209516000000001</v>
      </c>
      <c r="O1536">
        <v>19.209516000000001</v>
      </c>
      <c r="P1536" t="s">
        <v>59</v>
      </c>
      <c r="Q1536" s="7">
        <v>0</v>
      </c>
      <c r="R1536" s="7">
        <v>571</v>
      </c>
      <c r="S1536" s="7">
        <f t="shared" si="116"/>
        <v>571</v>
      </c>
      <c r="T1536" s="7">
        <f t="shared" si="117"/>
        <v>0</v>
      </c>
      <c r="U1536" s="8">
        <f t="shared" si="117"/>
        <v>113629</v>
      </c>
      <c r="V1536" s="8">
        <f t="shared" si="118"/>
        <v>113629</v>
      </c>
      <c r="W1536" s="9">
        <f>+$T1536*'[1]PRESUPUESTO CENTROS LOTIFICADOS'!$D$37</f>
        <v>0</v>
      </c>
      <c r="X1536" s="9">
        <f>+$U1536*'[1]PRESUPUESTO CENTROS LOTIFICADOS'!$D$38</f>
        <v>5113305</v>
      </c>
      <c r="Y1536" s="9">
        <f t="shared" si="119"/>
        <v>5113305</v>
      </c>
      <c r="Z1536" s="9">
        <f>+$T1536*'[1]PRESUPUESTO CENTROS LOTIFICADOS'!$E$37</f>
        <v>0</v>
      </c>
      <c r="AA1536" s="9">
        <f>+$U1536*'[1]PRESUPUESTO CENTROS LOTIFICADOS'!$E$38</f>
        <v>6033699.9000000004</v>
      </c>
      <c r="AB1536" s="9">
        <f t="shared" si="120"/>
        <v>6033699.9000000004</v>
      </c>
    </row>
    <row r="1537" spans="1:28" x14ac:dyDescent="0.25">
      <c r="A1537" t="s">
        <v>5579</v>
      </c>
      <c r="B1537" t="s">
        <v>5580</v>
      </c>
      <c r="C1537" t="s">
        <v>4710</v>
      </c>
      <c r="D1537" t="s">
        <v>5360</v>
      </c>
      <c r="E1537" t="s">
        <v>49</v>
      </c>
      <c r="F1537" t="s">
        <v>50</v>
      </c>
      <c r="G1537" t="s">
        <v>4771</v>
      </c>
      <c r="H1537" t="s">
        <v>4771</v>
      </c>
      <c r="I1537" t="s">
        <v>2762</v>
      </c>
      <c r="J1537" t="s">
        <v>5113</v>
      </c>
      <c r="K1537" t="s">
        <v>2762</v>
      </c>
      <c r="L1537" t="s">
        <v>5136</v>
      </c>
      <c r="M1537" t="s">
        <v>5581</v>
      </c>
      <c r="N1537" s="6">
        <v>19.284700000000001</v>
      </c>
      <c r="O1537">
        <v>-70.521000000000001</v>
      </c>
      <c r="P1537" t="s">
        <v>55</v>
      </c>
      <c r="Q1537" s="7">
        <v>97</v>
      </c>
      <c r="R1537" s="7">
        <v>41</v>
      </c>
      <c r="S1537" s="7">
        <f t="shared" si="116"/>
        <v>138</v>
      </c>
      <c r="T1537" s="7">
        <f t="shared" si="117"/>
        <v>19303</v>
      </c>
      <c r="U1537" s="8">
        <f t="shared" si="117"/>
        <v>8159</v>
      </c>
      <c r="V1537" s="8">
        <f t="shared" si="118"/>
        <v>27462</v>
      </c>
      <c r="W1537" s="9">
        <f>+$T1537*'[1]PRESUPUESTO CENTROS LOTIFICADOS'!$D$37</f>
        <v>830029</v>
      </c>
      <c r="X1537" s="9">
        <f>+$U1537*'[1]PRESUPUESTO CENTROS LOTIFICADOS'!$D$38</f>
        <v>367155</v>
      </c>
      <c r="Y1537" s="9">
        <f t="shared" si="119"/>
        <v>1197184</v>
      </c>
      <c r="Z1537" s="9">
        <f>+$T1537*'[1]PRESUPUESTO CENTROS LOTIFICADOS'!$E$37</f>
        <v>979434.22000000009</v>
      </c>
      <c r="AA1537" s="9">
        <f>+$U1537*'[1]PRESUPUESTO CENTROS LOTIFICADOS'!$E$38</f>
        <v>433242.9</v>
      </c>
      <c r="AB1537" s="9">
        <f t="shared" si="120"/>
        <v>1412677.12</v>
      </c>
    </row>
    <row r="1538" spans="1:28" x14ac:dyDescent="0.25">
      <c r="A1538" t="s">
        <v>5582</v>
      </c>
      <c r="B1538" t="s">
        <v>5583</v>
      </c>
      <c r="C1538" t="s">
        <v>4710</v>
      </c>
      <c r="D1538" t="s">
        <v>5360</v>
      </c>
      <c r="E1538" t="s">
        <v>49</v>
      </c>
      <c r="F1538" t="s">
        <v>50</v>
      </c>
      <c r="G1538" t="s">
        <v>4771</v>
      </c>
      <c r="H1538" t="s">
        <v>4771</v>
      </c>
      <c r="I1538" t="s">
        <v>2762</v>
      </c>
      <c r="J1538" t="s">
        <v>5113</v>
      </c>
      <c r="K1538" t="s">
        <v>2762</v>
      </c>
      <c r="L1538" t="s">
        <v>5584</v>
      </c>
      <c r="M1538" t="s">
        <v>5585</v>
      </c>
      <c r="N1538" s="6">
        <v>19.298359000000001</v>
      </c>
      <c r="O1538">
        <v>-70.542248999999998</v>
      </c>
      <c r="P1538" t="s">
        <v>38</v>
      </c>
      <c r="Q1538" s="7">
        <v>188</v>
      </c>
      <c r="R1538" s="7">
        <v>18</v>
      </c>
      <c r="S1538" s="7">
        <f t="shared" si="116"/>
        <v>206</v>
      </c>
      <c r="T1538" s="7">
        <f t="shared" si="117"/>
        <v>37412</v>
      </c>
      <c r="U1538" s="8">
        <f t="shared" si="117"/>
        <v>3582</v>
      </c>
      <c r="V1538" s="8">
        <f t="shared" si="118"/>
        <v>40994</v>
      </c>
      <c r="W1538" s="9">
        <f>+$T1538*'[1]PRESUPUESTO CENTROS LOTIFICADOS'!$D$37</f>
        <v>1608716</v>
      </c>
      <c r="X1538" s="9">
        <f>+$U1538*'[1]PRESUPUESTO CENTROS LOTIFICADOS'!$D$38</f>
        <v>161190</v>
      </c>
      <c r="Y1538" s="9">
        <f t="shared" si="119"/>
        <v>1769906</v>
      </c>
      <c r="Z1538" s="9">
        <f>+$T1538*'[1]PRESUPUESTO CENTROS LOTIFICADOS'!$E$37</f>
        <v>1898284.8800000001</v>
      </c>
      <c r="AA1538" s="9">
        <f>+$U1538*'[1]PRESUPUESTO CENTROS LOTIFICADOS'!$E$38</f>
        <v>190204.2</v>
      </c>
      <c r="AB1538" s="9">
        <f t="shared" si="120"/>
        <v>2088489.08</v>
      </c>
    </row>
    <row r="1539" spans="1:28" x14ac:dyDescent="0.25">
      <c r="A1539" t="s">
        <v>5586</v>
      </c>
      <c r="B1539" t="s">
        <v>5587</v>
      </c>
      <c r="C1539" t="s">
        <v>4710</v>
      </c>
      <c r="D1539" t="s">
        <v>5360</v>
      </c>
      <c r="E1539" t="s">
        <v>49</v>
      </c>
      <c r="F1539" t="s">
        <v>50</v>
      </c>
      <c r="G1539" t="s">
        <v>4771</v>
      </c>
      <c r="H1539" t="s">
        <v>4771</v>
      </c>
      <c r="I1539" t="s">
        <v>5588</v>
      </c>
      <c r="J1539" t="s">
        <v>5113</v>
      </c>
      <c r="K1539" t="s">
        <v>5588</v>
      </c>
      <c r="L1539" t="s">
        <v>4068</v>
      </c>
      <c r="M1539" t="s">
        <v>4068</v>
      </c>
      <c r="N1539" s="6">
        <v>19.267616</v>
      </c>
      <c r="O1539">
        <v>-70.507423000000003</v>
      </c>
      <c r="P1539" t="s">
        <v>38</v>
      </c>
      <c r="Q1539" s="7">
        <v>99</v>
      </c>
      <c r="R1539" s="7">
        <v>7</v>
      </c>
      <c r="S1539" s="7">
        <f t="shared" ref="S1539:S1602" si="121">+Q1539+R1539</f>
        <v>106</v>
      </c>
      <c r="T1539" s="7">
        <f t="shared" ref="T1539:U1602" si="122">+Q1539*199</f>
        <v>19701</v>
      </c>
      <c r="U1539" s="8">
        <f t="shared" si="122"/>
        <v>1393</v>
      </c>
      <c r="V1539" s="8">
        <f t="shared" ref="V1539:V1602" si="123">+U1539+T1539</f>
        <v>21094</v>
      </c>
      <c r="W1539" s="9">
        <f>+$T1539*'[1]PRESUPUESTO CENTROS LOTIFICADOS'!$D$37</f>
        <v>847143</v>
      </c>
      <c r="X1539" s="9">
        <f>+$U1539*'[1]PRESUPUESTO CENTROS LOTIFICADOS'!$D$38</f>
        <v>62685</v>
      </c>
      <c r="Y1539" s="9">
        <f t="shared" ref="Y1539:Y1602" si="124">+X1539+W1539</f>
        <v>909828</v>
      </c>
      <c r="Z1539" s="9">
        <f>+$T1539*'[1]PRESUPUESTO CENTROS LOTIFICADOS'!$E$37</f>
        <v>999628.74</v>
      </c>
      <c r="AA1539" s="9">
        <f>+$U1539*'[1]PRESUPUESTO CENTROS LOTIFICADOS'!$E$38</f>
        <v>73968.3</v>
      </c>
      <c r="AB1539" s="9">
        <f t="shared" ref="AB1539:AB1602" si="125">+AA1539+Z1539</f>
        <v>1073597.04</v>
      </c>
    </row>
    <row r="1540" spans="1:28" x14ac:dyDescent="0.25">
      <c r="A1540" t="s">
        <v>5589</v>
      </c>
      <c r="B1540" t="s">
        <v>5590</v>
      </c>
      <c r="C1540" t="s">
        <v>4710</v>
      </c>
      <c r="D1540" t="s">
        <v>5360</v>
      </c>
      <c r="E1540" t="s">
        <v>49</v>
      </c>
      <c r="F1540" t="s">
        <v>50</v>
      </c>
      <c r="G1540" t="s">
        <v>4771</v>
      </c>
      <c r="H1540" t="s">
        <v>4771</v>
      </c>
      <c r="I1540" t="s">
        <v>5588</v>
      </c>
      <c r="J1540" t="s">
        <v>5113</v>
      </c>
      <c r="K1540" t="s">
        <v>5588</v>
      </c>
      <c r="L1540" t="s">
        <v>5591</v>
      </c>
      <c r="M1540" t="s">
        <v>5592</v>
      </c>
      <c r="N1540" s="6">
        <v>19.297156999999999</v>
      </c>
      <c r="O1540">
        <v>-70.529622000000003</v>
      </c>
      <c r="P1540" t="s">
        <v>38</v>
      </c>
      <c r="Q1540" s="7">
        <v>60</v>
      </c>
      <c r="R1540" s="7">
        <v>0</v>
      </c>
      <c r="S1540" s="7">
        <f t="shared" si="121"/>
        <v>60</v>
      </c>
      <c r="T1540" s="7">
        <f t="shared" si="122"/>
        <v>11940</v>
      </c>
      <c r="U1540" s="8">
        <f t="shared" si="122"/>
        <v>0</v>
      </c>
      <c r="V1540" s="8">
        <f t="shared" si="123"/>
        <v>11940</v>
      </c>
      <c r="W1540" s="9">
        <f>+$T1540*'[1]PRESUPUESTO CENTROS LOTIFICADOS'!$D$37</f>
        <v>513420</v>
      </c>
      <c r="X1540" s="9">
        <f>+$U1540*'[1]PRESUPUESTO CENTROS LOTIFICADOS'!$D$38</f>
        <v>0</v>
      </c>
      <c r="Y1540" s="9">
        <f t="shared" si="124"/>
        <v>513420</v>
      </c>
      <c r="Z1540" s="9">
        <f>+$T1540*'[1]PRESUPUESTO CENTROS LOTIFICADOS'!$E$37</f>
        <v>605835.6</v>
      </c>
      <c r="AA1540" s="9">
        <f>+$U1540*'[1]PRESUPUESTO CENTROS LOTIFICADOS'!$E$38</f>
        <v>0</v>
      </c>
      <c r="AB1540" s="9">
        <f t="shared" si="125"/>
        <v>605835.6</v>
      </c>
    </row>
    <row r="1541" spans="1:28" x14ac:dyDescent="0.25">
      <c r="A1541" t="s">
        <v>5593</v>
      </c>
      <c r="B1541" t="s">
        <v>5594</v>
      </c>
      <c r="C1541" t="s">
        <v>4710</v>
      </c>
      <c r="D1541" t="s">
        <v>5360</v>
      </c>
      <c r="E1541" t="s">
        <v>49</v>
      </c>
      <c r="F1541" t="s">
        <v>50</v>
      </c>
      <c r="G1541" t="s">
        <v>4771</v>
      </c>
      <c r="H1541" t="s">
        <v>4771</v>
      </c>
      <c r="I1541" t="s">
        <v>5588</v>
      </c>
      <c r="J1541" t="s">
        <v>5113</v>
      </c>
      <c r="K1541" t="s">
        <v>5588</v>
      </c>
      <c r="L1541" t="s">
        <v>5588</v>
      </c>
      <c r="M1541" t="s">
        <v>5595</v>
      </c>
      <c r="N1541" s="6">
        <v>19.308599999999998</v>
      </c>
      <c r="O1541">
        <v>-70.522000000000006</v>
      </c>
      <c r="P1541" t="s">
        <v>38</v>
      </c>
      <c r="Q1541" s="7">
        <v>388</v>
      </c>
      <c r="R1541" s="7">
        <v>0</v>
      </c>
      <c r="S1541" s="7">
        <f t="shared" si="121"/>
        <v>388</v>
      </c>
      <c r="T1541" s="7">
        <f t="shared" si="122"/>
        <v>77212</v>
      </c>
      <c r="U1541" s="8">
        <f t="shared" si="122"/>
        <v>0</v>
      </c>
      <c r="V1541" s="8">
        <f t="shared" si="123"/>
        <v>77212</v>
      </c>
      <c r="W1541" s="9">
        <f>+$T1541*'[1]PRESUPUESTO CENTROS LOTIFICADOS'!$D$37</f>
        <v>3320116</v>
      </c>
      <c r="X1541" s="9">
        <f>+$U1541*'[1]PRESUPUESTO CENTROS LOTIFICADOS'!$D$38</f>
        <v>0</v>
      </c>
      <c r="Y1541" s="9">
        <f t="shared" si="124"/>
        <v>3320116</v>
      </c>
      <c r="Z1541" s="9">
        <f>+$T1541*'[1]PRESUPUESTO CENTROS LOTIFICADOS'!$E$37</f>
        <v>3917736.8800000004</v>
      </c>
      <c r="AA1541" s="9">
        <f>+$U1541*'[1]PRESUPUESTO CENTROS LOTIFICADOS'!$E$38</f>
        <v>0</v>
      </c>
      <c r="AB1541" s="9">
        <f t="shared" si="125"/>
        <v>3917736.8800000004</v>
      </c>
    </row>
    <row r="1542" spans="1:28" x14ac:dyDescent="0.25">
      <c r="A1542" t="s">
        <v>5596</v>
      </c>
      <c r="B1542" t="s">
        <v>5597</v>
      </c>
      <c r="C1542" t="s">
        <v>4710</v>
      </c>
      <c r="D1542" t="s">
        <v>5360</v>
      </c>
      <c r="E1542" t="s">
        <v>49</v>
      </c>
      <c r="F1542" t="s">
        <v>50</v>
      </c>
      <c r="G1542" t="s">
        <v>4771</v>
      </c>
      <c r="H1542" t="s">
        <v>4771</v>
      </c>
      <c r="I1542" t="s">
        <v>5598</v>
      </c>
      <c r="J1542" t="s">
        <v>5113</v>
      </c>
      <c r="K1542" t="s">
        <v>5598</v>
      </c>
      <c r="L1542" t="s">
        <v>5598</v>
      </c>
      <c r="M1542" t="s">
        <v>2361</v>
      </c>
      <c r="N1542" s="6">
        <v>19.311599999999999</v>
      </c>
      <c r="O1542">
        <v>-70.560100000000006</v>
      </c>
      <c r="P1542" t="s">
        <v>38</v>
      </c>
      <c r="Q1542" s="7">
        <v>49</v>
      </c>
      <c r="R1542" s="7">
        <v>0</v>
      </c>
      <c r="S1542" s="7">
        <f t="shared" si="121"/>
        <v>49</v>
      </c>
      <c r="T1542" s="7">
        <f t="shared" si="122"/>
        <v>9751</v>
      </c>
      <c r="U1542" s="8">
        <f t="shared" si="122"/>
        <v>0</v>
      </c>
      <c r="V1542" s="8">
        <f t="shared" si="123"/>
        <v>9751</v>
      </c>
      <c r="W1542" s="9">
        <f>+$T1542*'[1]PRESUPUESTO CENTROS LOTIFICADOS'!$D$37</f>
        <v>419293</v>
      </c>
      <c r="X1542" s="9">
        <f>+$U1542*'[1]PRESUPUESTO CENTROS LOTIFICADOS'!$D$38</f>
        <v>0</v>
      </c>
      <c r="Y1542" s="9">
        <f t="shared" si="124"/>
        <v>419293</v>
      </c>
      <c r="Z1542" s="9">
        <f>+$T1542*'[1]PRESUPUESTO CENTROS LOTIFICADOS'!$E$37</f>
        <v>494765.74</v>
      </c>
      <c r="AA1542" s="9">
        <f>+$U1542*'[1]PRESUPUESTO CENTROS LOTIFICADOS'!$E$38</f>
        <v>0</v>
      </c>
      <c r="AB1542" s="9">
        <f t="shared" si="125"/>
        <v>494765.74</v>
      </c>
    </row>
    <row r="1543" spans="1:28" x14ac:dyDescent="0.25">
      <c r="A1543" t="s">
        <v>5599</v>
      </c>
      <c r="B1543" t="s">
        <v>5600</v>
      </c>
      <c r="C1543" t="s">
        <v>4710</v>
      </c>
      <c r="D1543" t="s">
        <v>5360</v>
      </c>
      <c r="E1543" t="s">
        <v>49</v>
      </c>
      <c r="F1543" t="s">
        <v>50</v>
      </c>
      <c r="G1543" t="s">
        <v>4771</v>
      </c>
      <c r="H1543" t="s">
        <v>4771</v>
      </c>
      <c r="I1543" t="s">
        <v>5598</v>
      </c>
      <c r="J1543" t="s">
        <v>5113</v>
      </c>
      <c r="K1543" t="s">
        <v>5598</v>
      </c>
      <c r="L1543" t="s">
        <v>5601</v>
      </c>
      <c r="M1543" t="s">
        <v>5602</v>
      </c>
      <c r="N1543" s="6">
        <v>19.3141</v>
      </c>
      <c r="O1543">
        <v>-70.581500000000005</v>
      </c>
      <c r="P1543" t="s">
        <v>38</v>
      </c>
      <c r="Q1543" s="7">
        <v>28</v>
      </c>
      <c r="R1543" s="7">
        <v>0</v>
      </c>
      <c r="S1543" s="7">
        <f t="shared" si="121"/>
        <v>28</v>
      </c>
      <c r="T1543" s="7">
        <f t="shared" si="122"/>
        <v>5572</v>
      </c>
      <c r="U1543" s="8">
        <f t="shared" si="122"/>
        <v>0</v>
      </c>
      <c r="V1543" s="8">
        <f t="shared" si="123"/>
        <v>5572</v>
      </c>
      <c r="W1543" s="9">
        <f>+$T1543*'[1]PRESUPUESTO CENTROS LOTIFICADOS'!$D$37</f>
        <v>239596</v>
      </c>
      <c r="X1543" s="9">
        <f>+$U1543*'[1]PRESUPUESTO CENTROS LOTIFICADOS'!$D$38</f>
        <v>0</v>
      </c>
      <c r="Y1543" s="9">
        <f t="shared" si="124"/>
        <v>239596</v>
      </c>
      <c r="Z1543" s="9">
        <f>+$T1543*'[1]PRESUPUESTO CENTROS LOTIFICADOS'!$E$37</f>
        <v>282723.28000000003</v>
      </c>
      <c r="AA1543" s="9">
        <f>+$U1543*'[1]PRESUPUESTO CENTROS LOTIFICADOS'!$E$38</f>
        <v>0</v>
      </c>
      <c r="AB1543" s="9">
        <f t="shared" si="125"/>
        <v>282723.28000000003</v>
      </c>
    </row>
    <row r="1544" spans="1:28" x14ac:dyDescent="0.25">
      <c r="A1544" t="s">
        <v>5603</v>
      </c>
      <c r="B1544" t="s">
        <v>5604</v>
      </c>
      <c r="C1544" t="s">
        <v>4710</v>
      </c>
      <c r="D1544" t="s">
        <v>5360</v>
      </c>
      <c r="E1544" t="s">
        <v>49</v>
      </c>
      <c r="F1544" t="s">
        <v>50</v>
      </c>
      <c r="G1544" t="s">
        <v>4771</v>
      </c>
      <c r="H1544" t="s">
        <v>4771</v>
      </c>
      <c r="I1544" t="s">
        <v>5598</v>
      </c>
      <c r="J1544" t="s">
        <v>5113</v>
      </c>
      <c r="K1544" t="s">
        <v>5598</v>
      </c>
      <c r="L1544" t="s">
        <v>5604</v>
      </c>
      <c r="M1544" t="s">
        <v>5605</v>
      </c>
      <c r="N1544" s="6">
        <v>19.321821</v>
      </c>
      <c r="O1544">
        <v>-70.549661999999998</v>
      </c>
      <c r="P1544" t="s">
        <v>38</v>
      </c>
      <c r="Q1544" s="7">
        <v>121</v>
      </c>
      <c r="R1544" s="7">
        <v>0</v>
      </c>
      <c r="S1544" s="7">
        <f t="shared" si="121"/>
        <v>121</v>
      </c>
      <c r="T1544" s="7">
        <f t="shared" si="122"/>
        <v>24079</v>
      </c>
      <c r="U1544" s="8">
        <f t="shared" si="122"/>
        <v>0</v>
      </c>
      <c r="V1544" s="8">
        <f t="shared" si="123"/>
        <v>24079</v>
      </c>
      <c r="W1544" s="9">
        <f>+$T1544*'[1]PRESUPUESTO CENTROS LOTIFICADOS'!$D$37</f>
        <v>1035397</v>
      </c>
      <c r="X1544" s="9">
        <f>+$U1544*'[1]PRESUPUESTO CENTROS LOTIFICADOS'!$D$38</f>
        <v>0</v>
      </c>
      <c r="Y1544" s="9">
        <f t="shared" si="124"/>
        <v>1035397</v>
      </c>
      <c r="Z1544" s="9">
        <f>+$T1544*'[1]PRESUPUESTO CENTROS LOTIFICADOS'!$E$37</f>
        <v>1221768.46</v>
      </c>
      <c r="AA1544" s="9">
        <f>+$U1544*'[1]PRESUPUESTO CENTROS LOTIFICADOS'!$E$38</f>
        <v>0</v>
      </c>
      <c r="AB1544" s="9">
        <f t="shared" si="125"/>
        <v>1221768.46</v>
      </c>
    </row>
    <row r="1545" spans="1:28" x14ac:dyDescent="0.25">
      <c r="A1545" t="s">
        <v>5606</v>
      </c>
      <c r="B1545" t="s">
        <v>5607</v>
      </c>
      <c r="C1545" t="s">
        <v>4710</v>
      </c>
      <c r="D1545" t="s">
        <v>5360</v>
      </c>
      <c r="E1545" t="s">
        <v>49</v>
      </c>
      <c r="F1545" t="s">
        <v>50</v>
      </c>
      <c r="G1545" t="s">
        <v>4771</v>
      </c>
      <c r="H1545" t="s">
        <v>4771</v>
      </c>
      <c r="I1545" t="s">
        <v>5598</v>
      </c>
      <c r="J1545" t="s">
        <v>5113</v>
      </c>
      <c r="K1545" t="s">
        <v>5598</v>
      </c>
      <c r="L1545" t="s">
        <v>5607</v>
      </c>
      <c r="M1545" t="s">
        <v>5608</v>
      </c>
      <c r="N1545" s="6">
        <v>19.325900000000001</v>
      </c>
      <c r="O1545">
        <v>-70.566900000000004</v>
      </c>
      <c r="P1545" t="s">
        <v>38</v>
      </c>
      <c r="Q1545" s="7">
        <v>204</v>
      </c>
      <c r="R1545" s="7">
        <v>0</v>
      </c>
      <c r="S1545" s="7">
        <f t="shared" si="121"/>
        <v>204</v>
      </c>
      <c r="T1545" s="7">
        <f t="shared" si="122"/>
        <v>40596</v>
      </c>
      <c r="U1545" s="8">
        <f t="shared" si="122"/>
        <v>0</v>
      </c>
      <c r="V1545" s="8">
        <f t="shared" si="123"/>
        <v>40596</v>
      </c>
      <c r="W1545" s="9">
        <f>+$T1545*'[1]PRESUPUESTO CENTROS LOTIFICADOS'!$D$37</f>
        <v>1745628</v>
      </c>
      <c r="X1545" s="9">
        <f>+$U1545*'[1]PRESUPUESTO CENTROS LOTIFICADOS'!$D$38</f>
        <v>0</v>
      </c>
      <c r="Y1545" s="9">
        <f t="shared" si="124"/>
        <v>1745628</v>
      </c>
      <c r="Z1545" s="9">
        <f>+$T1545*'[1]PRESUPUESTO CENTROS LOTIFICADOS'!$E$37</f>
        <v>2059841.04</v>
      </c>
      <c r="AA1545" s="9">
        <f>+$U1545*'[1]PRESUPUESTO CENTROS LOTIFICADOS'!$E$38</f>
        <v>0</v>
      </c>
      <c r="AB1545" s="9">
        <f t="shared" si="125"/>
        <v>2059841.04</v>
      </c>
    </row>
    <row r="1546" spans="1:28" x14ac:dyDescent="0.25">
      <c r="A1546" t="s">
        <v>5609</v>
      </c>
      <c r="B1546" t="s">
        <v>5610</v>
      </c>
      <c r="C1546" t="s">
        <v>4710</v>
      </c>
      <c r="D1546" t="s">
        <v>5360</v>
      </c>
      <c r="E1546" t="s">
        <v>49</v>
      </c>
      <c r="F1546" t="s">
        <v>50</v>
      </c>
      <c r="G1546" t="s">
        <v>4771</v>
      </c>
      <c r="H1546" t="s">
        <v>4771</v>
      </c>
      <c r="I1546" t="s">
        <v>5611</v>
      </c>
      <c r="J1546" t="s">
        <v>5113</v>
      </c>
      <c r="K1546" t="s">
        <v>5611</v>
      </c>
      <c r="L1546" t="s">
        <v>5612</v>
      </c>
      <c r="M1546" t="s">
        <v>5613</v>
      </c>
      <c r="N1546" s="6">
        <v>19.319199999999999</v>
      </c>
      <c r="O1546">
        <v>-70.539199999999994</v>
      </c>
      <c r="P1546" t="s">
        <v>59</v>
      </c>
      <c r="Q1546" s="7">
        <v>0</v>
      </c>
      <c r="R1546" s="7">
        <v>293</v>
      </c>
      <c r="S1546" s="7">
        <f t="shared" si="121"/>
        <v>293</v>
      </c>
      <c r="T1546" s="7">
        <f t="shared" si="122"/>
        <v>0</v>
      </c>
      <c r="U1546" s="8">
        <f t="shared" si="122"/>
        <v>58307</v>
      </c>
      <c r="V1546" s="8">
        <f t="shared" si="123"/>
        <v>58307</v>
      </c>
      <c r="W1546" s="9">
        <f>+$T1546*'[1]PRESUPUESTO CENTROS LOTIFICADOS'!$D$37</f>
        <v>0</v>
      </c>
      <c r="X1546" s="9">
        <f>+$U1546*'[1]PRESUPUESTO CENTROS LOTIFICADOS'!$D$38</f>
        <v>2623815</v>
      </c>
      <c r="Y1546" s="9">
        <f t="shared" si="124"/>
        <v>2623815</v>
      </c>
      <c r="Z1546" s="9">
        <f>+$T1546*'[1]PRESUPUESTO CENTROS LOTIFICADOS'!$E$37</f>
        <v>0</v>
      </c>
      <c r="AA1546" s="9">
        <f>+$U1546*'[1]PRESUPUESTO CENTROS LOTIFICADOS'!$E$38</f>
        <v>3096101.7</v>
      </c>
      <c r="AB1546" s="9">
        <f t="shared" si="125"/>
        <v>3096101.7</v>
      </c>
    </row>
    <row r="1547" spans="1:28" x14ac:dyDescent="0.25">
      <c r="A1547" t="s">
        <v>5614</v>
      </c>
      <c r="B1547" t="s">
        <v>5615</v>
      </c>
      <c r="C1547" t="s">
        <v>4710</v>
      </c>
      <c r="D1547" t="s">
        <v>5360</v>
      </c>
      <c r="E1547" t="s">
        <v>49</v>
      </c>
      <c r="F1547" t="s">
        <v>50</v>
      </c>
      <c r="G1547" t="s">
        <v>4771</v>
      </c>
      <c r="H1547" t="s">
        <v>4771</v>
      </c>
      <c r="I1547" t="s">
        <v>5611</v>
      </c>
      <c r="J1547" t="s">
        <v>5113</v>
      </c>
      <c r="K1547" t="s">
        <v>5611</v>
      </c>
      <c r="L1547" t="s">
        <v>5612</v>
      </c>
      <c r="M1547" t="s">
        <v>5616</v>
      </c>
      <c r="N1547" s="6">
        <v>19.3201</v>
      </c>
      <c r="O1547">
        <v>-70.534800000000004</v>
      </c>
      <c r="P1547" t="s">
        <v>59</v>
      </c>
      <c r="Q1547" s="7">
        <v>0</v>
      </c>
      <c r="R1547" s="7">
        <v>820</v>
      </c>
      <c r="S1547" s="7">
        <f t="shared" si="121"/>
        <v>820</v>
      </c>
      <c r="T1547" s="7">
        <f t="shared" si="122"/>
        <v>0</v>
      </c>
      <c r="U1547" s="8">
        <f t="shared" si="122"/>
        <v>163180</v>
      </c>
      <c r="V1547" s="8">
        <f t="shared" si="123"/>
        <v>163180</v>
      </c>
      <c r="W1547" s="9">
        <f>+$T1547*'[1]PRESUPUESTO CENTROS LOTIFICADOS'!$D$37</f>
        <v>0</v>
      </c>
      <c r="X1547" s="9">
        <f>+$U1547*'[1]PRESUPUESTO CENTROS LOTIFICADOS'!$D$38</f>
        <v>7343100</v>
      </c>
      <c r="Y1547" s="9">
        <f t="shared" si="124"/>
        <v>7343100</v>
      </c>
      <c r="Z1547" s="9">
        <f>+$T1547*'[1]PRESUPUESTO CENTROS LOTIFICADOS'!$E$37</f>
        <v>0</v>
      </c>
      <c r="AA1547" s="9">
        <f>+$U1547*'[1]PRESUPUESTO CENTROS LOTIFICADOS'!$E$38</f>
        <v>8664858</v>
      </c>
      <c r="AB1547" s="9">
        <f t="shared" si="125"/>
        <v>8664858</v>
      </c>
    </row>
    <row r="1548" spans="1:28" x14ac:dyDescent="0.25">
      <c r="A1548" t="s">
        <v>5617</v>
      </c>
      <c r="B1548" t="s">
        <v>5618</v>
      </c>
      <c r="C1548" t="s">
        <v>4710</v>
      </c>
      <c r="D1548" t="s">
        <v>5360</v>
      </c>
      <c r="E1548" t="s">
        <v>49</v>
      </c>
      <c r="F1548" t="s">
        <v>50</v>
      </c>
      <c r="G1548" t="s">
        <v>4771</v>
      </c>
      <c r="H1548" t="s">
        <v>4771</v>
      </c>
      <c r="I1548" t="s">
        <v>5619</v>
      </c>
      <c r="J1548" t="s">
        <v>5485</v>
      </c>
      <c r="K1548" t="s">
        <v>5619</v>
      </c>
      <c r="L1548" t="s">
        <v>293</v>
      </c>
      <c r="M1548" t="s">
        <v>5620</v>
      </c>
      <c r="N1548" s="6">
        <v>19.171900000000001</v>
      </c>
      <c r="O1548">
        <v>-70.312700000000007</v>
      </c>
      <c r="P1548" t="s">
        <v>38</v>
      </c>
      <c r="Q1548" s="7">
        <v>100</v>
      </c>
      <c r="R1548" s="7">
        <v>0</v>
      </c>
      <c r="S1548" s="7">
        <f t="shared" si="121"/>
        <v>100</v>
      </c>
      <c r="T1548" s="7">
        <f t="shared" si="122"/>
        <v>19900</v>
      </c>
      <c r="U1548" s="8">
        <f t="shared" si="122"/>
        <v>0</v>
      </c>
      <c r="V1548" s="8">
        <f t="shared" si="123"/>
        <v>19900</v>
      </c>
      <c r="W1548" s="9">
        <f>+$T1548*'[1]PRESUPUESTO CENTROS LOTIFICADOS'!$D$37</f>
        <v>855700</v>
      </c>
      <c r="X1548" s="9">
        <f>+$U1548*'[1]PRESUPUESTO CENTROS LOTIFICADOS'!$D$38</f>
        <v>0</v>
      </c>
      <c r="Y1548" s="9">
        <f t="shared" si="124"/>
        <v>855700</v>
      </c>
      <c r="Z1548" s="9">
        <f>+$T1548*'[1]PRESUPUESTO CENTROS LOTIFICADOS'!$E$37</f>
        <v>1009726</v>
      </c>
      <c r="AA1548" s="9">
        <f>+$U1548*'[1]PRESUPUESTO CENTROS LOTIFICADOS'!$E$38</f>
        <v>0</v>
      </c>
      <c r="AB1548" s="9">
        <f t="shared" si="125"/>
        <v>1009726</v>
      </c>
    </row>
    <row r="1549" spans="1:28" x14ac:dyDescent="0.25">
      <c r="A1549" t="s">
        <v>5621</v>
      </c>
      <c r="B1549" t="s">
        <v>5622</v>
      </c>
      <c r="C1549" t="s">
        <v>4710</v>
      </c>
      <c r="D1549" t="s">
        <v>5360</v>
      </c>
      <c r="E1549" t="s">
        <v>49</v>
      </c>
      <c r="F1549" t="s">
        <v>50</v>
      </c>
      <c r="G1549" t="s">
        <v>4771</v>
      </c>
      <c r="H1549" t="s">
        <v>4771</v>
      </c>
      <c r="I1549" t="s">
        <v>5619</v>
      </c>
      <c r="J1549" t="s">
        <v>5485</v>
      </c>
      <c r="K1549" t="s">
        <v>5619</v>
      </c>
      <c r="L1549" t="s">
        <v>5623</v>
      </c>
      <c r="M1549" t="s">
        <v>5623</v>
      </c>
      <c r="N1549" s="6">
        <v>19.173978000000002</v>
      </c>
      <c r="O1549">
        <v>-70.329487999999998</v>
      </c>
      <c r="P1549" t="s">
        <v>38</v>
      </c>
      <c r="Q1549" s="7">
        <v>117</v>
      </c>
      <c r="R1549" s="7">
        <v>0</v>
      </c>
      <c r="S1549" s="7">
        <f t="shared" si="121"/>
        <v>117</v>
      </c>
      <c r="T1549" s="7">
        <f t="shared" si="122"/>
        <v>23283</v>
      </c>
      <c r="U1549" s="8">
        <f t="shared" si="122"/>
        <v>0</v>
      </c>
      <c r="V1549" s="8">
        <f t="shared" si="123"/>
        <v>23283</v>
      </c>
      <c r="W1549" s="9">
        <f>+$T1549*'[1]PRESUPUESTO CENTROS LOTIFICADOS'!$D$37</f>
        <v>1001169</v>
      </c>
      <c r="X1549" s="9">
        <f>+$U1549*'[1]PRESUPUESTO CENTROS LOTIFICADOS'!$D$38</f>
        <v>0</v>
      </c>
      <c r="Y1549" s="9">
        <f t="shared" si="124"/>
        <v>1001169</v>
      </c>
      <c r="Z1549" s="9">
        <f>+$T1549*'[1]PRESUPUESTO CENTROS LOTIFICADOS'!$E$37</f>
        <v>1181379.4200000002</v>
      </c>
      <c r="AA1549" s="9">
        <f>+$U1549*'[1]PRESUPUESTO CENTROS LOTIFICADOS'!$E$38</f>
        <v>0</v>
      </c>
      <c r="AB1549" s="9">
        <f t="shared" si="125"/>
        <v>1181379.4200000002</v>
      </c>
    </row>
    <row r="1550" spans="1:28" x14ac:dyDescent="0.25">
      <c r="A1550" t="s">
        <v>5624</v>
      </c>
      <c r="B1550" t="s">
        <v>5625</v>
      </c>
      <c r="C1550" t="s">
        <v>4710</v>
      </c>
      <c r="D1550" t="s">
        <v>5360</v>
      </c>
      <c r="E1550" t="s">
        <v>49</v>
      </c>
      <c r="F1550" t="s">
        <v>50</v>
      </c>
      <c r="G1550" t="s">
        <v>4771</v>
      </c>
      <c r="H1550" t="s">
        <v>4771</v>
      </c>
      <c r="I1550" t="s">
        <v>5619</v>
      </c>
      <c r="J1550" t="s">
        <v>5485</v>
      </c>
      <c r="K1550" t="s">
        <v>5619</v>
      </c>
      <c r="L1550" t="s">
        <v>5626</v>
      </c>
      <c r="M1550" t="s">
        <v>3421</v>
      </c>
      <c r="N1550" s="6">
        <v>19.177316000000001</v>
      </c>
      <c r="O1550">
        <v>-70.341137000000003</v>
      </c>
      <c r="P1550" t="s">
        <v>59</v>
      </c>
      <c r="Q1550" s="7">
        <v>0</v>
      </c>
      <c r="R1550" s="7">
        <v>256</v>
      </c>
      <c r="S1550" s="7">
        <f t="shared" si="121"/>
        <v>256</v>
      </c>
      <c r="T1550" s="7">
        <f t="shared" si="122"/>
        <v>0</v>
      </c>
      <c r="U1550" s="8">
        <f t="shared" si="122"/>
        <v>50944</v>
      </c>
      <c r="V1550" s="8">
        <f t="shared" si="123"/>
        <v>50944</v>
      </c>
      <c r="W1550" s="9">
        <f>+$T1550*'[1]PRESUPUESTO CENTROS LOTIFICADOS'!$D$37</f>
        <v>0</v>
      </c>
      <c r="X1550" s="9">
        <f>+$U1550*'[1]PRESUPUESTO CENTROS LOTIFICADOS'!$D$38</f>
        <v>2292480</v>
      </c>
      <c r="Y1550" s="9">
        <f t="shared" si="124"/>
        <v>2292480</v>
      </c>
      <c r="Z1550" s="9">
        <f>+$T1550*'[1]PRESUPUESTO CENTROS LOTIFICADOS'!$E$37</f>
        <v>0</v>
      </c>
      <c r="AA1550" s="9">
        <f>+$U1550*'[1]PRESUPUESTO CENTROS LOTIFICADOS'!$E$38</f>
        <v>2705126.4</v>
      </c>
      <c r="AB1550" s="9">
        <f t="shared" si="125"/>
        <v>2705126.4</v>
      </c>
    </row>
    <row r="1551" spans="1:28" x14ac:dyDescent="0.25">
      <c r="A1551" t="s">
        <v>5627</v>
      </c>
      <c r="B1551" t="s">
        <v>5628</v>
      </c>
      <c r="C1551" t="s">
        <v>4710</v>
      </c>
      <c r="D1551" t="s">
        <v>5360</v>
      </c>
      <c r="E1551" t="s">
        <v>49</v>
      </c>
      <c r="F1551" t="s">
        <v>50</v>
      </c>
      <c r="G1551" t="s">
        <v>4771</v>
      </c>
      <c r="H1551" t="s">
        <v>4771</v>
      </c>
      <c r="I1551" t="s">
        <v>5619</v>
      </c>
      <c r="J1551" t="s">
        <v>5485</v>
      </c>
      <c r="K1551" t="s">
        <v>5619</v>
      </c>
      <c r="L1551" t="s">
        <v>5629</v>
      </c>
      <c r="M1551" t="s">
        <v>5630</v>
      </c>
      <c r="N1551" s="6">
        <v>19.179400000000001</v>
      </c>
      <c r="O1551">
        <v>-70.346199999999996</v>
      </c>
      <c r="P1551" t="s">
        <v>38</v>
      </c>
      <c r="Q1551" s="7">
        <v>275</v>
      </c>
      <c r="R1551" s="7">
        <v>0</v>
      </c>
      <c r="S1551" s="7">
        <f t="shared" si="121"/>
        <v>275</v>
      </c>
      <c r="T1551" s="7">
        <f t="shared" si="122"/>
        <v>54725</v>
      </c>
      <c r="U1551" s="8">
        <f t="shared" si="122"/>
        <v>0</v>
      </c>
      <c r="V1551" s="8">
        <f t="shared" si="123"/>
        <v>54725</v>
      </c>
      <c r="W1551" s="9">
        <f>+$T1551*'[1]PRESUPUESTO CENTROS LOTIFICADOS'!$D$37</f>
        <v>2353175</v>
      </c>
      <c r="X1551" s="9">
        <f>+$U1551*'[1]PRESUPUESTO CENTROS LOTIFICADOS'!$D$38</f>
        <v>0</v>
      </c>
      <c r="Y1551" s="9">
        <f t="shared" si="124"/>
        <v>2353175</v>
      </c>
      <c r="Z1551" s="9">
        <f>+$T1551*'[1]PRESUPUESTO CENTROS LOTIFICADOS'!$E$37</f>
        <v>2776746.5</v>
      </c>
      <c r="AA1551" s="9">
        <f>+$U1551*'[1]PRESUPUESTO CENTROS LOTIFICADOS'!$E$38</f>
        <v>0</v>
      </c>
      <c r="AB1551" s="9">
        <f t="shared" si="125"/>
        <v>2776746.5</v>
      </c>
    </row>
    <row r="1552" spans="1:28" x14ac:dyDescent="0.25">
      <c r="A1552" t="s">
        <v>5631</v>
      </c>
      <c r="B1552" t="s">
        <v>5632</v>
      </c>
      <c r="C1552" t="s">
        <v>4710</v>
      </c>
      <c r="D1552" t="s">
        <v>5360</v>
      </c>
      <c r="E1552" t="s">
        <v>49</v>
      </c>
      <c r="F1552" t="s">
        <v>50</v>
      </c>
      <c r="G1552" t="s">
        <v>4771</v>
      </c>
      <c r="H1552" t="s">
        <v>4771</v>
      </c>
      <c r="I1552" t="s">
        <v>5619</v>
      </c>
      <c r="J1552" t="s">
        <v>5485</v>
      </c>
      <c r="K1552" t="s">
        <v>5619</v>
      </c>
      <c r="L1552" t="s">
        <v>5633</v>
      </c>
      <c r="M1552" t="s">
        <v>5633</v>
      </c>
      <c r="N1552" s="6">
        <v>19.188099999999999</v>
      </c>
      <c r="O1552">
        <v>-70.328199999999995</v>
      </c>
      <c r="P1552" t="s">
        <v>55</v>
      </c>
      <c r="Q1552" s="7">
        <v>123</v>
      </c>
      <c r="R1552" s="7">
        <v>53</v>
      </c>
      <c r="S1552" s="7">
        <f t="shared" si="121"/>
        <v>176</v>
      </c>
      <c r="T1552" s="7">
        <f t="shared" si="122"/>
        <v>24477</v>
      </c>
      <c r="U1552" s="8">
        <f t="shared" si="122"/>
        <v>10547</v>
      </c>
      <c r="V1552" s="8">
        <f t="shared" si="123"/>
        <v>35024</v>
      </c>
      <c r="W1552" s="9">
        <f>+$T1552*'[1]PRESUPUESTO CENTROS LOTIFICADOS'!$D$37</f>
        <v>1052511</v>
      </c>
      <c r="X1552" s="9">
        <f>+$U1552*'[1]PRESUPUESTO CENTROS LOTIFICADOS'!$D$38</f>
        <v>474615</v>
      </c>
      <c r="Y1552" s="9">
        <f t="shared" si="124"/>
        <v>1527126</v>
      </c>
      <c r="Z1552" s="9">
        <f>+$T1552*'[1]PRESUPUESTO CENTROS LOTIFICADOS'!$E$37</f>
        <v>1241962.98</v>
      </c>
      <c r="AA1552" s="9">
        <f>+$U1552*'[1]PRESUPUESTO CENTROS LOTIFICADOS'!$E$38</f>
        <v>560045.70000000007</v>
      </c>
      <c r="AB1552" s="9">
        <f t="shared" si="125"/>
        <v>1802008.6800000002</v>
      </c>
    </row>
    <row r="1553" spans="1:28" x14ac:dyDescent="0.25">
      <c r="A1553" t="s">
        <v>5634</v>
      </c>
      <c r="B1553" t="s">
        <v>5626</v>
      </c>
      <c r="C1553" t="s">
        <v>4710</v>
      </c>
      <c r="D1553" t="s">
        <v>5360</v>
      </c>
      <c r="E1553" t="s">
        <v>49</v>
      </c>
      <c r="F1553" t="s">
        <v>50</v>
      </c>
      <c r="G1553" t="s">
        <v>4771</v>
      </c>
      <c r="H1553" t="s">
        <v>4771</v>
      </c>
      <c r="I1553" t="s">
        <v>5619</v>
      </c>
      <c r="J1553" t="s">
        <v>5485</v>
      </c>
      <c r="K1553" t="s">
        <v>5619</v>
      </c>
      <c r="L1553" t="s">
        <v>5626</v>
      </c>
      <c r="M1553" t="s">
        <v>5635</v>
      </c>
      <c r="N1553" s="6">
        <v>19.201699999999999</v>
      </c>
      <c r="O1553">
        <v>-70.342600000000004</v>
      </c>
      <c r="P1553" t="s">
        <v>38</v>
      </c>
      <c r="Q1553" s="7">
        <v>113</v>
      </c>
      <c r="R1553" s="7">
        <v>0</v>
      </c>
      <c r="S1553" s="7">
        <f t="shared" si="121"/>
        <v>113</v>
      </c>
      <c r="T1553" s="7">
        <f t="shared" si="122"/>
        <v>22487</v>
      </c>
      <c r="U1553" s="8">
        <f t="shared" si="122"/>
        <v>0</v>
      </c>
      <c r="V1553" s="8">
        <f t="shared" si="123"/>
        <v>22487</v>
      </c>
      <c r="W1553" s="9">
        <f>+$T1553*'[1]PRESUPUESTO CENTROS LOTIFICADOS'!$D$37</f>
        <v>966941</v>
      </c>
      <c r="X1553" s="9">
        <f>+$U1553*'[1]PRESUPUESTO CENTROS LOTIFICADOS'!$D$38</f>
        <v>0</v>
      </c>
      <c r="Y1553" s="9">
        <f t="shared" si="124"/>
        <v>966941</v>
      </c>
      <c r="Z1553" s="9">
        <f>+$T1553*'[1]PRESUPUESTO CENTROS LOTIFICADOS'!$E$37</f>
        <v>1140990.3800000001</v>
      </c>
      <c r="AA1553" s="9">
        <f>+$U1553*'[1]PRESUPUESTO CENTROS LOTIFICADOS'!$E$38</f>
        <v>0</v>
      </c>
      <c r="AB1553" s="9">
        <f t="shared" si="125"/>
        <v>1140990.3800000001</v>
      </c>
    </row>
    <row r="1554" spans="1:28" x14ac:dyDescent="0.25">
      <c r="A1554" t="s">
        <v>5636</v>
      </c>
      <c r="B1554" t="s">
        <v>5637</v>
      </c>
      <c r="C1554" t="s">
        <v>4710</v>
      </c>
      <c r="D1554" t="s">
        <v>5360</v>
      </c>
      <c r="E1554" t="s">
        <v>49</v>
      </c>
      <c r="F1554" t="s">
        <v>50</v>
      </c>
      <c r="G1554" t="s">
        <v>4771</v>
      </c>
      <c r="H1554" t="s">
        <v>4771</v>
      </c>
      <c r="I1554" t="s">
        <v>3560</v>
      </c>
      <c r="J1554" t="s">
        <v>4771</v>
      </c>
      <c r="K1554" t="s">
        <v>3560</v>
      </c>
      <c r="L1554" t="s">
        <v>5637</v>
      </c>
      <c r="M1554" t="s">
        <v>5638</v>
      </c>
      <c r="N1554" s="6">
        <v>19.195599999999999</v>
      </c>
      <c r="O1554">
        <v>-70.419799999999995</v>
      </c>
      <c r="P1554" t="s">
        <v>38</v>
      </c>
      <c r="Q1554" s="7">
        <v>147</v>
      </c>
      <c r="R1554" s="7">
        <v>0</v>
      </c>
      <c r="S1554" s="7">
        <f t="shared" si="121"/>
        <v>147</v>
      </c>
      <c r="T1554" s="7">
        <f t="shared" si="122"/>
        <v>29253</v>
      </c>
      <c r="U1554" s="8">
        <f t="shared" si="122"/>
        <v>0</v>
      </c>
      <c r="V1554" s="8">
        <f t="shared" si="123"/>
        <v>29253</v>
      </c>
      <c r="W1554" s="9">
        <f>+$T1554*'[1]PRESUPUESTO CENTROS LOTIFICADOS'!$D$37</f>
        <v>1257879</v>
      </c>
      <c r="X1554" s="9">
        <f>+$U1554*'[1]PRESUPUESTO CENTROS LOTIFICADOS'!$D$38</f>
        <v>0</v>
      </c>
      <c r="Y1554" s="9">
        <f t="shared" si="124"/>
        <v>1257879</v>
      </c>
      <c r="Z1554" s="9">
        <f>+$T1554*'[1]PRESUPUESTO CENTROS LOTIFICADOS'!$E$37</f>
        <v>1484297.22</v>
      </c>
      <c r="AA1554" s="9">
        <f>+$U1554*'[1]PRESUPUESTO CENTROS LOTIFICADOS'!$E$38</f>
        <v>0</v>
      </c>
      <c r="AB1554" s="9">
        <f t="shared" si="125"/>
        <v>1484297.22</v>
      </c>
    </row>
    <row r="1555" spans="1:28" x14ac:dyDescent="0.25">
      <c r="A1555" t="s">
        <v>5639</v>
      </c>
      <c r="B1555" t="s">
        <v>5640</v>
      </c>
      <c r="C1555" t="s">
        <v>4710</v>
      </c>
      <c r="D1555" t="s">
        <v>5360</v>
      </c>
      <c r="E1555" t="s">
        <v>49</v>
      </c>
      <c r="F1555" t="s">
        <v>50</v>
      </c>
      <c r="G1555" t="s">
        <v>4771</v>
      </c>
      <c r="H1555" t="s">
        <v>4771</v>
      </c>
      <c r="I1555" t="s">
        <v>3560</v>
      </c>
      <c r="J1555" t="s">
        <v>4771</v>
      </c>
      <c r="K1555" t="s">
        <v>3560</v>
      </c>
      <c r="L1555" t="s">
        <v>5641</v>
      </c>
      <c r="M1555" t="s">
        <v>5642</v>
      </c>
      <c r="N1555" s="6">
        <v>19.2075</v>
      </c>
      <c r="O1555">
        <v>-70.493499999999997</v>
      </c>
      <c r="P1555" t="s">
        <v>38</v>
      </c>
      <c r="Q1555" s="7">
        <v>238</v>
      </c>
      <c r="R1555" s="7">
        <v>0</v>
      </c>
      <c r="S1555" s="7">
        <f t="shared" si="121"/>
        <v>238</v>
      </c>
      <c r="T1555" s="7">
        <f t="shared" si="122"/>
        <v>47362</v>
      </c>
      <c r="U1555" s="8">
        <f t="shared" si="122"/>
        <v>0</v>
      </c>
      <c r="V1555" s="8">
        <f t="shared" si="123"/>
        <v>47362</v>
      </c>
      <c r="W1555" s="9">
        <f>+$T1555*'[1]PRESUPUESTO CENTROS LOTIFICADOS'!$D$37</f>
        <v>2036566</v>
      </c>
      <c r="X1555" s="9">
        <f>+$U1555*'[1]PRESUPUESTO CENTROS LOTIFICADOS'!$D$38</f>
        <v>0</v>
      </c>
      <c r="Y1555" s="9">
        <f t="shared" si="124"/>
        <v>2036566</v>
      </c>
      <c r="Z1555" s="9">
        <f>+$T1555*'[1]PRESUPUESTO CENTROS LOTIFICADOS'!$E$37</f>
        <v>2403147.88</v>
      </c>
      <c r="AA1555" s="9">
        <f>+$U1555*'[1]PRESUPUESTO CENTROS LOTIFICADOS'!$E$38</f>
        <v>0</v>
      </c>
      <c r="AB1555" s="9">
        <f t="shared" si="125"/>
        <v>2403147.88</v>
      </c>
    </row>
    <row r="1556" spans="1:28" x14ac:dyDescent="0.25">
      <c r="A1556" t="s">
        <v>5643</v>
      </c>
      <c r="B1556" t="s">
        <v>5644</v>
      </c>
      <c r="C1556" t="s">
        <v>4710</v>
      </c>
      <c r="D1556" t="s">
        <v>5360</v>
      </c>
      <c r="E1556" t="s">
        <v>49</v>
      </c>
      <c r="F1556" t="s">
        <v>50</v>
      </c>
      <c r="G1556" t="s">
        <v>4771</v>
      </c>
      <c r="H1556" t="s">
        <v>4771</v>
      </c>
      <c r="I1556" t="s">
        <v>3560</v>
      </c>
      <c r="J1556" t="s">
        <v>4771</v>
      </c>
      <c r="K1556" t="s">
        <v>3560</v>
      </c>
      <c r="L1556" t="s">
        <v>5645</v>
      </c>
      <c r="M1556" t="s">
        <v>3561</v>
      </c>
      <c r="N1556" s="6">
        <v>19.217099999999999</v>
      </c>
      <c r="O1556">
        <v>-70.465900000000005</v>
      </c>
      <c r="P1556" t="s">
        <v>38</v>
      </c>
      <c r="Q1556" s="7">
        <v>514</v>
      </c>
      <c r="R1556" s="7">
        <v>0</v>
      </c>
      <c r="S1556" s="7">
        <f t="shared" si="121"/>
        <v>514</v>
      </c>
      <c r="T1556" s="7">
        <f t="shared" si="122"/>
        <v>102286</v>
      </c>
      <c r="U1556" s="8">
        <f t="shared" si="122"/>
        <v>0</v>
      </c>
      <c r="V1556" s="8">
        <f t="shared" si="123"/>
        <v>102286</v>
      </c>
      <c r="W1556" s="9">
        <f>+$T1556*'[1]PRESUPUESTO CENTROS LOTIFICADOS'!$D$37</f>
        <v>4398298</v>
      </c>
      <c r="X1556" s="9">
        <f>+$U1556*'[1]PRESUPUESTO CENTROS LOTIFICADOS'!$D$38</f>
        <v>0</v>
      </c>
      <c r="Y1556" s="9">
        <f t="shared" si="124"/>
        <v>4398298</v>
      </c>
      <c r="Z1556" s="9">
        <f>+$T1556*'[1]PRESUPUESTO CENTROS LOTIFICADOS'!$E$37</f>
        <v>5189991.6400000006</v>
      </c>
      <c r="AA1556" s="9">
        <f>+$U1556*'[1]PRESUPUESTO CENTROS LOTIFICADOS'!$E$38</f>
        <v>0</v>
      </c>
      <c r="AB1556" s="9">
        <f t="shared" si="125"/>
        <v>5189991.6400000006</v>
      </c>
    </row>
    <row r="1557" spans="1:28" x14ac:dyDescent="0.25">
      <c r="A1557" t="s">
        <v>5646</v>
      </c>
      <c r="B1557" t="s">
        <v>5647</v>
      </c>
      <c r="C1557" t="s">
        <v>4710</v>
      </c>
      <c r="D1557" t="s">
        <v>5360</v>
      </c>
      <c r="E1557" t="s">
        <v>49</v>
      </c>
      <c r="F1557" t="s">
        <v>50</v>
      </c>
      <c r="G1557" t="s">
        <v>4771</v>
      </c>
      <c r="H1557" t="s">
        <v>4771</v>
      </c>
      <c r="I1557" t="s">
        <v>3560</v>
      </c>
      <c r="J1557" t="s">
        <v>4771</v>
      </c>
      <c r="K1557" t="s">
        <v>3560</v>
      </c>
      <c r="L1557" t="s">
        <v>5284</v>
      </c>
      <c r="M1557" t="s">
        <v>5648</v>
      </c>
      <c r="N1557" s="6">
        <v>19.217486000000001</v>
      </c>
      <c r="O1557">
        <v>-70.457773000000003</v>
      </c>
      <c r="P1557" t="s">
        <v>59</v>
      </c>
      <c r="Q1557" s="7">
        <v>0</v>
      </c>
      <c r="R1557" s="7">
        <v>416</v>
      </c>
      <c r="S1557" s="7">
        <f t="shared" si="121"/>
        <v>416</v>
      </c>
      <c r="T1557" s="7">
        <f t="shared" si="122"/>
        <v>0</v>
      </c>
      <c r="U1557" s="8">
        <f t="shared" si="122"/>
        <v>82784</v>
      </c>
      <c r="V1557" s="8">
        <f t="shared" si="123"/>
        <v>82784</v>
      </c>
      <c r="W1557" s="9">
        <f>+$T1557*'[1]PRESUPUESTO CENTROS LOTIFICADOS'!$D$37</f>
        <v>0</v>
      </c>
      <c r="X1557" s="9">
        <f>+$U1557*'[1]PRESUPUESTO CENTROS LOTIFICADOS'!$D$38</f>
        <v>3725280</v>
      </c>
      <c r="Y1557" s="9">
        <f t="shared" si="124"/>
        <v>3725280</v>
      </c>
      <c r="Z1557" s="9">
        <f>+$T1557*'[1]PRESUPUESTO CENTROS LOTIFICADOS'!$E$37</f>
        <v>0</v>
      </c>
      <c r="AA1557" s="9">
        <f>+$U1557*'[1]PRESUPUESTO CENTROS LOTIFICADOS'!$E$38</f>
        <v>4395830.4000000004</v>
      </c>
      <c r="AB1557" s="9">
        <f t="shared" si="125"/>
        <v>4395830.4000000004</v>
      </c>
    </row>
    <row r="1558" spans="1:28" x14ac:dyDescent="0.25">
      <c r="A1558" t="s">
        <v>5649</v>
      </c>
      <c r="B1558" t="s">
        <v>5650</v>
      </c>
      <c r="C1558" t="s">
        <v>4710</v>
      </c>
      <c r="D1558" t="s">
        <v>5651</v>
      </c>
      <c r="E1558" t="s">
        <v>49</v>
      </c>
      <c r="F1558" t="s">
        <v>50</v>
      </c>
      <c r="G1558" t="s">
        <v>4712</v>
      </c>
      <c r="H1558" t="s">
        <v>4713</v>
      </c>
      <c r="I1558" t="s">
        <v>5652</v>
      </c>
      <c r="J1558" t="s">
        <v>4731</v>
      </c>
      <c r="K1558" t="s">
        <v>5652</v>
      </c>
      <c r="L1558" t="s">
        <v>5653</v>
      </c>
      <c r="M1558" t="s">
        <v>5654</v>
      </c>
      <c r="N1558" s="6">
        <v>19.4069</v>
      </c>
      <c r="O1558">
        <v>-70.444699999999997</v>
      </c>
      <c r="P1558" t="s">
        <v>38</v>
      </c>
      <c r="Q1558" s="7">
        <v>126</v>
      </c>
      <c r="R1558" s="7">
        <v>0</v>
      </c>
      <c r="S1558" s="7">
        <f t="shared" si="121"/>
        <v>126</v>
      </c>
      <c r="T1558" s="7">
        <f t="shared" si="122"/>
        <v>25074</v>
      </c>
      <c r="U1558" s="8">
        <f t="shared" si="122"/>
        <v>0</v>
      </c>
      <c r="V1558" s="8">
        <f t="shared" si="123"/>
        <v>25074</v>
      </c>
      <c r="W1558" s="9">
        <f>+$T1558*'[1]PRESUPUESTO CENTROS LOTIFICADOS'!$D$37</f>
        <v>1078182</v>
      </c>
      <c r="X1558" s="9">
        <f>+$U1558*'[1]PRESUPUESTO CENTROS LOTIFICADOS'!$D$38</f>
        <v>0</v>
      </c>
      <c r="Y1558" s="9">
        <f t="shared" si="124"/>
        <v>1078182</v>
      </c>
      <c r="Z1558" s="9">
        <f>+$T1558*'[1]PRESUPUESTO CENTROS LOTIFICADOS'!$E$37</f>
        <v>1272254.76</v>
      </c>
      <c r="AA1558" s="9">
        <f>+$U1558*'[1]PRESUPUESTO CENTROS LOTIFICADOS'!$E$38</f>
        <v>0</v>
      </c>
      <c r="AB1558" s="9">
        <f t="shared" si="125"/>
        <v>1272254.76</v>
      </c>
    </row>
    <row r="1559" spans="1:28" x14ac:dyDescent="0.25">
      <c r="A1559" t="s">
        <v>5655</v>
      </c>
      <c r="B1559" t="s">
        <v>5656</v>
      </c>
      <c r="C1559" t="s">
        <v>4710</v>
      </c>
      <c r="D1559" t="s">
        <v>5651</v>
      </c>
      <c r="E1559" t="s">
        <v>49</v>
      </c>
      <c r="F1559" t="s">
        <v>50</v>
      </c>
      <c r="G1559" t="s">
        <v>4712</v>
      </c>
      <c r="H1559" t="s">
        <v>4713</v>
      </c>
      <c r="I1559" t="s">
        <v>5652</v>
      </c>
      <c r="J1559" t="s">
        <v>4731</v>
      </c>
      <c r="K1559" t="s">
        <v>5652</v>
      </c>
      <c r="L1559" t="s">
        <v>5657</v>
      </c>
      <c r="M1559" t="s">
        <v>5658</v>
      </c>
      <c r="N1559" s="6">
        <v>19.418299999999999</v>
      </c>
      <c r="O1559">
        <v>-70.440399999999997</v>
      </c>
      <c r="P1559" t="s">
        <v>38</v>
      </c>
      <c r="Q1559" s="7">
        <v>264</v>
      </c>
      <c r="R1559" s="7">
        <v>0</v>
      </c>
      <c r="S1559" s="7">
        <f t="shared" si="121"/>
        <v>264</v>
      </c>
      <c r="T1559" s="7">
        <f t="shared" si="122"/>
        <v>52536</v>
      </c>
      <c r="U1559" s="8">
        <f t="shared" si="122"/>
        <v>0</v>
      </c>
      <c r="V1559" s="8">
        <f t="shared" si="123"/>
        <v>52536</v>
      </c>
      <c r="W1559" s="9">
        <f>+$T1559*'[1]PRESUPUESTO CENTROS LOTIFICADOS'!$D$37</f>
        <v>2259048</v>
      </c>
      <c r="X1559" s="9">
        <f>+$U1559*'[1]PRESUPUESTO CENTROS LOTIFICADOS'!$D$38</f>
        <v>0</v>
      </c>
      <c r="Y1559" s="9">
        <f t="shared" si="124"/>
        <v>2259048</v>
      </c>
      <c r="Z1559" s="9">
        <f>+$T1559*'[1]PRESUPUESTO CENTROS LOTIFICADOS'!$E$37</f>
        <v>2665676.64</v>
      </c>
      <c r="AA1559" s="9">
        <f>+$U1559*'[1]PRESUPUESTO CENTROS LOTIFICADOS'!$E$38</f>
        <v>0</v>
      </c>
      <c r="AB1559" s="9">
        <f t="shared" si="125"/>
        <v>2665676.64</v>
      </c>
    </row>
    <row r="1560" spans="1:28" x14ac:dyDescent="0.25">
      <c r="A1560" t="s">
        <v>5659</v>
      </c>
      <c r="B1560" t="s">
        <v>5660</v>
      </c>
      <c r="C1560" t="s">
        <v>4710</v>
      </c>
      <c r="D1560" t="s">
        <v>5651</v>
      </c>
      <c r="E1560" t="s">
        <v>49</v>
      </c>
      <c r="F1560" t="s">
        <v>50</v>
      </c>
      <c r="G1560" t="s">
        <v>4712</v>
      </c>
      <c r="H1560" t="s">
        <v>4713</v>
      </c>
      <c r="I1560" t="s">
        <v>5661</v>
      </c>
      <c r="J1560" t="s">
        <v>5662</v>
      </c>
      <c r="K1560" t="s">
        <v>5661</v>
      </c>
      <c r="L1560" t="s">
        <v>5112</v>
      </c>
      <c r="M1560" t="s">
        <v>5663</v>
      </c>
      <c r="N1560" s="6">
        <v>19.351700000000001</v>
      </c>
      <c r="O1560">
        <v>-70.547200000000004</v>
      </c>
      <c r="P1560" t="s">
        <v>55</v>
      </c>
      <c r="Q1560" s="7">
        <v>202</v>
      </c>
      <c r="R1560" s="7">
        <v>86</v>
      </c>
      <c r="S1560" s="7">
        <f t="shared" si="121"/>
        <v>288</v>
      </c>
      <c r="T1560" s="7">
        <f t="shared" si="122"/>
        <v>40198</v>
      </c>
      <c r="U1560" s="8">
        <f t="shared" si="122"/>
        <v>17114</v>
      </c>
      <c r="V1560" s="8">
        <f t="shared" si="123"/>
        <v>57312</v>
      </c>
      <c r="W1560" s="9">
        <f>+$T1560*'[1]PRESUPUESTO CENTROS LOTIFICADOS'!$D$37</f>
        <v>1728514</v>
      </c>
      <c r="X1560" s="9">
        <f>+$U1560*'[1]PRESUPUESTO CENTROS LOTIFICADOS'!$D$38</f>
        <v>770130</v>
      </c>
      <c r="Y1560" s="9">
        <f t="shared" si="124"/>
        <v>2498644</v>
      </c>
      <c r="Z1560" s="9">
        <f>+$T1560*'[1]PRESUPUESTO CENTROS LOTIFICADOS'!$E$37</f>
        <v>2039646.52</v>
      </c>
      <c r="AA1560" s="9">
        <f>+$U1560*'[1]PRESUPUESTO CENTROS LOTIFICADOS'!$E$38</f>
        <v>908753.4</v>
      </c>
      <c r="AB1560" s="9">
        <f t="shared" si="125"/>
        <v>2948399.92</v>
      </c>
    </row>
    <row r="1561" spans="1:28" x14ac:dyDescent="0.25">
      <c r="A1561" t="s">
        <v>5664</v>
      </c>
      <c r="B1561" t="s">
        <v>5665</v>
      </c>
      <c r="C1561" t="s">
        <v>4710</v>
      </c>
      <c r="D1561" t="s">
        <v>5651</v>
      </c>
      <c r="E1561" t="s">
        <v>1912</v>
      </c>
      <c r="F1561" t="s">
        <v>1913</v>
      </c>
      <c r="G1561" t="s">
        <v>4712</v>
      </c>
      <c r="H1561" t="s">
        <v>4713</v>
      </c>
      <c r="I1561" t="s">
        <v>5661</v>
      </c>
      <c r="J1561" t="s">
        <v>5662</v>
      </c>
      <c r="K1561" t="s">
        <v>5661</v>
      </c>
      <c r="L1561" t="s">
        <v>1245</v>
      </c>
      <c r="M1561" t="s">
        <v>1246</v>
      </c>
      <c r="N1561" s="6">
        <v>19.351718000000002</v>
      </c>
      <c r="O1561">
        <v>-70.581845000000001</v>
      </c>
      <c r="P1561" t="s">
        <v>38</v>
      </c>
      <c r="Q1561" s="7">
        <v>130</v>
      </c>
      <c r="R1561" s="7">
        <v>28</v>
      </c>
      <c r="S1561" s="7">
        <f t="shared" si="121"/>
        <v>158</v>
      </c>
      <c r="T1561" s="7">
        <f t="shared" si="122"/>
        <v>25870</v>
      </c>
      <c r="U1561" s="8">
        <f t="shared" si="122"/>
        <v>5572</v>
      </c>
      <c r="V1561" s="8">
        <f t="shared" si="123"/>
        <v>31442</v>
      </c>
      <c r="W1561" s="9">
        <f>+$T1561*'[1]PRESUPUESTO CENTROS LOTIFICADOS'!$D$37</f>
        <v>1112410</v>
      </c>
      <c r="X1561" s="9">
        <f>+$U1561*'[1]PRESUPUESTO CENTROS LOTIFICADOS'!$D$38</f>
        <v>250740</v>
      </c>
      <c r="Y1561" s="9">
        <f t="shared" si="124"/>
        <v>1363150</v>
      </c>
      <c r="Z1561" s="9">
        <f>+$T1561*'[1]PRESUPUESTO CENTROS LOTIFICADOS'!$E$37</f>
        <v>1312643.8</v>
      </c>
      <c r="AA1561" s="9">
        <f>+$U1561*'[1]PRESUPUESTO CENTROS LOTIFICADOS'!$E$38</f>
        <v>295873.2</v>
      </c>
      <c r="AB1561" s="9">
        <f t="shared" si="125"/>
        <v>1608517</v>
      </c>
    </row>
    <row r="1562" spans="1:28" x14ac:dyDescent="0.25">
      <c r="A1562" t="s">
        <v>5666</v>
      </c>
      <c r="B1562" t="s">
        <v>5667</v>
      </c>
      <c r="C1562" t="s">
        <v>4710</v>
      </c>
      <c r="D1562" t="s">
        <v>5651</v>
      </c>
      <c r="E1562" t="s">
        <v>49</v>
      </c>
      <c r="F1562" t="s">
        <v>50</v>
      </c>
      <c r="G1562" t="s">
        <v>4712</v>
      </c>
      <c r="H1562" t="s">
        <v>4713</v>
      </c>
      <c r="I1562" t="s">
        <v>5668</v>
      </c>
      <c r="J1562" t="s">
        <v>5669</v>
      </c>
      <c r="K1562" t="s">
        <v>5668</v>
      </c>
      <c r="L1562" t="s">
        <v>5670</v>
      </c>
      <c r="M1562" t="s">
        <v>459</v>
      </c>
      <c r="N1562" s="6">
        <v>19.436140999999999</v>
      </c>
      <c r="O1562">
        <v>-70.585719999999995</v>
      </c>
      <c r="P1562" t="s">
        <v>38</v>
      </c>
      <c r="Q1562" s="7">
        <v>360</v>
      </c>
      <c r="R1562" s="7">
        <v>37</v>
      </c>
      <c r="S1562" s="7">
        <f t="shared" si="121"/>
        <v>397</v>
      </c>
      <c r="T1562" s="7">
        <f t="shared" si="122"/>
        <v>71640</v>
      </c>
      <c r="U1562" s="8">
        <f t="shared" si="122"/>
        <v>7363</v>
      </c>
      <c r="V1562" s="8">
        <f t="shared" si="123"/>
        <v>79003</v>
      </c>
      <c r="W1562" s="9">
        <f>+$T1562*'[1]PRESUPUESTO CENTROS LOTIFICADOS'!$D$37</f>
        <v>3080520</v>
      </c>
      <c r="X1562" s="9">
        <f>+$U1562*'[1]PRESUPUESTO CENTROS LOTIFICADOS'!$D$38</f>
        <v>331335</v>
      </c>
      <c r="Y1562" s="9">
        <f t="shared" si="124"/>
        <v>3411855</v>
      </c>
      <c r="Z1562" s="9">
        <f>+$T1562*'[1]PRESUPUESTO CENTROS LOTIFICADOS'!$E$37</f>
        <v>3635013.6</v>
      </c>
      <c r="AA1562" s="9">
        <f>+$U1562*'[1]PRESUPUESTO CENTROS LOTIFICADOS'!$E$38</f>
        <v>390975.3</v>
      </c>
      <c r="AB1562" s="9">
        <f t="shared" si="125"/>
        <v>4025988.9</v>
      </c>
    </row>
    <row r="1563" spans="1:28" x14ac:dyDescent="0.25">
      <c r="A1563" t="s">
        <v>5671</v>
      </c>
      <c r="B1563" t="s">
        <v>5672</v>
      </c>
      <c r="C1563" t="s">
        <v>4710</v>
      </c>
      <c r="D1563" t="s">
        <v>5651</v>
      </c>
      <c r="E1563" t="s">
        <v>49</v>
      </c>
      <c r="F1563" t="s">
        <v>50</v>
      </c>
      <c r="G1563" t="s">
        <v>4712</v>
      </c>
      <c r="H1563" t="s">
        <v>4713</v>
      </c>
      <c r="I1563" t="s">
        <v>5668</v>
      </c>
      <c r="J1563" t="s">
        <v>5669</v>
      </c>
      <c r="K1563" t="s">
        <v>5668</v>
      </c>
      <c r="L1563" t="s">
        <v>5670</v>
      </c>
      <c r="M1563" t="s">
        <v>5673</v>
      </c>
      <c r="N1563" s="6">
        <v>19.436699999999998</v>
      </c>
      <c r="O1563">
        <v>-70.586299999999994</v>
      </c>
      <c r="P1563" t="s">
        <v>59</v>
      </c>
      <c r="Q1563" s="7">
        <v>0</v>
      </c>
      <c r="R1563" s="7">
        <v>424</v>
      </c>
      <c r="S1563" s="7">
        <f t="shared" si="121"/>
        <v>424</v>
      </c>
      <c r="T1563" s="7">
        <f t="shared" si="122"/>
        <v>0</v>
      </c>
      <c r="U1563" s="8">
        <f t="shared" si="122"/>
        <v>84376</v>
      </c>
      <c r="V1563" s="8">
        <f t="shared" si="123"/>
        <v>84376</v>
      </c>
      <c r="W1563" s="9">
        <f>+$T1563*'[1]PRESUPUESTO CENTROS LOTIFICADOS'!$D$37</f>
        <v>0</v>
      </c>
      <c r="X1563" s="9">
        <f>+$U1563*'[1]PRESUPUESTO CENTROS LOTIFICADOS'!$D$38</f>
        <v>3796920</v>
      </c>
      <c r="Y1563" s="9">
        <f t="shared" si="124"/>
        <v>3796920</v>
      </c>
      <c r="Z1563" s="9">
        <f>+$T1563*'[1]PRESUPUESTO CENTROS LOTIFICADOS'!$E$37</f>
        <v>0</v>
      </c>
      <c r="AA1563" s="9">
        <f>+$U1563*'[1]PRESUPUESTO CENTROS LOTIFICADOS'!$E$38</f>
        <v>4480365.6000000006</v>
      </c>
      <c r="AB1563" s="9">
        <f t="shared" si="125"/>
        <v>4480365.6000000006</v>
      </c>
    </row>
    <row r="1564" spans="1:28" x14ac:dyDescent="0.25">
      <c r="A1564" t="s">
        <v>5674</v>
      </c>
      <c r="B1564" t="s">
        <v>5675</v>
      </c>
      <c r="C1564" t="s">
        <v>4710</v>
      </c>
      <c r="D1564" t="s">
        <v>5651</v>
      </c>
      <c r="E1564" t="s">
        <v>1912</v>
      </c>
      <c r="F1564" t="s">
        <v>1913</v>
      </c>
      <c r="G1564" t="s">
        <v>4712</v>
      </c>
      <c r="H1564" t="s">
        <v>4713</v>
      </c>
      <c r="I1564" t="s">
        <v>5676</v>
      </c>
      <c r="J1564" t="s">
        <v>5669</v>
      </c>
      <c r="K1564" t="s">
        <v>5676</v>
      </c>
      <c r="L1564" t="s">
        <v>5677</v>
      </c>
      <c r="M1564" t="s">
        <v>5678</v>
      </c>
      <c r="N1564" s="6">
        <v>19.448799999999999</v>
      </c>
      <c r="O1564">
        <v>-70.570599999999999</v>
      </c>
      <c r="P1564" t="s">
        <v>38</v>
      </c>
      <c r="Q1564" s="7">
        <v>61</v>
      </c>
      <c r="R1564" s="7">
        <v>11</v>
      </c>
      <c r="S1564" s="7">
        <f t="shared" si="121"/>
        <v>72</v>
      </c>
      <c r="T1564" s="7">
        <f t="shared" si="122"/>
        <v>12139</v>
      </c>
      <c r="U1564" s="8">
        <f t="shared" si="122"/>
        <v>2189</v>
      </c>
      <c r="V1564" s="8">
        <f t="shared" si="123"/>
        <v>14328</v>
      </c>
      <c r="W1564" s="9">
        <f>+$T1564*'[1]PRESUPUESTO CENTROS LOTIFICADOS'!$D$37</f>
        <v>521977</v>
      </c>
      <c r="X1564" s="9">
        <f>+$U1564*'[1]PRESUPUESTO CENTROS LOTIFICADOS'!$D$38</f>
        <v>98505</v>
      </c>
      <c r="Y1564" s="9">
        <f t="shared" si="124"/>
        <v>620482</v>
      </c>
      <c r="Z1564" s="9">
        <f>+$T1564*'[1]PRESUPUESTO CENTROS LOTIFICADOS'!$E$37</f>
        <v>615932.86</v>
      </c>
      <c r="AA1564" s="9">
        <f>+$U1564*'[1]PRESUPUESTO CENTROS LOTIFICADOS'!$E$38</f>
        <v>116235.90000000001</v>
      </c>
      <c r="AB1564" s="9">
        <f t="shared" si="125"/>
        <v>732168.76</v>
      </c>
    </row>
    <row r="1565" spans="1:28" x14ac:dyDescent="0.25">
      <c r="A1565" t="s">
        <v>5679</v>
      </c>
      <c r="B1565" t="s">
        <v>5680</v>
      </c>
      <c r="C1565" t="s">
        <v>4710</v>
      </c>
      <c r="D1565" t="s">
        <v>5651</v>
      </c>
      <c r="E1565" t="s">
        <v>49</v>
      </c>
      <c r="F1565" t="s">
        <v>50</v>
      </c>
      <c r="G1565" t="s">
        <v>4712</v>
      </c>
      <c r="H1565" t="s">
        <v>4713</v>
      </c>
      <c r="I1565" t="s">
        <v>5681</v>
      </c>
      <c r="J1565" t="s">
        <v>5682</v>
      </c>
      <c r="K1565" t="s">
        <v>5681</v>
      </c>
      <c r="L1565" t="s">
        <v>5682</v>
      </c>
      <c r="M1565" t="s">
        <v>5683</v>
      </c>
      <c r="N1565" s="6">
        <v>19.341669</v>
      </c>
      <c r="O1565">
        <v>-70.484302</v>
      </c>
      <c r="P1565" t="s">
        <v>55</v>
      </c>
      <c r="Q1565" s="7">
        <v>298</v>
      </c>
      <c r="R1565" s="7">
        <v>128</v>
      </c>
      <c r="S1565" s="7">
        <f t="shared" si="121"/>
        <v>426</v>
      </c>
      <c r="T1565" s="7">
        <f t="shared" si="122"/>
        <v>59302</v>
      </c>
      <c r="U1565" s="8">
        <f t="shared" si="122"/>
        <v>25472</v>
      </c>
      <c r="V1565" s="8">
        <f t="shared" si="123"/>
        <v>84774</v>
      </c>
      <c r="W1565" s="9">
        <f>+$T1565*'[1]PRESUPUESTO CENTROS LOTIFICADOS'!$D$37</f>
        <v>2549986</v>
      </c>
      <c r="X1565" s="9">
        <f>+$U1565*'[1]PRESUPUESTO CENTROS LOTIFICADOS'!$D$38</f>
        <v>1146240</v>
      </c>
      <c r="Y1565" s="9">
        <f t="shared" si="124"/>
        <v>3696226</v>
      </c>
      <c r="Z1565" s="9">
        <f>+$T1565*'[1]PRESUPUESTO CENTROS LOTIFICADOS'!$E$37</f>
        <v>3008983.48</v>
      </c>
      <c r="AA1565" s="9">
        <f>+$U1565*'[1]PRESUPUESTO CENTROS LOTIFICADOS'!$E$38</f>
        <v>1352563.2</v>
      </c>
      <c r="AB1565" s="9">
        <f t="shared" si="125"/>
        <v>4361546.68</v>
      </c>
    </row>
    <row r="1566" spans="1:28" x14ac:dyDescent="0.25">
      <c r="A1566" t="s">
        <v>5684</v>
      </c>
      <c r="B1566" t="s">
        <v>5685</v>
      </c>
      <c r="C1566" t="s">
        <v>4710</v>
      </c>
      <c r="D1566" t="s">
        <v>5651</v>
      </c>
      <c r="E1566" t="s">
        <v>49</v>
      </c>
      <c r="F1566" t="s">
        <v>50</v>
      </c>
      <c r="G1566" t="s">
        <v>4712</v>
      </c>
      <c r="H1566" t="s">
        <v>4713</v>
      </c>
      <c r="I1566" t="s">
        <v>5681</v>
      </c>
      <c r="J1566" t="s">
        <v>5682</v>
      </c>
      <c r="K1566" t="s">
        <v>5681</v>
      </c>
      <c r="L1566" t="s">
        <v>5682</v>
      </c>
      <c r="M1566" t="s">
        <v>5686</v>
      </c>
      <c r="N1566" s="6">
        <v>19.347649000000001</v>
      </c>
      <c r="O1566">
        <v>-70.481986000000006</v>
      </c>
      <c r="P1566" t="s">
        <v>59</v>
      </c>
      <c r="Q1566" s="7">
        <v>0</v>
      </c>
      <c r="R1566" s="7">
        <v>666</v>
      </c>
      <c r="S1566" s="7">
        <f t="shared" si="121"/>
        <v>666</v>
      </c>
      <c r="T1566" s="7">
        <f t="shared" si="122"/>
        <v>0</v>
      </c>
      <c r="U1566" s="8">
        <f t="shared" si="122"/>
        <v>132534</v>
      </c>
      <c r="V1566" s="8">
        <f t="shared" si="123"/>
        <v>132534</v>
      </c>
      <c r="W1566" s="9">
        <f>+$T1566*'[1]PRESUPUESTO CENTROS LOTIFICADOS'!$D$37</f>
        <v>0</v>
      </c>
      <c r="X1566" s="9">
        <f>+$U1566*'[1]PRESUPUESTO CENTROS LOTIFICADOS'!$D$38</f>
        <v>5964030</v>
      </c>
      <c r="Y1566" s="9">
        <f t="shared" si="124"/>
        <v>5964030</v>
      </c>
      <c r="Z1566" s="9">
        <f>+$T1566*'[1]PRESUPUESTO CENTROS LOTIFICADOS'!$E$37</f>
        <v>0</v>
      </c>
      <c r="AA1566" s="9">
        <f>+$U1566*'[1]PRESUPUESTO CENTROS LOTIFICADOS'!$E$38</f>
        <v>7037555.4000000004</v>
      </c>
      <c r="AB1566" s="9">
        <f t="shared" si="125"/>
        <v>7037555.4000000004</v>
      </c>
    </row>
    <row r="1567" spans="1:28" x14ac:dyDescent="0.25">
      <c r="A1567" t="s">
        <v>5687</v>
      </c>
      <c r="B1567" t="s">
        <v>5688</v>
      </c>
      <c r="C1567" t="s">
        <v>4710</v>
      </c>
      <c r="D1567" t="s">
        <v>5651</v>
      </c>
      <c r="E1567" t="s">
        <v>49</v>
      </c>
      <c r="F1567" t="s">
        <v>50</v>
      </c>
      <c r="G1567" t="s">
        <v>4712</v>
      </c>
      <c r="H1567" t="s">
        <v>4713</v>
      </c>
      <c r="I1567" t="s">
        <v>5689</v>
      </c>
      <c r="J1567" t="s">
        <v>4731</v>
      </c>
      <c r="K1567" t="s">
        <v>5689</v>
      </c>
      <c r="L1567" t="s">
        <v>5690</v>
      </c>
      <c r="M1567" t="s">
        <v>5691</v>
      </c>
      <c r="N1567" s="6">
        <v>19.389776000000001</v>
      </c>
      <c r="O1567">
        <v>-70.479005000000001</v>
      </c>
      <c r="P1567" t="s">
        <v>59</v>
      </c>
      <c r="Q1567" s="7">
        <v>0</v>
      </c>
      <c r="R1567" s="7">
        <v>340</v>
      </c>
      <c r="S1567" s="7">
        <f t="shared" si="121"/>
        <v>340</v>
      </c>
      <c r="T1567" s="7">
        <f t="shared" si="122"/>
        <v>0</v>
      </c>
      <c r="U1567" s="8">
        <f t="shared" si="122"/>
        <v>67660</v>
      </c>
      <c r="V1567" s="8">
        <f t="shared" si="123"/>
        <v>67660</v>
      </c>
      <c r="W1567" s="9">
        <f>+$T1567*'[1]PRESUPUESTO CENTROS LOTIFICADOS'!$D$37</f>
        <v>0</v>
      </c>
      <c r="X1567" s="9">
        <f>+$U1567*'[1]PRESUPUESTO CENTROS LOTIFICADOS'!$D$38</f>
        <v>3044700</v>
      </c>
      <c r="Y1567" s="9">
        <f t="shared" si="124"/>
        <v>3044700</v>
      </c>
      <c r="Z1567" s="9">
        <f>+$T1567*'[1]PRESUPUESTO CENTROS LOTIFICADOS'!$E$37</f>
        <v>0</v>
      </c>
      <c r="AA1567" s="9">
        <f>+$U1567*'[1]PRESUPUESTO CENTROS LOTIFICADOS'!$E$38</f>
        <v>3592746</v>
      </c>
      <c r="AB1567" s="9">
        <f t="shared" si="125"/>
        <v>3592746</v>
      </c>
    </row>
    <row r="1568" spans="1:28" x14ac:dyDescent="0.25">
      <c r="A1568" t="s">
        <v>5692</v>
      </c>
      <c r="B1568" t="s">
        <v>5693</v>
      </c>
      <c r="C1568" t="s">
        <v>4710</v>
      </c>
      <c r="D1568" t="s">
        <v>5651</v>
      </c>
      <c r="E1568" t="s">
        <v>49</v>
      </c>
      <c r="F1568" t="s">
        <v>50</v>
      </c>
      <c r="G1568" t="s">
        <v>4712</v>
      </c>
      <c r="H1568" t="s">
        <v>4713</v>
      </c>
      <c r="I1568" t="s">
        <v>5689</v>
      </c>
      <c r="J1568" t="s">
        <v>4731</v>
      </c>
      <c r="K1568" t="s">
        <v>5689</v>
      </c>
      <c r="L1568" t="s">
        <v>5690</v>
      </c>
      <c r="M1568" t="s">
        <v>5694</v>
      </c>
      <c r="N1568" s="6">
        <v>19.391866</v>
      </c>
      <c r="O1568">
        <v>-70.476528000000002</v>
      </c>
      <c r="P1568" t="s">
        <v>38</v>
      </c>
      <c r="Q1568" s="7">
        <v>138</v>
      </c>
      <c r="R1568" s="7">
        <v>35</v>
      </c>
      <c r="S1568" s="7">
        <f t="shared" si="121"/>
        <v>173</v>
      </c>
      <c r="T1568" s="7">
        <f t="shared" si="122"/>
        <v>27462</v>
      </c>
      <c r="U1568" s="8">
        <f t="shared" si="122"/>
        <v>6965</v>
      </c>
      <c r="V1568" s="8">
        <f t="shared" si="123"/>
        <v>34427</v>
      </c>
      <c r="W1568" s="9">
        <f>+$T1568*'[1]PRESUPUESTO CENTROS LOTIFICADOS'!$D$37</f>
        <v>1180866</v>
      </c>
      <c r="X1568" s="9">
        <f>+$U1568*'[1]PRESUPUESTO CENTROS LOTIFICADOS'!$D$38</f>
        <v>313425</v>
      </c>
      <c r="Y1568" s="9">
        <f t="shared" si="124"/>
        <v>1494291</v>
      </c>
      <c r="Z1568" s="9">
        <f>+$T1568*'[1]PRESUPUESTO CENTROS LOTIFICADOS'!$E$37</f>
        <v>1393421.8800000001</v>
      </c>
      <c r="AA1568" s="9">
        <f>+$U1568*'[1]PRESUPUESTO CENTROS LOTIFICADOS'!$E$38</f>
        <v>369841.5</v>
      </c>
      <c r="AB1568" s="9">
        <f t="shared" si="125"/>
        <v>1763263.3800000001</v>
      </c>
    </row>
    <row r="1569" spans="1:28" x14ac:dyDescent="0.25">
      <c r="A1569" t="s">
        <v>5695</v>
      </c>
      <c r="B1569" t="s">
        <v>5696</v>
      </c>
      <c r="C1569" t="s">
        <v>4710</v>
      </c>
      <c r="D1569" t="s">
        <v>5651</v>
      </c>
      <c r="E1569" t="s">
        <v>49</v>
      </c>
      <c r="F1569" t="s">
        <v>50</v>
      </c>
      <c r="G1569" t="s">
        <v>4712</v>
      </c>
      <c r="H1569" t="s">
        <v>4713</v>
      </c>
      <c r="I1569" t="s">
        <v>5689</v>
      </c>
      <c r="J1569" t="s">
        <v>4731</v>
      </c>
      <c r="K1569" t="s">
        <v>5689</v>
      </c>
      <c r="L1569" t="s">
        <v>5697</v>
      </c>
      <c r="M1569" t="s">
        <v>5698</v>
      </c>
      <c r="N1569" s="6">
        <v>19.4024</v>
      </c>
      <c r="O1569">
        <v>-70.468000000000004</v>
      </c>
      <c r="P1569" t="s">
        <v>38</v>
      </c>
      <c r="Q1569" s="7">
        <v>66</v>
      </c>
      <c r="R1569" s="7">
        <v>0</v>
      </c>
      <c r="S1569" s="7">
        <f t="shared" si="121"/>
        <v>66</v>
      </c>
      <c r="T1569" s="7">
        <f t="shared" si="122"/>
        <v>13134</v>
      </c>
      <c r="U1569" s="8">
        <f t="shared" si="122"/>
        <v>0</v>
      </c>
      <c r="V1569" s="8">
        <f t="shared" si="123"/>
        <v>13134</v>
      </c>
      <c r="W1569" s="9">
        <f>+$T1569*'[1]PRESUPUESTO CENTROS LOTIFICADOS'!$D$37</f>
        <v>564762</v>
      </c>
      <c r="X1569" s="9">
        <f>+$U1569*'[1]PRESUPUESTO CENTROS LOTIFICADOS'!$D$38</f>
        <v>0</v>
      </c>
      <c r="Y1569" s="9">
        <f t="shared" si="124"/>
        <v>564762</v>
      </c>
      <c r="Z1569" s="9">
        <f>+$T1569*'[1]PRESUPUESTO CENTROS LOTIFICADOS'!$E$37</f>
        <v>666419.16</v>
      </c>
      <c r="AA1569" s="9">
        <f>+$U1569*'[1]PRESUPUESTO CENTROS LOTIFICADOS'!$E$38</f>
        <v>0</v>
      </c>
      <c r="AB1569" s="9">
        <f t="shared" si="125"/>
        <v>666419.16</v>
      </c>
    </row>
    <row r="1570" spans="1:28" x14ac:dyDescent="0.25">
      <c r="A1570" t="s">
        <v>5699</v>
      </c>
      <c r="B1570" t="s">
        <v>5700</v>
      </c>
      <c r="C1570" t="s">
        <v>4710</v>
      </c>
      <c r="D1570" t="s">
        <v>5651</v>
      </c>
      <c r="E1570" t="s">
        <v>49</v>
      </c>
      <c r="F1570" t="s">
        <v>50</v>
      </c>
      <c r="G1570" t="s">
        <v>4712</v>
      </c>
      <c r="H1570" t="s">
        <v>4713</v>
      </c>
      <c r="I1570" t="s">
        <v>5689</v>
      </c>
      <c r="J1570" t="s">
        <v>4731</v>
      </c>
      <c r="K1570" t="s">
        <v>5689</v>
      </c>
      <c r="L1570" t="s">
        <v>5701</v>
      </c>
      <c r="M1570" t="s">
        <v>5702</v>
      </c>
      <c r="N1570" s="6">
        <v>19.421631000000001</v>
      </c>
      <c r="O1570">
        <v>-70.487375999999998</v>
      </c>
      <c r="P1570" t="s">
        <v>59</v>
      </c>
      <c r="Q1570" s="7">
        <v>0</v>
      </c>
      <c r="R1570" s="7">
        <v>402</v>
      </c>
      <c r="S1570" s="7">
        <f t="shared" si="121"/>
        <v>402</v>
      </c>
      <c r="T1570" s="7">
        <f t="shared" si="122"/>
        <v>0</v>
      </c>
      <c r="U1570" s="8">
        <f t="shared" si="122"/>
        <v>79998</v>
      </c>
      <c r="V1570" s="8">
        <f t="shared" si="123"/>
        <v>79998</v>
      </c>
      <c r="W1570" s="9">
        <f>+$T1570*'[1]PRESUPUESTO CENTROS LOTIFICADOS'!$D$37</f>
        <v>0</v>
      </c>
      <c r="X1570" s="9">
        <f>+$U1570*'[1]PRESUPUESTO CENTROS LOTIFICADOS'!$D$38</f>
        <v>3599910</v>
      </c>
      <c r="Y1570" s="9">
        <f t="shared" si="124"/>
        <v>3599910</v>
      </c>
      <c r="Z1570" s="9">
        <f>+$T1570*'[1]PRESUPUESTO CENTROS LOTIFICADOS'!$E$37</f>
        <v>0</v>
      </c>
      <c r="AA1570" s="9">
        <f>+$U1570*'[1]PRESUPUESTO CENTROS LOTIFICADOS'!$E$38</f>
        <v>4247893.8</v>
      </c>
      <c r="AB1570" s="9">
        <f t="shared" si="125"/>
        <v>4247893.8</v>
      </c>
    </row>
    <row r="1571" spans="1:28" x14ac:dyDescent="0.25">
      <c r="A1571" t="s">
        <v>5703</v>
      </c>
      <c r="B1571" t="s">
        <v>5704</v>
      </c>
      <c r="C1571" t="s">
        <v>4710</v>
      </c>
      <c r="D1571" t="s">
        <v>5651</v>
      </c>
      <c r="E1571" t="s">
        <v>49</v>
      </c>
      <c r="F1571" t="s">
        <v>50</v>
      </c>
      <c r="G1571" t="s">
        <v>4712</v>
      </c>
      <c r="H1571" t="s">
        <v>4713</v>
      </c>
      <c r="I1571" t="s">
        <v>5689</v>
      </c>
      <c r="J1571" t="s">
        <v>4731</v>
      </c>
      <c r="K1571" t="s">
        <v>5689</v>
      </c>
      <c r="L1571" t="s">
        <v>5705</v>
      </c>
      <c r="M1571" t="s">
        <v>5705</v>
      </c>
      <c r="N1571" s="6">
        <v>19.427115000000001</v>
      </c>
      <c r="O1571">
        <v>-70.453683999999996</v>
      </c>
      <c r="P1571" t="s">
        <v>38</v>
      </c>
      <c r="Q1571" s="7">
        <v>73</v>
      </c>
      <c r="R1571" s="7">
        <v>0</v>
      </c>
      <c r="S1571" s="7">
        <f t="shared" si="121"/>
        <v>73</v>
      </c>
      <c r="T1571" s="7">
        <f t="shared" si="122"/>
        <v>14527</v>
      </c>
      <c r="U1571" s="8">
        <f t="shared" si="122"/>
        <v>0</v>
      </c>
      <c r="V1571" s="8">
        <f t="shared" si="123"/>
        <v>14527</v>
      </c>
      <c r="W1571" s="9">
        <f>+$T1571*'[1]PRESUPUESTO CENTROS LOTIFICADOS'!$D$37</f>
        <v>624661</v>
      </c>
      <c r="X1571" s="9">
        <f>+$U1571*'[1]PRESUPUESTO CENTROS LOTIFICADOS'!$D$38</f>
        <v>0</v>
      </c>
      <c r="Y1571" s="9">
        <f t="shared" si="124"/>
        <v>624661</v>
      </c>
      <c r="Z1571" s="9">
        <f>+$T1571*'[1]PRESUPUESTO CENTROS LOTIFICADOS'!$E$37</f>
        <v>737099.98</v>
      </c>
      <c r="AA1571" s="9">
        <f>+$U1571*'[1]PRESUPUESTO CENTROS LOTIFICADOS'!$E$38</f>
        <v>0</v>
      </c>
      <c r="AB1571" s="9">
        <f t="shared" si="125"/>
        <v>737099.98</v>
      </c>
    </row>
    <row r="1572" spans="1:28" x14ac:dyDescent="0.25">
      <c r="A1572" t="s">
        <v>5706</v>
      </c>
      <c r="B1572" t="s">
        <v>5707</v>
      </c>
      <c r="C1572" t="s">
        <v>4710</v>
      </c>
      <c r="D1572" t="s">
        <v>5651</v>
      </c>
      <c r="E1572" t="s">
        <v>1912</v>
      </c>
      <c r="F1572" t="s">
        <v>1913</v>
      </c>
      <c r="G1572" t="s">
        <v>4712</v>
      </c>
      <c r="H1572" t="s">
        <v>4713</v>
      </c>
      <c r="I1572" t="s">
        <v>5689</v>
      </c>
      <c r="J1572" t="s">
        <v>4731</v>
      </c>
      <c r="K1572" t="s">
        <v>5689</v>
      </c>
      <c r="L1572" t="s">
        <v>5708</v>
      </c>
      <c r="M1572" t="s">
        <v>5708</v>
      </c>
      <c r="N1572" s="6">
        <v>19.432282000000001</v>
      </c>
      <c r="O1572">
        <v>-70.447511000000006</v>
      </c>
      <c r="P1572" t="s">
        <v>38</v>
      </c>
      <c r="Q1572" s="7">
        <v>16</v>
      </c>
      <c r="R1572" s="7">
        <v>0</v>
      </c>
      <c r="S1572" s="7">
        <f t="shared" si="121"/>
        <v>16</v>
      </c>
      <c r="T1572" s="7">
        <f t="shared" si="122"/>
        <v>3184</v>
      </c>
      <c r="U1572" s="8">
        <f t="shared" si="122"/>
        <v>0</v>
      </c>
      <c r="V1572" s="8">
        <f t="shared" si="123"/>
        <v>3184</v>
      </c>
      <c r="W1572" s="9">
        <f>+$T1572*'[1]PRESUPUESTO CENTROS LOTIFICADOS'!$D$37</f>
        <v>136912</v>
      </c>
      <c r="X1572" s="9">
        <f>+$U1572*'[1]PRESUPUESTO CENTROS LOTIFICADOS'!$D$38</f>
        <v>0</v>
      </c>
      <c r="Y1572" s="9">
        <f t="shared" si="124"/>
        <v>136912</v>
      </c>
      <c r="Z1572" s="9">
        <f>+$T1572*'[1]PRESUPUESTO CENTROS LOTIFICADOS'!$E$37</f>
        <v>161556.16</v>
      </c>
      <c r="AA1572" s="9">
        <f>+$U1572*'[1]PRESUPUESTO CENTROS LOTIFICADOS'!$E$38</f>
        <v>0</v>
      </c>
      <c r="AB1572" s="9">
        <f t="shared" si="125"/>
        <v>161556.16</v>
      </c>
    </row>
    <row r="1573" spans="1:28" x14ac:dyDescent="0.25">
      <c r="A1573" t="s">
        <v>5709</v>
      </c>
      <c r="B1573" t="s">
        <v>5710</v>
      </c>
      <c r="C1573" t="s">
        <v>4710</v>
      </c>
      <c r="D1573" t="s">
        <v>5651</v>
      </c>
      <c r="E1573" t="s">
        <v>1912</v>
      </c>
      <c r="F1573" t="s">
        <v>1913</v>
      </c>
      <c r="G1573" t="s">
        <v>4712</v>
      </c>
      <c r="H1573" t="s">
        <v>4713</v>
      </c>
      <c r="I1573" t="s">
        <v>5689</v>
      </c>
      <c r="J1573" t="s">
        <v>4731</v>
      </c>
      <c r="K1573" t="s">
        <v>5689</v>
      </c>
      <c r="L1573" t="s">
        <v>3238</v>
      </c>
      <c r="M1573" t="s">
        <v>5711</v>
      </c>
      <c r="N1573" s="6">
        <v>19.4405</v>
      </c>
      <c r="O1573">
        <v>-70.448700000000002</v>
      </c>
      <c r="P1573" t="s">
        <v>38</v>
      </c>
      <c r="Q1573" s="7">
        <v>19</v>
      </c>
      <c r="R1573" s="7">
        <v>0</v>
      </c>
      <c r="S1573" s="7">
        <f t="shared" si="121"/>
        <v>19</v>
      </c>
      <c r="T1573" s="7">
        <f t="shared" si="122"/>
        <v>3781</v>
      </c>
      <c r="U1573" s="8">
        <f t="shared" si="122"/>
        <v>0</v>
      </c>
      <c r="V1573" s="8">
        <f t="shared" si="123"/>
        <v>3781</v>
      </c>
      <c r="W1573" s="9">
        <f>+$T1573*'[1]PRESUPUESTO CENTROS LOTIFICADOS'!$D$37</f>
        <v>162583</v>
      </c>
      <c r="X1573" s="9">
        <f>+$U1573*'[1]PRESUPUESTO CENTROS LOTIFICADOS'!$D$38</f>
        <v>0</v>
      </c>
      <c r="Y1573" s="9">
        <f t="shared" si="124"/>
        <v>162583</v>
      </c>
      <c r="Z1573" s="9">
        <f>+$T1573*'[1]PRESUPUESTO CENTROS LOTIFICADOS'!$E$37</f>
        <v>191847.94</v>
      </c>
      <c r="AA1573" s="9">
        <f>+$U1573*'[1]PRESUPUESTO CENTROS LOTIFICADOS'!$E$38</f>
        <v>0</v>
      </c>
      <c r="AB1573" s="9">
        <f t="shared" si="125"/>
        <v>191847.94</v>
      </c>
    </row>
    <row r="1574" spans="1:28" x14ac:dyDescent="0.25">
      <c r="A1574" t="s">
        <v>5712</v>
      </c>
      <c r="B1574" t="s">
        <v>5713</v>
      </c>
      <c r="C1574" t="s">
        <v>4710</v>
      </c>
      <c r="D1574" t="s">
        <v>5651</v>
      </c>
      <c r="E1574" t="s">
        <v>49</v>
      </c>
      <c r="F1574" t="s">
        <v>50</v>
      </c>
      <c r="G1574" t="s">
        <v>4712</v>
      </c>
      <c r="H1574" t="s">
        <v>4713</v>
      </c>
      <c r="I1574" t="s">
        <v>5519</v>
      </c>
      <c r="J1574" t="s">
        <v>5714</v>
      </c>
      <c r="K1574" t="s">
        <v>5519</v>
      </c>
      <c r="L1574" t="s">
        <v>5519</v>
      </c>
      <c r="M1574" t="s">
        <v>5715</v>
      </c>
      <c r="N1574" s="6">
        <v>19.383668</v>
      </c>
      <c r="O1574">
        <v>-70.452072999999999</v>
      </c>
      <c r="P1574" t="s">
        <v>38</v>
      </c>
      <c r="Q1574" s="7">
        <v>152</v>
      </c>
      <c r="R1574" s="7">
        <v>0</v>
      </c>
      <c r="S1574" s="7">
        <f t="shared" si="121"/>
        <v>152</v>
      </c>
      <c r="T1574" s="7">
        <f t="shared" si="122"/>
        <v>30248</v>
      </c>
      <c r="U1574" s="8">
        <f t="shared" si="122"/>
        <v>0</v>
      </c>
      <c r="V1574" s="8">
        <f t="shared" si="123"/>
        <v>30248</v>
      </c>
      <c r="W1574" s="9">
        <f>+$T1574*'[1]PRESUPUESTO CENTROS LOTIFICADOS'!$D$37</f>
        <v>1300664</v>
      </c>
      <c r="X1574" s="9">
        <f>+$U1574*'[1]PRESUPUESTO CENTROS LOTIFICADOS'!$D$38</f>
        <v>0</v>
      </c>
      <c r="Y1574" s="9">
        <f t="shared" si="124"/>
        <v>1300664</v>
      </c>
      <c r="Z1574" s="9">
        <f>+$T1574*'[1]PRESUPUESTO CENTROS LOTIFICADOS'!$E$37</f>
        <v>1534783.52</v>
      </c>
      <c r="AA1574" s="9">
        <f>+$U1574*'[1]PRESUPUESTO CENTROS LOTIFICADOS'!$E$38</f>
        <v>0</v>
      </c>
      <c r="AB1574" s="9">
        <f t="shared" si="125"/>
        <v>1534783.52</v>
      </c>
    </row>
    <row r="1575" spans="1:28" x14ac:dyDescent="0.25">
      <c r="A1575" t="s">
        <v>5716</v>
      </c>
      <c r="B1575" t="s">
        <v>5717</v>
      </c>
      <c r="C1575" t="s">
        <v>4710</v>
      </c>
      <c r="D1575" t="s">
        <v>5651</v>
      </c>
      <c r="E1575" t="s">
        <v>49</v>
      </c>
      <c r="F1575" t="s">
        <v>50</v>
      </c>
      <c r="G1575" t="s">
        <v>4712</v>
      </c>
      <c r="H1575" t="s">
        <v>4713</v>
      </c>
      <c r="I1575" t="s">
        <v>5718</v>
      </c>
      <c r="J1575" t="s">
        <v>5662</v>
      </c>
      <c r="K1575" t="s">
        <v>5718</v>
      </c>
      <c r="L1575" t="s">
        <v>5719</v>
      </c>
      <c r="M1575" t="s">
        <v>5720</v>
      </c>
      <c r="N1575" s="6">
        <v>19.371276000000002</v>
      </c>
      <c r="O1575">
        <v>-70.592827</v>
      </c>
      <c r="P1575" t="s">
        <v>38</v>
      </c>
      <c r="Q1575" s="7">
        <v>331</v>
      </c>
      <c r="R1575" s="7">
        <v>45</v>
      </c>
      <c r="S1575" s="7">
        <f t="shared" si="121"/>
        <v>376</v>
      </c>
      <c r="T1575" s="7">
        <f t="shared" si="122"/>
        <v>65869</v>
      </c>
      <c r="U1575" s="8">
        <f t="shared" si="122"/>
        <v>8955</v>
      </c>
      <c r="V1575" s="8">
        <f t="shared" si="123"/>
        <v>74824</v>
      </c>
      <c r="W1575" s="9">
        <f>+$T1575*'[1]PRESUPUESTO CENTROS LOTIFICADOS'!$D$37</f>
        <v>2832367</v>
      </c>
      <c r="X1575" s="9">
        <f>+$U1575*'[1]PRESUPUESTO CENTROS LOTIFICADOS'!$D$38</f>
        <v>402975</v>
      </c>
      <c r="Y1575" s="9">
        <f t="shared" si="124"/>
        <v>3235342</v>
      </c>
      <c r="Z1575" s="9">
        <f>+$T1575*'[1]PRESUPUESTO CENTROS LOTIFICADOS'!$E$37</f>
        <v>3342193.06</v>
      </c>
      <c r="AA1575" s="9">
        <f>+$U1575*'[1]PRESUPUESTO CENTROS LOTIFICADOS'!$E$38</f>
        <v>475510.5</v>
      </c>
      <c r="AB1575" s="9">
        <f t="shared" si="125"/>
        <v>3817703.56</v>
      </c>
    </row>
    <row r="1576" spans="1:28" x14ac:dyDescent="0.25">
      <c r="A1576" t="s">
        <v>5721</v>
      </c>
      <c r="B1576" t="s">
        <v>5722</v>
      </c>
      <c r="C1576" t="s">
        <v>4710</v>
      </c>
      <c r="D1576" t="s">
        <v>5651</v>
      </c>
      <c r="E1576" t="s">
        <v>49</v>
      </c>
      <c r="F1576" t="s">
        <v>50</v>
      </c>
      <c r="G1576" t="s">
        <v>4712</v>
      </c>
      <c r="H1576" t="s">
        <v>4713</v>
      </c>
      <c r="I1576" t="s">
        <v>5718</v>
      </c>
      <c r="J1576" t="s">
        <v>5662</v>
      </c>
      <c r="K1576" t="s">
        <v>5718</v>
      </c>
      <c r="L1576" t="s">
        <v>5719</v>
      </c>
      <c r="M1576" t="s">
        <v>5723</v>
      </c>
      <c r="N1576" s="6">
        <v>19.371276000000002</v>
      </c>
      <c r="O1576">
        <v>-70.592827</v>
      </c>
      <c r="P1576" t="s">
        <v>59</v>
      </c>
      <c r="Q1576" s="7">
        <v>0</v>
      </c>
      <c r="R1576" s="7">
        <v>398</v>
      </c>
      <c r="S1576" s="7">
        <f t="shared" si="121"/>
        <v>398</v>
      </c>
      <c r="T1576" s="7">
        <f t="shared" si="122"/>
        <v>0</v>
      </c>
      <c r="U1576" s="8">
        <f t="shared" si="122"/>
        <v>79202</v>
      </c>
      <c r="V1576" s="8">
        <f t="shared" si="123"/>
        <v>79202</v>
      </c>
      <c r="W1576" s="9">
        <f>+$T1576*'[1]PRESUPUESTO CENTROS LOTIFICADOS'!$D$37</f>
        <v>0</v>
      </c>
      <c r="X1576" s="9">
        <f>+$U1576*'[1]PRESUPUESTO CENTROS LOTIFICADOS'!$D$38</f>
        <v>3564090</v>
      </c>
      <c r="Y1576" s="9">
        <f t="shared" si="124"/>
        <v>3564090</v>
      </c>
      <c r="Z1576" s="9">
        <f>+$T1576*'[1]PRESUPUESTO CENTROS LOTIFICADOS'!$E$37</f>
        <v>0</v>
      </c>
      <c r="AA1576" s="9">
        <f>+$U1576*'[1]PRESUPUESTO CENTROS LOTIFICADOS'!$E$38</f>
        <v>4205626.2</v>
      </c>
      <c r="AB1576" s="9">
        <f t="shared" si="125"/>
        <v>4205626.2</v>
      </c>
    </row>
    <row r="1577" spans="1:28" x14ac:dyDescent="0.25">
      <c r="A1577" t="s">
        <v>5724</v>
      </c>
      <c r="B1577" t="s">
        <v>5725</v>
      </c>
      <c r="C1577" t="s">
        <v>4710</v>
      </c>
      <c r="D1577" t="s">
        <v>5651</v>
      </c>
      <c r="E1577" t="s">
        <v>49</v>
      </c>
      <c r="F1577" t="s">
        <v>50</v>
      </c>
      <c r="G1577" t="s">
        <v>4712</v>
      </c>
      <c r="H1577" t="s">
        <v>4713</v>
      </c>
      <c r="I1577" t="s">
        <v>5718</v>
      </c>
      <c r="J1577" t="s">
        <v>5662</v>
      </c>
      <c r="K1577" t="s">
        <v>5718</v>
      </c>
      <c r="L1577" t="s">
        <v>5719</v>
      </c>
      <c r="M1577" t="s">
        <v>5726</v>
      </c>
      <c r="N1577" s="6">
        <v>19.394780000000001</v>
      </c>
      <c r="O1577">
        <v>-70.531559000000001</v>
      </c>
      <c r="P1577" t="s">
        <v>59</v>
      </c>
      <c r="Q1577" s="7">
        <v>0</v>
      </c>
      <c r="R1577" s="7">
        <v>560</v>
      </c>
      <c r="S1577" s="7">
        <f t="shared" si="121"/>
        <v>560</v>
      </c>
      <c r="T1577" s="7">
        <f t="shared" si="122"/>
        <v>0</v>
      </c>
      <c r="U1577" s="8">
        <f t="shared" si="122"/>
        <v>111440</v>
      </c>
      <c r="V1577" s="8">
        <f t="shared" si="123"/>
        <v>111440</v>
      </c>
      <c r="W1577" s="9">
        <f>+$T1577*'[1]PRESUPUESTO CENTROS LOTIFICADOS'!$D$37</f>
        <v>0</v>
      </c>
      <c r="X1577" s="9">
        <f>+$U1577*'[1]PRESUPUESTO CENTROS LOTIFICADOS'!$D$38</f>
        <v>5014800</v>
      </c>
      <c r="Y1577" s="9">
        <f t="shared" si="124"/>
        <v>5014800</v>
      </c>
      <c r="Z1577" s="9">
        <f>+$T1577*'[1]PRESUPUESTO CENTROS LOTIFICADOS'!$E$37</f>
        <v>0</v>
      </c>
      <c r="AA1577" s="9">
        <f>+$U1577*'[1]PRESUPUESTO CENTROS LOTIFICADOS'!$E$38</f>
        <v>5917464</v>
      </c>
      <c r="AB1577" s="9">
        <f t="shared" si="125"/>
        <v>5917464</v>
      </c>
    </row>
    <row r="1578" spans="1:28" x14ac:dyDescent="0.25">
      <c r="A1578" t="s">
        <v>5727</v>
      </c>
      <c r="B1578" t="s">
        <v>5728</v>
      </c>
      <c r="C1578" t="s">
        <v>4710</v>
      </c>
      <c r="D1578" t="s">
        <v>5651</v>
      </c>
      <c r="E1578" t="s">
        <v>49</v>
      </c>
      <c r="F1578" t="s">
        <v>50</v>
      </c>
      <c r="G1578" t="s">
        <v>4712</v>
      </c>
      <c r="H1578" t="s">
        <v>4713</v>
      </c>
      <c r="I1578" t="s">
        <v>4723</v>
      </c>
      <c r="J1578" t="s">
        <v>4724</v>
      </c>
      <c r="K1578" t="s">
        <v>4723</v>
      </c>
      <c r="L1578" t="s">
        <v>4723</v>
      </c>
      <c r="M1578" t="s">
        <v>5729</v>
      </c>
      <c r="N1578" s="6">
        <v>19.448944000000001</v>
      </c>
      <c r="O1578">
        <v>-70.486568000000005</v>
      </c>
      <c r="P1578" t="s">
        <v>38</v>
      </c>
      <c r="Q1578" s="7">
        <v>118</v>
      </c>
      <c r="R1578" s="7">
        <v>32</v>
      </c>
      <c r="S1578" s="7">
        <f t="shared" si="121"/>
        <v>150</v>
      </c>
      <c r="T1578" s="7">
        <f t="shared" si="122"/>
        <v>23482</v>
      </c>
      <c r="U1578" s="8">
        <f t="shared" si="122"/>
        <v>6368</v>
      </c>
      <c r="V1578" s="8">
        <f t="shared" si="123"/>
        <v>29850</v>
      </c>
      <c r="W1578" s="9">
        <f>+$T1578*'[1]PRESUPUESTO CENTROS LOTIFICADOS'!$D$37</f>
        <v>1009726</v>
      </c>
      <c r="X1578" s="9">
        <f>+$U1578*'[1]PRESUPUESTO CENTROS LOTIFICADOS'!$D$38</f>
        <v>286560</v>
      </c>
      <c r="Y1578" s="9">
        <f t="shared" si="124"/>
        <v>1296286</v>
      </c>
      <c r="Z1578" s="9">
        <f>+$T1578*'[1]PRESUPUESTO CENTROS LOTIFICADOS'!$E$37</f>
        <v>1191476.68</v>
      </c>
      <c r="AA1578" s="9">
        <f>+$U1578*'[1]PRESUPUESTO CENTROS LOTIFICADOS'!$E$38</f>
        <v>338140.8</v>
      </c>
      <c r="AB1578" s="9">
        <f t="shared" si="125"/>
        <v>1529617.48</v>
      </c>
    </row>
    <row r="1579" spans="1:28" x14ac:dyDescent="0.25">
      <c r="A1579" t="s">
        <v>5730</v>
      </c>
      <c r="B1579" t="s">
        <v>5731</v>
      </c>
      <c r="C1579" t="s">
        <v>4710</v>
      </c>
      <c r="D1579" t="s">
        <v>5651</v>
      </c>
      <c r="E1579" t="s">
        <v>49</v>
      </c>
      <c r="F1579" t="s">
        <v>50</v>
      </c>
      <c r="G1579" t="s">
        <v>4712</v>
      </c>
      <c r="H1579" t="s">
        <v>4713</v>
      </c>
      <c r="I1579" t="s">
        <v>4723</v>
      </c>
      <c r="J1579" t="s">
        <v>4724</v>
      </c>
      <c r="K1579" t="s">
        <v>4723</v>
      </c>
      <c r="L1579" t="s">
        <v>5732</v>
      </c>
      <c r="M1579" t="s">
        <v>5732</v>
      </c>
      <c r="N1579" s="6">
        <v>19.467500000000001</v>
      </c>
      <c r="O1579">
        <v>-70.500904000000006</v>
      </c>
      <c r="P1579" t="s">
        <v>38</v>
      </c>
      <c r="Q1579" s="7">
        <v>113</v>
      </c>
      <c r="R1579" s="7">
        <v>26</v>
      </c>
      <c r="S1579" s="7">
        <f t="shared" si="121"/>
        <v>139</v>
      </c>
      <c r="T1579" s="7">
        <f t="shared" si="122"/>
        <v>22487</v>
      </c>
      <c r="U1579" s="8">
        <f t="shared" si="122"/>
        <v>5174</v>
      </c>
      <c r="V1579" s="8">
        <f t="shared" si="123"/>
        <v>27661</v>
      </c>
      <c r="W1579" s="9">
        <f>+$T1579*'[1]PRESUPUESTO CENTROS LOTIFICADOS'!$D$37</f>
        <v>966941</v>
      </c>
      <c r="X1579" s="9">
        <f>+$U1579*'[1]PRESUPUESTO CENTROS LOTIFICADOS'!$D$38</f>
        <v>232830</v>
      </c>
      <c r="Y1579" s="9">
        <f t="shared" si="124"/>
        <v>1199771</v>
      </c>
      <c r="Z1579" s="9">
        <f>+$T1579*'[1]PRESUPUESTO CENTROS LOTIFICADOS'!$E$37</f>
        <v>1140990.3800000001</v>
      </c>
      <c r="AA1579" s="9">
        <f>+$U1579*'[1]PRESUPUESTO CENTROS LOTIFICADOS'!$E$38</f>
        <v>274739.40000000002</v>
      </c>
      <c r="AB1579" s="9">
        <f t="shared" si="125"/>
        <v>1415729.7800000003</v>
      </c>
    </row>
    <row r="1580" spans="1:28" x14ac:dyDescent="0.25">
      <c r="A1580" t="s">
        <v>5733</v>
      </c>
      <c r="B1580" t="s">
        <v>5734</v>
      </c>
      <c r="C1580" t="s">
        <v>4710</v>
      </c>
      <c r="D1580" t="s">
        <v>5651</v>
      </c>
      <c r="E1580" t="s">
        <v>49</v>
      </c>
      <c r="F1580" t="s">
        <v>50</v>
      </c>
      <c r="G1580" t="s">
        <v>4712</v>
      </c>
      <c r="H1580" t="s">
        <v>4713</v>
      </c>
      <c r="I1580" t="s">
        <v>293</v>
      </c>
      <c r="J1580" t="s">
        <v>5682</v>
      </c>
      <c r="K1580" t="s">
        <v>293</v>
      </c>
      <c r="L1580" t="s">
        <v>293</v>
      </c>
      <c r="M1580" t="s">
        <v>294</v>
      </c>
      <c r="N1580" s="6">
        <v>19.347996999999999</v>
      </c>
      <c r="O1580">
        <v>-70.463172</v>
      </c>
      <c r="P1580" t="s">
        <v>38</v>
      </c>
      <c r="Q1580" s="7">
        <v>124</v>
      </c>
      <c r="R1580" s="7">
        <v>30</v>
      </c>
      <c r="S1580" s="7">
        <f t="shared" si="121"/>
        <v>154</v>
      </c>
      <c r="T1580" s="7">
        <f t="shared" si="122"/>
        <v>24676</v>
      </c>
      <c r="U1580" s="8">
        <f t="shared" si="122"/>
        <v>5970</v>
      </c>
      <c r="V1580" s="8">
        <f t="shared" si="123"/>
        <v>30646</v>
      </c>
      <c r="W1580" s="9">
        <f>+$T1580*'[1]PRESUPUESTO CENTROS LOTIFICADOS'!$D$37</f>
        <v>1061068</v>
      </c>
      <c r="X1580" s="9">
        <f>+$U1580*'[1]PRESUPUESTO CENTROS LOTIFICADOS'!$D$38</f>
        <v>268650</v>
      </c>
      <c r="Y1580" s="9">
        <f t="shared" si="124"/>
        <v>1329718</v>
      </c>
      <c r="Z1580" s="9">
        <f>+$T1580*'[1]PRESUPUESTO CENTROS LOTIFICADOS'!$E$37</f>
        <v>1252060.24</v>
      </c>
      <c r="AA1580" s="9">
        <f>+$U1580*'[1]PRESUPUESTO CENTROS LOTIFICADOS'!$E$38</f>
        <v>317007</v>
      </c>
      <c r="AB1580" s="9">
        <f t="shared" si="125"/>
        <v>1569067.24</v>
      </c>
    </row>
    <row r="1581" spans="1:28" x14ac:dyDescent="0.25">
      <c r="A1581" t="s">
        <v>5735</v>
      </c>
      <c r="B1581" t="s">
        <v>5736</v>
      </c>
      <c r="C1581" t="s">
        <v>4710</v>
      </c>
      <c r="D1581" t="s">
        <v>5651</v>
      </c>
      <c r="E1581" t="s">
        <v>49</v>
      </c>
      <c r="F1581" t="s">
        <v>50</v>
      </c>
      <c r="G1581" t="s">
        <v>4712</v>
      </c>
      <c r="H1581" t="s">
        <v>4713</v>
      </c>
      <c r="I1581" t="s">
        <v>293</v>
      </c>
      <c r="J1581" t="s">
        <v>5682</v>
      </c>
      <c r="K1581" t="s">
        <v>293</v>
      </c>
      <c r="L1581" t="s">
        <v>4734</v>
      </c>
      <c r="M1581" t="s">
        <v>5736</v>
      </c>
      <c r="N1581" s="6">
        <v>19.371196000000001</v>
      </c>
      <c r="O1581">
        <v>-70.464738999999994</v>
      </c>
      <c r="P1581" t="s">
        <v>38</v>
      </c>
      <c r="Q1581" s="7">
        <v>93</v>
      </c>
      <c r="R1581" s="7">
        <v>26</v>
      </c>
      <c r="S1581" s="7">
        <f t="shared" si="121"/>
        <v>119</v>
      </c>
      <c r="T1581" s="7">
        <f t="shared" si="122"/>
        <v>18507</v>
      </c>
      <c r="U1581" s="8">
        <f t="shared" si="122"/>
        <v>5174</v>
      </c>
      <c r="V1581" s="8">
        <f t="shared" si="123"/>
        <v>23681</v>
      </c>
      <c r="W1581" s="9">
        <f>+$T1581*'[1]PRESUPUESTO CENTROS LOTIFICADOS'!$D$37</f>
        <v>795801</v>
      </c>
      <c r="X1581" s="9">
        <f>+$U1581*'[1]PRESUPUESTO CENTROS LOTIFICADOS'!$D$38</f>
        <v>232830</v>
      </c>
      <c r="Y1581" s="9">
        <f t="shared" si="124"/>
        <v>1028631</v>
      </c>
      <c r="Z1581" s="9">
        <f>+$T1581*'[1]PRESUPUESTO CENTROS LOTIFICADOS'!$E$37</f>
        <v>939045.18</v>
      </c>
      <c r="AA1581" s="9">
        <f>+$U1581*'[1]PRESUPUESTO CENTROS LOTIFICADOS'!$E$38</f>
        <v>274739.40000000002</v>
      </c>
      <c r="AB1581" s="9">
        <f t="shared" si="125"/>
        <v>1213784.58</v>
      </c>
    </row>
    <row r="1582" spans="1:28" x14ac:dyDescent="0.25">
      <c r="A1582" t="s">
        <v>5737</v>
      </c>
      <c r="B1582" t="s">
        <v>5738</v>
      </c>
      <c r="C1582" t="s">
        <v>4710</v>
      </c>
      <c r="D1582" t="s">
        <v>5651</v>
      </c>
      <c r="E1582" t="s">
        <v>49</v>
      </c>
      <c r="F1582" t="s">
        <v>50</v>
      </c>
      <c r="G1582" t="s">
        <v>4712</v>
      </c>
      <c r="H1582" t="s">
        <v>4713</v>
      </c>
      <c r="I1582" t="s">
        <v>5739</v>
      </c>
      <c r="J1582" t="s">
        <v>4724</v>
      </c>
      <c r="K1582" t="s">
        <v>5739</v>
      </c>
      <c r="L1582" t="s">
        <v>5740</v>
      </c>
      <c r="M1582" t="s">
        <v>5741</v>
      </c>
      <c r="N1582" s="6">
        <v>19.411200000000001</v>
      </c>
      <c r="O1582">
        <v>-70.519499999999994</v>
      </c>
      <c r="P1582" t="s">
        <v>38</v>
      </c>
      <c r="Q1582" s="7">
        <v>305</v>
      </c>
      <c r="R1582" s="7">
        <v>51</v>
      </c>
      <c r="S1582" s="7">
        <f t="shared" si="121"/>
        <v>356</v>
      </c>
      <c r="T1582" s="7">
        <f t="shared" si="122"/>
        <v>60695</v>
      </c>
      <c r="U1582" s="8">
        <f t="shared" si="122"/>
        <v>10149</v>
      </c>
      <c r="V1582" s="8">
        <f t="shared" si="123"/>
        <v>70844</v>
      </c>
      <c r="W1582" s="9">
        <f>+$T1582*'[1]PRESUPUESTO CENTROS LOTIFICADOS'!$D$37</f>
        <v>2609885</v>
      </c>
      <c r="X1582" s="9">
        <f>+$U1582*'[1]PRESUPUESTO CENTROS LOTIFICADOS'!$D$38</f>
        <v>456705</v>
      </c>
      <c r="Y1582" s="9">
        <f t="shared" si="124"/>
        <v>3066590</v>
      </c>
      <c r="Z1582" s="9">
        <f>+$T1582*'[1]PRESUPUESTO CENTROS LOTIFICADOS'!$E$37</f>
        <v>3079664.3000000003</v>
      </c>
      <c r="AA1582" s="9">
        <f>+$U1582*'[1]PRESUPUESTO CENTROS LOTIFICADOS'!$E$38</f>
        <v>538911.9</v>
      </c>
      <c r="AB1582" s="9">
        <f t="shared" si="125"/>
        <v>3618576.2</v>
      </c>
    </row>
    <row r="1583" spans="1:28" x14ac:dyDescent="0.25">
      <c r="A1583" t="s">
        <v>5742</v>
      </c>
      <c r="B1583" t="s">
        <v>5743</v>
      </c>
      <c r="C1583" t="s">
        <v>4710</v>
      </c>
      <c r="D1583" t="s">
        <v>5651</v>
      </c>
      <c r="E1583" t="s">
        <v>1912</v>
      </c>
      <c r="F1583" t="s">
        <v>1913</v>
      </c>
      <c r="G1583" t="s">
        <v>4712</v>
      </c>
      <c r="H1583" t="s">
        <v>4713</v>
      </c>
      <c r="I1583" t="s">
        <v>5739</v>
      </c>
      <c r="J1583" t="s">
        <v>4724</v>
      </c>
      <c r="K1583" t="s">
        <v>5739</v>
      </c>
      <c r="L1583" t="s">
        <v>5740</v>
      </c>
      <c r="M1583" t="s">
        <v>5744</v>
      </c>
      <c r="N1583" s="6">
        <v>19.420300000000001</v>
      </c>
      <c r="O1583">
        <v>-70.522999999999996</v>
      </c>
      <c r="P1583" t="s">
        <v>38</v>
      </c>
      <c r="Q1583" s="7">
        <v>34</v>
      </c>
      <c r="R1583" s="7">
        <v>16</v>
      </c>
      <c r="S1583" s="7">
        <f t="shared" si="121"/>
        <v>50</v>
      </c>
      <c r="T1583" s="7">
        <f t="shared" si="122"/>
        <v>6766</v>
      </c>
      <c r="U1583" s="8">
        <f t="shared" si="122"/>
        <v>3184</v>
      </c>
      <c r="V1583" s="8">
        <f t="shared" si="123"/>
        <v>9950</v>
      </c>
      <c r="W1583" s="9">
        <f>+$T1583*'[1]PRESUPUESTO CENTROS LOTIFICADOS'!$D$37</f>
        <v>290938</v>
      </c>
      <c r="X1583" s="9">
        <f>+$U1583*'[1]PRESUPUESTO CENTROS LOTIFICADOS'!$D$38</f>
        <v>143280</v>
      </c>
      <c r="Y1583" s="9">
        <f t="shared" si="124"/>
        <v>434218</v>
      </c>
      <c r="Z1583" s="9">
        <f>+$T1583*'[1]PRESUPUESTO CENTROS LOTIFICADOS'!$E$37</f>
        <v>343306.84</v>
      </c>
      <c r="AA1583" s="9">
        <f>+$U1583*'[1]PRESUPUESTO CENTROS LOTIFICADOS'!$E$38</f>
        <v>169070.4</v>
      </c>
      <c r="AB1583" s="9">
        <f t="shared" si="125"/>
        <v>512377.24</v>
      </c>
    </row>
    <row r="1584" spans="1:28" x14ac:dyDescent="0.25">
      <c r="A1584" t="s">
        <v>5745</v>
      </c>
      <c r="B1584" t="s">
        <v>5746</v>
      </c>
      <c r="C1584" t="s">
        <v>4710</v>
      </c>
      <c r="D1584" t="s">
        <v>5651</v>
      </c>
      <c r="E1584" t="s">
        <v>49</v>
      </c>
      <c r="F1584" t="s">
        <v>50</v>
      </c>
      <c r="G1584" t="s">
        <v>4712</v>
      </c>
      <c r="H1584" t="s">
        <v>4713</v>
      </c>
      <c r="I1584" t="s">
        <v>5739</v>
      </c>
      <c r="J1584" t="s">
        <v>4724</v>
      </c>
      <c r="K1584" t="s">
        <v>5739</v>
      </c>
      <c r="L1584" t="s">
        <v>5747</v>
      </c>
      <c r="M1584" t="s">
        <v>5748</v>
      </c>
      <c r="N1584" s="6">
        <v>19.424499999999998</v>
      </c>
      <c r="O1584">
        <v>-70.508399999999995</v>
      </c>
      <c r="P1584" t="s">
        <v>55</v>
      </c>
      <c r="Q1584" s="7">
        <v>404</v>
      </c>
      <c r="R1584" s="7">
        <v>173</v>
      </c>
      <c r="S1584" s="7">
        <f t="shared" si="121"/>
        <v>577</v>
      </c>
      <c r="T1584" s="7">
        <f t="shared" si="122"/>
        <v>80396</v>
      </c>
      <c r="U1584" s="8">
        <f t="shared" si="122"/>
        <v>34427</v>
      </c>
      <c r="V1584" s="8">
        <f t="shared" si="123"/>
        <v>114823</v>
      </c>
      <c r="W1584" s="9">
        <f>+$T1584*'[1]PRESUPUESTO CENTROS LOTIFICADOS'!$D$37</f>
        <v>3457028</v>
      </c>
      <c r="X1584" s="9">
        <f>+$U1584*'[1]PRESUPUESTO CENTROS LOTIFICADOS'!$D$38</f>
        <v>1549215</v>
      </c>
      <c r="Y1584" s="9">
        <f t="shared" si="124"/>
        <v>5006243</v>
      </c>
      <c r="Z1584" s="9">
        <f>+$T1584*'[1]PRESUPUESTO CENTROS LOTIFICADOS'!$E$37</f>
        <v>4079293.04</v>
      </c>
      <c r="AA1584" s="9">
        <f>+$U1584*'[1]PRESUPUESTO CENTROS LOTIFICADOS'!$E$38</f>
        <v>1828073.7</v>
      </c>
      <c r="AB1584" s="9">
        <f t="shared" si="125"/>
        <v>5907366.7400000002</v>
      </c>
    </row>
    <row r="1585" spans="1:28" x14ac:dyDescent="0.25">
      <c r="A1585" t="s">
        <v>5749</v>
      </c>
      <c r="B1585" t="s">
        <v>5750</v>
      </c>
      <c r="C1585" t="s">
        <v>4710</v>
      </c>
      <c r="D1585" t="s">
        <v>5651</v>
      </c>
      <c r="E1585" t="s">
        <v>49</v>
      </c>
      <c r="F1585" t="s">
        <v>50</v>
      </c>
      <c r="G1585" t="s">
        <v>4712</v>
      </c>
      <c r="H1585" t="s">
        <v>4713</v>
      </c>
      <c r="I1585" t="s">
        <v>5739</v>
      </c>
      <c r="J1585" t="s">
        <v>4724</v>
      </c>
      <c r="K1585" t="s">
        <v>5739</v>
      </c>
      <c r="L1585" t="s">
        <v>5747</v>
      </c>
      <c r="M1585" t="s">
        <v>5751</v>
      </c>
      <c r="N1585" s="6">
        <v>19.432559999999999</v>
      </c>
      <c r="O1585">
        <v>-70.496358000000001</v>
      </c>
      <c r="P1585" t="s">
        <v>59</v>
      </c>
      <c r="Q1585" s="7">
        <v>0</v>
      </c>
      <c r="R1585" s="7">
        <v>503</v>
      </c>
      <c r="S1585" s="7">
        <f t="shared" si="121"/>
        <v>503</v>
      </c>
      <c r="T1585" s="7">
        <f t="shared" si="122"/>
        <v>0</v>
      </c>
      <c r="U1585" s="8">
        <f t="shared" si="122"/>
        <v>100097</v>
      </c>
      <c r="V1585" s="8">
        <f t="shared" si="123"/>
        <v>100097</v>
      </c>
      <c r="W1585" s="9">
        <f>+$T1585*'[1]PRESUPUESTO CENTROS LOTIFICADOS'!$D$37</f>
        <v>0</v>
      </c>
      <c r="X1585" s="9">
        <f>+$U1585*'[1]PRESUPUESTO CENTROS LOTIFICADOS'!$D$38</f>
        <v>4504365</v>
      </c>
      <c r="Y1585" s="9">
        <f t="shared" si="124"/>
        <v>4504365</v>
      </c>
      <c r="Z1585" s="9">
        <f>+$T1585*'[1]PRESUPUESTO CENTROS LOTIFICADOS'!$E$37</f>
        <v>0</v>
      </c>
      <c r="AA1585" s="9">
        <f>+$U1585*'[1]PRESUPUESTO CENTROS LOTIFICADOS'!$E$38</f>
        <v>5315150.7</v>
      </c>
      <c r="AB1585" s="9">
        <f t="shared" si="125"/>
        <v>5315150.7</v>
      </c>
    </row>
    <row r="1586" spans="1:28" x14ac:dyDescent="0.25">
      <c r="A1586" t="s">
        <v>5752</v>
      </c>
      <c r="B1586" t="s">
        <v>5753</v>
      </c>
      <c r="C1586" t="s">
        <v>4710</v>
      </c>
      <c r="D1586" t="s">
        <v>5651</v>
      </c>
      <c r="E1586" t="s">
        <v>49</v>
      </c>
      <c r="F1586" t="s">
        <v>50</v>
      </c>
      <c r="G1586" t="s">
        <v>4712</v>
      </c>
      <c r="H1586" t="s">
        <v>4713</v>
      </c>
      <c r="I1586" t="s">
        <v>5739</v>
      </c>
      <c r="J1586" t="s">
        <v>4724</v>
      </c>
      <c r="K1586" t="s">
        <v>5739</v>
      </c>
      <c r="L1586" t="s">
        <v>5754</v>
      </c>
      <c r="M1586" t="s">
        <v>5755</v>
      </c>
      <c r="N1586" s="6">
        <v>19.432565</v>
      </c>
      <c r="O1586">
        <v>-70.507051000000004</v>
      </c>
      <c r="P1586" t="s">
        <v>38</v>
      </c>
      <c r="Q1586" s="7">
        <v>116</v>
      </c>
      <c r="R1586" s="7">
        <v>19</v>
      </c>
      <c r="S1586" s="7">
        <f t="shared" si="121"/>
        <v>135</v>
      </c>
      <c r="T1586" s="7">
        <f t="shared" si="122"/>
        <v>23084</v>
      </c>
      <c r="U1586" s="8">
        <f t="shared" si="122"/>
        <v>3781</v>
      </c>
      <c r="V1586" s="8">
        <f t="shared" si="123"/>
        <v>26865</v>
      </c>
      <c r="W1586" s="9">
        <f>+$T1586*'[1]PRESUPUESTO CENTROS LOTIFICADOS'!$D$37</f>
        <v>992612</v>
      </c>
      <c r="X1586" s="9">
        <f>+$U1586*'[1]PRESUPUESTO CENTROS LOTIFICADOS'!$D$38</f>
        <v>170145</v>
      </c>
      <c r="Y1586" s="9">
        <f t="shared" si="124"/>
        <v>1162757</v>
      </c>
      <c r="Z1586" s="9">
        <f>+$T1586*'[1]PRESUPUESTO CENTROS LOTIFICADOS'!$E$37</f>
        <v>1171282.1600000001</v>
      </c>
      <c r="AA1586" s="9">
        <f>+$U1586*'[1]PRESUPUESTO CENTROS LOTIFICADOS'!$E$38</f>
        <v>200771.1</v>
      </c>
      <c r="AB1586" s="9">
        <f t="shared" si="125"/>
        <v>1372053.2600000002</v>
      </c>
    </row>
    <row r="1587" spans="1:28" x14ac:dyDescent="0.25">
      <c r="A1587" t="s">
        <v>5756</v>
      </c>
      <c r="B1587" t="s">
        <v>5757</v>
      </c>
      <c r="C1587" t="s">
        <v>4710</v>
      </c>
      <c r="D1587" t="s">
        <v>5651</v>
      </c>
      <c r="E1587" t="s">
        <v>49</v>
      </c>
      <c r="F1587" t="s">
        <v>50</v>
      </c>
      <c r="G1587" t="s">
        <v>4712</v>
      </c>
      <c r="H1587" t="s">
        <v>4713</v>
      </c>
      <c r="I1587" t="s">
        <v>5758</v>
      </c>
      <c r="J1587" t="s">
        <v>4724</v>
      </c>
      <c r="K1587" t="s">
        <v>5758</v>
      </c>
      <c r="L1587" t="s">
        <v>5758</v>
      </c>
      <c r="M1587" t="s">
        <v>5759</v>
      </c>
      <c r="N1587" s="6">
        <v>19.451799999999999</v>
      </c>
      <c r="O1587">
        <v>-70.499899999999997</v>
      </c>
      <c r="P1587" t="s">
        <v>55</v>
      </c>
      <c r="Q1587" s="7">
        <v>230</v>
      </c>
      <c r="R1587" s="7">
        <v>98</v>
      </c>
      <c r="S1587" s="7">
        <f t="shared" si="121"/>
        <v>328</v>
      </c>
      <c r="T1587" s="7">
        <f t="shared" si="122"/>
        <v>45770</v>
      </c>
      <c r="U1587" s="8">
        <f t="shared" si="122"/>
        <v>19502</v>
      </c>
      <c r="V1587" s="8">
        <f t="shared" si="123"/>
        <v>65272</v>
      </c>
      <c r="W1587" s="9">
        <f>+$T1587*'[1]PRESUPUESTO CENTROS LOTIFICADOS'!$D$37</f>
        <v>1968110</v>
      </c>
      <c r="X1587" s="9">
        <f>+$U1587*'[1]PRESUPUESTO CENTROS LOTIFICADOS'!$D$38</f>
        <v>877590</v>
      </c>
      <c r="Y1587" s="9">
        <f t="shared" si="124"/>
        <v>2845700</v>
      </c>
      <c r="Z1587" s="9">
        <f>+$T1587*'[1]PRESUPUESTO CENTROS LOTIFICADOS'!$E$37</f>
        <v>2322369.8000000003</v>
      </c>
      <c r="AA1587" s="9">
        <f>+$U1587*'[1]PRESUPUESTO CENTROS LOTIFICADOS'!$E$38</f>
        <v>1035556.2000000001</v>
      </c>
      <c r="AB1587" s="9">
        <f t="shared" si="125"/>
        <v>3357926.0000000005</v>
      </c>
    </row>
    <row r="1588" spans="1:28" x14ac:dyDescent="0.25">
      <c r="A1588" t="s">
        <v>5760</v>
      </c>
      <c r="B1588" t="s">
        <v>5761</v>
      </c>
      <c r="C1588" t="s">
        <v>4710</v>
      </c>
      <c r="D1588" t="s">
        <v>5651</v>
      </c>
      <c r="E1588" t="s">
        <v>49</v>
      </c>
      <c r="F1588" t="s">
        <v>50</v>
      </c>
      <c r="G1588" t="s">
        <v>4712</v>
      </c>
      <c r="H1588" t="s">
        <v>4713</v>
      </c>
      <c r="I1588" t="s">
        <v>5762</v>
      </c>
      <c r="J1588" t="s">
        <v>5682</v>
      </c>
      <c r="K1588" t="s">
        <v>5762</v>
      </c>
      <c r="L1588" t="s">
        <v>5763</v>
      </c>
      <c r="M1588" t="s">
        <v>3548</v>
      </c>
      <c r="N1588" s="6">
        <v>19.326488999999999</v>
      </c>
      <c r="O1588">
        <v>-70.481463000000005</v>
      </c>
      <c r="P1588" t="s">
        <v>38</v>
      </c>
      <c r="Q1588" s="7">
        <v>185</v>
      </c>
      <c r="R1588" s="7">
        <v>0</v>
      </c>
      <c r="S1588" s="7">
        <f t="shared" si="121"/>
        <v>185</v>
      </c>
      <c r="T1588" s="7">
        <f t="shared" si="122"/>
        <v>36815</v>
      </c>
      <c r="U1588" s="8">
        <f t="shared" si="122"/>
        <v>0</v>
      </c>
      <c r="V1588" s="8">
        <f t="shared" si="123"/>
        <v>36815</v>
      </c>
      <c r="W1588" s="9">
        <f>+$T1588*'[1]PRESUPUESTO CENTROS LOTIFICADOS'!$D$37</f>
        <v>1583045</v>
      </c>
      <c r="X1588" s="9">
        <f>+$U1588*'[1]PRESUPUESTO CENTROS LOTIFICADOS'!$D$38</f>
        <v>0</v>
      </c>
      <c r="Y1588" s="9">
        <f t="shared" si="124"/>
        <v>1583045</v>
      </c>
      <c r="Z1588" s="9">
        <f>+$T1588*'[1]PRESUPUESTO CENTROS LOTIFICADOS'!$E$37</f>
        <v>1867993.1</v>
      </c>
      <c r="AA1588" s="9">
        <f>+$U1588*'[1]PRESUPUESTO CENTROS LOTIFICADOS'!$E$38</f>
        <v>0</v>
      </c>
      <c r="AB1588" s="9">
        <f t="shared" si="125"/>
        <v>1867993.1</v>
      </c>
    </row>
    <row r="1589" spans="1:28" x14ac:dyDescent="0.25">
      <c r="A1589" t="s">
        <v>5764</v>
      </c>
      <c r="B1589" t="s">
        <v>5765</v>
      </c>
      <c r="C1589" t="s">
        <v>4710</v>
      </c>
      <c r="D1589" t="s">
        <v>5651</v>
      </c>
      <c r="E1589" t="s">
        <v>49</v>
      </c>
      <c r="F1589" t="s">
        <v>50</v>
      </c>
      <c r="G1589" t="s">
        <v>4712</v>
      </c>
      <c r="H1589" t="s">
        <v>4713</v>
      </c>
      <c r="I1589" t="s">
        <v>5766</v>
      </c>
      <c r="J1589" t="s">
        <v>5767</v>
      </c>
      <c r="K1589" t="s">
        <v>5766</v>
      </c>
      <c r="L1589" t="s">
        <v>5768</v>
      </c>
      <c r="M1589" t="s">
        <v>5769</v>
      </c>
      <c r="N1589" s="6">
        <v>19.378644000000001</v>
      </c>
      <c r="O1589">
        <v>-70.600930000000005</v>
      </c>
      <c r="P1589" t="s">
        <v>59</v>
      </c>
      <c r="Q1589" s="7">
        <v>0</v>
      </c>
      <c r="R1589" s="7">
        <v>141</v>
      </c>
      <c r="S1589" s="7">
        <f t="shared" si="121"/>
        <v>141</v>
      </c>
      <c r="T1589" s="7">
        <f t="shared" si="122"/>
        <v>0</v>
      </c>
      <c r="U1589" s="8">
        <f t="shared" si="122"/>
        <v>28059</v>
      </c>
      <c r="V1589" s="8">
        <f t="shared" si="123"/>
        <v>28059</v>
      </c>
      <c r="W1589" s="9">
        <f>+$T1589*'[1]PRESUPUESTO CENTROS LOTIFICADOS'!$D$37</f>
        <v>0</v>
      </c>
      <c r="X1589" s="9">
        <f>+$U1589*'[1]PRESUPUESTO CENTROS LOTIFICADOS'!$D$38</f>
        <v>1262655</v>
      </c>
      <c r="Y1589" s="9">
        <f t="shared" si="124"/>
        <v>1262655</v>
      </c>
      <c r="Z1589" s="9">
        <f>+$T1589*'[1]PRESUPUESTO CENTROS LOTIFICADOS'!$E$37</f>
        <v>0</v>
      </c>
      <c r="AA1589" s="9">
        <f>+$U1589*'[1]PRESUPUESTO CENTROS LOTIFICADOS'!$E$38</f>
        <v>1489932.9000000001</v>
      </c>
      <c r="AB1589" s="9">
        <f t="shared" si="125"/>
        <v>1489932.9000000001</v>
      </c>
    </row>
    <row r="1590" spans="1:28" x14ac:dyDescent="0.25">
      <c r="A1590" t="s">
        <v>5770</v>
      </c>
      <c r="B1590" t="s">
        <v>5771</v>
      </c>
      <c r="C1590" t="s">
        <v>4710</v>
      </c>
      <c r="D1590" t="s">
        <v>5651</v>
      </c>
      <c r="E1590" t="s">
        <v>49</v>
      </c>
      <c r="F1590" t="s">
        <v>50</v>
      </c>
      <c r="G1590" t="s">
        <v>4712</v>
      </c>
      <c r="H1590" t="s">
        <v>4713</v>
      </c>
      <c r="I1590" t="s">
        <v>5772</v>
      </c>
      <c r="J1590" t="s">
        <v>5662</v>
      </c>
      <c r="K1590" t="s">
        <v>5772</v>
      </c>
      <c r="L1590" t="s">
        <v>5772</v>
      </c>
      <c r="M1590" t="s">
        <v>5773</v>
      </c>
      <c r="N1590" s="6">
        <v>19.359507000000001</v>
      </c>
      <c r="O1590">
        <v>-70.581085000000002</v>
      </c>
      <c r="P1590" t="s">
        <v>59</v>
      </c>
      <c r="Q1590" s="7">
        <v>0</v>
      </c>
      <c r="R1590" s="7">
        <v>404</v>
      </c>
      <c r="S1590" s="7">
        <f t="shared" si="121"/>
        <v>404</v>
      </c>
      <c r="T1590" s="7">
        <f t="shared" si="122"/>
        <v>0</v>
      </c>
      <c r="U1590" s="8">
        <f t="shared" si="122"/>
        <v>80396</v>
      </c>
      <c r="V1590" s="8">
        <f t="shared" si="123"/>
        <v>80396</v>
      </c>
      <c r="W1590" s="9">
        <f>+$T1590*'[1]PRESUPUESTO CENTROS LOTIFICADOS'!$D$37</f>
        <v>0</v>
      </c>
      <c r="X1590" s="9">
        <f>+$U1590*'[1]PRESUPUESTO CENTROS LOTIFICADOS'!$D$38</f>
        <v>3617820</v>
      </c>
      <c r="Y1590" s="9">
        <f t="shared" si="124"/>
        <v>3617820</v>
      </c>
      <c r="Z1590" s="9">
        <f>+$T1590*'[1]PRESUPUESTO CENTROS LOTIFICADOS'!$E$37</f>
        <v>0</v>
      </c>
      <c r="AA1590" s="9">
        <f>+$U1590*'[1]PRESUPUESTO CENTROS LOTIFICADOS'!$E$38</f>
        <v>4269027.6000000006</v>
      </c>
      <c r="AB1590" s="9">
        <f t="shared" si="125"/>
        <v>4269027.6000000006</v>
      </c>
    </row>
    <row r="1591" spans="1:28" x14ac:dyDescent="0.25">
      <c r="A1591" t="s">
        <v>5774</v>
      </c>
      <c r="B1591" t="s">
        <v>5775</v>
      </c>
      <c r="C1591" t="s">
        <v>4710</v>
      </c>
      <c r="D1591" t="s">
        <v>5651</v>
      </c>
      <c r="E1591" t="s">
        <v>1912</v>
      </c>
      <c r="F1591" t="s">
        <v>1913</v>
      </c>
      <c r="G1591" t="s">
        <v>4712</v>
      </c>
      <c r="H1591" t="s">
        <v>4713</v>
      </c>
      <c r="I1591" t="s">
        <v>5772</v>
      </c>
      <c r="J1591" t="s">
        <v>5662</v>
      </c>
      <c r="K1591" t="s">
        <v>5772</v>
      </c>
      <c r="L1591" t="s">
        <v>5772</v>
      </c>
      <c r="M1591" t="s">
        <v>5776</v>
      </c>
      <c r="N1591" s="6">
        <v>19.365848</v>
      </c>
      <c r="O1591">
        <v>-70.573198000000005</v>
      </c>
      <c r="P1591" t="s">
        <v>55</v>
      </c>
      <c r="Q1591" s="7">
        <v>235</v>
      </c>
      <c r="R1591" s="7">
        <v>31</v>
      </c>
      <c r="S1591" s="7">
        <f t="shared" si="121"/>
        <v>266</v>
      </c>
      <c r="T1591" s="7">
        <f t="shared" si="122"/>
        <v>46765</v>
      </c>
      <c r="U1591" s="8">
        <f t="shared" si="122"/>
        <v>6169</v>
      </c>
      <c r="V1591" s="8">
        <f t="shared" si="123"/>
        <v>52934</v>
      </c>
      <c r="W1591" s="9">
        <f>+$T1591*'[1]PRESUPUESTO CENTROS LOTIFICADOS'!$D$37</f>
        <v>2010895</v>
      </c>
      <c r="X1591" s="9">
        <f>+$U1591*'[1]PRESUPUESTO CENTROS LOTIFICADOS'!$D$38</f>
        <v>277605</v>
      </c>
      <c r="Y1591" s="9">
        <f t="shared" si="124"/>
        <v>2288500</v>
      </c>
      <c r="Z1591" s="9">
        <f>+$T1591*'[1]PRESUPUESTO CENTROS LOTIFICADOS'!$E$37</f>
        <v>2372856.1</v>
      </c>
      <c r="AA1591" s="9">
        <f>+$U1591*'[1]PRESUPUESTO CENTROS LOTIFICADOS'!$E$38</f>
        <v>327573.90000000002</v>
      </c>
      <c r="AB1591" s="9">
        <f t="shared" si="125"/>
        <v>2700430</v>
      </c>
    </row>
    <row r="1592" spans="1:28" x14ac:dyDescent="0.25">
      <c r="A1592" t="s">
        <v>5777</v>
      </c>
      <c r="B1592" t="s">
        <v>5778</v>
      </c>
      <c r="C1592" t="s">
        <v>4710</v>
      </c>
      <c r="D1592" t="s">
        <v>5651</v>
      </c>
      <c r="E1592" t="s">
        <v>49</v>
      </c>
      <c r="F1592" t="s">
        <v>50</v>
      </c>
      <c r="G1592" t="s">
        <v>4712</v>
      </c>
      <c r="H1592" t="s">
        <v>4713</v>
      </c>
      <c r="I1592" t="s">
        <v>5772</v>
      </c>
      <c r="J1592" t="s">
        <v>5662</v>
      </c>
      <c r="K1592" t="s">
        <v>5772</v>
      </c>
      <c r="L1592" t="s">
        <v>5779</v>
      </c>
      <c r="M1592" t="s">
        <v>5780</v>
      </c>
      <c r="N1592" s="6">
        <v>19.375900000000001</v>
      </c>
      <c r="O1592">
        <v>-70.601200000000006</v>
      </c>
      <c r="P1592" t="s">
        <v>38</v>
      </c>
      <c r="Q1592" s="7">
        <v>222</v>
      </c>
      <c r="R1592" s="7">
        <v>32</v>
      </c>
      <c r="S1592" s="7">
        <f t="shared" si="121"/>
        <v>254</v>
      </c>
      <c r="T1592" s="7">
        <f t="shared" si="122"/>
        <v>44178</v>
      </c>
      <c r="U1592" s="8">
        <f t="shared" si="122"/>
        <v>6368</v>
      </c>
      <c r="V1592" s="8">
        <f t="shared" si="123"/>
        <v>50546</v>
      </c>
      <c r="W1592" s="9">
        <f>+$T1592*'[1]PRESUPUESTO CENTROS LOTIFICADOS'!$D$37</f>
        <v>1899654</v>
      </c>
      <c r="X1592" s="9">
        <f>+$U1592*'[1]PRESUPUESTO CENTROS LOTIFICADOS'!$D$38</f>
        <v>286560</v>
      </c>
      <c r="Y1592" s="9">
        <f t="shared" si="124"/>
        <v>2186214</v>
      </c>
      <c r="Z1592" s="9">
        <f>+$T1592*'[1]PRESUPUESTO CENTROS LOTIFICADOS'!$E$37</f>
        <v>2241591.7200000002</v>
      </c>
      <c r="AA1592" s="9">
        <f>+$U1592*'[1]PRESUPUESTO CENTROS LOTIFICADOS'!$E$38</f>
        <v>338140.8</v>
      </c>
      <c r="AB1592" s="9">
        <f t="shared" si="125"/>
        <v>2579732.52</v>
      </c>
    </row>
    <row r="1593" spans="1:28" x14ac:dyDescent="0.25">
      <c r="A1593" t="s">
        <v>5781</v>
      </c>
      <c r="B1593" t="s">
        <v>5782</v>
      </c>
      <c r="C1593" t="s">
        <v>4710</v>
      </c>
      <c r="D1593" t="s">
        <v>5651</v>
      </c>
      <c r="E1593" t="s">
        <v>49</v>
      </c>
      <c r="F1593" t="s">
        <v>50</v>
      </c>
      <c r="G1593" t="s">
        <v>4712</v>
      </c>
      <c r="H1593" t="s">
        <v>4713</v>
      </c>
      <c r="I1593" t="s">
        <v>5772</v>
      </c>
      <c r="J1593" t="s">
        <v>5662</v>
      </c>
      <c r="K1593" t="s">
        <v>5772</v>
      </c>
      <c r="L1593" t="s">
        <v>5783</v>
      </c>
      <c r="M1593" t="s">
        <v>5783</v>
      </c>
      <c r="N1593" s="6">
        <v>19.379377999999999</v>
      </c>
      <c r="O1593">
        <v>-70.577213</v>
      </c>
      <c r="P1593" t="s">
        <v>55</v>
      </c>
      <c r="Q1593" s="7">
        <v>212</v>
      </c>
      <c r="R1593" s="7">
        <v>29</v>
      </c>
      <c r="S1593" s="7">
        <f t="shared" si="121"/>
        <v>241</v>
      </c>
      <c r="T1593" s="7">
        <f t="shared" si="122"/>
        <v>42188</v>
      </c>
      <c r="U1593" s="8">
        <f t="shared" si="122"/>
        <v>5771</v>
      </c>
      <c r="V1593" s="8">
        <f t="shared" si="123"/>
        <v>47959</v>
      </c>
      <c r="W1593" s="9">
        <f>+$T1593*'[1]PRESUPUESTO CENTROS LOTIFICADOS'!$D$37</f>
        <v>1814084</v>
      </c>
      <c r="X1593" s="9">
        <f>+$U1593*'[1]PRESUPUESTO CENTROS LOTIFICADOS'!$D$38</f>
        <v>259695</v>
      </c>
      <c r="Y1593" s="9">
        <f t="shared" si="124"/>
        <v>2073779</v>
      </c>
      <c r="Z1593" s="9">
        <f>+$T1593*'[1]PRESUPUESTO CENTROS LOTIFICADOS'!$E$37</f>
        <v>2140619.12</v>
      </c>
      <c r="AA1593" s="9">
        <f>+$U1593*'[1]PRESUPUESTO CENTROS LOTIFICADOS'!$E$38</f>
        <v>306440.10000000003</v>
      </c>
      <c r="AB1593" s="9">
        <f t="shared" si="125"/>
        <v>2447059.2200000002</v>
      </c>
    </row>
    <row r="1594" spans="1:28" x14ac:dyDescent="0.25">
      <c r="A1594" t="s">
        <v>5784</v>
      </c>
      <c r="B1594" t="s">
        <v>5785</v>
      </c>
      <c r="C1594" t="s">
        <v>4710</v>
      </c>
      <c r="D1594" t="s">
        <v>5651</v>
      </c>
      <c r="E1594" t="s">
        <v>1912</v>
      </c>
      <c r="F1594" t="s">
        <v>1913</v>
      </c>
      <c r="G1594" t="s">
        <v>4712</v>
      </c>
      <c r="H1594" t="s">
        <v>4713</v>
      </c>
      <c r="I1594" t="s">
        <v>2409</v>
      </c>
      <c r="J1594" t="s">
        <v>4731</v>
      </c>
      <c r="K1594" t="s">
        <v>2409</v>
      </c>
      <c r="L1594" t="s">
        <v>765</v>
      </c>
      <c r="M1594" t="s">
        <v>5786</v>
      </c>
      <c r="N1594" s="6">
        <v>19.434811</v>
      </c>
      <c r="O1594">
        <v>-70.468611999999993</v>
      </c>
      <c r="P1594" t="s">
        <v>38</v>
      </c>
      <c r="Q1594" s="7">
        <v>22</v>
      </c>
      <c r="R1594" s="7">
        <v>5</v>
      </c>
      <c r="S1594" s="7">
        <f t="shared" si="121"/>
        <v>27</v>
      </c>
      <c r="T1594" s="7">
        <f t="shared" si="122"/>
        <v>4378</v>
      </c>
      <c r="U1594" s="8">
        <f t="shared" si="122"/>
        <v>995</v>
      </c>
      <c r="V1594" s="8">
        <f t="shared" si="123"/>
        <v>5373</v>
      </c>
      <c r="W1594" s="9">
        <f>+$T1594*'[1]PRESUPUESTO CENTROS LOTIFICADOS'!$D$37</f>
        <v>188254</v>
      </c>
      <c r="X1594" s="9">
        <f>+$U1594*'[1]PRESUPUESTO CENTROS LOTIFICADOS'!$D$38</f>
        <v>44775</v>
      </c>
      <c r="Y1594" s="9">
        <f t="shared" si="124"/>
        <v>233029</v>
      </c>
      <c r="Z1594" s="9">
        <f>+$T1594*'[1]PRESUPUESTO CENTROS LOTIFICADOS'!$E$37</f>
        <v>222139.72</v>
      </c>
      <c r="AA1594" s="9">
        <f>+$U1594*'[1]PRESUPUESTO CENTROS LOTIFICADOS'!$E$38</f>
        <v>52834.5</v>
      </c>
      <c r="AB1594" s="9">
        <f t="shared" si="125"/>
        <v>274974.21999999997</v>
      </c>
    </row>
    <row r="1595" spans="1:28" x14ac:dyDescent="0.25">
      <c r="A1595" t="s">
        <v>5787</v>
      </c>
      <c r="B1595" t="s">
        <v>5788</v>
      </c>
      <c r="C1595" t="s">
        <v>4710</v>
      </c>
      <c r="D1595" t="s">
        <v>5651</v>
      </c>
      <c r="E1595" t="s">
        <v>49</v>
      </c>
      <c r="F1595" t="s">
        <v>50</v>
      </c>
      <c r="G1595" t="s">
        <v>4712</v>
      </c>
      <c r="H1595" t="s">
        <v>4713</v>
      </c>
      <c r="I1595" t="s">
        <v>4730</v>
      </c>
      <c r="J1595" t="s">
        <v>4731</v>
      </c>
      <c r="K1595" t="s">
        <v>4730</v>
      </c>
      <c r="L1595" t="s">
        <v>5789</v>
      </c>
      <c r="M1595" t="s">
        <v>5790</v>
      </c>
      <c r="N1595" s="6">
        <v>19.406199999999998</v>
      </c>
      <c r="O1595">
        <v>-70.473799999999997</v>
      </c>
      <c r="P1595" t="s">
        <v>38</v>
      </c>
      <c r="Q1595" s="7">
        <v>83</v>
      </c>
      <c r="R1595" s="7">
        <v>0</v>
      </c>
      <c r="S1595" s="7">
        <f t="shared" si="121"/>
        <v>83</v>
      </c>
      <c r="T1595" s="7">
        <f t="shared" si="122"/>
        <v>16517</v>
      </c>
      <c r="U1595" s="8">
        <f t="shared" si="122"/>
        <v>0</v>
      </c>
      <c r="V1595" s="8">
        <f t="shared" si="123"/>
        <v>16517</v>
      </c>
      <c r="W1595" s="9">
        <f>+$T1595*'[1]PRESUPUESTO CENTROS LOTIFICADOS'!$D$37</f>
        <v>710231</v>
      </c>
      <c r="X1595" s="9">
        <f>+$U1595*'[1]PRESUPUESTO CENTROS LOTIFICADOS'!$D$38</f>
        <v>0</v>
      </c>
      <c r="Y1595" s="9">
        <f t="shared" si="124"/>
        <v>710231</v>
      </c>
      <c r="Z1595" s="9">
        <f>+$T1595*'[1]PRESUPUESTO CENTROS LOTIFICADOS'!$E$37</f>
        <v>838072.58000000007</v>
      </c>
      <c r="AA1595" s="9">
        <f>+$U1595*'[1]PRESUPUESTO CENTROS LOTIFICADOS'!$E$38</f>
        <v>0</v>
      </c>
      <c r="AB1595" s="9">
        <f t="shared" si="125"/>
        <v>838072.58000000007</v>
      </c>
    </row>
    <row r="1596" spans="1:28" x14ac:dyDescent="0.25">
      <c r="A1596" t="s">
        <v>5791</v>
      </c>
      <c r="B1596" t="s">
        <v>5792</v>
      </c>
      <c r="C1596" t="s">
        <v>4710</v>
      </c>
      <c r="D1596" t="s">
        <v>5651</v>
      </c>
      <c r="E1596" t="s">
        <v>49</v>
      </c>
      <c r="F1596" t="s">
        <v>50</v>
      </c>
      <c r="G1596" t="s">
        <v>4712</v>
      </c>
      <c r="H1596" t="s">
        <v>4713</v>
      </c>
      <c r="I1596" t="s">
        <v>4730</v>
      </c>
      <c r="J1596" t="s">
        <v>4731</v>
      </c>
      <c r="K1596" t="s">
        <v>4730</v>
      </c>
      <c r="L1596" t="s">
        <v>4730</v>
      </c>
      <c r="M1596" t="s">
        <v>459</v>
      </c>
      <c r="N1596" s="6">
        <v>19.416266</v>
      </c>
      <c r="O1596">
        <v>-70.459142</v>
      </c>
      <c r="P1596" t="s">
        <v>59</v>
      </c>
      <c r="Q1596" s="7">
        <v>0</v>
      </c>
      <c r="R1596" s="7">
        <v>463</v>
      </c>
      <c r="S1596" s="7">
        <f t="shared" si="121"/>
        <v>463</v>
      </c>
      <c r="T1596" s="7">
        <f t="shared" si="122"/>
        <v>0</v>
      </c>
      <c r="U1596" s="8">
        <f t="shared" si="122"/>
        <v>92137</v>
      </c>
      <c r="V1596" s="8">
        <f t="shared" si="123"/>
        <v>92137</v>
      </c>
      <c r="W1596" s="9">
        <f>+$T1596*'[1]PRESUPUESTO CENTROS LOTIFICADOS'!$D$37</f>
        <v>0</v>
      </c>
      <c r="X1596" s="9">
        <f>+$U1596*'[1]PRESUPUESTO CENTROS LOTIFICADOS'!$D$38</f>
        <v>4146165</v>
      </c>
      <c r="Y1596" s="9">
        <f t="shared" si="124"/>
        <v>4146165</v>
      </c>
      <c r="Z1596" s="9">
        <f>+$T1596*'[1]PRESUPUESTO CENTROS LOTIFICADOS'!$E$37</f>
        <v>0</v>
      </c>
      <c r="AA1596" s="9">
        <f>+$U1596*'[1]PRESUPUESTO CENTROS LOTIFICADOS'!$E$38</f>
        <v>4892474.7</v>
      </c>
      <c r="AB1596" s="9">
        <f t="shared" si="125"/>
        <v>4892474.7</v>
      </c>
    </row>
    <row r="1597" spans="1:28" x14ac:dyDescent="0.25">
      <c r="A1597" t="s">
        <v>5793</v>
      </c>
      <c r="B1597" t="s">
        <v>5794</v>
      </c>
      <c r="C1597" t="s">
        <v>4710</v>
      </c>
      <c r="D1597" t="s">
        <v>5651</v>
      </c>
      <c r="E1597" t="s">
        <v>49</v>
      </c>
      <c r="F1597" t="s">
        <v>50</v>
      </c>
      <c r="G1597" t="s">
        <v>4712</v>
      </c>
      <c r="H1597" t="s">
        <v>4713</v>
      </c>
      <c r="I1597" t="s">
        <v>4730</v>
      </c>
      <c r="J1597" t="s">
        <v>4731</v>
      </c>
      <c r="K1597" t="s">
        <v>4730</v>
      </c>
      <c r="L1597" t="s">
        <v>4730</v>
      </c>
      <c r="M1597" t="s">
        <v>5795</v>
      </c>
      <c r="N1597" s="6">
        <v>19.422712000000001</v>
      </c>
      <c r="O1597">
        <v>-70.474959999999996</v>
      </c>
      <c r="P1597" t="s">
        <v>55</v>
      </c>
      <c r="Q1597" s="7">
        <v>118</v>
      </c>
      <c r="R1597" s="7">
        <v>51</v>
      </c>
      <c r="S1597" s="7">
        <f t="shared" si="121"/>
        <v>169</v>
      </c>
      <c r="T1597" s="7">
        <f t="shared" si="122"/>
        <v>23482</v>
      </c>
      <c r="U1597" s="8">
        <f t="shared" si="122"/>
        <v>10149</v>
      </c>
      <c r="V1597" s="8">
        <f t="shared" si="123"/>
        <v>33631</v>
      </c>
      <c r="W1597" s="9">
        <f>+$T1597*'[1]PRESUPUESTO CENTROS LOTIFICADOS'!$D$37</f>
        <v>1009726</v>
      </c>
      <c r="X1597" s="9">
        <f>+$U1597*'[1]PRESUPUESTO CENTROS LOTIFICADOS'!$D$38</f>
        <v>456705</v>
      </c>
      <c r="Y1597" s="9">
        <f t="shared" si="124"/>
        <v>1466431</v>
      </c>
      <c r="Z1597" s="9">
        <f>+$T1597*'[1]PRESUPUESTO CENTROS LOTIFICADOS'!$E$37</f>
        <v>1191476.68</v>
      </c>
      <c r="AA1597" s="9">
        <f>+$U1597*'[1]PRESUPUESTO CENTROS LOTIFICADOS'!$E$38</f>
        <v>538911.9</v>
      </c>
      <c r="AB1597" s="9">
        <f t="shared" si="125"/>
        <v>1730388.58</v>
      </c>
    </row>
    <row r="1598" spans="1:28" x14ac:dyDescent="0.25">
      <c r="A1598" t="s">
        <v>5796</v>
      </c>
      <c r="B1598" t="s">
        <v>5797</v>
      </c>
      <c r="C1598" t="s">
        <v>4710</v>
      </c>
      <c r="D1598" t="s">
        <v>5651</v>
      </c>
      <c r="E1598" t="s">
        <v>49</v>
      </c>
      <c r="F1598" t="s">
        <v>50</v>
      </c>
      <c r="G1598" t="s">
        <v>4712</v>
      </c>
      <c r="H1598" t="s">
        <v>4713</v>
      </c>
      <c r="I1598" t="s">
        <v>4730</v>
      </c>
      <c r="J1598" t="s">
        <v>4731</v>
      </c>
      <c r="K1598" t="s">
        <v>4730</v>
      </c>
      <c r="L1598" t="s">
        <v>4730</v>
      </c>
      <c r="M1598" t="s">
        <v>5798</v>
      </c>
      <c r="N1598" s="6">
        <v>19.422781000000001</v>
      </c>
      <c r="O1598">
        <v>-70.475342999999995</v>
      </c>
      <c r="P1598" t="s">
        <v>59</v>
      </c>
      <c r="Q1598" s="7">
        <v>0</v>
      </c>
      <c r="R1598" s="7">
        <v>403</v>
      </c>
      <c r="S1598" s="7">
        <f t="shared" si="121"/>
        <v>403</v>
      </c>
      <c r="T1598" s="7">
        <f t="shared" si="122"/>
        <v>0</v>
      </c>
      <c r="U1598" s="8">
        <f t="shared" si="122"/>
        <v>80197</v>
      </c>
      <c r="V1598" s="8">
        <f t="shared" si="123"/>
        <v>80197</v>
      </c>
      <c r="W1598" s="9">
        <f>+$T1598*'[1]PRESUPUESTO CENTROS LOTIFICADOS'!$D$37</f>
        <v>0</v>
      </c>
      <c r="X1598" s="9">
        <f>+$U1598*'[1]PRESUPUESTO CENTROS LOTIFICADOS'!$D$38</f>
        <v>3608865</v>
      </c>
      <c r="Y1598" s="9">
        <f t="shared" si="124"/>
        <v>3608865</v>
      </c>
      <c r="Z1598" s="9">
        <f>+$T1598*'[1]PRESUPUESTO CENTROS LOTIFICADOS'!$E$37</f>
        <v>0</v>
      </c>
      <c r="AA1598" s="9">
        <f>+$U1598*'[1]PRESUPUESTO CENTROS LOTIFICADOS'!$E$38</f>
        <v>4258460.7</v>
      </c>
      <c r="AB1598" s="9">
        <f t="shared" si="125"/>
        <v>4258460.7</v>
      </c>
    </row>
    <row r="1599" spans="1:28" x14ac:dyDescent="0.25">
      <c r="A1599" t="s">
        <v>5799</v>
      </c>
      <c r="B1599" t="s">
        <v>5800</v>
      </c>
      <c r="C1599" t="s">
        <v>4710</v>
      </c>
      <c r="D1599" t="s">
        <v>5651</v>
      </c>
      <c r="E1599" t="s">
        <v>49</v>
      </c>
      <c r="F1599" t="s">
        <v>50</v>
      </c>
      <c r="G1599" t="s">
        <v>4712</v>
      </c>
      <c r="H1599" t="s">
        <v>4713</v>
      </c>
      <c r="I1599" t="s">
        <v>4730</v>
      </c>
      <c r="J1599" t="s">
        <v>4731</v>
      </c>
      <c r="K1599" t="s">
        <v>4730</v>
      </c>
      <c r="L1599" t="s">
        <v>5801</v>
      </c>
      <c r="M1599" t="s">
        <v>5802</v>
      </c>
      <c r="N1599" s="6">
        <v>19.4236</v>
      </c>
      <c r="O1599">
        <v>-70.476600000000005</v>
      </c>
      <c r="P1599" t="s">
        <v>38</v>
      </c>
      <c r="Q1599" s="7">
        <v>506</v>
      </c>
      <c r="R1599" s="7">
        <v>0</v>
      </c>
      <c r="S1599" s="7">
        <f t="shared" si="121"/>
        <v>506</v>
      </c>
      <c r="T1599" s="7">
        <f t="shared" si="122"/>
        <v>100694</v>
      </c>
      <c r="U1599" s="8">
        <f t="shared" si="122"/>
        <v>0</v>
      </c>
      <c r="V1599" s="8">
        <f t="shared" si="123"/>
        <v>100694</v>
      </c>
      <c r="W1599" s="9">
        <f>+$T1599*'[1]PRESUPUESTO CENTROS LOTIFICADOS'!$D$37</f>
        <v>4329842</v>
      </c>
      <c r="X1599" s="9">
        <f>+$U1599*'[1]PRESUPUESTO CENTROS LOTIFICADOS'!$D$38</f>
        <v>0</v>
      </c>
      <c r="Y1599" s="9">
        <f t="shared" si="124"/>
        <v>4329842</v>
      </c>
      <c r="Z1599" s="9">
        <f>+$T1599*'[1]PRESUPUESTO CENTROS LOTIFICADOS'!$E$37</f>
        <v>5109213.5600000005</v>
      </c>
      <c r="AA1599" s="9">
        <f>+$U1599*'[1]PRESUPUESTO CENTROS LOTIFICADOS'!$E$38</f>
        <v>0</v>
      </c>
      <c r="AB1599" s="9">
        <f t="shared" si="125"/>
        <v>5109213.5600000005</v>
      </c>
    </row>
    <row r="1600" spans="1:28" x14ac:dyDescent="0.25">
      <c r="A1600" t="s">
        <v>5803</v>
      </c>
      <c r="B1600" t="s">
        <v>5804</v>
      </c>
      <c r="C1600" t="s">
        <v>4710</v>
      </c>
      <c r="D1600" t="s">
        <v>5651</v>
      </c>
      <c r="E1600" t="s">
        <v>49</v>
      </c>
      <c r="F1600" t="s">
        <v>50</v>
      </c>
      <c r="G1600" t="s">
        <v>4712</v>
      </c>
      <c r="H1600" t="s">
        <v>4713</v>
      </c>
      <c r="I1600" t="s">
        <v>4730</v>
      </c>
      <c r="J1600" t="s">
        <v>4731</v>
      </c>
      <c r="K1600" t="s">
        <v>4730</v>
      </c>
      <c r="L1600" t="s">
        <v>5801</v>
      </c>
      <c r="M1600" t="s">
        <v>5802</v>
      </c>
      <c r="N1600" s="6">
        <v>19.4236</v>
      </c>
      <c r="O1600">
        <v>-70.476600000000005</v>
      </c>
      <c r="P1600" t="s">
        <v>396</v>
      </c>
      <c r="Q1600" s="7">
        <v>212</v>
      </c>
      <c r="R1600" s="7">
        <v>0</v>
      </c>
      <c r="S1600" s="7">
        <f t="shared" si="121"/>
        <v>212</v>
      </c>
      <c r="T1600" s="7">
        <f t="shared" si="122"/>
        <v>42188</v>
      </c>
      <c r="U1600" s="8">
        <f t="shared" si="122"/>
        <v>0</v>
      </c>
      <c r="V1600" s="8">
        <f t="shared" si="123"/>
        <v>42188</v>
      </c>
      <c r="W1600" s="9">
        <f>+$T1600*'[1]PRESUPUESTO CENTROS LOTIFICADOS'!$D$37</f>
        <v>1814084</v>
      </c>
      <c r="X1600" s="9">
        <f>+$U1600*'[1]PRESUPUESTO CENTROS LOTIFICADOS'!$D$38</f>
        <v>0</v>
      </c>
      <c r="Y1600" s="9">
        <f t="shared" si="124"/>
        <v>1814084</v>
      </c>
      <c r="Z1600" s="9">
        <f>+$T1600*'[1]PRESUPUESTO CENTROS LOTIFICADOS'!$E$37</f>
        <v>2140619.12</v>
      </c>
      <c r="AA1600" s="9">
        <f>+$U1600*'[1]PRESUPUESTO CENTROS LOTIFICADOS'!$E$38</f>
        <v>0</v>
      </c>
      <c r="AB1600" s="9">
        <f t="shared" si="125"/>
        <v>2140619.12</v>
      </c>
    </row>
    <row r="1601" spans="1:28" x14ac:dyDescent="0.25">
      <c r="A1601" t="s">
        <v>5805</v>
      </c>
      <c r="B1601" t="s">
        <v>5806</v>
      </c>
      <c r="C1601" t="s">
        <v>4710</v>
      </c>
      <c r="D1601" t="s">
        <v>5651</v>
      </c>
      <c r="E1601" t="s">
        <v>49</v>
      </c>
      <c r="F1601" t="s">
        <v>50</v>
      </c>
      <c r="G1601" t="s">
        <v>4712</v>
      </c>
      <c r="H1601" t="s">
        <v>4713</v>
      </c>
      <c r="I1601" t="s">
        <v>4730</v>
      </c>
      <c r="J1601" t="s">
        <v>4731</v>
      </c>
      <c r="K1601" t="s">
        <v>4730</v>
      </c>
      <c r="L1601" t="s">
        <v>5102</v>
      </c>
      <c r="M1601" t="s">
        <v>5102</v>
      </c>
      <c r="N1601" s="6">
        <v>19.439409000000001</v>
      </c>
      <c r="O1601">
        <v>-70.459873000000002</v>
      </c>
      <c r="P1601" t="s">
        <v>38</v>
      </c>
      <c r="Q1601" s="7">
        <v>65</v>
      </c>
      <c r="R1601" s="7">
        <v>20</v>
      </c>
      <c r="S1601" s="7">
        <f t="shared" si="121"/>
        <v>85</v>
      </c>
      <c r="T1601" s="7">
        <f t="shared" si="122"/>
        <v>12935</v>
      </c>
      <c r="U1601" s="8">
        <f t="shared" si="122"/>
        <v>3980</v>
      </c>
      <c r="V1601" s="8">
        <f t="shared" si="123"/>
        <v>16915</v>
      </c>
      <c r="W1601" s="9">
        <f>+$T1601*'[1]PRESUPUESTO CENTROS LOTIFICADOS'!$D$37</f>
        <v>556205</v>
      </c>
      <c r="X1601" s="9">
        <f>+$U1601*'[1]PRESUPUESTO CENTROS LOTIFICADOS'!$D$38</f>
        <v>179100</v>
      </c>
      <c r="Y1601" s="9">
        <f t="shared" si="124"/>
        <v>735305</v>
      </c>
      <c r="Z1601" s="9">
        <f>+$T1601*'[1]PRESUPUESTO CENTROS LOTIFICADOS'!$E$37</f>
        <v>656321.9</v>
      </c>
      <c r="AA1601" s="9">
        <f>+$U1601*'[1]PRESUPUESTO CENTROS LOTIFICADOS'!$E$38</f>
        <v>211338</v>
      </c>
      <c r="AB1601" s="9">
        <f t="shared" si="125"/>
        <v>867659.9</v>
      </c>
    </row>
    <row r="1602" spans="1:28" x14ac:dyDescent="0.25">
      <c r="A1602" t="s">
        <v>5807</v>
      </c>
      <c r="B1602" t="s">
        <v>5808</v>
      </c>
      <c r="C1602" t="s">
        <v>4710</v>
      </c>
      <c r="D1602" t="s">
        <v>5651</v>
      </c>
      <c r="E1602" t="s">
        <v>49</v>
      </c>
      <c r="F1602" t="s">
        <v>50</v>
      </c>
      <c r="G1602" t="s">
        <v>4712</v>
      </c>
      <c r="H1602" t="s">
        <v>4713</v>
      </c>
      <c r="I1602" t="s">
        <v>5809</v>
      </c>
      <c r="J1602" t="s">
        <v>5714</v>
      </c>
      <c r="K1602" t="s">
        <v>5809</v>
      </c>
      <c r="L1602" t="s">
        <v>5810</v>
      </c>
      <c r="M1602" t="s">
        <v>5811</v>
      </c>
      <c r="N1602" s="6">
        <v>19.354800000000001</v>
      </c>
      <c r="O1602">
        <v>-70.526899999999998</v>
      </c>
      <c r="P1602" t="s">
        <v>38</v>
      </c>
      <c r="Q1602" s="7">
        <v>20</v>
      </c>
      <c r="R1602" s="7">
        <v>0</v>
      </c>
      <c r="S1602" s="7">
        <f t="shared" si="121"/>
        <v>20</v>
      </c>
      <c r="T1602" s="7">
        <f t="shared" si="122"/>
        <v>3980</v>
      </c>
      <c r="U1602" s="8">
        <f t="shared" si="122"/>
        <v>0</v>
      </c>
      <c r="V1602" s="8">
        <f t="shared" si="123"/>
        <v>3980</v>
      </c>
      <c r="W1602" s="9">
        <f>+$T1602*'[1]PRESUPUESTO CENTROS LOTIFICADOS'!$D$37</f>
        <v>171140</v>
      </c>
      <c r="X1602" s="9">
        <f>+$U1602*'[1]PRESUPUESTO CENTROS LOTIFICADOS'!$D$38</f>
        <v>0</v>
      </c>
      <c r="Y1602" s="9">
        <f t="shared" si="124"/>
        <v>171140</v>
      </c>
      <c r="Z1602" s="9">
        <f>+$T1602*'[1]PRESUPUESTO CENTROS LOTIFICADOS'!$E$37</f>
        <v>201945.2</v>
      </c>
      <c r="AA1602" s="9">
        <f>+$U1602*'[1]PRESUPUESTO CENTROS LOTIFICADOS'!$E$38</f>
        <v>0</v>
      </c>
      <c r="AB1602" s="9">
        <f t="shared" si="125"/>
        <v>201945.2</v>
      </c>
    </row>
    <row r="1603" spans="1:28" x14ac:dyDescent="0.25">
      <c r="A1603" t="s">
        <v>5812</v>
      </c>
      <c r="B1603" t="s">
        <v>5813</v>
      </c>
      <c r="C1603" t="s">
        <v>4710</v>
      </c>
      <c r="D1603" t="s">
        <v>5651</v>
      </c>
      <c r="E1603" t="s">
        <v>49</v>
      </c>
      <c r="F1603" t="s">
        <v>50</v>
      </c>
      <c r="G1603" t="s">
        <v>4712</v>
      </c>
      <c r="H1603" t="s">
        <v>4713</v>
      </c>
      <c r="I1603" t="s">
        <v>5809</v>
      </c>
      <c r="J1603" t="s">
        <v>5714</v>
      </c>
      <c r="K1603" t="s">
        <v>5809</v>
      </c>
      <c r="L1603" t="s">
        <v>5814</v>
      </c>
      <c r="M1603" t="s">
        <v>5815</v>
      </c>
      <c r="N1603" s="6">
        <v>19.360700000000001</v>
      </c>
      <c r="O1603">
        <v>-70.513499999999993</v>
      </c>
      <c r="P1603" t="s">
        <v>38</v>
      </c>
      <c r="Q1603" s="7">
        <v>115</v>
      </c>
      <c r="R1603" s="7">
        <v>0</v>
      </c>
      <c r="S1603" s="7">
        <f t="shared" ref="S1603:S1666" si="126">+Q1603+R1603</f>
        <v>115</v>
      </c>
      <c r="T1603" s="7">
        <f t="shared" ref="T1603:U1666" si="127">+Q1603*199</f>
        <v>22885</v>
      </c>
      <c r="U1603" s="8">
        <f t="shared" si="127"/>
        <v>0</v>
      </c>
      <c r="V1603" s="8">
        <f t="shared" ref="V1603:V1666" si="128">+U1603+T1603</f>
        <v>22885</v>
      </c>
      <c r="W1603" s="9">
        <f>+$T1603*'[1]PRESUPUESTO CENTROS LOTIFICADOS'!$D$37</f>
        <v>984055</v>
      </c>
      <c r="X1603" s="9">
        <f>+$U1603*'[1]PRESUPUESTO CENTROS LOTIFICADOS'!$D$38</f>
        <v>0</v>
      </c>
      <c r="Y1603" s="9">
        <f t="shared" ref="Y1603:Y1666" si="129">+X1603+W1603</f>
        <v>984055</v>
      </c>
      <c r="Z1603" s="9">
        <f>+$T1603*'[1]PRESUPUESTO CENTROS LOTIFICADOS'!$E$37</f>
        <v>1161184.9000000001</v>
      </c>
      <c r="AA1603" s="9">
        <f>+$U1603*'[1]PRESUPUESTO CENTROS LOTIFICADOS'!$E$38</f>
        <v>0</v>
      </c>
      <c r="AB1603" s="9">
        <f t="shared" ref="AB1603:AB1666" si="130">+AA1603+Z1603</f>
        <v>1161184.9000000001</v>
      </c>
    </row>
    <row r="1604" spans="1:28" x14ac:dyDescent="0.25">
      <c r="A1604" t="s">
        <v>5816</v>
      </c>
      <c r="B1604" t="s">
        <v>5817</v>
      </c>
      <c r="C1604" t="s">
        <v>4710</v>
      </c>
      <c r="D1604" t="s">
        <v>5651</v>
      </c>
      <c r="E1604" t="s">
        <v>49</v>
      </c>
      <c r="F1604" t="s">
        <v>50</v>
      </c>
      <c r="G1604" t="s">
        <v>4712</v>
      </c>
      <c r="H1604" t="s">
        <v>4713</v>
      </c>
      <c r="I1604" t="s">
        <v>5809</v>
      </c>
      <c r="J1604" t="s">
        <v>5714</v>
      </c>
      <c r="K1604" t="s">
        <v>5809</v>
      </c>
      <c r="L1604" t="s">
        <v>5818</v>
      </c>
      <c r="M1604" t="s">
        <v>5819</v>
      </c>
      <c r="N1604" s="6">
        <v>19.368500000000001</v>
      </c>
      <c r="O1604">
        <v>-70.535600000000002</v>
      </c>
      <c r="P1604" t="s">
        <v>59</v>
      </c>
      <c r="Q1604" s="7">
        <v>0</v>
      </c>
      <c r="R1604" s="7">
        <v>484</v>
      </c>
      <c r="S1604" s="7">
        <f t="shared" si="126"/>
        <v>484</v>
      </c>
      <c r="T1604" s="7">
        <f t="shared" si="127"/>
        <v>0</v>
      </c>
      <c r="U1604" s="8">
        <f t="shared" si="127"/>
        <v>96316</v>
      </c>
      <c r="V1604" s="8">
        <f t="shared" si="128"/>
        <v>96316</v>
      </c>
      <c r="W1604" s="9">
        <f>+$T1604*'[1]PRESUPUESTO CENTROS LOTIFICADOS'!$D$37</f>
        <v>0</v>
      </c>
      <c r="X1604" s="9">
        <f>+$U1604*'[1]PRESUPUESTO CENTROS LOTIFICADOS'!$D$38</f>
        <v>4334220</v>
      </c>
      <c r="Y1604" s="9">
        <f t="shared" si="129"/>
        <v>4334220</v>
      </c>
      <c r="Z1604" s="9">
        <f>+$T1604*'[1]PRESUPUESTO CENTROS LOTIFICADOS'!$E$37</f>
        <v>0</v>
      </c>
      <c r="AA1604" s="9">
        <f>+$U1604*'[1]PRESUPUESTO CENTROS LOTIFICADOS'!$E$38</f>
        <v>5114379.6000000006</v>
      </c>
      <c r="AB1604" s="9">
        <f t="shared" si="130"/>
        <v>5114379.6000000006</v>
      </c>
    </row>
    <row r="1605" spans="1:28" x14ac:dyDescent="0.25">
      <c r="A1605" t="s">
        <v>5820</v>
      </c>
      <c r="B1605" t="s">
        <v>5821</v>
      </c>
      <c r="C1605" t="s">
        <v>4710</v>
      </c>
      <c r="D1605" t="s">
        <v>5651</v>
      </c>
      <c r="E1605" t="s">
        <v>49</v>
      </c>
      <c r="F1605" t="s">
        <v>50</v>
      </c>
      <c r="G1605" t="s">
        <v>4712</v>
      </c>
      <c r="H1605" t="s">
        <v>4713</v>
      </c>
      <c r="I1605" t="s">
        <v>5809</v>
      </c>
      <c r="J1605" t="s">
        <v>5714</v>
      </c>
      <c r="K1605" t="s">
        <v>5809</v>
      </c>
      <c r="L1605" t="s">
        <v>5818</v>
      </c>
      <c r="M1605" t="s">
        <v>1615</v>
      </c>
      <c r="N1605" s="6">
        <v>19.368531000000001</v>
      </c>
      <c r="O1605">
        <v>-70.534774999999996</v>
      </c>
      <c r="P1605" t="s">
        <v>38</v>
      </c>
      <c r="Q1605" s="7">
        <v>167</v>
      </c>
      <c r="R1605" s="7">
        <v>0</v>
      </c>
      <c r="S1605" s="7">
        <f t="shared" si="126"/>
        <v>167</v>
      </c>
      <c r="T1605" s="7">
        <f t="shared" si="127"/>
        <v>33233</v>
      </c>
      <c r="U1605" s="8">
        <f t="shared" si="127"/>
        <v>0</v>
      </c>
      <c r="V1605" s="8">
        <f t="shared" si="128"/>
        <v>33233</v>
      </c>
      <c r="W1605" s="9">
        <f>+$T1605*'[1]PRESUPUESTO CENTROS LOTIFICADOS'!$D$37</f>
        <v>1429019</v>
      </c>
      <c r="X1605" s="9">
        <f>+$U1605*'[1]PRESUPUESTO CENTROS LOTIFICADOS'!$D$38</f>
        <v>0</v>
      </c>
      <c r="Y1605" s="9">
        <f t="shared" si="129"/>
        <v>1429019</v>
      </c>
      <c r="Z1605" s="9">
        <f>+$T1605*'[1]PRESUPUESTO CENTROS LOTIFICADOS'!$E$37</f>
        <v>1686242.4200000002</v>
      </c>
      <c r="AA1605" s="9">
        <f>+$U1605*'[1]PRESUPUESTO CENTROS LOTIFICADOS'!$E$38</f>
        <v>0</v>
      </c>
      <c r="AB1605" s="9">
        <f t="shared" si="130"/>
        <v>1686242.4200000002</v>
      </c>
    </row>
    <row r="1606" spans="1:28" x14ac:dyDescent="0.25">
      <c r="A1606" t="s">
        <v>5822</v>
      </c>
      <c r="B1606" t="s">
        <v>5823</v>
      </c>
      <c r="C1606" t="s">
        <v>4710</v>
      </c>
      <c r="D1606" t="s">
        <v>5651</v>
      </c>
      <c r="E1606" t="s">
        <v>49</v>
      </c>
      <c r="F1606" t="s">
        <v>50</v>
      </c>
      <c r="G1606" t="s">
        <v>4712</v>
      </c>
      <c r="H1606" t="s">
        <v>4713</v>
      </c>
      <c r="I1606" t="s">
        <v>5824</v>
      </c>
      <c r="J1606" t="s">
        <v>4724</v>
      </c>
      <c r="K1606" t="s">
        <v>5824</v>
      </c>
      <c r="L1606" t="s">
        <v>5824</v>
      </c>
      <c r="M1606" t="s">
        <v>5825</v>
      </c>
      <c r="N1606" s="6">
        <v>19.427399999999999</v>
      </c>
      <c r="O1606">
        <v>-70.491500000000002</v>
      </c>
      <c r="P1606" t="s">
        <v>38</v>
      </c>
      <c r="Q1606" s="7">
        <v>340</v>
      </c>
      <c r="R1606" s="7">
        <v>0</v>
      </c>
      <c r="S1606" s="7">
        <f t="shared" si="126"/>
        <v>340</v>
      </c>
      <c r="T1606" s="7">
        <f t="shared" si="127"/>
        <v>67660</v>
      </c>
      <c r="U1606" s="8">
        <f t="shared" si="127"/>
        <v>0</v>
      </c>
      <c r="V1606" s="8">
        <f t="shared" si="128"/>
        <v>67660</v>
      </c>
      <c r="W1606" s="9">
        <f>+$T1606*'[1]PRESUPUESTO CENTROS LOTIFICADOS'!$D$37</f>
        <v>2909380</v>
      </c>
      <c r="X1606" s="9">
        <f>+$U1606*'[1]PRESUPUESTO CENTROS LOTIFICADOS'!$D$38</f>
        <v>0</v>
      </c>
      <c r="Y1606" s="9">
        <f t="shared" si="129"/>
        <v>2909380</v>
      </c>
      <c r="Z1606" s="9">
        <f>+$T1606*'[1]PRESUPUESTO CENTROS LOTIFICADOS'!$E$37</f>
        <v>3433068.4</v>
      </c>
      <c r="AA1606" s="9">
        <f>+$U1606*'[1]PRESUPUESTO CENTROS LOTIFICADOS'!$E$38</f>
        <v>0</v>
      </c>
      <c r="AB1606" s="9">
        <f t="shared" si="130"/>
        <v>3433068.4</v>
      </c>
    </row>
    <row r="1607" spans="1:28" x14ac:dyDescent="0.25">
      <c r="A1607" t="s">
        <v>5826</v>
      </c>
      <c r="B1607" t="s">
        <v>5827</v>
      </c>
      <c r="C1607" t="s">
        <v>4710</v>
      </c>
      <c r="D1607" t="s">
        <v>5651</v>
      </c>
      <c r="E1607" t="s">
        <v>49</v>
      </c>
      <c r="F1607" t="s">
        <v>50</v>
      </c>
      <c r="G1607" t="s">
        <v>4712</v>
      </c>
      <c r="H1607" t="s">
        <v>4713</v>
      </c>
      <c r="I1607" t="s">
        <v>5824</v>
      </c>
      <c r="J1607" t="s">
        <v>4724</v>
      </c>
      <c r="K1607" t="s">
        <v>5824</v>
      </c>
      <c r="L1607" t="s">
        <v>5828</v>
      </c>
      <c r="M1607" t="s">
        <v>5829</v>
      </c>
      <c r="N1607" s="6">
        <v>19.438040999999998</v>
      </c>
      <c r="O1607">
        <v>-70.488669000000002</v>
      </c>
      <c r="P1607" t="s">
        <v>38</v>
      </c>
      <c r="Q1607" s="7">
        <v>460</v>
      </c>
      <c r="R1607" s="7">
        <v>0</v>
      </c>
      <c r="S1607" s="7">
        <f t="shared" si="126"/>
        <v>460</v>
      </c>
      <c r="T1607" s="7">
        <f t="shared" si="127"/>
        <v>91540</v>
      </c>
      <c r="U1607" s="8">
        <f t="shared" si="127"/>
        <v>0</v>
      </c>
      <c r="V1607" s="8">
        <f t="shared" si="128"/>
        <v>91540</v>
      </c>
      <c r="W1607" s="9">
        <f>+$T1607*'[1]PRESUPUESTO CENTROS LOTIFICADOS'!$D$37</f>
        <v>3936220</v>
      </c>
      <c r="X1607" s="9">
        <f>+$U1607*'[1]PRESUPUESTO CENTROS LOTIFICADOS'!$D$38</f>
        <v>0</v>
      </c>
      <c r="Y1607" s="9">
        <f t="shared" si="129"/>
        <v>3936220</v>
      </c>
      <c r="Z1607" s="9">
        <f>+$T1607*'[1]PRESUPUESTO CENTROS LOTIFICADOS'!$E$37</f>
        <v>4644739.6000000006</v>
      </c>
      <c r="AA1607" s="9">
        <f>+$U1607*'[1]PRESUPUESTO CENTROS LOTIFICADOS'!$E$38</f>
        <v>0</v>
      </c>
      <c r="AB1607" s="9">
        <f t="shared" si="130"/>
        <v>4644739.6000000006</v>
      </c>
    </row>
    <row r="1608" spans="1:28" x14ac:dyDescent="0.25">
      <c r="A1608" t="s">
        <v>5830</v>
      </c>
      <c r="B1608" t="s">
        <v>5831</v>
      </c>
      <c r="C1608" t="s">
        <v>4710</v>
      </c>
      <c r="D1608" t="s">
        <v>5651</v>
      </c>
      <c r="E1608" t="s">
        <v>49</v>
      </c>
      <c r="F1608" t="s">
        <v>50</v>
      </c>
      <c r="G1608" t="s">
        <v>4712</v>
      </c>
      <c r="H1608" t="s">
        <v>4713</v>
      </c>
      <c r="I1608" t="s">
        <v>5832</v>
      </c>
      <c r="J1608" t="s">
        <v>5833</v>
      </c>
      <c r="K1608" t="s">
        <v>5832</v>
      </c>
      <c r="L1608" t="s">
        <v>1939</v>
      </c>
      <c r="M1608" t="s">
        <v>5834</v>
      </c>
      <c r="N1608" s="6">
        <v>19.396999999999998</v>
      </c>
      <c r="O1608">
        <v>-70.579400000000007</v>
      </c>
      <c r="P1608" t="s">
        <v>38</v>
      </c>
      <c r="Q1608" s="7">
        <v>63</v>
      </c>
      <c r="R1608" s="7">
        <v>5</v>
      </c>
      <c r="S1608" s="7">
        <f t="shared" si="126"/>
        <v>68</v>
      </c>
      <c r="T1608" s="7">
        <f t="shared" si="127"/>
        <v>12537</v>
      </c>
      <c r="U1608" s="8">
        <f t="shared" si="127"/>
        <v>995</v>
      </c>
      <c r="V1608" s="8">
        <f t="shared" si="128"/>
        <v>13532</v>
      </c>
      <c r="W1608" s="9">
        <f>+$T1608*'[1]PRESUPUESTO CENTROS LOTIFICADOS'!$D$37</f>
        <v>539091</v>
      </c>
      <c r="X1608" s="9">
        <f>+$U1608*'[1]PRESUPUESTO CENTROS LOTIFICADOS'!$D$38</f>
        <v>44775</v>
      </c>
      <c r="Y1608" s="9">
        <f t="shared" si="129"/>
        <v>583866</v>
      </c>
      <c r="Z1608" s="9">
        <f>+$T1608*'[1]PRESUPUESTO CENTROS LOTIFICADOS'!$E$37</f>
        <v>636127.38</v>
      </c>
      <c r="AA1608" s="9">
        <f>+$U1608*'[1]PRESUPUESTO CENTROS LOTIFICADOS'!$E$38</f>
        <v>52834.5</v>
      </c>
      <c r="AB1608" s="9">
        <f t="shared" si="130"/>
        <v>688961.88</v>
      </c>
    </row>
    <row r="1609" spans="1:28" x14ac:dyDescent="0.25">
      <c r="A1609" t="s">
        <v>5835</v>
      </c>
      <c r="B1609" t="s">
        <v>5836</v>
      </c>
      <c r="C1609" t="s">
        <v>4710</v>
      </c>
      <c r="D1609" t="s">
        <v>5651</v>
      </c>
      <c r="E1609" t="s">
        <v>49</v>
      </c>
      <c r="F1609" t="s">
        <v>50</v>
      </c>
      <c r="G1609" t="s">
        <v>4771</v>
      </c>
      <c r="H1609" t="s">
        <v>4771</v>
      </c>
      <c r="I1609" t="s">
        <v>5837</v>
      </c>
      <c r="J1609" t="s">
        <v>5113</v>
      </c>
      <c r="K1609" t="s">
        <v>5837</v>
      </c>
      <c r="L1609" t="s">
        <v>5838</v>
      </c>
      <c r="M1609" t="s">
        <v>5836</v>
      </c>
      <c r="N1609" s="6">
        <v>19.32724</v>
      </c>
      <c r="O1609">
        <v>-70.498711999999998</v>
      </c>
      <c r="P1609" t="s">
        <v>38</v>
      </c>
      <c r="Q1609" s="7">
        <v>43</v>
      </c>
      <c r="R1609" s="7">
        <v>0</v>
      </c>
      <c r="S1609" s="7">
        <f t="shared" si="126"/>
        <v>43</v>
      </c>
      <c r="T1609" s="7">
        <f t="shared" si="127"/>
        <v>8557</v>
      </c>
      <c r="U1609" s="8">
        <f t="shared" si="127"/>
        <v>0</v>
      </c>
      <c r="V1609" s="8">
        <f t="shared" si="128"/>
        <v>8557</v>
      </c>
      <c r="W1609" s="9">
        <f>+$T1609*'[1]PRESUPUESTO CENTROS LOTIFICADOS'!$D$37</f>
        <v>367951</v>
      </c>
      <c r="X1609" s="9">
        <f>+$U1609*'[1]PRESUPUESTO CENTROS LOTIFICADOS'!$D$38</f>
        <v>0</v>
      </c>
      <c r="Y1609" s="9">
        <f t="shared" si="129"/>
        <v>367951</v>
      </c>
      <c r="Z1609" s="9">
        <f>+$T1609*'[1]PRESUPUESTO CENTROS LOTIFICADOS'!$E$37</f>
        <v>434182.18</v>
      </c>
      <c r="AA1609" s="9">
        <f>+$U1609*'[1]PRESUPUESTO CENTROS LOTIFICADOS'!$E$38</f>
        <v>0</v>
      </c>
      <c r="AB1609" s="9">
        <f t="shared" si="130"/>
        <v>434182.18</v>
      </c>
    </row>
    <row r="1610" spans="1:28" x14ac:dyDescent="0.25">
      <c r="A1610" t="s">
        <v>5839</v>
      </c>
      <c r="B1610" t="s">
        <v>5840</v>
      </c>
      <c r="C1610" t="s">
        <v>4710</v>
      </c>
      <c r="D1610" t="s">
        <v>5651</v>
      </c>
      <c r="E1610" t="s">
        <v>49</v>
      </c>
      <c r="F1610" t="s">
        <v>50</v>
      </c>
      <c r="G1610" t="s">
        <v>4771</v>
      </c>
      <c r="H1610" t="s">
        <v>4771</v>
      </c>
      <c r="I1610" t="s">
        <v>5837</v>
      </c>
      <c r="J1610" t="s">
        <v>5113</v>
      </c>
      <c r="K1610" t="s">
        <v>5837</v>
      </c>
      <c r="L1610" t="s">
        <v>5841</v>
      </c>
      <c r="M1610" t="s">
        <v>5842</v>
      </c>
      <c r="N1610" s="6">
        <v>19.349499999999999</v>
      </c>
      <c r="O1610">
        <v>-70.520899999999997</v>
      </c>
      <c r="P1610" t="s">
        <v>38</v>
      </c>
      <c r="Q1610" s="7">
        <v>33</v>
      </c>
      <c r="R1610" s="7">
        <v>13</v>
      </c>
      <c r="S1610" s="7">
        <f t="shared" si="126"/>
        <v>46</v>
      </c>
      <c r="T1610" s="7">
        <f t="shared" si="127"/>
        <v>6567</v>
      </c>
      <c r="U1610" s="8">
        <f t="shared" si="127"/>
        <v>2587</v>
      </c>
      <c r="V1610" s="8">
        <f t="shared" si="128"/>
        <v>9154</v>
      </c>
      <c r="W1610" s="9">
        <f>+$T1610*'[1]PRESUPUESTO CENTROS LOTIFICADOS'!$D$37</f>
        <v>282381</v>
      </c>
      <c r="X1610" s="9">
        <f>+$U1610*'[1]PRESUPUESTO CENTROS LOTIFICADOS'!$D$38</f>
        <v>116415</v>
      </c>
      <c r="Y1610" s="9">
        <f t="shared" si="129"/>
        <v>398796</v>
      </c>
      <c r="Z1610" s="9">
        <f>+$T1610*'[1]PRESUPUESTO CENTROS LOTIFICADOS'!$E$37</f>
        <v>333209.58</v>
      </c>
      <c r="AA1610" s="9">
        <f>+$U1610*'[1]PRESUPUESTO CENTROS LOTIFICADOS'!$E$38</f>
        <v>137369.70000000001</v>
      </c>
      <c r="AB1610" s="9">
        <f t="shared" si="130"/>
        <v>470579.28</v>
      </c>
    </row>
    <row r="1611" spans="1:28" x14ac:dyDescent="0.25">
      <c r="A1611" t="s">
        <v>5843</v>
      </c>
      <c r="B1611" t="s">
        <v>5844</v>
      </c>
      <c r="C1611" t="s">
        <v>4710</v>
      </c>
      <c r="D1611" t="s">
        <v>5651</v>
      </c>
      <c r="E1611" t="s">
        <v>49</v>
      </c>
      <c r="F1611" t="s">
        <v>50</v>
      </c>
      <c r="G1611" t="s">
        <v>4712</v>
      </c>
      <c r="H1611" t="s">
        <v>4713</v>
      </c>
      <c r="I1611" t="s">
        <v>5845</v>
      </c>
      <c r="J1611" t="s">
        <v>5714</v>
      </c>
      <c r="K1611" t="s">
        <v>5845</v>
      </c>
      <c r="L1611" t="s">
        <v>5846</v>
      </c>
      <c r="M1611" t="s">
        <v>5847</v>
      </c>
      <c r="N1611" s="6">
        <v>19.368677000000002</v>
      </c>
      <c r="O1611">
        <v>-70.561661999999998</v>
      </c>
      <c r="P1611" t="s">
        <v>55</v>
      </c>
      <c r="Q1611" s="7">
        <v>120</v>
      </c>
      <c r="R1611" s="7">
        <v>52</v>
      </c>
      <c r="S1611" s="7">
        <f t="shared" si="126"/>
        <v>172</v>
      </c>
      <c r="T1611" s="7">
        <f t="shared" si="127"/>
        <v>23880</v>
      </c>
      <c r="U1611" s="8">
        <f t="shared" si="127"/>
        <v>10348</v>
      </c>
      <c r="V1611" s="8">
        <f t="shared" si="128"/>
        <v>34228</v>
      </c>
      <c r="W1611" s="9">
        <f>+$T1611*'[1]PRESUPUESTO CENTROS LOTIFICADOS'!$D$37</f>
        <v>1026840</v>
      </c>
      <c r="X1611" s="9">
        <f>+$U1611*'[1]PRESUPUESTO CENTROS LOTIFICADOS'!$D$38</f>
        <v>465660</v>
      </c>
      <c r="Y1611" s="9">
        <f t="shared" si="129"/>
        <v>1492500</v>
      </c>
      <c r="Z1611" s="9">
        <f>+$T1611*'[1]PRESUPUESTO CENTROS LOTIFICADOS'!$E$37</f>
        <v>1211671.2</v>
      </c>
      <c r="AA1611" s="9">
        <f>+$U1611*'[1]PRESUPUESTO CENTROS LOTIFICADOS'!$E$38</f>
        <v>549478.80000000005</v>
      </c>
      <c r="AB1611" s="9">
        <f t="shared" si="130"/>
        <v>1761150</v>
      </c>
    </row>
    <row r="1612" spans="1:28" x14ac:dyDescent="0.25">
      <c r="A1612" t="s">
        <v>5848</v>
      </c>
      <c r="B1612" t="s">
        <v>5849</v>
      </c>
      <c r="C1612" t="s">
        <v>4710</v>
      </c>
      <c r="D1612" t="s">
        <v>5651</v>
      </c>
      <c r="E1612" t="s">
        <v>49</v>
      </c>
      <c r="F1612" t="s">
        <v>50</v>
      </c>
      <c r="G1612" t="s">
        <v>4712</v>
      </c>
      <c r="H1612" t="s">
        <v>4713</v>
      </c>
      <c r="I1612" t="s">
        <v>5845</v>
      </c>
      <c r="J1612" t="s">
        <v>5714</v>
      </c>
      <c r="K1612" t="s">
        <v>5845</v>
      </c>
      <c r="L1612" t="s">
        <v>5850</v>
      </c>
      <c r="M1612" t="s">
        <v>5851</v>
      </c>
      <c r="N1612" s="6">
        <v>19.3813</v>
      </c>
      <c r="O1612">
        <v>-70.5137</v>
      </c>
      <c r="P1612" t="s">
        <v>38</v>
      </c>
      <c r="Q1612" s="7">
        <v>182</v>
      </c>
      <c r="R1612" s="7">
        <v>30</v>
      </c>
      <c r="S1612" s="7">
        <f t="shared" si="126"/>
        <v>212</v>
      </c>
      <c r="T1612" s="7">
        <f t="shared" si="127"/>
        <v>36218</v>
      </c>
      <c r="U1612" s="8">
        <f t="shared" si="127"/>
        <v>5970</v>
      </c>
      <c r="V1612" s="8">
        <f t="shared" si="128"/>
        <v>42188</v>
      </c>
      <c r="W1612" s="9">
        <f>+$T1612*'[1]PRESUPUESTO CENTROS LOTIFICADOS'!$D$37</f>
        <v>1557374</v>
      </c>
      <c r="X1612" s="9">
        <f>+$U1612*'[1]PRESUPUESTO CENTROS LOTIFICADOS'!$D$38</f>
        <v>268650</v>
      </c>
      <c r="Y1612" s="9">
        <f t="shared" si="129"/>
        <v>1826024</v>
      </c>
      <c r="Z1612" s="9">
        <f>+$T1612*'[1]PRESUPUESTO CENTROS LOTIFICADOS'!$E$37</f>
        <v>1837701.32</v>
      </c>
      <c r="AA1612" s="9">
        <f>+$U1612*'[1]PRESUPUESTO CENTROS LOTIFICADOS'!$E$38</f>
        <v>317007</v>
      </c>
      <c r="AB1612" s="9">
        <f t="shared" si="130"/>
        <v>2154708.3200000003</v>
      </c>
    </row>
    <row r="1613" spans="1:28" x14ac:dyDescent="0.25">
      <c r="A1613" t="s">
        <v>5852</v>
      </c>
      <c r="B1613" t="s">
        <v>5853</v>
      </c>
      <c r="C1613" t="s">
        <v>4710</v>
      </c>
      <c r="D1613" t="s">
        <v>5651</v>
      </c>
      <c r="E1613" t="s">
        <v>49</v>
      </c>
      <c r="F1613" t="s">
        <v>50</v>
      </c>
      <c r="G1613" t="s">
        <v>4712</v>
      </c>
      <c r="H1613" t="s">
        <v>4713</v>
      </c>
      <c r="I1613" t="s">
        <v>5845</v>
      </c>
      <c r="J1613" t="s">
        <v>5714</v>
      </c>
      <c r="K1613" t="s">
        <v>5845</v>
      </c>
      <c r="L1613" t="s">
        <v>4438</v>
      </c>
      <c r="M1613" t="s">
        <v>5854</v>
      </c>
      <c r="N1613" s="6">
        <v>19.386599</v>
      </c>
      <c r="O1613">
        <v>-70.525700000000001</v>
      </c>
      <c r="P1613" t="s">
        <v>38</v>
      </c>
      <c r="Q1613" s="7">
        <v>490</v>
      </c>
      <c r="R1613" s="7">
        <v>47</v>
      </c>
      <c r="S1613" s="7">
        <f t="shared" si="126"/>
        <v>537</v>
      </c>
      <c r="T1613" s="7">
        <f t="shared" si="127"/>
        <v>97510</v>
      </c>
      <c r="U1613" s="8">
        <f t="shared" si="127"/>
        <v>9353</v>
      </c>
      <c r="V1613" s="8">
        <f t="shared" si="128"/>
        <v>106863</v>
      </c>
      <c r="W1613" s="9">
        <f>+$T1613*'[1]PRESUPUESTO CENTROS LOTIFICADOS'!$D$37</f>
        <v>4192930</v>
      </c>
      <c r="X1613" s="9">
        <f>+$U1613*'[1]PRESUPUESTO CENTROS LOTIFICADOS'!$D$38</f>
        <v>420885</v>
      </c>
      <c r="Y1613" s="9">
        <f t="shared" si="129"/>
        <v>4613815</v>
      </c>
      <c r="Z1613" s="9">
        <f>+$T1613*'[1]PRESUPUESTO CENTROS LOTIFICADOS'!$E$37</f>
        <v>4947657.4000000004</v>
      </c>
      <c r="AA1613" s="9">
        <f>+$U1613*'[1]PRESUPUESTO CENTROS LOTIFICADOS'!$E$38</f>
        <v>496644.3</v>
      </c>
      <c r="AB1613" s="9">
        <f t="shared" si="130"/>
        <v>5444301.7000000002</v>
      </c>
    </row>
    <row r="1614" spans="1:28" x14ac:dyDescent="0.25">
      <c r="A1614" t="s">
        <v>5855</v>
      </c>
      <c r="B1614" t="s">
        <v>5856</v>
      </c>
      <c r="C1614" t="s">
        <v>4710</v>
      </c>
      <c r="D1614" t="s">
        <v>5651</v>
      </c>
      <c r="E1614" t="s">
        <v>49</v>
      </c>
      <c r="F1614" t="s">
        <v>50</v>
      </c>
      <c r="G1614" t="s">
        <v>4712</v>
      </c>
      <c r="H1614" t="s">
        <v>4713</v>
      </c>
      <c r="I1614" t="s">
        <v>5845</v>
      </c>
      <c r="J1614" t="s">
        <v>5714</v>
      </c>
      <c r="K1614" t="s">
        <v>5845</v>
      </c>
      <c r="L1614" t="s">
        <v>1403</v>
      </c>
      <c r="M1614" t="s">
        <v>5857</v>
      </c>
      <c r="N1614" s="6">
        <v>19.387632</v>
      </c>
      <c r="O1614">
        <v>-70.539711999999994</v>
      </c>
      <c r="P1614" t="s">
        <v>59</v>
      </c>
      <c r="Q1614" s="7">
        <v>0</v>
      </c>
      <c r="R1614" s="7">
        <v>1029</v>
      </c>
      <c r="S1614" s="7">
        <f t="shared" si="126"/>
        <v>1029</v>
      </c>
      <c r="T1614" s="7">
        <f t="shared" si="127"/>
        <v>0</v>
      </c>
      <c r="U1614" s="8">
        <f t="shared" si="127"/>
        <v>204771</v>
      </c>
      <c r="V1614" s="8">
        <f t="shared" si="128"/>
        <v>204771</v>
      </c>
      <c r="W1614" s="9">
        <f>+$T1614*'[1]PRESUPUESTO CENTROS LOTIFICADOS'!$D$37</f>
        <v>0</v>
      </c>
      <c r="X1614" s="9">
        <f>+$U1614*'[1]PRESUPUESTO CENTROS LOTIFICADOS'!$D$38</f>
        <v>9214695</v>
      </c>
      <c r="Y1614" s="9">
        <f t="shared" si="129"/>
        <v>9214695</v>
      </c>
      <c r="Z1614" s="9">
        <f>+$T1614*'[1]PRESUPUESTO CENTROS LOTIFICADOS'!$E$37</f>
        <v>0</v>
      </c>
      <c r="AA1614" s="9">
        <f>+$U1614*'[1]PRESUPUESTO CENTROS LOTIFICADOS'!$E$38</f>
        <v>10873340.1</v>
      </c>
      <c r="AB1614" s="9">
        <f t="shared" si="130"/>
        <v>10873340.1</v>
      </c>
    </row>
    <row r="1615" spans="1:28" x14ac:dyDescent="0.25">
      <c r="A1615" t="s">
        <v>5858</v>
      </c>
      <c r="B1615" t="s">
        <v>5859</v>
      </c>
      <c r="C1615" t="s">
        <v>4710</v>
      </c>
      <c r="D1615" t="s">
        <v>5651</v>
      </c>
      <c r="E1615" t="s">
        <v>49</v>
      </c>
      <c r="F1615" t="s">
        <v>50</v>
      </c>
      <c r="G1615" t="s">
        <v>4712</v>
      </c>
      <c r="H1615" t="s">
        <v>4713</v>
      </c>
      <c r="I1615" t="s">
        <v>5845</v>
      </c>
      <c r="J1615" t="s">
        <v>5714</v>
      </c>
      <c r="K1615" t="s">
        <v>5845</v>
      </c>
      <c r="L1615" t="s">
        <v>410</v>
      </c>
      <c r="M1615" t="s">
        <v>5860</v>
      </c>
      <c r="N1615" s="6">
        <v>19.391783</v>
      </c>
      <c r="O1615">
        <v>-70.524456000000001</v>
      </c>
      <c r="P1615" t="s">
        <v>38</v>
      </c>
      <c r="Q1615" s="7">
        <v>895</v>
      </c>
      <c r="R1615" s="7">
        <v>0</v>
      </c>
      <c r="S1615" s="7">
        <f t="shared" si="126"/>
        <v>895</v>
      </c>
      <c r="T1615" s="7">
        <f t="shared" si="127"/>
        <v>178105</v>
      </c>
      <c r="U1615" s="8">
        <f t="shared" si="127"/>
        <v>0</v>
      </c>
      <c r="V1615" s="8">
        <f t="shared" si="128"/>
        <v>178105</v>
      </c>
      <c r="W1615" s="9">
        <f>+$T1615*'[1]PRESUPUESTO CENTROS LOTIFICADOS'!$D$37</f>
        <v>7658515</v>
      </c>
      <c r="X1615" s="9">
        <f>+$U1615*'[1]PRESUPUESTO CENTROS LOTIFICADOS'!$D$38</f>
        <v>0</v>
      </c>
      <c r="Y1615" s="9">
        <f t="shared" si="129"/>
        <v>7658515</v>
      </c>
      <c r="Z1615" s="9">
        <f>+$T1615*'[1]PRESUPUESTO CENTROS LOTIFICADOS'!$E$37</f>
        <v>9037047.7000000011</v>
      </c>
      <c r="AA1615" s="9">
        <f>+$U1615*'[1]PRESUPUESTO CENTROS LOTIFICADOS'!$E$38</f>
        <v>0</v>
      </c>
      <c r="AB1615" s="9">
        <f t="shared" si="130"/>
        <v>9037047.7000000011</v>
      </c>
    </row>
    <row r="1616" spans="1:28" x14ac:dyDescent="0.25">
      <c r="A1616" t="s">
        <v>5861</v>
      </c>
      <c r="B1616" t="s">
        <v>5862</v>
      </c>
      <c r="C1616" t="s">
        <v>4710</v>
      </c>
      <c r="D1616" t="s">
        <v>5651</v>
      </c>
      <c r="E1616" t="s">
        <v>49</v>
      </c>
      <c r="F1616" t="s">
        <v>50</v>
      </c>
      <c r="G1616" t="s">
        <v>4712</v>
      </c>
      <c r="H1616" t="s">
        <v>4713</v>
      </c>
      <c r="I1616" t="s">
        <v>5845</v>
      </c>
      <c r="J1616" t="s">
        <v>5714</v>
      </c>
      <c r="K1616" t="s">
        <v>5845</v>
      </c>
      <c r="L1616" t="s">
        <v>5863</v>
      </c>
      <c r="M1616" t="s">
        <v>5864</v>
      </c>
      <c r="N1616" s="6">
        <v>19.39228</v>
      </c>
      <c r="O1616">
        <v>-70.530568000000002</v>
      </c>
      <c r="P1616" t="s">
        <v>38</v>
      </c>
      <c r="Q1616" s="7">
        <v>148</v>
      </c>
      <c r="R1616" s="7">
        <v>0</v>
      </c>
      <c r="S1616" s="7">
        <f t="shared" si="126"/>
        <v>148</v>
      </c>
      <c r="T1616" s="7">
        <f t="shared" si="127"/>
        <v>29452</v>
      </c>
      <c r="U1616" s="8">
        <f t="shared" si="127"/>
        <v>0</v>
      </c>
      <c r="V1616" s="8">
        <f t="shared" si="128"/>
        <v>29452</v>
      </c>
      <c r="W1616" s="9">
        <f>+$T1616*'[1]PRESUPUESTO CENTROS LOTIFICADOS'!$D$37</f>
        <v>1266436</v>
      </c>
      <c r="X1616" s="9">
        <f>+$U1616*'[1]PRESUPUESTO CENTROS LOTIFICADOS'!$D$38</f>
        <v>0</v>
      </c>
      <c r="Y1616" s="9">
        <f t="shared" si="129"/>
        <v>1266436</v>
      </c>
      <c r="Z1616" s="9">
        <f>+$T1616*'[1]PRESUPUESTO CENTROS LOTIFICADOS'!$E$37</f>
        <v>1494394.48</v>
      </c>
      <c r="AA1616" s="9">
        <f>+$U1616*'[1]PRESUPUESTO CENTROS LOTIFICADOS'!$E$38</f>
        <v>0</v>
      </c>
      <c r="AB1616" s="9">
        <f t="shared" si="130"/>
        <v>1494394.48</v>
      </c>
    </row>
    <row r="1617" spans="1:28" x14ac:dyDescent="0.25">
      <c r="A1617" t="s">
        <v>5865</v>
      </c>
      <c r="B1617" t="s">
        <v>5866</v>
      </c>
      <c r="C1617" t="s">
        <v>4710</v>
      </c>
      <c r="D1617" t="s">
        <v>5651</v>
      </c>
      <c r="E1617" t="s">
        <v>49</v>
      </c>
      <c r="F1617" t="s">
        <v>50</v>
      </c>
      <c r="G1617" t="s">
        <v>4712</v>
      </c>
      <c r="H1617" t="s">
        <v>4713</v>
      </c>
      <c r="I1617" t="s">
        <v>5845</v>
      </c>
      <c r="J1617" t="s">
        <v>5714</v>
      </c>
      <c r="K1617" t="s">
        <v>5845</v>
      </c>
      <c r="L1617" t="s">
        <v>5846</v>
      </c>
      <c r="M1617" t="s">
        <v>5867</v>
      </c>
      <c r="N1617" s="6">
        <v>19.392399999999999</v>
      </c>
      <c r="O1617">
        <v>-70.531499999999994</v>
      </c>
      <c r="P1617" t="s">
        <v>38</v>
      </c>
      <c r="Q1617" s="7">
        <v>873</v>
      </c>
      <c r="R1617" s="7">
        <v>94</v>
      </c>
      <c r="S1617" s="7">
        <f t="shared" si="126"/>
        <v>967</v>
      </c>
      <c r="T1617" s="7">
        <f t="shared" si="127"/>
        <v>173727</v>
      </c>
      <c r="U1617" s="8">
        <f t="shared" si="127"/>
        <v>18706</v>
      </c>
      <c r="V1617" s="8">
        <f t="shared" si="128"/>
        <v>192433</v>
      </c>
      <c r="W1617" s="9">
        <f>+$T1617*'[1]PRESUPUESTO CENTROS LOTIFICADOS'!$D$37</f>
        <v>7470261</v>
      </c>
      <c r="X1617" s="9">
        <f>+$U1617*'[1]PRESUPUESTO CENTROS LOTIFICADOS'!$D$38</f>
        <v>841770</v>
      </c>
      <c r="Y1617" s="9">
        <f t="shared" si="129"/>
        <v>8312031</v>
      </c>
      <c r="Z1617" s="9">
        <f>+$T1617*'[1]PRESUPUESTO CENTROS LOTIFICADOS'!$E$37</f>
        <v>8814907.9800000004</v>
      </c>
      <c r="AA1617" s="9">
        <f>+$U1617*'[1]PRESUPUESTO CENTROS LOTIFICADOS'!$E$38</f>
        <v>993288.6</v>
      </c>
      <c r="AB1617" s="9">
        <f t="shared" si="130"/>
        <v>9808196.5800000001</v>
      </c>
    </row>
    <row r="1618" spans="1:28" x14ac:dyDescent="0.25">
      <c r="A1618" t="s">
        <v>5868</v>
      </c>
      <c r="B1618" t="s">
        <v>5869</v>
      </c>
      <c r="C1618" t="s">
        <v>4710</v>
      </c>
      <c r="D1618" t="s">
        <v>5651</v>
      </c>
      <c r="E1618" t="s">
        <v>49</v>
      </c>
      <c r="F1618" t="s">
        <v>50</v>
      </c>
      <c r="G1618" t="s">
        <v>4712</v>
      </c>
      <c r="H1618" t="s">
        <v>4713</v>
      </c>
      <c r="I1618" t="s">
        <v>5845</v>
      </c>
      <c r="J1618" t="s">
        <v>5714</v>
      </c>
      <c r="K1618" t="s">
        <v>5845</v>
      </c>
      <c r="L1618" t="s">
        <v>410</v>
      </c>
      <c r="M1618" t="s">
        <v>5870</v>
      </c>
      <c r="N1618" s="6">
        <v>19.392742999999999</v>
      </c>
      <c r="O1618">
        <v>-70.525319999999994</v>
      </c>
      <c r="P1618" t="s">
        <v>38</v>
      </c>
      <c r="Q1618" s="7">
        <v>353</v>
      </c>
      <c r="R1618" s="7">
        <v>0</v>
      </c>
      <c r="S1618" s="7">
        <f t="shared" si="126"/>
        <v>353</v>
      </c>
      <c r="T1618" s="7">
        <f t="shared" si="127"/>
        <v>70247</v>
      </c>
      <c r="U1618" s="8">
        <f t="shared" si="127"/>
        <v>0</v>
      </c>
      <c r="V1618" s="8">
        <f t="shared" si="128"/>
        <v>70247</v>
      </c>
      <c r="W1618" s="9">
        <f>+$T1618*'[1]PRESUPUESTO CENTROS LOTIFICADOS'!$D$37</f>
        <v>3020621</v>
      </c>
      <c r="X1618" s="9">
        <f>+$U1618*'[1]PRESUPUESTO CENTROS LOTIFICADOS'!$D$38</f>
        <v>0</v>
      </c>
      <c r="Y1618" s="9">
        <f t="shared" si="129"/>
        <v>3020621</v>
      </c>
      <c r="Z1618" s="9">
        <f>+$T1618*'[1]PRESUPUESTO CENTROS LOTIFICADOS'!$E$37</f>
        <v>3564332.7800000003</v>
      </c>
      <c r="AA1618" s="9">
        <f>+$U1618*'[1]PRESUPUESTO CENTROS LOTIFICADOS'!$E$38</f>
        <v>0</v>
      </c>
      <c r="AB1618" s="9">
        <f t="shared" si="130"/>
        <v>3564332.7800000003</v>
      </c>
    </row>
    <row r="1619" spans="1:28" x14ac:dyDescent="0.25">
      <c r="A1619" t="s">
        <v>5871</v>
      </c>
      <c r="B1619" t="s">
        <v>5872</v>
      </c>
      <c r="C1619" t="s">
        <v>4710</v>
      </c>
      <c r="D1619" t="s">
        <v>5651</v>
      </c>
      <c r="E1619" t="s">
        <v>49</v>
      </c>
      <c r="F1619" t="s">
        <v>50</v>
      </c>
      <c r="G1619" t="s">
        <v>4712</v>
      </c>
      <c r="H1619" t="s">
        <v>4713</v>
      </c>
      <c r="I1619" t="s">
        <v>5845</v>
      </c>
      <c r="J1619" t="s">
        <v>5714</v>
      </c>
      <c r="K1619" t="s">
        <v>5845</v>
      </c>
      <c r="L1619" t="s">
        <v>410</v>
      </c>
      <c r="M1619" t="s">
        <v>5870</v>
      </c>
      <c r="N1619" s="6">
        <v>19.392742999999999</v>
      </c>
      <c r="O1619">
        <v>-70.525319999999994</v>
      </c>
      <c r="P1619" t="s">
        <v>59</v>
      </c>
      <c r="Q1619" s="7">
        <v>0</v>
      </c>
      <c r="R1619" s="7">
        <v>265</v>
      </c>
      <c r="S1619" s="7">
        <f t="shared" si="126"/>
        <v>265</v>
      </c>
      <c r="T1619" s="7">
        <f t="shared" si="127"/>
        <v>0</v>
      </c>
      <c r="U1619" s="8">
        <f t="shared" si="127"/>
        <v>52735</v>
      </c>
      <c r="V1619" s="8">
        <f t="shared" si="128"/>
        <v>52735</v>
      </c>
      <c r="W1619" s="9">
        <f>+$T1619*'[1]PRESUPUESTO CENTROS LOTIFICADOS'!$D$37</f>
        <v>0</v>
      </c>
      <c r="X1619" s="9">
        <f>+$U1619*'[1]PRESUPUESTO CENTROS LOTIFICADOS'!$D$38</f>
        <v>2373075</v>
      </c>
      <c r="Y1619" s="9">
        <f t="shared" si="129"/>
        <v>2373075</v>
      </c>
      <c r="Z1619" s="9">
        <f>+$T1619*'[1]PRESUPUESTO CENTROS LOTIFICADOS'!$E$37</f>
        <v>0</v>
      </c>
      <c r="AA1619" s="9">
        <f>+$U1619*'[1]PRESUPUESTO CENTROS LOTIFICADOS'!$E$38</f>
        <v>2800228.5</v>
      </c>
      <c r="AB1619" s="9">
        <f t="shared" si="130"/>
        <v>2800228.5</v>
      </c>
    </row>
    <row r="1620" spans="1:28" x14ac:dyDescent="0.25">
      <c r="A1620" t="s">
        <v>5873</v>
      </c>
      <c r="B1620" t="s">
        <v>5874</v>
      </c>
      <c r="C1620" t="s">
        <v>4710</v>
      </c>
      <c r="D1620" t="s">
        <v>5651</v>
      </c>
      <c r="E1620" t="s">
        <v>49</v>
      </c>
      <c r="F1620" t="s">
        <v>50</v>
      </c>
      <c r="G1620" t="s">
        <v>4712</v>
      </c>
      <c r="H1620" t="s">
        <v>4713</v>
      </c>
      <c r="I1620" t="s">
        <v>5845</v>
      </c>
      <c r="J1620" t="s">
        <v>5714</v>
      </c>
      <c r="K1620" t="s">
        <v>5845</v>
      </c>
      <c r="L1620" t="s">
        <v>454</v>
      </c>
      <c r="M1620" t="s">
        <v>5875</v>
      </c>
      <c r="N1620" s="6">
        <v>19.394300000000001</v>
      </c>
      <c r="O1620">
        <v>-70.522099999999995</v>
      </c>
      <c r="P1620" t="s">
        <v>59</v>
      </c>
      <c r="Q1620" s="7">
        <v>0</v>
      </c>
      <c r="R1620" s="7">
        <v>867</v>
      </c>
      <c r="S1620" s="7">
        <f t="shared" si="126"/>
        <v>867</v>
      </c>
      <c r="T1620" s="7">
        <f t="shared" si="127"/>
        <v>0</v>
      </c>
      <c r="U1620" s="8">
        <f t="shared" si="127"/>
        <v>172533</v>
      </c>
      <c r="V1620" s="8">
        <f t="shared" si="128"/>
        <v>172533</v>
      </c>
      <c r="W1620" s="9">
        <f>+$T1620*'[1]PRESUPUESTO CENTROS LOTIFICADOS'!$D$37</f>
        <v>0</v>
      </c>
      <c r="X1620" s="9">
        <f>+$U1620*'[1]PRESUPUESTO CENTROS LOTIFICADOS'!$D$38</f>
        <v>7763985</v>
      </c>
      <c r="Y1620" s="9">
        <f t="shared" si="129"/>
        <v>7763985</v>
      </c>
      <c r="Z1620" s="9">
        <f>+$T1620*'[1]PRESUPUESTO CENTROS LOTIFICADOS'!$E$37</f>
        <v>0</v>
      </c>
      <c r="AA1620" s="9">
        <f>+$U1620*'[1]PRESUPUESTO CENTROS LOTIFICADOS'!$E$38</f>
        <v>9161502.3000000007</v>
      </c>
      <c r="AB1620" s="9">
        <f t="shared" si="130"/>
        <v>9161502.3000000007</v>
      </c>
    </row>
    <row r="1621" spans="1:28" x14ac:dyDescent="0.25">
      <c r="A1621" t="s">
        <v>5876</v>
      </c>
      <c r="B1621" t="s">
        <v>5877</v>
      </c>
      <c r="C1621" t="s">
        <v>4710</v>
      </c>
      <c r="D1621" t="s">
        <v>5651</v>
      </c>
      <c r="E1621" t="s">
        <v>49</v>
      </c>
      <c r="F1621" t="s">
        <v>50</v>
      </c>
      <c r="G1621" t="s">
        <v>4712</v>
      </c>
      <c r="H1621" t="s">
        <v>4713</v>
      </c>
      <c r="I1621" t="s">
        <v>5845</v>
      </c>
      <c r="J1621" t="s">
        <v>5714</v>
      </c>
      <c r="K1621" t="s">
        <v>5845</v>
      </c>
      <c r="L1621" t="s">
        <v>414</v>
      </c>
      <c r="M1621" t="s">
        <v>5878</v>
      </c>
      <c r="N1621" s="6">
        <v>19.394300000000001</v>
      </c>
      <c r="O1621">
        <v>-70.522099999999995</v>
      </c>
      <c r="P1621" t="s">
        <v>59</v>
      </c>
      <c r="Q1621" s="7">
        <v>0</v>
      </c>
      <c r="R1621" s="7">
        <v>700</v>
      </c>
      <c r="S1621" s="7">
        <f t="shared" si="126"/>
        <v>700</v>
      </c>
      <c r="T1621" s="7">
        <f t="shared" si="127"/>
        <v>0</v>
      </c>
      <c r="U1621" s="8">
        <f t="shared" si="127"/>
        <v>139300</v>
      </c>
      <c r="V1621" s="8">
        <f t="shared" si="128"/>
        <v>139300</v>
      </c>
      <c r="W1621" s="9">
        <f>+$T1621*'[1]PRESUPUESTO CENTROS LOTIFICADOS'!$D$37</f>
        <v>0</v>
      </c>
      <c r="X1621" s="9">
        <f>+$U1621*'[1]PRESUPUESTO CENTROS LOTIFICADOS'!$D$38</f>
        <v>6268500</v>
      </c>
      <c r="Y1621" s="9">
        <f t="shared" si="129"/>
        <v>6268500</v>
      </c>
      <c r="Z1621" s="9">
        <f>+$T1621*'[1]PRESUPUESTO CENTROS LOTIFICADOS'!$E$37</f>
        <v>0</v>
      </c>
      <c r="AA1621" s="9">
        <f>+$U1621*'[1]PRESUPUESTO CENTROS LOTIFICADOS'!$E$38</f>
        <v>7396830</v>
      </c>
      <c r="AB1621" s="9">
        <f t="shared" si="130"/>
        <v>7396830</v>
      </c>
    </row>
    <row r="1622" spans="1:28" x14ac:dyDescent="0.25">
      <c r="A1622" t="s">
        <v>5879</v>
      </c>
      <c r="B1622" t="s">
        <v>5880</v>
      </c>
      <c r="C1622" t="s">
        <v>4710</v>
      </c>
      <c r="D1622" t="s">
        <v>5651</v>
      </c>
      <c r="E1622" t="s">
        <v>49</v>
      </c>
      <c r="F1622" t="s">
        <v>50</v>
      </c>
      <c r="G1622" t="s">
        <v>4712</v>
      </c>
      <c r="H1622" t="s">
        <v>4713</v>
      </c>
      <c r="I1622" t="s">
        <v>5845</v>
      </c>
      <c r="J1622" t="s">
        <v>5714</v>
      </c>
      <c r="K1622" t="s">
        <v>5845</v>
      </c>
      <c r="L1622" t="s">
        <v>5881</v>
      </c>
      <c r="M1622" t="s">
        <v>5882</v>
      </c>
      <c r="N1622" s="6">
        <v>19.394497000000001</v>
      </c>
      <c r="O1622">
        <v>-70.537689999999998</v>
      </c>
      <c r="P1622" t="s">
        <v>38</v>
      </c>
      <c r="Q1622" s="7">
        <v>568</v>
      </c>
      <c r="R1622" s="7">
        <v>74</v>
      </c>
      <c r="S1622" s="7">
        <f t="shared" si="126"/>
        <v>642</v>
      </c>
      <c r="T1622" s="7">
        <f t="shared" si="127"/>
        <v>113032</v>
      </c>
      <c r="U1622" s="8">
        <f t="shared" si="127"/>
        <v>14726</v>
      </c>
      <c r="V1622" s="8">
        <f t="shared" si="128"/>
        <v>127758</v>
      </c>
      <c r="W1622" s="9">
        <f>+$T1622*'[1]PRESUPUESTO CENTROS LOTIFICADOS'!$D$37</f>
        <v>4860376</v>
      </c>
      <c r="X1622" s="9">
        <f>+$U1622*'[1]PRESUPUESTO CENTROS LOTIFICADOS'!$D$38</f>
        <v>662670</v>
      </c>
      <c r="Y1622" s="9">
        <f t="shared" si="129"/>
        <v>5523046</v>
      </c>
      <c r="Z1622" s="9">
        <f>+$T1622*'[1]PRESUPUESTO CENTROS LOTIFICADOS'!$E$37</f>
        <v>5735243.6800000006</v>
      </c>
      <c r="AA1622" s="9">
        <f>+$U1622*'[1]PRESUPUESTO CENTROS LOTIFICADOS'!$E$38</f>
        <v>781950.6</v>
      </c>
      <c r="AB1622" s="9">
        <f t="shared" si="130"/>
        <v>6517194.2800000003</v>
      </c>
    </row>
    <row r="1623" spans="1:28" x14ac:dyDescent="0.25">
      <c r="A1623" t="s">
        <v>5883</v>
      </c>
      <c r="B1623" t="s">
        <v>5884</v>
      </c>
      <c r="C1623" t="s">
        <v>4710</v>
      </c>
      <c r="D1623" t="s">
        <v>5651</v>
      </c>
      <c r="E1623" t="s">
        <v>49</v>
      </c>
      <c r="F1623" t="s">
        <v>50</v>
      </c>
      <c r="G1623" t="s">
        <v>4712</v>
      </c>
      <c r="H1623" t="s">
        <v>4713</v>
      </c>
      <c r="I1623" t="s">
        <v>5845</v>
      </c>
      <c r="J1623" t="s">
        <v>5714</v>
      </c>
      <c r="K1623" t="s">
        <v>5845</v>
      </c>
      <c r="L1623" t="s">
        <v>5885</v>
      </c>
      <c r="M1623" t="s">
        <v>5886</v>
      </c>
      <c r="N1623" s="6">
        <v>19.396599999999999</v>
      </c>
      <c r="O1623">
        <v>-70.521000000000001</v>
      </c>
      <c r="P1623" t="s">
        <v>38</v>
      </c>
      <c r="Q1623" s="7">
        <v>560</v>
      </c>
      <c r="R1623" s="7">
        <v>71</v>
      </c>
      <c r="S1623" s="7">
        <f t="shared" si="126"/>
        <v>631</v>
      </c>
      <c r="T1623" s="7">
        <f t="shared" si="127"/>
        <v>111440</v>
      </c>
      <c r="U1623" s="8">
        <f t="shared" si="127"/>
        <v>14129</v>
      </c>
      <c r="V1623" s="8">
        <f t="shared" si="128"/>
        <v>125569</v>
      </c>
      <c r="W1623" s="9">
        <f>+$T1623*'[1]PRESUPUESTO CENTROS LOTIFICADOS'!$D$37</f>
        <v>4791920</v>
      </c>
      <c r="X1623" s="9">
        <f>+$U1623*'[1]PRESUPUESTO CENTROS LOTIFICADOS'!$D$38</f>
        <v>635805</v>
      </c>
      <c r="Y1623" s="9">
        <f t="shared" si="129"/>
        <v>5427725</v>
      </c>
      <c r="Z1623" s="9">
        <f>+$T1623*'[1]PRESUPUESTO CENTROS LOTIFICADOS'!$E$37</f>
        <v>5654465.6000000006</v>
      </c>
      <c r="AA1623" s="9">
        <f>+$U1623*'[1]PRESUPUESTO CENTROS LOTIFICADOS'!$E$38</f>
        <v>750249.9</v>
      </c>
      <c r="AB1623" s="9">
        <f t="shared" si="130"/>
        <v>6404715.5000000009</v>
      </c>
    </row>
    <row r="1624" spans="1:28" x14ac:dyDescent="0.25">
      <c r="A1624" t="s">
        <v>5887</v>
      </c>
      <c r="B1624" t="s">
        <v>5888</v>
      </c>
      <c r="C1624" t="s">
        <v>4710</v>
      </c>
      <c r="D1624" t="s">
        <v>5651</v>
      </c>
      <c r="E1624" t="s">
        <v>49</v>
      </c>
      <c r="F1624" t="s">
        <v>50</v>
      </c>
      <c r="G1624" t="s">
        <v>4712</v>
      </c>
      <c r="H1624" t="s">
        <v>4713</v>
      </c>
      <c r="I1624" t="s">
        <v>5845</v>
      </c>
      <c r="J1624" t="s">
        <v>5714</v>
      </c>
      <c r="K1624" t="s">
        <v>5845</v>
      </c>
      <c r="L1624" t="s">
        <v>5889</v>
      </c>
      <c r="M1624" t="s">
        <v>5890</v>
      </c>
      <c r="N1624" s="6">
        <v>19.396899999999999</v>
      </c>
      <c r="O1624">
        <v>-70.530100000000004</v>
      </c>
      <c r="P1624" t="s">
        <v>38</v>
      </c>
      <c r="Q1624" s="7">
        <v>665</v>
      </c>
      <c r="R1624" s="7">
        <v>46</v>
      </c>
      <c r="S1624" s="7">
        <f t="shared" si="126"/>
        <v>711</v>
      </c>
      <c r="T1624" s="7">
        <f t="shared" si="127"/>
        <v>132335</v>
      </c>
      <c r="U1624" s="8">
        <f t="shared" si="127"/>
        <v>9154</v>
      </c>
      <c r="V1624" s="8">
        <f t="shared" si="128"/>
        <v>141489</v>
      </c>
      <c r="W1624" s="9">
        <f>+$T1624*'[1]PRESUPUESTO CENTROS LOTIFICADOS'!$D$37</f>
        <v>5690405</v>
      </c>
      <c r="X1624" s="9">
        <f>+$U1624*'[1]PRESUPUESTO CENTROS LOTIFICADOS'!$D$38</f>
        <v>411930</v>
      </c>
      <c r="Y1624" s="9">
        <f t="shared" si="129"/>
        <v>6102335</v>
      </c>
      <c r="Z1624" s="9">
        <f>+$T1624*'[1]PRESUPUESTO CENTROS LOTIFICADOS'!$E$37</f>
        <v>6714677.9000000004</v>
      </c>
      <c r="AA1624" s="9">
        <f>+$U1624*'[1]PRESUPUESTO CENTROS LOTIFICADOS'!$E$38</f>
        <v>486077.4</v>
      </c>
      <c r="AB1624" s="9">
        <f t="shared" si="130"/>
        <v>7200755.3000000007</v>
      </c>
    </row>
    <row r="1625" spans="1:28" x14ac:dyDescent="0.25">
      <c r="A1625" t="s">
        <v>5891</v>
      </c>
      <c r="B1625" t="s">
        <v>5892</v>
      </c>
      <c r="C1625" t="s">
        <v>4710</v>
      </c>
      <c r="D1625" t="s">
        <v>5651</v>
      </c>
      <c r="E1625" t="s">
        <v>49</v>
      </c>
      <c r="F1625" t="s">
        <v>50</v>
      </c>
      <c r="G1625" t="s">
        <v>4712</v>
      </c>
      <c r="H1625" t="s">
        <v>4713</v>
      </c>
      <c r="I1625" t="s">
        <v>5845</v>
      </c>
      <c r="J1625" t="s">
        <v>5714</v>
      </c>
      <c r="K1625" t="s">
        <v>5845</v>
      </c>
      <c r="L1625" t="s">
        <v>5893</v>
      </c>
      <c r="M1625" t="s">
        <v>5894</v>
      </c>
      <c r="N1625" s="6">
        <v>19.399725</v>
      </c>
      <c r="O1625">
        <v>-70.525644999999997</v>
      </c>
      <c r="P1625" t="s">
        <v>59</v>
      </c>
      <c r="Q1625" s="7">
        <v>0</v>
      </c>
      <c r="R1625" s="7">
        <v>1293</v>
      </c>
      <c r="S1625" s="7">
        <f t="shared" si="126"/>
        <v>1293</v>
      </c>
      <c r="T1625" s="7">
        <f t="shared" si="127"/>
        <v>0</v>
      </c>
      <c r="U1625" s="8">
        <f t="shared" si="127"/>
        <v>257307</v>
      </c>
      <c r="V1625" s="8">
        <f t="shared" si="128"/>
        <v>257307</v>
      </c>
      <c r="W1625" s="9">
        <f>+$T1625*'[1]PRESUPUESTO CENTROS LOTIFICADOS'!$D$37</f>
        <v>0</v>
      </c>
      <c r="X1625" s="9">
        <f>+$U1625*'[1]PRESUPUESTO CENTROS LOTIFICADOS'!$D$38</f>
        <v>11578815</v>
      </c>
      <c r="Y1625" s="9">
        <f t="shared" si="129"/>
        <v>11578815</v>
      </c>
      <c r="Z1625" s="9">
        <f>+$T1625*'[1]PRESUPUESTO CENTROS LOTIFICADOS'!$E$37</f>
        <v>0</v>
      </c>
      <c r="AA1625" s="9">
        <f>+$U1625*'[1]PRESUPUESTO CENTROS LOTIFICADOS'!$E$38</f>
        <v>13663001.700000001</v>
      </c>
      <c r="AB1625" s="9">
        <f t="shared" si="130"/>
        <v>13663001.700000001</v>
      </c>
    </row>
    <row r="1626" spans="1:28" x14ac:dyDescent="0.25">
      <c r="A1626" t="s">
        <v>5895</v>
      </c>
      <c r="B1626" t="s">
        <v>5896</v>
      </c>
      <c r="C1626" t="s">
        <v>4710</v>
      </c>
      <c r="D1626" t="s">
        <v>5651</v>
      </c>
      <c r="E1626" t="s">
        <v>49</v>
      </c>
      <c r="F1626" t="s">
        <v>50</v>
      </c>
      <c r="G1626" t="s">
        <v>4712</v>
      </c>
      <c r="H1626" t="s">
        <v>4713</v>
      </c>
      <c r="I1626" t="s">
        <v>5897</v>
      </c>
      <c r="J1626" t="s">
        <v>5833</v>
      </c>
      <c r="K1626" t="s">
        <v>5897</v>
      </c>
      <c r="L1626" t="s">
        <v>5898</v>
      </c>
      <c r="M1626" t="s">
        <v>5899</v>
      </c>
      <c r="N1626" s="6">
        <v>19.400371</v>
      </c>
      <c r="O1626">
        <v>-70.561535000000006</v>
      </c>
      <c r="P1626" t="s">
        <v>38</v>
      </c>
      <c r="Q1626" s="7">
        <v>261</v>
      </c>
      <c r="R1626" s="7">
        <v>0</v>
      </c>
      <c r="S1626" s="7">
        <f t="shared" si="126"/>
        <v>261</v>
      </c>
      <c r="T1626" s="7">
        <f t="shared" si="127"/>
        <v>51939</v>
      </c>
      <c r="U1626" s="8">
        <f t="shared" si="127"/>
        <v>0</v>
      </c>
      <c r="V1626" s="8">
        <f t="shared" si="128"/>
        <v>51939</v>
      </c>
      <c r="W1626" s="9">
        <f>+$T1626*'[1]PRESUPUESTO CENTROS LOTIFICADOS'!$D$37</f>
        <v>2233377</v>
      </c>
      <c r="X1626" s="9">
        <f>+$U1626*'[1]PRESUPUESTO CENTROS LOTIFICADOS'!$D$38</f>
        <v>0</v>
      </c>
      <c r="Y1626" s="9">
        <f t="shared" si="129"/>
        <v>2233377</v>
      </c>
      <c r="Z1626" s="9">
        <f>+$T1626*'[1]PRESUPUESTO CENTROS LOTIFICADOS'!$E$37</f>
        <v>2635384.8600000003</v>
      </c>
      <c r="AA1626" s="9">
        <f>+$U1626*'[1]PRESUPUESTO CENTROS LOTIFICADOS'!$E$38</f>
        <v>0</v>
      </c>
      <c r="AB1626" s="9">
        <f t="shared" si="130"/>
        <v>2635384.8600000003</v>
      </c>
    </row>
    <row r="1627" spans="1:28" x14ac:dyDescent="0.25">
      <c r="A1627" t="s">
        <v>5900</v>
      </c>
      <c r="B1627" t="s">
        <v>5901</v>
      </c>
      <c r="C1627" t="s">
        <v>4710</v>
      </c>
      <c r="D1627" t="s">
        <v>5651</v>
      </c>
      <c r="E1627" t="s">
        <v>49</v>
      </c>
      <c r="F1627" t="s">
        <v>50</v>
      </c>
      <c r="G1627" t="s">
        <v>4712</v>
      </c>
      <c r="H1627" t="s">
        <v>4713</v>
      </c>
      <c r="I1627" t="s">
        <v>5897</v>
      </c>
      <c r="J1627" t="s">
        <v>5833</v>
      </c>
      <c r="K1627" t="s">
        <v>5897</v>
      </c>
      <c r="L1627" t="s">
        <v>5898</v>
      </c>
      <c r="M1627" t="s">
        <v>5902</v>
      </c>
      <c r="N1627" s="6">
        <v>19.400811000000001</v>
      </c>
      <c r="O1627">
        <v>-70.561640999999995</v>
      </c>
      <c r="P1627" t="s">
        <v>59</v>
      </c>
      <c r="Q1627" s="7">
        <v>0</v>
      </c>
      <c r="R1627" s="7">
        <v>239</v>
      </c>
      <c r="S1627" s="7">
        <f t="shared" si="126"/>
        <v>239</v>
      </c>
      <c r="T1627" s="7">
        <f t="shared" si="127"/>
        <v>0</v>
      </c>
      <c r="U1627" s="8">
        <f t="shared" si="127"/>
        <v>47561</v>
      </c>
      <c r="V1627" s="8">
        <f t="shared" si="128"/>
        <v>47561</v>
      </c>
      <c r="W1627" s="9">
        <f>+$T1627*'[1]PRESUPUESTO CENTROS LOTIFICADOS'!$D$37</f>
        <v>0</v>
      </c>
      <c r="X1627" s="9">
        <f>+$U1627*'[1]PRESUPUESTO CENTROS LOTIFICADOS'!$D$38</f>
        <v>2140245</v>
      </c>
      <c r="Y1627" s="9">
        <f t="shared" si="129"/>
        <v>2140245</v>
      </c>
      <c r="Z1627" s="9">
        <f>+$T1627*'[1]PRESUPUESTO CENTROS LOTIFICADOS'!$E$37</f>
        <v>0</v>
      </c>
      <c r="AA1627" s="9">
        <f>+$U1627*'[1]PRESUPUESTO CENTROS LOTIFICADOS'!$E$38</f>
        <v>2525489.1</v>
      </c>
      <c r="AB1627" s="9">
        <f t="shared" si="130"/>
        <v>2525489.1</v>
      </c>
    </row>
    <row r="1628" spans="1:28" x14ac:dyDescent="0.25">
      <c r="A1628" t="s">
        <v>5903</v>
      </c>
      <c r="B1628" t="s">
        <v>5904</v>
      </c>
      <c r="C1628" t="s">
        <v>4710</v>
      </c>
      <c r="D1628" t="s">
        <v>5651</v>
      </c>
      <c r="E1628" t="s">
        <v>49</v>
      </c>
      <c r="F1628" t="s">
        <v>50</v>
      </c>
      <c r="G1628" t="s">
        <v>4712</v>
      </c>
      <c r="H1628" t="s">
        <v>4713</v>
      </c>
      <c r="I1628" t="s">
        <v>5905</v>
      </c>
      <c r="J1628" t="s">
        <v>5714</v>
      </c>
      <c r="K1628" t="s">
        <v>5905</v>
      </c>
      <c r="L1628" t="s">
        <v>5906</v>
      </c>
      <c r="M1628" t="s">
        <v>5907</v>
      </c>
      <c r="N1628" s="6">
        <v>19.389952999999998</v>
      </c>
      <c r="O1628">
        <v>-70.547410999999997</v>
      </c>
      <c r="P1628" t="s">
        <v>55</v>
      </c>
      <c r="Q1628" s="7">
        <v>432</v>
      </c>
      <c r="R1628" s="7">
        <v>56</v>
      </c>
      <c r="S1628" s="7">
        <f t="shared" si="126"/>
        <v>488</v>
      </c>
      <c r="T1628" s="7">
        <f t="shared" si="127"/>
        <v>85968</v>
      </c>
      <c r="U1628" s="8">
        <f t="shared" si="127"/>
        <v>11144</v>
      </c>
      <c r="V1628" s="8">
        <f t="shared" si="128"/>
        <v>97112</v>
      </c>
      <c r="W1628" s="9">
        <f>+$T1628*'[1]PRESUPUESTO CENTROS LOTIFICADOS'!$D$37</f>
        <v>3696624</v>
      </c>
      <c r="X1628" s="9">
        <f>+$U1628*'[1]PRESUPUESTO CENTROS LOTIFICADOS'!$D$38</f>
        <v>501480</v>
      </c>
      <c r="Y1628" s="9">
        <f t="shared" si="129"/>
        <v>4198104</v>
      </c>
      <c r="Z1628" s="9">
        <f>+$T1628*'[1]PRESUPUESTO CENTROS LOTIFICADOS'!$E$37</f>
        <v>4362016.32</v>
      </c>
      <c r="AA1628" s="9">
        <f>+$U1628*'[1]PRESUPUESTO CENTROS LOTIFICADOS'!$E$38</f>
        <v>591746.4</v>
      </c>
      <c r="AB1628" s="9">
        <f t="shared" si="130"/>
        <v>4953762.7200000007</v>
      </c>
    </row>
    <row r="1629" spans="1:28" x14ac:dyDescent="0.25">
      <c r="A1629" t="s">
        <v>5908</v>
      </c>
      <c r="B1629" t="s">
        <v>5909</v>
      </c>
      <c r="C1629" t="s">
        <v>4710</v>
      </c>
      <c r="D1629" t="s">
        <v>5651</v>
      </c>
      <c r="E1629" t="s">
        <v>49</v>
      </c>
      <c r="F1629" t="s">
        <v>50</v>
      </c>
      <c r="G1629" t="s">
        <v>4712</v>
      </c>
      <c r="H1629" t="s">
        <v>4713</v>
      </c>
      <c r="I1629" t="s">
        <v>5905</v>
      </c>
      <c r="J1629" t="s">
        <v>5714</v>
      </c>
      <c r="K1629" t="s">
        <v>5905</v>
      </c>
      <c r="L1629" t="s">
        <v>5906</v>
      </c>
      <c r="M1629" t="s">
        <v>5910</v>
      </c>
      <c r="N1629" s="6">
        <v>19.412199999999999</v>
      </c>
      <c r="O1629">
        <v>-70.527900000000002</v>
      </c>
      <c r="P1629" t="s">
        <v>38</v>
      </c>
      <c r="Q1629" s="7">
        <v>285</v>
      </c>
      <c r="R1629" s="7">
        <v>63</v>
      </c>
      <c r="S1629" s="7">
        <f t="shared" si="126"/>
        <v>348</v>
      </c>
      <c r="T1629" s="7">
        <f t="shared" si="127"/>
        <v>56715</v>
      </c>
      <c r="U1629" s="8">
        <f t="shared" si="127"/>
        <v>12537</v>
      </c>
      <c r="V1629" s="8">
        <f t="shared" si="128"/>
        <v>69252</v>
      </c>
      <c r="W1629" s="9">
        <f>+$T1629*'[1]PRESUPUESTO CENTROS LOTIFICADOS'!$D$37</f>
        <v>2438745</v>
      </c>
      <c r="X1629" s="9">
        <f>+$U1629*'[1]PRESUPUESTO CENTROS LOTIFICADOS'!$D$38</f>
        <v>564165</v>
      </c>
      <c r="Y1629" s="9">
        <f t="shared" si="129"/>
        <v>3002910</v>
      </c>
      <c r="Z1629" s="9">
        <f>+$T1629*'[1]PRESUPUESTO CENTROS LOTIFICADOS'!$E$37</f>
        <v>2877719.1</v>
      </c>
      <c r="AA1629" s="9">
        <f>+$U1629*'[1]PRESUPUESTO CENTROS LOTIFICADOS'!$E$38</f>
        <v>665714.70000000007</v>
      </c>
      <c r="AB1629" s="9">
        <f t="shared" si="130"/>
        <v>3543433.8000000003</v>
      </c>
    </row>
    <row r="1630" spans="1:28" x14ac:dyDescent="0.25">
      <c r="A1630" t="s">
        <v>5911</v>
      </c>
      <c r="B1630" t="s">
        <v>5912</v>
      </c>
      <c r="C1630" t="s">
        <v>4710</v>
      </c>
      <c r="D1630" t="s">
        <v>5651</v>
      </c>
      <c r="E1630" t="s">
        <v>49</v>
      </c>
      <c r="F1630" t="s">
        <v>50</v>
      </c>
      <c r="G1630" t="s">
        <v>4712</v>
      </c>
      <c r="H1630" t="s">
        <v>4713</v>
      </c>
      <c r="I1630" t="s">
        <v>5905</v>
      </c>
      <c r="J1630" t="s">
        <v>5714</v>
      </c>
      <c r="K1630" t="s">
        <v>5905</v>
      </c>
      <c r="L1630" t="s">
        <v>5906</v>
      </c>
      <c r="M1630" t="s">
        <v>5913</v>
      </c>
      <c r="N1630" s="6">
        <v>19.414494999999999</v>
      </c>
      <c r="O1630">
        <v>-70.531205</v>
      </c>
      <c r="P1630" t="s">
        <v>38</v>
      </c>
      <c r="Q1630" s="7">
        <v>493</v>
      </c>
      <c r="R1630" s="7">
        <v>0</v>
      </c>
      <c r="S1630" s="7">
        <f t="shared" si="126"/>
        <v>493</v>
      </c>
      <c r="T1630" s="7">
        <f t="shared" si="127"/>
        <v>98107</v>
      </c>
      <c r="U1630" s="8">
        <f t="shared" si="127"/>
        <v>0</v>
      </c>
      <c r="V1630" s="8">
        <f t="shared" si="128"/>
        <v>98107</v>
      </c>
      <c r="W1630" s="9">
        <f>+$T1630*'[1]PRESUPUESTO CENTROS LOTIFICADOS'!$D$37</f>
        <v>4218601</v>
      </c>
      <c r="X1630" s="9">
        <f>+$U1630*'[1]PRESUPUESTO CENTROS LOTIFICADOS'!$D$38</f>
        <v>0</v>
      </c>
      <c r="Y1630" s="9">
        <f t="shared" si="129"/>
        <v>4218601</v>
      </c>
      <c r="Z1630" s="9">
        <f>+$T1630*'[1]PRESUPUESTO CENTROS LOTIFICADOS'!$E$37</f>
        <v>4977949.1800000006</v>
      </c>
      <c r="AA1630" s="9">
        <f>+$U1630*'[1]PRESUPUESTO CENTROS LOTIFICADOS'!$E$38</f>
        <v>0</v>
      </c>
      <c r="AB1630" s="9">
        <f t="shared" si="130"/>
        <v>4977949.1800000006</v>
      </c>
    </row>
    <row r="1631" spans="1:28" x14ac:dyDescent="0.25">
      <c r="A1631" t="s">
        <v>5914</v>
      </c>
      <c r="B1631" t="s">
        <v>5915</v>
      </c>
      <c r="C1631" t="s">
        <v>4710</v>
      </c>
      <c r="D1631" t="s">
        <v>5651</v>
      </c>
      <c r="E1631" t="s">
        <v>1912</v>
      </c>
      <c r="F1631" t="s">
        <v>1913</v>
      </c>
      <c r="G1631" t="s">
        <v>4712</v>
      </c>
      <c r="H1631" t="s">
        <v>4713</v>
      </c>
      <c r="I1631" t="s">
        <v>5905</v>
      </c>
      <c r="J1631" t="s">
        <v>5714</v>
      </c>
      <c r="K1631" t="s">
        <v>5905</v>
      </c>
      <c r="L1631" t="s">
        <v>5916</v>
      </c>
      <c r="M1631" t="s">
        <v>5917</v>
      </c>
      <c r="N1631" s="6">
        <v>19.426100000000002</v>
      </c>
      <c r="O1631">
        <v>-70.540899999999993</v>
      </c>
      <c r="P1631" t="s">
        <v>38</v>
      </c>
      <c r="Q1631" s="7">
        <v>130</v>
      </c>
      <c r="R1631" s="7">
        <v>23</v>
      </c>
      <c r="S1631" s="7">
        <f t="shared" si="126"/>
        <v>153</v>
      </c>
      <c r="T1631" s="7">
        <f t="shared" si="127"/>
        <v>25870</v>
      </c>
      <c r="U1631" s="8">
        <f t="shared" si="127"/>
        <v>4577</v>
      </c>
      <c r="V1631" s="8">
        <f t="shared" si="128"/>
        <v>30447</v>
      </c>
      <c r="W1631" s="9">
        <f>+$T1631*'[1]PRESUPUESTO CENTROS LOTIFICADOS'!$D$37</f>
        <v>1112410</v>
      </c>
      <c r="X1631" s="9">
        <f>+$U1631*'[1]PRESUPUESTO CENTROS LOTIFICADOS'!$D$38</f>
        <v>205965</v>
      </c>
      <c r="Y1631" s="9">
        <f t="shared" si="129"/>
        <v>1318375</v>
      </c>
      <c r="Z1631" s="9">
        <f>+$T1631*'[1]PRESUPUESTO CENTROS LOTIFICADOS'!$E$37</f>
        <v>1312643.8</v>
      </c>
      <c r="AA1631" s="9">
        <f>+$U1631*'[1]PRESUPUESTO CENTROS LOTIFICADOS'!$E$38</f>
        <v>243038.7</v>
      </c>
      <c r="AB1631" s="9">
        <f t="shared" si="130"/>
        <v>1555682.5</v>
      </c>
    </row>
    <row r="1632" spans="1:28" x14ac:dyDescent="0.25">
      <c r="A1632" t="s">
        <v>5918</v>
      </c>
      <c r="B1632" t="s">
        <v>5919</v>
      </c>
      <c r="C1632" t="s">
        <v>4710</v>
      </c>
      <c r="D1632" t="s">
        <v>5651</v>
      </c>
      <c r="E1632" t="s">
        <v>49</v>
      </c>
      <c r="F1632" t="s">
        <v>50</v>
      </c>
      <c r="G1632" t="s">
        <v>4712</v>
      </c>
      <c r="H1632" t="s">
        <v>4713</v>
      </c>
      <c r="I1632" t="s">
        <v>5905</v>
      </c>
      <c r="J1632" t="s">
        <v>5714</v>
      </c>
      <c r="K1632" t="s">
        <v>5905</v>
      </c>
      <c r="L1632" t="s">
        <v>5905</v>
      </c>
      <c r="M1632" t="s">
        <v>5920</v>
      </c>
      <c r="N1632" s="6">
        <v>19.433</v>
      </c>
      <c r="O1632">
        <v>-70.53</v>
      </c>
      <c r="P1632" t="s">
        <v>38</v>
      </c>
      <c r="Q1632" s="7">
        <v>234</v>
      </c>
      <c r="R1632" s="7">
        <v>52</v>
      </c>
      <c r="S1632" s="7">
        <f t="shared" si="126"/>
        <v>286</v>
      </c>
      <c r="T1632" s="7">
        <f t="shared" si="127"/>
        <v>46566</v>
      </c>
      <c r="U1632" s="8">
        <f t="shared" si="127"/>
        <v>10348</v>
      </c>
      <c r="V1632" s="8">
        <f t="shared" si="128"/>
        <v>56914</v>
      </c>
      <c r="W1632" s="9">
        <f>+$T1632*'[1]PRESUPUESTO CENTROS LOTIFICADOS'!$D$37</f>
        <v>2002338</v>
      </c>
      <c r="X1632" s="9">
        <f>+$U1632*'[1]PRESUPUESTO CENTROS LOTIFICADOS'!$D$38</f>
        <v>465660</v>
      </c>
      <c r="Y1632" s="9">
        <f t="shared" si="129"/>
        <v>2467998</v>
      </c>
      <c r="Z1632" s="9">
        <f>+$T1632*'[1]PRESUPUESTO CENTROS LOTIFICADOS'!$E$37</f>
        <v>2362758.8400000003</v>
      </c>
      <c r="AA1632" s="9">
        <f>+$U1632*'[1]PRESUPUESTO CENTROS LOTIFICADOS'!$E$38</f>
        <v>549478.80000000005</v>
      </c>
      <c r="AB1632" s="9">
        <f t="shared" si="130"/>
        <v>2912237.6400000006</v>
      </c>
    </row>
    <row r="1633" spans="1:28" x14ac:dyDescent="0.25">
      <c r="A1633" t="s">
        <v>5921</v>
      </c>
      <c r="B1633" t="s">
        <v>5922</v>
      </c>
      <c r="C1633" t="s">
        <v>4710</v>
      </c>
      <c r="D1633" t="s">
        <v>5651</v>
      </c>
      <c r="E1633" t="s">
        <v>49</v>
      </c>
      <c r="F1633" t="s">
        <v>50</v>
      </c>
      <c r="G1633" t="s">
        <v>4712</v>
      </c>
      <c r="H1633" t="s">
        <v>4713</v>
      </c>
      <c r="I1633" t="s">
        <v>5905</v>
      </c>
      <c r="J1633" t="s">
        <v>5714</v>
      </c>
      <c r="K1633" t="s">
        <v>5905</v>
      </c>
      <c r="L1633" t="s">
        <v>5905</v>
      </c>
      <c r="M1633" t="s">
        <v>5923</v>
      </c>
      <c r="N1633" s="6">
        <v>19.440176999999998</v>
      </c>
      <c r="O1633">
        <v>-70.529354999999995</v>
      </c>
      <c r="P1633" t="s">
        <v>38</v>
      </c>
      <c r="Q1633" s="7">
        <v>295</v>
      </c>
      <c r="R1633" s="7">
        <v>45</v>
      </c>
      <c r="S1633" s="7">
        <f t="shared" si="126"/>
        <v>340</v>
      </c>
      <c r="T1633" s="7">
        <f t="shared" si="127"/>
        <v>58705</v>
      </c>
      <c r="U1633" s="8">
        <f t="shared" si="127"/>
        <v>8955</v>
      </c>
      <c r="V1633" s="8">
        <f t="shared" si="128"/>
        <v>67660</v>
      </c>
      <c r="W1633" s="9">
        <f>+$T1633*'[1]PRESUPUESTO CENTROS LOTIFICADOS'!$D$37</f>
        <v>2524315</v>
      </c>
      <c r="X1633" s="9">
        <f>+$U1633*'[1]PRESUPUESTO CENTROS LOTIFICADOS'!$D$38</f>
        <v>402975</v>
      </c>
      <c r="Y1633" s="9">
        <f t="shared" si="129"/>
        <v>2927290</v>
      </c>
      <c r="Z1633" s="9">
        <f>+$T1633*'[1]PRESUPUESTO CENTROS LOTIFICADOS'!$E$37</f>
        <v>2978691.7</v>
      </c>
      <c r="AA1633" s="9">
        <f>+$U1633*'[1]PRESUPUESTO CENTROS LOTIFICADOS'!$E$38</f>
        <v>475510.5</v>
      </c>
      <c r="AB1633" s="9">
        <f t="shared" si="130"/>
        <v>3454202.2</v>
      </c>
    </row>
    <row r="1634" spans="1:28" x14ac:dyDescent="0.25">
      <c r="A1634" t="s">
        <v>5924</v>
      </c>
      <c r="B1634" t="s">
        <v>5925</v>
      </c>
      <c r="C1634" t="s">
        <v>4710</v>
      </c>
      <c r="D1634" t="s">
        <v>5651</v>
      </c>
      <c r="E1634" t="s">
        <v>49</v>
      </c>
      <c r="F1634" t="s">
        <v>50</v>
      </c>
      <c r="G1634" t="s">
        <v>4712</v>
      </c>
      <c r="H1634" t="s">
        <v>4713</v>
      </c>
      <c r="I1634" t="s">
        <v>5905</v>
      </c>
      <c r="J1634" t="s">
        <v>5714</v>
      </c>
      <c r="K1634" t="s">
        <v>5905</v>
      </c>
      <c r="L1634" t="s">
        <v>5905</v>
      </c>
      <c r="M1634" t="s">
        <v>5926</v>
      </c>
      <c r="N1634" s="6">
        <v>19.440276000000001</v>
      </c>
      <c r="O1634">
        <v>-70.528537999999998</v>
      </c>
      <c r="P1634" t="s">
        <v>59</v>
      </c>
      <c r="Q1634" s="7">
        <v>0</v>
      </c>
      <c r="R1634" s="7">
        <v>522</v>
      </c>
      <c r="S1634" s="7">
        <f t="shared" si="126"/>
        <v>522</v>
      </c>
      <c r="T1634" s="7">
        <f t="shared" si="127"/>
        <v>0</v>
      </c>
      <c r="U1634" s="8">
        <f t="shared" si="127"/>
        <v>103878</v>
      </c>
      <c r="V1634" s="8">
        <f t="shared" si="128"/>
        <v>103878</v>
      </c>
      <c r="W1634" s="9">
        <f>+$T1634*'[1]PRESUPUESTO CENTROS LOTIFICADOS'!$D$37</f>
        <v>0</v>
      </c>
      <c r="X1634" s="9">
        <f>+$U1634*'[1]PRESUPUESTO CENTROS LOTIFICADOS'!$D$38</f>
        <v>4674510</v>
      </c>
      <c r="Y1634" s="9">
        <f t="shared" si="129"/>
        <v>4674510</v>
      </c>
      <c r="Z1634" s="9">
        <f>+$T1634*'[1]PRESUPUESTO CENTROS LOTIFICADOS'!$E$37</f>
        <v>0</v>
      </c>
      <c r="AA1634" s="9">
        <f>+$U1634*'[1]PRESUPUESTO CENTROS LOTIFICADOS'!$E$38</f>
        <v>5515921.7999999998</v>
      </c>
      <c r="AB1634" s="9">
        <f t="shared" si="130"/>
        <v>5515921.7999999998</v>
      </c>
    </row>
    <row r="1635" spans="1:28" x14ac:dyDescent="0.25">
      <c r="A1635" t="s">
        <v>5927</v>
      </c>
      <c r="B1635" t="s">
        <v>5928</v>
      </c>
      <c r="C1635" t="s">
        <v>4710</v>
      </c>
      <c r="D1635" t="s">
        <v>5651</v>
      </c>
      <c r="E1635" t="s">
        <v>49</v>
      </c>
      <c r="F1635" t="s">
        <v>50</v>
      </c>
      <c r="G1635" t="s">
        <v>4712</v>
      </c>
      <c r="H1635" t="s">
        <v>4713</v>
      </c>
      <c r="I1635" t="s">
        <v>5905</v>
      </c>
      <c r="J1635" t="s">
        <v>5714</v>
      </c>
      <c r="K1635" t="s">
        <v>5905</v>
      </c>
      <c r="L1635" t="s">
        <v>5929</v>
      </c>
      <c r="M1635" t="s">
        <v>5930</v>
      </c>
      <c r="N1635" s="6">
        <v>19.4438</v>
      </c>
      <c r="O1635">
        <v>-70.558199999999999</v>
      </c>
      <c r="P1635" t="s">
        <v>55</v>
      </c>
      <c r="Q1635" s="7">
        <v>235</v>
      </c>
      <c r="R1635" s="7">
        <v>100</v>
      </c>
      <c r="S1635" s="7">
        <f t="shared" si="126"/>
        <v>335</v>
      </c>
      <c r="T1635" s="7">
        <f t="shared" si="127"/>
        <v>46765</v>
      </c>
      <c r="U1635" s="8">
        <f t="shared" si="127"/>
        <v>19900</v>
      </c>
      <c r="V1635" s="8">
        <f t="shared" si="128"/>
        <v>66665</v>
      </c>
      <c r="W1635" s="9">
        <f>+$T1635*'[1]PRESUPUESTO CENTROS LOTIFICADOS'!$D$37</f>
        <v>2010895</v>
      </c>
      <c r="X1635" s="9">
        <f>+$U1635*'[1]PRESUPUESTO CENTROS LOTIFICADOS'!$D$38</f>
        <v>895500</v>
      </c>
      <c r="Y1635" s="9">
        <f t="shared" si="129"/>
        <v>2906395</v>
      </c>
      <c r="Z1635" s="9">
        <f>+$T1635*'[1]PRESUPUESTO CENTROS LOTIFICADOS'!$E$37</f>
        <v>2372856.1</v>
      </c>
      <c r="AA1635" s="9">
        <f>+$U1635*'[1]PRESUPUESTO CENTROS LOTIFICADOS'!$E$38</f>
        <v>1056690</v>
      </c>
      <c r="AB1635" s="9">
        <f t="shared" si="130"/>
        <v>3429546.1</v>
      </c>
    </row>
    <row r="1636" spans="1:28" x14ac:dyDescent="0.25">
      <c r="A1636" t="s">
        <v>5931</v>
      </c>
      <c r="B1636" t="s">
        <v>5932</v>
      </c>
      <c r="C1636" t="s">
        <v>4710</v>
      </c>
      <c r="D1636" t="s">
        <v>5651</v>
      </c>
      <c r="E1636" t="s">
        <v>49</v>
      </c>
      <c r="F1636" t="s">
        <v>50</v>
      </c>
      <c r="G1636" t="s">
        <v>4712</v>
      </c>
      <c r="H1636" t="s">
        <v>4713</v>
      </c>
      <c r="I1636" t="s">
        <v>5933</v>
      </c>
      <c r="J1636" t="s">
        <v>5669</v>
      </c>
      <c r="K1636" t="s">
        <v>5933</v>
      </c>
      <c r="L1636" t="s">
        <v>5933</v>
      </c>
      <c r="M1636" t="s">
        <v>5934</v>
      </c>
      <c r="N1636" s="6">
        <v>19.420507000000001</v>
      </c>
      <c r="O1636">
        <v>-70.558468000000005</v>
      </c>
      <c r="P1636" t="s">
        <v>59</v>
      </c>
      <c r="Q1636" s="7">
        <v>0</v>
      </c>
      <c r="R1636" s="7">
        <v>150</v>
      </c>
      <c r="S1636" s="7">
        <f t="shared" si="126"/>
        <v>150</v>
      </c>
      <c r="T1636" s="7">
        <f t="shared" si="127"/>
        <v>0</v>
      </c>
      <c r="U1636" s="8">
        <f t="shared" si="127"/>
        <v>29850</v>
      </c>
      <c r="V1636" s="8">
        <f t="shared" si="128"/>
        <v>29850</v>
      </c>
      <c r="W1636" s="9">
        <f>+$T1636*'[1]PRESUPUESTO CENTROS LOTIFICADOS'!$D$37</f>
        <v>0</v>
      </c>
      <c r="X1636" s="9">
        <f>+$U1636*'[1]PRESUPUESTO CENTROS LOTIFICADOS'!$D$38</f>
        <v>1343250</v>
      </c>
      <c r="Y1636" s="9">
        <f t="shared" si="129"/>
        <v>1343250</v>
      </c>
      <c r="Z1636" s="9">
        <f>+$T1636*'[1]PRESUPUESTO CENTROS LOTIFICADOS'!$E$37</f>
        <v>0</v>
      </c>
      <c r="AA1636" s="9">
        <f>+$U1636*'[1]PRESUPUESTO CENTROS LOTIFICADOS'!$E$38</f>
        <v>1585035</v>
      </c>
      <c r="AB1636" s="9">
        <f t="shared" si="130"/>
        <v>1585035</v>
      </c>
    </row>
    <row r="1637" spans="1:28" x14ac:dyDescent="0.25">
      <c r="A1637" t="s">
        <v>5935</v>
      </c>
      <c r="B1637" t="s">
        <v>5936</v>
      </c>
      <c r="C1637" t="s">
        <v>4710</v>
      </c>
      <c r="D1637" t="s">
        <v>5651</v>
      </c>
      <c r="E1637" t="s">
        <v>49</v>
      </c>
      <c r="F1637" t="s">
        <v>50</v>
      </c>
      <c r="G1637" t="s">
        <v>4712</v>
      </c>
      <c r="H1637" t="s">
        <v>4713</v>
      </c>
      <c r="I1637" t="s">
        <v>5933</v>
      </c>
      <c r="J1637" t="s">
        <v>5669</v>
      </c>
      <c r="K1637" t="s">
        <v>5933</v>
      </c>
      <c r="L1637" t="s">
        <v>5933</v>
      </c>
      <c r="M1637" t="s">
        <v>5937</v>
      </c>
      <c r="N1637" s="6">
        <v>19.423165000000001</v>
      </c>
      <c r="O1637">
        <v>-70.562551999999997</v>
      </c>
      <c r="P1637" t="s">
        <v>55</v>
      </c>
      <c r="Q1637" s="7">
        <v>311</v>
      </c>
      <c r="R1637" s="7">
        <v>133</v>
      </c>
      <c r="S1637" s="7">
        <f t="shared" si="126"/>
        <v>444</v>
      </c>
      <c r="T1637" s="7">
        <f t="shared" si="127"/>
        <v>61889</v>
      </c>
      <c r="U1637" s="8">
        <f t="shared" si="127"/>
        <v>26467</v>
      </c>
      <c r="V1637" s="8">
        <f t="shared" si="128"/>
        <v>88356</v>
      </c>
      <c r="W1637" s="9">
        <f>+$T1637*'[1]PRESUPUESTO CENTROS LOTIFICADOS'!$D$37</f>
        <v>2661227</v>
      </c>
      <c r="X1637" s="9">
        <f>+$U1637*'[1]PRESUPUESTO CENTROS LOTIFICADOS'!$D$38</f>
        <v>1191015</v>
      </c>
      <c r="Y1637" s="9">
        <f t="shared" si="129"/>
        <v>3852242</v>
      </c>
      <c r="Z1637" s="9">
        <f>+$T1637*'[1]PRESUPUESTO CENTROS LOTIFICADOS'!$E$37</f>
        <v>3140247.8600000003</v>
      </c>
      <c r="AA1637" s="9">
        <f>+$U1637*'[1]PRESUPUESTO CENTROS LOTIFICADOS'!$E$38</f>
        <v>1405397.7</v>
      </c>
      <c r="AB1637" s="9">
        <f t="shared" si="130"/>
        <v>4545645.5600000005</v>
      </c>
    </row>
    <row r="1638" spans="1:28" x14ac:dyDescent="0.25">
      <c r="A1638" t="s">
        <v>5938</v>
      </c>
      <c r="B1638" t="s">
        <v>5939</v>
      </c>
      <c r="C1638" t="s">
        <v>4710</v>
      </c>
      <c r="D1638" t="s">
        <v>5651</v>
      </c>
      <c r="E1638" t="s">
        <v>49</v>
      </c>
      <c r="F1638" t="s">
        <v>50</v>
      </c>
      <c r="G1638" t="s">
        <v>4712</v>
      </c>
      <c r="H1638" t="s">
        <v>4713</v>
      </c>
      <c r="I1638" t="s">
        <v>5940</v>
      </c>
      <c r="J1638" t="s">
        <v>5669</v>
      </c>
      <c r="K1638" t="s">
        <v>5940</v>
      </c>
      <c r="L1638" t="s">
        <v>5941</v>
      </c>
      <c r="M1638" t="s">
        <v>5942</v>
      </c>
      <c r="N1638" s="6">
        <v>19.423947999999999</v>
      </c>
      <c r="O1638">
        <v>-70.584387000000007</v>
      </c>
      <c r="P1638" t="s">
        <v>38</v>
      </c>
      <c r="Q1638" s="7">
        <v>319</v>
      </c>
      <c r="R1638" s="7">
        <v>23</v>
      </c>
      <c r="S1638" s="7">
        <f t="shared" si="126"/>
        <v>342</v>
      </c>
      <c r="T1638" s="7">
        <f t="shared" si="127"/>
        <v>63481</v>
      </c>
      <c r="U1638" s="8">
        <f t="shared" si="127"/>
        <v>4577</v>
      </c>
      <c r="V1638" s="8">
        <f t="shared" si="128"/>
        <v>68058</v>
      </c>
      <c r="W1638" s="9">
        <f>+$T1638*'[1]PRESUPUESTO CENTROS LOTIFICADOS'!$D$37</f>
        <v>2729683</v>
      </c>
      <c r="X1638" s="9">
        <f>+$U1638*'[1]PRESUPUESTO CENTROS LOTIFICADOS'!$D$38</f>
        <v>205965</v>
      </c>
      <c r="Y1638" s="9">
        <f t="shared" si="129"/>
        <v>2935648</v>
      </c>
      <c r="Z1638" s="9">
        <f>+$T1638*'[1]PRESUPUESTO CENTROS LOTIFICADOS'!$E$37</f>
        <v>3221025.94</v>
      </c>
      <c r="AA1638" s="9">
        <f>+$U1638*'[1]PRESUPUESTO CENTROS LOTIFICADOS'!$E$38</f>
        <v>243038.7</v>
      </c>
      <c r="AB1638" s="9">
        <f t="shared" si="130"/>
        <v>3464064.64</v>
      </c>
    </row>
    <row r="1639" spans="1:28" x14ac:dyDescent="0.25">
      <c r="A1639" t="s">
        <v>5943</v>
      </c>
      <c r="B1639" t="s">
        <v>5944</v>
      </c>
      <c r="C1639" t="s">
        <v>4710</v>
      </c>
      <c r="D1639" t="s">
        <v>5651</v>
      </c>
      <c r="E1639" t="s">
        <v>49</v>
      </c>
      <c r="F1639" t="s">
        <v>50</v>
      </c>
      <c r="G1639" t="s">
        <v>4712</v>
      </c>
      <c r="H1639" t="s">
        <v>4713</v>
      </c>
      <c r="I1639" t="s">
        <v>5945</v>
      </c>
      <c r="J1639" t="s">
        <v>5714</v>
      </c>
      <c r="K1639" t="s">
        <v>5945</v>
      </c>
      <c r="L1639" t="s">
        <v>1446</v>
      </c>
      <c r="M1639" t="s">
        <v>3539</v>
      </c>
      <c r="N1639" s="6">
        <v>19.346442</v>
      </c>
      <c r="O1639">
        <v>-70.511966999999999</v>
      </c>
      <c r="P1639" t="s">
        <v>38</v>
      </c>
      <c r="Q1639" s="7">
        <v>35</v>
      </c>
      <c r="R1639" s="7">
        <v>9</v>
      </c>
      <c r="S1639" s="7">
        <f t="shared" si="126"/>
        <v>44</v>
      </c>
      <c r="T1639" s="7">
        <f t="shared" si="127"/>
        <v>6965</v>
      </c>
      <c r="U1639" s="8">
        <f t="shared" si="127"/>
        <v>1791</v>
      </c>
      <c r="V1639" s="8">
        <f t="shared" si="128"/>
        <v>8756</v>
      </c>
      <c r="W1639" s="9">
        <f>+$T1639*'[1]PRESUPUESTO CENTROS LOTIFICADOS'!$D$37</f>
        <v>299495</v>
      </c>
      <c r="X1639" s="9">
        <f>+$U1639*'[1]PRESUPUESTO CENTROS LOTIFICADOS'!$D$38</f>
        <v>80595</v>
      </c>
      <c r="Y1639" s="9">
        <f t="shared" si="129"/>
        <v>380090</v>
      </c>
      <c r="Z1639" s="9">
        <f>+$T1639*'[1]PRESUPUESTO CENTROS LOTIFICADOS'!$E$37</f>
        <v>353404.10000000003</v>
      </c>
      <c r="AA1639" s="9">
        <f>+$U1639*'[1]PRESUPUESTO CENTROS LOTIFICADOS'!$E$38</f>
        <v>95102.1</v>
      </c>
      <c r="AB1639" s="9">
        <f t="shared" si="130"/>
        <v>448506.20000000007</v>
      </c>
    </row>
    <row r="1640" spans="1:28" x14ac:dyDescent="0.25">
      <c r="A1640" t="s">
        <v>5946</v>
      </c>
      <c r="B1640" t="s">
        <v>5947</v>
      </c>
      <c r="C1640" t="s">
        <v>4710</v>
      </c>
      <c r="D1640" t="s">
        <v>5651</v>
      </c>
      <c r="E1640" t="s">
        <v>49</v>
      </c>
      <c r="F1640" t="s">
        <v>50</v>
      </c>
      <c r="G1640" t="s">
        <v>4712</v>
      </c>
      <c r="H1640" t="s">
        <v>4713</v>
      </c>
      <c r="I1640" t="s">
        <v>5945</v>
      </c>
      <c r="J1640" t="s">
        <v>5714</v>
      </c>
      <c r="K1640" t="s">
        <v>5945</v>
      </c>
      <c r="L1640" t="s">
        <v>5945</v>
      </c>
      <c r="M1640" t="s">
        <v>5945</v>
      </c>
      <c r="N1640" s="6">
        <v>19.394262999999999</v>
      </c>
      <c r="O1640">
        <v>-70.507771000000005</v>
      </c>
      <c r="P1640" t="s">
        <v>55</v>
      </c>
      <c r="Q1640" s="7">
        <v>419</v>
      </c>
      <c r="R1640" s="7">
        <v>180</v>
      </c>
      <c r="S1640" s="7">
        <f t="shared" si="126"/>
        <v>599</v>
      </c>
      <c r="T1640" s="7">
        <f t="shared" si="127"/>
        <v>83381</v>
      </c>
      <c r="U1640" s="8">
        <f t="shared" si="127"/>
        <v>35820</v>
      </c>
      <c r="V1640" s="8">
        <f t="shared" si="128"/>
        <v>119201</v>
      </c>
      <c r="W1640" s="9">
        <f>+$T1640*'[1]PRESUPUESTO CENTROS LOTIFICADOS'!$D$37</f>
        <v>3585383</v>
      </c>
      <c r="X1640" s="9">
        <f>+$U1640*'[1]PRESUPUESTO CENTROS LOTIFICADOS'!$D$38</f>
        <v>1611900</v>
      </c>
      <c r="Y1640" s="9">
        <f t="shared" si="129"/>
        <v>5197283</v>
      </c>
      <c r="Z1640" s="9">
        <f>+$T1640*'[1]PRESUPUESTO CENTROS LOTIFICADOS'!$E$37</f>
        <v>4230751.9400000004</v>
      </c>
      <c r="AA1640" s="9">
        <f>+$U1640*'[1]PRESUPUESTO CENTROS LOTIFICADOS'!$E$38</f>
        <v>1902042</v>
      </c>
      <c r="AB1640" s="9">
        <f t="shared" si="130"/>
        <v>6132793.9400000004</v>
      </c>
    </row>
    <row r="1641" spans="1:28" x14ac:dyDescent="0.25">
      <c r="A1641" t="s">
        <v>5948</v>
      </c>
      <c r="B1641" t="s">
        <v>5949</v>
      </c>
      <c r="C1641" t="s">
        <v>4710</v>
      </c>
      <c r="D1641" t="s">
        <v>5651</v>
      </c>
      <c r="E1641" t="s">
        <v>49</v>
      </c>
      <c r="F1641" t="s">
        <v>50</v>
      </c>
      <c r="G1641" t="s">
        <v>4712</v>
      </c>
      <c r="H1641" t="s">
        <v>4713</v>
      </c>
      <c r="I1641" t="s">
        <v>5945</v>
      </c>
      <c r="J1641" t="s">
        <v>5714</v>
      </c>
      <c r="K1641" t="s">
        <v>5945</v>
      </c>
      <c r="L1641" t="s">
        <v>5945</v>
      </c>
      <c r="M1641" t="s">
        <v>5950</v>
      </c>
      <c r="N1641" s="6">
        <v>19.407599999999999</v>
      </c>
      <c r="O1641">
        <v>-70.495800000000003</v>
      </c>
      <c r="P1641" t="s">
        <v>38</v>
      </c>
      <c r="Q1641" s="7">
        <v>210</v>
      </c>
      <c r="R1641" s="7">
        <v>0</v>
      </c>
      <c r="S1641" s="7">
        <f t="shared" si="126"/>
        <v>210</v>
      </c>
      <c r="T1641" s="7">
        <f t="shared" si="127"/>
        <v>41790</v>
      </c>
      <c r="U1641" s="8">
        <f t="shared" si="127"/>
        <v>0</v>
      </c>
      <c r="V1641" s="8">
        <f t="shared" si="128"/>
        <v>41790</v>
      </c>
      <c r="W1641" s="9">
        <f>+$T1641*'[1]PRESUPUESTO CENTROS LOTIFICADOS'!$D$37</f>
        <v>1796970</v>
      </c>
      <c r="X1641" s="9">
        <f>+$U1641*'[1]PRESUPUESTO CENTROS LOTIFICADOS'!$D$38</f>
        <v>0</v>
      </c>
      <c r="Y1641" s="9">
        <f t="shared" si="129"/>
        <v>1796970</v>
      </c>
      <c r="Z1641" s="9">
        <f>+$T1641*'[1]PRESUPUESTO CENTROS LOTIFICADOS'!$E$37</f>
        <v>2120424.6</v>
      </c>
      <c r="AA1641" s="9">
        <f>+$U1641*'[1]PRESUPUESTO CENTROS LOTIFICADOS'!$E$38</f>
        <v>0</v>
      </c>
      <c r="AB1641" s="9">
        <f t="shared" si="130"/>
        <v>2120424.6</v>
      </c>
    </row>
    <row r="1642" spans="1:28" x14ac:dyDescent="0.25">
      <c r="A1642" t="s">
        <v>5951</v>
      </c>
      <c r="B1642" t="s">
        <v>5952</v>
      </c>
      <c r="C1642" t="s">
        <v>4710</v>
      </c>
      <c r="D1642" t="s">
        <v>5651</v>
      </c>
      <c r="E1642" t="s">
        <v>49</v>
      </c>
      <c r="F1642" t="s">
        <v>50</v>
      </c>
      <c r="G1642" t="s">
        <v>4712</v>
      </c>
      <c r="H1642" t="s">
        <v>4713</v>
      </c>
      <c r="I1642" t="s">
        <v>5945</v>
      </c>
      <c r="J1642" t="s">
        <v>5714</v>
      </c>
      <c r="K1642" t="s">
        <v>5945</v>
      </c>
      <c r="L1642" t="s">
        <v>5953</v>
      </c>
      <c r="M1642" t="s">
        <v>5954</v>
      </c>
      <c r="N1642" s="6">
        <v>19.410399999999999</v>
      </c>
      <c r="O1642">
        <v>-70.506100000000004</v>
      </c>
      <c r="P1642" t="s">
        <v>38</v>
      </c>
      <c r="Q1642" s="7">
        <v>323</v>
      </c>
      <c r="R1642" s="7">
        <v>52</v>
      </c>
      <c r="S1642" s="7">
        <f t="shared" si="126"/>
        <v>375</v>
      </c>
      <c r="T1642" s="7">
        <f t="shared" si="127"/>
        <v>64277</v>
      </c>
      <c r="U1642" s="8">
        <f t="shared" si="127"/>
        <v>10348</v>
      </c>
      <c r="V1642" s="8">
        <f t="shared" si="128"/>
        <v>74625</v>
      </c>
      <c r="W1642" s="9">
        <f>+$T1642*'[1]PRESUPUESTO CENTROS LOTIFICADOS'!$D$37</f>
        <v>2763911</v>
      </c>
      <c r="X1642" s="9">
        <f>+$U1642*'[1]PRESUPUESTO CENTROS LOTIFICADOS'!$D$38</f>
        <v>465660</v>
      </c>
      <c r="Y1642" s="9">
        <f t="shared" si="129"/>
        <v>3229571</v>
      </c>
      <c r="Z1642" s="9">
        <f>+$T1642*'[1]PRESUPUESTO CENTROS LOTIFICADOS'!$E$37</f>
        <v>3261414.98</v>
      </c>
      <c r="AA1642" s="9">
        <f>+$U1642*'[1]PRESUPUESTO CENTROS LOTIFICADOS'!$E$38</f>
        <v>549478.80000000005</v>
      </c>
      <c r="AB1642" s="9">
        <f t="shared" si="130"/>
        <v>3810893.7800000003</v>
      </c>
    </row>
    <row r="1643" spans="1:28" x14ac:dyDescent="0.25">
      <c r="A1643" t="s">
        <v>5955</v>
      </c>
      <c r="B1643" t="s">
        <v>5956</v>
      </c>
      <c r="C1643" t="s">
        <v>4710</v>
      </c>
      <c r="D1643" t="s">
        <v>5651</v>
      </c>
      <c r="E1643" t="s">
        <v>1912</v>
      </c>
      <c r="F1643" t="s">
        <v>1913</v>
      </c>
      <c r="G1643" t="s">
        <v>4712</v>
      </c>
      <c r="H1643" t="s">
        <v>4713</v>
      </c>
      <c r="I1643" t="s">
        <v>5957</v>
      </c>
      <c r="J1643" t="s">
        <v>5714</v>
      </c>
      <c r="K1643" t="s">
        <v>5957</v>
      </c>
      <c r="L1643" t="s">
        <v>5957</v>
      </c>
      <c r="M1643" t="s">
        <v>5958</v>
      </c>
      <c r="N1643" s="6">
        <v>19.369880999999999</v>
      </c>
      <c r="O1643">
        <v>-70.542484000000002</v>
      </c>
      <c r="P1643" t="s">
        <v>55</v>
      </c>
      <c r="Q1643" s="7">
        <v>158</v>
      </c>
      <c r="R1643" s="7">
        <v>67</v>
      </c>
      <c r="S1643" s="7">
        <f t="shared" si="126"/>
        <v>225</v>
      </c>
      <c r="T1643" s="7">
        <f t="shared" si="127"/>
        <v>31442</v>
      </c>
      <c r="U1643" s="8">
        <f t="shared" si="127"/>
        <v>13333</v>
      </c>
      <c r="V1643" s="8">
        <f t="shared" si="128"/>
        <v>44775</v>
      </c>
      <c r="W1643" s="9">
        <f>+$T1643*'[1]PRESUPUESTO CENTROS LOTIFICADOS'!$D$37</f>
        <v>1352006</v>
      </c>
      <c r="X1643" s="9">
        <f>+$U1643*'[1]PRESUPUESTO CENTROS LOTIFICADOS'!$D$38</f>
        <v>599985</v>
      </c>
      <c r="Y1643" s="9">
        <f t="shared" si="129"/>
        <v>1951991</v>
      </c>
      <c r="Z1643" s="9">
        <f>+$T1643*'[1]PRESUPUESTO CENTROS LOTIFICADOS'!$E$37</f>
        <v>1595367.08</v>
      </c>
      <c r="AA1643" s="9">
        <f>+$U1643*'[1]PRESUPUESTO CENTROS LOTIFICADOS'!$E$38</f>
        <v>707982.3</v>
      </c>
      <c r="AB1643" s="9">
        <f t="shared" si="130"/>
        <v>2303349.38</v>
      </c>
    </row>
    <row r="1644" spans="1:28" x14ac:dyDescent="0.25">
      <c r="A1644" t="s">
        <v>5959</v>
      </c>
      <c r="B1644" t="s">
        <v>5960</v>
      </c>
      <c r="C1644" t="s">
        <v>4710</v>
      </c>
      <c r="D1644" t="s">
        <v>5651</v>
      </c>
      <c r="E1644" t="s">
        <v>1912</v>
      </c>
      <c r="F1644" t="s">
        <v>1913</v>
      </c>
      <c r="G1644" t="s">
        <v>4712</v>
      </c>
      <c r="H1644" t="s">
        <v>4713</v>
      </c>
      <c r="I1644" t="s">
        <v>5957</v>
      </c>
      <c r="J1644" t="s">
        <v>5714</v>
      </c>
      <c r="K1644" t="s">
        <v>5957</v>
      </c>
      <c r="L1644" t="s">
        <v>5961</v>
      </c>
      <c r="M1644" t="s">
        <v>5962</v>
      </c>
      <c r="N1644" s="6">
        <v>19.373560000000001</v>
      </c>
      <c r="O1644">
        <v>-70.563986999999997</v>
      </c>
      <c r="P1644" t="s">
        <v>55</v>
      </c>
      <c r="Q1644" s="7">
        <v>152</v>
      </c>
      <c r="R1644" s="7">
        <v>65</v>
      </c>
      <c r="S1644" s="7">
        <f t="shared" si="126"/>
        <v>217</v>
      </c>
      <c r="T1644" s="7">
        <f t="shared" si="127"/>
        <v>30248</v>
      </c>
      <c r="U1644" s="8">
        <f t="shared" si="127"/>
        <v>12935</v>
      </c>
      <c r="V1644" s="8">
        <f t="shared" si="128"/>
        <v>43183</v>
      </c>
      <c r="W1644" s="9">
        <f>+$T1644*'[1]PRESUPUESTO CENTROS LOTIFICADOS'!$D$37</f>
        <v>1300664</v>
      </c>
      <c r="X1644" s="9">
        <f>+$U1644*'[1]PRESUPUESTO CENTROS LOTIFICADOS'!$D$38</f>
        <v>582075</v>
      </c>
      <c r="Y1644" s="9">
        <f t="shared" si="129"/>
        <v>1882739</v>
      </c>
      <c r="Z1644" s="9">
        <f>+$T1644*'[1]PRESUPUESTO CENTROS LOTIFICADOS'!$E$37</f>
        <v>1534783.52</v>
      </c>
      <c r="AA1644" s="9">
        <f>+$U1644*'[1]PRESUPUESTO CENTROS LOTIFICADOS'!$E$38</f>
        <v>686848.5</v>
      </c>
      <c r="AB1644" s="9">
        <f t="shared" si="130"/>
        <v>2221632.02</v>
      </c>
    </row>
    <row r="1645" spans="1:28" x14ac:dyDescent="0.25">
      <c r="A1645" t="s">
        <v>5963</v>
      </c>
      <c r="B1645" t="s">
        <v>5964</v>
      </c>
      <c r="C1645" t="s">
        <v>4710</v>
      </c>
      <c r="D1645" t="s">
        <v>5651</v>
      </c>
      <c r="E1645" t="s">
        <v>49</v>
      </c>
      <c r="F1645" t="s">
        <v>50</v>
      </c>
      <c r="G1645" t="s">
        <v>4712</v>
      </c>
      <c r="H1645" t="s">
        <v>4713</v>
      </c>
      <c r="I1645" t="s">
        <v>5965</v>
      </c>
      <c r="J1645" t="s">
        <v>5833</v>
      </c>
      <c r="K1645" t="s">
        <v>5965</v>
      </c>
      <c r="L1645" t="s">
        <v>5966</v>
      </c>
      <c r="M1645" t="s">
        <v>5967</v>
      </c>
      <c r="N1645" s="6">
        <v>19.404499999999999</v>
      </c>
      <c r="O1645">
        <v>-70.584199999999996</v>
      </c>
      <c r="P1645" t="s">
        <v>38</v>
      </c>
      <c r="Q1645" s="7">
        <v>58</v>
      </c>
      <c r="R1645" s="7">
        <v>0</v>
      </c>
      <c r="S1645" s="7">
        <f t="shared" si="126"/>
        <v>58</v>
      </c>
      <c r="T1645" s="7">
        <f t="shared" si="127"/>
        <v>11542</v>
      </c>
      <c r="U1645" s="8">
        <f t="shared" si="127"/>
        <v>0</v>
      </c>
      <c r="V1645" s="8">
        <f t="shared" si="128"/>
        <v>11542</v>
      </c>
      <c r="W1645" s="9">
        <f>+$T1645*'[1]PRESUPUESTO CENTROS LOTIFICADOS'!$D$37</f>
        <v>496306</v>
      </c>
      <c r="X1645" s="9">
        <f>+$U1645*'[1]PRESUPUESTO CENTROS LOTIFICADOS'!$D$38</f>
        <v>0</v>
      </c>
      <c r="Y1645" s="9">
        <f t="shared" si="129"/>
        <v>496306</v>
      </c>
      <c r="Z1645" s="9">
        <f>+$T1645*'[1]PRESUPUESTO CENTROS LOTIFICADOS'!$E$37</f>
        <v>585641.08000000007</v>
      </c>
      <c r="AA1645" s="9">
        <f>+$U1645*'[1]PRESUPUESTO CENTROS LOTIFICADOS'!$E$38</f>
        <v>0</v>
      </c>
      <c r="AB1645" s="9">
        <f t="shared" si="130"/>
        <v>585641.08000000007</v>
      </c>
    </row>
    <row r="1646" spans="1:28" x14ac:dyDescent="0.25">
      <c r="A1646" t="s">
        <v>5968</v>
      </c>
      <c r="B1646" t="s">
        <v>5969</v>
      </c>
      <c r="C1646" t="s">
        <v>4710</v>
      </c>
      <c r="D1646" t="s">
        <v>5651</v>
      </c>
      <c r="E1646" t="s">
        <v>49</v>
      </c>
      <c r="F1646" t="s">
        <v>50</v>
      </c>
      <c r="G1646" t="s">
        <v>4712</v>
      </c>
      <c r="H1646" t="s">
        <v>4713</v>
      </c>
      <c r="I1646" t="s">
        <v>5970</v>
      </c>
      <c r="J1646" t="s">
        <v>5714</v>
      </c>
      <c r="K1646" t="s">
        <v>5970</v>
      </c>
      <c r="L1646" t="s">
        <v>5971</v>
      </c>
      <c r="M1646" t="s">
        <v>5972</v>
      </c>
      <c r="N1646" s="6">
        <v>19.344799999999999</v>
      </c>
      <c r="O1646">
        <v>-70.496499999999997</v>
      </c>
      <c r="P1646" t="s">
        <v>38</v>
      </c>
      <c r="Q1646" s="7">
        <v>124</v>
      </c>
      <c r="R1646" s="7">
        <v>29</v>
      </c>
      <c r="S1646" s="7">
        <f t="shared" si="126"/>
        <v>153</v>
      </c>
      <c r="T1646" s="7">
        <f t="shared" si="127"/>
        <v>24676</v>
      </c>
      <c r="U1646" s="8">
        <f t="shared" si="127"/>
        <v>5771</v>
      </c>
      <c r="V1646" s="8">
        <f t="shared" si="128"/>
        <v>30447</v>
      </c>
      <c r="W1646" s="9">
        <f>+$T1646*'[1]PRESUPUESTO CENTROS LOTIFICADOS'!$D$37</f>
        <v>1061068</v>
      </c>
      <c r="X1646" s="9">
        <f>+$U1646*'[1]PRESUPUESTO CENTROS LOTIFICADOS'!$D$38</f>
        <v>259695</v>
      </c>
      <c r="Y1646" s="9">
        <f t="shared" si="129"/>
        <v>1320763</v>
      </c>
      <c r="Z1646" s="9">
        <f>+$T1646*'[1]PRESUPUESTO CENTROS LOTIFICADOS'!$E$37</f>
        <v>1252060.24</v>
      </c>
      <c r="AA1646" s="9">
        <f>+$U1646*'[1]PRESUPUESTO CENTROS LOTIFICADOS'!$E$38</f>
        <v>306440.10000000003</v>
      </c>
      <c r="AB1646" s="9">
        <f t="shared" si="130"/>
        <v>1558500.34</v>
      </c>
    </row>
    <row r="1647" spans="1:28" x14ac:dyDescent="0.25">
      <c r="A1647" t="s">
        <v>5973</v>
      </c>
      <c r="B1647" t="s">
        <v>5974</v>
      </c>
      <c r="C1647" t="s">
        <v>4710</v>
      </c>
      <c r="D1647" t="s">
        <v>5651</v>
      </c>
      <c r="E1647" t="s">
        <v>49</v>
      </c>
      <c r="F1647" t="s">
        <v>50</v>
      </c>
      <c r="G1647" t="s">
        <v>4712</v>
      </c>
      <c r="H1647" t="s">
        <v>4713</v>
      </c>
      <c r="I1647" t="s">
        <v>5970</v>
      </c>
      <c r="J1647" t="s">
        <v>5714</v>
      </c>
      <c r="K1647" t="s">
        <v>5970</v>
      </c>
      <c r="L1647" t="s">
        <v>5975</v>
      </c>
      <c r="M1647" t="s">
        <v>5976</v>
      </c>
      <c r="N1647" s="6">
        <v>19.351873999999999</v>
      </c>
      <c r="O1647">
        <v>-70.506927000000005</v>
      </c>
      <c r="P1647" t="s">
        <v>38</v>
      </c>
      <c r="Q1647" s="7">
        <v>43</v>
      </c>
      <c r="R1647" s="7">
        <v>0</v>
      </c>
      <c r="S1647" s="7">
        <f t="shared" si="126"/>
        <v>43</v>
      </c>
      <c r="T1647" s="7">
        <f t="shared" si="127"/>
        <v>8557</v>
      </c>
      <c r="U1647" s="8">
        <f t="shared" si="127"/>
        <v>0</v>
      </c>
      <c r="V1647" s="8">
        <f t="shared" si="128"/>
        <v>8557</v>
      </c>
      <c r="W1647" s="9">
        <f>+$T1647*'[1]PRESUPUESTO CENTROS LOTIFICADOS'!$D$37</f>
        <v>367951</v>
      </c>
      <c r="X1647" s="9">
        <f>+$U1647*'[1]PRESUPUESTO CENTROS LOTIFICADOS'!$D$38</f>
        <v>0</v>
      </c>
      <c r="Y1647" s="9">
        <f t="shared" si="129"/>
        <v>367951</v>
      </c>
      <c r="Z1647" s="9">
        <f>+$T1647*'[1]PRESUPUESTO CENTROS LOTIFICADOS'!$E$37</f>
        <v>434182.18</v>
      </c>
      <c r="AA1647" s="9">
        <f>+$U1647*'[1]PRESUPUESTO CENTROS LOTIFICADOS'!$E$38</f>
        <v>0</v>
      </c>
      <c r="AB1647" s="9">
        <f t="shared" si="130"/>
        <v>434182.18</v>
      </c>
    </row>
    <row r="1648" spans="1:28" x14ac:dyDescent="0.25">
      <c r="A1648" t="s">
        <v>5977</v>
      </c>
      <c r="B1648" t="s">
        <v>5978</v>
      </c>
      <c r="C1648" t="s">
        <v>4710</v>
      </c>
      <c r="D1648" t="s">
        <v>5651</v>
      </c>
      <c r="E1648" t="s">
        <v>49</v>
      </c>
      <c r="F1648" t="s">
        <v>50</v>
      </c>
      <c r="G1648" t="s">
        <v>4712</v>
      </c>
      <c r="H1648" t="s">
        <v>4713</v>
      </c>
      <c r="I1648" t="s">
        <v>5970</v>
      </c>
      <c r="J1648" t="s">
        <v>5714</v>
      </c>
      <c r="K1648" t="s">
        <v>5970</v>
      </c>
      <c r="L1648" t="s">
        <v>5970</v>
      </c>
      <c r="M1648" t="s">
        <v>5979</v>
      </c>
      <c r="N1648" s="6">
        <v>19.363800000000001</v>
      </c>
      <c r="O1648">
        <v>-70.4876</v>
      </c>
      <c r="P1648" t="s">
        <v>55</v>
      </c>
      <c r="Q1648" s="7">
        <v>130</v>
      </c>
      <c r="R1648" s="7">
        <v>31</v>
      </c>
      <c r="S1648" s="7">
        <f t="shared" si="126"/>
        <v>161</v>
      </c>
      <c r="T1648" s="7">
        <f t="shared" si="127"/>
        <v>25870</v>
      </c>
      <c r="U1648" s="8">
        <f t="shared" si="127"/>
        <v>6169</v>
      </c>
      <c r="V1648" s="8">
        <f t="shared" si="128"/>
        <v>32039</v>
      </c>
      <c r="W1648" s="9">
        <f>+$T1648*'[1]PRESUPUESTO CENTROS LOTIFICADOS'!$D$37</f>
        <v>1112410</v>
      </c>
      <c r="X1648" s="9">
        <f>+$U1648*'[1]PRESUPUESTO CENTROS LOTIFICADOS'!$D$38</f>
        <v>277605</v>
      </c>
      <c r="Y1648" s="9">
        <f t="shared" si="129"/>
        <v>1390015</v>
      </c>
      <c r="Z1648" s="9">
        <f>+$T1648*'[1]PRESUPUESTO CENTROS LOTIFICADOS'!$E$37</f>
        <v>1312643.8</v>
      </c>
      <c r="AA1648" s="9">
        <f>+$U1648*'[1]PRESUPUESTO CENTROS LOTIFICADOS'!$E$38</f>
        <v>327573.90000000002</v>
      </c>
      <c r="AB1648" s="9">
        <f t="shared" si="130"/>
        <v>1640217.7000000002</v>
      </c>
    </row>
    <row r="1649" spans="1:28" x14ac:dyDescent="0.25">
      <c r="A1649" t="s">
        <v>5980</v>
      </c>
      <c r="B1649" t="s">
        <v>5981</v>
      </c>
      <c r="C1649" t="s">
        <v>4710</v>
      </c>
      <c r="D1649" t="s">
        <v>5651</v>
      </c>
      <c r="E1649" t="s">
        <v>49</v>
      </c>
      <c r="F1649" t="s">
        <v>50</v>
      </c>
      <c r="G1649" t="s">
        <v>4712</v>
      </c>
      <c r="H1649" t="s">
        <v>4713</v>
      </c>
      <c r="I1649" t="s">
        <v>5970</v>
      </c>
      <c r="J1649" t="s">
        <v>5714</v>
      </c>
      <c r="K1649" t="s">
        <v>5970</v>
      </c>
      <c r="L1649" t="s">
        <v>5982</v>
      </c>
      <c r="M1649" t="s">
        <v>5983</v>
      </c>
      <c r="N1649" s="6">
        <v>19.367799999999999</v>
      </c>
      <c r="O1649">
        <v>-70.498699999999999</v>
      </c>
      <c r="P1649" t="s">
        <v>38</v>
      </c>
      <c r="Q1649" s="7">
        <v>29</v>
      </c>
      <c r="R1649" s="7">
        <v>8</v>
      </c>
      <c r="S1649" s="7">
        <f t="shared" si="126"/>
        <v>37</v>
      </c>
      <c r="T1649" s="7">
        <f t="shared" si="127"/>
        <v>5771</v>
      </c>
      <c r="U1649" s="8">
        <f t="shared" si="127"/>
        <v>1592</v>
      </c>
      <c r="V1649" s="8">
        <f t="shared" si="128"/>
        <v>7363</v>
      </c>
      <c r="W1649" s="9">
        <f>+$T1649*'[1]PRESUPUESTO CENTROS LOTIFICADOS'!$D$37</f>
        <v>248153</v>
      </c>
      <c r="X1649" s="9">
        <f>+$U1649*'[1]PRESUPUESTO CENTROS LOTIFICADOS'!$D$38</f>
        <v>71640</v>
      </c>
      <c r="Y1649" s="9">
        <f t="shared" si="129"/>
        <v>319793</v>
      </c>
      <c r="Z1649" s="9">
        <f>+$T1649*'[1]PRESUPUESTO CENTROS LOTIFICADOS'!$E$37</f>
        <v>292820.54000000004</v>
      </c>
      <c r="AA1649" s="9">
        <f>+$U1649*'[1]PRESUPUESTO CENTROS LOTIFICADOS'!$E$38</f>
        <v>84535.2</v>
      </c>
      <c r="AB1649" s="9">
        <f t="shared" si="130"/>
        <v>377355.74000000005</v>
      </c>
    </row>
    <row r="1650" spans="1:28" x14ac:dyDescent="0.25">
      <c r="A1650" t="s">
        <v>5984</v>
      </c>
      <c r="B1650" t="s">
        <v>5985</v>
      </c>
      <c r="C1650" t="s">
        <v>4710</v>
      </c>
      <c r="D1650" t="s">
        <v>5651</v>
      </c>
      <c r="E1650" t="s">
        <v>49</v>
      </c>
      <c r="F1650" t="s">
        <v>50</v>
      </c>
      <c r="G1650" t="s">
        <v>4712</v>
      </c>
      <c r="H1650" t="s">
        <v>4713</v>
      </c>
      <c r="I1650" t="s">
        <v>5970</v>
      </c>
      <c r="J1650" t="s">
        <v>5714</v>
      </c>
      <c r="K1650" t="s">
        <v>5970</v>
      </c>
      <c r="L1650" t="s">
        <v>5986</v>
      </c>
      <c r="M1650" t="s">
        <v>5987</v>
      </c>
      <c r="N1650" s="6">
        <v>19.372900000000001</v>
      </c>
      <c r="O1650">
        <v>-70.4876</v>
      </c>
      <c r="P1650" t="s">
        <v>38</v>
      </c>
      <c r="Q1650" s="7">
        <v>38</v>
      </c>
      <c r="R1650" s="7">
        <v>12</v>
      </c>
      <c r="S1650" s="7">
        <f t="shared" si="126"/>
        <v>50</v>
      </c>
      <c r="T1650" s="7">
        <f t="shared" si="127"/>
        <v>7562</v>
      </c>
      <c r="U1650" s="8">
        <f t="shared" si="127"/>
        <v>2388</v>
      </c>
      <c r="V1650" s="8">
        <f t="shared" si="128"/>
        <v>9950</v>
      </c>
      <c r="W1650" s="9">
        <f>+$T1650*'[1]PRESUPUESTO CENTROS LOTIFICADOS'!$D$37</f>
        <v>325166</v>
      </c>
      <c r="X1650" s="9">
        <f>+$U1650*'[1]PRESUPUESTO CENTROS LOTIFICADOS'!$D$38</f>
        <v>107460</v>
      </c>
      <c r="Y1650" s="9">
        <f t="shared" si="129"/>
        <v>432626</v>
      </c>
      <c r="Z1650" s="9">
        <f>+$T1650*'[1]PRESUPUESTO CENTROS LOTIFICADOS'!$E$37</f>
        <v>383695.88</v>
      </c>
      <c r="AA1650" s="9">
        <f>+$U1650*'[1]PRESUPUESTO CENTROS LOTIFICADOS'!$E$38</f>
        <v>126802.8</v>
      </c>
      <c r="AB1650" s="9">
        <f t="shared" si="130"/>
        <v>510498.68</v>
      </c>
    </row>
    <row r="1651" spans="1:28" x14ac:dyDescent="0.25">
      <c r="A1651" t="s">
        <v>5988</v>
      </c>
      <c r="B1651" t="s">
        <v>5989</v>
      </c>
      <c r="C1651" t="s">
        <v>4710</v>
      </c>
      <c r="D1651" t="s">
        <v>5651</v>
      </c>
      <c r="E1651" t="s">
        <v>49</v>
      </c>
      <c r="F1651" t="s">
        <v>50</v>
      </c>
      <c r="G1651" t="s">
        <v>4712</v>
      </c>
      <c r="H1651" t="s">
        <v>4713</v>
      </c>
      <c r="I1651" t="s">
        <v>5970</v>
      </c>
      <c r="J1651" t="s">
        <v>5714</v>
      </c>
      <c r="K1651" t="s">
        <v>5970</v>
      </c>
      <c r="L1651" t="s">
        <v>5990</v>
      </c>
      <c r="M1651" t="s">
        <v>5991</v>
      </c>
      <c r="N1651" s="6">
        <v>19.3765</v>
      </c>
      <c r="O1651">
        <v>-70.498400000000004</v>
      </c>
      <c r="P1651" t="s">
        <v>55</v>
      </c>
      <c r="Q1651" s="7">
        <v>129</v>
      </c>
      <c r="R1651" s="7">
        <v>55</v>
      </c>
      <c r="S1651" s="7">
        <f t="shared" si="126"/>
        <v>184</v>
      </c>
      <c r="T1651" s="7">
        <f t="shared" si="127"/>
        <v>25671</v>
      </c>
      <c r="U1651" s="8">
        <f t="shared" si="127"/>
        <v>10945</v>
      </c>
      <c r="V1651" s="8">
        <f t="shared" si="128"/>
        <v>36616</v>
      </c>
      <c r="W1651" s="9">
        <f>+$T1651*'[1]PRESUPUESTO CENTROS LOTIFICADOS'!$D$37</f>
        <v>1103853</v>
      </c>
      <c r="X1651" s="9">
        <f>+$U1651*'[1]PRESUPUESTO CENTROS LOTIFICADOS'!$D$38</f>
        <v>492525</v>
      </c>
      <c r="Y1651" s="9">
        <f t="shared" si="129"/>
        <v>1596378</v>
      </c>
      <c r="Z1651" s="9">
        <f>+$T1651*'[1]PRESUPUESTO CENTROS LOTIFICADOS'!$E$37</f>
        <v>1302546.54</v>
      </c>
      <c r="AA1651" s="9">
        <f>+$U1651*'[1]PRESUPUESTO CENTROS LOTIFICADOS'!$E$38</f>
        <v>581179.5</v>
      </c>
      <c r="AB1651" s="9">
        <f t="shared" si="130"/>
        <v>1883726.04</v>
      </c>
    </row>
    <row r="1652" spans="1:28" x14ac:dyDescent="0.25">
      <c r="A1652" t="s">
        <v>5992</v>
      </c>
      <c r="B1652" t="s">
        <v>5993</v>
      </c>
      <c r="C1652" t="s">
        <v>4710</v>
      </c>
      <c r="D1652" t="s">
        <v>5651</v>
      </c>
      <c r="E1652" t="s">
        <v>49</v>
      </c>
      <c r="F1652" t="s">
        <v>50</v>
      </c>
      <c r="G1652" t="s">
        <v>4712</v>
      </c>
      <c r="H1652" t="s">
        <v>4713</v>
      </c>
      <c r="I1652" t="s">
        <v>5970</v>
      </c>
      <c r="J1652" t="s">
        <v>5714</v>
      </c>
      <c r="K1652" t="s">
        <v>5970</v>
      </c>
      <c r="L1652" t="s">
        <v>5994</v>
      </c>
      <c r="M1652" t="s">
        <v>5995</v>
      </c>
      <c r="N1652" s="6">
        <v>19.385484999999999</v>
      </c>
      <c r="O1652">
        <v>-70.488540999999998</v>
      </c>
      <c r="P1652" t="s">
        <v>38</v>
      </c>
      <c r="Q1652" s="7">
        <v>201</v>
      </c>
      <c r="R1652" s="7">
        <v>0</v>
      </c>
      <c r="S1652" s="7">
        <f t="shared" si="126"/>
        <v>201</v>
      </c>
      <c r="T1652" s="7">
        <f t="shared" si="127"/>
        <v>39999</v>
      </c>
      <c r="U1652" s="8">
        <f t="shared" si="127"/>
        <v>0</v>
      </c>
      <c r="V1652" s="8">
        <f t="shared" si="128"/>
        <v>39999</v>
      </c>
      <c r="W1652" s="9">
        <f>+$T1652*'[1]PRESUPUESTO CENTROS LOTIFICADOS'!$D$37</f>
        <v>1719957</v>
      </c>
      <c r="X1652" s="9">
        <f>+$U1652*'[1]PRESUPUESTO CENTROS LOTIFICADOS'!$D$38</f>
        <v>0</v>
      </c>
      <c r="Y1652" s="9">
        <f t="shared" si="129"/>
        <v>1719957</v>
      </c>
      <c r="Z1652" s="9">
        <f>+$T1652*'[1]PRESUPUESTO CENTROS LOTIFICADOS'!$E$37</f>
        <v>2029549.26</v>
      </c>
      <c r="AA1652" s="9">
        <f>+$U1652*'[1]PRESUPUESTO CENTROS LOTIFICADOS'!$E$38</f>
        <v>0</v>
      </c>
      <c r="AB1652" s="9">
        <f t="shared" si="130"/>
        <v>2029549.26</v>
      </c>
    </row>
    <row r="1653" spans="1:28" x14ac:dyDescent="0.25">
      <c r="A1653" t="s">
        <v>5996</v>
      </c>
      <c r="B1653" t="s">
        <v>5997</v>
      </c>
      <c r="C1653" t="s">
        <v>4710</v>
      </c>
      <c r="D1653" t="s">
        <v>5651</v>
      </c>
      <c r="E1653" t="s">
        <v>49</v>
      </c>
      <c r="F1653" t="s">
        <v>50</v>
      </c>
      <c r="G1653" t="s">
        <v>4712</v>
      </c>
      <c r="H1653" t="s">
        <v>4713</v>
      </c>
      <c r="I1653" t="s">
        <v>5970</v>
      </c>
      <c r="J1653" t="s">
        <v>5714</v>
      </c>
      <c r="K1653" t="s">
        <v>5970</v>
      </c>
      <c r="L1653" t="s">
        <v>5994</v>
      </c>
      <c r="M1653" t="s">
        <v>5997</v>
      </c>
      <c r="N1653" s="6">
        <v>19.408066999999999</v>
      </c>
      <c r="O1653">
        <v>-70.481932999999998</v>
      </c>
      <c r="P1653" t="s">
        <v>38</v>
      </c>
      <c r="Q1653" s="7">
        <v>83</v>
      </c>
      <c r="R1653" s="7">
        <v>20</v>
      </c>
      <c r="S1653" s="7">
        <f t="shared" si="126"/>
        <v>103</v>
      </c>
      <c r="T1653" s="7">
        <f t="shared" si="127"/>
        <v>16517</v>
      </c>
      <c r="U1653" s="8">
        <f t="shared" si="127"/>
        <v>3980</v>
      </c>
      <c r="V1653" s="8">
        <f t="shared" si="128"/>
        <v>20497</v>
      </c>
      <c r="W1653" s="9">
        <f>+$T1653*'[1]PRESUPUESTO CENTROS LOTIFICADOS'!$D$37</f>
        <v>710231</v>
      </c>
      <c r="X1653" s="9">
        <f>+$U1653*'[1]PRESUPUESTO CENTROS LOTIFICADOS'!$D$38</f>
        <v>179100</v>
      </c>
      <c r="Y1653" s="9">
        <f t="shared" si="129"/>
        <v>889331</v>
      </c>
      <c r="Z1653" s="9">
        <f>+$T1653*'[1]PRESUPUESTO CENTROS LOTIFICADOS'!$E$37</f>
        <v>838072.58000000007</v>
      </c>
      <c r="AA1653" s="9">
        <f>+$U1653*'[1]PRESUPUESTO CENTROS LOTIFICADOS'!$E$38</f>
        <v>211338</v>
      </c>
      <c r="AB1653" s="9">
        <f t="shared" si="130"/>
        <v>1049410.58</v>
      </c>
    </row>
    <row r="1654" spans="1:28" x14ac:dyDescent="0.25">
      <c r="A1654" t="s">
        <v>5998</v>
      </c>
      <c r="B1654" t="s">
        <v>5999</v>
      </c>
      <c r="C1654" t="s">
        <v>4710</v>
      </c>
      <c r="D1654" t="s">
        <v>6000</v>
      </c>
      <c r="E1654" t="s">
        <v>49</v>
      </c>
      <c r="F1654" t="s">
        <v>50</v>
      </c>
      <c r="G1654" t="s">
        <v>4712</v>
      </c>
      <c r="H1654" t="s">
        <v>4713</v>
      </c>
      <c r="I1654" t="s">
        <v>6001</v>
      </c>
      <c r="J1654" t="s">
        <v>6002</v>
      </c>
      <c r="K1654" t="s">
        <v>6001</v>
      </c>
      <c r="L1654" t="s">
        <v>104</v>
      </c>
      <c r="M1654" t="s">
        <v>6003</v>
      </c>
      <c r="N1654" s="6">
        <v>19.638500000000001</v>
      </c>
      <c r="O1654">
        <v>-70.4465</v>
      </c>
      <c r="P1654" t="s">
        <v>38</v>
      </c>
      <c r="Q1654" s="7">
        <v>430</v>
      </c>
      <c r="R1654" s="7">
        <v>0</v>
      </c>
      <c r="S1654" s="7">
        <f t="shared" si="126"/>
        <v>430</v>
      </c>
      <c r="T1654" s="7">
        <f t="shared" si="127"/>
        <v>85570</v>
      </c>
      <c r="U1654" s="8">
        <f t="shared" si="127"/>
        <v>0</v>
      </c>
      <c r="V1654" s="8">
        <f t="shared" si="128"/>
        <v>85570</v>
      </c>
      <c r="W1654" s="9">
        <f>+$T1654*'[1]PRESUPUESTO CENTROS LOTIFICADOS'!$D$37</f>
        <v>3679510</v>
      </c>
      <c r="X1654" s="9">
        <f>+$U1654*'[1]PRESUPUESTO CENTROS LOTIFICADOS'!$D$38</f>
        <v>0</v>
      </c>
      <c r="Y1654" s="9">
        <f t="shared" si="129"/>
        <v>3679510</v>
      </c>
      <c r="Z1654" s="9">
        <f>+$T1654*'[1]PRESUPUESTO CENTROS LOTIFICADOS'!$E$37</f>
        <v>4341821.8</v>
      </c>
      <c r="AA1654" s="9">
        <f>+$U1654*'[1]PRESUPUESTO CENTROS LOTIFICADOS'!$E$38</f>
        <v>0</v>
      </c>
      <c r="AB1654" s="9">
        <f t="shared" si="130"/>
        <v>4341821.8</v>
      </c>
    </row>
    <row r="1655" spans="1:28" x14ac:dyDescent="0.25">
      <c r="A1655" t="s">
        <v>6004</v>
      </c>
      <c r="B1655" t="s">
        <v>6005</v>
      </c>
      <c r="C1655" t="s">
        <v>4710</v>
      </c>
      <c r="D1655" t="s">
        <v>6000</v>
      </c>
      <c r="E1655" t="s">
        <v>49</v>
      </c>
      <c r="F1655" t="s">
        <v>50</v>
      </c>
      <c r="G1655" t="s">
        <v>4712</v>
      </c>
      <c r="H1655" t="s">
        <v>4713</v>
      </c>
      <c r="I1655" t="s">
        <v>6001</v>
      </c>
      <c r="J1655" t="s">
        <v>6002</v>
      </c>
      <c r="K1655" t="s">
        <v>6001</v>
      </c>
      <c r="L1655" t="s">
        <v>104</v>
      </c>
      <c r="M1655" t="s">
        <v>6002</v>
      </c>
      <c r="N1655" s="6">
        <v>19.641881000000001</v>
      </c>
      <c r="O1655">
        <v>-70.449189000000004</v>
      </c>
      <c r="P1655" t="s">
        <v>59</v>
      </c>
      <c r="Q1655" s="7">
        <v>0</v>
      </c>
      <c r="R1655" s="7">
        <v>422</v>
      </c>
      <c r="S1655" s="7">
        <f t="shared" si="126"/>
        <v>422</v>
      </c>
      <c r="T1655" s="7">
        <f t="shared" si="127"/>
        <v>0</v>
      </c>
      <c r="U1655" s="8">
        <f t="shared" si="127"/>
        <v>83978</v>
      </c>
      <c r="V1655" s="8">
        <f t="shared" si="128"/>
        <v>83978</v>
      </c>
      <c r="W1655" s="9">
        <f>+$T1655*'[1]PRESUPUESTO CENTROS LOTIFICADOS'!$D$37</f>
        <v>0</v>
      </c>
      <c r="X1655" s="9">
        <f>+$U1655*'[1]PRESUPUESTO CENTROS LOTIFICADOS'!$D$38</f>
        <v>3779010</v>
      </c>
      <c r="Y1655" s="9">
        <f t="shared" si="129"/>
        <v>3779010</v>
      </c>
      <c r="Z1655" s="9">
        <f>+$T1655*'[1]PRESUPUESTO CENTROS LOTIFICADOS'!$E$37</f>
        <v>0</v>
      </c>
      <c r="AA1655" s="9">
        <f>+$U1655*'[1]PRESUPUESTO CENTROS LOTIFICADOS'!$E$38</f>
        <v>4459231.8</v>
      </c>
      <c r="AB1655" s="9">
        <f t="shared" si="130"/>
        <v>4459231.8</v>
      </c>
    </row>
    <row r="1656" spans="1:28" x14ac:dyDescent="0.25">
      <c r="A1656" t="s">
        <v>6006</v>
      </c>
      <c r="B1656" t="s">
        <v>6007</v>
      </c>
      <c r="C1656" t="s">
        <v>4710</v>
      </c>
      <c r="D1656" t="s">
        <v>6000</v>
      </c>
      <c r="E1656" t="s">
        <v>1912</v>
      </c>
      <c r="F1656" t="s">
        <v>1913</v>
      </c>
      <c r="G1656" t="s">
        <v>4712</v>
      </c>
      <c r="H1656" t="s">
        <v>4713</v>
      </c>
      <c r="I1656" t="s">
        <v>6008</v>
      </c>
      <c r="J1656" t="s">
        <v>6002</v>
      </c>
      <c r="K1656" t="s">
        <v>6008</v>
      </c>
      <c r="L1656" t="s">
        <v>6009</v>
      </c>
      <c r="M1656" t="s">
        <v>6010</v>
      </c>
      <c r="N1656" s="6">
        <v>19.524951999999999</v>
      </c>
      <c r="O1656">
        <v>-70.484870000000001</v>
      </c>
      <c r="P1656" t="s">
        <v>38</v>
      </c>
      <c r="Q1656" s="7">
        <v>10</v>
      </c>
      <c r="R1656" s="7">
        <v>12</v>
      </c>
      <c r="S1656" s="7">
        <f t="shared" si="126"/>
        <v>22</v>
      </c>
      <c r="T1656" s="7">
        <f t="shared" si="127"/>
        <v>1990</v>
      </c>
      <c r="U1656" s="8">
        <f t="shared" si="127"/>
        <v>2388</v>
      </c>
      <c r="V1656" s="8">
        <f t="shared" si="128"/>
        <v>4378</v>
      </c>
      <c r="W1656" s="9">
        <f>+$T1656*'[1]PRESUPUESTO CENTROS LOTIFICADOS'!$D$37</f>
        <v>85570</v>
      </c>
      <c r="X1656" s="9">
        <f>+$U1656*'[1]PRESUPUESTO CENTROS LOTIFICADOS'!$D$38</f>
        <v>107460</v>
      </c>
      <c r="Y1656" s="9">
        <f t="shared" si="129"/>
        <v>193030</v>
      </c>
      <c r="Z1656" s="9">
        <f>+$T1656*'[1]PRESUPUESTO CENTROS LOTIFICADOS'!$E$37</f>
        <v>100972.6</v>
      </c>
      <c r="AA1656" s="9">
        <f>+$U1656*'[1]PRESUPUESTO CENTROS LOTIFICADOS'!$E$38</f>
        <v>126802.8</v>
      </c>
      <c r="AB1656" s="9">
        <f t="shared" si="130"/>
        <v>227775.40000000002</v>
      </c>
    </row>
    <row r="1657" spans="1:28" x14ac:dyDescent="0.25">
      <c r="A1657" t="s">
        <v>6011</v>
      </c>
      <c r="B1657" t="s">
        <v>6012</v>
      </c>
      <c r="C1657" t="s">
        <v>4710</v>
      </c>
      <c r="D1657" t="s">
        <v>6000</v>
      </c>
      <c r="E1657" t="s">
        <v>49</v>
      </c>
      <c r="F1657" t="s">
        <v>50</v>
      </c>
      <c r="G1657" t="s">
        <v>4712</v>
      </c>
      <c r="H1657" t="s">
        <v>4713</v>
      </c>
      <c r="I1657" t="s">
        <v>6008</v>
      </c>
      <c r="J1657" t="s">
        <v>6002</v>
      </c>
      <c r="K1657" t="s">
        <v>6008</v>
      </c>
      <c r="L1657" t="s">
        <v>6013</v>
      </c>
      <c r="M1657" t="s">
        <v>6014</v>
      </c>
      <c r="N1657" s="6">
        <v>19.610198</v>
      </c>
      <c r="O1657">
        <v>-70.473643999999993</v>
      </c>
      <c r="P1657" t="s">
        <v>38</v>
      </c>
      <c r="Q1657" s="7">
        <v>6</v>
      </c>
      <c r="R1657" s="7">
        <v>6</v>
      </c>
      <c r="S1657" s="7">
        <f t="shared" si="126"/>
        <v>12</v>
      </c>
      <c r="T1657" s="7">
        <f t="shared" si="127"/>
        <v>1194</v>
      </c>
      <c r="U1657" s="8">
        <f t="shared" si="127"/>
        <v>1194</v>
      </c>
      <c r="V1657" s="8">
        <f t="shared" si="128"/>
        <v>2388</v>
      </c>
      <c r="W1657" s="9">
        <f>+$T1657*'[1]PRESUPUESTO CENTROS LOTIFICADOS'!$D$37</f>
        <v>51342</v>
      </c>
      <c r="X1657" s="9">
        <f>+$U1657*'[1]PRESUPUESTO CENTROS LOTIFICADOS'!$D$38</f>
        <v>53730</v>
      </c>
      <c r="Y1657" s="9">
        <f t="shared" si="129"/>
        <v>105072</v>
      </c>
      <c r="Z1657" s="9">
        <f>+$T1657*'[1]PRESUPUESTO CENTROS LOTIFICADOS'!$E$37</f>
        <v>60583.560000000005</v>
      </c>
      <c r="AA1657" s="9">
        <f>+$U1657*'[1]PRESUPUESTO CENTROS LOTIFICADOS'!$E$38</f>
        <v>63401.4</v>
      </c>
      <c r="AB1657" s="9">
        <f t="shared" si="130"/>
        <v>123984.96000000001</v>
      </c>
    </row>
    <row r="1658" spans="1:28" x14ac:dyDescent="0.25">
      <c r="A1658" t="s">
        <v>6015</v>
      </c>
      <c r="B1658" t="s">
        <v>6016</v>
      </c>
      <c r="C1658" t="s">
        <v>4710</v>
      </c>
      <c r="D1658" t="s">
        <v>6000</v>
      </c>
      <c r="E1658" t="s">
        <v>49</v>
      </c>
      <c r="F1658" t="s">
        <v>50</v>
      </c>
      <c r="G1658" t="s">
        <v>4712</v>
      </c>
      <c r="H1658" t="s">
        <v>4713</v>
      </c>
      <c r="I1658" t="s">
        <v>6008</v>
      </c>
      <c r="J1658" t="s">
        <v>6002</v>
      </c>
      <c r="K1658" t="s">
        <v>6008</v>
      </c>
      <c r="L1658" t="s">
        <v>6017</v>
      </c>
      <c r="M1658" t="s">
        <v>6018</v>
      </c>
      <c r="N1658" s="6">
        <v>19.616364000000001</v>
      </c>
      <c r="O1658">
        <v>-70.476778999999993</v>
      </c>
      <c r="P1658" t="s">
        <v>55</v>
      </c>
      <c r="Q1658" s="7">
        <v>60</v>
      </c>
      <c r="R1658" s="7">
        <v>19</v>
      </c>
      <c r="S1658" s="7">
        <f t="shared" si="126"/>
        <v>79</v>
      </c>
      <c r="T1658" s="7">
        <f t="shared" si="127"/>
        <v>11940</v>
      </c>
      <c r="U1658" s="8">
        <f t="shared" si="127"/>
        <v>3781</v>
      </c>
      <c r="V1658" s="8">
        <f t="shared" si="128"/>
        <v>15721</v>
      </c>
      <c r="W1658" s="9">
        <f>+$T1658*'[1]PRESUPUESTO CENTROS LOTIFICADOS'!$D$37</f>
        <v>513420</v>
      </c>
      <c r="X1658" s="9">
        <f>+$U1658*'[1]PRESUPUESTO CENTROS LOTIFICADOS'!$D$38</f>
        <v>170145</v>
      </c>
      <c r="Y1658" s="9">
        <f t="shared" si="129"/>
        <v>683565</v>
      </c>
      <c r="Z1658" s="9">
        <f>+$T1658*'[1]PRESUPUESTO CENTROS LOTIFICADOS'!$E$37</f>
        <v>605835.6</v>
      </c>
      <c r="AA1658" s="9">
        <f>+$U1658*'[1]PRESUPUESTO CENTROS LOTIFICADOS'!$E$38</f>
        <v>200771.1</v>
      </c>
      <c r="AB1658" s="9">
        <f t="shared" si="130"/>
        <v>806606.7</v>
      </c>
    </row>
    <row r="1659" spans="1:28" x14ac:dyDescent="0.25">
      <c r="A1659" t="s">
        <v>6019</v>
      </c>
      <c r="B1659" t="s">
        <v>6020</v>
      </c>
      <c r="C1659" t="s">
        <v>4710</v>
      </c>
      <c r="D1659" t="s">
        <v>6000</v>
      </c>
      <c r="E1659" t="s">
        <v>49</v>
      </c>
      <c r="F1659" t="s">
        <v>50</v>
      </c>
      <c r="G1659" t="s">
        <v>4712</v>
      </c>
      <c r="H1659" t="s">
        <v>4713</v>
      </c>
      <c r="I1659" t="s">
        <v>6008</v>
      </c>
      <c r="J1659" t="s">
        <v>6002</v>
      </c>
      <c r="K1659" t="s">
        <v>6008</v>
      </c>
      <c r="L1659" t="s">
        <v>6009</v>
      </c>
      <c r="M1659" t="s">
        <v>6021</v>
      </c>
      <c r="N1659" s="6">
        <v>19.627305</v>
      </c>
      <c r="O1659">
        <v>-70.467602999999997</v>
      </c>
      <c r="P1659" t="s">
        <v>38</v>
      </c>
      <c r="Q1659" s="7">
        <v>7</v>
      </c>
      <c r="R1659" s="7">
        <v>6</v>
      </c>
      <c r="S1659" s="7">
        <f t="shared" si="126"/>
        <v>13</v>
      </c>
      <c r="T1659" s="7">
        <f t="shared" si="127"/>
        <v>1393</v>
      </c>
      <c r="U1659" s="8">
        <f t="shared" si="127"/>
        <v>1194</v>
      </c>
      <c r="V1659" s="8">
        <f t="shared" si="128"/>
        <v>2587</v>
      </c>
      <c r="W1659" s="9">
        <f>+$T1659*'[1]PRESUPUESTO CENTROS LOTIFICADOS'!$D$37</f>
        <v>59899</v>
      </c>
      <c r="X1659" s="9">
        <f>+$U1659*'[1]PRESUPUESTO CENTROS LOTIFICADOS'!$D$38</f>
        <v>53730</v>
      </c>
      <c r="Y1659" s="9">
        <f t="shared" si="129"/>
        <v>113629</v>
      </c>
      <c r="Z1659" s="9">
        <f>+$T1659*'[1]PRESUPUESTO CENTROS LOTIFICADOS'!$E$37</f>
        <v>70680.820000000007</v>
      </c>
      <c r="AA1659" s="9">
        <f>+$U1659*'[1]PRESUPUESTO CENTROS LOTIFICADOS'!$E$38</f>
        <v>63401.4</v>
      </c>
      <c r="AB1659" s="9">
        <f t="shared" si="130"/>
        <v>134082.22</v>
      </c>
    </row>
    <row r="1660" spans="1:28" x14ac:dyDescent="0.25">
      <c r="A1660" t="s">
        <v>6022</v>
      </c>
      <c r="B1660" t="s">
        <v>6023</v>
      </c>
      <c r="C1660" t="s">
        <v>4710</v>
      </c>
      <c r="D1660" t="s">
        <v>6000</v>
      </c>
      <c r="E1660" t="s">
        <v>49</v>
      </c>
      <c r="F1660" t="s">
        <v>50</v>
      </c>
      <c r="G1660" t="s">
        <v>4712</v>
      </c>
      <c r="H1660" t="s">
        <v>4713</v>
      </c>
      <c r="I1660" t="s">
        <v>6008</v>
      </c>
      <c r="J1660" t="s">
        <v>6002</v>
      </c>
      <c r="K1660" t="s">
        <v>6008</v>
      </c>
      <c r="L1660" t="s">
        <v>4196</v>
      </c>
      <c r="M1660" t="s">
        <v>4196</v>
      </c>
      <c r="N1660" s="6">
        <v>19.653808999999999</v>
      </c>
      <c r="O1660">
        <v>-70.472634999999997</v>
      </c>
      <c r="P1660" t="s">
        <v>55</v>
      </c>
      <c r="Q1660" s="7">
        <v>48</v>
      </c>
      <c r="R1660" s="7">
        <v>19</v>
      </c>
      <c r="S1660" s="7">
        <f t="shared" si="126"/>
        <v>67</v>
      </c>
      <c r="T1660" s="7">
        <f t="shared" si="127"/>
        <v>9552</v>
      </c>
      <c r="U1660" s="8">
        <f t="shared" si="127"/>
        <v>3781</v>
      </c>
      <c r="V1660" s="8">
        <f t="shared" si="128"/>
        <v>13333</v>
      </c>
      <c r="W1660" s="9">
        <f>+$T1660*'[1]PRESUPUESTO CENTROS LOTIFICADOS'!$D$37</f>
        <v>410736</v>
      </c>
      <c r="X1660" s="9">
        <f>+$U1660*'[1]PRESUPUESTO CENTROS LOTIFICADOS'!$D$38</f>
        <v>170145</v>
      </c>
      <c r="Y1660" s="9">
        <f t="shared" si="129"/>
        <v>580881</v>
      </c>
      <c r="Z1660" s="9">
        <f>+$T1660*'[1]PRESUPUESTO CENTROS LOTIFICADOS'!$E$37</f>
        <v>484668.48000000004</v>
      </c>
      <c r="AA1660" s="9">
        <f>+$U1660*'[1]PRESUPUESTO CENTROS LOTIFICADOS'!$E$38</f>
        <v>200771.1</v>
      </c>
      <c r="AB1660" s="9">
        <f t="shared" si="130"/>
        <v>685439.58000000007</v>
      </c>
    </row>
    <row r="1661" spans="1:28" x14ac:dyDescent="0.25">
      <c r="A1661" t="s">
        <v>6024</v>
      </c>
      <c r="B1661" t="s">
        <v>6025</v>
      </c>
      <c r="C1661" t="s">
        <v>4710</v>
      </c>
      <c r="D1661" t="s">
        <v>6000</v>
      </c>
      <c r="E1661" t="s">
        <v>1912</v>
      </c>
      <c r="F1661" t="s">
        <v>1913</v>
      </c>
      <c r="G1661" t="s">
        <v>4712</v>
      </c>
      <c r="H1661" t="s">
        <v>4713</v>
      </c>
      <c r="I1661" t="s">
        <v>329</v>
      </c>
      <c r="J1661" t="s">
        <v>6002</v>
      </c>
      <c r="K1661" t="s">
        <v>329</v>
      </c>
      <c r="L1661" t="s">
        <v>6025</v>
      </c>
      <c r="M1661" t="s">
        <v>6026</v>
      </c>
      <c r="N1661" s="6">
        <v>19.623366999999998</v>
      </c>
      <c r="O1661">
        <v>-70.415752999999995</v>
      </c>
      <c r="P1661" t="s">
        <v>38</v>
      </c>
      <c r="Q1661" s="7">
        <v>18</v>
      </c>
      <c r="R1661" s="7">
        <v>6</v>
      </c>
      <c r="S1661" s="7">
        <f t="shared" si="126"/>
        <v>24</v>
      </c>
      <c r="T1661" s="7">
        <f t="shared" si="127"/>
        <v>3582</v>
      </c>
      <c r="U1661" s="8">
        <f t="shared" si="127"/>
        <v>1194</v>
      </c>
      <c r="V1661" s="8">
        <f t="shared" si="128"/>
        <v>4776</v>
      </c>
      <c r="W1661" s="9">
        <f>+$T1661*'[1]PRESUPUESTO CENTROS LOTIFICADOS'!$D$37</f>
        <v>154026</v>
      </c>
      <c r="X1661" s="9">
        <f>+$U1661*'[1]PRESUPUESTO CENTROS LOTIFICADOS'!$D$38</f>
        <v>53730</v>
      </c>
      <c r="Y1661" s="9">
        <f t="shared" si="129"/>
        <v>207756</v>
      </c>
      <c r="Z1661" s="9">
        <f>+$T1661*'[1]PRESUPUESTO CENTROS LOTIFICADOS'!$E$37</f>
        <v>181750.68</v>
      </c>
      <c r="AA1661" s="9">
        <f>+$U1661*'[1]PRESUPUESTO CENTROS LOTIFICADOS'!$E$38</f>
        <v>63401.4</v>
      </c>
      <c r="AB1661" s="9">
        <f t="shared" si="130"/>
        <v>245152.08</v>
      </c>
    </row>
    <row r="1662" spans="1:28" x14ac:dyDescent="0.25">
      <c r="A1662" t="s">
        <v>6027</v>
      </c>
      <c r="B1662" t="s">
        <v>6028</v>
      </c>
      <c r="C1662" t="s">
        <v>4710</v>
      </c>
      <c r="D1662" t="s">
        <v>6000</v>
      </c>
      <c r="E1662" t="s">
        <v>49</v>
      </c>
      <c r="F1662" t="s">
        <v>50</v>
      </c>
      <c r="G1662" t="s">
        <v>4712</v>
      </c>
      <c r="H1662" t="s">
        <v>4713</v>
      </c>
      <c r="I1662" t="s">
        <v>6029</v>
      </c>
      <c r="J1662" t="s">
        <v>6002</v>
      </c>
      <c r="K1662" t="s">
        <v>6029</v>
      </c>
      <c r="L1662" t="s">
        <v>581</v>
      </c>
      <c r="M1662" t="s">
        <v>6030</v>
      </c>
      <c r="N1662" s="6">
        <v>19.547446999999998</v>
      </c>
      <c r="O1662">
        <v>-70.489108000000002</v>
      </c>
      <c r="P1662" t="s">
        <v>55</v>
      </c>
      <c r="Q1662" s="7">
        <v>40</v>
      </c>
      <c r="R1662" s="7">
        <v>23</v>
      </c>
      <c r="S1662" s="7">
        <f t="shared" si="126"/>
        <v>63</v>
      </c>
      <c r="T1662" s="7">
        <f t="shared" si="127"/>
        <v>7960</v>
      </c>
      <c r="U1662" s="8">
        <f t="shared" si="127"/>
        <v>4577</v>
      </c>
      <c r="V1662" s="8">
        <f t="shared" si="128"/>
        <v>12537</v>
      </c>
      <c r="W1662" s="9">
        <f>+$T1662*'[1]PRESUPUESTO CENTROS LOTIFICADOS'!$D$37</f>
        <v>342280</v>
      </c>
      <c r="X1662" s="9">
        <f>+$U1662*'[1]PRESUPUESTO CENTROS LOTIFICADOS'!$D$38</f>
        <v>205965</v>
      </c>
      <c r="Y1662" s="9">
        <f t="shared" si="129"/>
        <v>548245</v>
      </c>
      <c r="Z1662" s="9">
        <f>+$T1662*'[1]PRESUPUESTO CENTROS LOTIFICADOS'!$E$37</f>
        <v>403890.4</v>
      </c>
      <c r="AA1662" s="9">
        <f>+$U1662*'[1]PRESUPUESTO CENTROS LOTIFICADOS'!$E$38</f>
        <v>243038.7</v>
      </c>
      <c r="AB1662" s="9">
        <f t="shared" si="130"/>
        <v>646929.10000000009</v>
      </c>
    </row>
    <row r="1663" spans="1:28" x14ac:dyDescent="0.25">
      <c r="A1663" t="s">
        <v>6031</v>
      </c>
      <c r="B1663" t="s">
        <v>6032</v>
      </c>
      <c r="C1663" t="s">
        <v>4710</v>
      </c>
      <c r="D1663" t="s">
        <v>6000</v>
      </c>
      <c r="E1663" t="s">
        <v>49</v>
      </c>
      <c r="F1663" t="s">
        <v>50</v>
      </c>
      <c r="G1663" t="s">
        <v>4712</v>
      </c>
      <c r="H1663" t="s">
        <v>4713</v>
      </c>
      <c r="I1663" t="s">
        <v>6029</v>
      </c>
      <c r="J1663" t="s">
        <v>6002</v>
      </c>
      <c r="K1663" t="s">
        <v>6029</v>
      </c>
      <c r="L1663" t="s">
        <v>6033</v>
      </c>
      <c r="M1663" t="s">
        <v>6034</v>
      </c>
      <c r="N1663" s="6">
        <v>19.561838999999999</v>
      </c>
      <c r="O1663">
        <v>-70.473637999999994</v>
      </c>
      <c r="P1663" t="s">
        <v>38</v>
      </c>
      <c r="Q1663" s="7">
        <v>38</v>
      </c>
      <c r="R1663" s="7">
        <v>12</v>
      </c>
      <c r="S1663" s="7">
        <f t="shared" si="126"/>
        <v>50</v>
      </c>
      <c r="T1663" s="7">
        <f t="shared" si="127"/>
        <v>7562</v>
      </c>
      <c r="U1663" s="8">
        <f t="shared" si="127"/>
        <v>2388</v>
      </c>
      <c r="V1663" s="8">
        <f t="shared" si="128"/>
        <v>9950</v>
      </c>
      <c r="W1663" s="9">
        <f>+$T1663*'[1]PRESUPUESTO CENTROS LOTIFICADOS'!$D$37</f>
        <v>325166</v>
      </c>
      <c r="X1663" s="9">
        <f>+$U1663*'[1]PRESUPUESTO CENTROS LOTIFICADOS'!$D$38</f>
        <v>107460</v>
      </c>
      <c r="Y1663" s="9">
        <f t="shared" si="129"/>
        <v>432626</v>
      </c>
      <c r="Z1663" s="9">
        <f>+$T1663*'[1]PRESUPUESTO CENTROS LOTIFICADOS'!$E$37</f>
        <v>383695.88</v>
      </c>
      <c r="AA1663" s="9">
        <f>+$U1663*'[1]PRESUPUESTO CENTROS LOTIFICADOS'!$E$38</f>
        <v>126802.8</v>
      </c>
      <c r="AB1663" s="9">
        <f t="shared" si="130"/>
        <v>510498.68</v>
      </c>
    </row>
    <row r="1664" spans="1:28" x14ac:dyDescent="0.25">
      <c r="A1664" t="s">
        <v>6035</v>
      </c>
      <c r="B1664" t="s">
        <v>5088</v>
      </c>
      <c r="C1664" t="s">
        <v>4710</v>
      </c>
      <c r="D1664" t="s">
        <v>6000</v>
      </c>
      <c r="E1664" t="s">
        <v>49</v>
      </c>
      <c r="F1664" t="s">
        <v>50</v>
      </c>
      <c r="G1664" t="s">
        <v>4712</v>
      </c>
      <c r="H1664" t="s">
        <v>4713</v>
      </c>
      <c r="I1664" t="s">
        <v>6029</v>
      </c>
      <c r="J1664" t="s">
        <v>6002</v>
      </c>
      <c r="K1664" t="s">
        <v>6029</v>
      </c>
      <c r="L1664" t="s">
        <v>5088</v>
      </c>
      <c r="M1664" t="s">
        <v>5088</v>
      </c>
      <c r="N1664" s="6">
        <v>19.572970999999999</v>
      </c>
      <c r="O1664">
        <v>-70.469944999999996</v>
      </c>
      <c r="P1664" t="s">
        <v>38</v>
      </c>
      <c r="Q1664" s="7">
        <v>7</v>
      </c>
      <c r="R1664" s="7">
        <v>8</v>
      </c>
      <c r="S1664" s="7">
        <f t="shared" si="126"/>
        <v>15</v>
      </c>
      <c r="T1664" s="7">
        <f t="shared" si="127"/>
        <v>1393</v>
      </c>
      <c r="U1664" s="8">
        <f t="shared" si="127"/>
        <v>1592</v>
      </c>
      <c r="V1664" s="8">
        <f t="shared" si="128"/>
        <v>2985</v>
      </c>
      <c r="W1664" s="9">
        <f>+$T1664*'[1]PRESUPUESTO CENTROS LOTIFICADOS'!$D$37</f>
        <v>59899</v>
      </c>
      <c r="X1664" s="9">
        <f>+$U1664*'[1]PRESUPUESTO CENTROS LOTIFICADOS'!$D$38</f>
        <v>71640</v>
      </c>
      <c r="Y1664" s="9">
        <f t="shared" si="129"/>
        <v>131539</v>
      </c>
      <c r="Z1664" s="9">
        <f>+$T1664*'[1]PRESUPUESTO CENTROS LOTIFICADOS'!$E$37</f>
        <v>70680.820000000007</v>
      </c>
      <c r="AA1664" s="9">
        <f>+$U1664*'[1]PRESUPUESTO CENTROS LOTIFICADOS'!$E$38</f>
        <v>84535.2</v>
      </c>
      <c r="AB1664" s="9">
        <f t="shared" si="130"/>
        <v>155216.02000000002</v>
      </c>
    </row>
    <row r="1665" spans="1:28" x14ac:dyDescent="0.25">
      <c r="A1665" t="s">
        <v>6036</v>
      </c>
      <c r="B1665" t="s">
        <v>6037</v>
      </c>
      <c r="C1665" t="s">
        <v>4710</v>
      </c>
      <c r="D1665" t="s">
        <v>6000</v>
      </c>
      <c r="E1665" t="s">
        <v>49</v>
      </c>
      <c r="F1665" t="s">
        <v>50</v>
      </c>
      <c r="G1665" t="s">
        <v>4712</v>
      </c>
      <c r="H1665" t="s">
        <v>4713</v>
      </c>
      <c r="I1665" t="s">
        <v>6029</v>
      </c>
      <c r="J1665" t="s">
        <v>6002</v>
      </c>
      <c r="K1665" t="s">
        <v>6029</v>
      </c>
      <c r="L1665" t="s">
        <v>6029</v>
      </c>
      <c r="M1665" t="s">
        <v>6038</v>
      </c>
      <c r="N1665" s="6">
        <v>19.590800000000002</v>
      </c>
      <c r="O1665">
        <v>-70.466099999999997</v>
      </c>
      <c r="P1665" t="s">
        <v>55</v>
      </c>
      <c r="Q1665" s="7">
        <v>68</v>
      </c>
      <c r="R1665" s="7">
        <v>34</v>
      </c>
      <c r="S1665" s="7">
        <f t="shared" si="126"/>
        <v>102</v>
      </c>
      <c r="T1665" s="7">
        <f t="shared" si="127"/>
        <v>13532</v>
      </c>
      <c r="U1665" s="8">
        <f t="shared" si="127"/>
        <v>6766</v>
      </c>
      <c r="V1665" s="8">
        <f t="shared" si="128"/>
        <v>20298</v>
      </c>
      <c r="W1665" s="9">
        <f>+$T1665*'[1]PRESUPUESTO CENTROS LOTIFICADOS'!$D$37</f>
        <v>581876</v>
      </c>
      <c r="X1665" s="9">
        <f>+$U1665*'[1]PRESUPUESTO CENTROS LOTIFICADOS'!$D$38</f>
        <v>304470</v>
      </c>
      <c r="Y1665" s="9">
        <f t="shared" si="129"/>
        <v>886346</v>
      </c>
      <c r="Z1665" s="9">
        <f>+$T1665*'[1]PRESUPUESTO CENTROS LOTIFICADOS'!$E$37</f>
        <v>686613.68</v>
      </c>
      <c r="AA1665" s="9">
        <f>+$U1665*'[1]PRESUPUESTO CENTROS LOTIFICADOS'!$E$38</f>
        <v>359274.60000000003</v>
      </c>
      <c r="AB1665" s="9">
        <f t="shared" si="130"/>
        <v>1045888.28</v>
      </c>
    </row>
    <row r="1666" spans="1:28" x14ac:dyDescent="0.25">
      <c r="A1666" t="s">
        <v>6039</v>
      </c>
      <c r="B1666" t="s">
        <v>6040</v>
      </c>
      <c r="C1666" t="s">
        <v>4710</v>
      </c>
      <c r="D1666" t="s">
        <v>6000</v>
      </c>
      <c r="E1666" t="s">
        <v>49</v>
      </c>
      <c r="F1666" t="s">
        <v>50</v>
      </c>
      <c r="G1666" t="s">
        <v>4712</v>
      </c>
      <c r="H1666" t="s">
        <v>4713</v>
      </c>
      <c r="I1666" t="s">
        <v>6029</v>
      </c>
      <c r="J1666" t="s">
        <v>6002</v>
      </c>
      <c r="K1666" t="s">
        <v>6029</v>
      </c>
      <c r="L1666" t="s">
        <v>6040</v>
      </c>
      <c r="M1666" t="s">
        <v>6041</v>
      </c>
      <c r="N1666" s="6">
        <v>19.6066</v>
      </c>
      <c r="O1666">
        <v>-70.451797999999997</v>
      </c>
      <c r="P1666" t="s">
        <v>38</v>
      </c>
      <c r="Q1666" s="7">
        <v>110</v>
      </c>
      <c r="R1666" s="7">
        <v>0</v>
      </c>
      <c r="S1666" s="7">
        <f t="shared" si="126"/>
        <v>110</v>
      </c>
      <c r="T1666" s="7">
        <f t="shared" si="127"/>
        <v>21890</v>
      </c>
      <c r="U1666" s="8">
        <f t="shared" si="127"/>
        <v>0</v>
      </c>
      <c r="V1666" s="8">
        <f t="shared" si="128"/>
        <v>21890</v>
      </c>
      <c r="W1666" s="9">
        <f>+$T1666*'[1]PRESUPUESTO CENTROS LOTIFICADOS'!$D$37</f>
        <v>941270</v>
      </c>
      <c r="X1666" s="9">
        <f>+$U1666*'[1]PRESUPUESTO CENTROS LOTIFICADOS'!$D$38</f>
        <v>0</v>
      </c>
      <c r="Y1666" s="9">
        <f t="shared" si="129"/>
        <v>941270</v>
      </c>
      <c r="Z1666" s="9">
        <f>+$T1666*'[1]PRESUPUESTO CENTROS LOTIFICADOS'!$E$37</f>
        <v>1110698.6000000001</v>
      </c>
      <c r="AA1666" s="9">
        <f>+$U1666*'[1]PRESUPUESTO CENTROS LOTIFICADOS'!$E$38</f>
        <v>0</v>
      </c>
      <c r="AB1666" s="9">
        <f t="shared" si="130"/>
        <v>1110698.6000000001</v>
      </c>
    </row>
    <row r="1667" spans="1:28" x14ac:dyDescent="0.25">
      <c r="A1667" t="s">
        <v>6042</v>
      </c>
      <c r="B1667" t="s">
        <v>6043</v>
      </c>
      <c r="C1667" t="s">
        <v>4710</v>
      </c>
      <c r="D1667" t="s">
        <v>6000</v>
      </c>
      <c r="E1667" t="s">
        <v>49</v>
      </c>
      <c r="F1667" t="s">
        <v>50</v>
      </c>
      <c r="G1667" t="s">
        <v>4712</v>
      </c>
      <c r="H1667" t="s">
        <v>4713</v>
      </c>
      <c r="I1667" t="s">
        <v>6029</v>
      </c>
      <c r="J1667" t="s">
        <v>6002</v>
      </c>
      <c r="K1667" t="s">
        <v>6029</v>
      </c>
      <c r="L1667" t="s">
        <v>6040</v>
      </c>
      <c r="M1667" t="s">
        <v>6044</v>
      </c>
      <c r="N1667" s="6">
        <v>19.653500000000001</v>
      </c>
      <c r="O1667">
        <v>-70.454300000000003</v>
      </c>
      <c r="P1667" t="s">
        <v>38</v>
      </c>
      <c r="Q1667" s="7">
        <v>13</v>
      </c>
      <c r="R1667" s="7">
        <v>9</v>
      </c>
      <c r="S1667" s="7">
        <f t="shared" ref="S1667:S1730" si="131">+Q1667+R1667</f>
        <v>22</v>
      </c>
      <c r="T1667" s="7">
        <f t="shared" ref="T1667:U1730" si="132">+Q1667*199</f>
        <v>2587</v>
      </c>
      <c r="U1667" s="8">
        <f t="shared" si="132"/>
        <v>1791</v>
      </c>
      <c r="V1667" s="8">
        <f t="shared" ref="V1667:V1730" si="133">+U1667+T1667</f>
        <v>4378</v>
      </c>
      <c r="W1667" s="9">
        <f>+$T1667*'[1]PRESUPUESTO CENTROS LOTIFICADOS'!$D$37</f>
        <v>111241</v>
      </c>
      <c r="X1667" s="9">
        <f>+$U1667*'[1]PRESUPUESTO CENTROS LOTIFICADOS'!$D$38</f>
        <v>80595</v>
      </c>
      <c r="Y1667" s="9">
        <f t="shared" ref="Y1667:Y1730" si="134">+X1667+W1667</f>
        <v>191836</v>
      </c>
      <c r="Z1667" s="9">
        <f>+$T1667*'[1]PRESUPUESTO CENTROS LOTIFICADOS'!$E$37</f>
        <v>131264.38</v>
      </c>
      <c r="AA1667" s="9">
        <f>+$U1667*'[1]PRESUPUESTO CENTROS LOTIFICADOS'!$E$38</f>
        <v>95102.1</v>
      </c>
      <c r="AB1667" s="9">
        <f t="shared" ref="AB1667:AB1730" si="135">+AA1667+Z1667</f>
        <v>226366.48</v>
      </c>
    </row>
    <row r="1668" spans="1:28" x14ac:dyDescent="0.25">
      <c r="A1668" t="s">
        <v>6045</v>
      </c>
      <c r="B1668" t="s">
        <v>6046</v>
      </c>
      <c r="C1668" t="s">
        <v>4710</v>
      </c>
      <c r="D1668" t="s">
        <v>6000</v>
      </c>
      <c r="E1668" t="s">
        <v>49</v>
      </c>
      <c r="F1668" t="s">
        <v>50</v>
      </c>
      <c r="G1668" t="s">
        <v>4712</v>
      </c>
      <c r="H1668" t="s">
        <v>4713</v>
      </c>
      <c r="I1668" t="s">
        <v>6047</v>
      </c>
      <c r="J1668" t="s">
        <v>6002</v>
      </c>
      <c r="K1668" t="s">
        <v>6047</v>
      </c>
      <c r="L1668" t="s">
        <v>6047</v>
      </c>
      <c r="M1668" t="s">
        <v>6048</v>
      </c>
      <c r="N1668" s="6">
        <v>19.659461</v>
      </c>
      <c r="O1668">
        <v>-70.432869999999994</v>
      </c>
      <c r="P1668" t="s">
        <v>38</v>
      </c>
      <c r="Q1668" s="7">
        <v>175</v>
      </c>
      <c r="R1668" s="7">
        <v>28</v>
      </c>
      <c r="S1668" s="7">
        <f t="shared" si="131"/>
        <v>203</v>
      </c>
      <c r="T1668" s="7">
        <f t="shared" si="132"/>
        <v>34825</v>
      </c>
      <c r="U1668" s="8">
        <f t="shared" si="132"/>
        <v>5572</v>
      </c>
      <c r="V1668" s="8">
        <f t="shared" si="133"/>
        <v>40397</v>
      </c>
      <c r="W1668" s="9">
        <f>+$T1668*'[1]PRESUPUESTO CENTROS LOTIFICADOS'!$D$37</f>
        <v>1497475</v>
      </c>
      <c r="X1668" s="9">
        <f>+$U1668*'[1]PRESUPUESTO CENTROS LOTIFICADOS'!$D$38</f>
        <v>250740</v>
      </c>
      <c r="Y1668" s="9">
        <f t="shared" si="134"/>
        <v>1748215</v>
      </c>
      <c r="Z1668" s="9">
        <f>+$T1668*'[1]PRESUPUESTO CENTROS LOTIFICADOS'!$E$37</f>
        <v>1767020.5</v>
      </c>
      <c r="AA1668" s="9">
        <f>+$U1668*'[1]PRESUPUESTO CENTROS LOTIFICADOS'!$E$38</f>
        <v>295873.2</v>
      </c>
      <c r="AB1668" s="9">
        <f t="shared" si="135"/>
        <v>2062893.7</v>
      </c>
    </row>
    <row r="1669" spans="1:28" x14ac:dyDescent="0.25">
      <c r="A1669" t="s">
        <v>6049</v>
      </c>
      <c r="B1669" t="s">
        <v>6050</v>
      </c>
      <c r="C1669" t="s">
        <v>4710</v>
      </c>
      <c r="D1669" t="s">
        <v>6000</v>
      </c>
      <c r="E1669" t="s">
        <v>49</v>
      </c>
      <c r="F1669" t="s">
        <v>50</v>
      </c>
      <c r="G1669" t="s">
        <v>4712</v>
      </c>
      <c r="H1669" t="s">
        <v>4713</v>
      </c>
      <c r="I1669" t="s">
        <v>6047</v>
      </c>
      <c r="J1669" t="s">
        <v>6002</v>
      </c>
      <c r="K1669" t="s">
        <v>6047</v>
      </c>
      <c r="L1669" t="s">
        <v>650</v>
      </c>
      <c r="M1669" t="s">
        <v>6047</v>
      </c>
      <c r="N1669" s="6">
        <v>19.660119000000002</v>
      </c>
      <c r="O1669">
        <v>-70.431077000000002</v>
      </c>
      <c r="P1669" t="s">
        <v>59</v>
      </c>
      <c r="Q1669" s="7">
        <v>0</v>
      </c>
      <c r="R1669" s="7">
        <v>172</v>
      </c>
      <c r="S1669" s="7">
        <f t="shared" si="131"/>
        <v>172</v>
      </c>
      <c r="T1669" s="7">
        <f t="shared" si="132"/>
        <v>0</v>
      </c>
      <c r="U1669" s="8">
        <f t="shared" si="132"/>
        <v>34228</v>
      </c>
      <c r="V1669" s="8">
        <f t="shared" si="133"/>
        <v>34228</v>
      </c>
      <c r="W1669" s="9">
        <f>+$T1669*'[1]PRESUPUESTO CENTROS LOTIFICADOS'!$D$37</f>
        <v>0</v>
      </c>
      <c r="X1669" s="9">
        <f>+$U1669*'[1]PRESUPUESTO CENTROS LOTIFICADOS'!$D$38</f>
        <v>1540260</v>
      </c>
      <c r="Y1669" s="9">
        <f t="shared" si="134"/>
        <v>1540260</v>
      </c>
      <c r="Z1669" s="9">
        <f>+$T1669*'[1]PRESUPUESTO CENTROS LOTIFICADOS'!$E$37</f>
        <v>0</v>
      </c>
      <c r="AA1669" s="9">
        <f>+$U1669*'[1]PRESUPUESTO CENTROS LOTIFICADOS'!$E$38</f>
        <v>1817506.8</v>
      </c>
      <c r="AB1669" s="9">
        <f t="shared" si="135"/>
        <v>1817506.8</v>
      </c>
    </row>
    <row r="1670" spans="1:28" x14ac:dyDescent="0.25">
      <c r="A1670" t="s">
        <v>6051</v>
      </c>
      <c r="B1670" t="s">
        <v>6052</v>
      </c>
      <c r="C1670" t="s">
        <v>4710</v>
      </c>
      <c r="D1670" t="s">
        <v>6053</v>
      </c>
      <c r="E1670" t="s">
        <v>49</v>
      </c>
      <c r="F1670" t="s">
        <v>50</v>
      </c>
      <c r="G1670" t="s">
        <v>4712</v>
      </c>
      <c r="H1670" t="s">
        <v>4713</v>
      </c>
      <c r="I1670" t="s">
        <v>6054</v>
      </c>
      <c r="J1670" t="s">
        <v>6055</v>
      </c>
      <c r="K1670" t="s">
        <v>6054</v>
      </c>
      <c r="L1670" t="s">
        <v>6054</v>
      </c>
      <c r="M1670" t="s">
        <v>6056</v>
      </c>
      <c r="N1670" s="6">
        <v>19.4619</v>
      </c>
      <c r="O1670">
        <v>-70.566500000000005</v>
      </c>
      <c r="P1670" t="s">
        <v>38</v>
      </c>
      <c r="Q1670" s="7">
        <v>338</v>
      </c>
      <c r="R1670" s="7">
        <v>35</v>
      </c>
      <c r="S1670" s="7">
        <f t="shared" si="131"/>
        <v>373</v>
      </c>
      <c r="T1670" s="7">
        <f t="shared" si="132"/>
        <v>67262</v>
      </c>
      <c r="U1670" s="8">
        <f t="shared" si="132"/>
        <v>6965</v>
      </c>
      <c r="V1670" s="8">
        <f t="shared" si="133"/>
        <v>74227</v>
      </c>
      <c r="W1670" s="9">
        <f>+$T1670*'[1]PRESUPUESTO CENTROS LOTIFICADOS'!$D$37</f>
        <v>2892266</v>
      </c>
      <c r="X1670" s="9">
        <f>+$U1670*'[1]PRESUPUESTO CENTROS LOTIFICADOS'!$D$38</f>
        <v>313425</v>
      </c>
      <c r="Y1670" s="9">
        <f t="shared" si="134"/>
        <v>3205691</v>
      </c>
      <c r="Z1670" s="9">
        <f>+$T1670*'[1]PRESUPUESTO CENTROS LOTIFICADOS'!$E$37</f>
        <v>3412873.8800000004</v>
      </c>
      <c r="AA1670" s="9">
        <f>+$U1670*'[1]PRESUPUESTO CENTROS LOTIFICADOS'!$E$38</f>
        <v>369841.5</v>
      </c>
      <c r="AB1670" s="9">
        <f t="shared" si="135"/>
        <v>3782715.3800000004</v>
      </c>
    </row>
    <row r="1671" spans="1:28" x14ac:dyDescent="0.25">
      <c r="A1671" t="s">
        <v>6057</v>
      </c>
      <c r="B1671" t="s">
        <v>6058</v>
      </c>
      <c r="C1671" t="s">
        <v>4710</v>
      </c>
      <c r="D1671" t="s">
        <v>6053</v>
      </c>
      <c r="E1671" t="s">
        <v>49</v>
      </c>
      <c r="F1671" t="s">
        <v>50</v>
      </c>
      <c r="G1671" t="s">
        <v>4712</v>
      </c>
      <c r="H1671" t="s">
        <v>4713</v>
      </c>
      <c r="I1671" t="s">
        <v>6059</v>
      </c>
      <c r="J1671" t="s">
        <v>6055</v>
      </c>
      <c r="K1671" t="s">
        <v>6059</v>
      </c>
      <c r="L1671" t="s">
        <v>6059</v>
      </c>
      <c r="M1671" t="s">
        <v>6060</v>
      </c>
      <c r="N1671" s="6">
        <v>19.511399999999998</v>
      </c>
      <c r="O1671">
        <v>-70.548500000000004</v>
      </c>
      <c r="P1671" t="s">
        <v>38</v>
      </c>
      <c r="Q1671" s="7">
        <v>37</v>
      </c>
      <c r="R1671" s="7">
        <v>6</v>
      </c>
      <c r="S1671" s="7">
        <f t="shared" si="131"/>
        <v>43</v>
      </c>
      <c r="T1671" s="7">
        <f t="shared" si="132"/>
        <v>7363</v>
      </c>
      <c r="U1671" s="8">
        <f t="shared" si="132"/>
        <v>1194</v>
      </c>
      <c r="V1671" s="8">
        <f t="shared" si="133"/>
        <v>8557</v>
      </c>
      <c r="W1671" s="9">
        <f>+$T1671*'[1]PRESUPUESTO CENTROS LOTIFICADOS'!$D$37</f>
        <v>316609</v>
      </c>
      <c r="X1671" s="9">
        <f>+$U1671*'[1]PRESUPUESTO CENTROS LOTIFICADOS'!$D$38</f>
        <v>53730</v>
      </c>
      <c r="Y1671" s="9">
        <f t="shared" si="134"/>
        <v>370339</v>
      </c>
      <c r="Z1671" s="9">
        <f>+$T1671*'[1]PRESUPUESTO CENTROS LOTIFICADOS'!$E$37</f>
        <v>373598.62</v>
      </c>
      <c r="AA1671" s="9">
        <f>+$U1671*'[1]PRESUPUESTO CENTROS LOTIFICADOS'!$E$38</f>
        <v>63401.4</v>
      </c>
      <c r="AB1671" s="9">
        <f t="shared" si="135"/>
        <v>437000.02</v>
      </c>
    </row>
    <row r="1672" spans="1:28" x14ac:dyDescent="0.25">
      <c r="A1672" t="s">
        <v>6061</v>
      </c>
      <c r="B1672" t="s">
        <v>6062</v>
      </c>
      <c r="C1672" t="s">
        <v>4710</v>
      </c>
      <c r="D1672" t="s">
        <v>6053</v>
      </c>
      <c r="E1672" t="s">
        <v>49</v>
      </c>
      <c r="F1672" t="s">
        <v>50</v>
      </c>
      <c r="G1672" t="s">
        <v>4712</v>
      </c>
      <c r="H1672" t="s">
        <v>4713</v>
      </c>
      <c r="I1672" t="s">
        <v>6063</v>
      </c>
      <c r="J1672" t="s">
        <v>6055</v>
      </c>
      <c r="K1672" t="s">
        <v>6063</v>
      </c>
      <c r="L1672" t="s">
        <v>6063</v>
      </c>
      <c r="M1672" t="s">
        <v>6064</v>
      </c>
      <c r="N1672" s="6">
        <v>19.465599999999998</v>
      </c>
      <c r="O1672">
        <v>-70.525700000000001</v>
      </c>
      <c r="P1672" t="s">
        <v>38</v>
      </c>
      <c r="Q1672" s="7">
        <v>71</v>
      </c>
      <c r="R1672" s="7">
        <v>20</v>
      </c>
      <c r="S1672" s="7">
        <f t="shared" si="131"/>
        <v>91</v>
      </c>
      <c r="T1672" s="7">
        <f t="shared" si="132"/>
        <v>14129</v>
      </c>
      <c r="U1672" s="8">
        <f t="shared" si="132"/>
        <v>3980</v>
      </c>
      <c r="V1672" s="8">
        <f t="shared" si="133"/>
        <v>18109</v>
      </c>
      <c r="W1672" s="9">
        <f>+$T1672*'[1]PRESUPUESTO CENTROS LOTIFICADOS'!$D$37</f>
        <v>607547</v>
      </c>
      <c r="X1672" s="9">
        <f>+$U1672*'[1]PRESUPUESTO CENTROS LOTIFICADOS'!$D$38</f>
        <v>179100</v>
      </c>
      <c r="Y1672" s="9">
        <f t="shared" si="134"/>
        <v>786647</v>
      </c>
      <c r="Z1672" s="9">
        <f>+$T1672*'[1]PRESUPUESTO CENTROS LOTIFICADOS'!$E$37</f>
        <v>716905.46000000008</v>
      </c>
      <c r="AA1672" s="9">
        <f>+$U1672*'[1]PRESUPUESTO CENTROS LOTIFICADOS'!$E$38</f>
        <v>211338</v>
      </c>
      <c r="AB1672" s="9">
        <f t="shared" si="135"/>
        <v>928243.46000000008</v>
      </c>
    </row>
    <row r="1673" spans="1:28" x14ac:dyDescent="0.25">
      <c r="A1673" t="s">
        <v>6065</v>
      </c>
      <c r="B1673" t="s">
        <v>6066</v>
      </c>
      <c r="C1673" t="s">
        <v>4710</v>
      </c>
      <c r="D1673" t="s">
        <v>6053</v>
      </c>
      <c r="E1673" t="s">
        <v>49</v>
      </c>
      <c r="F1673" t="s">
        <v>50</v>
      </c>
      <c r="G1673" t="s">
        <v>4712</v>
      </c>
      <c r="H1673" t="s">
        <v>4713</v>
      </c>
      <c r="I1673" t="s">
        <v>6063</v>
      </c>
      <c r="J1673" t="s">
        <v>6055</v>
      </c>
      <c r="K1673" t="s">
        <v>6063</v>
      </c>
      <c r="L1673" t="s">
        <v>6066</v>
      </c>
      <c r="M1673" t="s">
        <v>6067</v>
      </c>
      <c r="N1673" s="6">
        <v>19.478999999999999</v>
      </c>
      <c r="O1673">
        <v>-70.524299999999997</v>
      </c>
      <c r="P1673" t="s">
        <v>38</v>
      </c>
      <c r="Q1673" s="7">
        <v>62</v>
      </c>
      <c r="R1673" s="7">
        <v>0</v>
      </c>
      <c r="S1673" s="7">
        <f t="shared" si="131"/>
        <v>62</v>
      </c>
      <c r="T1673" s="7">
        <f t="shared" si="132"/>
        <v>12338</v>
      </c>
      <c r="U1673" s="8">
        <f t="shared" si="132"/>
        <v>0</v>
      </c>
      <c r="V1673" s="8">
        <f t="shared" si="133"/>
        <v>12338</v>
      </c>
      <c r="W1673" s="9">
        <f>+$T1673*'[1]PRESUPUESTO CENTROS LOTIFICADOS'!$D$37</f>
        <v>530534</v>
      </c>
      <c r="X1673" s="9">
        <f>+$U1673*'[1]PRESUPUESTO CENTROS LOTIFICADOS'!$D$38</f>
        <v>0</v>
      </c>
      <c r="Y1673" s="9">
        <f t="shared" si="134"/>
        <v>530534</v>
      </c>
      <c r="Z1673" s="9">
        <f>+$T1673*'[1]PRESUPUESTO CENTROS LOTIFICADOS'!$E$37</f>
        <v>626030.12</v>
      </c>
      <c r="AA1673" s="9">
        <f>+$U1673*'[1]PRESUPUESTO CENTROS LOTIFICADOS'!$E$38</f>
        <v>0</v>
      </c>
      <c r="AB1673" s="9">
        <f t="shared" si="135"/>
        <v>626030.12</v>
      </c>
    </row>
    <row r="1674" spans="1:28" x14ac:dyDescent="0.25">
      <c r="A1674" t="s">
        <v>6068</v>
      </c>
      <c r="B1674" t="s">
        <v>6069</v>
      </c>
      <c r="C1674" t="s">
        <v>4710</v>
      </c>
      <c r="D1674" t="s">
        <v>6053</v>
      </c>
      <c r="E1674" t="s">
        <v>49</v>
      </c>
      <c r="F1674" t="s">
        <v>50</v>
      </c>
      <c r="G1674" t="s">
        <v>4712</v>
      </c>
      <c r="H1674" t="s">
        <v>4713</v>
      </c>
      <c r="I1674" t="s">
        <v>6063</v>
      </c>
      <c r="J1674" t="s">
        <v>6055</v>
      </c>
      <c r="K1674" t="s">
        <v>6063</v>
      </c>
      <c r="L1674" t="s">
        <v>6069</v>
      </c>
      <c r="M1674" t="s">
        <v>6070</v>
      </c>
      <c r="N1674" s="6">
        <v>19.497800000000002</v>
      </c>
      <c r="O1674">
        <v>-70.521799999999999</v>
      </c>
      <c r="P1674" t="s">
        <v>55</v>
      </c>
      <c r="Q1674" s="7">
        <v>126</v>
      </c>
      <c r="R1674" s="7">
        <v>19</v>
      </c>
      <c r="S1674" s="7">
        <f t="shared" si="131"/>
        <v>145</v>
      </c>
      <c r="T1674" s="7">
        <f t="shared" si="132"/>
        <v>25074</v>
      </c>
      <c r="U1674" s="8">
        <f t="shared" si="132"/>
        <v>3781</v>
      </c>
      <c r="V1674" s="8">
        <f t="shared" si="133"/>
        <v>28855</v>
      </c>
      <c r="W1674" s="9">
        <f>+$T1674*'[1]PRESUPUESTO CENTROS LOTIFICADOS'!$D$37</f>
        <v>1078182</v>
      </c>
      <c r="X1674" s="9">
        <f>+$U1674*'[1]PRESUPUESTO CENTROS LOTIFICADOS'!$D$38</f>
        <v>170145</v>
      </c>
      <c r="Y1674" s="9">
        <f t="shared" si="134"/>
        <v>1248327</v>
      </c>
      <c r="Z1674" s="9">
        <f>+$T1674*'[1]PRESUPUESTO CENTROS LOTIFICADOS'!$E$37</f>
        <v>1272254.76</v>
      </c>
      <c r="AA1674" s="9">
        <f>+$U1674*'[1]PRESUPUESTO CENTROS LOTIFICADOS'!$E$38</f>
        <v>200771.1</v>
      </c>
      <c r="AB1674" s="9">
        <f t="shared" si="135"/>
        <v>1473025.86</v>
      </c>
    </row>
    <row r="1675" spans="1:28" x14ac:dyDescent="0.25">
      <c r="A1675" t="s">
        <v>6071</v>
      </c>
      <c r="B1675" t="s">
        <v>6072</v>
      </c>
      <c r="C1675" t="s">
        <v>4710</v>
      </c>
      <c r="D1675" t="s">
        <v>6053</v>
      </c>
      <c r="E1675" t="s">
        <v>1912</v>
      </c>
      <c r="F1675" t="s">
        <v>1913</v>
      </c>
      <c r="G1675" t="s">
        <v>4712</v>
      </c>
      <c r="H1675" t="s">
        <v>4713</v>
      </c>
      <c r="I1675" t="s">
        <v>6063</v>
      </c>
      <c r="J1675" t="s">
        <v>6055</v>
      </c>
      <c r="K1675" t="s">
        <v>6063</v>
      </c>
      <c r="L1675" t="s">
        <v>6073</v>
      </c>
      <c r="M1675" t="s">
        <v>6074</v>
      </c>
      <c r="N1675" s="6">
        <v>19.507555</v>
      </c>
      <c r="O1675">
        <v>-70.498344000000003</v>
      </c>
      <c r="P1675" t="s">
        <v>38</v>
      </c>
      <c r="Q1675" s="7">
        <v>10</v>
      </c>
      <c r="R1675" s="7">
        <v>10</v>
      </c>
      <c r="S1675" s="7">
        <f t="shared" si="131"/>
        <v>20</v>
      </c>
      <c r="T1675" s="7">
        <f t="shared" si="132"/>
        <v>1990</v>
      </c>
      <c r="U1675" s="8">
        <f t="shared" si="132"/>
        <v>1990</v>
      </c>
      <c r="V1675" s="8">
        <f t="shared" si="133"/>
        <v>3980</v>
      </c>
      <c r="W1675" s="9">
        <f>+$T1675*'[1]PRESUPUESTO CENTROS LOTIFICADOS'!$D$37</f>
        <v>85570</v>
      </c>
      <c r="X1675" s="9">
        <f>+$U1675*'[1]PRESUPUESTO CENTROS LOTIFICADOS'!$D$38</f>
        <v>89550</v>
      </c>
      <c r="Y1675" s="9">
        <f t="shared" si="134"/>
        <v>175120</v>
      </c>
      <c r="Z1675" s="9">
        <f>+$T1675*'[1]PRESUPUESTO CENTROS LOTIFICADOS'!$E$37</f>
        <v>100972.6</v>
      </c>
      <c r="AA1675" s="9">
        <f>+$U1675*'[1]PRESUPUESTO CENTROS LOTIFICADOS'!$E$38</f>
        <v>105669</v>
      </c>
      <c r="AB1675" s="9">
        <f t="shared" si="135"/>
        <v>206641.6</v>
      </c>
    </row>
    <row r="1676" spans="1:28" x14ac:dyDescent="0.25">
      <c r="A1676" t="s">
        <v>6075</v>
      </c>
      <c r="B1676" t="s">
        <v>6076</v>
      </c>
      <c r="C1676" t="s">
        <v>4710</v>
      </c>
      <c r="D1676" t="s">
        <v>6053</v>
      </c>
      <c r="E1676" t="s">
        <v>49</v>
      </c>
      <c r="F1676" t="s">
        <v>50</v>
      </c>
      <c r="G1676" t="s">
        <v>4712</v>
      </c>
      <c r="H1676" t="s">
        <v>4713</v>
      </c>
      <c r="I1676" t="s">
        <v>6063</v>
      </c>
      <c r="J1676" t="s">
        <v>6055</v>
      </c>
      <c r="K1676" t="s">
        <v>6063</v>
      </c>
      <c r="L1676" t="s">
        <v>3350</v>
      </c>
      <c r="M1676" t="s">
        <v>6077</v>
      </c>
      <c r="N1676" s="6">
        <v>19.513877999999998</v>
      </c>
      <c r="O1676">
        <v>-70.503934999999998</v>
      </c>
      <c r="P1676" t="s">
        <v>55</v>
      </c>
      <c r="Q1676" s="7">
        <v>46</v>
      </c>
      <c r="R1676" s="7">
        <v>19</v>
      </c>
      <c r="S1676" s="7">
        <f t="shared" si="131"/>
        <v>65</v>
      </c>
      <c r="T1676" s="7">
        <f t="shared" si="132"/>
        <v>9154</v>
      </c>
      <c r="U1676" s="8">
        <f t="shared" si="132"/>
        <v>3781</v>
      </c>
      <c r="V1676" s="8">
        <f t="shared" si="133"/>
        <v>12935</v>
      </c>
      <c r="W1676" s="9">
        <f>+$T1676*'[1]PRESUPUESTO CENTROS LOTIFICADOS'!$D$37</f>
        <v>393622</v>
      </c>
      <c r="X1676" s="9">
        <f>+$U1676*'[1]PRESUPUESTO CENTROS LOTIFICADOS'!$D$38</f>
        <v>170145</v>
      </c>
      <c r="Y1676" s="9">
        <f t="shared" si="134"/>
        <v>563767</v>
      </c>
      <c r="Z1676" s="9">
        <f>+$T1676*'[1]PRESUPUESTO CENTROS LOTIFICADOS'!$E$37</f>
        <v>464473.96</v>
      </c>
      <c r="AA1676" s="9">
        <f>+$U1676*'[1]PRESUPUESTO CENTROS LOTIFICADOS'!$E$38</f>
        <v>200771.1</v>
      </c>
      <c r="AB1676" s="9">
        <f t="shared" si="135"/>
        <v>665245.06000000006</v>
      </c>
    </row>
    <row r="1677" spans="1:28" x14ac:dyDescent="0.25">
      <c r="A1677" t="s">
        <v>6078</v>
      </c>
      <c r="B1677" t="s">
        <v>4776</v>
      </c>
      <c r="C1677" t="s">
        <v>4710</v>
      </c>
      <c r="D1677" t="s">
        <v>6053</v>
      </c>
      <c r="E1677" t="s">
        <v>49</v>
      </c>
      <c r="F1677" t="s">
        <v>50</v>
      </c>
      <c r="G1677" t="s">
        <v>4712</v>
      </c>
      <c r="H1677" t="s">
        <v>4713</v>
      </c>
      <c r="I1677" t="s">
        <v>6063</v>
      </c>
      <c r="J1677" t="s">
        <v>6055</v>
      </c>
      <c r="K1677" t="s">
        <v>6063</v>
      </c>
      <c r="L1677" t="s">
        <v>5850</v>
      </c>
      <c r="M1677" t="s">
        <v>6079</v>
      </c>
      <c r="N1677" s="6">
        <v>19.526426000000001</v>
      </c>
      <c r="O1677">
        <v>-70.493622999999999</v>
      </c>
      <c r="P1677" t="s">
        <v>55</v>
      </c>
      <c r="Q1677" s="7">
        <v>105</v>
      </c>
      <c r="R1677" s="7">
        <v>34</v>
      </c>
      <c r="S1677" s="7">
        <f t="shared" si="131"/>
        <v>139</v>
      </c>
      <c r="T1677" s="7">
        <f t="shared" si="132"/>
        <v>20895</v>
      </c>
      <c r="U1677" s="8">
        <f t="shared" si="132"/>
        <v>6766</v>
      </c>
      <c r="V1677" s="8">
        <f t="shared" si="133"/>
        <v>27661</v>
      </c>
      <c r="W1677" s="9">
        <f>+$T1677*'[1]PRESUPUESTO CENTROS LOTIFICADOS'!$D$37</f>
        <v>898485</v>
      </c>
      <c r="X1677" s="9">
        <f>+$U1677*'[1]PRESUPUESTO CENTROS LOTIFICADOS'!$D$38</f>
        <v>304470</v>
      </c>
      <c r="Y1677" s="9">
        <f t="shared" si="134"/>
        <v>1202955</v>
      </c>
      <c r="Z1677" s="9">
        <f>+$T1677*'[1]PRESUPUESTO CENTROS LOTIFICADOS'!$E$37</f>
        <v>1060212.3</v>
      </c>
      <c r="AA1677" s="9">
        <f>+$U1677*'[1]PRESUPUESTO CENTROS LOTIFICADOS'!$E$38</f>
        <v>359274.60000000003</v>
      </c>
      <c r="AB1677" s="9">
        <f t="shared" si="135"/>
        <v>1419486.9000000001</v>
      </c>
    </row>
    <row r="1678" spans="1:28" x14ac:dyDescent="0.25">
      <c r="A1678" t="s">
        <v>6080</v>
      </c>
      <c r="B1678" t="s">
        <v>6081</v>
      </c>
      <c r="C1678" t="s">
        <v>4710</v>
      </c>
      <c r="D1678" t="s">
        <v>6053</v>
      </c>
      <c r="E1678" t="s">
        <v>1912</v>
      </c>
      <c r="F1678" t="s">
        <v>1913</v>
      </c>
      <c r="G1678" t="s">
        <v>4712</v>
      </c>
      <c r="H1678" t="s">
        <v>4713</v>
      </c>
      <c r="I1678" t="s">
        <v>6063</v>
      </c>
      <c r="J1678" t="s">
        <v>6055</v>
      </c>
      <c r="K1678" t="s">
        <v>6063</v>
      </c>
      <c r="L1678" t="s">
        <v>6082</v>
      </c>
      <c r="M1678" t="s">
        <v>6083</v>
      </c>
      <c r="N1678" s="6">
        <v>19.527576</v>
      </c>
      <c r="O1678">
        <v>-70.526217000000003</v>
      </c>
      <c r="P1678" t="s">
        <v>38</v>
      </c>
      <c r="Q1678" s="7">
        <v>3</v>
      </c>
      <c r="R1678" s="7">
        <v>5</v>
      </c>
      <c r="S1678" s="7">
        <f t="shared" si="131"/>
        <v>8</v>
      </c>
      <c r="T1678" s="7">
        <f t="shared" si="132"/>
        <v>597</v>
      </c>
      <c r="U1678" s="8">
        <f t="shared" si="132"/>
        <v>995</v>
      </c>
      <c r="V1678" s="8">
        <f t="shared" si="133"/>
        <v>1592</v>
      </c>
      <c r="W1678" s="9">
        <f>+$T1678*'[1]PRESUPUESTO CENTROS LOTIFICADOS'!$D$37</f>
        <v>25671</v>
      </c>
      <c r="X1678" s="9">
        <f>+$U1678*'[1]PRESUPUESTO CENTROS LOTIFICADOS'!$D$38</f>
        <v>44775</v>
      </c>
      <c r="Y1678" s="9">
        <f t="shared" si="134"/>
        <v>70446</v>
      </c>
      <c r="Z1678" s="9">
        <f>+$T1678*'[1]PRESUPUESTO CENTROS LOTIFICADOS'!$E$37</f>
        <v>30291.780000000002</v>
      </c>
      <c r="AA1678" s="9">
        <f>+$U1678*'[1]PRESUPUESTO CENTROS LOTIFICADOS'!$E$38</f>
        <v>52834.5</v>
      </c>
      <c r="AB1678" s="9">
        <f t="shared" si="135"/>
        <v>83126.28</v>
      </c>
    </row>
    <row r="1679" spans="1:28" x14ac:dyDescent="0.25">
      <c r="A1679" t="s">
        <v>6084</v>
      </c>
      <c r="B1679" t="s">
        <v>6085</v>
      </c>
      <c r="C1679" t="s">
        <v>4710</v>
      </c>
      <c r="D1679" t="s">
        <v>6053</v>
      </c>
      <c r="E1679" t="s">
        <v>1912</v>
      </c>
      <c r="F1679" t="s">
        <v>1913</v>
      </c>
      <c r="G1679" t="s">
        <v>4712</v>
      </c>
      <c r="H1679" t="s">
        <v>4713</v>
      </c>
      <c r="I1679" t="s">
        <v>6063</v>
      </c>
      <c r="J1679" t="s">
        <v>6055</v>
      </c>
      <c r="K1679" t="s">
        <v>6063</v>
      </c>
      <c r="L1679" t="s">
        <v>6086</v>
      </c>
      <c r="M1679" t="s">
        <v>6087</v>
      </c>
      <c r="N1679" s="6">
        <v>19.536363000000001</v>
      </c>
      <c r="O1679">
        <v>-70.504605999999995</v>
      </c>
      <c r="P1679" t="s">
        <v>38</v>
      </c>
      <c r="Q1679" s="7">
        <v>11</v>
      </c>
      <c r="R1679" s="7">
        <v>7</v>
      </c>
      <c r="S1679" s="7">
        <f t="shared" si="131"/>
        <v>18</v>
      </c>
      <c r="T1679" s="7">
        <f t="shared" si="132"/>
        <v>2189</v>
      </c>
      <c r="U1679" s="8">
        <f t="shared" si="132"/>
        <v>1393</v>
      </c>
      <c r="V1679" s="8">
        <f t="shared" si="133"/>
        <v>3582</v>
      </c>
      <c r="W1679" s="9">
        <f>+$T1679*'[1]PRESUPUESTO CENTROS LOTIFICADOS'!$D$37</f>
        <v>94127</v>
      </c>
      <c r="X1679" s="9">
        <f>+$U1679*'[1]PRESUPUESTO CENTROS LOTIFICADOS'!$D$38</f>
        <v>62685</v>
      </c>
      <c r="Y1679" s="9">
        <f t="shared" si="134"/>
        <v>156812</v>
      </c>
      <c r="Z1679" s="9">
        <f>+$T1679*'[1]PRESUPUESTO CENTROS LOTIFICADOS'!$E$37</f>
        <v>111069.86</v>
      </c>
      <c r="AA1679" s="9">
        <f>+$U1679*'[1]PRESUPUESTO CENTROS LOTIFICADOS'!$E$38</f>
        <v>73968.3</v>
      </c>
      <c r="AB1679" s="9">
        <f t="shared" si="135"/>
        <v>185038.16</v>
      </c>
    </row>
    <row r="1680" spans="1:28" x14ac:dyDescent="0.25">
      <c r="A1680" t="s">
        <v>6088</v>
      </c>
      <c r="B1680" t="s">
        <v>6089</v>
      </c>
      <c r="C1680" t="s">
        <v>4710</v>
      </c>
      <c r="D1680" t="s">
        <v>6053</v>
      </c>
      <c r="E1680" t="s">
        <v>49</v>
      </c>
      <c r="F1680" t="s">
        <v>50</v>
      </c>
      <c r="G1680" t="s">
        <v>4712</v>
      </c>
      <c r="H1680" t="s">
        <v>4713</v>
      </c>
      <c r="I1680" t="s">
        <v>6063</v>
      </c>
      <c r="J1680" t="s">
        <v>6055</v>
      </c>
      <c r="K1680" t="s">
        <v>6063</v>
      </c>
      <c r="L1680" t="s">
        <v>6090</v>
      </c>
      <c r="M1680" t="s">
        <v>6091</v>
      </c>
      <c r="N1680" s="6">
        <v>19.553743999999998</v>
      </c>
      <c r="O1680">
        <v>-70.523709999999994</v>
      </c>
      <c r="P1680" t="s">
        <v>38</v>
      </c>
      <c r="Q1680" s="7">
        <v>13</v>
      </c>
      <c r="R1680" s="7">
        <v>6</v>
      </c>
      <c r="S1680" s="7">
        <f t="shared" si="131"/>
        <v>19</v>
      </c>
      <c r="T1680" s="7">
        <f t="shared" si="132"/>
        <v>2587</v>
      </c>
      <c r="U1680" s="8">
        <f t="shared" si="132"/>
        <v>1194</v>
      </c>
      <c r="V1680" s="8">
        <f t="shared" si="133"/>
        <v>3781</v>
      </c>
      <c r="W1680" s="9">
        <f>+$T1680*'[1]PRESUPUESTO CENTROS LOTIFICADOS'!$D$37</f>
        <v>111241</v>
      </c>
      <c r="X1680" s="9">
        <f>+$U1680*'[1]PRESUPUESTO CENTROS LOTIFICADOS'!$D$38</f>
        <v>53730</v>
      </c>
      <c r="Y1680" s="9">
        <f t="shared" si="134"/>
        <v>164971</v>
      </c>
      <c r="Z1680" s="9">
        <f>+$T1680*'[1]PRESUPUESTO CENTROS LOTIFICADOS'!$E$37</f>
        <v>131264.38</v>
      </c>
      <c r="AA1680" s="9">
        <f>+$U1680*'[1]PRESUPUESTO CENTROS LOTIFICADOS'!$E$38</f>
        <v>63401.4</v>
      </c>
      <c r="AB1680" s="9">
        <f t="shared" si="135"/>
        <v>194665.78</v>
      </c>
    </row>
    <row r="1681" spans="1:28" x14ac:dyDescent="0.25">
      <c r="A1681" t="s">
        <v>6092</v>
      </c>
      <c r="B1681" t="s">
        <v>6093</v>
      </c>
      <c r="C1681" t="s">
        <v>4710</v>
      </c>
      <c r="D1681" t="s">
        <v>6053</v>
      </c>
      <c r="E1681" t="s">
        <v>49</v>
      </c>
      <c r="F1681" t="s">
        <v>50</v>
      </c>
      <c r="G1681" t="s">
        <v>4712</v>
      </c>
      <c r="H1681" t="s">
        <v>4713</v>
      </c>
      <c r="I1681" t="s">
        <v>6094</v>
      </c>
      <c r="J1681" t="s">
        <v>6055</v>
      </c>
      <c r="K1681" t="s">
        <v>6094</v>
      </c>
      <c r="L1681" t="s">
        <v>104</v>
      </c>
      <c r="M1681" t="s">
        <v>6095</v>
      </c>
      <c r="N1681" s="6">
        <v>19.456257999999998</v>
      </c>
      <c r="O1681">
        <v>-70.540148000000002</v>
      </c>
      <c r="P1681" t="s">
        <v>59</v>
      </c>
      <c r="Q1681" s="7">
        <v>0</v>
      </c>
      <c r="R1681" s="7">
        <v>949</v>
      </c>
      <c r="S1681" s="7">
        <f t="shared" si="131"/>
        <v>949</v>
      </c>
      <c r="T1681" s="7">
        <f t="shared" si="132"/>
        <v>0</v>
      </c>
      <c r="U1681" s="8">
        <f t="shared" si="132"/>
        <v>188851</v>
      </c>
      <c r="V1681" s="8">
        <f t="shared" si="133"/>
        <v>188851</v>
      </c>
      <c r="W1681" s="9">
        <f>+$T1681*'[1]PRESUPUESTO CENTROS LOTIFICADOS'!$D$37</f>
        <v>0</v>
      </c>
      <c r="X1681" s="9">
        <f>+$U1681*'[1]PRESUPUESTO CENTROS LOTIFICADOS'!$D$38</f>
        <v>8498295</v>
      </c>
      <c r="Y1681" s="9">
        <f t="shared" si="134"/>
        <v>8498295</v>
      </c>
      <c r="Z1681" s="9">
        <f>+$T1681*'[1]PRESUPUESTO CENTROS LOTIFICADOS'!$E$37</f>
        <v>0</v>
      </c>
      <c r="AA1681" s="9">
        <f>+$U1681*'[1]PRESUPUESTO CENTROS LOTIFICADOS'!$E$38</f>
        <v>10027988.1</v>
      </c>
      <c r="AB1681" s="9">
        <f t="shared" si="135"/>
        <v>10027988.1</v>
      </c>
    </row>
    <row r="1682" spans="1:28" x14ac:dyDescent="0.25">
      <c r="A1682" t="s">
        <v>6096</v>
      </c>
      <c r="B1682" t="s">
        <v>6097</v>
      </c>
      <c r="C1682" t="s">
        <v>4710</v>
      </c>
      <c r="D1682" t="s">
        <v>6053</v>
      </c>
      <c r="E1682" t="s">
        <v>49</v>
      </c>
      <c r="F1682" t="s">
        <v>50</v>
      </c>
      <c r="G1682" t="s">
        <v>4712</v>
      </c>
      <c r="H1682" t="s">
        <v>4713</v>
      </c>
      <c r="I1682" t="s">
        <v>6094</v>
      </c>
      <c r="J1682" t="s">
        <v>6055</v>
      </c>
      <c r="K1682" t="s">
        <v>6094</v>
      </c>
      <c r="L1682" t="s">
        <v>6098</v>
      </c>
      <c r="M1682" t="s">
        <v>6099</v>
      </c>
      <c r="N1682" s="6">
        <v>19.526613999999999</v>
      </c>
      <c r="O1682">
        <v>-70.493206999999998</v>
      </c>
      <c r="P1682" t="s">
        <v>59</v>
      </c>
      <c r="Q1682" s="7">
        <v>0</v>
      </c>
      <c r="R1682" s="7">
        <v>225</v>
      </c>
      <c r="S1682" s="7">
        <f t="shared" si="131"/>
        <v>225</v>
      </c>
      <c r="T1682" s="7">
        <f t="shared" si="132"/>
        <v>0</v>
      </c>
      <c r="U1682" s="8">
        <f t="shared" si="132"/>
        <v>44775</v>
      </c>
      <c r="V1682" s="8">
        <f t="shared" si="133"/>
        <v>44775</v>
      </c>
      <c r="W1682" s="9">
        <f>+$T1682*'[1]PRESUPUESTO CENTROS LOTIFICADOS'!$D$37</f>
        <v>0</v>
      </c>
      <c r="X1682" s="9">
        <f>+$U1682*'[1]PRESUPUESTO CENTROS LOTIFICADOS'!$D$38</f>
        <v>2014875</v>
      </c>
      <c r="Y1682" s="9">
        <f t="shared" si="134"/>
        <v>2014875</v>
      </c>
      <c r="Z1682" s="9">
        <f>+$T1682*'[1]PRESUPUESTO CENTROS LOTIFICADOS'!$E$37</f>
        <v>0</v>
      </c>
      <c r="AA1682" s="9">
        <f>+$U1682*'[1]PRESUPUESTO CENTROS LOTIFICADOS'!$E$38</f>
        <v>2377552.5</v>
      </c>
      <c r="AB1682" s="9">
        <f t="shared" si="135"/>
        <v>2377552.5</v>
      </c>
    </row>
    <row r="1683" spans="1:28" x14ac:dyDescent="0.25">
      <c r="A1683" t="s">
        <v>6100</v>
      </c>
      <c r="B1683" t="s">
        <v>6101</v>
      </c>
      <c r="C1683" t="s">
        <v>4710</v>
      </c>
      <c r="D1683" t="s">
        <v>6053</v>
      </c>
      <c r="E1683" t="s">
        <v>49</v>
      </c>
      <c r="F1683" t="s">
        <v>50</v>
      </c>
      <c r="G1683" t="s">
        <v>4712</v>
      </c>
      <c r="H1683" t="s">
        <v>4713</v>
      </c>
      <c r="I1683" t="s">
        <v>6102</v>
      </c>
      <c r="J1683" t="s">
        <v>6055</v>
      </c>
      <c r="K1683" t="s">
        <v>6102</v>
      </c>
      <c r="L1683" t="s">
        <v>6103</v>
      </c>
      <c r="M1683" t="s">
        <v>6104</v>
      </c>
      <c r="N1683" s="6">
        <v>19.452351</v>
      </c>
      <c r="O1683">
        <v>-70.535086000000007</v>
      </c>
      <c r="P1683" t="s">
        <v>38</v>
      </c>
      <c r="Q1683" s="7">
        <v>583</v>
      </c>
      <c r="R1683" s="7">
        <v>61</v>
      </c>
      <c r="S1683" s="7">
        <f t="shared" si="131"/>
        <v>644</v>
      </c>
      <c r="T1683" s="7">
        <f t="shared" si="132"/>
        <v>116017</v>
      </c>
      <c r="U1683" s="8">
        <f t="shared" si="132"/>
        <v>12139</v>
      </c>
      <c r="V1683" s="8">
        <f t="shared" si="133"/>
        <v>128156</v>
      </c>
      <c r="W1683" s="9">
        <f>+$T1683*'[1]PRESUPUESTO CENTROS LOTIFICADOS'!$D$37</f>
        <v>4988731</v>
      </c>
      <c r="X1683" s="9">
        <f>+$U1683*'[1]PRESUPUESTO CENTROS LOTIFICADOS'!$D$38</f>
        <v>546255</v>
      </c>
      <c r="Y1683" s="9">
        <f t="shared" si="134"/>
        <v>5534986</v>
      </c>
      <c r="Z1683" s="9">
        <f>+$T1683*'[1]PRESUPUESTO CENTROS LOTIFICADOS'!$E$37</f>
        <v>5886702.5800000001</v>
      </c>
      <c r="AA1683" s="9">
        <f>+$U1683*'[1]PRESUPUESTO CENTROS LOTIFICADOS'!$E$38</f>
        <v>644580.9</v>
      </c>
      <c r="AB1683" s="9">
        <f t="shared" si="135"/>
        <v>6531283.4800000004</v>
      </c>
    </row>
    <row r="1684" spans="1:28" x14ac:dyDescent="0.25">
      <c r="A1684" t="s">
        <v>6105</v>
      </c>
      <c r="B1684" t="s">
        <v>6106</v>
      </c>
      <c r="C1684" t="s">
        <v>4710</v>
      </c>
      <c r="D1684" t="s">
        <v>6053</v>
      </c>
      <c r="E1684" t="s">
        <v>49</v>
      </c>
      <c r="F1684" t="s">
        <v>50</v>
      </c>
      <c r="G1684" t="s">
        <v>4712</v>
      </c>
      <c r="H1684" t="s">
        <v>4713</v>
      </c>
      <c r="I1684" t="s">
        <v>6102</v>
      </c>
      <c r="J1684" t="s">
        <v>6055</v>
      </c>
      <c r="K1684" t="s">
        <v>6102</v>
      </c>
      <c r="L1684" t="s">
        <v>6107</v>
      </c>
      <c r="M1684" t="s">
        <v>6108</v>
      </c>
      <c r="N1684" s="6">
        <v>19.454699999999999</v>
      </c>
      <c r="O1684">
        <v>-70.555000000000007</v>
      </c>
      <c r="P1684" t="s">
        <v>38</v>
      </c>
      <c r="Q1684" s="7">
        <v>80</v>
      </c>
      <c r="R1684" s="7">
        <v>12</v>
      </c>
      <c r="S1684" s="7">
        <f t="shared" si="131"/>
        <v>92</v>
      </c>
      <c r="T1684" s="7">
        <f t="shared" si="132"/>
        <v>15920</v>
      </c>
      <c r="U1684" s="8">
        <f t="shared" si="132"/>
        <v>2388</v>
      </c>
      <c r="V1684" s="8">
        <f t="shared" si="133"/>
        <v>18308</v>
      </c>
      <c r="W1684" s="9">
        <f>+$T1684*'[1]PRESUPUESTO CENTROS LOTIFICADOS'!$D$37</f>
        <v>684560</v>
      </c>
      <c r="X1684" s="9">
        <f>+$U1684*'[1]PRESUPUESTO CENTROS LOTIFICADOS'!$D$38</f>
        <v>107460</v>
      </c>
      <c r="Y1684" s="9">
        <f t="shared" si="134"/>
        <v>792020</v>
      </c>
      <c r="Z1684" s="9">
        <f>+$T1684*'[1]PRESUPUESTO CENTROS LOTIFICADOS'!$E$37</f>
        <v>807780.8</v>
      </c>
      <c r="AA1684" s="9">
        <f>+$U1684*'[1]PRESUPUESTO CENTROS LOTIFICADOS'!$E$38</f>
        <v>126802.8</v>
      </c>
      <c r="AB1684" s="9">
        <f t="shared" si="135"/>
        <v>934583.60000000009</v>
      </c>
    </row>
    <row r="1685" spans="1:28" x14ac:dyDescent="0.25">
      <c r="A1685" t="s">
        <v>6109</v>
      </c>
      <c r="B1685" t="s">
        <v>6110</v>
      </c>
      <c r="C1685" t="s">
        <v>4710</v>
      </c>
      <c r="D1685" t="s">
        <v>6053</v>
      </c>
      <c r="E1685" t="s">
        <v>49</v>
      </c>
      <c r="F1685" t="s">
        <v>50</v>
      </c>
      <c r="G1685" t="s">
        <v>4712</v>
      </c>
      <c r="H1685" t="s">
        <v>4713</v>
      </c>
      <c r="I1685" t="s">
        <v>6102</v>
      </c>
      <c r="J1685" t="s">
        <v>6055</v>
      </c>
      <c r="K1685" t="s">
        <v>6102</v>
      </c>
      <c r="L1685" t="s">
        <v>6103</v>
      </c>
      <c r="M1685" t="s">
        <v>6111</v>
      </c>
      <c r="N1685" s="6">
        <v>19.476400000000002</v>
      </c>
      <c r="O1685">
        <v>-70.534899999999993</v>
      </c>
      <c r="P1685" t="s">
        <v>38</v>
      </c>
      <c r="Q1685" s="7">
        <v>50</v>
      </c>
      <c r="R1685" s="7">
        <v>13</v>
      </c>
      <c r="S1685" s="7">
        <f t="shared" si="131"/>
        <v>63</v>
      </c>
      <c r="T1685" s="7">
        <f t="shared" si="132"/>
        <v>9950</v>
      </c>
      <c r="U1685" s="8">
        <f t="shared" si="132"/>
        <v>2587</v>
      </c>
      <c r="V1685" s="8">
        <f t="shared" si="133"/>
        <v>12537</v>
      </c>
      <c r="W1685" s="9">
        <f>+$T1685*'[1]PRESUPUESTO CENTROS LOTIFICADOS'!$D$37</f>
        <v>427850</v>
      </c>
      <c r="X1685" s="9">
        <f>+$U1685*'[1]PRESUPUESTO CENTROS LOTIFICADOS'!$D$38</f>
        <v>116415</v>
      </c>
      <c r="Y1685" s="9">
        <f t="shared" si="134"/>
        <v>544265</v>
      </c>
      <c r="Z1685" s="9">
        <f>+$T1685*'[1]PRESUPUESTO CENTROS LOTIFICADOS'!$E$37</f>
        <v>504863</v>
      </c>
      <c r="AA1685" s="9">
        <f>+$U1685*'[1]PRESUPUESTO CENTROS LOTIFICADOS'!$E$38</f>
        <v>137369.70000000001</v>
      </c>
      <c r="AB1685" s="9">
        <f t="shared" si="135"/>
        <v>642232.69999999995</v>
      </c>
    </row>
    <row r="1686" spans="1:28" x14ac:dyDescent="0.25">
      <c r="A1686" t="s">
        <v>6112</v>
      </c>
      <c r="B1686" t="s">
        <v>6113</v>
      </c>
      <c r="C1686" t="s">
        <v>4710</v>
      </c>
      <c r="D1686" t="s">
        <v>6053</v>
      </c>
      <c r="E1686" t="s">
        <v>49</v>
      </c>
      <c r="F1686" t="s">
        <v>50</v>
      </c>
      <c r="G1686" t="s">
        <v>4712</v>
      </c>
      <c r="H1686" t="s">
        <v>4713</v>
      </c>
      <c r="I1686" t="s">
        <v>6102</v>
      </c>
      <c r="J1686" t="s">
        <v>6055</v>
      </c>
      <c r="K1686" t="s">
        <v>6102</v>
      </c>
      <c r="L1686" t="s">
        <v>6114</v>
      </c>
      <c r="M1686" t="s">
        <v>6115</v>
      </c>
      <c r="N1686" s="6">
        <v>19.484400000000001</v>
      </c>
      <c r="O1686">
        <v>-70.544200000000004</v>
      </c>
      <c r="P1686" t="s">
        <v>55</v>
      </c>
      <c r="Q1686" s="7">
        <v>71</v>
      </c>
      <c r="R1686" s="7">
        <v>31</v>
      </c>
      <c r="S1686" s="7">
        <f t="shared" si="131"/>
        <v>102</v>
      </c>
      <c r="T1686" s="7">
        <f t="shared" si="132"/>
        <v>14129</v>
      </c>
      <c r="U1686" s="8">
        <f t="shared" si="132"/>
        <v>6169</v>
      </c>
      <c r="V1686" s="8">
        <f t="shared" si="133"/>
        <v>20298</v>
      </c>
      <c r="W1686" s="9">
        <f>+$T1686*'[1]PRESUPUESTO CENTROS LOTIFICADOS'!$D$37</f>
        <v>607547</v>
      </c>
      <c r="X1686" s="9">
        <f>+$U1686*'[1]PRESUPUESTO CENTROS LOTIFICADOS'!$D$38</f>
        <v>277605</v>
      </c>
      <c r="Y1686" s="9">
        <f t="shared" si="134"/>
        <v>885152</v>
      </c>
      <c r="Z1686" s="9">
        <f>+$T1686*'[1]PRESUPUESTO CENTROS LOTIFICADOS'!$E$37</f>
        <v>716905.46000000008</v>
      </c>
      <c r="AA1686" s="9">
        <f>+$U1686*'[1]PRESUPUESTO CENTROS LOTIFICADOS'!$E$38</f>
        <v>327573.90000000002</v>
      </c>
      <c r="AB1686" s="9">
        <f t="shared" si="135"/>
        <v>1044479.3600000001</v>
      </c>
    </row>
    <row r="1687" spans="1:28" x14ac:dyDescent="0.25">
      <c r="A1687" t="s">
        <v>6116</v>
      </c>
      <c r="B1687" t="s">
        <v>6117</v>
      </c>
      <c r="C1687" t="s">
        <v>4710</v>
      </c>
      <c r="D1687" t="s">
        <v>6118</v>
      </c>
      <c r="E1687" t="s">
        <v>49</v>
      </c>
      <c r="F1687" t="s">
        <v>50</v>
      </c>
      <c r="G1687" t="s">
        <v>4771</v>
      </c>
      <c r="H1687" t="s">
        <v>4771</v>
      </c>
      <c r="I1687" t="s">
        <v>6119</v>
      </c>
      <c r="J1687" t="s">
        <v>6120</v>
      </c>
      <c r="K1687" t="s">
        <v>6119</v>
      </c>
      <c r="L1687" t="s">
        <v>6121</v>
      </c>
      <c r="M1687" t="s">
        <v>6122</v>
      </c>
      <c r="N1687" s="6">
        <v>19.127925999999999</v>
      </c>
      <c r="O1687">
        <v>-70.375794999999997</v>
      </c>
      <c r="P1687" t="s">
        <v>396</v>
      </c>
      <c r="Q1687" s="7">
        <v>132</v>
      </c>
      <c r="R1687" s="7">
        <v>15</v>
      </c>
      <c r="S1687" s="7">
        <f t="shared" si="131"/>
        <v>147</v>
      </c>
      <c r="T1687" s="7">
        <f t="shared" si="132"/>
        <v>26268</v>
      </c>
      <c r="U1687" s="8">
        <f t="shared" si="132"/>
        <v>2985</v>
      </c>
      <c r="V1687" s="8">
        <f t="shared" si="133"/>
        <v>29253</v>
      </c>
      <c r="W1687" s="9">
        <f>+$T1687*'[1]PRESUPUESTO CENTROS LOTIFICADOS'!$D$37</f>
        <v>1129524</v>
      </c>
      <c r="X1687" s="9">
        <f>+$U1687*'[1]PRESUPUESTO CENTROS LOTIFICADOS'!$D$38</f>
        <v>134325</v>
      </c>
      <c r="Y1687" s="9">
        <f t="shared" si="134"/>
        <v>1263849</v>
      </c>
      <c r="Z1687" s="9">
        <f>+$T1687*'[1]PRESUPUESTO CENTROS LOTIFICADOS'!$E$37</f>
        <v>1332838.32</v>
      </c>
      <c r="AA1687" s="9">
        <f>+$U1687*'[1]PRESUPUESTO CENTROS LOTIFICADOS'!$E$38</f>
        <v>158503.5</v>
      </c>
      <c r="AB1687" s="9">
        <f t="shared" si="135"/>
        <v>1491341.82</v>
      </c>
    </row>
    <row r="1688" spans="1:28" x14ac:dyDescent="0.25">
      <c r="A1688" t="s">
        <v>6123</v>
      </c>
      <c r="B1688" t="s">
        <v>6124</v>
      </c>
      <c r="C1688" t="s">
        <v>4710</v>
      </c>
      <c r="D1688" t="s">
        <v>6118</v>
      </c>
      <c r="E1688" t="s">
        <v>49</v>
      </c>
      <c r="F1688" t="s">
        <v>50</v>
      </c>
      <c r="G1688" t="s">
        <v>4771</v>
      </c>
      <c r="H1688" t="s">
        <v>4771</v>
      </c>
      <c r="I1688" t="s">
        <v>6119</v>
      </c>
      <c r="J1688" t="s">
        <v>6120</v>
      </c>
      <c r="K1688" t="s">
        <v>6119</v>
      </c>
      <c r="L1688" t="s">
        <v>104</v>
      </c>
      <c r="M1688" t="s">
        <v>6125</v>
      </c>
      <c r="N1688" s="6">
        <v>19.132446999999999</v>
      </c>
      <c r="O1688">
        <v>-70.376941000000002</v>
      </c>
      <c r="P1688" t="s">
        <v>59</v>
      </c>
      <c r="Q1688" s="7">
        <v>0</v>
      </c>
      <c r="R1688" s="7">
        <v>203</v>
      </c>
      <c r="S1688" s="7">
        <f t="shared" si="131"/>
        <v>203</v>
      </c>
      <c r="T1688" s="7">
        <f t="shared" si="132"/>
        <v>0</v>
      </c>
      <c r="U1688" s="8">
        <f t="shared" si="132"/>
        <v>40397</v>
      </c>
      <c r="V1688" s="8">
        <f t="shared" si="133"/>
        <v>40397</v>
      </c>
      <c r="W1688" s="9">
        <f>+$T1688*'[1]PRESUPUESTO CENTROS LOTIFICADOS'!$D$37</f>
        <v>0</v>
      </c>
      <c r="X1688" s="9">
        <f>+$U1688*'[1]PRESUPUESTO CENTROS LOTIFICADOS'!$D$38</f>
        <v>1817865</v>
      </c>
      <c r="Y1688" s="9">
        <f t="shared" si="134"/>
        <v>1817865</v>
      </c>
      <c r="Z1688" s="9">
        <f>+$T1688*'[1]PRESUPUESTO CENTROS LOTIFICADOS'!$E$37</f>
        <v>0</v>
      </c>
      <c r="AA1688" s="9">
        <f>+$U1688*'[1]PRESUPUESTO CENTROS LOTIFICADOS'!$E$38</f>
        <v>2145080.7000000002</v>
      </c>
      <c r="AB1688" s="9">
        <f t="shared" si="135"/>
        <v>2145080.7000000002</v>
      </c>
    </row>
    <row r="1689" spans="1:28" x14ac:dyDescent="0.25">
      <c r="A1689" t="s">
        <v>6126</v>
      </c>
      <c r="B1689" t="s">
        <v>6127</v>
      </c>
      <c r="C1689" t="s">
        <v>4710</v>
      </c>
      <c r="D1689" t="s">
        <v>6118</v>
      </c>
      <c r="E1689" t="s">
        <v>49</v>
      </c>
      <c r="F1689" t="s">
        <v>50</v>
      </c>
      <c r="G1689" t="s">
        <v>4771</v>
      </c>
      <c r="H1689" t="s">
        <v>4771</v>
      </c>
      <c r="I1689" t="s">
        <v>6119</v>
      </c>
      <c r="J1689" t="s">
        <v>6120</v>
      </c>
      <c r="K1689" t="s">
        <v>6119</v>
      </c>
      <c r="L1689" t="s">
        <v>104</v>
      </c>
      <c r="M1689" t="s">
        <v>6128</v>
      </c>
      <c r="N1689" s="6">
        <v>19.135899999999999</v>
      </c>
      <c r="O1689">
        <v>-70.373199999999997</v>
      </c>
      <c r="P1689" t="s">
        <v>38</v>
      </c>
      <c r="Q1689" s="7">
        <v>719</v>
      </c>
      <c r="R1689" s="7">
        <v>0</v>
      </c>
      <c r="S1689" s="7">
        <f t="shared" si="131"/>
        <v>719</v>
      </c>
      <c r="T1689" s="7">
        <f t="shared" si="132"/>
        <v>143081</v>
      </c>
      <c r="U1689" s="8">
        <f t="shared" si="132"/>
        <v>0</v>
      </c>
      <c r="V1689" s="8">
        <f t="shared" si="133"/>
        <v>143081</v>
      </c>
      <c r="W1689" s="9">
        <f>+$T1689*'[1]PRESUPUESTO CENTROS LOTIFICADOS'!$D$37</f>
        <v>6152483</v>
      </c>
      <c r="X1689" s="9">
        <f>+$U1689*'[1]PRESUPUESTO CENTROS LOTIFICADOS'!$D$38</f>
        <v>0</v>
      </c>
      <c r="Y1689" s="9">
        <f t="shared" si="134"/>
        <v>6152483</v>
      </c>
      <c r="Z1689" s="9">
        <f>+$T1689*'[1]PRESUPUESTO CENTROS LOTIFICADOS'!$E$37</f>
        <v>7259929.9400000004</v>
      </c>
      <c r="AA1689" s="9">
        <f>+$U1689*'[1]PRESUPUESTO CENTROS LOTIFICADOS'!$E$38</f>
        <v>0</v>
      </c>
      <c r="AB1689" s="9">
        <f t="shared" si="135"/>
        <v>7259929.9400000004</v>
      </c>
    </row>
    <row r="1690" spans="1:28" x14ac:dyDescent="0.25">
      <c r="A1690" t="s">
        <v>6129</v>
      </c>
      <c r="B1690" t="s">
        <v>6130</v>
      </c>
      <c r="C1690" t="s">
        <v>4710</v>
      </c>
      <c r="D1690" t="s">
        <v>6118</v>
      </c>
      <c r="E1690" t="s">
        <v>49</v>
      </c>
      <c r="F1690" t="s">
        <v>50</v>
      </c>
      <c r="G1690" t="s">
        <v>4771</v>
      </c>
      <c r="H1690" t="s">
        <v>4771</v>
      </c>
      <c r="I1690" t="s">
        <v>6119</v>
      </c>
      <c r="J1690" t="s">
        <v>6120</v>
      </c>
      <c r="K1690" t="s">
        <v>6119</v>
      </c>
      <c r="L1690" t="s">
        <v>104</v>
      </c>
      <c r="M1690" t="s">
        <v>2232</v>
      </c>
      <c r="N1690" s="6">
        <v>19.139399999999998</v>
      </c>
      <c r="O1690">
        <v>-70.372900000000001</v>
      </c>
      <c r="P1690" t="s">
        <v>59</v>
      </c>
      <c r="Q1690" s="7">
        <v>0</v>
      </c>
      <c r="R1690" s="7">
        <v>591</v>
      </c>
      <c r="S1690" s="7">
        <f t="shared" si="131"/>
        <v>591</v>
      </c>
      <c r="T1690" s="7">
        <f t="shared" si="132"/>
        <v>0</v>
      </c>
      <c r="U1690" s="8">
        <f t="shared" si="132"/>
        <v>117609</v>
      </c>
      <c r="V1690" s="8">
        <f t="shared" si="133"/>
        <v>117609</v>
      </c>
      <c r="W1690" s="9">
        <f>+$T1690*'[1]PRESUPUESTO CENTROS LOTIFICADOS'!$D$37</f>
        <v>0</v>
      </c>
      <c r="X1690" s="9">
        <f>+$U1690*'[1]PRESUPUESTO CENTROS LOTIFICADOS'!$D$38</f>
        <v>5292405</v>
      </c>
      <c r="Y1690" s="9">
        <f t="shared" si="134"/>
        <v>5292405</v>
      </c>
      <c r="Z1690" s="9">
        <f>+$T1690*'[1]PRESUPUESTO CENTROS LOTIFICADOS'!$E$37</f>
        <v>0</v>
      </c>
      <c r="AA1690" s="9">
        <f>+$U1690*'[1]PRESUPUESTO CENTROS LOTIFICADOS'!$E$38</f>
        <v>6245037.9000000004</v>
      </c>
      <c r="AB1690" s="9">
        <f t="shared" si="135"/>
        <v>6245037.9000000004</v>
      </c>
    </row>
    <row r="1691" spans="1:28" x14ac:dyDescent="0.25">
      <c r="A1691" t="s">
        <v>6131</v>
      </c>
      <c r="B1691" t="s">
        <v>6132</v>
      </c>
      <c r="C1691" t="s">
        <v>4710</v>
      </c>
      <c r="D1691" t="s">
        <v>6118</v>
      </c>
      <c r="E1691" t="s">
        <v>49</v>
      </c>
      <c r="F1691" t="s">
        <v>50</v>
      </c>
      <c r="G1691" t="s">
        <v>4771</v>
      </c>
      <c r="H1691" t="s">
        <v>4771</v>
      </c>
      <c r="I1691" t="s">
        <v>6133</v>
      </c>
      <c r="J1691" t="s">
        <v>6120</v>
      </c>
      <c r="K1691" t="s">
        <v>6133</v>
      </c>
      <c r="L1691" t="s">
        <v>6134</v>
      </c>
      <c r="M1691" t="s">
        <v>6135</v>
      </c>
      <c r="N1691" s="6">
        <v>19.123000000000001</v>
      </c>
      <c r="O1691">
        <v>-70.344700000000003</v>
      </c>
      <c r="P1691" t="s">
        <v>55</v>
      </c>
      <c r="Q1691" s="7">
        <v>123</v>
      </c>
      <c r="R1691" s="7">
        <v>53</v>
      </c>
      <c r="S1691" s="7">
        <f t="shared" si="131"/>
        <v>176</v>
      </c>
      <c r="T1691" s="7">
        <f t="shared" si="132"/>
        <v>24477</v>
      </c>
      <c r="U1691" s="8">
        <f t="shared" si="132"/>
        <v>10547</v>
      </c>
      <c r="V1691" s="8">
        <f t="shared" si="133"/>
        <v>35024</v>
      </c>
      <c r="W1691" s="9">
        <f>+$T1691*'[1]PRESUPUESTO CENTROS LOTIFICADOS'!$D$37</f>
        <v>1052511</v>
      </c>
      <c r="X1691" s="9">
        <f>+$U1691*'[1]PRESUPUESTO CENTROS LOTIFICADOS'!$D$38</f>
        <v>474615</v>
      </c>
      <c r="Y1691" s="9">
        <f t="shared" si="134"/>
        <v>1527126</v>
      </c>
      <c r="Z1691" s="9">
        <f>+$T1691*'[1]PRESUPUESTO CENTROS LOTIFICADOS'!$E$37</f>
        <v>1241962.98</v>
      </c>
      <c r="AA1691" s="9">
        <f>+$U1691*'[1]PRESUPUESTO CENTROS LOTIFICADOS'!$E$38</f>
        <v>560045.70000000007</v>
      </c>
      <c r="AB1691" s="9">
        <f t="shared" si="135"/>
        <v>1802008.6800000002</v>
      </c>
    </row>
    <row r="1692" spans="1:28" x14ac:dyDescent="0.25">
      <c r="A1692" t="s">
        <v>6136</v>
      </c>
      <c r="B1692" t="s">
        <v>6137</v>
      </c>
      <c r="C1692" t="s">
        <v>4710</v>
      </c>
      <c r="D1692" t="s">
        <v>6118</v>
      </c>
      <c r="E1692" t="s">
        <v>49</v>
      </c>
      <c r="F1692" t="s">
        <v>50</v>
      </c>
      <c r="G1692" t="s">
        <v>4771</v>
      </c>
      <c r="H1692" t="s">
        <v>4771</v>
      </c>
      <c r="I1692" t="s">
        <v>6133</v>
      </c>
      <c r="J1692" t="s">
        <v>6120</v>
      </c>
      <c r="K1692" t="s">
        <v>6133</v>
      </c>
      <c r="L1692" t="s">
        <v>6133</v>
      </c>
      <c r="M1692" t="s">
        <v>6138</v>
      </c>
      <c r="N1692" s="6">
        <v>19.13072</v>
      </c>
      <c r="O1692">
        <v>-70.336702000000002</v>
      </c>
      <c r="P1692" t="s">
        <v>59</v>
      </c>
      <c r="Q1692" s="7">
        <v>0</v>
      </c>
      <c r="R1692" s="7">
        <v>367</v>
      </c>
      <c r="S1692" s="7">
        <f t="shared" si="131"/>
        <v>367</v>
      </c>
      <c r="T1692" s="7">
        <f t="shared" si="132"/>
        <v>0</v>
      </c>
      <c r="U1692" s="8">
        <f t="shared" si="132"/>
        <v>73033</v>
      </c>
      <c r="V1692" s="8">
        <f t="shared" si="133"/>
        <v>73033</v>
      </c>
      <c r="W1692" s="9">
        <f>+$T1692*'[1]PRESUPUESTO CENTROS LOTIFICADOS'!$D$37</f>
        <v>0</v>
      </c>
      <c r="X1692" s="9">
        <f>+$U1692*'[1]PRESUPUESTO CENTROS LOTIFICADOS'!$D$38</f>
        <v>3286485</v>
      </c>
      <c r="Y1692" s="9">
        <f t="shared" si="134"/>
        <v>3286485</v>
      </c>
      <c r="Z1692" s="9">
        <f>+$T1692*'[1]PRESUPUESTO CENTROS LOTIFICADOS'!$E$37</f>
        <v>0</v>
      </c>
      <c r="AA1692" s="9">
        <f>+$U1692*'[1]PRESUPUESTO CENTROS LOTIFICADOS'!$E$38</f>
        <v>3878052.3000000003</v>
      </c>
      <c r="AB1692" s="9">
        <f t="shared" si="135"/>
        <v>3878052.3000000003</v>
      </c>
    </row>
    <row r="1693" spans="1:28" x14ac:dyDescent="0.25">
      <c r="A1693" t="s">
        <v>6139</v>
      </c>
      <c r="B1693" t="s">
        <v>6140</v>
      </c>
      <c r="C1693" t="s">
        <v>4710</v>
      </c>
      <c r="D1693" t="s">
        <v>6118</v>
      </c>
      <c r="E1693" t="s">
        <v>49</v>
      </c>
      <c r="F1693" t="s">
        <v>50</v>
      </c>
      <c r="G1693" t="s">
        <v>4771</v>
      </c>
      <c r="H1693" t="s">
        <v>4771</v>
      </c>
      <c r="I1693" t="s">
        <v>6133</v>
      </c>
      <c r="J1693" t="s">
        <v>6120</v>
      </c>
      <c r="K1693" t="s">
        <v>6133</v>
      </c>
      <c r="L1693" t="s">
        <v>6133</v>
      </c>
      <c r="M1693" t="s">
        <v>6141</v>
      </c>
      <c r="N1693" s="6">
        <v>19.131399999999999</v>
      </c>
      <c r="O1693">
        <v>-70.336600000000004</v>
      </c>
      <c r="P1693" t="s">
        <v>55</v>
      </c>
      <c r="Q1693" s="7">
        <v>432</v>
      </c>
      <c r="R1693" s="7">
        <v>185</v>
      </c>
      <c r="S1693" s="7">
        <f t="shared" si="131"/>
        <v>617</v>
      </c>
      <c r="T1693" s="7">
        <f t="shared" si="132"/>
        <v>85968</v>
      </c>
      <c r="U1693" s="8">
        <f t="shared" si="132"/>
        <v>36815</v>
      </c>
      <c r="V1693" s="8">
        <f t="shared" si="133"/>
        <v>122783</v>
      </c>
      <c r="W1693" s="9">
        <f>+$T1693*'[1]PRESUPUESTO CENTROS LOTIFICADOS'!$D$37</f>
        <v>3696624</v>
      </c>
      <c r="X1693" s="9">
        <f>+$U1693*'[1]PRESUPUESTO CENTROS LOTIFICADOS'!$D$38</f>
        <v>1656675</v>
      </c>
      <c r="Y1693" s="9">
        <f t="shared" si="134"/>
        <v>5353299</v>
      </c>
      <c r="Z1693" s="9">
        <f>+$T1693*'[1]PRESUPUESTO CENTROS LOTIFICADOS'!$E$37</f>
        <v>4362016.32</v>
      </c>
      <c r="AA1693" s="9">
        <f>+$U1693*'[1]PRESUPUESTO CENTROS LOTIFICADOS'!$E$38</f>
        <v>1954876.5</v>
      </c>
      <c r="AB1693" s="9">
        <f t="shared" si="135"/>
        <v>6316892.8200000003</v>
      </c>
    </row>
    <row r="1694" spans="1:28" x14ac:dyDescent="0.25">
      <c r="A1694" t="s">
        <v>6142</v>
      </c>
      <c r="B1694" t="s">
        <v>6143</v>
      </c>
      <c r="C1694" t="s">
        <v>4710</v>
      </c>
      <c r="D1694" t="s">
        <v>6118</v>
      </c>
      <c r="E1694" t="s">
        <v>49</v>
      </c>
      <c r="F1694" t="s">
        <v>50</v>
      </c>
      <c r="G1694" t="s">
        <v>4771</v>
      </c>
      <c r="H1694" t="s">
        <v>4771</v>
      </c>
      <c r="I1694" t="s">
        <v>5517</v>
      </c>
      <c r="J1694" t="s">
        <v>5518</v>
      </c>
      <c r="K1694" t="s">
        <v>5517</v>
      </c>
      <c r="L1694" t="s">
        <v>6144</v>
      </c>
      <c r="M1694" t="s">
        <v>6145</v>
      </c>
      <c r="N1694" s="6">
        <v>19.131399999999999</v>
      </c>
      <c r="O1694">
        <v>-70.420900000000003</v>
      </c>
      <c r="P1694" t="s">
        <v>38</v>
      </c>
      <c r="Q1694" s="7">
        <v>250</v>
      </c>
      <c r="R1694" s="7">
        <v>33</v>
      </c>
      <c r="S1694" s="7">
        <f t="shared" si="131"/>
        <v>283</v>
      </c>
      <c r="T1694" s="7">
        <f t="shared" si="132"/>
        <v>49750</v>
      </c>
      <c r="U1694" s="8">
        <f t="shared" si="132"/>
        <v>6567</v>
      </c>
      <c r="V1694" s="8">
        <f t="shared" si="133"/>
        <v>56317</v>
      </c>
      <c r="W1694" s="9">
        <f>+$T1694*'[1]PRESUPUESTO CENTROS LOTIFICADOS'!$D$37</f>
        <v>2139250</v>
      </c>
      <c r="X1694" s="9">
        <f>+$U1694*'[1]PRESUPUESTO CENTROS LOTIFICADOS'!$D$38</f>
        <v>295515</v>
      </c>
      <c r="Y1694" s="9">
        <f t="shared" si="134"/>
        <v>2434765</v>
      </c>
      <c r="Z1694" s="9">
        <f>+$T1694*'[1]PRESUPUESTO CENTROS LOTIFICADOS'!$E$37</f>
        <v>2524315</v>
      </c>
      <c r="AA1694" s="9">
        <f>+$U1694*'[1]PRESUPUESTO CENTROS LOTIFICADOS'!$E$38</f>
        <v>348707.7</v>
      </c>
      <c r="AB1694" s="9">
        <f t="shared" si="135"/>
        <v>2873022.7</v>
      </c>
    </row>
    <row r="1695" spans="1:28" x14ac:dyDescent="0.25">
      <c r="A1695" t="s">
        <v>6146</v>
      </c>
      <c r="B1695" t="s">
        <v>6147</v>
      </c>
      <c r="C1695" t="s">
        <v>4710</v>
      </c>
      <c r="D1695" t="s">
        <v>6118</v>
      </c>
      <c r="E1695" t="s">
        <v>49</v>
      </c>
      <c r="F1695" t="s">
        <v>50</v>
      </c>
      <c r="G1695" t="s">
        <v>4771</v>
      </c>
      <c r="H1695" t="s">
        <v>4771</v>
      </c>
      <c r="I1695" t="s">
        <v>5517</v>
      </c>
      <c r="J1695" t="s">
        <v>5518</v>
      </c>
      <c r="K1695" t="s">
        <v>5517</v>
      </c>
      <c r="L1695" t="s">
        <v>5517</v>
      </c>
      <c r="M1695" t="s">
        <v>6148</v>
      </c>
      <c r="N1695" s="6">
        <v>19.145551000000001</v>
      </c>
      <c r="O1695">
        <v>-70.442943999999997</v>
      </c>
      <c r="P1695" t="s">
        <v>59</v>
      </c>
      <c r="Q1695" s="7">
        <v>0</v>
      </c>
      <c r="R1695" s="7">
        <v>377</v>
      </c>
      <c r="S1695" s="7">
        <f t="shared" si="131"/>
        <v>377</v>
      </c>
      <c r="T1695" s="7">
        <f t="shared" si="132"/>
        <v>0</v>
      </c>
      <c r="U1695" s="8">
        <f t="shared" si="132"/>
        <v>75023</v>
      </c>
      <c r="V1695" s="8">
        <f t="shared" si="133"/>
        <v>75023</v>
      </c>
      <c r="W1695" s="9">
        <f>+$T1695*'[1]PRESUPUESTO CENTROS LOTIFICADOS'!$D$37</f>
        <v>0</v>
      </c>
      <c r="X1695" s="9">
        <f>+$U1695*'[1]PRESUPUESTO CENTROS LOTIFICADOS'!$D$38</f>
        <v>3376035</v>
      </c>
      <c r="Y1695" s="9">
        <f t="shared" si="134"/>
        <v>3376035</v>
      </c>
      <c r="Z1695" s="9">
        <f>+$T1695*'[1]PRESUPUESTO CENTROS LOTIFICADOS'!$E$37</f>
        <v>0</v>
      </c>
      <c r="AA1695" s="9">
        <f>+$U1695*'[1]PRESUPUESTO CENTROS LOTIFICADOS'!$E$38</f>
        <v>3983721.3000000003</v>
      </c>
      <c r="AB1695" s="9">
        <f t="shared" si="135"/>
        <v>3983721.3000000003</v>
      </c>
    </row>
    <row r="1696" spans="1:28" x14ac:dyDescent="0.25">
      <c r="A1696" t="s">
        <v>6149</v>
      </c>
      <c r="B1696" t="s">
        <v>6150</v>
      </c>
      <c r="C1696" t="s">
        <v>4710</v>
      </c>
      <c r="D1696" t="s">
        <v>6118</v>
      </c>
      <c r="E1696" t="s">
        <v>49</v>
      </c>
      <c r="F1696" t="s">
        <v>50</v>
      </c>
      <c r="G1696" t="s">
        <v>4771</v>
      </c>
      <c r="H1696" t="s">
        <v>4771</v>
      </c>
      <c r="I1696" t="s">
        <v>5517</v>
      </c>
      <c r="J1696" t="s">
        <v>5518</v>
      </c>
      <c r="K1696" t="s">
        <v>5517</v>
      </c>
      <c r="L1696" t="s">
        <v>6151</v>
      </c>
      <c r="M1696" t="s">
        <v>6152</v>
      </c>
      <c r="N1696" s="6">
        <v>19.157442</v>
      </c>
      <c r="O1696">
        <v>-70.444642999999999</v>
      </c>
      <c r="P1696" t="s">
        <v>38</v>
      </c>
      <c r="Q1696" s="7">
        <v>70</v>
      </c>
      <c r="R1696" s="7">
        <v>0</v>
      </c>
      <c r="S1696" s="7">
        <f t="shared" si="131"/>
        <v>70</v>
      </c>
      <c r="T1696" s="7">
        <f t="shared" si="132"/>
        <v>13930</v>
      </c>
      <c r="U1696" s="8">
        <f t="shared" si="132"/>
        <v>0</v>
      </c>
      <c r="V1696" s="8">
        <f t="shared" si="133"/>
        <v>13930</v>
      </c>
      <c r="W1696" s="9">
        <f>+$T1696*'[1]PRESUPUESTO CENTROS LOTIFICADOS'!$D$37</f>
        <v>598990</v>
      </c>
      <c r="X1696" s="9">
        <f>+$U1696*'[1]PRESUPUESTO CENTROS LOTIFICADOS'!$D$38</f>
        <v>0</v>
      </c>
      <c r="Y1696" s="9">
        <f t="shared" si="134"/>
        <v>598990</v>
      </c>
      <c r="Z1696" s="9">
        <f>+$T1696*'[1]PRESUPUESTO CENTROS LOTIFICADOS'!$E$37</f>
        <v>706808.20000000007</v>
      </c>
      <c r="AA1696" s="9">
        <f>+$U1696*'[1]PRESUPUESTO CENTROS LOTIFICADOS'!$E$38</f>
        <v>0</v>
      </c>
      <c r="AB1696" s="9">
        <f t="shared" si="135"/>
        <v>706808.20000000007</v>
      </c>
    </row>
    <row r="1697" spans="1:28" x14ac:dyDescent="0.25">
      <c r="A1697" t="s">
        <v>6153</v>
      </c>
      <c r="B1697" t="s">
        <v>6154</v>
      </c>
      <c r="C1697" t="s">
        <v>4710</v>
      </c>
      <c r="D1697" t="s">
        <v>6118</v>
      </c>
      <c r="E1697" t="s">
        <v>49</v>
      </c>
      <c r="F1697" t="s">
        <v>50</v>
      </c>
      <c r="G1697" t="s">
        <v>4771</v>
      </c>
      <c r="H1697" t="s">
        <v>4771</v>
      </c>
      <c r="I1697" t="s">
        <v>6155</v>
      </c>
      <c r="J1697" t="s">
        <v>5518</v>
      </c>
      <c r="K1697" t="s">
        <v>6155</v>
      </c>
      <c r="L1697" t="s">
        <v>6155</v>
      </c>
      <c r="M1697" t="s">
        <v>6155</v>
      </c>
      <c r="N1697" s="6">
        <v>19.161251</v>
      </c>
      <c r="O1697">
        <v>-70.387760999999998</v>
      </c>
      <c r="P1697" t="s">
        <v>38</v>
      </c>
      <c r="Q1697" s="7">
        <v>82</v>
      </c>
      <c r="R1697" s="7">
        <v>0</v>
      </c>
      <c r="S1697" s="7">
        <f t="shared" si="131"/>
        <v>82</v>
      </c>
      <c r="T1697" s="7">
        <f t="shared" si="132"/>
        <v>16318</v>
      </c>
      <c r="U1697" s="8">
        <f t="shared" si="132"/>
        <v>0</v>
      </c>
      <c r="V1697" s="8">
        <f t="shared" si="133"/>
        <v>16318</v>
      </c>
      <c r="W1697" s="9">
        <f>+$T1697*'[1]PRESUPUESTO CENTROS LOTIFICADOS'!$D$37</f>
        <v>701674</v>
      </c>
      <c r="X1697" s="9">
        <f>+$U1697*'[1]PRESUPUESTO CENTROS LOTIFICADOS'!$D$38</f>
        <v>0</v>
      </c>
      <c r="Y1697" s="9">
        <f t="shared" si="134"/>
        <v>701674</v>
      </c>
      <c r="Z1697" s="9">
        <f>+$T1697*'[1]PRESUPUESTO CENTROS LOTIFICADOS'!$E$37</f>
        <v>827975.32000000007</v>
      </c>
      <c r="AA1697" s="9">
        <f>+$U1697*'[1]PRESUPUESTO CENTROS LOTIFICADOS'!$E$38</f>
        <v>0</v>
      </c>
      <c r="AB1697" s="9">
        <f t="shared" si="135"/>
        <v>827975.32000000007</v>
      </c>
    </row>
    <row r="1698" spans="1:28" x14ac:dyDescent="0.25">
      <c r="A1698" t="s">
        <v>6156</v>
      </c>
      <c r="B1698" t="s">
        <v>6157</v>
      </c>
      <c r="C1698" t="s">
        <v>4710</v>
      </c>
      <c r="D1698" t="s">
        <v>6118</v>
      </c>
      <c r="E1698" t="s">
        <v>49</v>
      </c>
      <c r="F1698" t="s">
        <v>50</v>
      </c>
      <c r="G1698" t="s">
        <v>4771</v>
      </c>
      <c r="H1698" t="s">
        <v>4771</v>
      </c>
      <c r="I1698" t="s">
        <v>2112</v>
      </c>
      <c r="J1698" t="s">
        <v>6120</v>
      </c>
      <c r="K1698" t="s">
        <v>2112</v>
      </c>
      <c r="L1698" t="s">
        <v>2112</v>
      </c>
      <c r="M1698" t="s">
        <v>2112</v>
      </c>
      <c r="N1698" s="6">
        <v>19.110008000000001</v>
      </c>
      <c r="O1698">
        <v>-70.375477000000004</v>
      </c>
      <c r="P1698" t="s">
        <v>38</v>
      </c>
      <c r="Q1698" s="7">
        <v>143</v>
      </c>
      <c r="R1698" s="7">
        <v>10</v>
      </c>
      <c r="S1698" s="7">
        <f t="shared" si="131"/>
        <v>153</v>
      </c>
      <c r="T1698" s="7">
        <f t="shared" si="132"/>
        <v>28457</v>
      </c>
      <c r="U1698" s="8">
        <f t="shared" si="132"/>
        <v>1990</v>
      </c>
      <c r="V1698" s="8">
        <f t="shared" si="133"/>
        <v>30447</v>
      </c>
      <c r="W1698" s="9">
        <f>+$T1698*'[1]PRESUPUESTO CENTROS LOTIFICADOS'!$D$37</f>
        <v>1223651</v>
      </c>
      <c r="X1698" s="9">
        <f>+$U1698*'[1]PRESUPUESTO CENTROS LOTIFICADOS'!$D$38</f>
        <v>89550</v>
      </c>
      <c r="Y1698" s="9">
        <f t="shared" si="134"/>
        <v>1313201</v>
      </c>
      <c r="Z1698" s="9">
        <f>+$T1698*'[1]PRESUPUESTO CENTROS LOTIFICADOS'!$E$37</f>
        <v>1443908.1800000002</v>
      </c>
      <c r="AA1698" s="9">
        <f>+$U1698*'[1]PRESUPUESTO CENTROS LOTIFICADOS'!$E$38</f>
        <v>105669</v>
      </c>
      <c r="AB1698" s="9">
        <f t="shared" si="135"/>
        <v>1549577.1800000002</v>
      </c>
    </row>
    <row r="1699" spans="1:28" x14ac:dyDescent="0.25">
      <c r="A1699" t="s">
        <v>6158</v>
      </c>
      <c r="B1699" t="s">
        <v>6159</v>
      </c>
      <c r="C1699" t="s">
        <v>4710</v>
      </c>
      <c r="D1699" t="s">
        <v>6118</v>
      </c>
      <c r="E1699" t="s">
        <v>49</v>
      </c>
      <c r="F1699" t="s">
        <v>50</v>
      </c>
      <c r="G1699" t="s">
        <v>4771</v>
      </c>
      <c r="H1699" t="s">
        <v>4771</v>
      </c>
      <c r="I1699" t="s">
        <v>6160</v>
      </c>
      <c r="J1699" t="s">
        <v>5518</v>
      </c>
      <c r="K1699" t="s">
        <v>6160</v>
      </c>
      <c r="L1699" t="s">
        <v>827</v>
      </c>
      <c r="M1699" t="s">
        <v>6161</v>
      </c>
      <c r="N1699" s="6">
        <v>19.116900000000001</v>
      </c>
      <c r="O1699">
        <v>-70.402699999999996</v>
      </c>
      <c r="P1699" t="s">
        <v>38</v>
      </c>
      <c r="Q1699" s="7">
        <v>980</v>
      </c>
      <c r="R1699" s="7">
        <v>0</v>
      </c>
      <c r="S1699" s="7">
        <f t="shared" si="131"/>
        <v>980</v>
      </c>
      <c r="T1699" s="7">
        <f t="shared" si="132"/>
        <v>195020</v>
      </c>
      <c r="U1699" s="8">
        <f t="shared" si="132"/>
        <v>0</v>
      </c>
      <c r="V1699" s="8">
        <f t="shared" si="133"/>
        <v>195020</v>
      </c>
      <c r="W1699" s="9">
        <f>+$T1699*'[1]PRESUPUESTO CENTROS LOTIFICADOS'!$D$37</f>
        <v>8385860</v>
      </c>
      <c r="X1699" s="9">
        <f>+$U1699*'[1]PRESUPUESTO CENTROS LOTIFICADOS'!$D$38</f>
        <v>0</v>
      </c>
      <c r="Y1699" s="9">
        <f t="shared" si="134"/>
        <v>8385860</v>
      </c>
      <c r="Z1699" s="9">
        <f>+$T1699*'[1]PRESUPUESTO CENTROS LOTIFICADOS'!$E$37</f>
        <v>9895314.8000000007</v>
      </c>
      <c r="AA1699" s="9">
        <f>+$U1699*'[1]PRESUPUESTO CENTROS LOTIFICADOS'!$E$38</f>
        <v>0</v>
      </c>
      <c r="AB1699" s="9">
        <f t="shared" si="135"/>
        <v>9895314.8000000007</v>
      </c>
    </row>
    <row r="1700" spans="1:28" x14ac:dyDescent="0.25">
      <c r="A1700" t="s">
        <v>6162</v>
      </c>
      <c r="B1700" t="s">
        <v>6163</v>
      </c>
      <c r="C1700" t="s">
        <v>4710</v>
      </c>
      <c r="D1700" t="s">
        <v>6118</v>
      </c>
      <c r="E1700" t="s">
        <v>49</v>
      </c>
      <c r="F1700" t="s">
        <v>50</v>
      </c>
      <c r="G1700" t="s">
        <v>4771</v>
      </c>
      <c r="H1700" t="s">
        <v>4771</v>
      </c>
      <c r="I1700" t="s">
        <v>6160</v>
      </c>
      <c r="J1700" t="s">
        <v>5518</v>
      </c>
      <c r="K1700" t="s">
        <v>6160</v>
      </c>
      <c r="L1700" t="s">
        <v>827</v>
      </c>
      <c r="M1700" t="s">
        <v>3421</v>
      </c>
      <c r="N1700" s="6">
        <v>19.117000000000001</v>
      </c>
      <c r="O1700">
        <v>-70.403800000000004</v>
      </c>
      <c r="P1700" t="s">
        <v>59</v>
      </c>
      <c r="Q1700" s="7">
        <v>0</v>
      </c>
      <c r="R1700" s="7">
        <v>385</v>
      </c>
      <c r="S1700" s="7">
        <f t="shared" si="131"/>
        <v>385</v>
      </c>
      <c r="T1700" s="7">
        <f t="shared" si="132"/>
        <v>0</v>
      </c>
      <c r="U1700" s="8">
        <f t="shared" si="132"/>
        <v>76615</v>
      </c>
      <c r="V1700" s="8">
        <f t="shared" si="133"/>
        <v>76615</v>
      </c>
      <c r="W1700" s="9">
        <f>+$T1700*'[1]PRESUPUESTO CENTROS LOTIFICADOS'!$D$37</f>
        <v>0</v>
      </c>
      <c r="X1700" s="9">
        <f>+$U1700*'[1]PRESUPUESTO CENTROS LOTIFICADOS'!$D$38</f>
        <v>3447675</v>
      </c>
      <c r="Y1700" s="9">
        <f t="shared" si="134"/>
        <v>3447675</v>
      </c>
      <c r="Z1700" s="9">
        <f>+$T1700*'[1]PRESUPUESTO CENTROS LOTIFICADOS'!$E$37</f>
        <v>0</v>
      </c>
      <c r="AA1700" s="9">
        <f>+$U1700*'[1]PRESUPUESTO CENTROS LOTIFICADOS'!$E$38</f>
        <v>4068256.5</v>
      </c>
      <c r="AB1700" s="9">
        <f t="shared" si="135"/>
        <v>4068256.5</v>
      </c>
    </row>
    <row r="1701" spans="1:28" x14ac:dyDescent="0.25">
      <c r="A1701" t="s">
        <v>6164</v>
      </c>
      <c r="B1701" t="s">
        <v>6165</v>
      </c>
      <c r="C1701" t="s">
        <v>4710</v>
      </c>
      <c r="D1701" t="s">
        <v>6118</v>
      </c>
      <c r="E1701" t="s">
        <v>49</v>
      </c>
      <c r="F1701" t="s">
        <v>50</v>
      </c>
      <c r="G1701" t="s">
        <v>4771</v>
      </c>
      <c r="H1701" t="s">
        <v>4771</v>
      </c>
      <c r="I1701" t="s">
        <v>6160</v>
      </c>
      <c r="J1701" t="s">
        <v>5518</v>
      </c>
      <c r="K1701" t="s">
        <v>6160</v>
      </c>
      <c r="L1701" t="s">
        <v>827</v>
      </c>
      <c r="M1701" t="s">
        <v>6166</v>
      </c>
      <c r="N1701" s="6">
        <v>19.145644000000001</v>
      </c>
      <c r="O1701">
        <v>-70.442929000000007</v>
      </c>
      <c r="P1701" t="s">
        <v>38</v>
      </c>
      <c r="Q1701" s="7">
        <v>387</v>
      </c>
      <c r="R1701" s="7">
        <v>0</v>
      </c>
      <c r="S1701" s="7">
        <f t="shared" si="131"/>
        <v>387</v>
      </c>
      <c r="T1701" s="7">
        <f t="shared" si="132"/>
        <v>77013</v>
      </c>
      <c r="U1701" s="8">
        <f t="shared" si="132"/>
        <v>0</v>
      </c>
      <c r="V1701" s="8">
        <f t="shared" si="133"/>
        <v>77013</v>
      </c>
      <c r="W1701" s="9">
        <f>+$T1701*'[1]PRESUPUESTO CENTROS LOTIFICADOS'!$D$37</f>
        <v>3311559</v>
      </c>
      <c r="X1701" s="9">
        <f>+$U1701*'[1]PRESUPUESTO CENTROS LOTIFICADOS'!$D$38</f>
        <v>0</v>
      </c>
      <c r="Y1701" s="9">
        <f t="shared" si="134"/>
        <v>3311559</v>
      </c>
      <c r="Z1701" s="9">
        <f>+$T1701*'[1]PRESUPUESTO CENTROS LOTIFICADOS'!$E$37</f>
        <v>3907639.62</v>
      </c>
      <c r="AA1701" s="9">
        <f>+$U1701*'[1]PRESUPUESTO CENTROS LOTIFICADOS'!$E$38</f>
        <v>0</v>
      </c>
      <c r="AB1701" s="9">
        <f t="shared" si="135"/>
        <v>3907639.62</v>
      </c>
    </row>
    <row r="1702" spans="1:28" x14ac:dyDescent="0.25">
      <c r="A1702" t="s">
        <v>6167</v>
      </c>
      <c r="B1702" t="s">
        <v>6168</v>
      </c>
      <c r="C1702" t="s">
        <v>4710</v>
      </c>
      <c r="D1702" t="s">
        <v>6118</v>
      </c>
      <c r="E1702" t="s">
        <v>49</v>
      </c>
      <c r="F1702" t="s">
        <v>50</v>
      </c>
      <c r="G1702" t="s">
        <v>4771</v>
      </c>
      <c r="H1702" t="s">
        <v>4771</v>
      </c>
      <c r="I1702" t="s">
        <v>6168</v>
      </c>
      <c r="J1702" t="s">
        <v>6120</v>
      </c>
      <c r="K1702" t="s">
        <v>6168</v>
      </c>
      <c r="L1702" t="s">
        <v>6169</v>
      </c>
      <c r="M1702" t="s">
        <v>6170</v>
      </c>
      <c r="N1702" s="6">
        <v>19.157641000000002</v>
      </c>
      <c r="O1702">
        <v>-70.363331000000002</v>
      </c>
      <c r="P1702" t="s">
        <v>38</v>
      </c>
      <c r="Q1702" s="7">
        <v>157</v>
      </c>
      <c r="R1702" s="7">
        <v>33</v>
      </c>
      <c r="S1702" s="7">
        <f t="shared" si="131"/>
        <v>190</v>
      </c>
      <c r="T1702" s="7">
        <f t="shared" si="132"/>
        <v>31243</v>
      </c>
      <c r="U1702" s="8">
        <f t="shared" si="132"/>
        <v>6567</v>
      </c>
      <c r="V1702" s="8">
        <f t="shared" si="133"/>
        <v>37810</v>
      </c>
      <c r="W1702" s="9">
        <f>+$T1702*'[1]PRESUPUESTO CENTROS LOTIFICADOS'!$D$37</f>
        <v>1343449</v>
      </c>
      <c r="X1702" s="9">
        <f>+$U1702*'[1]PRESUPUESTO CENTROS LOTIFICADOS'!$D$38</f>
        <v>295515</v>
      </c>
      <c r="Y1702" s="9">
        <f t="shared" si="134"/>
        <v>1638964</v>
      </c>
      <c r="Z1702" s="9">
        <f>+$T1702*'[1]PRESUPUESTO CENTROS LOTIFICADOS'!$E$37</f>
        <v>1585269.82</v>
      </c>
      <c r="AA1702" s="9">
        <f>+$U1702*'[1]PRESUPUESTO CENTROS LOTIFICADOS'!$E$38</f>
        <v>348707.7</v>
      </c>
      <c r="AB1702" s="9">
        <f t="shared" si="135"/>
        <v>1933977.52</v>
      </c>
    </row>
    <row r="1703" spans="1:28" x14ac:dyDescent="0.25">
      <c r="A1703" t="s">
        <v>6171</v>
      </c>
      <c r="B1703" t="s">
        <v>6172</v>
      </c>
      <c r="C1703" t="s">
        <v>4710</v>
      </c>
      <c r="D1703" t="s">
        <v>6118</v>
      </c>
      <c r="E1703" t="s">
        <v>49</v>
      </c>
      <c r="F1703" t="s">
        <v>50</v>
      </c>
      <c r="G1703" t="s">
        <v>4771</v>
      </c>
      <c r="H1703" t="s">
        <v>4771</v>
      </c>
      <c r="I1703" t="s">
        <v>2112</v>
      </c>
      <c r="J1703" t="s">
        <v>6120</v>
      </c>
      <c r="K1703" t="s">
        <v>2112</v>
      </c>
      <c r="L1703" t="s">
        <v>3933</v>
      </c>
      <c r="M1703" t="s">
        <v>2112</v>
      </c>
      <c r="N1703" s="6">
        <v>19.065736000000001</v>
      </c>
      <c r="O1703">
        <v>-70.358126999999996</v>
      </c>
      <c r="P1703" t="s">
        <v>59</v>
      </c>
      <c r="Q1703" s="7">
        <v>0</v>
      </c>
      <c r="R1703" s="7">
        <v>113</v>
      </c>
      <c r="S1703" s="7">
        <f t="shared" si="131"/>
        <v>113</v>
      </c>
      <c r="T1703" s="7">
        <f t="shared" si="132"/>
        <v>0</v>
      </c>
      <c r="U1703" s="8">
        <f t="shared" si="132"/>
        <v>22487</v>
      </c>
      <c r="V1703" s="8">
        <f t="shared" si="133"/>
        <v>22487</v>
      </c>
      <c r="W1703" s="9">
        <f>+$T1703*'[1]PRESUPUESTO CENTROS LOTIFICADOS'!$D$37</f>
        <v>0</v>
      </c>
      <c r="X1703" s="9">
        <f>+$U1703*'[1]PRESUPUESTO CENTROS LOTIFICADOS'!$D$38</f>
        <v>1011915</v>
      </c>
      <c r="Y1703" s="9">
        <f t="shared" si="134"/>
        <v>1011915</v>
      </c>
      <c r="Z1703" s="9">
        <f>+$T1703*'[1]PRESUPUESTO CENTROS LOTIFICADOS'!$E$37</f>
        <v>0</v>
      </c>
      <c r="AA1703" s="9">
        <f>+$U1703*'[1]PRESUPUESTO CENTROS LOTIFICADOS'!$E$38</f>
        <v>1194059.7</v>
      </c>
      <c r="AB1703" s="9">
        <f t="shared" si="135"/>
        <v>1194059.7</v>
      </c>
    </row>
    <row r="1704" spans="1:28" x14ac:dyDescent="0.25">
      <c r="A1704" t="s">
        <v>6173</v>
      </c>
      <c r="B1704" t="s">
        <v>6174</v>
      </c>
      <c r="C1704" t="s">
        <v>4710</v>
      </c>
      <c r="D1704" t="s">
        <v>6118</v>
      </c>
      <c r="E1704" t="s">
        <v>49</v>
      </c>
      <c r="F1704" t="s">
        <v>50</v>
      </c>
      <c r="G1704" t="s">
        <v>4771</v>
      </c>
      <c r="H1704" t="s">
        <v>4771</v>
      </c>
      <c r="I1704" t="s">
        <v>2112</v>
      </c>
      <c r="J1704" t="s">
        <v>6120</v>
      </c>
      <c r="K1704" t="s">
        <v>2112</v>
      </c>
      <c r="L1704" t="s">
        <v>3933</v>
      </c>
      <c r="M1704" t="s">
        <v>6175</v>
      </c>
      <c r="N1704" s="6">
        <v>19.065999999999999</v>
      </c>
      <c r="O1704">
        <v>-70.358400000000003</v>
      </c>
      <c r="P1704" t="s">
        <v>55</v>
      </c>
      <c r="Q1704" s="7">
        <v>120</v>
      </c>
      <c r="R1704" s="7">
        <v>52</v>
      </c>
      <c r="S1704" s="7">
        <f t="shared" si="131"/>
        <v>172</v>
      </c>
      <c r="T1704" s="7">
        <f t="shared" si="132"/>
        <v>23880</v>
      </c>
      <c r="U1704" s="8">
        <f t="shared" si="132"/>
        <v>10348</v>
      </c>
      <c r="V1704" s="8">
        <f t="shared" si="133"/>
        <v>34228</v>
      </c>
      <c r="W1704" s="9">
        <f>+$T1704*'[1]PRESUPUESTO CENTROS LOTIFICADOS'!$D$37</f>
        <v>1026840</v>
      </c>
      <c r="X1704" s="9">
        <f>+$U1704*'[1]PRESUPUESTO CENTROS LOTIFICADOS'!$D$38</f>
        <v>465660</v>
      </c>
      <c r="Y1704" s="9">
        <f t="shared" si="134"/>
        <v>1492500</v>
      </c>
      <c r="Z1704" s="9">
        <f>+$T1704*'[1]PRESUPUESTO CENTROS LOTIFICADOS'!$E$37</f>
        <v>1211671.2</v>
      </c>
      <c r="AA1704" s="9">
        <f>+$U1704*'[1]PRESUPUESTO CENTROS LOTIFICADOS'!$E$38</f>
        <v>549478.80000000005</v>
      </c>
      <c r="AB1704" s="9">
        <f t="shared" si="135"/>
        <v>1761150</v>
      </c>
    </row>
    <row r="1705" spans="1:28" x14ac:dyDescent="0.25">
      <c r="A1705" t="s">
        <v>6176</v>
      </c>
      <c r="B1705" t="s">
        <v>6177</v>
      </c>
      <c r="C1705" t="s">
        <v>4710</v>
      </c>
      <c r="D1705" t="s">
        <v>6118</v>
      </c>
      <c r="E1705" t="s">
        <v>49</v>
      </c>
      <c r="F1705" t="s">
        <v>50</v>
      </c>
      <c r="G1705" t="s">
        <v>4771</v>
      </c>
      <c r="H1705" t="s">
        <v>4771</v>
      </c>
      <c r="I1705" t="s">
        <v>2112</v>
      </c>
      <c r="J1705" t="s">
        <v>6120</v>
      </c>
      <c r="K1705" t="s">
        <v>2112</v>
      </c>
      <c r="L1705" t="s">
        <v>3933</v>
      </c>
      <c r="M1705" t="s">
        <v>6178</v>
      </c>
      <c r="N1705" s="6">
        <v>19.097000000000001</v>
      </c>
      <c r="O1705">
        <v>-70.359399999999994</v>
      </c>
      <c r="P1705" t="s">
        <v>38</v>
      </c>
      <c r="Q1705" s="7">
        <v>90</v>
      </c>
      <c r="R1705" s="7">
        <v>14</v>
      </c>
      <c r="S1705" s="7">
        <f t="shared" si="131"/>
        <v>104</v>
      </c>
      <c r="T1705" s="7">
        <f t="shared" si="132"/>
        <v>17910</v>
      </c>
      <c r="U1705" s="8">
        <f t="shared" si="132"/>
        <v>2786</v>
      </c>
      <c r="V1705" s="8">
        <f t="shared" si="133"/>
        <v>20696</v>
      </c>
      <c r="W1705" s="9">
        <f>+$T1705*'[1]PRESUPUESTO CENTROS LOTIFICADOS'!$D$37</f>
        <v>770130</v>
      </c>
      <c r="X1705" s="9">
        <f>+$U1705*'[1]PRESUPUESTO CENTROS LOTIFICADOS'!$D$38</f>
        <v>125370</v>
      </c>
      <c r="Y1705" s="9">
        <f t="shared" si="134"/>
        <v>895500</v>
      </c>
      <c r="Z1705" s="9">
        <f>+$T1705*'[1]PRESUPUESTO CENTROS LOTIFICADOS'!$E$37</f>
        <v>908753.4</v>
      </c>
      <c r="AA1705" s="9">
        <f>+$U1705*'[1]PRESUPUESTO CENTROS LOTIFICADOS'!$E$38</f>
        <v>147936.6</v>
      </c>
      <c r="AB1705" s="9">
        <f t="shared" si="135"/>
        <v>1056690</v>
      </c>
    </row>
    <row r="1706" spans="1:28" x14ac:dyDescent="0.25">
      <c r="A1706" t="s">
        <v>6179</v>
      </c>
      <c r="B1706" t="s">
        <v>6180</v>
      </c>
      <c r="C1706" t="s">
        <v>6181</v>
      </c>
      <c r="D1706" t="s">
        <v>6182</v>
      </c>
      <c r="E1706" t="s">
        <v>49</v>
      </c>
      <c r="F1706" t="s">
        <v>50</v>
      </c>
      <c r="G1706" t="s">
        <v>6183</v>
      </c>
      <c r="H1706" t="s">
        <v>658</v>
      </c>
      <c r="I1706" t="s">
        <v>6184</v>
      </c>
      <c r="J1706" t="s">
        <v>6185</v>
      </c>
      <c r="K1706" t="s">
        <v>6184</v>
      </c>
      <c r="L1706" t="s">
        <v>6186</v>
      </c>
      <c r="M1706" t="s">
        <v>6187</v>
      </c>
      <c r="N1706" s="6">
        <v>19.527194999999999</v>
      </c>
      <c r="O1706">
        <v>-70.295097999999996</v>
      </c>
      <c r="P1706" t="s">
        <v>59</v>
      </c>
      <c r="Q1706" s="7">
        <v>0</v>
      </c>
      <c r="R1706" s="7">
        <v>326</v>
      </c>
      <c r="S1706" s="7">
        <f t="shared" si="131"/>
        <v>326</v>
      </c>
      <c r="T1706" s="7">
        <f t="shared" si="132"/>
        <v>0</v>
      </c>
      <c r="U1706" s="8">
        <f t="shared" si="132"/>
        <v>64874</v>
      </c>
      <c r="V1706" s="8">
        <f t="shared" si="133"/>
        <v>64874</v>
      </c>
      <c r="W1706" s="9">
        <f>+$T1706*'[1]PRESUPUESTO CENTROS LOTIFICADOS'!$D$37</f>
        <v>0</v>
      </c>
      <c r="X1706" s="9">
        <f>+$U1706*'[1]PRESUPUESTO CENTROS LOTIFICADOS'!$D$38</f>
        <v>2919330</v>
      </c>
      <c r="Y1706" s="9">
        <f t="shared" si="134"/>
        <v>2919330</v>
      </c>
      <c r="Z1706" s="9">
        <f>+$T1706*'[1]PRESUPUESTO CENTROS LOTIFICADOS'!$E$37</f>
        <v>0</v>
      </c>
      <c r="AA1706" s="9">
        <f>+$U1706*'[1]PRESUPUESTO CENTROS LOTIFICADOS'!$E$38</f>
        <v>3444809.4</v>
      </c>
      <c r="AB1706" s="9">
        <f t="shared" si="135"/>
        <v>3444809.4</v>
      </c>
    </row>
    <row r="1707" spans="1:28" x14ac:dyDescent="0.25">
      <c r="A1707" t="s">
        <v>6188</v>
      </c>
      <c r="B1707" t="s">
        <v>6189</v>
      </c>
      <c r="C1707" t="s">
        <v>6181</v>
      </c>
      <c r="D1707" t="s">
        <v>6182</v>
      </c>
      <c r="E1707" t="s">
        <v>49</v>
      </c>
      <c r="F1707" t="s">
        <v>50</v>
      </c>
      <c r="G1707" t="s">
        <v>6183</v>
      </c>
      <c r="H1707" t="s">
        <v>658</v>
      </c>
      <c r="I1707" t="s">
        <v>6186</v>
      </c>
      <c r="J1707" t="s">
        <v>6185</v>
      </c>
      <c r="K1707" t="s">
        <v>6186</v>
      </c>
      <c r="L1707" t="s">
        <v>6190</v>
      </c>
      <c r="M1707" t="s">
        <v>6191</v>
      </c>
      <c r="N1707" s="6">
        <v>19.489270999999999</v>
      </c>
      <c r="O1707">
        <v>-70.324898000000005</v>
      </c>
      <c r="P1707" t="s">
        <v>38</v>
      </c>
      <c r="Q1707" s="7">
        <v>95</v>
      </c>
      <c r="R1707" s="7">
        <v>0</v>
      </c>
      <c r="S1707" s="7">
        <f t="shared" si="131"/>
        <v>95</v>
      </c>
      <c r="T1707" s="7">
        <f t="shared" si="132"/>
        <v>18905</v>
      </c>
      <c r="U1707" s="8">
        <f t="shared" si="132"/>
        <v>0</v>
      </c>
      <c r="V1707" s="8">
        <f t="shared" si="133"/>
        <v>18905</v>
      </c>
      <c r="W1707" s="9">
        <f>+$T1707*'[1]PRESUPUESTO CENTROS LOTIFICADOS'!$D$37</f>
        <v>812915</v>
      </c>
      <c r="X1707" s="9">
        <f>+$U1707*'[1]PRESUPUESTO CENTROS LOTIFICADOS'!$D$38</f>
        <v>0</v>
      </c>
      <c r="Y1707" s="9">
        <f t="shared" si="134"/>
        <v>812915</v>
      </c>
      <c r="Z1707" s="9">
        <f>+$T1707*'[1]PRESUPUESTO CENTROS LOTIFICADOS'!$E$37</f>
        <v>959239.70000000007</v>
      </c>
      <c r="AA1707" s="9">
        <f>+$U1707*'[1]PRESUPUESTO CENTROS LOTIFICADOS'!$E$38</f>
        <v>0</v>
      </c>
      <c r="AB1707" s="9">
        <f t="shared" si="135"/>
        <v>959239.70000000007</v>
      </c>
    </row>
    <row r="1708" spans="1:28" x14ac:dyDescent="0.25">
      <c r="A1708" t="s">
        <v>6192</v>
      </c>
      <c r="B1708" t="s">
        <v>6193</v>
      </c>
      <c r="C1708" t="s">
        <v>6181</v>
      </c>
      <c r="D1708" t="s">
        <v>6182</v>
      </c>
      <c r="E1708" t="s">
        <v>49</v>
      </c>
      <c r="F1708" t="s">
        <v>50</v>
      </c>
      <c r="G1708" t="s">
        <v>6183</v>
      </c>
      <c r="H1708" t="s">
        <v>658</v>
      </c>
      <c r="I1708" t="s">
        <v>6186</v>
      </c>
      <c r="J1708" t="s">
        <v>6185</v>
      </c>
      <c r="K1708" t="s">
        <v>6186</v>
      </c>
      <c r="L1708" t="s">
        <v>6194</v>
      </c>
      <c r="M1708" t="s">
        <v>6194</v>
      </c>
      <c r="N1708" s="6">
        <v>19.4954</v>
      </c>
      <c r="O1708">
        <v>-70.295400000000001</v>
      </c>
      <c r="P1708" t="s">
        <v>38</v>
      </c>
      <c r="Q1708" s="7">
        <v>8</v>
      </c>
      <c r="R1708" s="7">
        <v>0</v>
      </c>
      <c r="S1708" s="7">
        <f t="shared" si="131"/>
        <v>8</v>
      </c>
      <c r="T1708" s="7">
        <f t="shared" si="132"/>
        <v>1592</v>
      </c>
      <c r="U1708" s="8">
        <f t="shared" si="132"/>
        <v>0</v>
      </c>
      <c r="V1708" s="8">
        <f t="shared" si="133"/>
        <v>1592</v>
      </c>
      <c r="W1708" s="9">
        <f>+$T1708*'[1]PRESUPUESTO CENTROS LOTIFICADOS'!$D$37</f>
        <v>68456</v>
      </c>
      <c r="X1708" s="9">
        <f>+$U1708*'[1]PRESUPUESTO CENTROS LOTIFICADOS'!$D$38</f>
        <v>0</v>
      </c>
      <c r="Y1708" s="9">
        <f t="shared" si="134"/>
        <v>68456</v>
      </c>
      <c r="Z1708" s="9">
        <f>+$T1708*'[1]PRESUPUESTO CENTROS LOTIFICADOS'!$E$37</f>
        <v>80778.080000000002</v>
      </c>
      <c r="AA1708" s="9">
        <f>+$U1708*'[1]PRESUPUESTO CENTROS LOTIFICADOS'!$E$38</f>
        <v>0</v>
      </c>
      <c r="AB1708" s="9">
        <f t="shared" si="135"/>
        <v>80778.080000000002</v>
      </c>
    </row>
    <row r="1709" spans="1:28" x14ac:dyDescent="0.25">
      <c r="A1709" t="s">
        <v>6195</v>
      </c>
      <c r="B1709" t="s">
        <v>6196</v>
      </c>
      <c r="C1709" t="s">
        <v>6181</v>
      </c>
      <c r="D1709" t="s">
        <v>6182</v>
      </c>
      <c r="E1709" t="s">
        <v>1912</v>
      </c>
      <c r="F1709" t="s">
        <v>1913</v>
      </c>
      <c r="G1709" t="s">
        <v>6183</v>
      </c>
      <c r="H1709" t="s">
        <v>658</v>
      </c>
      <c r="I1709" t="s">
        <v>6186</v>
      </c>
      <c r="J1709" t="s">
        <v>6185</v>
      </c>
      <c r="K1709" t="s">
        <v>6186</v>
      </c>
      <c r="L1709" t="s">
        <v>6186</v>
      </c>
      <c r="M1709" t="s">
        <v>6197</v>
      </c>
      <c r="N1709" s="6">
        <v>19.512799999999999</v>
      </c>
      <c r="O1709">
        <v>-70.290499999999994</v>
      </c>
      <c r="P1709" t="s">
        <v>55</v>
      </c>
      <c r="Q1709" s="7">
        <v>151</v>
      </c>
      <c r="R1709" s="7">
        <v>64</v>
      </c>
      <c r="S1709" s="7">
        <f t="shared" si="131"/>
        <v>215</v>
      </c>
      <c r="T1709" s="7">
        <f t="shared" si="132"/>
        <v>30049</v>
      </c>
      <c r="U1709" s="8">
        <f t="shared" si="132"/>
        <v>12736</v>
      </c>
      <c r="V1709" s="8">
        <f t="shared" si="133"/>
        <v>42785</v>
      </c>
      <c r="W1709" s="9">
        <f>+$T1709*'[1]PRESUPUESTO CENTROS LOTIFICADOS'!$D$37</f>
        <v>1292107</v>
      </c>
      <c r="X1709" s="9">
        <f>+$U1709*'[1]PRESUPUESTO CENTROS LOTIFICADOS'!$D$38</f>
        <v>573120</v>
      </c>
      <c r="Y1709" s="9">
        <f t="shared" si="134"/>
        <v>1865227</v>
      </c>
      <c r="Z1709" s="9">
        <f>+$T1709*'[1]PRESUPUESTO CENTROS LOTIFICADOS'!$E$37</f>
        <v>1524686.26</v>
      </c>
      <c r="AA1709" s="9">
        <f>+$U1709*'[1]PRESUPUESTO CENTROS LOTIFICADOS'!$E$38</f>
        <v>676281.6</v>
      </c>
      <c r="AB1709" s="9">
        <f t="shared" si="135"/>
        <v>2200967.86</v>
      </c>
    </row>
    <row r="1710" spans="1:28" x14ac:dyDescent="0.25">
      <c r="A1710" t="s">
        <v>6198</v>
      </c>
      <c r="B1710" t="s">
        <v>6199</v>
      </c>
      <c r="C1710" t="s">
        <v>6181</v>
      </c>
      <c r="D1710" t="s">
        <v>6182</v>
      </c>
      <c r="E1710" t="s">
        <v>49</v>
      </c>
      <c r="F1710" t="s">
        <v>50</v>
      </c>
      <c r="G1710" t="s">
        <v>6183</v>
      </c>
      <c r="H1710" t="s">
        <v>658</v>
      </c>
      <c r="I1710" t="s">
        <v>6186</v>
      </c>
      <c r="J1710" t="s">
        <v>6185</v>
      </c>
      <c r="K1710" t="s">
        <v>6186</v>
      </c>
      <c r="L1710" t="s">
        <v>1232</v>
      </c>
      <c r="M1710" t="s">
        <v>1232</v>
      </c>
      <c r="N1710" s="6">
        <v>19.516670999999999</v>
      </c>
      <c r="O1710">
        <v>-70.318363000000005</v>
      </c>
      <c r="P1710" t="s">
        <v>55</v>
      </c>
      <c r="Q1710" s="7">
        <v>118</v>
      </c>
      <c r="R1710" s="7">
        <v>51</v>
      </c>
      <c r="S1710" s="7">
        <f t="shared" si="131"/>
        <v>169</v>
      </c>
      <c r="T1710" s="7">
        <f t="shared" si="132"/>
        <v>23482</v>
      </c>
      <c r="U1710" s="8">
        <f t="shared" si="132"/>
        <v>10149</v>
      </c>
      <c r="V1710" s="8">
        <f t="shared" si="133"/>
        <v>33631</v>
      </c>
      <c r="W1710" s="9">
        <f>+$T1710*'[1]PRESUPUESTO CENTROS LOTIFICADOS'!$D$37</f>
        <v>1009726</v>
      </c>
      <c r="X1710" s="9">
        <f>+$U1710*'[1]PRESUPUESTO CENTROS LOTIFICADOS'!$D$38</f>
        <v>456705</v>
      </c>
      <c r="Y1710" s="9">
        <f t="shared" si="134"/>
        <v>1466431</v>
      </c>
      <c r="Z1710" s="9">
        <f>+$T1710*'[1]PRESUPUESTO CENTROS LOTIFICADOS'!$E$37</f>
        <v>1191476.68</v>
      </c>
      <c r="AA1710" s="9">
        <f>+$U1710*'[1]PRESUPUESTO CENTROS LOTIFICADOS'!$E$38</f>
        <v>538911.9</v>
      </c>
      <c r="AB1710" s="9">
        <f t="shared" si="135"/>
        <v>1730388.58</v>
      </c>
    </row>
    <row r="1711" spans="1:28" x14ac:dyDescent="0.25">
      <c r="A1711" t="s">
        <v>6200</v>
      </c>
      <c r="B1711" t="s">
        <v>6201</v>
      </c>
      <c r="C1711" t="s">
        <v>6181</v>
      </c>
      <c r="D1711" t="s">
        <v>6182</v>
      </c>
      <c r="E1711" t="s">
        <v>49</v>
      </c>
      <c r="F1711" t="s">
        <v>50</v>
      </c>
      <c r="G1711" t="s">
        <v>6183</v>
      </c>
      <c r="H1711" t="s">
        <v>658</v>
      </c>
      <c r="I1711" t="s">
        <v>6186</v>
      </c>
      <c r="J1711" t="s">
        <v>6185</v>
      </c>
      <c r="K1711" t="s">
        <v>6186</v>
      </c>
      <c r="L1711" t="s">
        <v>6186</v>
      </c>
      <c r="M1711" t="s">
        <v>6202</v>
      </c>
      <c r="N1711" s="6">
        <v>19.5305</v>
      </c>
      <c r="O1711">
        <v>-70.3215</v>
      </c>
      <c r="P1711" t="s">
        <v>38</v>
      </c>
      <c r="Q1711" s="7">
        <v>89</v>
      </c>
      <c r="R1711" s="7">
        <v>0</v>
      </c>
      <c r="S1711" s="7">
        <f t="shared" si="131"/>
        <v>89</v>
      </c>
      <c r="T1711" s="7">
        <f t="shared" si="132"/>
        <v>17711</v>
      </c>
      <c r="U1711" s="8">
        <f t="shared" si="132"/>
        <v>0</v>
      </c>
      <c r="V1711" s="8">
        <f t="shared" si="133"/>
        <v>17711</v>
      </c>
      <c r="W1711" s="9">
        <f>+$T1711*'[1]PRESUPUESTO CENTROS LOTIFICADOS'!$D$37</f>
        <v>761573</v>
      </c>
      <c r="X1711" s="9">
        <f>+$U1711*'[1]PRESUPUESTO CENTROS LOTIFICADOS'!$D$38</f>
        <v>0</v>
      </c>
      <c r="Y1711" s="9">
        <f t="shared" si="134"/>
        <v>761573</v>
      </c>
      <c r="Z1711" s="9">
        <f>+$T1711*'[1]PRESUPUESTO CENTROS LOTIFICADOS'!$E$37</f>
        <v>898656.14</v>
      </c>
      <c r="AA1711" s="9">
        <f>+$U1711*'[1]PRESUPUESTO CENTROS LOTIFICADOS'!$E$38</f>
        <v>0</v>
      </c>
      <c r="AB1711" s="9">
        <f t="shared" si="135"/>
        <v>898656.14</v>
      </c>
    </row>
    <row r="1712" spans="1:28" x14ac:dyDescent="0.25">
      <c r="A1712" t="s">
        <v>6203</v>
      </c>
      <c r="B1712" t="s">
        <v>6204</v>
      </c>
      <c r="C1712" t="s">
        <v>6181</v>
      </c>
      <c r="D1712" t="s">
        <v>6182</v>
      </c>
      <c r="E1712" t="s">
        <v>49</v>
      </c>
      <c r="F1712" t="s">
        <v>50</v>
      </c>
      <c r="G1712" t="s">
        <v>6183</v>
      </c>
      <c r="H1712" t="s">
        <v>658</v>
      </c>
      <c r="I1712" t="s">
        <v>6186</v>
      </c>
      <c r="J1712" t="s">
        <v>6185</v>
      </c>
      <c r="K1712" t="s">
        <v>6186</v>
      </c>
      <c r="L1712" t="s">
        <v>6204</v>
      </c>
      <c r="M1712" t="s">
        <v>6205</v>
      </c>
      <c r="N1712" s="6">
        <v>19.536028999999999</v>
      </c>
      <c r="O1712">
        <v>-70.302508000000003</v>
      </c>
      <c r="P1712" t="s">
        <v>55</v>
      </c>
      <c r="Q1712" s="7">
        <v>81</v>
      </c>
      <c r="R1712" s="7">
        <v>35</v>
      </c>
      <c r="S1712" s="7">
        <f t="shared" si="131"/>
        <v>116</v>
      </c>
      <c r="T1712" s="7">
        <f t="shared" si="132"/>
        <v>16119</v>
      </c>
      <c r="U1712" s="8">
        <f t="shared" si="132"/>
        <v>6965</v>
      </c>
      <c r="V1712" s="8">
        <f t="shared" si="133"/>
        <v>23084</v>
      </c>
      <c r="W1712" s="9">
        <f>+$T1712*'[1]PRESUPUESTO CENTROS LOTIFICADOS'!$D$37</f>
        <v>693117</v>
      </c>
      <c r="X1712" s="9">
        <f>+$U1712*'[1]PRESUPUESTO CENTROS LOTIFICADOS'!$D$38</f>
        <v>313425</v>
      </c>
      <c r="Y1712" s="9">
        <f t="shared" si="134"/>
        <v>1006542</v>
      </c>
      <c r="Z1712" s="9">
        <f>+$T1712*'[1]PRESUPUESTO CENTROS LOTIFICADOS'!$E$37</f>
        <v>817878.06</v>
      </c>
      <c r="AA1712" s="9">
        <f>+$U1712*'[1]PRESUPUESTO CENTROS LOTIFICADOS'!$E$38</f>
        <v>369841.5</v>
      </c>
      <c r="AB1712" s="9">
        <f t="shared" si="135"/>
        <v>1187719.56</v>
      </c>
    </row>
    <row r="1713" spans="1:28" x14ac:dyDescent="0.25">
      <c r="A1713" t="s">
        <v>6206</v>
      </c>
      <c r="B1713" t="s">
        <v>1508</v>
      </c>
      <c r="C1713" t="s">
        <v>6181</v>
      </c>
      <c r="D1713" t="s">
        <v>6182</v>
      </c>
      <c r="E1713" t="s">
        <v>49</v>
      </c>
      <c r="F1713" t="s">
        <v>50</v>
      </c>
      <c r="G1713" t="s">
        <v>6183</v>
      </c>
      <c r="H1713" t="s">
        <v>658</v>
      </c>
      <c r="I1713" t="s">
        <v>6186</v>
      </c>
      <c r="J1713" t="s">
        <v>6185</v>
      </c>
      <c r="K1713" t="s">
        <v>6186</v>
      </c>
      <c r="L1713" t="s">
        <v>1508</v>
      </c>
      <c r="M1713" t="s">
        <v>1509</v>
      </c>
      <c r="N1713" s="6">
        <v>19.540900000000001</v>
      </c>
      <c r="O1713">
        <v>-70.309799999999996</v>
      </c>
      <c r="P1713" t="s">
        <v>38</v>
      </c>
      <c r="Q1713" s="7">
        <v>13</v>
      </c>
      <c r="R1713" s="7">
        <v>0</v>
      </c>
      <c r="S1713" s="7">
        <f t="shared" si="131"/>
        <v>13</v>
      </c>
      <c r="T1713" s="7">
        <f t="shared" si="132"/>
        <v>2587</v>
      </c>
      <c r="U1713" s="8">
        <f t="shared" si="132"/>
        <v>0</v>
      </c>
      <c r="V1713" s="8">
        <f t="shared" si="133"/>
        <v>2587</v>
      </c>
      <c r="W1713" s="9">
        <f>+$T1713*'[1]PRESUPUESTO CENTROS LOTIFICADOS'!$D$37</f>
        <v>111241</v>
      </c>
      <c r="X1713" s="9">
        <f>+$U1713*'[1]PRESUPUESTO CENTROS LOTIFICADOS'!$D$38</f>
        <v>0</v>
      </c>
      <c r="Y1713" s="9">
        <f t="shared" si="134"/>
        <v>111241</v>
      </c>
      <c r="Z1713" s="9">
        <f>+$T1713*'[1]PRESUPUESTO CENTROS LOTIFICADOS'!$E$37</f>
        <v>131264.38</v>
      </c>
      <c r="AA1713" s="9">
        <f>+$U1713*'[1]PRESUPUESTO CENTROS LOTIFICADOS'!$E$38</f>
        <v>0</v>
      </c>
      <c r="AB1713" s="9">
        <f t="shared" si="135"/>
        <v>131264.38</v>
      </c>
    </row>
    <row r="1714" spans="1:28" x14ac:dyDescent="0.25">
      <c r="A1714" t="s">
        <v>6207</v>
      </c>
      <c r="B1714" t="s">
        <v>6208</v>
      </c>
      <c r="C1714" t="s">
        <v>6181</v>
      </c>
      <c r="D1714" t="s">
        <v>6182</v>
      </c>
      <c r="E1714" t="s">
        <v>49</v>
      </c>
      <c r="F1714" t="s">
        <v>50</v>
      </c>
      <c r="G1714" t="s">
        <v>6183</v>
      </c>
      <c r="H1714" t="s">
        <v>658</v>
      </c>
      <c r="I1714" t="s">
        <v>6186</v>
      </c>
      <c r="J1714" t="s">
        <v>6185</v>
      </c>
      <c r="K1714" t="s">
        <v>6186</v>
      </c>
      <c r="L1714" t="s">
        <v>6209</v>
      </c>
      <c r="M1714" t="s">
        <v>6209</v>
      </c>
      <c r="N1714" s="6">
        <v>19.542833000000002</v>
      </c>
      <c r="O1714">
        <v>-70.333696000000003</v>
      </c>
      <c r="P1714" t="s">
        <v>38</v>
      </c>
      <c r="Q1714" s="7">
        <v>64</v>
      </c>
      <c r="R1714" s="7">
        <v>0</v>
      </c>
      <c r="S1714" s="7">
        <f t="shared" si="131"/>
        <v>64</v>
      </c>
      <c r="T1714" s="7">
        <f t="shared" si="132"/>
        <v>12736</v>
      </c>
      <c r="U1714" s="8">
        <f t="shared" si="132"/>
        <v>0</v>
      </c>
      <c r="V1714" s="8">
        <f t="shared" si="133"/>
        <v>12736</v>
      </c>
      <c r="W1714" s="9">
        <f>+$T1714*'[1]PRESUPUESTO CENTROS LOTIFICADOS'!$D$37</f>
        <v>547648</v>
      </c>
      <c r="X1714" s="9">
        <f>+$U1714*'[1]PRESUPUESTO CENTROS LOTIFICADOS'!$D$38</f>
        <v>0</v>
      </c>
      <c r="Y1714" s="9">
        <f t="shared" si="134"/>
        <v>547648</v>
      </c>
      <c r="Z1714" s="9">
        <f>+$T1714*'[1]PRESUPUESTO CENTROS LOTIFICADOS'!$E$37</f>
        <v>646224.64000000001</v>
      </c>
      <c r="AA1714" s="9">
        <f>+$U1714*'[1]PRESUPUESTO CENTROS LOTIFICADOS'!$E$38</f>
        <v>0</v>
      </c>
      <c r="AB1714" s="9">
        <f t="shared" si="135"/>
        <v>646224.64000000001</v>
      </c>
    </row>
    <row r="1715" spans="1:28" x14ac:dyDescent="0.25">
      <c r="A1715" t="s">
        <v>6210</v>
      </c>
      <c r="B1715" t="s">
        <v>6211</v>
      </c>
      <c r="C1715" t="s">
        <v>6181</v>
      </c>
      <c r="D1715" t="s">
        <v>6182</v>
      </c>
      <c r="E1715" t="s">
        <v>49</v>
      </c>
      <c r="F1715" t="s">
        <v>50</v>
      </c>
      <c r="G1715" t="s">
        <v>6183</v>
      </c>
      <c r="H1715" t="s">
        <v>658</v>
      </c>
      <c r="I1715" t="s">
        <v>6186</v>
      </c>
      <c r="J1715" t="s">
        <v>6185</v>
      </c>
      <c r="K1715" t="s">
        <v>6186</v>
      </c>
      <c r="L1715" t="s">
        <v>6211</v>
      </c>
      <c r="M1715" t="s">
        <v>6212</v>
      </c>
      <c r="N1715" s="6">
        <v>19.553100000000001</v>
      </c>
      <c r="O1715">
        <v>-70.315399999999997</v>
      </c>
      <c r="P1715" t="s">
        <v>38</v>
      </c>
      <c r="Q1715" s="7">
        <v>10</v>
      </c>
      <c r="R1715" s="7">
        <v>0</v>
      </c>
      <c r="S1715" s="7">
        <f t="shared" si="131"/>
        <v>10</v>
      </c>
      <c r="T1715" s="7">
        <f t="shared" si="132"/>
        <v>1990</v>
      </c>
      <c r="U1715" s="8">
        <f t="shared" si="132"/>
        <v>0</v>
      </c>
      <c r="V1715" s="8">
        <f t="shared" si="133"/>
        <v>1990</v>
      </c>
      <c r="W1715" s="9">
        <f>+$T1715*'[1]PRESUPUESTO CENTROS LOTIFICADOS'!$D$37</f>
        <v>85570</v>
      </c>
      <c r="X1715" s="9">
        <f>+$U1715*'[1]PRESUPUESTO CENTROS LOTIFICADOS'!$D$38</f>
        <v>0</v>
      </c>
      <c r="Y1715" s="9">
        <f t="shared" si="134"/>
        <v>85570</v>
      </c>
      <c r="Z1715" s="9">
        <f>+$T1715*'[1]PRESUPUESTO CENTROS LOTIFICADOS'!$E$37</f>
        <v>100972.6</v>
      </c>
      <c r="AA1715" s="9">
        <f>+$U1715*'[1]PRESUPUESTO CENTROS LOTIFICADOS'!$E$38</f>
        <v>0</v>
      </c>
      <c r="AB1715" s="9">
        <f t="shared" si="135"/>
        <v>100972.6</v>
      </c>
    </row>
    <row r="1716" spans="1:28" x14ac:dyDescent="0.25">
      <c r="A1716" t="s">
        <v>6213</v>
      </c>
      <c r="B1716" t="s">
        <v>5324</v>
      </c>
      <c r="C1716" t="s">
        <v>6181</v>
      </c>
      <c r="D1716" t="s">
        <v>6182</v>
      </c>
      <c r="E1716" t="s">
        <v>49</v>
      </c>
      <c r="F1716" t="s">
        <v>50</v>
      </c>
      <c r="G1716" t="s">
        <v>6183</v>
      </c>
      <c r="H1716" t="s">
        <v>658</v>
      </c>
      <c r="I1716" t="s">
        <v>6214</v>
      </c>
      <c r="J1716" t="s">
        <v>6215</v>
      </c>
      <c r="K1716" t="s">
        <v>6214</v>
      </c>
      <c r="L1716" t="s">
        <v>6216</v>
      </c>
      <c r="M1716" t="s">
        <v>5324</v>
      </c>
      <c r="N1716" s="6">
        <v>19.451899999999998</v>
      </c>
      <c r="O1716">
        <v>-70.342699999999994</v>
      </c>
      <c r="P1716" t="s">
        <v>55</v>
      </c>
      <c r="Q1716" s="7">
        <v>115</v>
      </c>
      <c r="R1716" s="7">
        <v>49</v>
      </c>
      <c r="S1716" s="7">
        <f t="shared" si="131"/>
        <v>164</v>
      </c>
      <c r="T1716" s="7">
        <f t="shared" si="132"/>
        <v>22885</v>
      </c>
      <c r="U1716" s="8">
        <f t="shared" si="132"/>
        <v>9751</v>
      </c>
      <c r="V1716" s="8">
        <f t="shared" si="133"/>
        <v>32636</v>
      </c>
      <c r="W1716" s="9">
        <f>+$T1716*'[1]PRESUPUESTO CENTROS LOTIFICADOS'!$D$37</f>
        <v>984055</v>
      </c>
      <c r="X1716" s="9">
        <f>+$U1716*'[1]PRESUPUESTO CENTROS LOTIFICADOS'!$D$38</f>
        <v>438795</v>
      </c>
      <c r="Y1716" s="9">
        <f t="shared" si="134"/>
        <v>1422850</v>
      </c>
      <c r="Z1716" s="9">
        <f>+$T1716*'[1]PRESUPUESTO CENTROS LOTIFICADOS'!$E$37</f>
        <v>1161184.9000000001</v>
      </c>
      <c r="AA1716" s="9">
        <f>+$U1716*'[1]PRESUPUESTO CENTROS LOTIFICADOS'!$E$38</f>
        <v>517778.10000000003</v>
      </c>
      <c r="AB1716" s="9">
        <f t="shared" si="135"/>
        <v>1678963.0000000002</v>
      </c>
    </row>
    <row r="1717" spans="1:28" x14ac:dyDescent="0.25">
      <c r="A1717" t="s">
        <v>6217</v>
      </c>
      <c r="B1717" t="s">
        <v>6218</v>
      </c>
      <c r="C1717" t="s">
        <v>6181</v>
      </c>
      <c r="D1717" t="s">
        <v>6182</v>
      </c>
      <c r="E1717" t="s">
        <v>49</v>
      </c>
      <c r="F1717" t="s">
        <v>50</v>
      </c>
      <c r="G1717" t="s">
        <v>6183</v>
      </c>
      <c r="H1717" t="s">
        <v>658</v>
      </c>
      <c r="I1717" t="s">
        <v>6214</v>
      </c>
      <c r="J1717" t="s">
        <v>6215</v>
      </c>
      <c r="K1717" t="s">
        <v>6214</v>
      </c>
      <c r="L1717" t="s">
        <v>5526</v>
      </c>
      <c r="M1717" t="s">
        <v>6219</v>
      </c>
      <c r="N1717" s="6">
        <v>19.459962000000001</v>
      </c>
      <c r="O1717">
        <v>-70.346090000000004</v>
      </c>
      <c r="P1717" t="s">
        <v>38</v>
      </c>
      <c r="Q1717" s="7">
        <v>50</v>
      </c>
      <c r="R1717" s="7">
        <v>0</v>
      </c>
      <c r="S1717" s="7">
        <f t="shared" si="131"/>
        <v>50</v>
      </c>
      <c r="T1717" s="7">
        <f t="shared" si="132"/>
        <v>9950</v>
      </c>
      <c r="U1717" s="8">
        <f t="shared" si="132"/>
        <v>0</v>
      </c>
      <c r="V1717" s="8">
        <f t="shared" si="133"/>
        <v>9950</v>
      </c>
      <c r="W1717" s="9">
        <f>+$T1717*'[1]PRESUPUESTO CENTROS LOTIFICADOS'!$D$37</f>
        <v>427850</v>
      </c>
      <c r="X1717" s="9">
        <f>+$U1717*'[1]PRESUPUESTO CENTROS LOTIFICADOS'!$D$38</f>
        <v>0</v>
      </c>
      <c r="Y1717" s="9">
        <f t="shared" si="134"/>
        <v>427850</v>
      </c>
      <c r="Z1717" s="9">
        <f>+$T1717*'[1]PRESUPUESTO CENTROS LOTIFICADOS'!$E$37</f>
        <v>504863</v>
      </c>
      <c r="AA1717" s="9">
        <f>+$U1717*'[1]PRESUPUESTO CENTROS LOTIFICADOS'!$E$38</f>
        <v>0</v>
      </c>
      <c r="AB1717" s="9">
        <f t="shared" si="135"/>
        <v>504863</v>
      </c>
    </row>
    <row r="1718" spans="1:28" x14ac:dyDescent="0.25">
      <c r="A1718" t="s">
        <v>6220</v>
      </c>
      <c r="B1718" t="s">
        <v>6221</v>
      </c>
      <c r="C1718" t="s">
        <v>6181</v>
      </c>
      <c r="D1718" t="s">
        <v>6182</v>
      </c>
      <c r="E1718" t="s">
        <v>49</v>
      </c>
      <c r="F1718" t="s">
        <v>50</v>
      </c>
      <c r="G1718" t="s">
        <v>6183</v>
      </c>
      <c r="H1718" t="s">
        <v>658</v>
      </c>
      <c r="I1718" t="s">
        <v>6214</v>
      </c>
      <c r="J1718" t="s">
        <v>6215</v>
      </c>
      <c r="K1718" t="s">
        <v>6214</v>
      </c>
      <c r="L1718" t="s">
        <v>6222</v>
      </c>
      <c r="M1718" t="s">
        <v>6223</v>
      </c>
      <c r="N1718" s="6">
        <v>19.465399999999999</v>
      </c>
      <c r="O1718">
        <v>-70.311499999999995</v>
      </c>
      <c r="P1718" t="s">
        <v>38</v>
      </c>
      <c r="Q1718" s="7">
        <v>8</v>
      </c>
      <c r="R1718" s="7">
        <v>0</v>
      </c>
      <c r="S1718" s="7">
        <f t="shared" si="131"/>
        <v>8</v>
      </c>
      <c r="T1718" s="7">
        <f t="shared" si="132"/>
        <v>1592</v>
      </c>
      <c r="U1718" s="8">
        <f t="shared" si="132"/>
        <v>0</v>
      </c>
      <c r="V1718" s="8">
        <f t="shared" si="133"/>
        <v>1592</v>
      </c>
      <c r="W1718" s="9">
        <f>+$T1718*'[1]PRESUPUESTO CENTROS LOTIFICADOS'!$D$37</f>
        <v>68456</v>
      </c>
      <c r="X1718" s="9">
        <f>+$U1718*'[1]PRESUPUESTO CENTROS LOTIFICADOS'!$D$38</f>
        <v>0</v>
      </c>
      <c r="Y1718" s="9">
        <f t="shared" si="134"/>
        <v>68456</v>
      </c>
      <c r="Z1718" s="9">
        <f>+$T1718*'[1]PRESUPUESTO CENTROS LOTIFICADOS'!$E$37</f>
        <v>80778.080000000002</v>
      </c>
      <c r="AA1718" s="9">
        <f>+$U1718*'[1]PRESUPUESTO CENTROS LOTIFICADOS'!$E$38</f>
        <v>0</v>
      </c>
      <c r="AB1718" s="9">
        <f t="shared" si="135"/>
        <v>80778.080000000002</v>
      </c>
    </row>
    <row r="1719" spans="1:28" x14ac:dyDescent="0.25">
      <c r="A1719" t="s">
        <v>6224</v>
      </c>
      <c r="B1719" t="s">
        <v>5705</v>
      </c>
      <c r="C1719" t="s">
        <v>6181</v>
      </c>
      <c r="D1719" t="s">
        <v>6182</v>
      </c>
      <c r="E1719" t="s">
        <v>49</v>
      </c>
      <c r="F1719" t="s">
        <v>50</v>
      </c>
      <c r="G1719" t="s">
        <v>6183</v>
      </c>
      <c r="H1719" t="s">
        <v>658</v>
      </c>
      <c r="I1719" t="s">
        <v>6214</v>
      </c>
      <c r="J1719" t="s">
        <v>6215</v>
      </c>
      <c r="K1719" t="s">
        <v>6214</v>
      </c>
      <c r="L1719" t="s">
        <v>5705</v>
      </c>
      <c r="M1719" t="s">
        <v>6225</v>
      </c>
      <c r="N1719" s="6">
        <v>19.4697</v>
      </c>
      <c r="O1719">
        <v>-70.322800000000001</v>
      </c>
      <c r="P1719" t="s">
        <v>38</v>
      </c>
      <c r="Q1719" s="7">
        <v>21</v>
      </c>
      <c r="R1719" s="7">
        <v>0</v>
      </c>
      <c r="S1719" s="7">
        <f t="shared" si="131"/>
        <v>21</v>
      </c>
      <c r="T1719" s="7">
        <f t="shared" si="132"/>
        <v>4179</v>
      </c>
      <c r="U1719" s="8">
        <f t="shared" si="132"/>
        <v>0</v>
      </c>
      <c r="V1719" s="8">
        <f t="shared" si="133"/>
        <v>4179</v>
      </c>
      <c r="W1719" s="9">
        <f>+$T1719*'[1]PRESUPUESTO CENTROS LOTIFICADOS'!$D$37</f>
        <v>179697</v>
      </c>
      <c r="X1719" s="9">
        <f>+$U1719*'[1]PRESUPUESTO CENTROS LOTIFICADOS'!$D$38</f>
        <v>0</v>
      </c>
      <c r="Y1719" s="9">
        <f t="shared" si="134"/>
        <v>179697</v>
      </c>
      <c r="Z1719" s="9">
        <f>+$T1719*'[1]PRESUPUESTO CENTROS LOTIFICADOS'!$E$37</f>
        <v>212042.46000000002</v>
      </c>
      <c r="AA1719" s="9">
        <f>+$U1719*'[1]PRESUPUESTO CENTROS LOTIFICADOS'!$E$38</f>
        <v>0</v>
      </c>
      <c r="AB1719" s="9">
        <f t="shared" si="135"/>
        <v>212042.46000000002</v>
      </c>
    </row>
    <row r="1720" spans="1:28" x14ac:dyDescent="0.25">
      <c r="A1720" t="s">
        <v>6226</v>
      </c>
      <c r="B1720" t="s">
        <v>6227</v>
      </c>
      <c r="C1720" t="s">
        <v>6181</v>
      </c>
      <c r="D1720" t="s">
        <v>6182</v>
      </c>
      <c r="E1720" t="s">
        <v>49</v>
      </c>
      <c r="F1720" t="s">
        <v>50</v>
      </c>
      <c r="G1720" t="s">
        <v>6183</v>
      </c>
      <c r="H1720" t="s">
        <v>658</v>
      </c>
      <c r="I1720" t="s">
        <v>6214</v>
      </c>
      <c r="J1720" t="s">
        <v>6215</v>
      </c>
      <c r="K1720" t="s">
        <v>6214</v>
      </c>
      <c r="L1720" t="s">
        <v>6214</v>
      </c>
      <c r="M1720" t="s">
        <v>6228</v>
      </c>
      <c r="N1720" s="6">
        <v>19.479329</v>
      </c>
      <c r="O1720">
        <v>-70.316794000000002</v>
      </c>
      <c r="P1720" t="s">
        <v>55</v>
      </c>
      <c r="Q1720" s="7">
        <v>72</v>
      </c>
      <c r="R1720" s="7">
        <v>31</v>
      </c>
      <c r="S1720" s="7">
        <f t="shared" si="131"/>
        <v>103</v>
      </c>
      <c r="T1720" s="7">
        <f t="shared" si="132"/>
        <v>14328</v>
      </c>
      <c r="U1720" s="8">
        <f t="shared" si="132"/>
        <v>6169</v>
      </c>
      <c r="V1720" s="8">
        <f t="shared" si="133"/>
        <v>20497</v>
      </c>
      <c r="W1720" s="9">
        <f>+$T1720*'[1]PRESUPUESTO CENTROS LOTIFICADOS'!$D$37</f>
        <v>616104</v>
      </c>
      <c r="X1720" s="9">
        <f>+$U1720*'[1]PRESUPUESTO CENTROS LOTIFICADOS'!$D$38</f>
        <v>277605</v>
      </c>
      <c r="Y1720" s="9">
        <f t="shared" si="134"/>
        <v>893709</v>
      </c>
      <c r="Z1720" s="9">
        <f>+$T1720*'[1]PRESUPUESTO CENTROS LOTIFICADOS'!$E$37</f>
        <v>727002.72</v>
      </c>
      <c r="AA1720" s="9">
        <f>+$U1720*'[1]PRESUPUESTO CENTROS LOTIFICADOS'!$E$38</f>
        <v>327573.90000000002</v>
      </c>
      <c r="AB1720" s="9">
        <f t="shared" si="135"/>
        <v>1054576.6200000001</v>
      </c>
    </row>
    <row r="1721" spans="1:28" x14ac:dyDescent="0.25">
      <c r="A1721" t="s">
        <v>6229</v>
      </c>
      <c r="B1721" t="s">
        <v>6230</v>
      </c>
      <c r="C1721" t="s">
        <v>6181</v>
      </c>
      <c r="D1721" t="s">
        <v>6182</v>
      </c>
      <c r="E1721" t="s">
        <v>49</v>
      </c>
      <c r="F1721" t="s">
        <v>50</v>
      </c>
      <c r="G1721" t="s">
        <v>6183</v>
      </c>
      <c r="H1721" t="s">
        <v>658</v>
      </c>
      <c r="I1721" t="s">
        <v>6231</v>
      </c>
      <c r="J1721" t="s">
        <v>6215</v>
      </c>
      <c r="K1721" t="s">
        <v>6231</v>
      </c>
      <c r="L1721" t="s">
        <v>6232</v>
      </c>
      <c r="M1721" t="s">
        <v>6233</v>
      </c>
      <c r="N1721" s="6">
        <v>19.41</v>
      </c>
      <c r="O1721">
        <v>-70.319800000000001</v>
      </c>
      <c r="P1721" t="s">
        <v>38</v>
      </c>
      <c r="Q1721" s="7">
        <v>10</v>
      </c>
      <c r="R1721" s="7">
        <v>0</v>
      </c>
      <c r="S1721" s="7">
        <f t="shared" si="131"/>
        <v>10</v>
      </c>
      <c r="T1721" s="7">
        <f t="shared" si="132"/>
        <v>1990</v>
      </c>
      <c r="U1721" s="8">
        <f t="shared" si="132"/>
        <v>0</v>
      </c>
      <c r="V1721" s="8">
        <f t="shared" si="133"/>
        <v>1990</v>
      </c>
      <c r="W1721" s="9">
        <f>+$T1721*'[1]PRESUPUESTO CENTROS LOTIFICADOS'!$D$37</f>
        <v>85570</v>
      </c>
      <c r="X1721" s="9">
        <f>+$U1721*'[1]PRESUPUESTO CENTROS LOTIFICADOS'!$D$38</f>
        <v>0</v>
      </c>
      <c r="Y1721" s="9">
        <f t="shared" si="134"/>
        <v>85570</v>
      </c>
      <c r="Z1721" s="9">
        <f>+$T1721*'[1]PRESUPUESTO CENTROS LOTIFICADOS'!$E$37</f>
        <v>100972.6</v>
      </c>
      <c r="AA1721" s="9">
        <f>+$U1721*'[1]PRESUPUESTO CENTROS LOTIFICADOS'!$E$38</f>
        <v>0</v>
      </c>
      <c r="AB1721" s="9">
        <f t="shared" si="135"/>
        <v>100972.6</v>
      </c>
    </row>
    <row r="1722" spans="1:28" x14ac:dyDescent="0.25">
      <c r="A1722" t="s">
        <v>6234</v>
      </c>
      <c r="B1722" t="s">
        <v>6231</v>
      </c>
      <c r="C1722" t="s">
        <v>6181</v>
      </c>
      <c r="D1722" t="s">
        <v>6182</v>
      </c>
      <c r="E1722" t="s">
        <v>49</v>
      </c>
      <c r="F1722" t="s">
        <v>50</v>
      </c>
      <c r="G1722" t="s">
        <v>6183</v>
      </c>
      <c r="H1722" t="s">
        <v>658</v>
      </c>
      <c r="I1722" t="s">
        <v>6231</v>
      </c>
      <c r="J1722" t="s">
        <v>6215</v>
      </c>
      <c r="K1722" t="s">
        <v>6231</v>
      </c>
      <c r="L1722" t="s">
        <v>6231</v>
      </c>
      <c r="M1722" t="s">
        <v>6235</v>
      </c>
      <c r="N1722" s="6">
        <v>19.4236</v>
      </c>
      <c r="O1722">
        <v>-70.329099999999997</v>
      </c>
      <c r="P1722" t="s">
        <v>55</v>
      </c>
      <c r="Q1722" s="7">
        <v>42</v>
      </c>
      <c r="R1722" s="7">
        <v>18</v>
      </c>
      <c r="S1722" s="7">
        <f t="shared" si="131"/>
        <v>60</v>
      </c>
      <c r="T1722" s="7">
        <f t="shared" si="132"/>
        <v>8358</v>
      </c>
      <c r="U1722" s="8">
        <f t="shared" si="132"/>
        <v>3582</v>
      </c>
      <c r="V1722" s="8">
        <f t="shared" si="133"/>
        <v>11940</v>
      </c>
      <c r="W1722" s="9">
        <f>+$T1722*'[1]PRESUPUESTO CENTROS LOTIFICADOS'!$D$37</f>
        <v>359394</v>
      </c>
      <c r="X1722" s="9">
        <f>+$U1722*'[1]PRESUPUESTO CENTROS LOTIFICADOS'!$D$38</f>
        <v>161190</v>
      </c>
      <c r="Y1722" s="9">
        <f t="shared" si="134"/>
        <v>520584</v>
      </c>
      <c r="Z1722" s="9">
        <f>+$T1722*'[1]PRESUPUESTO CENTROS LOTIFICADOS'!$E$37</f>
        <v>424084.92000000004</v>
      </c>
      <c r="AA1722" s="9">
        <f>+$U1722*'[1]PRESUPUESTO CENTROS LOTIFICADOS'!$E$38</f>
        <v>190204.2</v>
      </c>
      <c r="AB1722" s="9">
        <f t="shared" si="135"/>
        <v>614289.12000000011</v>
      </c>
    </row>
    <row r="1723" spans="1:28" x14ac:dyDescent="0.25">
      <c r="A1723" t="s">
        <v>6236</v>
      </c>
      <c r="B1723" t="s">
        <v>6237</v>
      </c>
      <c r="C1723" t="s">
        <v>6181</v>
      </c>
      <c r="D1723" t="s">
        <v>6182</v>
      </c>
      <c r="E1723" t="s">
        <v>49</v>
      </c>
      <c r="F1723" t="s">
        <v>50</v>
      </c>
      <c r="G1723" t="s">
        <v>6183</v>
      </c>
      <c r="H1723" t="s">
        <v>658</v>
      </c>
      <c r="I1723" t="s">
        <v>6231</v>
      </c>
      <c r="J1723" t="s">
        <v>6215</v>
      </c>
      <c r="K1723" t="s">
        <v>6231</v>
      </c>
      <c r="L1723" t="s">
        <v>6238</v>
      </c>
      <c r="M1723" t="s">
        <v>6239</v>
      </c>
      <c r="N1723" s="6">
        <v>19.432200000000002</v>
      </c>
      <c r="O1723">
        <v>-70.314400000000006</v>
      </c>
      <c r="P1723" t="s">
        <v>38</v>
      </c>
      <c r="Q1723" s="7">
        <v>39</v>
      </c>
      <c r="R1723" s="7">
        <v>0</v>
      </c>
      <c r="S1723" s="7">
        <f t="shared" si="131"/>
        <v>39</v>
      </c>
      <c r="T1723" s="7">
        <f t="shared" si="132"/>
        <v>7761</v>
      </c>
      <c r="U1723" s="8">
        <f t="shared" si="132"/>
        <v>0</v>
      </c>
      <c r="V1723" s="8">
        <f t="shared" si="133"/>
        <v>7761</v>
      </c>
      <c r="W1723" s="9">
        <f>+$T1723*'[1]PRESUPUESTO CENTROS LOTIFICADOS'!$D$37</f>
        <v>333723</v>
      </c>
      <c r="X1723" s="9">
        <f>+$U1723*'[1]PRESUPUESTO CENTROS LOTIFICADOS'!$D$38</f>
        <v>0</v>
      </c>
      <c r="Y1723" s="9">
        <f t="shared" si="134"/>
        <v>333723</v>
      </c>
      <c r="Z1723" s="9">
        <f>+$T1723*'[1]PRESUPUESTO CENTROS LOTIFICADOS'!$E$37</f>
        <v>393793.14</v>
      </c>
      <c r="AA1723" s="9">
        <f>+$U1723*'[1]PRESUPUESTO CENTROS LOTIFICADOS'!$E$38</f>
        <v>0</v>
      </c>
      <c r="AB1723" s="9">
        <f t="shared" si="135"/>
        <v>393793.14</v>
      </c>
    </row>
    <row r="1724" spans="1:28" x14ac:dyDescent="0.25">
      <c r="A1724" t="s">
        <v>6240</v>
      </c>
      <c r="B1724" t="s">
        <v>1077</v>
      </c>
      <c r="C1724" t="s">
        <v>6181</v>
      </c>
      <c r="D1724" t="s">
        <v>6182</v>
      </c>
      <c r="E1724" t="s">
        <v>1912</v>
      </c>
      <c r="F1724" t="s">
        <v>1913</v>
      </c>
      <c r="G1724" t="s">
        <v>6183</v>
      </c>
      <c r="H1724" t="s">
        <v>658</v>
      </c>
      <c r="I1724" t="s">
        <v>6241</v>
      </c>
      <c r="J1724" t="s">
        <v>6215</v>
      </c>
      <c r="K1724" t="s">
        <v>6241</v>
      </c>
      <c r="L1724" t="s">
        <v>1079</v>
      </c>
      <c r="M1724" t="s">
        <v>2916</v>
      </c>
      <c r="N1724" s="6">
        <v>19.378547000000001</v>
      </c>
      <c r="O1724">
        <v>-70.366743</v>
      </c>
      <c r="P1724" t="s">
        <v>55</v>
      </c>
      <c r="Q1724" s="7">
        <v>91</v>
      </c>
      <c r="R1724" s="7">
        <v>39</v>
      </c>
      <c r="S1724" s="7">
        <f t="shared" si="131"/>
        <v>130</v>
      </c>
      <c r="T1724" s="7">
        <f t="shared" si="132"/>
        <v>18109</v>
      </c>
      <c r="U1724" s="8">
        <f t="shared" si="132"/>
        <v>7761</v>
      </c>
      <c r="V1724" s="8">
        <f t="shared" si="133"/>
        <v>25870</v>
      </c>
      <c r="W1724" s="9">
        <f>+$T1724*'[1]PRESUPUESTO CENTROS LOTIFICADOS'!$D$37</f>
        <v>778687</v>
      </c>
      <c r="X1724" s="9">
        <f>+$U1724*'[1]PRESUPUESTO CENTROS LOTIFICADOS'!$D$38</f>
        <v>349245</v>
      </c>
      <c r="Y1724" s="9">
        <f t="shared" si="134"/>
        <v>1127932</v>
      </c>
      <c r="Z1724" s="9">
        <f>+$T1724*'[1]PRESUPUESTO CENTROS LOTIFICADOS'!$E$37</f>
        <v>918850.66</v>
      </c>
      <c r="AA1724" s="9">
        <f>+$U1724*'[1]PRESUPUESTO CENTROS LOTIFICADOS'!$E$38</f>
        <v>412109.10000000003</v>
      </c>
      <c r="AB1724" s="9">
        <f t="shared" si="135"/>
        <v>1330959.76</v>
      </c>
    </row>
    <row r="1725" spans="1:28" x14ac:dyDescent="0.25">
      <c r="A1725" t="s">
        <v>6242</v>
      </c>
      <c r="B1725" t="s">
        <v>6243</v>
      </c>
      <c r="C1725" t="s">
        <v>6181</v>
      </c>
      <c r="D1725" t="s">
        <v>6182</v>
      </c>
      <c r="E1725" t="s">
        <v>49</v>
      </c>
      <c r="F1725" t="s">
        <v>50</v>
      </c>
      <c r="G1725" t="s">
        <v>6183</v>
      </c>
      <c r="H1725" t="s">
        <v>658</v>
      </c>
      <c r="I1725" t="s">
        <v>6241</v>
      </c>
      <c r="J1725" t="s">
        <v>6215</v>
      </c>
      <c r="K1725" t="s">
        <v>6241</v>
      </c>
      <c r="L1725" t="s">
        <v>6241</v>
      </c>
      <c r="M1725" t="s">
        <v>6244</v>
      </c>
      <c r="N1725" s="6">
        <v>19.384049000000001</v>
      </c>
      <c r="O1725">
        <v>-70.359493999999998</v>
      </c>
      <c r="P1725" t="s">
        <v>38</v>
      </c>
      <c r="Q1725" s="7">
        <v>103</v>
      </c>
      <c r="R1725" s="7">
        <v>0</v>
      </c>
      <c r="S1725" s="7">
        <f t="shared" si="131"/>
        <v>103</v>
      </c>
      <c r="T1725" s="7">
        <f t="shared" si="132"/>
        <v>20497</v>
      </c>
      <c r="U1725" s="8">
        <f t="shared" si="132"/>
        <v>0</v>
      </c>
      <c r="V1725" s="8">
        <f t="shared" si="133"/>
        <v>20497</v>
      </c>
      <c r="W1725" s="9">
        <f>+$T1725*'[1]PRESUPUESTO CENTROS LOTIFICADOS'!$D$37</f>
        <v>881371</v>
      </c>
      <c r="X1725" s="9">
        <f>+$U1725*'[1]PRESUPUESTO CENTROS LOTIFICADOS'!$D$38</f>
        <v>0</v>
      </c>
      <c r="Y1725" s="9">
        <f t="shared" si="134"/>
        <v>881371</v>
      </c>
      <c r="Z1725" s="9">
        <f>+$T1725*'[1]PRESUPUESTO CENTROS LOTIFICADOS'!$E$37</f>
        <v>1040017.78</v>
      </c>
      <c r="AA1725" s="9">
        <f>+$U1725*'[1]PRESUPUESTO CENTROS LOTIFICADOS'!$E$38</f>
        <v>0</v>
      </c>
      <c r="AB1725" s="9">
        <f t="shared" si="135"/>
        <v>1040017.78</v>
      </c>
    </row>
    <row r="1726" spans="1:28" x14ac:dyDescent="0.25">
      <c r="A1726" t="s">
        <v>6245</v>
      </c>
      <c r="B1726" t="s">
        <v>6246</v>
      </c>
      <c r="C1726" t="s">
        <v>6181</v>
      </c>
      <c r="D1726" t="s">
        <v>6182</v>
      </c>
      <c r="E1726" t="s">
        <v>1912</v>
      </c>
      <c r="F1726" t="s">
        <v>1913</v>
      </c>
      <c r="G1726" t="s">
        <v>6183</v>
      </c>
      <c r="H1726" t="s">
        <v>658</v>
      </c>
      <c r="I1726" t="s">
        <v>6241</v>
      </c>
      <c r="J1726" t="s">
        <v>6215</v>
      </c>
      <c r="K1726" t="s">
        <v>6241</v>
      </c>
      <c r="L1726" t="s">
        <v>6241</v>
      </c>
      <c r="M1726" t="s">
        <v>6241</v>
      </c>
      <c r="N1726" s="6">
        <v>19.393899999999999</v>
      </c>
      <c r="O1726">
        <v>-70.359300000000005</v>
      </c>
      <c r="P1726" t="s">
        <v>55</v>
      </c>
      <c r="Q1726" s="7">
        <v>99</v>
      </c>
      <c r="R1726" s="7">
        <v>42</v>
      </c>
      <c r="S1726" s="7">
        <f t="shared" si="131"/>
        <v>141</v>
      </c>
      <c r="T1726" s="7">
        <f t="shared" si="132"/>
        <v>19701</v>
      </c>
      <c r="U1726" s="8">
        <f t="shared" si="132"/>
        <v>8358</v>
      </c>
      <c r="V1726" s="8">
        <f t="shared" si="133"/>
        <v>28059</v>
      </c>
      <c r="W1726" s="9">
        <f>+$T1726*'[1]PRESUPUESTO CENTROS LOTIFICADOS'!$D$37</f>
        <v>847143</v>
      </c>
      <c r="X1726" s="9">
        <f>+$U1726*'[1]PRESUPUESTO CENTROS LOTIFICADOS'!$D$38</f>
        <v>376110</v>
      </c>
      <c r="Y1726" s="9">
        <f t="shared" si="134"/>
        <v>1223253</v>
      </c>
      <c r="Z1726" s="9">
        <f>+$T1726*'[1]PRESUPUESTO CENTROS LOTIFICADOS'!$E$37</f>
        <v>999628.74</v>
      </c>
      <c r="AA1726" s="9">
        <f>+$U1726*'[1]PRESUPUESTO CENTROS LOTIFICADOS'!$E$38</f>
        <v>443809.8</v>
      </c>
      <c r="AB1726" s="9">
        <f t="shared" si="135"/>
        <v>1443438.54</v>
      </c>
    </row>
    <row r="1727" spans="1:28" x14ac:dyDescent="0.25">
      <c r="A1727" t="s">
        <v>6247</v>
      </c>
      <c r="B1727" t="s">
        <v>6248</v>
      </c>
      <c r="C1727" t="s">
        <v>6181</v>
      </c>
      <c r="D1727" t="s">
        <v>6182</v>
      </c>
      <c r="E1727" t="s">
        <v>49</v>
      </c>
      <c r="F1727" t="s">
        <v>50</v>
      </c>
      <c r="G1727" t="s">
        <v>6183</v>
      </c>
      <c r="H1727" t="s">
        <v>658</v>
      </c>
      <c r="I1727" t="s">
        <v>6241</v>
      </c>
      <c r="J1727" t="s">
        <v>6215</v>
      </c>
      <c r="K1727" t="s">
        <v>6241</v>
      </c>
      <c r="L1727" t="s">
        <v>6249</v>
      </c>
      <c r="M1727" t="s">
        <v>6250</v>
      </c>
      <c r="N1727" s="6">
        <v>19.411100000000001</v>
      </c>
      <c r="O1727">
        <v>-70.358500000000006</v>
      </c>
      <c r="P1727" t="s">
        <v>38</v>
      </c>
      <c r="Q1727" s="7">
        <v>21</v>
      </c>
      <c r="R1727" s="7">
        <v>0</v>
      </c>
      <c r="S1727" s="7">
        <f t="shared" si="131"/>
        <v>21</v>
      </c>
      <c r="T1727" s="7">
        <f t="shared" si="132"/>
        <v>4179</v>
      </c>
      <c r="U1727" s="8">
        <f t="shared" si="132"/>
        <v>0</v>
      </c>
      <c r="V1727" s="8">
        <f t="shared" si="133"/>
        <v>4179</v>
      </c>
      <c r="W1727" s="9">
        <f>+$T1727*'[1]PRESUPUESTO CENTROS LOTIFICADOS'!$D$37</f>
        <v>179697</v>
      </c>
      <c r="X1727" s="9">
        <f>+$U1727*'[1]PRESUPUESTO CENTROS LOTIFICADOS'!$D$38</f>
        <v>0</v>
      </c>
      <c r="Y1727" s="9">
        <f t="shared" si="134"/>
        <v>179697</v>
      </c>
      <c r="Z1727" s="9">
        <f>+$T1727*'[1]PRESUPUESTO CENTROS LOTIFICADOS'!$E$37</f>
        <v>212042.46000000002</v>
      </c>
      <c r="AA1727" s="9">
        <f>+$U1727*'[1]PRESUPUESTO CENTROS LOTIFICADOS'!$E$38</f>
        <v>0</v>
      </c>
      <c r="AB1727" s="9">
        <f t="shared" si="135"/>
        <v>212042.46000000002</v>
      </c>
    </row>
    <row r="1728" spans="1:28" x14ac:dyDescent="0.25">
      <c r="A1728" t="s">
        <v>6251</v>
      </c>
      <c r="B1728" t="s">
        <v>6252</v>
      </c>
      <c r="C1728" t="s">
        <v>6181</v>
      </c>
      <c r="D1728" t="s">
        <v>6182</v>
      </c>
      <c r="E1728" t="s">
        <v>49</v>
      </c>
      <c r="F1728" t="s">
        <v>50</v>
      </c>
      <c r="G1728" t="s">
        <v>6183</v>
      </c>
      <c r="H1728" t="s">
        <v>658</v>
      </c>
      <c r="I1728" t="s">
        <v>6241</v>
      </c>
      <c r="J1728" t="s">
        <v>6215</v>
      </c>
      <c r="K1728" t="s">
        <v>6241</v>
      </c>
      <c r="L1728" t="s">
        <v>6252</v>
      </c>
      <c r="M1728" t="s">
        <v>6253</v>
      </c>
      <c r="N1728" s="6">
        <v>19.4209</v>
      </c>
      <c r="O1728">
        <v>-70.353099999999998</v>
      </c>
      <c r="P1728" t="s">
        <v>38</v>
      </c>
      <c r="Q1728" s="7">
        <v>25</v>
      </c>
      <c r="R1728" s="7">
        <v>0</v>
      </c>
      <c r="S1728" s="7">
        <f t="shared" si="131"/>
        <v>25</v>
      </c>
      <c r="T1728" s="7">
        <f t="shared" si="132"/>
        <v>4975</v>
      </c>
      <c r="U1728" s="8">
        <f t="shared" si="132"/>
        <v>0</v>
      </c>
      <c r="V1728" s="8">
        <f t="shared" si="133"/>
        <v>4975</v>
      </c>
      <c r="W1728" s="9">
        <f>+$T1728*'[1]PRESUPUESTO CENTROS LOTIFICADOS'!$D$37</f>
        <v>213925</v>
      </c>
      <c r="X1728" s="9">
        <f>+$U1728*'[1]PRESUPUESTO CENTROS LOTIFICADOS'!$D$38</f>
        <v>0</v>
      </c>
      <c r="Y1728" s="9">
        <f t="shared" si="134"/>
        <v>213925</v>
      </c>
      <c r="Z1728" s="9">
        <f>+$T1728*'[1]PRESUPUESTO CENTROS LOTIFICADOS'!$E$37</f>
        <v>252431.5</v>
      </c>
      <c r="AA1728" s="9">
        <f>+$U1728*'[1]PRESUPUESTO CENTROS LOTIFICADOS'!$E$38</f>
        <v>0</v>
      </c>
      <c r="AB1728" s="9">
        <f t="shared" si="135"/>
        <v>252431.5</v>
      </c>
    </row>
    <row r="1729" spans="1:28" x14ac:dyDescent="0.25">
      <c r="A1729" t="s">
        <v>6254</v>
      </c>
      <c r="B1729" t="s">
        <v>6255</v>
      </c>
      <c r="C1729" t="s">
        <v>6181</v>
      </c>
      <c r="D1729" t="s">
        <v>6182</v>
      </c>
      <c r="E1729" t="s">
        <v>1912</v>
      </c>
      <c r="F1729" t="s">
        <v>1913</v>
      </c>
      <c r="G1729" t="s">
        <v>6183</v>
      </c>
      <c r="H1729" t="s">
        <v>658</v>
      </c>
      <c r="I1729" t="s">
        <v>6256</v>
      </c>
      <c r="J1729" t="s">
        <v>6215</v>
      </c>
      <c r="K1729" t="s">
        <v>6256</v>
      </c>
      <c r="L1729" t="s">
        <v>6256</v>
      </c>
      <c r="M1729" t="s">
        <v>6257</v>
      </c>
      <c r="N1729" s="6">
        <v>19.38232</v>
      </c>
      <c r="O1729">
        <v>-70.338695999999999</v>
      </c>
      <c r="P1729" t="s">
        <v>55</v>
      </c>
      <c r="Q1729" s="7">
        <v>199</v>
      </c>
      <c r="R1729" s="7">
        <v>30</v>
      </c>
      <c r="S1729" s="7">
        <f t="shared" si="131"/>
        <v>229</v>
      </c>
      <c r="T1729" s="7">
        <f t="shared" si="132"/>
        <v>39601</v>
      </c>
      <c r="U1729" s="8">
        <f t="shared" si="132"/>
        <v>5970</v>
      </c>
      <c r="V1729" s="8">
        <f t="shared" si="133"/>
        <v>45571</v>
      </c>
      <c r="W1729" s="9">
        <f>+$T1729*'[1]PRESUPUESTO CENTROS LOTIFICADOS'!$D$37</f>
        <v>1702843</v>
      </c>
      <c r="X1729" s="9">
        <f>+$U1729*'[1]PRESUPUESTO CENTROS LOTIFICADOS'!$D$38</f>
        <v>268650</v>
      </c>
      <c r="Y1729" s="9">
        <f t="shared" si="134"/>
        <v>1971493</v>
      </c>
      <c r="Z1729" s="9">
        <f>+$T1729*'[1]PRESUPUESTO CENTROS LOTIFICADOS'!$E$37</f>
        <v>2009354.74</v>
      </c>
      <c r="AA1729" s="9">
        <f>+$U1729*'[1]PRESUPUESTO CENTROS LOTIFICADOS'!$E$38</f>
        <v>317007</v>
      </c>
      <c r="AB1729" s="9">
        <f t="shared" si="135"/>
        <v>2326361.7400000002</v>
      </c>
    </row>
    <row r="1730" spans="1:28" x14ac:dyDescent="0.25">
      <c r="A1730" t="s">
        <v>6258</v>
      </c>
      <c r="B1730" t="s">
        <v>6259</v>
      </c>
      <c r="C1730" t="s">
        <v>6181</v>
      </c>
      <c r="D1730" t="s">
        <v>6182</v>
      </c>
      <c r="E1730" t="s">
        <v>1912</v>
      </c>
      <c r="F1730" t="s">
        <v>1913</v>
      </c>
      <c r="G1730" t="s">
        <v>6183</v>
      </c>
      <c r="H1730" t="s">
        <v>658</v>
      </c>
      <c r="I1730" t="s">
        <v>6256</v>
      </c>
      <c r="J1730" t="s">
        <v>6215</v>
      </c>
      <c r="K1730" t="s">
        <v>6256</v>
      </c>
      <c r="L1730" t="s">
        <v>6259</v>
      </c>
      <c r="M1730" t="s">
        <v>6260</v>
      </c>
      <c r="N1730" s="6">
        <v>19.388252999999999</v>
      </c>
      <c r="O1730">
        <v>-70.349551000000005</v>
      </c>
      <c r="P1730" t="s">
        <v>55</v>
      </c>
      <c r="Q1730" s="7">
        <v>176</v>
      </c>
      <c r="R1730" s="7">
        <v>76</v>
      </c>
      <c r="S1730" s="7">
        <f t="shared" si="131"/>
        <v>252</v>
      </c>
      <c r="T1730" s="7">
        <f t="shared" si="132"/>
        <v>35024</v>
      </c>
      <c r="U1730" s="8">
        <f t="shared" si="132"/>
        <v>15124</v>
      </c>
      <c r="V1730" s="8">
        <f t="shared" si="133"/>
        <v>50148</v>
      </c>
      <c r="W1730" s="9">
        <f>+$T1730*'[1]PRESUPUESTO CENTROS LOTIFICADOS'!$D$37</f>
        <v>1506032</v>
      </c>
      <c r="X1730" s="9">
        <f>+$U1730*'[1]PRESUPUESTO CENTROS LOTIFICADOS'!$D$38</f>
        <v>680580</v>
      </c>
      <c r="Y1730" s="9">
        <f t="shared" si="134"/>
        <v>2186612</v>
      </c>
      <c r="Z1730" s="9">
        <f>+$T1730*'[1]PRESUPUESTO CENTROS LOTIFICADOS'!$E$37</f>
        <v>1777117.76</v>
      </c>
      <c r="AA1730" s="9">
        <f>+$U1730*'[1]PRESUPUESTO CENTROS LOTIFICADOS'!$E$38</f>
        <v>803084.4</v>
      </c>
      <c r="AB1730" s="9">
        <f t="shared" si="135"/>
        <v>2580202.16</v>
      </c>
    </row>
    <row r="1731" spans="1:28" x14ac:dyDescent="0.25">
      <c r="A1731" t="s">
        <v>6261</v>
      </c>
      <c r="B1731" t="s">
        <v>6262</v>
      </c>
      <c r="C1731" t="s">
        <v>6181</v>
      </c>
      <c r="D1731" t="s">
        <v>6182</v>
      </c>
      <c r="E1731" t="s">
        <v>49</v>
      </c>
      <c r="F1731" t="s">
        <v>50</v>
      </c>
      <c r="G1731" t="s">
        <v>6183</v>
      </c>
      <c r="H1731" t="s">
        <v>658</v>
      </c>
      <c r="I1731" t="s">
        <v>6256</v>
      </c>
      <c r="J1731" t="s">
        <v>6215</v>
      </c>
      <c r="K1731" t="s">
        <v>6256</v>
      </c>
      <c r="L1731" t="s">
        <v>6263</v>
      </c>
      <c r="M1731" t="s">
        <v>6264</v>
      </c>
      <c r="N1731" s="6">
        <v>19.4085</v>
      </c>
      <c r="O1731">
        <v>-70.34</v>
      </c>
      <c r="P1731" t="s">
        <v>38</v>
      </c>
      <c r="Q1731" s="7">
        <v>13</v>
      </c>
      <c r="R1731" s="7">
        <v>0</v>
      </c>
      <c r="S1731" s="7">
        <f t="shared" ref="S1731:S1794" si="136">+Q1731+R1731</f>
        <v>13</v>
      </c>
      <c r="T1731" s="7">
        <f t="shared" ref="T1731:U1794" si="137">+Q1731*199</f>
        <v>2587</v>
      </c>
      <c r="U1731" s="8">
        <f t="shared" si="137"/>
        <v>0</v>
      </c>
      <c r="V1731" s="8">
        <f t="shared" ref="V1731:V1794" si="138">+U1731+T1731</f>
        <v>2587</v>
      </c>
      <c r="W1731" s="9">
        <f>+$T1731*'[1]PRESUPUESTO CENTROS LOTIFICADOS'!$D$37</f>
        <v>111241</v>
      </c>
      <c r="X1731" s="9">
        <f>+$U1731*'[1]PRESUPUESTO CENTROS LOTIFICADOS'!$D$38</f>
        <v>0</v>
      </c>
      <c r="Y1731" s="9">
        <f t="shared" ref="Y1731:Y1794" si="139">+X1731+W1731</f>
        <v>111241</v>
      </c>
      <c r="Z1731" s="9">
        <f>+$T1731*'[1]PRESUPUESTO CENTROS LOTIFICADOS'!$E$37</f>
        <v>131264.38</v>
      </c>
      <c r="AA1731" s="9">
        <f>+$U1731*'[1]PRESUPUESTO CENTROS LOTIFICADOS'!$E$38</f>
        <v>0</v>
      </c>
      <c r="AB1731" s="9">
        <f t="shared" ref="AB1731:AB1794" si="140">+AA1731+Z1731</f>
        <v>131264.38</v>
      </c>
    </row>
    <row r="1732" spans="1:28" x14ac:dyDescent="0.25">
      <c r="A1732" t="s">
        <v>6265</v>
      </c>
      <c r="B1732" t="s">
        <v>6266</v>
      </c>
      <c r="C1732" t="s">
        <v>6181</v>
      </c>
      <c r="D1732" t="s">
        <v>6182</v>
      </c>
      <c r="E1732" t="s">
        <v>49</v>
      </c>
      <c r="F1732" t="s">
        <v>50</v>
      </c>
      <c r="G1732" t="s">
        <v>6183</v>
      </c>
      <c r="H1732" t="s">
        <v>658</v>
      </c>
      <c r="I1732" t="s">
        <v>6267</v>
      </c>
      <c r="J1732" t="s">
        <v>6268</v>
      </c>
      <c r="K1732" t="s">
        <v>6267</v>
      </c>
      <c r="L1732" t="s">
        <v>6266</v>
      </c>
      <c r="M1732" t="s">
        <v>6269</v>
      </c>
      <c r="N1732" s="6">
        <v>19.451899999999998</v>
      </c>
      <c r="O1732">
        <v>-70.342699999999994</v>
      </c>
      <c r="P1732" t="s">
        <v>38</v>
      </c>
      <c r="Q1732" s="7">
        <v>33</v>
      </c>
      <c r="R1732" s="7">
        <v>0</v>
      </c>
      <c r="S1732" s="7">
        <f t="shared" si="136"/>
        <v>33</v>
      </c>
      <c r="T1732" s="7">
        <f t="shared" si="137"/>
        <v>6567</v>
      </c>
      <c r="U1732" s="8">
        <f t="shared" si="137"/>
        <v>0</v>
      </c>
      <c r="V1732" s="8">
        <f t="shared" si="138"/>
        <v>6567</v>
      </c>
      <c r="W1732" s="9">
        <f>+$T1732*'[1]PRESUPUESTO CENTROS LOTIFICADOS'!$D$37</f>
        <v>282381</v>
      </c>
      <c r="X1732" s="9">
        <f>+$U1732*'[1]PRESUPUESTO CENTROS LOTIFICADOS'!$D$38</f>
        <v>0</v>
      </c>
      <c r="Y1732" s="9">
        <f t="shared" si="139"/>
        <v>282381</v>
      </c>
      <c r="Z1732" s="9">
        <f>+$T1732*'[1]PRESUPUESTO CENTROS LOTIFICADOS'!$E$37</f>
        <v>333209.58</v>
      </c>
      <c r="AA1732" s="9">
        <f>+$U1732*'[1]PRESUPUESTO CENTROS LOTIFICADOS'!$E$38</f>
        <v>0</v>
      </c>
      <c r="AB1732" s="9">
        <f t="shared" si="140"/>
        <v>333209.58</v>
      </c>
    </row>
    <row r="1733" spans="1:28" x14ac:dyDescent="0.25">
      <c r="A1733" t="s">
        <v>6270</v>
      </c>
      <c r="B1733" t="s">
        <v>6271</v>
      </c>
      <c r="C1733" t="s">
        <v>6181</v>
      </c>
      <c r="D1733" t="s">
        <v>6182</v>
      </c>
      <c r="E1733" t="s">
        <v>1912</v>
      </c>
      <c r="F1733" t="s">
        <v>1913</v>
      </c>
      <c r="G1733" t="s">
        <v>6183</v>
      </c>
      <c r="H1733" t="s">
        <v>6183</v>
      </c>
      <c r="I1733" t="s">
        <v>1426</v>
      </c>
      <c r="J1733" t="s">
        <v>6272</v>
      </c>
      <c r="K1733" t="s">
        <v>1426</v>
      </c>
      <c r="L1733" t="s">
        <v>5506</v>
      </c>
      <c r="M1733" t="s">
        <v>6273</v>
      </c>
      <c r="N1733" s="6">
        <v>19.379925</v>
      </c>
      <c r="O1733">
        <v>-70.325398000000007</v>
      </c>
      <c r="P1733" t="s">
        <v>38</v>
      </c>
      <c r="Q1733" s="7">
        <v>103</v>
      </c>
      <c r="R1733" s="7">
        <v>0</v>
      </c>
      <c r="S1733" s="7">
        <f t="shared" si="136"/>
        <v>103</v>
      </c>
      <c r="T1733" s="7">
        <f t="shared" si="137"/>
        <v>20497</v>
      </c>
      <c r="U1733" s="8">
        <f t="shared" si="137"/>
        <v>0</v>
      </c>
      <c r="V1733" s="8">
        <f t="shared" si="138"/>
        <v>20497</v>
      </c>
      <c r="W1733" s="9">
        <f>+$T1733*'[1]PRESUPUESTO CENTROS LOTIFICADOS'!$D$37</f>
        <v>881371</v>
      </c>
      <c r="X1733" s="9">
        <f>+$U1733*'[1]PRESUPUESTO CENTROS LOTIFICADOS'!$D$38</f>
        <v>0</v>
      </c>
      <c r="Y1733" s="9">
        <f t="shared" si="139"/>
        <v>881371</v>
      </c>
      <c r="Z1733" s="9">
        <f>+$T1733*'[1]PRESUPUESTO CENTROS LOTIFICADOS'!$E$37</f>
        <v>1040017.78</v>
      </c>
      <c r="AA1733" s="9">
        <f>+$U1733*'[1]PRESUPUESTO CENTROS LOTIFICADOS'!$E$38</f>
        <v>0</v>
      </c>
      <c r="AB1733" s="9">
        <f t="shared" si="140"/>
        <v>1040017.78</v>
      </c>
    </row>
    <row r="1734" spans="1:28" x14ac:dyDescent="0.25">
      <c r="A1734" t="s">
        <v>6274</v>
      </c>
      <c r="B1734" t="s">
        <v>6275</v>
      </c>
      <c r="C1734" t="s">
        <v>6181</v>
      </c>
      <c r="D1734" t="s">
        <v>6182</v>
      </c>
      <c r="E1734" t="s">
        <v>1912</v>
      </c>
      <c r="F1734" t="s">
        <v>1913</v>
      </c>
      <c r="G1734" t="s">
        <v>6183</v>
      </c>
      <c r="H1734" t="s">
        <v>658</v>
      </c>
      <c r="I1734" t="s">
        <v>2817</v>
      </c>
      <c r="J1734" t="s">
        <v>6276</v>
      </c>
      <c r="K1734" t="s">
        <v>2817</v>
      </c>
      <c r="L1734" t="s">
        <v>2817</v>
      </c>
      <c r="M1734" t="s">
        <v>6277</v>
      </c>
      <c r="N1734" s="6">
        <v>19.427399999999999</v>
      </c>
      <c r="O1734">
        <v>-70.348699999999994</v>
      </c>
      <c r="P1734" t="s">
        <v>55</v>
      </c>
      <c r="Q1734" s="7">
        <v>98</v>
      </c>
      <c r="R1734" s="7">
        <v>25</v>
      </c>
      <c r="S1734" s="7">
        <f t="shared" si="136"/>
        <v>123</v>
      </c>
      <c r="T1734" s="7">
        <f t="shared" si="137"/>
        <v>19502</v>
      </c>
      <c r="U1734" s="8">
        <f t="shared" si="137"/>
        <v>4975</v>
      </c>
      <c r="V1734" s="8">
        <f t="shared" si="138"/>
        <v>24477</v>
      </c>
      <c r="W1734" s="9">
        <f>+$T1734*'[1]PRESUPUESTO CENTROS LOTIFICADOS'!$D$37</f>
        <v>838586</v>
      </c>
      <c r="X1734" s="9">
        <f>+$U1734*'[1]PRESUPUESTO CENTROS LOTIFICADOS'!$D$38</f>
        <v>223875</v>
      </c>
      <c r="Y1734" s="9">
        <f t="shared" si="139"/>
        <v>1062461</v>
      </c>
      <c r="Z1734" s="9">
        <f>+$T1734*'[1]PRESUPUESTO CENTROS LOTIFICADOS'!$E$37</f>
        <v>989531.48</v>
      </c>
      <c r="AA1734" s="9">
        <f>+$U1734*'[1]PRESUPUESTO CENTROS LOTIFICADOS'!$E$38</f>
        <v>264172.5</v>
      </c>
      <c r="AB1734" s="9">
        <f t="shared" si="140"/>
        <v>1253703.98</v>
      </c>
    </row>
    <row r="1735" spans="1:28" x14ac:dyDescent="0.25">
      <c r="A1735" t="s">
        <v>6278</v>
      </c>
      <c r="B1735" t="s">
        <v>6279</v>
      </c>
      <c r="C1735" t="s">
        <v>6181</v>
      </c>
      <c r="D1735" t="s">
        <v>6182</v>
      </c>
      <c r="E1735" t="s">
        <v>49</v>
      </c>
      <c r="F1735" t="s">
        <v>50</v>
      </c>
      <c r="G1735" t="s">
        <v>6183</v>
      </c>
      <c r="H1735" t="s">
        <v>658</v>
      </c>
      <c r="I1735" t="s">
        <v>6280</v>
      </c>
      <c r="J1735" t="s">
        <v>6268</v>
      </c>
      <c r="K1735" t="s">
        <v>6280</v>
      </c>
      <c r="L1735" t="s">
        <v>6281</v>
      </c>
      <c r="M1735" t="s">
        <v>6281</v>
      </c>
      <c r="N1735" s="6">
        <v>19.437147</v>
      </c>
      <c r="O1735">
        <v>-70.360465000000005</v>
      </c>
      <c r="P1735" t="s">
        <v>38</v>
      </c>
      <c r="Q1735" s="7">
        <v>48</v>
      </c>
      <c r="R1735" s="7">
        <v>0</v>
      </c>
      <c r="S1735" s="7">
        <f t="shared" si="136"/>
        <v>48</v>
      </c>
      <c r="T1735" s="7">
        <f t="shared" si="137"/>
        <v>9552</v>
      </c>
      <c r="U1735" s="8">
        <f t="shared" si="137"/>
        <v>0</v>
      </c>
      <c r="V1735" s="8">
        <f t="shared" si="138"/>
        <v>9552</v>
      </c>
      <c r="W1735" s="9">
        <f>+$T1735*'[1]PRESUPUESTO CENTROS LOTIFICADOS'!$D$37</f>
        <v>410736</v>
      </c>
      <c r="X1735" s="9">
        <f>+$U1735*'[1]PRESUPUESTO CENTROS LOTIFICADOS'!$D$38</f>
        <v>0</v>
      </c>
      <c r="Y1735" s="9">
        <f t="shared" si="139"/>
        <v>410736</v>
      </c>
      <c r="Z1735" s="9">
        <f>+$T1735*'[1]PRESUPUESTO CENTROS LOTIFICADOS'!$E$37</f>
        <v>484668.48000000004</v>
      </c>
      <c r="AA1735" s="9">
        <f>+$U1735*'[1]PRESUPUESTO CENTROS LOTIFICADOS'!$E$38</f>
        <v>0</v>
      </c>
      <c r="AB1735" s="9">
        <f t="shared" si="140"/>
        <v>484668.48000000004</v>
      </c>
    </row>
    <row r="1736" spans="1:28" x14ac:dyDescent="0.25">
      <c r="A1736" t="s">
        <v>6282</v>
      </c>
      <c r="B1736" t="s">
        <v>6283</v>
      </c>
      <c r="C1736" t="s">
        <v>6181</v>
      </c>
      <c r="D1736" t="s">
        <v>6182</v>
      </c>
      <c r="E1736" t="s">
        <v>49</v>
      </c>
      <c r="F1736" t="s">
        <v>50</v>
      </c>
      <c r="G1736" t="s">
        <v>6183</v>
      </c>
      <c r="H1736" t="s">
        <v>658</v>
      </c>
      <c r="I1736" t="s">
        <v>6284</v>
      </c>
      <c r="J1736" t="s">
        <v>6215</v>
      </c>
      <c r="K1736" t="s">
        <v>6284</v>
      </c>
      <c r="L1736" t="s">
        <v>6284</v>
      </c>
      <c r="M1736" t="s">
        <v>6285</v>
      </c>
      <c r="N1736" s="6">
        <v>19.337199999999999</v>
      </c>
      <c r="O1736">
        <v>-70.342699999999994</v>
      </c>
      <c r="P1736" t="s">
        <v>38</v>
      </c>
      <c r="Q1736" s="7">
        <v>69</v>
      </c>
      <c r="R1736" s="7">
        <v>0</v>
      </c>
      <c r="S1736" s="7">
        <f t="shared" si="136"/>
        <v>69</v>
      </c>
      <c r="T1736" s="7">
        <f t="shared" si="137"/>
        <v>13731</v>
      </c>
      <c r="U1736" s="8">
        <f t="shared" si="137"/>
        <v>0</v>
      </c>
      <c r="V1736" s="8">
        <f t="shared" si="138"/>
        <v>13731</v>
      </c>
      <c r="W1736" s="9">
        <f>+$T1736*'[1]PRESUPUESTO CENTROS LOTIFICADOS'!$D$37</f>
        <v>590433</v>
      </c>
      <c r="X1736" s="9">
        <f>+$U1736*'[1]PRESUPUESTO CENTROS LOTIFICADOS'!$D$38</f>
        <v>0</v>
      </c>
      <c r="Y1736" s="9">
        <f t="shared" si="139"/>
        <v>590433</v>
      </c>
      <c r="Z1736" s="9">
        <f>+$T1736*'[1]PRESUPUESTO CENTROS LOTIFICADOS'!$E$37</f>
        <v>696710.94000000006</v>
      </c>
      <c r="AA1736" s="9">
        <f>+$U1736*'[1]PRESUPUESTO CENTROS LOTIFICADOS'!$E$38</f>
        <v>0</v>
      </c>
      <c r="AB1736" s="9">
        <f t="shared" si="140"/>
        <v>696710.94000000006</v>
      </c>
    </row>
    <row r="1737" spans="1:28" x14ac:dyDescent="0.25">
      <c r="A1737" t="s">
        <v>6286</v>
      </c>
      <c r="B1737" t="s">
        <v>6287</v>
      </c>
      <c r="C1737" t="s">
        <v>6181</v>
      </c>
      <c r="D1737" t="s">
        <v>6182</v>
      </c>
      <c r="E1737" t="s">
        <v>49</v>
      </c>
      <c r="F1737" t="s">
        <v>50</v>
      </c>
      <c r="G1737" t="s">
        <v>6183</v>
      </c>
      <c r="H1737" t="s">
        <v>658</v>
      </c>
      <c r="I1737" t="s">
        <v>6284</v>
      </c>
      <c r="J1737" t="s">
        <v>6215</v>
      </c>
      <c r="K1737" t="s">
        <v>6284</v>
      </c>
      <c r="L1737" t="s">
        <v>4939</v>
      </c>
      <c r="M1737" t="s">
        <v>6288</v>
      </c>
      <c r="N1737" s="6">
        <v>19.351382999999998</v>
      </c>
      <c r="O1737">
        <v>-70.357253999999998</v>
      </c>
      <c r="P1737" t="s">
        <v>38</v>
      </c>
      <c r="Q1737" s="7">
        <v>154</v>
      </c>
      <c r="R1737" s="7">
        <v>0</v>
      </c>
      <c r="S1737" s="7">
        <f t="shared" si="136"/>
        <v>154</v>
      </c>
      <c r="T1737" s="7">
        <f t="shared" si="137"/>
        <v>30646</v>
      </c>
      <c r="U1737" s="8">
        <f t="shared" si="137"/>
        <v>0</v>
      </c>
      <c r="V1737" s="8">
        <f t="shared" si="138"/>
        <v>30646</v>
      </c>
      <c r="W1737" s="9">
        <f>+$T1737*'[1]PRESUPUESTO CENTROS LOTIFICADOS'!$D$37</f>
        <v>1317778</v>
      </c>
      <c r="X1737" s="9">
        <f>+$U1737*'[1]PRESUPUESTO CENTROS LOTIFICADOS'!$D$38</f>
        <v>0</v>
      </c>
      <c r="Y1737" s="9">
        <f t="shared" si="139"/>
        <v>1317778</v>
      </c>
      <c r="Z1737" s="9">
        <f>+$T1737*'[1]PRESUPUESTO CENTROS LOTIFICADOS'!$E$37</f>
        <v>1554978.04</v>
      </c>
      <c r="AA1737" s="9">
        <f>+$U1737*'[1]PRESUPUESTO CENTROS LOTIFICADOS'!$E$38</f>
        <v>0</v>
      </c>
      <c r="AB1737" s="9">
        <f t="shared" si="140"/>
        <v>1554978.04</v>
      </c>
    </row>
    <row r="1738" spans="1:28" x14ac:dyDescent="0.25">
      <c r="A1738" t="s">
        <v>6289</v>
      </c>
      <c r="B1738" t="s">
        <v>6284</v>
      </c>
      <c r="C1738" t="s">
        <v>6181</v>
      </c>
      <c r="D1738" t="s">
        <v>6182</v>
      </c>
      <c r="E1738" t="s">
        <v>49</v>
      </c>
      <c r="F1738" t="s">
        <v>50</v>
      </c>
      <c r="G1738" t="s">
        <v>6183</v>
      </c>
      <c r="H1738" t="s">
        <v>658</v>
      </c>
      <c r="I1738" t="s">
        <v>6284</v>
      </c>
      <c r="J1738" t="s">
        <v>6215</v>
      </c>
      <c r="K1738" t="s">
        <v>6284</v>
      </c>
      <c r="L1738" t="s">
        <v>6284</v>
      </c>
      <c r="M1738" t="s">
        <v>6290</v>
      </c>
      <c r="N1738" s="6">
        <v>19.353400000000001</v>
      </c>
      <c r="O1738">
        <v>-70.336399999999998</v>
      </c>
      <c r="P1738" t="s">
        <v>55</v>
      </c>
      <c r="Q1738" s="7">
        <v>100</v>
      </c>
      <c r="R1738" s="7">
        <v>43</v>
      </c>
      <c r="S1738" s="7">
        <f t="shared" si="136"/>
        <v>143</v>
      </c>
      <c r="T1738" s="7">
        <f t="shared" si="137"/>
        <v>19900</v>
      </c>
      <c r="U1738" s="8">
        <f t="shared" si="137"/>
        <v>8557</v>
      </c>
      <c r="V1738" s="8">
        <f t="shared" si="138"/>
        <v>28457</v>
      </c>
      <c r="W1738" s="9">
        <f>+$T1738*'[1]PRESUPUESTO CENTROS LOTIFICADOS'!$D$37</f>
        <v>855700</v>
      </c>
      <c r="X1738" s="9">
        <f>+$U1738*'[1]PRESUPUESTO CENTROS LOTIFICADOS'!$D$38</f>
        <v>385065</v>
      </c>
      <c r="Y1738" s="9">
        <f t="shared" si="139"/>
        <v>1240765</v>
      </c>
      <c r="Z1738" s="9">
        <f>+$T1738*'[1]PRESUPUESTO CENTROS LOTIFICADOS'!$E$37</f>
        <v>1009726</v>
      </c>
      <c r="AA1738" s="9">
        <f>+$U1738*'[1]PRESUPUESTO CENTROS LOTIFICADOS'!$E$38</f>
        <v>454376.7</v>
      </c>
      <c r="AB1738" s="9">
        <f t="shared" si="140"/>
        <v>1464102.7</v>
      </c>
    </row>
    <row r="1739" spans="1:28" x14ac:dyDescent="0.25">
      <c r="A1739" t="s">
        <v>6291</v>
      </c>
      <c r="B1739" t="s">
        <v>6292</v>
      </c>
      <c r="C1739" t="s">
        <v>6181</v>
      </c>
      <c r="D1739" t="s">
        <v>6182</v>
      </c>
      <c r="E1739" t="s">
        <v>1912</v>
      </c>
      <c r="F1739" t="s">
        <v>1913</v>
      </c>
      <c r="G1739" t="s">
        <v>6183</v>
      </c>
      <c r="H1739" t="s">
        <v>658</v>
      </c>
      <c r="I1739" t="s">
        <v>6284</v>
      </c>
      <c r="J1739" t="s">
        <v>6215</v>
      </c>
      <c r="K1739" t="s">
        <v>6284</v>
      </c>
      <c r="L1739" t="s">
        <v>4939</v>
      </c>
      <c r="M1739" t="s">
        <v>4940</v>
      </c>
      <c r="N1739" s="6">
        <v>19.357900000000001</v>
      </c>
      <c r="O1739">
        <v>-70.350200000000001</v>
      </c>
      <c r="P1739" t="s">
        <v>38</v>
      </c>
      <c r="Q1739" s="7">
        <v>82</v>
      </c>
      <c r="R1739" s="7">
        <v>0</v>
      </c>
      <c r="S1739" s="7">
        <f t="shared" si="136"/>
        <v>82</v>
      </c>
      <c r="T1739" s="7">
        <f t="shared" si="137"/>
        <v>16318</v>
      </c>
      <c r="U1739" s="8">
        <f t="shared" si="137"/>
        <v>0</v>
      </c>
      <c r="V1739" s="8">
        <f t="shared" si="138"/>
        <v>16318</v>
      </c>
      <c r="W1739" s="9">
        <f>+$T1739*'[1]PRESUPUESTO CENTROS LOTIFICADOS'!$D$37</f>
        <v>701674</v>
      </c>
      <c r="X1739" s="9">
        <f>+$U1739*'[1]PRESUPUESTO CENTROS LOTIFICADOS'!$D$38</f>
        <v>0</v>
      </c>
      <c r="Y1739" s="9">
        <f t="shared" si="139"/>
        <v>701674</v>
      </c>
      <c r="Z1739" s="9">
        <f>+$T1739*'[1]PRESUPUESTO CENTROS LOTIFICADOS'!$E$37</f>
        <v>827975.32000000007</v>
      </c>
      <c r="AA1739" s="9">
        <f>+$U1739*'[1]PRESUPUESTO CENTROS LOTIFICADOS'!$E$38</f>
        <v>0</v>
      </c>
      <c r="AB1739" s="9">
        <f t="shared" si="140"/>
        <v>827975.32000000007</v>
      </c>
    </row>
    <row r="1740" spans="1:28" x14ac:dyDescent="0.25">
      <c r="A1740" t="s">
        <v>6293</v>
      </c>
      <c r="B1740" t="s">
        <v>6294</v>
      </c>
      <c r="C1740" t="s">
        <v>6181</v>
      </c>
      <c r="D1740" t="s">
        <v>6182</v>
      </c>
      <c r="E1740" t="s">
        <v>49</v>
      </c>
      <c r="F1740" t="s">
        <v>50</v>
      </c>
      <c r="G1740" t="s">
        <v>6183</v>
      </c>
      <c r="H1740" t="s">
        <v>658</v>
      </c>
      <c r="I1740" t="s">
        <v>6284</v>
      </c>
      <c r="J1740" t="s">
        <v>6215</v>
      </c>
      <c r="K1740" t="s">
        <v>6284</v>
      </c>
      <c r="L1740" t="s">
        <v>6284</v>
      </c>
      <c r="M1740" t="s">
        <v>1232</v>
      </c>
      <c r="N1740" s="6">
        <v>19.362532999999999</v>
      </c>
      <c r="O1740">
        <v>-70.332400000000007</v>
      </c>
      <c r="P1740" t="s">
        <v>38</v>
      </c>
      <c r="Q1740" s="7">
        <v>40</v>
      </c>
      <c r="R1740" s="7">
        <v>0</v>
      </c>
      <c r="S1740" s="7">
        <f t="shared" si="136"/>
        <v>40</v>
      </c>
      <c r="T1740" s="7">
        <f t="shared" si="137"/>
        <v>7960</v>
      </c>
      <c r="U1740" s="8">
        <f t="shared" si="137"/>
        <v>0</v>
      </c>
      <c r="V1740" s="8">
        <f t="shared" si="138"/>
        <v>7960</v>
      </c>
      <c r="W1740" s="9">
        <f>+$T1740*'[1]PRESUPUESTO CENTROS LOTIFICADOS'!$D$37</f>
        <v>342280</v>
      </c>
      <c r="X1740" s="9">
        <f>+$U1740*'[1]PRESUPUESTO CENTROS LOTIFICADOS'!$D$38</f>
        <v>0</v>
      </c>
      <c r="Y1740" s="9">
        <f t="shared" si="139"/>
        <v>342280</v>
      </c>
      <c r="Z1740" s="9">
        <f>+$T1740*'[1]PRESUPUESTO CENTROS LOTIFICADOS'!$E$37</f>
        <v>403890.4</v>
      </c>
      <c r="AA1740" s="9">
        <f>+$U1740*'[1]PRESUPUESTO CENTROS LOTIFICADOS'!$E$38</f>
        <v>0</v>
      </c>
      <c r="AB1740" s="9">
        <f t="shared" si="140"/>
        <v>403890.4</v>
      </c>
    </row>
    <row r="1741" spans="1:28" x14ac:dyDescent="0.25">
      <c r="A1741" t="s">
        <v>6295</v>
      </c>
      <c r="B1741" t="s">
        <v>6296</v>
      </c>
      <c r="C1741" t="s">
        <v>6181</v>
      </c>
      <c r="D1741" t="s">
        <v>6182</v>
      </c>
      <c r="E1741" t="s">
        <v>49</v>
      </c>
      <c r="F1741" t="s">
        <v>50</v>
      </c>
      <c r="G1741" t="s">
        <v>6183</v>
      </c>
      <c r="H1741" t="s">
        <v>658</v>
      </c>
      <c r="I1741" t="s">
        <v>6284</v>
      </c>
      <c r="J1741" t="s">
        <v>6215</v>
      </c>
      <c r="K1741" t="s">
        <v>6284</v>
      </c>
      <c r="L1741" t="s">
        <v>6297</v>
      </c>
      <c r="M1741" t="s">
        <v>6298</v>
      </c>
      <c r="N1741" s="6">
        <v>19.366800000000001</v>
      </c>
      <c r="O1741">
        <v>-70.359499999999997</v>
      </c>
      <c r="P1741" t="s">
        <v>38</v>
      </c>
      <c r="Q1741" s="7">
        <v>130</v>
      </c>
      <c r="R1741" s="7">
        <v>0</v>
      </c>
      <c r="S1741" s="7">
        <f t="shared" si="136"/>
        <v>130</v>
      </c>
      <c r="T1741" s="7">
        <f t="shared" si="137"/>
        <v>25870</v>
      </c>
      <c r="U1741" s="8">
        <f t="shared" si="137"/>
        <v>0</v>
      </c>
      <c r="V1741" s="8">
        <f t="shared" si="138"/>
        <v>25870</v>
      </c>
      <c r="W1741" s="9">
        <f>+$T1741*'[1]PRESUPUESTO CENTROS LOTIFICADOS'!$D$37</f>
        <v>1112410</v>
      </c>
      <c r="X1741" s="9">
        <f>+$U1741*'[1]PRESUPUESTO CENTROS LOTIFICADOS'!$D$38</f>
        <v>0</v>
      </c>
      <c r="Y1741" s="9">
        <f t="shared" si="139"/>
        <v>1112410</v>
      </c>
      <c r="Z1741" s="9">
        <f>+$T1741*'[1]PRESUPUESTO CENTROS LOTIFICADOS'!$E$37</f>
        <v>1312643.8</v>
      </c>
      <c r="AA1741" s="9">
        <f>+$U1741*'[1]PRESUPUESTO CENTROS LOTIFICADOS'!$E$38</f>
        <v>0</v>
      </c>
      <c r="AB1741" s="9">
        <f t="shared" si="140"/>
        <v>1312643.8</v>
      </c>
    </row>
    <row r="1742" spans="1:28" x14ac:dyDescent="0.25">
      <c r="A1742" t="s">
        <v>6299</v>
      </c>
      <c r="B1742" t="s">
        <v>6300</v>
      </c>
      <c r="C1742" t="s">
        <v>6181</v>
      </c>
      <c r="D1742" t="s">
        <v>6182</v>
      </c>
      <c r="E1742" t="s">
        <v>49</v>
      </c>
      <c r="F1742" t="s">
        <v>50</v>
      </c>
      <c r="G1742" t="s">
        <v>6183</v>
      </c>
      <c r="H1742" t="s">
        <v>658</v>
      </c>
      <c r="I1742" t="s">
        <v>6301</v>
      </c>
      <c r="J1742" t="s">
        <v>6215</v>
      </c>
      <c r="K1742" t="s">
        <v>6301</v>
      </c>
      <c r="L1742" t="s">
        <v>325</v>
      </c>
      <c r="M1742" t="s">
        <v>6302</v>
      </c>
      <c r="N1742" s="6">
        <v>19.369437000000001</v>
      </c>
      <c r="O1742">
        <v>-70.347639000000001</v>
      </c>
      <c r="P1742" t="s">
        <v>59</v>
      </c>
      <c r="Q1742" s="7">
        <v>0</v>
      </c>
      <c r="R1742" s="7">
        <v>381</v>
      </c>
      <c r="S1742" s="7">
        <f t="shared" si="136"/>
        <v>381</v>
      </c>
      <c r="T1742" s="7">
        <f t="shared" si="137"/>
        <v>0</v>
      </c>
      <c r="U1742" s="8">
        <f t="shared" si="137"/>
        <v>75819</v>
      </c>
      <c r="V1742" s="8">
        <f t="shared" si="138"/>
        <v>75819</v>
      </c>
      <c r="W1742" s="9">
        <f>+$T1742*'[1]PRESUPUESTO CENTROS LOTIFICADOS'!$D$37</f>
        <v>0</v>
      </c>
      <c r="X1742" s="9">
        <f>+$U1742*'[1]PRESUPUESTO CENTROS LOTIFICADOS'!$D$38</f>
        <v>3411855</v>
      </c>
      <c r="Y1742" s="9">
        <f t="shared" si="139"/>
        <v>3411855</v>
      </c>
      <c r="Z1742" s="9">
        <f>+$T1742*'[1]PRESUPUESTO CENTROS LOTIFICADOS'!$E$37</f>
        <v>0</v>
      </c>
      <c r="AA1742" s="9">
        <f>+$U1742*'[1]PRESUPUESTO CENTROS LOTIFICADOS'!$E$38</f>
        <v>4025988.9</v>
      </c>
      <c r="AB1742" s="9">
        <f t="shared" si="140"/>
        <v>4025988.9</v>
      </c>
    </row>
    <row r="1743" spans="1:28" x14ac:dyDescent="0.25">
      <c r="A1743" t="s">
        <v>6303</v>
      </c>
      <c r="B1743" t="s">
        <v>6304</v>
      </c>
      <c r="C1743" t="s">
        <v>6181</v>
      </c>
      <c r="D1743" t="s">
        <v>6182</v>
      </c>
      <c r="E1743" t="s">
        <v>49</v>
      </c>
      <c r="F1743" t="s">
        <v>50</v>
      </c>
      <c r="G1743" t="s">
        <v>6183</v>
      </c>
      <c r="H1743" t="s">
        <v>658</v>
      </c>
      <c r="I1743" t="s">
        <v>6301</v>
      </c>
      <c r="J1743" t="s">
        <v>6215</v>
      </c>
      <c r="K1743" t="s">
        <v>6301</v>
      </c>
      <c r="L1743" t="s">
        <v>104</v>
      </c>
      <c r="M1743" t="s">
        <v>6305</v>
      </c>
      <c r="N1743" s="6">
        <v>19.372800000000002</v>
      </c>
      <c r="O1743">
        <v>-70.348399999999998</v>
      </c>
      <c r="P1743" t="s">
        <v>38</v>
      </c>
      <c r="Q1743" s="7">
        <v>758</v>
      </c>
      <c r="R1743" s="7">
        <v>0</v>
      </c>
      <c r="S1743" s="7">
        <f t="shared" si="136"/>
        <v>758</v>
      </c>
      <c r="T1743" s="7">
        <f t="shared" si="137"/>
        <v>150842</v>
      </c>
      <c r="U1743" s="8">
        <f t="shared" si="137"/>
        <v>0</v>
      </c>
      <c r="V1743" s="8">
        <f t="shared" si="138"/>
        <v>150842</v>
      </c>
      <c r="W1743" s="9">
        <f>+$T1743*'[1]PRESUPUESTO CENTROS LOTIFICADOS'!$D$37</f>
        <v>6486206</v>
      </c>
      <c r="X1743" s="9">
        <f>+$U1743*'[1]PRESUPUESTO CENTROS LOTIFICADOS'!$D$38</f>
        <v>0</v>
      </c>
      <c r="Y1743" s="9">
        <f t="shared" si="139"/>
        <v>6486206</v>
      </c>
      <c r="Z1743" s="9">
        <f>+$T1743*'[1]PRESUPUESTO CENTROS LOTIFICADOS'!$E$37</f>
        <v>7653723.0800000001</v>
      </c>
      <c r="AA1743" s="9">
        <f>+$U1743*'[1]PRESUPUESTO CENTROS LOTIFICADOS'!$E$38</f>
        <v>0</v>
      </c>
      <c r="AB1743" s="9">
        <f t="shared" si="140"/>
        <v>7653723.0800000001</v>
      </c>
    </row>
    <row r="1744" spans="1:28" x14ac:dyDescent="0.25">
      <c r="A1744" t="s">
        <v>6306</v>
      </c>
      <c r="B1744" t="s">
        <v>6307</v>
      </c>
      <c r="C1744" t="s">
        <v>6181</v>
      </c>
      <c r="D1744" t="s">
        <v>6182</v>
      </c>
      <c r="E1744" t="s">
        <v>49</v>
      </c>
      <c r="F1744" t="s">
        <v>50</v>
      </c>
      <c r="G1744" t="s">
        <v>6183</v>
      </c>
      <c r="H1744" t="s">
        <v>658</v>
      </c>
      <c r="I1744" t="s">
        <v>6301</v>
      </c>
      <c r="J1744" t="s">
        <v>6215</v>
      </c>
      <c r="K1744" t="s">
        <v>6301</v>
      </c>
      <c r="L1744" t="s">
        <v>104</v>
      </c>
      <c r="M1744" t="s">
        <v>6308</v>
      </c>
      <c r="N1744" s="6">
        <v>19.373168</v>
      </c>
      <c r="O1744">
        <v>-70.355706999999995</v>
      </c>
      <c r="P1744" t="s">
        <v>55</v>
      </c>
      <c r="Q1744" s="7">
        <v>426</v>
      </c>
      <c r="R1744" s="7">
        <v>183</v>
      </c>
      <c r="S1744" s="7">
        <f t="shared" si="136"/>
        <v>609</v>
      </c>
      <c r="T1744" s="7">
        <f t="shared" si="137"/>
        <v>84774</v>
      </c>
      <c r="U1744" s="8">
        <f t="shared" si="137"/>
        <v>36417</v>
      </c>
      <c r="V1744" s="8">
        <f t="shared" si="138"/>
        <v>121191</v>
      </c>
      <c r="W1744" s="9">
        <f>+$T1744*'[1]PRESUPUESTO CENTROS LOTIFICADOS'!$D$37</f>
        <v>3645282</v>
      </c>
      <c r="X1744" s="9">
        <f>+$U1744*'[1]PRESUPUESTO CENTROS LOTIFICADOS'!$D$38</f>
        <v>1638765</v>
      </c>
      <c r="Y1744" s="9">
        <f t="shared" si="139"/>
        <v>5284047</v>
      </c>
      <c r="Z1744" s="9">
        <f>+$T1744*'[1]PRESUPUESTO CENTROS LOTIFICADOS'!$E$37</f>
        <v>4301432.76</v>
      </c>
      <c r="AA1744" s="9">
        <f>+$U1744*'[1]PRESUPUESTO CENTROS LOTIFICADOS'!$E$38</f>
        <v>1933742.7</v>
      </c>
      <c r="AB1744" s="9">
        <f t="shared" si="140"/>
        <v>6235175.46</v>
      </c>
    </row>
    <row r="1745" spans="1:28" x14ac:dyDescent="0.25">
      <c r="A1745" t="s">
        <v>6309</v>
      </c>
      <c r="B1745" t="s">
        <v>6310</v>
      </c>
      <c r="C1745" t="s">
        <v>6181</v>
      </c>
      <c r="D1745" t="s">
        <v>6182</v>
      </c>
      <c r="E1745" t="s">
        <v>49</v>
      </c>
      <c r="F1745" t="s">
        <v>50</v>
      </c>
      <c r="G1745" t="s">
        <v>6183</v>
      </c>
      <c r="H1745" t="s">
        <v>658</v>
      </c>
      <c r="I1745" t="s">
        <v>6301</v>
      </c>
      <c r="J1745" t="s">
        <v>6215</v>
      </c>
      <c r="K1745" t="s">
        <v>6301</v>
      </c>
      <c r="L1745" t="s">
        <v>6311</v>
      </c>
      <c r="M1745" t="s">
        <v>6312</v>
      </c>
      <c r="N1745" s="6">
        <v>19.374700000000001</v>
      </c>
      <c r="O1745">
        <v>-70.352199999999996</v>
      </c>
      <c r="P1745" t="s">
        <v>59</v>
      </c>
      <c r="Q1745" s="7">
        <v>0</v>
      </c>
      <c r="R1745" s="7">
        <v>834</v>
      </c>
      <c r="S1745" s="7">
        <f t="shared" si="136"/>
        <v>834</v>
      </c>
      <c r="T1745" s="7">
        <f t="shared" si="137"/>
        <v>0</v>
      </c>
      <c r="U1745" s="8">
        <f t="shared" si="137"/>
        <v>165966</v>
      </c>
      <c r="V1745" s="8">
        <f t="shared" si="138"/>
        <v>165966</v>
      </c>
      <c r="W1745" s="9">
        <f>+$T1745*'[1]PRESUPUESTO CENTROS LOTIFICADOS'!$D$37</f>
        <v>0</v>
      </c>
      <c r="X1745" s="9">
        <f>+$U1745*'[1]PRESUPUESTO CENTROS LOTIFICADOS'!$D$38</f>
        <v>7468470</v>
      </c>
      <c r="Y1745" s="9">
        <f t="shared" si="139"/>
        <v>7468470</v>
      </c>
      <c r="Z1745" s="9">
        <f>+$T1745*'[1]PRESUPUESTO CENTROS LOTIFICADOS'!$E$37</f>
        <v>0</v>
      </c>
      <c r="AA1745" s="9">
        <f>+$U1745*'[1]PRESUPUESTO CENTROS LOTIFICADOS'!$E$38</f>
        <v>8812794.5999999996</v>
      </c>
      <c r="AB1745" s="9">
        <f t="shared" si="140"/>
        <v>8812794.5999999996</v>
      </c>
    </row>
    <row r="1746" spans="1:28" x14ac:dyDescent="0.25">
      <c r="A1746" t="s">
        <v>6313</v>
      </c>
      <c r="B1746" t="s">
        <v>6314</v>
      </c>
      <c r="C1746" t="s">
        <v>6181</v>
      </c>
      <c r="D1746" t="s">
        <v>6315</v>
      </c>
      <c r="E1746" t="s">
        <v>49</v>
      </c>
      <c r="F1746" t="s">
        <v>50</v>
      </c>
      <c r="G1746" t="s">
        <v>6183</v>
      </c>
      <c r="H1746" t="s">
        <v>658</v>
      </c>
      <c r="I1746" t="s">
        <v>6316</v>
      </c>
      <c r="J1746" t="s">
        <v>6268</v>
      </c>
      <c r="K1746" t="s">
        <v>6316</v>
      </c>
      <c r="L1746" t="s">
        <v>6280</v>
      </c>
      <c r="M1746" t="s">
        <v>6317</v>
      </c>
      <c r="N1746" s="6">
        <v>19.457599999999999</v>
      </c>
      <c r="O1746">
        <v>-70.364699999999999</v>
      </c>
      <c r="P1746" t="s">
        <v>55</v>
      </c>
      <c r="Q1746" s="7">
        <v>118</v>
      </c>
      <c r="R1746" s="7">
        <v>50</v>
      </c>
      <c r="S1746" s="7">
        <f t="shared" si="136"/>
        <v>168</v>
      </c>
      <c r="T1746" s="7">
        <f t="shared" si="137"/>
        <v>23482</v>
      </c>
      <c r="U1746" s="8">
        <f t="shared" si="137"/>
        <v>9950</v>
      </c>
      <c r="V1746" s="8">
        <f t="shared" si="138"/>
        <v>33432</v>
      </c>
      <c r="W1746" s="9">
        <f>+$T1746*'[1]PRESUPUESTO CENTROS LOTIFICADOS'!$D$37</f>
        <v>1009726</v>
      </c>
      <c r="X1746" s="9">
        <f>+$U1746*'[1]PRESUPUESTO CENTROS LOTIFICADOS'!$D$38</f>
        <v>447750</v>
      </c>
      <c r="Y1746" s="9">
        <f t="shared" si="139"/>
        <v>1457476</v>
      </c>
      <c r="Z1746" s="9">
        <f>+$T1746*'[1]PRESUPUESTO CENTROS LOTIFICADOS'!$E$37</f>
        <v>1191476.68</v>
      </c>
      <c r="AA1746" s="9">
        <f>+$U1746*'[1]PRESUPUESTO CENTROS LOTIFICADOS'!$E$38</f>
        <v>528345</v>
      </c>
      <c r="AB1746" s="9">
        <f t="shared" si="140"/>
        <v>1719821.68</v>
      </c>
    </row>
    <row r="1747" spans="1:28" x14ac:dyDescent="0.25">
      <c r="A1747" t="s">
        <v>6318</v>
      </c>
      <c r="B1747" t="s">
        <v>6319</v>
      </c>
      <c r="C1747" t="s">
        <v>6181</v>
      </c>
      <c r="D1747" t="s">
        <v>6315</v>
      </c>
      <c r="E1747" t="s">
        <v>49</v>
      </c>
      <c r="F1747" t="s">
        <v>50</v>
      </c>
      <c r="G1747" t="s">
        <v>6183</v>
      </c>
      <c r="H1747" t="s">
        <v>658</v>
      </c>
      <c r="I1747" t="s">
        <v>6316</v>
      </c>
      <c r="J1747" t="s">
        <v>6268</v>
      </c>
      <c r="K1747" t="s">
        <v>6316</v>
      </c>
      <c r="L1747" t="s">
        <v>6280</v>
      </c>
      <c r="M1747" t="s">
        <v>6320</v>
      </c>
      <c r="N1747" s="6">
        <v>19.460561999999999</v>
      </c>
      <c r="O1747">
        <v>-70.367451000000003</v>
      </c>
      <c r="P1747" t="s">
        <v>59</v>
      </c>
      <c r="Q1747" s="7">
        <v>0</v>
      </c>
      <c r="R1747" s="7">
        <v>203</v>
      </c>
      <c r="S1747" s="7">
        <f t="shared" si="136"/>
        <v>203</v>
      </c>
      <c r="T1747" s="7">
        <f t="shared" si="137"/>
        <v>0</v>
      </c>
      <c r="U1747" s="8">
        <f t="shared" si="137"/>
        <v>40397</v>
      </c>
      <c r="V1747" s="8">
        <f t="shared" si="138"/>
        <v>40397</v>
      </c>
      <c r="W1747" s="9">
        <f>+$T1747*'[1]PRESUPUESTO CENTROS LOTIFICADOS'!$D$37</f>
        <v>0</v>
      </c>
      <c r="X1747" s="9">
        <f>+$U1747*'[1]PRESUPUESTO CENTROS LOTIFICADOS'!$D$38</f>
        <v>1817865</v>
      </c>
      <c r="Y1747" s="9">
        <f t="shared" si="139"/>
        <v>1817865</v>
      </c>
      <c r="Z1747" s="9">
        <f>+$T1747*'[1]PRESUPUESTO CENTROS LOTIFICADOS'!$E$37</f>
        <v>0</v>
      </c>
      <c r="AA1747" s="9">
        <f>+$U1747*'[1]PRESUPUESTO CENTROS LOTIFICADOS'!$E$38</f>
        <v>2145080.7000000002</v>
      </c>
      <c r="AB1747" s="9">
        <f t="shared" si="140"/>
        <v>2145080.7000000002</v>
      </c>
    </row>
    <row r="1748" spans="1:28" x14ac:dyDescent="0.25">
      <c r="A1748" t="s">
        <v>6321</v>
      </c>
      <c r="B1748" t="s">
        <v>6322</v>
      </c>
      <c r="C1748" t="s">
        <v>6181</v>
      </c>
      <c r="D1748" t="s">
        <v>6315</v>
      </c>
      <c r="E1748" t="s">
        <v>49</v>
      </c>
      <c r="F1748" t="s">
        <v>50</v>
      </c>
      <c r="G1748" t="s">
        <v>6183</v>
      </c>
      <c r="H1748" t="s">
        <v>658</v>
      </c>
      <c r="I1748" t="s">
        <v>6323</v>
      </c>
      <c r="J1748" t="s">
        <v>6276</v>
      </c>
      <c r="K1748" t="s">
        <v>6323</v>
      </c>
      <c r="L1748" t="s">
        <v>6324</v>
      </c>
      <c r="M1748" t="s">
        <v>6324</v>
      </c>
      <c r="N1748" s="6">
        <v>19.336793</v>
      </c>
      <c r="O1748">
        <v>-70.358984000000007</v>
      </c>
      <c r="P1748" t="s">
        <v>38</v>
      </c>
      <c r="Q1748" s="7">
        <v>90</v>
      </c>
      <c r="R1748" s="7">
        <v>0</v>
      </c>
      <c r="S1748" s="7">
        <f t="shared" si="136"/>
        <v>90</v>
      </c>
      <c r="T1748" s="7">
        <f t="shared" si="137"/>
        <v>17910</v>
      </c>
      <c r="U1748" s="8">
        <f t="shared" si="137"/>
        <v>0</v>
      </c>
      <c r="V1748" s="8">
        <f t="shared" si="138"/>
        <v>17910</v>
      </c>
      <c r="W1748" s="9">
        <f>+$T1748*'[1]PRESUPUESTO CENTROS LOTIFICADOS'!$D$37</f>
        <v>770130</v>
      </c>
      <c r="X1748" s="9">
        <f>+$U1748*'[1]PRESUPUESTO CENTROS LOTIFICADOS'!$D$38</f>
        <v>0</v>
      </c>
      <c r="Y1748" s="9">
        <f t="shared" si="139"/>
        <v>770130</v>
      </c>
      <c r="Z1748" s="9">
        <f>+$T1748*'[1]PRESUPUESTO CENTROS LOTIFICADOS'!$E$37</f>
        <v>908753.4</v>
      </c>
      <c r="AA1748" s="9">
        <f>+$U1748*'[1]PRESUPUESTO CENTROS LOTIFICADOS'!$E$38</f>
        <v>0</v>
      </c>
      <c r="AB1748" s="9">
        <f t="shared" si="140"/>
        <v>908753.4</v>
      </c>
    </row>
    <row r="1749" spans="1:28" s="15" customFormat="1" x14ac:dyDescent="0.25">
      <c r="A1749" t="s">
        <v>6325</v>
      </c>
      <c r="B1749" t="s">
        <v>6326</v>
      </c>
      <c r="C1749" t="s">
        <v>6181</v>
      </c>
      <c r="D1749" t="s">
        <v>6315</v>
      </c>
      <c r="E1749" t="s">
        <v>1912</v>
      </c>
      <c r="F1749" t="s">
        <v>1913</v>
      </c>
      <c r="G1749" t="s">
        <v>6183</v>
      </c>
      <c r="H1749" t="s">
        <v>658</v>
      </c>
      <c r="I1749" t="s">
        <v>6323</v>
      </c>
      <c r="J1749" t="s">
        <v>6276</v>
      </c>
      <c r="K1749" t="s">
        <v>6323</v>
      </c>
      <c r="L1749" t="s">
        <v>6324</v>
      </c>
      <c r="M1749" t="s">
        <v>6327</v>
      </c>
      <c r="N1749" s="6">
        <v>19.355471000000001</v>
      </c>
      <c r="O1749">
        <v>-70.366320000000002</v>
      </c>
      <c r="P1749" t="s">
        <v>55</v>
      </c>
      <c r="Q1749" s="7">
        <v>116</v>
      </c>
      <c r="R1749" s="7">
        <v>50</v>
      </c>
      <c r="S1749" s="7">
        <f t="shared" si="136"/>
        <v>166</v>
      </c>
      <c r="T1749" s="7">
        <f t="shared" si="137"/>
        <v>23084</v>
      </c>
      <c r="U1749" s="8">
        <f t="shared" si="137"/>
        <v>9950</v>
      </c>
      <c r="V1749" s="8">
        <f t="shared" si="138"/>
        <v>33034</v>
      </c>
      <c r="W1749" s="9">
        <f>+$T1749*'[1]PRESUPUESTO CENTROS LOTIFICADOS'!$D$37</f>
        <v>992612</v>
      </c>
      <c r="X1749" s="9">
        <f>+$U1749*'[1]PRESUPUESTO CENTROS LOTIFICADOS'!$D$38</f>
        <v>447750</v>
      </c>
      <c r="Y1749" s="9">
        <f t="shared" si="139"/>
        <v>1440362</v>
      </c>
      <c r="Z1749" s="9">
        <f>+$T1749*'[1]PRESUPUESTO CENTROS LOTIFICADOS'!$E$37</f>
        <v>1171282.1600000001</v>
      </c>
      <c r="AA1749" s="9">
        <f>+$U1749*'[1]PRESUPUESTO CENTROS LOTIFICADOS'!$E$38</f>
        <v>528345</v>
      </c>
      <c r="AB1749" s="9">
        <f t="shared" si="140"/>
        <v>1699627.1600000001</v>
      </c>
    </row>
    <row r="1750" spans="1:28" x14ac:dyDescent="0.25">
      <c r="A1750" t="s">
        <v>6328</v>
      </c>
      <c r="B1750" t="s">
        <v>6329</v>
      </c>
      <c r="C1750" t="s">
        <v>6181</v>
      </c>
      <c r="D1750" t="s">
        <v>6315</v>
      </c>
      <c r="E1750" t="s">
        <v>1912</v>
      </c>
      <c r="F1750" t="s">
        <v>1913</v>
      </c>
      <c r="G1750" t="s">
        <v>6183</v>
      </c>
      <c r="H1750" t="s">
        <v>658</v>
      </c>
      <c r="I1750" t="s">
        <v>6323</v>
      </c>
      <c r="J1750" t="s">
        <v>6276</v>
      </c>
      <c r="K1750" t="s">
        <v>6323</v>
      </c>
      <c r="L1750" t="s">
        <v>2903</v>
      </c>
      <c r="M1750" t="s">
        <v>6330</v>
      </c>
      <c r="N1750" s="6">
        <v>19.356400000000001</v>
      </c>
      <c r="O1750">
        <v>-70.409700000000001</v>
      </c>
      <c r="P1750" t="s">
        <v>55</v>
      </c>
      <c r="Q1750" s="7">
        <v>98</v>
      </c>
      <c r="R1750" s="7">
        <v>42</v>
      </c>
      <c r="S1750" s="7">
        <f t="shared" si="136"/>
        <v>140</v>
      </c>
      <c r="T1750" s="7">
        <f t="shared" si="137"/>
        <v>19502</v>
      </c>
      <c r="U1750" s="8">
        <f t="shared" si="137"/>
        <v>8358</v>
      </c>
      <c r="V1750" s="8">
        <f t="shared" si="138"/>
        <v>27860</v>
      </c>
      <c r="W1750" s="9">
        <f>+$T1750*'[1]PRESUPUESTO CENTROS LOTIFICADOS'!$D$37</f>
        <v>838586</v>
      </c>
      <c r="X1750" s="9">
        <f>+$U1750*'[1]PRESUPUESTO CENTROS LOTIFICADOS'!$D$38</f>
        <v>376110</v>
      </c>
      <c r="Y1750" s="9">
        <f t="shared" si="139"/>
        <v>1214696</v>
      </c>
      <c r="Z1750" s="9">
        <f>+$T1750*'[1]PRESUPUESTO CENTROS LOTIFICADOS'!$E$37</f>
        <v>989531.48</v>
      </c>
      <c r="AA1750" s="9">
        <f>+$U1750*'[1]PRESUPUESTO CENTROS LOTIFICADOS'!$E$38</f>
        <v>443809.8</v>
      </c>
      <c r="AB1750" s="9">
        <f t="shared" si="140"/>
        <v>1433341.28</v>
      </c>
    </row>
    <row r="1751" spans="1:28" x14ac:dyDescent="0.25">
      <c r="A1751" t="s">
        <v>6331</v>
      </c>
      <c r="B1751" t="s">
        <v>6332</v>
      </c>
      <c r="C1751" t="s">
        <v>6181</v>
      </c>
      <c r="D1751" t="s">
        <v>6315</v>
      </c>
      <c r="E1751" t="s">
        <v>1912</v>
      </c>
      <c r="F1751" t="s">
        <v>1913</v>
      </c>
      <c r="G1751" t="s">
        <v>6183</v>
      </c>
      <c r="H1751" t="s">
        <v>658</v>
      </c>
      <c r="I1751" t="s">
        <v>6323</v>
      </c>
      <c r="J1751" t="s">
        <v>6276</v>
      </c>
      <c r="K1751" t="s">
        <v>6323</v>
      </c>
      <c r="L1751" t="s">
        <v>6333</v>
      </c>
      <c r="M1751" t="s">
        <v>6334</v>
      </c>
      <c r="N1751" s="6">
        <v>19.371834</v>
      </c>
      <c r="O1751">
        <v>-70.382261999999997</v>
      </c>
      <c r="P1751" t="s">
        <v>38</v>
      </c>
      <c r="Q1751" s="7">
        <v>93</v>
      </c>
      <c r="R1751" s="7">
        <v>0</v>
      </c>
      <c r="S1751" s="7">
        <f t="shared" si="136"/>
        <v>93</v>
      </c>
      <c r="T1751" s="7">
        <f t="shared" si="137"/>
        <v>18507</v>
      </c>
      <c r="U1751" s="8">
        <f t="shared" si="137"/>
        <v>0</v>
      </c>
      <c r="V1751" s="8">
        <f t="shared" si="138"/>
        <v>18507</v>
      </c>
      <c r="W1751" s="9">
        <f>+$T1751*'[1]PRESUPUESTO CENTROS LOTIFICADOS'!$D$37</f>
        <v>795801</v>
      </c>
      <c r="X1751" s="9">
        <f>+$U1751*'[1]PRESUPUESTO CENTROS LOTIFICADOS'!$D$38</f>
        <v>0</v>
      </c>
      <c r="Y1751" s="9">
        <f t="shared" si="139"/>
        <v>795801</v>
      </c>
      <c r="Z1751" s="9">
        <f>+$T1751*'[1]PRESUPUESTO CENTROS LOTIFICADOS'!$E$37</f>
        <v>939045.18</v>
      </c>
      <c r="AA1751" s="9">
        <f>+$U1751*'[1]PRESUPUESTO CENTROS LOTIFICADOS'!$E$38</f>
        <v>0</v>
      </c>
      <c r="AB1751" s="9">
        <f t="shared" si="140"/>
        <v>939045.18</v>
      </c>
    </row>
    <row r="1752" spans="1:28" x14ac:dyDescent="0.25">
      <c r="A1752" t="s">
        <v>6335</v>
      </c>
      <c r="B1752" t="s">
        <v>6336</v>
      </c>
      <c r="C1752" t="s">
        <v>6181</v>
      </c>
      <c r="D1752" t="s">
        <v>6315</v>
      </c>
      <c r="E1752" t="s">
        <v>49</v>
      </c>
      <c r="F1752" t="s">
        <v>50</v>
      </c>
      <c r="G1752" t="s">
        <v>6183</v>
      </c>
      <c r="H1752" t="s">
        <v>658</v>
      </c>
      <c r="I1752" t="s">
        <v>6323</v>
      </c>
      <c r="J1752" t="s">
        <v>6276</v>
      </c>
      <c r="K1752" t="s">
        <v>6323</v>
      </c>
      <c r="L1752" t="s">
        <v>6323</v>
      </c>
      <c r="M1752" t="s">
        <v>6337</v>
      </c>
      <c r="N1752" s="6">
        <v>19.385200000000001</v>
      </c>
      <c r="O1752">
        <v>-70.407600000000002</v>
      </c>
      <c r="P1752" t="s">
        <v>38</v>
      </c>
      <c r="Q1752" s="7">
        <v>221</v>
      </c>
      <c r="R1752" s="7">
        <v>0</v>
      </c>
      <c r="S1752" s="7">
        <f t="shared" si="136"/>
        <v>221</v>
      </c>
      <c r="T1752" s="7">
        <f t="shared" si="137"/>
        <v>43979</v>
      </c>
      <c r="U1752" s="8">
        <f t="shared" si="137"/>
        <v>0</v>
      </c>
      <c r="V1752" s="8">
        <f t="shared" si="138"/>
        <v>43979</v>
      </c>
      <c r="W1752" s="9">
        <f>+$T1752*'[1]PRESUPUESTO CENTROS LOTIFICADOS'!$D$37</f>
        <v>1891097</v>
      </c>
      <c r="X1752" s="9">
        <f>+$U1752*'[1]PRESUPUESTO CENTROS LOTIFICADOS'!$D$38</f>
        <v>0</v>
      </c>
      <c r="Y1752" s="9">
        <f t="shared" si="139"/>
        <v>1891097</v>
      </c>
      <c r="Z1752" s="9">
        <f>+$T1752*'[1]PRESUPUESTO CENTROS LOTIFICADOS'!$E$37</f>
        <v>2231494.46</v>
      </c>
      <c r="AA1752" s="9">
        <f>+$U1752*'[1]PRESUPUESTO CENTROS LOTIFICADOS'!$E$38</f>
        <v>0</v>
      </c>
      <c r="AB1752" s="9">
        <f t="shared" si="140"/>
        <v>2231494.46</v>
      </c>
    </row>
    <row r="1753" spans="1:28" x14ac:dyDescent="0.25">
      <c r="A1753" t="s">
        <v>6338</v>
      </c>
      <c r="B1753" t="s">
        <v>6339</v>
      </c>
      <c r="C1753" t="s">
        <v>6181</v>
      </c>
      <c r="D1753" t="s">
        <v>6315</v>
      </c>
      <c r="E1753" t="s">
        <v>49</v>
      </c>
      <c r="F1753" t="s">
        <v>50</v>
      </c>
      <c r="G1753" t="s">
        <v>6183</v>
      </c>
      <c r="H1753" t="s">
        <v>658</v>
      </c>
      <c r="I1753" t="s">
        <v>6323</v>
      </c>
      <c r="J1753" t="s">
        <v>6276</v>
      </c>
      <c r="K1753" t="s">
        <v>6323</v>
      </c>
      <c r="L1753" t="s">
        <v>6340</v>
      </c>
      <c r="M1753" t="s">
        <v>6341</v>
      </c>
      <c r="N1753" s="6">
        <v>19.387791</v>
      </c>
      <c r="O1753">
        <v>-70.379260000000002</v>
      </c>
      <c r="P1753" t="s">
        <v>59</v>
      </c>
      <c r="Q1753" s="7">
        <v>0</v>
      </c>
      <c r="R1753" s="7">
        <v>246</v>
      </c>
      <c r="S1753" s="7">
        <f t="shared" si="136"/>
        <v>246</v>
      </c>
      <c r="T1753" s="7">
        <f t="shared" si="137"/>
        <v>0</v>
      </c>
      <c r="U1753" s="8">
        <f t="shared" si="137"/>
        <v>48954</v>
      </c>
      <c r="V1753" s="8">
        <f t="shared" si="138"/>
        <v>48954</v>
      </c>
      <c r="W1753" s="9">
        <f>+$T1753*'[1]PRESUPUESTO CENTROS LOTIFICADOS'!$D$37</f>
        <v>0</v>
      </c>
      <c r="X1753" s="9">
        <f>+$U1753*'[1]PRESUPUESTO CENTROS LOTIFICADOS'!$D$38</f>
        <v>2202930</v>
      </c>
      <c r="Y1753" s="9">
        <f t="shared" si="139"/>
        <v>2202930</v>
      </c>
      <c r="Z1753" s="9">
        <f>+$T1753*'[1]PRESUPUESTO CENTROS LOTIFICADOS'!$E$37</f>
        <v>0</v>
      </c>
      <c r="AA1753" s="9">
        <f>+$U1753*'[1]PRESUPUESTO CENTROS LOTIFICADOS'!$E$38</f>
        <v>2599457.4</v>
      </c>
      <c r="AB1753" s="9">
        <f t="shared" si="140"/>
        <v>2599457.4</v>
      </c>
    </row>
    <row r="1754" spans="1:28" x14ac:dyDescent="0.25">
      <c r="A1754" t="s">
        <v>6342</v>
      </c>
      <c r="B1754" t="s">
        <v>658</v>
      </c>
      <c r="C1754" t="s">
        <v>6181</v>
      </c>
      <c r="D1754" t="s">
        <v>6315</v>
      </c>
      <c r="E1754" t="s">
        <v>49</v>
      </c>
      <c r="F1754" t="s">
        <v>50</v>
      </c>
      <c r="G1754" t="s">
        <v>6183</v>
      </c>
      <c r="H1754" t="s">
        <v>658</v>
      </c>
      <c r="I1754" t="s">
        <v>6323</v>
      </c>
      <c r="J1754" t="s">
        <v>6276</v>
      </c>
      <c r="K1754" t="s">
        <v>6323</v>
      </c>
      <c r="L1754" t="s">
        <v>6340</v>
      </c>
      <c r="M1754" t="s">
        <v>6343</v>
      </c>
      <c r="N1754" s="6">
        <v>19.3903</v>
      </c>
      <c r="O1754">
        <v>-70.383099999999999</v>
      </c>
      <c r="P1754" t="s">
        <v>38</v>
      </c>
      <c r="Q1754" s="7">
        <v>250</v>
      </c>
      <c r="R1754" s="7">
        <v>0</v>
      </c>
      <c r="S1754" s="7">
        <f t="shared" si="136"/>
        <v>250</v>
      </c>
      <c r="T1754" s="7">
        <f t="shared" si="137"/>
        <v>49750</v>
      </c>
      <c r="U1754" s="8">
        <f t="shared" si="137"/>
        <v>0</v>
      </c>
      <c r="V1754" s="8">
        <f t="shared" si="138"/>
        <v>49750</v>
      </c>
      <c r="W1754" s="9">
        <f>+$T1754*'[1]PRESUPUESTO CENTROS LOTIFICADOS'!$D$37</f>
        <v>2139250</v>
      </c>
      <c r="X1754" s="9">
        <f>+$U1754*'[1]PRESUPUESTO CENTROS LOTIFICADOS'!$D$38</f>
        <v>0</v>
      </c>
      <c r="Y1754" s="9">
        <f t="shared" si="139"/>
        <v>2139250</v>
      </c>
      <c r="Z1754" s="9">
        <f>+$T1754*'[1]PRESUPUESTO CENTROS LOTIFICADOS'!$E$37</f>
        <v>2524315</v>
      </c>
      <c r="AA1754" s="9">
        <f>+$U1754*'[1]PRESUPUESTO CENTROS LOTIFICADOS'!$E$38</f>
        <v>0</v>
      </c>
      <c r="AB1754" s="9">
        <f t="shared" si="140"/>
        <v>2524315</v>
      </c>
    </row>
    <row r="1755" spans="1:28" x14ac:dyDescent="0.25">
      <c r="A1755" t="s">
        <v>6344</v>
      </c>
      <c r="B1755" t="s">
        <v>3539</v>
      </c>
      <c r="C1755" t="s">
        <v>6181</v>
      </c>
      <c r="D1755" t="s">
        <v>6315</v>
      </c>
      <c r="E1755" t="s">
        <v>49</v>
      </c>
      <c r="F1755" t="s">
        <v>50</v>
      </c>
      <c r="G1755" t="s">
        <v>6183</v>
      </c>
      <c r="H1755" t="s">
        <v>658</v>
      </c>
      <c r="I1755" t="s">
        <v>6323</v>
      </c>
      <c r="J1755" t="s">
        <v>6276</v>
      </c>
      <c r="K1755" t="s">
        <v>6323</v>
      </c>
      <c r="L1755" t="s">
        <v>3539</v>
      </c>
      <c r="M1755" t="s">
        <v>6345</v>
      </c>
      <c r="N1755" s="6">
        <v>19.403887000000001</v>
      </c>
      <c r="O1755">
        <v>-70.421912000000006</v>
      </c>
      <c r="P1755" t="s">
        <v>55</v>
      </c>
      <c r="Q1755" s="7">
        <v>251</v>
      </c>
      <c r="R1755" s="7">
        <v>107</v>
      </c>
      <c r="S1755" s="7">
        <f t="shared" si="136"/>
        <v>358</v>
      </c>
      <c r="T1755" s="7">
        <f t="shared" si="137"/>
        <v>49949</v>
      </c>
      <c r="U1755" s="8">
        <f t="shared" si="137"/>
        <v>21293</v>
      </c>
      <c r="V1755" s="8">
        <f t="shared" si="138"/>
        <v>71242</v>
      </c>
      <c r="W1755" s="9">
        <f>+$T1755*'[1]PRESUPUESTO CENTROS LOTIFICADOS'!$D$37</f>
        <v>2147807</v>
      </c>
      <c r="X1755" s="9">
        <f>+$U1755*'[1]PRESUPUESTO CENTROS LOTIFICADOS'!$D$38</f>
        <v>958185</v>
      </c>
      <c r="Y1755" s="9">
        <f t="shared" si="139"/>
        <v>3105992</v>
      </c>
      <c r="Z1755" s="9">
        <f>+$T1755*'[1]PRESUPUESTO CENTROS LOTIFICADOS'!$E$37</f>
        <v>2534412.2600000002</v>
      </c>
      <c r="AA1755" s="9">
        <f>+$U1755*'[1]PRESUPUESTO CENTROS LOTIFICADOS'!$E$38</f>
        <v>1130658.3</v>
      </c>
      <c r="AB1755" s="9">
        <f t="shared" si="140"/>
        <v>3665070.5600000005</v>
      </c>
    </row>
    <row r="1756" spans="1:28" x14ac:dyDescent="0.25">
      <c r="A1756" t="s">
        <v>6346</v>
      </c>
      <c r="B1756" t="s">
        <v>6347</v>
      </c>
      <c r="C1756" t="s">
        <v>6181</v>
      </c>
      <c r="D1756" t="s">
        <v>6315</v>
      </c>
      <c r="E1756" t="s">
        <v>49</v>
      </c>
      <c r="F1756" t="s">
        <v>50</v>
      </c>
      <c r="G1756" t="s">
        <v>6183</v>
      </c>
      <c r="H1756" t="s">
        <v>658</v>
      </c>
      <c r="I1756" t="s">
        <v>6323</v>
      </c>
      <c r="J1756" t="s">
        <v>6276</v>
      </c>
      <c r="K1756" t="s">
        <v>6323</v>
      </c>
      <c r="L1756" t="s">
        <v>6347</v>
      </c>
      <c r="M1756" t="s">
        <v>6348</v>
      </c>
      <c r="N1756" s="6">
        <v>19.405795000000001</v>
      </c>
      <c r="O1756">
        <v>-70.412311000000003</v>
      </c>
      <c r="P1756" t="s">
        <v>55</v>
      </c>
      <c r="Q1756" s="7">
        <v>132</v>
      </c>
      <c r="R1756" s="7">
        <v>56</v>
      </c>
      <c r="S1756" s="7">
        <f t="shared" si="136"/>
        <v>188</v>
      </c>
      <c r="T1756" s="7">
        <f t="shared" si="137"/>
        <v>26268</v>
      </c>
      <c r="U1756" s="8">
        <f t="shared" si="137"/>
        <v>11144</v>
      </c>
      <c r="V1756" s="8">
        <f t="shared" si="138"/>
        <v>37412</v>
      </c>
      <c r="W1756" s="9">
        <f>+$T1756*'[1]PRESUPUESTO CENTROS LOTIFICADOS'!$D$37</f>
        <v>1129524</v>
      </c>
      <c r="X1756" s="9">
        <f>+$U1756*'[1]PRESUPUESTO CENTROS LOTIFICADOS'!$D$38</f>
        <v>501480</v>
      </c>
      <c r="Y1756" s="9">
        <f t="shared" si="139"/>
        <v>1631004</v>
      </c>
      <c r="Z1756" s="9">
        <f>+$T1756*'[1]PRESUPUESTO CENTROS LOTIFICADOS'!$E$37</f>
        <v>1332838.32</v>
      </c>
      <c r="AA1756" s="9">
        <f>+$U1756*'[1]PRESUPUESTO CENTROS LOTIFICADOS'!$E$38</f>
        <v>591746.4</v>
      </c>
      <c r="AB1756" s="9">
        <f t="shared" si="140"/>
        <v>1924584.7200000002</v>
      </c>
    </row>
    <row r="1757" spans="1:28" x14ac:dyDescent="0.25">
      <c r="A1757" t="s">
        <v>6349</v>
      </c>
      <c r="B1757" t="s">
        <v>6350</v>
      </c>
      <c r="C1757" t="s">
        <v>6181</v>
      </c>
      <c r="D1757" t="s">
        <v>6315</v>
      </c>
      <c r="E1757" t="s">
        <v>49</v>
      </c>
      <c r="F1757" t="s">
        <v>50</v>
      </c>
      <c r="G1757" t="s">
        <v>6183</v>
      </c>
      <c r="H1757" t="s">
        <v>658</v>
      </c>
      <c r="I1757" t="s">
        <v>6323</v>
      </c>
      <c r="J1757" t="s">
        <v>6276</v>
      </c>
      <c r="K1757" t="s">
        <v>6323</v>
      </c>
      <c r="L1757" t="s">
        <v>6351</v>
      </c>
      <c r="M1757" t="s">
        <v>6352</v>
      </c>
      <c r="N1757" s="6">
        <v>19.4253</v>
      </c>
      <c r="O1757">
        <v>-70.391499999999994</v>
      </c>
      <c r="P1757" t="s">
        <v>38</v>
      </c>
      <c r="Q1757" s="7">
        <v>19</v>
      </c>
      <c r="R1757" s="7">
        <v>0</v>
      </c>
      <c r="S1757" s="7">
        <f t="shared" si="136"/>
        <v>19</v>
      </c>
      <c r="T1757" s="7">
        <f t="shared" si="137"/>
        <v>3781</v>
      </c>
      <c r="U1757" s="8">
        <f t="shared" si="137"/>
        <v>0</v>
      </c>
      <c r="V1757" s="8">
        <f t="shared" si="138"/>
        <v>3781</v>
      </c>
      <c r="W1757" s="9">
        <f>+$T1757*'[1]PRESUPUESTO CENTROS LOTIFICADOS'!$D$37</f>
        <v>162583</v>
      </c>
      <c r="X1757" s="9">
        <f>+$U1757*'[1]PRESUPUESTO CENTROS LOTIFICADOS'!$D$38</f>
        <v>0</v>
      </c>
      <c r="Y1757" s="9">
        <f t="shared" si="139"/>
        <v>162583</v>
      </c>
      <c r="Z1757" s="9">
        <f>+$T1757*'[1]PRESUPUESTO CENTROS LOTIFICADOS'!$E$37</f>
        <v>191847.94</v>
      </c>
      <c r="AA1757" s="9">
        <f>+$U1757*'[1]PRESUPUESTO CENTROS LOTIFICADOS'!$E$38</f>
        <v>0</v>
      </c>
      <c r="AB1757" s="9">
        <f t="shared" si="140"/>
        <v>191847.94</v>
      </c>
    </row>
    <row r="1758" spans="1:28" x14ac:dyDescent="0.25">
      <c r="A1758" t="s">
        <v>6353</v>
      </c>
      <c r="B1758" t="s">
        <v>6354</v>
      </c>
      <c r="C1758" t="s">
        <v>6181</v>
      </c>
      <c r="D1758" t="s">
        <v>6315</v>
      </c>
      <c r="E1758" t="s">
        <v>49</v>
      </c>
      <c r="F1758" t="s">
        <v>50</v>
      </c>
      <c r="G1758" t="s">
        <v>6183</v>
      </c>
      <c r="H1758" t="s">
        <v>658</v>
      </c>
      <c r="I1758" t="s">
        <v>6323</v>
      </c>
      <c r="J1758" t="s">
        <v>6276</v>
      </c>
      <c r="K1758" t="s">
        <v>6323</v>
      </c>
      <c r="L1758" t="s">
        <v>6355</v>
      </c>
      <c r="M1758" t="s">
        <v>6355</v>
      </c>
      <c r="N1758" s="6">
        <v>19.432200000000002</v>
      </c>
      <c r="O1758">
        <v>-70.409300000000002</v>
      </c>
      <c r="P1758" t="s">
        <v>55</v>
      </c>
      <c r="Q1758" s="7">
        <v>56</v>
      </c>
      <c r="R1758" s="7">
        <v>24</v>
      </c>
      <c r="S1758" s="7">
        <f t="shared" si="136"/>
        <v>80</v>
      </c>
      <c r="T1758" s="7">
        <f t="shared" si="137"/>
        <v>11144</v>
      </c>
      <c r="U1758" s="8">
        <f t="shared" si="137"/>
        <v>4776</v>
      </c>
      <c r="V1758" s="8">
        <f t="shared" si="138"/>
        <v>15920</v>
      </c>
      <c r="W1758" s="9">
        <f>+$T1758*'[1]PRESUPUESTO CENTROS LOTIFICADOS'!$D$37</f>
        <v>479192</v>
      </c>
      <c r="X1758" s="9">
        <f>+$U1758*'[1]PRESUPUESTO CENTROS LOTIFICADOS'!$D$38</f>
        <v>214920</v>
      </c>
      <c r="Y1758" s="9">
        <f t="shared" si="139"/>
        <v>694112</v>
      </c>
      <c r="Z1758" s="9">
        <f>+$T1758*'[1]PRESUPUESTO CENTROS LOTIFICADOS'!$E$37</f>
        <v>565446.56000000006</v>
      </c>
      <c r="AA1758" s="9">
        <f>+$U1758*'[1]PRESUPUESTO CENTROS LOTIFICADOS'!$E$38</f>
        <v>253605.6</v>
      </c>
      <c r="AB1758" s="9">
        <f t="shared" si="140"/>
        <v>819052.16</v>
      </c>
    </row>
    <row r="1759" spans="1:28" x14ac:dyDescent="0.25">
      <c r="A1759" t="s">
        <v>6356</v>
      </c>
      <c r="B1759" t="s">
        <v>6357</v>
      </c>
      <c r="C1759" t="s">
        <v>6181</v>
      </c>
      <c r="D1759" t="s">
        <v>6315</v>
      </c>
      <c r="E1759" t="s">
        <v>49</v>
      </c>
      <c r="F1759" t="s">
        <v>50</v>
      </c>
      <c r="G1759" t="s">
        <v>6183</v>
      </c>
      <c r="H1759" t="s">
        <v>658</v>
      </c>
      <c r="I1759" t="s">
        <v>6323</v>
      </c>
      <c r="J1759" t="s">
        <v>6276</v>
      </c>
      <c r="K1759" t="s">
        <v>6323</v>
      </c>
      <c r="L1759" t="s">
        <v>2683</v>
      </c>
      <c r="M1759" t="s">
        <v>2683</v>
      </c>
      <c r="N1759" s="6">
        <v>19.432542999999999</v>
      </c>
      <c r="O1759">
        <v>-70.391650999999996</v>
      </c>
      <c r="P1759" t="s">
        <v>55</v>
      </c>
      <c r="Q1759" s="7">
        <v>48</v>
      </c>
      <c r="R1759" s="7">
        <v>21</v>
      </c>
      <c r="S1759" s="7">
        <f t="shared" si="136"/>
        <v>69</v>
      </c>
      <c r="T1759" s="7">
        <f t="shared" si="137"/>
        <v>9552</v>
      </c>
      <c r="U1759" s="8">
        <f t="shared" si="137"/>
        <v>4179</v>
      </c>
      <c r="V1759" s="8">
        <f t="shared" si="138"/>
        <v>13731</v>
      </c>
      <c r="W1759" s="9">
        <f>+$T1759*'[1]PRESUPUESTO CENTROS LOTIFICADOS'!$D$37</f>
        <v>410736</v>
      </c>
      <c r="X1759" s="9">
        <f>+$U1759*'[1]PRESUPUESTO CENTROS LOTIFICADOS'!$D$38</f>
        <v>188055</v>
      </c>
      <c r="Y1759" s="9">
        <f t="shared" si="139"/>
        <v>598791</v>
      </c>
      <c r="Z1759" s="9">
        <f>+$T1759*'[1]PRESUPUESTO CENTROS LOTIFICADOS'!$E$37</f>
        <v>484668.48000000004</v>
      </c>
      <c r="AA1759" s="9">
        <f>+$U1759*'[1]PRESUPUESTO CENTROS LOTIFICADOS'!$E$38</f>
        <v>221904.9</v>
      </c>
      <c r="AB1759" s="9">
        <f t="shared" si="140"/>
        <v>706573.38</v>
      </c>
    </row>
    <row r="1760" spans="1:28" x14ac:dyDescent="0.25">
      <c r="A1760" t="s">
        <v>6358</v>
      </c>
      <c r="B1760" t="s">
        <v>6359</v>
      </c>
      <c r="C1760" t="s">
        <v>6181</v>
      </c>
      <c r="D1760" t="s">
        <v>6315</v>
      </c>
      <c r="E1760" t="s">
        <v>49</v>
      </c>
      <c r="F1760" t="s">
        <v>50</v>
      </c>
      <c r="G1760" t="s">
        <v>6183</v>
      </c>
      <c r="H1760" t="s">
        <v>658</v>
      </c>
      <c r="I1760" t="s">
        <v>6280</v>
      </c>
      <c r="J1760" t="s">
        <v>6268</v>
      </c>
      <c r="K1760" t="s">
        <v>6280</v>
      </c>
      <c r="L1760" t="s">
        <v>3350</v>
      </c>
      <c r="M1760" t="s">
        <v>3350</v>
      </c>
      <c r="N1760" s="6">
        <v>19.443217000000001</v>
      </c>
      <c r="O1760">
        <v>-70.395015999999998</v>
      </c>
      <c r="P1760" t="s">
        <v>38</v>
      </c>
      <c r="Q1760" s="7">
        <v>37</v>
      </c>
      <c r="R1760" s="7">
        <v>0</v>
      </c>
      <c r="S1760" s="7">
        <f t="shared" si="136"/>
        <v>37</v>
      </c>
      <c r="T1760" s="7">
        <f t="shared" si="137"/>
        <v>7363</v>
      </c>
      <c r="U1760" s="8">
        <f t="shared" si="137"/>
        <v>0</v>
      </c>
      <c r="V1760" s="8">
        <f t="shared" si="138"/>
        <v>7363</v>
      </c>
      <c r="W1760" s="9">
        <f>+$T1760*'[1]PRESUPUESTO CENTROS LOTIFICADOS'!$D$37</f>
        <v>316609</v>
      </c>
      <c r="X1760" s="9">
        <f>+$U1760*'[1]PRESUPUESTO CENTROS LOTIFICADOS'!$D$38</f>
        <v>0</v>
      </c>
      <c r="Y1760" s="9">
        <f t="shared" si="139"/>
        <v>316609</v>
      </c>
      <c r="Z1760" s="9">
        <f>+$T1760*'[1]PRESUPUESTO CENTROS LOTIFICADOS'!$E$37</f>
        <v>373598.62</v>
      </c>
      <c r="AA1760" s="9">
        <f>+$U1760*'[1]PRESUPUESTO CENTROS LOTIFICADOS'!$E$38</f>
        <v>0</v>
      </c>
      <c r="AB1760" s="9">
        <f t="shared" si="140"/>
        <v>373598.62</v>
      </c>
    </row>
    <row r="1761" spans="1:28" x14ac:dyDescent="0.25">
      <c r="A1761" t="s">
        <v>6360</v>
      </c>
      <c r="B1761" t="s">
        <v>6361</v>
      </c>
      <c r="C1761" t="s">
        <v>6181</v>
      </c>
      <c r="D1761" t="s">
        <v>6315</v>
      </c>
      <c r="E1761" t="s">
        <v>49</v>
      </c>
      <c r="F1761" t="s">
        <v>50</v>
      </c>
      <c r="G1761" t="s">
        <v>6183</v>
      </c>
      <c r="H1761" t="s">
        <v>658</v>
      </c>
      <c r="I1761" t="s">
        <v>6280</v>
      </c>
      <c r="J1761" t="s">
        <v>6268</v>
      </c>
      <c r="K1761" t="s">
        <v>6280</v>
      </c>
      <c r="L1761" t="s">
        <v>6362</v>
      </c>
      <c r="M1761" t="s">
        <v>6363</v>
      </c>
      <c r="N1761" s="6">
        <v>19.444302</v>
      </c>
      <c r="O1761">
        <v>-70.376285999999993</v>
      </c>
      <c r="P1761" t="s">
        <v>55</v>
      </c>
      <c r="Q1761" s="7">
        <v>64</v>
      </c>
      <c r="R1761" s="7">
        <v>28</v>
      </c>
      <c r="S1761" s="7">
        <f t="shared" si="136"/>
        <v>92</v>
      </c>
      <c r="T1761" s="7">
        <f t="shared" si="137"/>
        <v>12736</v>
      </c>
      <c r="U1761" s="8">
        <f t="shared" si="137"/>
        <v>5572</v>
      </c>
      <c r="V1761" s="8">
        <f t="shared" si="138"/>
        <v>18308</v>
      </c>
      <c r="W1761" s="9">
        <f>+$T1761*'[1]PRESUPUESTO CENTROS LOTIFICADOS'!$D$37</f>
        <v>547648</v>
      </c>
      <c r="X1761" s="9">
        <f>+$U1761*'[1]PRESUPUESTO CENTROS LOTIFICADOS'!$D$38</f>
        <v>250740</v>
      </c>
      <c r="Y1761" s="9">
        <f t="shared" si="139"/>
        <v>798388</v>
      </c>
      <c r="Z1761" s="9">
        <f>+$T1761*'[1]PRESUPUESTO CENTROS LOTIFICADOS'!$E$37</f>
        <v>646224.64000000001</v>
      </c>
      <c r="AA1761" s="9">
        <f>+$U1761*'[1]PRESUPUESTO CENTROS LOTIFICADOS'!$E$38</f>
        <v>295873.2</v>
      </c>
      <c r="AB1761" s="9">
        <f t="shared" si="140"/>
        <v>942097.84000000008</v>
      </c>
    </row>
    <row r="1762" spans="1:28" x14ac:dyDescent="0.25">
      <c r="A1762" t="s">
        <v>6364</v>
      </c>
      <c r="B1762" t="s">
        <v>6365</v>
      </c>
      <c r="C1762" t="s">
        <v>6181</v>
      </c>
      <c r="D1762" t="s">
        <v>6315</v>
      </c>
      <c r="E1762" t="s">
        <v>49</v>
      </c>
      <c r="F1762" t="s">
        <v>50</v>
      </c>
      <c r="G1762" t="s">
        <v>6183</v>
      </c>
      <c r="H1762" t="s">
        <v>658</v>
      </c>
      <c r="I1762" t="s">
        <v>6280</v>
      </c>
      <c r="J1762" t="s">
        <v>6268</v>
      </c>
      <c r="K1762" t="s">
        <v>6280</v>
      </c>
      <c r="L1762" t="s">
        <v>6366</v>
      </c>
      <c r="M1762" t="s">
        <v>6367</v>
      </c>
      <c r="N1762" s="6">
        <v>19.468446</v>
      </c>
      <c r="O1762">
        <v>-70.418467000000007</v>
      </c>
      <c r="P1762" t="s">
        <v>38</v>
      </c>
      <c r="Q1762" s="7">
        <v>49</v>
      </c>
      <c r="R1762" s="7">
        <v>0</v>
      </c>
      <c r="S1762" s="7">
        <f t="shared" si="136"/>
        <v>49</v>
      </c>
      <c r="T1762" s="7">
        <f t="shared" si="137"/>
        <v>9751</v>
      </c>
      <c r="U1762" s="8">
        <f t="shared" si="137"/>
        <v>0</v>
      </c>
      <c r="V1762" s="8">
        <f t="shared" si="138"/>
        <v>9751</v>
      </c>
      <c r="W1762" s="9">
        <f>+$T1762*'[1]PRESUPUESTO CENTROS LOTIFICADOS'!$D$37</f>
        <v>419293</v>
      </c>
      <c r="X1762" s="9">
        <f>+$U1762*'[1]PRESUPUESTO CENTROS LOTIFICADOS'!$D$38</f>
        <v>0</v>
      </c>
      <c r="Y1762" s="9">
        <f t="shared" si="139"/>
        <v>419293</v>
      </c>
      <c r="Z1762" s="9">
        <f>+$T1762*'[1]PRESUPUESTO CENTROS LOTIFICADOS'!$E$37</f>
        <v>494765.74</v>
      </c>
      <c r="AA1762" s="9">
        <f>+$U1762*'[1]PRESUPUESTO CENTROS LOTIFICADOS'!$E$38</f>
        <v>0</v>
      </c>
      <c r="AB1762" s="9">
        <f t="shared" si="140"/>
        <v>494765.74</v>
      </c>
    </row>
    <row r="1763" spans="1:28" x14ac:dyDescent="0.25">
      <c r="A1763" t="s">
        <v>6368</v>
      </c>
      <c r="B1763" t="s">
        <v>6369</v>
      </c>
      <c r="C1763" t="s">
        <v>6181</v>
      </c>
      <c r="D1763" t="s">
        <v>6315</v>
      </c>
      <c r="E1763" t="s">
        <v>49</v>
      </c>
      <c r="F1763" t="s">
        <v>50</v>
      </c>
      <c r="G1763" t="s">
        <v>6183</v>
      </c>
      <c r="H1763" t="s">
        <v>658</v>
      </c>
      <c r="I1763" t="s">
        <v>6280</v>
      </c>
      <c r="J1763" t="s">
        <v>6268</v>
      </c>
      <c r="K1763" t="s">
        <v>6280</v>
      </c>
      <c r="L1763" t="s">
        <v>6370</v>
      </c>
      <c r="M1763" t="s">
        <v>6371</v>
      </c>
      <c r="N1763" s="6">
        <v>19.479555999999999</v>
      </c>
      <c r="O1763">
        <v>-70.424622999999997</v>
      </c>
      <c r="P1763" t="s">
        <v>55</v>
      </c>
      <c r="Q1763" s="7">
        <v>26</v>
      </c>
      <c r="R1763" s="7">
        <v>11</v>
      </c>
      <c r="S1763" s="7">
        <f t="shared" si="136"/>
        <v>37</v>
      </c>
      <c r="T1763" s="7">
        <f t="shared" si="137"/>
        <v>5174</v>
      </c>
      <c r="U1763" s="8">
        <f t="shared" si="137"/>
        <v>2189</v>
      </c>
      <c r="V1763" s="8">
        <f t="shared" si="138"/>
        <v>7363</v>
      </c>
      <c r="W1763" s="9">
        <f>+$T1763*'[1]PRESUPUESTO CENTROS LOTIFICADOS'!$D$37</f>
        <v>222482</v>
      </c>
      <c r="X1763" s="9">
        <f>+$U1763*'[1]PRESUPUESTO CENTROS LOTIFICADOS'!$D$38</f>
        <v>98505</v>
      </c>
      <c r="Y1763" s="9">
        <f t="shared" si="139"/>
        <v>320987</v>
      </c>
      <c r="Z1763" s="9">
        <f>+$T1763*'[1]PRESUPUESTO CENTROS LOTIFICADOS'!$E$37</f>
        <v>262528.76</v>
      </c>
      <c r="AA1763" s="9">
        <f>+$U1763*'[1]PRESUPUESTO CENTROS LOTIFICADOS'!$E$38</f>
        <v>116235.90000000001</v>
      </c>
      <c r="AB1763" s="9">
        <f t="shared" si="140"/>
        <v>378764.66000000003</v>
      </c>
    </row>
    <row r="1764" spans="1:28" x14ac:dyDescent="0.25">
      <c r="A1764" t="s">
        <v>6372</v>
      </c>
      <c r="B1764" t="s">
        <v>6373</v>
      </c>
      <c r="C1764" t="s">
        <v>6181</v>
      </c>
      <c r="D1764" t="s">
        <v>6315</v>
      </c>
      <c r="E1764" t="s">
        <v>49</v>
      </c>
      <c r="F1764" t="s">
        <v>50</v>
      </c>
      <c r="G1764" t="s">
        <v>6183</v>
      </c>
      <c r="H1764" t="s">
        <v>658</v>
      </c>
      <c r="I1764" t="s">
        <v>6280</v>
      </c>
      <c r="J1764" t="s">
        <v>6268</v>
      </c>
      <c r="K1764" t="s">
        <v>6280</v>
      </c>
      <c r="L1764" t="s">
        <v>6090</v>
      </c>
      <c r="M1764" t="s">
        <v>6091</v>
      </c>
      <c r="N1764" s="6">
        <v>19.479994999999999</v>
      </c>
      <c r="O1764">
        <v>-70.383661000000004</v>
      </c>
      <c r="P1764" t="s">
        <v>38</v>
      </c>
      <c r="Q1764" s="7">
        <v>16</v>
      </c>
      <c r="R1764" s="7">
        <v>0</v>
      </c>
      <c r="S1764" s="7">
        <f t="shared" si="136"/>
        <v>16</v>
      </c>
      <c r="T1764" s="7">
        <f t="shared" si="137"/>
        <v>3184</v>
      </c>
      <c r="U1764" s="8">
        <f t="shared" si="137"/>
        <v>0</v>
      </c>
      <c r="V1764" s="8">
        <f t="shared" si="138"/>
        <v>3184</v>
      </c>
      <c r="W1764" s="9">
        <f>+$T1764*'[1]PRESUPUESTO CENTROS LOTIFICADOS'!$D$37</f>
        <v>136912</v>
      </c>
      <c r="X1764" s="9">
        <f>+$U1764*'[1]PRESUPUESTO CENTROS LOTIFICADOS'!$D$38</f>
        <v>0</v>
      </c>
      <c r="Y1764" s="9">
        <f t="shared" si="139"/>
        <v>136912</v>
      </c>
      <c r="Z1764" s="9">
        <f>+$T1764*'[1]PRESUPUESTO CENTROS LOTIFICADOS'!$E$37</f>
        <v>161556.16</v>
      </c>
      <c r="AA1764" s="9">
        <f>+$U1764*'[1]PRESUPUESTO CENTROS LOTIFICADOS'!$E$38</f>
        <v>0</v>
      </c>
      <c r="AB1764" s="9">
        <f t="shared" si="140"/>
        <v>161556.16</v>
      </c>
    </row>
    <row r="1765" spans="1:28" x14ac:dyDescent="0.25">
      <c r="A1765" t="s">
        <v>6374</v>
      </c>
      <c r="B1765" t="s">
        <v>6375</v>
      </c>
      <c r="C1765" t="s">
        <v>6181</v>
      </c>
      <c r="D1765" t="s">
        <v>6315</v>
      </c>
      <c r="E1765" t="s">
        <v>49</v>
      </c>
      <c r="F1765" t="s">
        <v>50</v>
      </c>
      <c r="G1765" t="s">
        <v>6183</v>
      </c>
      <c r="H1765" t="s">
        <v>658</v>
      </c>
      <c r="I1765" t="s">
        <v>6280</v>
      </c>
      <c r="J1765" t="s">
        <v>6268</v>
      </c>
      <c r="K1765" t="s">
        <v>6280</v>
      </c>
      <c r="L1765" t="s">
        <v>6375</v>
      </c>
      <c r="M1765" t="s">
        <v>6376</v>
      </c>
      <c r="N1765" s="6">
        <v>19.490765</v>
      </c>
      <c r="O1765">
        <v>-70.395643000000007</v>
      </c>
      <c r="P1765" t="s">
        <v>55</v>
      </c>
      <c r="Q1765" s="7">
        <v>24</v>
      </c>
      <c r="R1765" s="7">
        <v>10</v>
      </c>
      <c r="S1765" s="7">
        <f t="shared" si="136"/>
        <v>34</v>
      </c>
      <c r="T1765" s="7">
        <f t="shared" si="137"/>
        <v>4776</v>
      </c>
      <c r="U1765" s="8">
        <f t="shared" si="137"/>
        <v>1990</v>
      </c>
      <c r="V1765" s="8">
        <f t="shared" si="138"/>
        <v>6766</v>
      </c>
      <c r="W1765" s="9">
        <f>+$T1765*'[1]PRESUPUESTO CENTROS LOTIFICADOS'!$D$37</f>
        <v>205368</v>
      </c>
      <c r="X1765" s="9">
        <f>+$U1765*'[1]PRESUPUESTO CENTROS LOTIFICADOS'!$D$38</f>
        <v>89550</v>
      </c>
      <c r="Y1765" s="9">
        <f t="shared" si="139"/>
        <v>294918</v>
      </c>
      <c r="Z1765" s="9">
        <f>+$T1765*'[1]PRESUPUESTO CENTROS LOTIFICADOS'!$E$37</f>
        <v>242334.24000000002</v>
      </c>
      <c r="AA1765" s="9">
        <f>+$U1765*'[1]PRESUPUESTO CENTROS LOTIFICADOS'!$E$38</f>
        <v>105669</v>
      </c>
      <c r="AB1765" s="9">
        <f t="shared" si="140"/>
        <v>348003.24</v>
      </c>
    </row>
    <row r="1766" spans="1:28" x14ac:dyDescent="0.25">
      <c r="A1766" t="s">
        <v>6377</v>
      </c>
      <c r="B1766" t="s">
        <v>6378</v>
      </c>
      <c r="C1766" t="s">
        <v>6181</v>
      </c>
      <c r="D1766" t="s">
        <v>6315</v>
      </c>
      <c r="E1766" t="s">
        <v>49</v>
      </c>
      <c r="F1766" t="s">
        <v>50</v>
      </c>
      <c r="G1766" t="s">
        <v>6183</v>
      </c>
      <c r="H1766" t="s">
        <v>658</v>
      </c>
      <c r="I1766" t="s">
        <v>6280</v>
      </c>
      <c r="J1766" t="s">
        <v>6268</v>
      </c>
      <c r="K1766" t="s">
        <v>6280</v>
      </c>
      <c r="L1766" t="s">
        <v>6379</v>
      </c>
      <c r="M1766" t="s">
        <v>6380</v>
      </c>
      <c r="N1766" s="6">
        <v>19.516528000000001</v>
      </c>
      <c r="O1766">
        <v>-70.400912000000005</v>
      </c>
      <c r="P1766" t="s">
        <v>55</v>
      </c>
      <c r="Q1766" s="7">
        <v>43</v>
      </c>
      <c r="R1766" s="7">
        <v>19</v>
      </c>
      <c r="S1766" s="7">
        <f t="shared" si="136"/>
        <v>62</v>
      </c>
      <c r="T1766" s="7">
        <f t="shared" si="137"/>
        <v>8557</v>
      </c>
      <c r="U1766" s="8">
        <f t="shared" si="137"/>
        <v>3781</v>
      </c>
      <c r="V1766" s="8">
        <f t="shared" si="138"/>
        <v>12338</v>
      </c>
      <c r="W1766" s="9">
        <f>+$T1766*'[1]PRESUPUESTO CENTROS LOTIFICADOS'!$D$37</f>
        <v>367951</v>
      </c>
      <c r="X1766" s="9">
        <f>+$U1766*'[1]PRESUPUESTO CENTROS LOTIFICADOS'!$D$38</f>
        <v>170145</v>
      </c>
      <c r="Y1766" s="9">
        <f t="shared" si="139"/>
        <v>538096</v>
      </c>
      <c r="Z1766" s="9">
        <f>+$T1766*'[1]PRESUPUESTO CENTROS LOTIFICADOS'!$E$37</f>
        <v>434182.18</v>
      </c>
      <c r="AA1766" s="9">
        <f>+$U1766*'[1]PRESUPUESTO CENTROS LOTIFICADOS'!$E$38</f>
        <v>200771.1</v>
      </c>
      <c r="AB1766" s="9">
        <f t="shared" si="140"/>
        <v>634953.28</v>
      </c>
    </row>
    <row r="1767" spans="1:28" x14ac:dyDescent="0.25">
      <c r="A1767" t="s">
        <v>6381</v>
      </c>
      <c r="B1767" t="s">
        <v>6382</v>
      </c>
      <c r="C1767" t="s">
        <v>6181</v>
      </c>
      <c r="D1767" t="s">
        <v>6315</v>
      </c>
      <c r="E1767" t="s">
        <v>1912</v>
      </c>
      <c r="F1767" t="s">
        <v>1913</v>
      </c>
      <c r="G1767" t="s">
        <v>6183</v>
      </c>
      <c r="H1767" t="s">
        <v>658</v>
      </c>
      <c r="I1767" t="s">
        <v>148</v>
      </c>
      <c r="J1767" t="s">
        <v>6276</v>
      </c>
      <c r="K1767" t="s">
        <v>148</v>
      </c>
      <c r="L1767" t="s">
        <v>6383</v>
      </c>
      <c r="M1767" t="s">
        <v>6384</v>
      </c>
      <c r="N1767" s="6">
        <v>19.340015000000001</v>
      </c>
      <c r="O1767">
        <v>-70.441523000000004</v>
      </c>
      <c r="P1767" t="s">
        <v>55</v>
      </c>
      <c r="Q1767" s="7">
        <v>113</v>
      </c>
      <c r="R1767" s="7">
        <v>48</v>
      </c>
      <c r="S1767" s="7">
        <f t="shared" si="136"/>
        <v>161</v>
      </c>
      <c r="T1767" s="7">
        <f t="shared" si="137"/>
        <v>22487</v>
      </c>
      <c r="U1767" s="8">
        <f t="shared" si="137"/>
        <v>9552</v>
      </c>
      <c r="V1767" s="8">
        <f t="shared" si="138"/>
        <v>32039</v>
      </c>
      <c r="W1767" s="9">
        <f>+$T1767*'[1]PRESUPUESTO CENTROS LOTIFICADOS'!$D$37</f>
        <v>966941</v>
      </c>
      <c r="X1767" s="9">
        <f>+$U1767*'[1]PRESUPUESTO CENTROS LOTIFICADOS'!$D$38</f>
        <v>429840</v>
      </c>
      <c r="Y1767" s="9">
        <f t="shared" si="139"/>
        <v>1396781</v>
      </c>
      <c r="Z1767" s="9">
        <f>+$T1767*'[1]PRESUPUESTO CENTROS LOTIFICADOS'!$E$37</f>
        <v>1140990.3800000001</v>
      </c>
      <c r="AA1767" s="9">
        <f>+$U1767*'[1]PRESUPUESTO CENTROS LOTIFICADOS'!$E$38</f>
        <v>507211.2</v>
      </c>
      <c r="AB1767" s="9">
        <f t="shared" si="140"/>
        <v>1648201.58</v>
      </c>
    </row>
    <row r="1768" spans="1:28" x14ac:dyDescent="0.25">
      <c r="A1768" t="s">
        <v>6385</v>
      </c>
      <c r="B1768" t="s">
        <v>6386</v>
      </c>
      <c r="C1768" t="s">
        <v>6181</v>
      </c>
      <c r="D1768" t="s">
        <v>6315</v>
      </c>
      <c r="E1768" t="s">
        <v>1912</v>
      </c>
      <c r="F1768" t="s">
        <v>1913</v>
      </c>
      <c r="G1768" t="s">
        <v>6183</v>
      </c>
      <c r="H1768" t="s">
        <v>658</v>
      </c>
      <c r="I1768" t="s">
        <v>148</v>
      </c>
      <c r="J1768" t="s">
        <v>6276</v>
      </c>
      <c r="K1768" t="s">
        <v>148</v>
      </c>
      <c r="L1768" t="s">
        <v>6386</v>
      </c>
      <c r="M1768" t="s">
        <v>6386</v>
      </c>
      <c r="N1768" s="6">
        <v>19.351785</v>
      </c>
      <c r="O1768">
        <v>-70.453019999999995</v>
      </c>
      <c r="P1768" t="s">
        <v>38</v>
      </c>
      <c r="Q1768" s="7">
        <v>44</v>
      </c>
      <c r="R1768" s="7">
        <v>0</v>
      </c>
      <c r="S1768" s="7">
        <f t="shared" si="136"/>
        <v>44</v>
      </c>
      <c r="T1768" s="7">
        <f t="shared" si="137"/>
        <v>8756</v>
      </c>
      <c r="U1768" s="8">
        <f t="shared" si="137"/>
        <v>0</v>
      </c>
      <c r="V1768" s="8">
        <f t="shared" si="138"/>
        <v>8756</v>
      </c>
      <c r="W1768" s="9">
        <f>+$T1768*'[1]PRESUPUESTO CENTROS LOTIFICADOS'!$D$37</f>
        <v>376508</v>
      </c>
      <c r="X1768" s="9">
        <f>+$U1768*'[1]PRESUPUESTO CENTROS LOTIFICADOS'!$D$38</f>
        <v>0</v>
      </c>
      <c r="Y1768" s="9">
        <f t="shared" si="139"/>
        <v>376508</v>
      </c>
      <c r="Z1768" s="9">
        <f>+$T1768*'[1]PRESUPUESTO CENTROS LOTIFICADOS'!$E$37</f>
        <v>444279.44</v>
      </c>
      <c r="AA1768" s="9">
        <f>+$U1768*'[1]PRESUPUESTO CENTROS LOTIFICADOS'!$E$38</f>
        <v>0</v>
      </c>
      <c r="AB1768" s="9">
        <f t="shared" si="140"/>
        <v>444279.44</v>
      </c>
    </row>
    <row r="1769" spans="1:28" x14ac:dyDescent="0.25">
      <c r="A1769" t="s">
        <v>6387</v>
      </c>
      <c r="B1769" t="s">
        <v>6388</v>
      </c>
      <c r="C1769" t="s">
        <v>6181</v>
      </c>
      <c r="D1769" t="s">
        <v>6315</v>
      </c>
      <c r="E1769" t="s">
        <v>1912</v>
      </c>
      <c r="F1769" t="s">
        <v>1913</v>
      </c>
      <c r="G1769" t="s">
        <v>6183</v>
      </c>
      <c r="H1769" t="s">
        <v>658</v>
      </c>
      <c r="I1769" t="s">
        <v>148</v>
      </c>
      <c r="J1769" t="s">
        <v>6276</v>
      </c>
      <c r="K1769" t="s">
        <v>148</v>
      </c>
      <c r="L1769" t="s">
        <v>3121</v>
      </c>
      <c r="M1769" t="s">
        <v>6389</v>
      </c>
      <c r="N1769" s="6">
        <v>19.355143999999999</v>
      </c>
      <c r="O1769">
        <v>-70.417794999999998</v>
      </c>
      <c r="P1769" t="s">
        <v>38</v>
      </c>
      <c r="Q1769" s="7">
        <v>64</v>
      </c>
      <c r="R1769" s="7">
        <v>0</v>
      </c>
      <c r="S1769" s="7">
        <f t="shared" si="136"/>
        <v>64</v>
      </c>
      <c r="T1769" s="7">
        <f t="shared" si="137"/>
        <v>12736</v>
      </c>
      <c r="U1769" s="8">
        <f t="shared" si="137"/>
        <v>0</v>
      </c>
      <c r="V1769" s="8">
        <f t="shared" si="138"/>
        <v>12736</v>
      </c>
      <c r="W1769" s="9">
        <f>+$T1769*'[1]PRESUPUESTO CENTROS LOTIFICADOS'!$D$37</f>
        <v>547648</v>
      </c>
      <c r="X1769" s="9">
        <f>+$U1769*'[1]PRESUPUESTO CENTROS LOTIFICADOS'!$D$38</f>
        <v>0</v>
      </c>
      <c r="Y1769" s="9">
        <f t="shared" si="139"/>
        <v>547648</v>
      </c>
      <c r="Z1769" s="9">
        <f>+$T1769*'[1]PRESUPUESTO CENTROS LOTIFICADOS'!$E$37</f>
        <v>646224.64000000001</v>
      </c>
      <c r="AA1769" s="9">
        <f>+$U1769*'[1]PRESUPUESTO CENTROS LOTIFICADOS'!$E$38</f>
        <v>0</v>
      </c>
      <c r="AB1769" s="9">
        <f t="shared" si="140"/>
        <v>646224.64000000001</v>
      </c>
    </row>
    <row r="1770" spans="1:28" x14ac:dyDescent="0.25">
      <c r="A1770" t="s">
        <v>6390</v>
      </c>
      <c r="B1770" t="s">
        <v>6391</v>
      </c>
      <c r="C1770" t="s">
        <v>6181</v>
      </c>
      <c r="D1770" t="s">
        <v>6315</v>
      </c>
      <c r="E1770" t="s">
        <v>49</v>
      </c>
      <c r="F1770" t="s">
        <v>50</v>
      </c>
      <c r="G1770" t="s">
        <v>6183</v>
      </c>
      <c r="H1770" t="s">
        <v>658</v>
      </c>
      <c r="I1770" t="s">
        <v>148</v>
      </c>
      <c r="J1770" t="s">
        <v>6276</v>
      </c>
      <c r="K1770" t="s">
        <v>148</v>
      </c>
      <c r="L1770" t="s">
        <v>3121</v>
      </c>
      <c r="M1770" t="s">
        <v>3122</v>
      </c>
      <c r="N1770" s="6">
        <v>19.358281000000002</v>
      </c>
      <c r="O1770">
        <v>-70.421497000000002</v>
      </c>
      <c r="P1770" t="s">
        <v>38</v>
      </c>
      <c r="Q1770" s="7">
        <v>124</v>
      </c>
      <c r="R1770" s="7">
        <v>0</v>
      </c>
      <c r="S1770" s="7">
        <f t="shared" si="136"/>
        <v>124</v>
      </c>
      <c r="T1770" s="7">
        <f t="shared" si="137"/>
        <v>24676</v>
      </c>
      <c r="U1770" s="8">
        <f t="shared" si="137"/>
        <v>0</v>
      </c>
      <c r="V1770" s="8">
        <f t="shared" si="138"/>
        <v>24676</v>
      </c>
      <c r="W1770" s="9">
        <f>+$T1770*'[1]PRESUPUESTO CENTROS LOTIFICADOS'!$D$37</f>
        <v>1061068</v>
      </c>
      <c r="X1770" s="9">
        <f>+$U1770*'[1]PRESUPUESTO CENTROS LOTIFICADOS'!$D$38</f>
        <v>0</v>
      </c>
      <c r="Y1770" s="9">
        <f t="shared" si="139"/>
        <v>1061068</v>
      </c>
      <c r="Z1770" s="9">
        <f>+$T1770*'[1]PRESUPUESTO CENTROS LOTIFICADOS'!$E$37</f>
        <v>1252060.24</v>
      </c>
      <c r="AA1770" s="9">
        <f>+$U1770*'[1]PRESUPUESTO CENTROS LOTIFICADOS'!$E$38</f>
        <v>0</v>
      </c>
      <c r="AB1770" s="9">
        <f t="shared" si="140"/>
        <v>1252060.24</v>
      </c>
    </row>
    <row r="1771" spans="1:28" x14ac:dyDescent="0.25">
      <c r="A1771" t="s">
        <v>6392</v>
      </c>
      <c r="B1771" t="s">
        <v>6393</v>
      </c>
      <c r="C1771" t="s">
        <v>6181</v>
      </c>
      <c r="D1771" t="s">
        <v>6315</v>
      </c>
      <c r="E1771" t="s">
        <v>49</v>
      </c>
      <c r="F1771" t="s">
        <v>50</v>
      </c>
      <c r="G1771" t="s">
        <v>6183</v>
      </c>
      <c r="H1771" t="s">
        <v>658</v>
      </c>
      <c r="I1771" t="s">
        <v>148</v>
      </c>
      <c r="J1771" t="s">
        <v>6276</v>
      </c>
      <c r="K1771" t="s">
        <v>148</v>
      </c>
      <c r="L1771" t="s">
        <v>6394</v>
      </c>
      <c r="M1771" t="s">
        <v>6395</v>
      </c>
      <c r="N1771" s="6">
        <v>19.365600000000001</v>
      </c>
      <c r="O1771">
        <v>-70.437600000000003</v>
      </c>
      <c r="P1771" t="s">
        <v>38</v>
      </c>
      <c r="Q1771" s="7">
        <v>47</v>
      </c>
      <c r="R1771" s="7">
        <v>0</v>
      </c>
      <c r="S1771" s="7">
        <f t="shared" si="136"/>
        <v>47</v>
      </c>
      <c r="T1771" s="7">
        <f t="shared" si="137"/>
        <v>9353</v>
      </c>
      <c r="U1771" s="8">
        <f t="shared" si="137"/>
        <v>0</v>
      </c>
      <c r="V1771" s="8">
        <f t="shared" si="138"/>
        <v>9353</v>
      </c>
      <c r="W1771" s="9">
        <f>+$T1771*'[1]PRESUPUESTO CENTROS LOTIFICADOS'!$D$37</f>
        <v>402179</v>
      </c>
      <c r="X1771" s="9">
        <f>+$U1771*'[1]PRESUPUESTO CENTROS LOTIFICADOS'!$D$38</f>
        <v>0</v>
      </c>
      <c r="Y1771" s="9">
        <f t="shared" si="139"/>
        <v>402179</v>
      </c>
      <c r="Z1771" s="9">
        <f>+$T1771*'[1]PRESUPUESTO CENTROS LOTIFICADOS'!$E$37</f>
        <v>474571.22000000003</v>
      </c>
      <c r="AA1771" s="9">
        <f>+$U1771*'[1]PRESUPUESTO CENTROS LOTIFICADOS'!$E$38</f>
        <v>0</v>
      </c>
      <c r="AB1771" s="9">
        <f t="shared" si="140"/>
        <v>474571.22000000003</v>
      </c>
    </row>
    <row r="1772" spans="1:28" x14ac:dyDescent="0.25">
      <c r="A1772" t="s">
        <v>6396</v>
      </c>
      <c r="B1772" t="s">
        <v>6397</v>
      </c>
      <c r="C1772" t="s">
        <v>6181</v>
      </c>
      <c r="D1772" t="s">
        <v>6315</v>
      </c>
      <c r="E1772" t="s">
        <v>1912</v>
      </c>
      <c r="F1772" t="s">
        <v>1913</v>
      </c>
      <c r="G1772" t="s">
        <v>6183</v>
      </c>
      <c r="H1772" t="s">
        <v>658</v>
      </c>
      <c r="I1772" t="s">
        <v>148</v>
      </c>
      <c r="J1772" t="s">
        <v>6276</v>
      </c>
      <c r="K1772" t="s">
        <v>148</v>
      </c>
      <c r="L1772" t="s">
        <v>6398</v>
      </c>
      <c r="M1772" t="s">
        <v>6399</v>
      </c>
      <c r="N1772" s="6">
        <v>19.371041000000002</v>
      </c>
      <c r="O1772">
        <v>-70.428877</v>
      </c>
      <c r="P1772" t="s">
        <v>55</v>
      </c>
      <c r="Q1772" s="7">
        <v>116</v>
      </c>
      <c r="R1772" s="7">
        <v>49</v>
      </c>
      <c r="S1772" s="7">
        <f t="shared" si="136"/>
        <v>165</v>
      </c>
      <c r="T1772" s="7">
        <f t="shared" si="137"/>
        <v>23084</v>
      </c>
      <c r="U1772" s="8">
        <f t="shared" si="137"/>
        <v>9751</v>
      </c>
      <c r="V1772" s="8">
        <f t="shared" si="138"/>
        <v>32835</v>
      </c>
      <c r="W1772" s="9">
        <f>+$T1772*'[1]PRESUPUESTO CENTROS LOTIFICADOS'!$D$37</f>
        <v>992612</v>
      </c>
      <c r="X1772" s="9">
        <f>+$U1772*'[1]PRESUPUESTO CENTROS LOTIFICADOS'!$D$38</f>
        <v>438795</v>
      </c>
      <c r="Y1772" s="9">
        <f t="shared" si="139"/>
        <v>1431407</v>
      </c>
      <c r="Z1772" s="9">
        <f>+$T1772*'[1]PRESUPUESTO CENTROS LOTIFICADOS'!$E$37</f>
        <v>1171282.1600000001</v>
      </c>
      <c r="AA1772" s="9">
        <f>+$U1772*'[1]PRESUPUESTO CENTROS LOTIFICADOS'!$E$38</f>
        <v>517778.10000000003</v>
      </c>
      <c r="AB1772" s="9">
        <f t="shared" si="140"/>
        <v>1689060.2600000002</v>
      </c>
    </row>
    <row r="1773" spans="1:28" x14ac:dyDescent="0.25">
      <c r="A1773" t="s">
        <v>6400</v>
      </c>
      <c r="B1773" t="s">
        <v>6401</v>
      </c>
      <c r="C1773" t="s">
        <v>6181</v>
      </c>
      <c r="D1773" t="s">
        <v>6315</v>
      </c>
      <c r="E1773" t="s">
        <v>49</v>
      </c>
      <c r="F1773" t="s">
        <v>50</v>
      </c>
      <c r="G1773" t="s">
        <v>6183</v>
      </c>
      <c r="H1773" t="s">
        <v>658</v>
      </c>
      <c r="I1773" t="s">
        <v>148</v>
      </c>
      <c r="J1773" t="s">
        <v>6276</v>
      </c>
      <c r="K1773" t="s">
        <v>148</v>
      </c>
      <c r="L1773" t="s">
        <v>148</v>
      </c>
      <c r="M1773" t="s">
        <v>6402</v>
      </c>
      <c r="N1773" s="6">
        <v>19.377511999999999</v>
      </c>
      <c r="O1773">
        <v>-70.444917000000004</v>
      </c>
      <c r="P1773" t="s">
        <v>55</v>
      </c>
      <c r="Q1773" s="7">
        <v>119</v>
      </c>
      <c r="R1773" s="7">
        <v>51</v>
      </c>
      <c r="S1773" s="7">
        <f t="shared" si="136"/>
        <v>170</v>
      </c>
      <c r="T1773" s="7">
        <f t="shared" si="137"/>
        <v>23681</v>
      </c>
      <c r="U1773" s="8">
        <f t="shared" si="137"/>
        <v>10149</v>
      </c>
      <c r="V1773" s="8">
        <f t="shared" si="138"/>
        <v>33830</v>
      </c>
      <c r="W1773" s="9">
        <f>+$T1773*'[1]PRESUPUESTO CENTROS LOTIFICADOS'!$D$37</f>
        <v>1018283</v>
      </c>
      <c r="X1773" s="9">
        <f>+$U1773*'[1]PRESUPUESTO CENTROS LOTIFICADOS'!$D$38</f>
        <v>456705</v>
      </c>
      <c r="Y1773" s="9">
        <f t="shared" si="139"/>
        <v>1474988</v>
      </c>
      <c r="Z1773" s="9">
        <f>+$T1773*'[1]PRESUPUESTO CENTROS LOTIFICADOS'!$E$37</f>
        <v>1201573.94</v>
      </c>
      <c r="AA1773" s="9">
        <f>+$U1773*'[1]PRESUPUESTO CENTROS LOTIFICADOS'!$E$38</f>
        <v>538911.9</v>
      </c>
      <c r="AB1773" s="9">
        <f t="shared" si="140"/>
        <v>1740485.8399999999</v>
      </c>
    </row>
    <row r="1774" spans="1:28" x14ac:dyDescent="0.25">
      <c r="A1774" t="s">
        <v>6403</v>
      </c>
      <c r="B1774" t="s">
        <v>6404</v>
      </c>
      <c r="C1774" t="s">
        <v>6181</v>
      </c>
      <c r="D1774" t="s">
        <v>6315</v>
      </c>
      <c r="E1774" t="s">
        <v>1912</v>
      </c>
      <c r="F1774" t="s">
        <v>1913</v>
      </c>
      <c r="G1774" t="s">
        <v>6183</v>
      </c>
      <c r="H1774" t="s">
        <v>658</v>
      </c>
      <c r="I1774" t="s">
        <v>148</v>
      </c>
      <c r="J1774" t="s">
        <v>6276</v>
      </c>
      <c r="K1774" t="s">
        <v>148</v>
      </c>
      <c r="L1774" t="s">
        <v>5536</v>
      </c>
      <c r="M1774" t="s">
        <v>6405</v>
      </c>
      <c r="N1774" s="6">
        <v>19.401267000000001</v>
      </c>
      <c r="O1774">
        <v>-70.437838999999997</v>
      </c>
      <c r="P1774" t="s">
        <v>55</v>
      </c>
      <c r="Q1774" s="7">
        <v>57</v>
      </c>
      <c r="R1774" s="7">
        <v>25</v>
      </c>
      <c r="S1774" s="7">
        <f t="shared" si="136"/>
        <v>82</v>
      </c>
      <c r="T1774" s="7">
        <f t="shared" si="137"/>
        <v>11343</v>
      </c>
      <c r="U1774" s="8">
        <f t="shared" si="137"/>
        <v>4975</v>
      </c>
      <c r="V1774" s="8">
        <f t="shared" si="138"/>
        <v>16318</v>
      </c>
      <c r="W1774" s="9">
        <f>+$T1774*'[1]PRESUPUESTO CENTROS LOTIFICADOS'!$D$37</f>
        <v>487749</v>
      </c>
      <c r="X1774" s="9">
        <f>+$U1774*'[1]PRESUPUESTO CENTROS LOTIFICADOS'!$D$38</f>
        <v>223875</v>
      </c>
      <c r="Y1774" s="9">
        <f t="shared" si="139"/>
        <v>711624</v>
      </c>
      <c r="Z1774" s="9">
        <f>+$T1774*'[1]PRESUPUESTO CENTROS LOTIFICADOS'!$E$37</f>
        <v>575543.82000000007</v>
      </c>
      <c r="AA1774" s="9">
        <f>+$U1774*'[1]PRESUPUESTO CENTROS LOTIFICADOS'!$E$38</f>
        <v>264172.5</v>
      </c>
      <c r="AB1774" s="9">
        <f t="shared" si="140"/>
        <v>839716.32000000007</v>
      </c>
    </row>
    <row r="1775" spans="1:28" x14ac:dyDescent="0.25">
      <c r="A1775" t="s">
        <v>6406</v>
      </c>
      <c r="B1775" t="s">
        <v>2729</v>
      </c>
      <c r="C1775" t="s">
        <v>6181</v>
      </c>
      <c r="D1775" t="s">
        <v>6315</v>
      </c>
      <c r="E1775" t="s">
        <v>49</v>
      </c>
      <c r="F1775" t="s">
        <v>50</v>
      </c>
      <c r="G1775" t="s">
        <v>6183</v>
      </c>
      <c r="H1775" t="s">
        <v>658</v>
      </c>
      <c r="I1775" t="s">
        <v>148</v>
      </c>
      <c r="J1775" t="s">
        <v>6276</v>
      </c>
      <c r="K1775" t="s">
        <v>148</v>
      </c>
      <c r="L1775" t="s">
        <v>2729</v>
      </c>
      <c r="M1775" t="s">
        <v>6407</v>
      </c>
      <c r="N1775" s="6">
        <v>19.417757000000002</v>
      </c>
      <c r="O1775">
        <v>-70.432027000000005</v>
      </c>
      <c r="P1775" t="s">
        <v>55</v>
      </c>
      <c r="Q1775" s="7">
        <v>125</v>
      </c>
      <c r="R1775" s="7">
        <v>54</v>
      </c>
      <c r="S1775" s="7">
        <f t="shared" si="136"/>
        <v>179</v>
      </c>
      <c r="T1775" s="7">
        <f t="shared" si="137"/>
        <v>24875</v>
      </c>
      <c r="U1775" s="8">
        <f t="shared" si="137"/>
        <v>10746</v>
      </c>
      <c r="V1775" s="8">
        <f t="shared" si="138"/>
        <v>35621</v>
      </c>
      <c r="W1775" s="9">
        <f>+$T1775*'[1]PRESUPUESTO CENTROS LOTIFICADOS'!$D$37</f>
        <v>1069625</v>
      </c>
      <c r="X1775" s="9">
        <f>+$U1775*'[1]PRESUPUESTO CENTROS LOTIFICADOS'!$D$38</f>
        <v>483570</v>
      </c>
      <c r="Y1775" s="9">
        <f t="shared" si="139"/>
        <v>1553195</v>
      </c>
      <c r="Z1775" s="9">
        <f>+$T1775*'[1]PRESUPUESTO CENTROS LOTIFICADOS'!$E$37</f>
        <v>1262157.5</v>
      </c>
      <c r="AA1775" s="9">
        <f>+$U1775*'[1]PRESUPUESTO CENTROS LOTIFICADOS'!$E$38</f>
        <v>570612.6</v>
      </c>
      <c r="AB1775" s="9">
        <f t="shared" si="140"/>
        <v>1832770.1</v>
      </c>
    </row>
    <row r="1776" spans="1:28" x14ac:dyDescent="0.25">
      <c r="A1776" t="s">
        <v>6408</v>
      </c>
      <c r="B1776" t="s">
        <v>6409</v>
      </c>
      <c r="C1776" t="s">
        <v>6181</v>
      </c>
      <c r="D1776" t="s">
        <v>6315</v>
      </c>
      <c r="E1776" t="s">
        <v>49</v>
      </c>
      <c r="F1776" t="s">
        <v>50</v>
      </c>
      <c r="G1776" t="s">
        <v>6183</v>
      </c>
      <c r="H1776" t="s">
        <v>658</v>
      </c>
      <c r="I1776" t="s">
        <v>6410</v>
      </c>
      <c r="J1776" t="s">
        <v>6276</v>
      </c>
      <c r="K1776" t="s">
        <v>6410</v>
      </c>
      <c r="L1776" t="s">
        <v>6411</v>
      </c>
      <c r="M1776" t="s">
        <v>6412</v>
      </c>
      <c r="N1776" s="6">
        <v>19.353016</v>
      </c>
      <c r="O1776">
        <v>-70.365508000000005</v>
      </c>
      <c r="P1776" t="s">
        <v>59</v>
      </c>
      <c r="Q1776" s="7">
        <v>0</v>
      </c>
      <c r="R1776" s="7">
        <v>163</v>
      </c>
      <c r="S1776" s="7">
        <f t="shared" si="136"/>
        <v>163</v>
      </c>
      <c r="T1776" s="7">
        <f t="shared" si="137"/>
        <v>0</v>
      </c>
      <c r="U1776" s="8">
        <f t="shared" si="137"/>
        <v>32437</v>
      </c>
      <c r="V1776" s="8">
        <f t="shared" si="138"/>
        <v>32437</v>
      </c>
      <c r="W1776" s="9">
        <f>+$T1776*'[1]PRESUPUESTO CENTROS LOTIFICADOS'!$D$37</f>
        <v>0</v>
      </c>
      <c r="X1776" s="9">
        <f>+$U1776*'[1]PRESUPUESTO CENTROS LOTIFICADOS'!$D$38</f>
        <v>1459665</v>
      </c>
      <c r="Y1776" s="9">
        <f t="shared" si="139"/>
        <v>1459665</v>
      </c>
      <c r="Z1776" s="9">
        <f>+$T1776*'[1]PRESUPUESTO CENTROS LOTIFICADOS'!$E$37</f>
        <v>0</v>
      </c>
      <c r="AA1776" s="9">
        <f>+$U1776*'[1]PRESUPUESTO CENTROS LOTIFICADOS'!$E$38</f>
        <v>1722404.7</v>
      </c>
      <c r="AB1776" s="9">
        <f t="shared" si="140"/>
        <v>1722404.7</v>
      </c>
    </row>
    <row r="1777" spans="1:28" x14ac:dyDescent="0.25">
      <c r="A1777" t="s">
        <v>6413</v>
      </c>
      <c r="B1777" t="s">
        <v>6414</v>
      </c>
      <c r="C1777" t="s">
        <v>6181</v>
      </c>
      <c r="D1777" t="s">
        <v>6315</v>
      </c>
      <c r="E1777" t="s">
        <v>49</v>
      </c>
      <c r="F1777" t="s">
        <v>50</v>
      </c>
      <c r="G1777" t="s">
        <v>6183</v>
      </c>
      <c r="H1777" t="s">
        <v>658</v>
      </c>
      <c r="I1777" t="s">
        <v>6410</v>
      </c>
      <c r="J1777" t="s">
        <v>6276</v>
      </c>
      <c r="K1777" t="s">
        <v>6410</v>
      </c>
      <c r="L1777" t="s">
        <v>3396</v>
      </c>
      <c r="M1777" t="s">
        <v>6415</v>
      </c>
      <c r="N1777" s="6">
        <v>19.367986999999999</v>
      </c>
      <c r="O1777">
        <v>-70.421603000000005</v>
      </c>
      <c r="P1777" t="s">
        <v>38</v>
      </c>
      <c r="Q1777" s="7">
        <v>224</v>
      </c>
      <c r="R1777" s="7">
        <v>0</v>
      </c>
      <c r="S1777" s="7">
        <f t="shared" si="136"/>
        <v>224</v>
      </c>
      <c r="T1777" s="7">
        <f t="shared" si="137"/>
        <v>44576</v>
      </c>
      <c r="U1777" s="8">
        <f t="shared" si="137"/>
        <v>0</v>
      </c>
      <c r="V1777" s="8">
        <f t="shared" si="138"/>
        <v>44576</v>
      </c>
      <c r="W1777" s="9">
        <f>+$T1777*'[1]PRESUPUESTO CENTROS LOTIFICADOS'!$D$37</f>
        <v>1916768</v>
      </c>
      <c r="X1777" s="9">
        <f>+$U1777*'[1]PRESUPUESTO CENTROS LOTIFICADOS'!$D$38</f>
        <v>0</v>
      </c>
      <c r="Y1777" s="9">
        <f t="shared" si="139"/>
        <v>1916768</v>
      </c>
      <c r="Z1777" s="9">
        <f>+$T1777*'[1]PRESUPUESTO CENTROS LOTIFICADOS'!$E$37</f>
        <v>2261786.2400000002</v>
      </c>
      <c r="AA1777" s="9">
        <f>+$U1777*'[1]PRESUPUESTO CENTROS LOTIFICADOS'!$E$38</f>
        <v>0</v>
      </c>
      <c r="AB1777" s="9">
        <f t="shared" si="140"/>
        <v>2261786.2400000002</v>
      </c>
    </row>
    <row r="1778" spans="1:28" x14ac:dyDescent="0.25">
      <c r="A1778" t="s">
        <v>6416</v>
      </c>
      <c r="B1778" t="s">
        <v>6417</v>
      </c>
      <c r="C1778" t="s">
        <v>6181</v>
      </c>
      <c r="D1778" t="s">
        <v>6315</v>
      </c>
      <c r="E1778" t="s">
        <v>49</v>
      </c>
      <c r="F1778" t="s">
        <v>50</v>
      </c>
      <c r="G1778" t="s">
        <v>6183</v>
      </c>
      <c r="H1778" t="s">
        <v>658</v>
      </c>
      <c r="I1778" t="s">
        <v>6410</v>
      </c>
      <c r="J1778" t="s">
        <v>6276</v>
      </c>
      <c r="K1778" t="s">
        <v>6410</v>
      </c>
      <c r="L1778" t="s">
        <v>104</v>
      </c>
      <c r="M1778" t="s">
        <v>6418</v>
      </c>
      <c r="N1778" s="6">
        <v>19.369627999999999</v>
      </c>
      <c r="O1778">
        <v>-70.412660000000002</v>
      </c>
      <c r="P1778" t="s">
        <v>59</v>
      </c>
      <c r="Q1778" s="7">
        <v>0</v>
      </c>
      <c r="R1778" s="7">
        <v>180</v>
      </c>
      <c r="S1778" s="7">
        <f t="shared" si="136"/>
        <v>180</v>
      </c>
      <c r="T1778" s="7">
        <f t="shared" si="137"/>
        <v>0</v>
      </c>
      <c r="U1778" s="8">
        <f t="shared" si="137"/>
        <v>35820</v>
      </c>
      <c r="V1778" s="8">
        <f t="shared" si="138"/>
        <v>35820</v>
      </c>
      <c r="W1778" s="9">
        <f>+$T1778*'[1]PRESUPUESTO CENTROS LOTIFICADOS'!$D$37</f>
        <v>0</v>
      </c>
      <c r="X1778" s="9">
        <f>+$U1778*'[1]PRESUPUESTO CENTROS LOTIFICADOS'!$D$38</f>
        <v>1611900</v>
      </c>
      <c r="Y1778" s="9">
        <f t="shared" si="139"/>
        <v>1611900</v>
      </c>
      <c r="Z1778" s="9">
        <f>+$T1778*'[1]PRESUPUESTO CENTROS LOTIFICADOS'!$E$37</f>
        <v>0</v>
      </c>
      <c r="AA1778" s="9">
        <f>+$U1778*'[1]PRESUPUESTO CENTROS LOTIFICADOS'!$E$38</f>
        <v>1902042</v>
      </c>
      <c r="AB1778" s="9">
        <f t="shared" si="140"/>
        <v>1902042</v>
      </c>
    </row>
    <row r="1779" spans="1:28" x14ac:dyDescent="0.25">
      <c r="A1779" t="s">
        <v>6419</v>
      </c>
      <c r="B1779" t="s">
        <v>6420</v>
      </c>
      <c r="C1779" t="s">
        <v>6181</v>
      </c>
      <c r="D1779" t="s">
        <v>6315</v>
      </c>
      <c r="E1779" t="s">
        <v>49</v>
      </c>
      <c r="F1779" t="s">
        <v>50</v>
      </c>
      <c r="G1779" t="s">
        <v>6183</v>
      </c>
      <c r="H1779" t="s">
        <v>658</v>
      </c>
      <c r="I1779" t="s">
        <v>6410</v>
      </c>
      <c r="J1779" t="s">
        <v>6276</v>
      </c>
      <c r="K1779" t="s">
        <v>6410</v>
      </c>
      <c r="L1779" t="s">
        <v>6421</v>
      </c>
      <c r="M1779" t="s">
        <v>6422</v>
      </c>
      <c r="N1779" s="6">
        <v>19.369900000000001</v>
      </c>
      <c r="O1779">
        <v>-70.418899999999994</v>
      </c>
      <c r="P1779" t="s">
        <v>59</v>
      </c>
      <c r="Q1779" s="7">
        <v>0</v>
      </c>
      <c r="R1779" s="7">
        <v>790</v>
      </c>
      <c r="S1779" s="7">
        <f t="shared" si="136"/>
        <v>790</v>
      </c>
      <c r="T1779" s="7">
        <f t="shared" si="137"/>
        <v>0</v>
      </c>
      <c r="U1779" s="8">
        <f t="shared" si="137"/>
        <v>157210</v>
      </c>
      <c r="V1779" s="8">
        <f t="shared" si="138"/>
        <v>157210</v>
      </c>
      <c r="W1779" s="9">
        <f>+$T1779*'[1]PRESUPUESTO CENTROS LOTIFICADOS'!$D$37</f>
        <v>0</v>
      </c>
      <c r="X1779" s="9">
        <f>+$U1779*'[1]PRESUPUESTO CENTROS LOTIFICADOS'!$D$38</f>
        <v>7074450</v>
      </c>
      <c r="Y1779" s="9">
        <f t="shared" si="139"/>
        <v>7074450</v>
      </c>
      <c r="Z1779" s="9">
        <f>+$T1779*'[1]PRESUPUESTO CENTROS LOTIFICADOS'!$E$37</f>
        <v>0</v>
      </c>
      <c r="AA1779" s="9">
        <f>+$U1779*'[1]PRESUPUESTO CENTROS LOTIFICADOS'!$E$38</f>
        <v>8347851</v>
      </c>
      <c r="AB1779" s="9">
        <f t="shared" si="140"/>
        <v>8347851</v>
      </c>
    </row>
    <row r="1780" spans="1:28" x14ac:dyDescent="0.25">
      <c r="A1780" t="s">
        <v>6423</v>
      </c>
      <c r="B1780" t="s">
        <v>6420</v>
      </c>
      <c r="C1780" t="s">
        <v>6181</v>
      </c>
      <c r="D1780" t="s">
        <v>6315</v>
      </c>
      <c r="E1780" t="s">
        <v>49</v>
      </c>
      <c r="F1780" t="s">
        <v>50</v>
      </c>
      <c r="G1780" t="s">
        <v>6183</v>
      </c>
      <c r="H1780" t="s">
        <v>658</v>
      </c>
      <c r="I1780" t="s">
        <v>6410</v>
      </c>
      <c r="J1780" t="s">
        <v>6276</v>
      </c>
      <c r="K1780" t="s">
        <v>6410</v>
      </c>
      <c r="L1780" t="s">
        <v>6029</v>
      </c>
      <c r="M1780" t="s">
        <v>6424</v>
      </c>
      <c r="N1780" s="6">
        <v>19.369900000000001</v>
      </c>
      <c r="O1780">
        <v>-70.418899999999994</v>
      </c>
      <c r="P1780" t="s">
        <v>59</v>
      </c>
      <c r="Q1780" s="7">
        <v>0</v>
      </c>
      <c r="R1780" s="7">
        <v>547</v>
      </c>
      <c r="S1780" s="7">
        <f t="shared" si="136"/>
        <v>547</v>
      </c>
      <c r="T1780" s="7">
        <f t="shared" si="137"/>
        <v>0</v>
      </c>
      <c r="U1780" s="8">
        <f t="shared" si="137"/>
        <v>108853</v>
      </c>
      <c r="V1780" s="8">
        <f t="shared" si="138"/>
        <v>108853</v>
      </c>
      <c r="W1780" s="9">
        <f>+$T1780*'[1]PRESUPUESTO CENTROS LOTIFICADOS'!$D$37</f>
        <v>0</v>
      </c>
      <c r="X1780" s="9">
        <f>+$U1780*'[1]PRESUPUESTO CENTROS LOTIFICADOS'!$D$38</f>
        <v>4898385</v>
      </c>
      <c r="Y1780" s="9">
        <f t="shared" si="139"/>
        <v>4898385</v>
      </c>
      <c r="Z1780" s="9">
        <f>+$T1780*'[1]PRESUPUESTO CENTROS LOTIFICADOS'!$E$37</f>
        <v>0</v>
      </c>
      <c r="AA1780" s="9">
        <f>+$U1780*'[1]PRESUPUESTO CENTROS LOTIFICADOS'!$E$38</f>
        <v>5780094.2999999998</v>
      </c>
      <c r="AB1780" s="9">
        <f t="shared" si="140"/>
        <v>5780094.2999999998</v>
      </c>
    </row>
    <row r="1781" spans="1:28" x14ac:dyDescent="0.25">
      <c r="A1781" t="s">
        <v>6425</v>
      </c>
      <c r="B1781" t="s">
        <v>6426</v>
      </c>
      <c r="C1781" t="s">
        <v>6181</v>
      </c>
      <c r="D1781" t="s">
        <v>6315</v>
      </c>
      <c r="E1781" t="s">
        <v>49</v>
      </c>
      <c r="F1781" t="s">
        <v>50</v>
      </c>
      <c r="G1781" t="s">
        <v>6183</v>
      </c>
      <c r="H1781" t="s">
        <v>658</v>
      </c>
      <c r="I1781" t="s">
        <v>6410</v>
      </c>
      <c r="J1781" t="s">
        <v>6276</v>
      </c>
      <c r="K1781" t="s">
        <v>6410</v>
      </c>
      <c r="L1781" t="s">
        <v>104</v>
      </c>
      <c r="M1781" t="s">
        <v>6427</v>
      </c>
      <c r="N1781" s="6">
        <v>19.370248</v>
      </c>
      <c r="O1781">
        <v>-70.412603000000004</v>
      </c>
      <c r="P1781" t="s">
        <v>396</v>
      </c>
      <c r="Q1781" s="7">
        <v>116</v>
      </c>
      <c r="R1781" s="7">
        <v>0</v>
      </c>
      <c r="S1781" s="7">
        <f t="shared" si="136"/>
        <v>116</v>
      </c>
      <c r="T1781" s="7">
        <f t="shared" si="137"/>
        <v>23084</v>
      </c>
      <c r="U1781" s="8">
        <f t="shared" si="137"/>
        <v>0</v>
      </c>
      <c r="V1781" s="8">
        <f t="shared" si="138"/>
        <v>23084</v>
      </c>
      <c r="W1781" s="9">
        <f>+$T1781*'[1]PRESUPUESTO CENTROS LOTIFICADOS'!$D$37</f>
        <v>992612</v>
      </c>
      <c r="X1781" s="9">
        <f>+$U1781*'[1]PRESUPUESTO CENTROS LOTIFICADOS'!$D$38</f>
        <v>0</v>
      </c>
      <c r="Y1781" s="9">
        <f t="shared" si="139"/>
        <v>992612</v>
      </c>
      <c r="Z1781" s="9">
        <f>+$T1781*'[1]PRESUPUESTO CENTROS LOTIFICADOS'!$E$37</f>
        <v>1171282.1600000001</v>
      </c>
      <c r="AA1781" s="9">
        <f>+$U1781*'[1]PRESUPUESTO CENTROS LOTIFICADOS'!$E$38</f>
        <v>0</v>
      </c>
      <c r="AB1781" s="9">
        <f t="shared" si="140"/>
        <v>1171282.1600000001</v>
      </c>
    </row>
    <row r="1782" spans="1:28" x14ac:dyDescent="0.25">
      <c r="A1782" t="s">
        <v>6428</v>
      </c>
      <c r="B1782" t="s">
        <v>6429</v>
      </c>
      <c r="C1782" t="s">
        <v>6181</v>
      </c>
      <c r="D1782" t="s">
        <v>6315</v>
      </c>
      <c r="E1782" t="s">
        <v>49</v>
      </c>
      <c r="F1782" t="s">
        <v>50</v>
      </c>
      <c r="G1782" t="s">
        <v>6183</v>
      </c>
      <c r="H1782" t="s">
        <v>658</v>
      </c>
      <c r="I1782" t="s">
        <v>6410</v>
      </c>
      <c r="J1782" t="s">
        <v>6276</v>
      </c>
      <c r="K1782" t="s">
        <v>6410</v>
      </c>
      <c r="L1782" t="s">
        <v>6430</v>
      </c>
      <c r="M1782" t="s">
        <v>6431</v>
      </c>
      <c r="N1782" s="6">
        <v>19.373799999999999</v>
      </c>
      <c r="O1782">
        <v>-70.414900000000003</v>
      </c>
      <c r="P1782" t="s">
        <v>38</v>
      </c>
      <c r="Q1782" s="7">
        <v>628</v>
      </c>
      <c r="R1782" s="7">
        <v>0</v>
      </c>
      <c r="S1782" s="7">
        <f t="shared" si="136"/>
        <v>628</v>
      </c>
      <c r="T1782" s="7">
        <f t="shared" si="137"/>
        <v>124972</v>
      </c>
      <c r="U1782" s="8">
        <f t="shared" si="137"/>
        <v>0</v>
      </c>
      <c r="V1782" s="8">
        <f t="shared" si="138"/>
        <v>124972</v>
      </c>
      <c r="W1782" s="9">
        <f>+$T1782*'[1]PRESUPUESTO CENTROS LOTIFICADOS'!$D$37</f>
        <v>5373796</v>
      </c>
      <c r="X1782" s="9">
        <f>+$U1782*'[1]PRESUPUESTO CENTROS LOTIFICADOS'!$D$38</f>
        <v>0</v>
      </c>
      <c r="Y1782" s="9">
        <f t="shared" si="139"/>
        <v>5373796</v>
      </c>
      <c r="Z1782" s="9">
        <f>+$T1782*'[1]PRESUPUESTO CENTROS LOTIFICADOS'!$E$37</f>
        <v>6341079.2800000003</v>
      </c>
      <c r="AA1782" s="9">
        <f>+$U1782*'[1]PRESUPUESTO CENTROS LOTIFICADOS'!$E$38</f>
        <v>0</v>
      </c>
      <c r="AB1782" s="9">
        <f t="shared" si="140"/>
        <v>6341079.2800000003</v>
      </c>
    </row>
    <row r="1783" spans="1:28" x14ac:dyDescent="0.25">
      <c r="A1783" t="s">
        <v>6432</v>
      </c>
      <c r="B1783" t="s">
        <v>6433</v>
      </c>
      <c r="C1783" t="s">
        <v>6181</v>
      </c>
      <c r="D1783" t="s">
        <v>6315</v>
      </c>
      <c r="E1783" t="s">
        <v>49</v>
      </c>
      <c r="F1783" t="s">
        <v>50</v>
      </c>
      <c r="G1783" t="s">
        <v>6183</v>
      </c>
      <c r="H1783" t="s">
        <v>658</v>
      </c>
      <c r="I1783" t="s">
        <v>6410</v>
      </c>
      <c r="J1783" t="s">
        <v>6276</v>
      </c>
      <c r="K1783" t="s">
        <v>6410</v>
      </c>
      <c r="L1783" t="s">
        <v>104</v>
      </c>
      <c r="M1783" t="s">
        <v>6434</v>
      </c>
      <c r="N1783" s="6">
        <v>19.378599999999999</v>
      </c>
      <c r="O1783">
        <v>-70.4191</v>
      </c>
      <c r="P1783" t="s">
        <v>59</v>
      </c>
      <c r="Q1783" s="7">
        <v>0</v>
      </c>
      <c r="R1783" s="7">
        <v>330</v>
      </c>
      <c r="S1783" s="7">
        <f t="shared" si="136"/>
        <v>330</v>
      </c>
      <c r="T1783" s="7">
        <f t="shared" si="137"/>
        <v>0</v>
      </c>
      <c r="U1783" s="8">
        <f t="shared" si="137"/>
        <v>65670</v>
      </c>
      <c r="V1783" s="8">
        <f t="shared" si="138"/>
        <v>65670</v>
      </c>
      <c r="W1783" s="9">
        <f>+$T1783*'[1]PRESUPUESTO CENTROS LOTIFICADOS'!$D$37</f>
        <v>0</v>
      </c>
      <c r="X1783" s="9">
        <f>+$U1783*'[1]PRESUPUESTO CENTROS LOTIFICADOS'!$D$38</f>
        <v>2955150</v>
      </c>
      <c r="Y1783" s="9">
        <f t="shared" si="139"/>
        <v>2955150</v>
      </c>
      <c r="Z1783" s="9">
        <f>+$T1783*'[1]PRESUPUESTO CENTROS LOTIFICADOS'!$E$37</f>
        <v>0</v>
      </c>
      <c r="AA1783" s="9">
        <f>+$U1783*'[1]PRESUPUESTO CENTROS LOTIFICADOS'!$E$38</f>
        <v>3487077</v>
      </c>
      <c r="AB1783" s="9">
        <f t="shared" si="140"/>
        <v>3487077</v>
      </c>
    </row>
    <row r="1784" spans="1:28" x14ac:dyDescent="0.25">
      <c r="A1784" t="s">
        <v>6435</v>
      </c>
      <c r="B1784" t="s">
        <v>6436</v>
      </c>
      <c r="C1784" t="s">
        <v>6181</v>
      </c>
      <c r="D1784" t="s">
        <v>6315</v>
      </c>
      <c r="E1784" t="s">
        <v>49</v>
      </c>
      <c r="F1784" t="s">
        <v>50</v>
      </c>
      <c r="G1784" t="s">
        <v>6183</v>
      </c>
      <c r="H1784" t="s">
        <v>658</v>
      </c>
      <c r="I1784" t="s">
        <v>6410</v>
      </c>
      <c r="J1784" t="s">
        <v>6276</v>
      </c>
      <c r="K1784" t="s">
        <v>6410</v>
      </c>
      <c r="L1784" t="s">
        <v>104</v>
      </c>
      <c r="M1784" t="s">
        <v>6437</v>
      </c>
      <c r="N1784" s="6">
        <v>19.38223</v>
      </c>
      <c r="O1784">
        <v>-70.422351000000006</v>
      </c>
      <c r="P1784" t="s">
        <v>38</v>
      </c>
      <c r="Q1784" s="7">
        <v>377</v>
      </c>
      <c r="R1784" s="7">
        <v>0</v>
      </c>
      <c r="S1784" s="7">
        <f t="shared" si="136"/>
        <v>377</v>
      </c>
      <c r="T1784" s="7">
        <f t="shared" si="137"/>
        <v>75023</v>
      </c>
      <c r="U1784" s="8">
        <f t="shared" si="137"/>
        <v>0</v>
      </c>
      <c r="V1784" s="8">
        <f t="shared" si="138"/>
        <v>75023</v>
      </c>
      <c r="W1784" s="9">
        <f>+$T1784*'[1]PRESUPUESTO CENTROS LOTIFICADOS'!$D$37</f>
        <v>3225989</v>
      </c>
      <c r="X1784" s="9">
        <f>+$U1784*'[1]PRESUPUESTO CENTROS LOTIFICADOS'!$D$38</f>
        <v>0</v>
      </c>
      <c r="Y1784" s="9">
        <f t="shared" si="139"/>
        <v>3225989</v>
      </c>
      <c r="Z1784" s="9">
        <f>+$T1784*'[1]PRESUPUESTO CENTROS LOTIFICADOS'!$E$37</f>
        <v>3806667.02</v>
      </c>
      <c r="AA1784" s="9">
        <f>+$U1784*'[1]PRESUPUESTO CENTROS LOTIFICADOS'!$E$38</f>
        <v>0</v>
      </c>
      <c r="AB1784" s="9">
        <f t="shared" si="140"/>
        <v>3806667.02</v>
      </c>
    </row>
    <row r="1785" spans="1:28" x14ac:dyDescent="0.25">
      <c r="A1785" t="s">
        <v>6438</v>
      </c>
      <c r="B1785" t="s">
        <v>6439</v>
      </c>
      <c r="C1785" t="s">
        <v>6181</v>
      </c>
      <c r="D1785" t="s">
        <v>6440</v>
      </c>
      <c r="E1785" t="s">
        <v>49</v>
      </c>
      <c r="F1785" t="s">
        <v>50</v>
      </c>
      <c r="G1785" t="s">
        <v>6183</v>
      </c>
      <c r="H1785" t="s">
        <v>6183</v>
      </c>
      <c r="I1785" t="s">
        <v>6441</v>
      </c>
      <c r="J1785" t="s">
        <v>6442</v>
      </c>
      <c r="K1785" t="s">
        <v>6441</v>
      </c>
      <c r="L1785" t="s">
        <v>6441</v>
      </c>
      <c r="M1785" t="s">
        <v>6443</v>
      </c>
      <c r="N1785" s="6">
        <v>19.163039000000001</v>
      </c>
      <c r="O1785">
        <v>-70.008906999999994</v>
      </c>
      <c r="P1785" t="s">
        <v>38</v>
      </c>
      <c r="Q1785" s="7">
        <v>70</v>
      </c>
      <c r="R1785" s="7">
        <v>0</v>
      </c>
      <c r="S1785" s="7">
        <f t="shared" si="136"/>
        <v>70</v>
      </c>
      <c r="T1785" s="7">
        <f t="shared" si="137"/>
        <v>13930</v>
      </c>
      <c r="U1785" s="8">
        <f t="shared" si="137"/>
        <v>0</v>
      </c>
      <c r="V1785" s="8">
        <f t="shared" si="138"/>
        <v>13930</v>
      </c>
      <c r="W1785" s="9">
        <f>+$T1785*'[1]PRESUPUESTO CENTROS LOTIFICADOS'!$D$37</f>
        <v>598990</v>
      </c>
      <c r="X1785" s="9">
        <f>+$U1785*'[1]PRESUPUESTO CENTROS LOTIFICADOS'!$D$38</f>
        <v>0</v>
      </c>
      <c r="Y1785" s="9">
        <f t="shared" si="139"/>
        <v>598990</v>
      </c>
      <c r="Z1785" s="9">
        <f>+$T1785*'[1]PRESUPUESTO CENTROS LOTIFICADOS'!$E$37</f>
        <v>706808.20000000007</v>
      </c>
      <c r="AA1785" s="9">
        <f>+$U1785*'[1]PRESUPUESTO CENTROS LOTIFICADOS'!$E$38</f>
        <v>0</v>
      </c>
      <c r="AB1785" s="9">
        <f t="shared" si="140"/>
        <v>706808.20000000007</v>
      </c>
    </row>
    <row r="1786" spans="1:28" x14ac:dyDescent="0.25">
      <c r="A1786" t="s">
        <v>6444</v>
      </c>
      <c r="B1786" t="s">
        <v>6445</v>
      </c>
      <c r="C1786" t="s">
        <v>6181</v>
      </c>
      <c r="D1786" t="s">
        <v>6440</v>
      </c>
      <c r="E1786" t="s">
        <v>49</v>
      </c>
      <c r="F1786" t="s">
        <v>50</v>
      </c>
      <c r="G1786" t="s">
        <v>6183</v>
      </c>
      <c r="H1786" t="s">
        <v>6183</v>
      </c>
      <c r="I1786" t="s">
        <v>134</v>
      </c>
      <c r="J1786" t="s">
        <v>6446</v>
      </c>
      <c r="K1786" t="s">
        <v>134</v>
      </c>
      <c r="L1786" t="s">
        <v>6447</v>
      </c>
      <c r="M1786" t="s">
        <v>6448</v>
      </c>
      <c r="N1786" s="6">
        <v>19.251300000000001</v>
      </c>
      <c r="O1786">
        <v>-70.115799999999993</v>
      </c>
      <c r="P1786" t="s">
        <v>38</v>
      </c>
      <c r="Q1786" s="7">
        <v>15</v>
      </c>
      <c r="R1786" s="7">
        <v>0</v>
      </c>
      <c r="S1786" s="7">
        <f t="shared" si="136"/>
        <v>15</v>
      </c>
      <c r="T1786" s="7">
        <f t="shared" si="137"/>
        <v>2985</v>
      </c>
      <c r="U1786" s="8">
        <f t="shared" si="137"/>
        <v>0</v>
      </c>
      <c r="V1786" s="8">
        <f t="shared" si="138"/>
        <v>2985</v>
      </c>
      <c r="W1786" s="9">
        <f>+$T1786*'[1]PRESUPUESTO CENTROS LOTIFICADOS'!$D$37</f>
        <v>128355</v>
      </c>
      <c r="X1786" s="9">
        <f>+$U1786*'[1]PRESUPUESTO CENTROS LOTIFICADOS'!$D$38</f>
        <v>0</v>
      </c>
      <c r="Y1786" s="9">
        <f t="shared" si="139"/>
        <v>128355</v>
      </c>
      <c r="Z1786" s="9">
        <f>+$T1786*'[1]PRESUPUESTO CENTROS LOTIFICADOS'!$E$37</f>
        <v>151458.9</v>
      </c>
      <c r="AA1786" s="9">
        <f>+$U1786*'[1]PRESUPUESTO CENTROS LOTIFICADOS'!$E$38</f>
        <v>0</v>
      </c>
      <c r="AB1786" s="9">
        <f t="shared" si="140"/>
        <v>151458.9</v>
      </c>
    </row>
    <row r="1787" spans="1:28" x14ac:dyDescent="0.25">
      <c r="A1787" t="s">
        <v>6449</v>
      </c>
      <c r="B1787" t="s">
        <v>134</v>
      </c>
      <c r="C1787" t="s">
        <v>6181</v>
      </c>
      <c r="D1787" t="s">
        <v>6440</v>
      </c>
      <c r="E1787" t="s">
        <v>49</v>
      </c>
      <c r="F1787" t="s">
        <v>50</v>
      </c>
      <c r="G1787" t="s">
        <v>6183</v>
      </c>
      <c r="H1787" t="s">
        <v>6183</v>
      </c>
      <c r="I1787" t="s">
        <v>134</v>
      </c>
      <c r="J1787" t="s">
        <v>6446</v>
      </c>
      <c r="K1787" t="s">
        <v>134</v>
      </c>
      <c r="L1787" t="s">
        <v>1032</v>
      </c>
      <c r="M1787" t="s">
        <v>1306</v>
      </c>
      <c r="N1787" s="6">
        <v>19.253799999999998</v>
      </c>
      <c r="O1787">
        <v>-70.131600000000006</v>
      </c>
      <c r="P1787" t="s">
        <v>55</v>
      </c>
      <c r="Q1787" s="7">
        <v>58</v>
      </c>
      <c r="R1787" s="7">
        <v>25</v>
      </c>
      <c r="S1787" s="7">
        <f t="shared" si="136"/>
        <v>83</v>
      </c>
      <c r="T1787" s="7">
        <f t="shared" si="137"/>
        <v>11542</v>
      </c>
      <c r="U1787" s="8">
        <f t="shared" si="137"/>
        <v>4975</v>
      </c>
      <c r="V1787" s="8">
        <f t="shared" si="138"/>
        <v>16517</v>
      </c>
      <c r="W1787" s="9">
        <f>+$T1787*'[1]PRESUPUESTO CENTROS LOTIFICADOS'!$D$37</f>
        <v>496306</v>
      </c>
      <c r="X1787" s="9">
        <f>+$U1787*'[1]PRESUPUESTO CENTROS LOTIFICADOS'!$D$38</f>
        <v>223875</v>
      </c>
      <c r="Y1787" s="9">
        <f t="shared" si="139"/>
        <v>720181</v>
      </c>
      <c r="Z1787" s="9">
        <f>+$T1787*'[1]PRESUPUESTO CENTROS LOTIFICADOS'!$E$37</f>
        <v>585641.08000000007</v>
      </c>
      <c r="AA1787" s="9">
        <f>+$U1787*'[1]PRESUPUESTO CENTROS LOTIFICADOS'!$E$38</f>
        <v>264172.5</v>
      </c>
      <c r="AB1787" s="9">
        <f t="shared" si="140"/>
        <v>849813.58000000007</v>
      </c>
    </row>
    <row r="1788" spans="1:28" x14ac:dyDescent="0.25">
      <c r="A1788" t="s">
        <v>6450</v>
      </c>
      <c r="B1788" t="s">
        <v>6451</v>
      </c>
      <c r="C1788" t="s">
        <v>6181</v>
      </c>
      <c r="D1788" t="s">
        <v>6440</v>
      </c>
      <c r="E1788" t="s">
        <v>49</v>
      </c>
      <c r="F1788" t="s">
        <v>50</v>
      </c>
      <c r="G1788" t="s">
        <v>6183</v>
      </c>
      <c r="H1788" t="s">
        <v>6183</v>
      </c>
      <c r="I1788" t="s">
        <v>6452</v>
      </c>
      <c r="J1788" t="s">
        <v>6446</v>
      </c>
      <c r="K1788" t="s">
        <v>6452</v>
      </c>
      <c r="L1788" t="s">
        <v>6453</v>
      </c>
      <c r="M1788" t="s">
        <v>6454</v>
      </c>
      <c r="N1788" s="6">
        <v>19.183700000000002</v>
      </c>
      <c r="O1788">
        <v>-70.1785</v>
      </c>
      <c r="P1788" t="s">
        <v>55</v>
      </c>
      <c r="Q1788" s="7">
        <v>165</v>
      </c>
      <c r="R1788" s="7">
        <v>71</v>
      </c>
      <c r="S1788" s="7">
        <f t="shared" si="136"/>
        <v>236</v>
      </c>
      <c r="T1788" s="7">
        <f t="shared" si="137"/>
        <v>32835</v>
      </c>
      <c r="U1788" s="8">
        <f t="shared" si="137"/>
        <v>14129</v>
      </c>
      <c r="V1788" s="8">
        <f t="shared" si="138"/>
        <v>46964</v>
      </c>
      <c r="W1788" s="9">
        <f>+$T1788*'[1]PRESUPUESTO CENTROS LOTIFICADOS'!$D$37</f>
        <v>1411905</v>
      </c>
      <c r="X1788" s="9">
        <f>+$U1788*'[1]PRESUPUESTO CENTROS LOTIFICADOS'!$D$38</f>
        <v>635805</v>
      </c>
      <c r="Y1788" s="9">
        <f t="shared" si="139"/>
        <v>2047710</v>
      </c>
      <c r="Z1788" s="9">
        <f>+$T1788*'[1]PRESUPUESTO CENTROS LOTIFICADOS'!$E$37</f>
        <v>1666047.9000000001</v>
      </c>
      <c r="AA1788" s="9">
        <f>+$U1788*'[1]PRESUPUESTO CENTROS LOTIFICADOS'!$E$38</f>
        <v>750249.9</v>
      </c>
      <c r="AB1788" s="9">
        <f t="shared" si="140"/>
        <v>2416297.8000000003</v>
      </c>
    </row>
    <row r="1789" spans="1:28" x14ac:dyDescent="0.25">
      <c r="A1789" t="s">
        <v>6455</v>
      </c>
      <c r="B1789" t="s">
        <v>5454</v>
      </c>
      <c r="C1789" t="s">
        <v>6181</v>
      </c>
      <c r="D1789" t="s">
        <v>6440</v>
      </c>
      <c r="E1789" t="s">
        <v>49</v>
      </c>
      <c r="F1789" t="s">
        <v>50</v>
      </c>
      <c r="G1789" t="s">
        <v>6183</v>
      </c>
      <c r="H1789" t="s">
        <v>6183</v>
      </c>
      <c r="I1789" t="s">
        <v>6452</v>
      </c>
      <c r="J1789" t="s">
        <v>6446</v>
      </c>
      <c r="K1789" t="s">
        <v>6452</v>
      </c>
      <c r="L1789" t="s">
        <v>6452</v>
      </c>
      <c r="M1789" t="s">
        <v>6452</v>
      </c>
      <c r="N1789" s="6">
        <v>19.188503999999998</v>
      </c>
      <c r="O1789">
        <v>-70.156734999999998</v>
      </c>
      <c r="P1789" t="s">
        <v>59</v>
      </c>
      <c r="Q1789" s="7">
        <v>0</v>
      </c>
      <c r="R1789" s="7">
        <v>148</v>
      </c>
      <c r="S1789" s="7">
        <f t="shared" si="136"/>
        <v>148</v>
      </c>
      <c r="T1789" s="7">
        <f t="shared" si="137"/>
        <v>0</v>
      </c>
      <c r="U1789" s="8">
        <f t="shared" si="137"/>
        <v>29452</v>
      </c>
      <c r="V1789" s="8">
        <f t="shared" si="138"/>
        <v>29452</v>
      </c>
      <c r="W1789" s="9">
        <f>+$T1789*'[1]PRESUPUESTO CENTROS LOTIFICADOS'!$D$37</f>
        <v>0</v>
      </c>
      <c r="X1789" s="9">
        <f>+$U1789*'[1]PRESUPUESTO CENTROS LOTIFICADOS'!$D$38</f>
        <v>1325340</v>
      </c>
      <c r="Y1789" s="9">
        <f t="shared" si="139"/>
        <v>1325340</v>
      </c>
      <c r="Z1789" s="9">
        <f>+$T1789*'[1]PRESUPUESTO CENTROS LOTIFICADOS'!$E$37</f>
        <v>0</v>
      </c>
      <c r="AA1789" s="9">
        <f>+$U1789*'[1]PRESUPUESTO CENTROS LOTIFICADOS'!$E$38</f>
        <v>1563901.2</v>
      </c>
      <c r="AB1789" s="9">
        <f t="shared" si="140"/>
        <v>1563901.2</v>
      </c>
    </row>
    <row r="1790" spans="1:28" x14ac:dyDescent="0.25">
      <c r="A1790" t="s">
        <v>6456</v>
      </c>
      <c r="B1790" t="s">
        <v>6452</v>
      </c>
      <c r="C1790" t="s">
        <v>6181</v>
      </c>
      <c r="D1790" t="s">
        <v>6440</v>
      </c>
      <c r="E1790" t="s">
        <v>49</v>
      </c>
      <c r="F1790" t="s">
        <v>50</v>
      </c>
      <c r="G1790" t="s">
        <v>6183</v>
      </c>
      <c r="H1790" t="s">
        <v>6183</v>
      </c>
      <c r="I1790" t="s">
        <v>6452</v>
      </c>
      <c r="J1790" t="s">
        <v>6446</v>
      </c>
      <c r="K1790" t="s">
        <v>6452</v>
      </c>
      <c r="L1790" t="s">
        <v>6452</v>
      </c>
      <c r="M1790" t="s">
        <v>6457</v>
      </c>
      <c r="N1790" s="6">
        <v>19.188700000000001</v>
      </c>
      <c r="O1790">
        <v>-70.157399999999996</v>
      </c>
      <c r="P1790" t="s">
        <v>55</v>
      </c>
      <c r="Q1790" s="7">
        <v>176</v>
      </c>
      <c r="R1790" s="7">
        <v>76</v>
      </c>
      <c r="S1790" s="7">
        <f t="shared" si="136"/>
        <v>252</v>
      </c>
      <c r="T1790" s="7">
        <f t="shared" si="137"/>
        <v>35024</v>
      </c>
      <c r="U1790" s="8">
        <f t="shared" si="137"/>
        <v>15124</v>
      </c>
      <c r="V1790" s="8">
        <f t="shared" si="138"/>
        <v>50148</v>
      </c>
      <c r="W1790" s="9">
        <f>+$T1790*'[1]PRESUPUESTO CENTROS LOTIFICADOS'!$D$37</f>
        <v>1506032</v>
      </c>
      <c r="X1790" s="9">
        <f>+$U1790*'[1]PRESUPUESTO CENTROS LOTIFICADOS'!$D$38</f>
        <v>680580</v>
      </c>
      <c r="Y1790" s="9">
        <f t="shared" si="139"/>
        <v>2186612</v>
      </c>
      <c r="Z1790" s="9">
        <f>+$T1790*'[1]PRESUPUESTO CENTROS LOTIFICADOS'!$E$37</f>
        <v>1777117.76</v>
      </c>
      <c r="AA1790" s="9">
        <f>+$U1790*'[1]PRESUPUESTO CENTROS LOTIFICADOS'!$E$38</f>
        <v>803084.4</v>
      </c>
      <c r="AB1790" s="9">
        <f t="shared" si="140"/>
        <v>2580202.16</v>
      </c>
    </row>
    <row r="1791" spans="1:28" x14ac:dyDescent="0.25">
      <c r="A1791" t="s">
        <v>6458</v>
      </c>
      <c r="B1791" t="s">
        <v>6459</v>
      </c>
      <c r="C1791" t="s">
        <v>6181</v>
      </c>
      <c r="D1791" t="s">
        <v>6440</v>
      </c>
      <c r="E1791" t="s">
        <v>49</v>
      </c>
      <c r="F1791" t="s">
        <v>50</v>
      </c>
      <c r="G1791" t="s">
        <v>6183</v>
      </c>
      <c r="H1791" t="s">
        <v>6183</v>
      </c>
      <c r="I1791" t="s">
        <v>6460</v>
      </c>
      <c r="J1791" t="s">
        <v>6461</v>
      </c>
      <c r="K1791" t="s">
        <v>6460</v>
      </c>
      <c r="L1791" t="s">
        <v>104</v>
      </c>
      <c r="M1791" t="s">
        <v>6462</v>
      </c>
      <c r="N1791" s="6">
        <v>19.206499999999998</v>
      </c>
      <c r="O1791">
        <v>-70.026499999999999</v>
      </c>
      <c r="P1791" t="s">
        <v>59</v>
      </c>
      <c r="Q1791" s="7">
        <v>0</v>
      </c>
      <c r="R1791" s="7">
        <v>740</v>
      </c>
      <c r="S1791" s="7">
        <f t="shared" si="136"/>
        <v>740</v>
      </c>
      <c r="T1791" s="7">
        <f t="shared" si="137"/>
        <v>0</v>
      </c>
      <c r="U1791" s="8">
        <f t="shared" si="137"/>
        <v>147260</v>
      </c>
      <c r="V1791" s="8">
        <f t="shared" si="138"/>
        <v>147260</v>
      </c>
      <c r="W1791" s="9">
        <f>+$T1791*'[1]PRESUPUESTO CENTROS LOTIFICADOS'!$D$37</f>
        <v>0</v>
      </c>
      <c r="X1791" s="9">
        <f>+$U1791*'[1]PRESUPUESTO CENTROS LOTIFICADOS'!$D$38</f>
        <v>6626700</v>
      </c>
      <c r="Y1791" s="9">
        <f t="shared" si="139"/>
        <v>6626700</v>
      </c>
      <c r="Z1791" s="9">
        <f>+$T1791*'[1]PRESUPUESTO CENTROS LOTIFICADOS'!$E$37</f>
        <v>0</v>
      </c>
      <c r="AA1791" s="9">
        <f>+$U1791*'[1]PRESUPUESTO CENTROS LOTIFICADOS'!$E$38</f>
        <v>7819506</v>
      </c>
      <c r="AB1791" s="9">
        <f t="shared" si="140"/>
        <v>7819506</v>
      </c>
    </row>
    <row r="1792" spans="1:28" x14ac:dyDescent="0.25">
      <c r="A1792" t="s">
        <v>6463</v>
      </c>
      <c r="B1792" t="s">
        <v>6464</v>
      </c>
      <c r="C1792" t="s">
        <v>6181</v>
      </c>
      <c r="D1792" t="s">
        <v>6440</v>
      </c>
      <c r="E1792" t="s">
        <v>49</v>
      </c>
      <c r="F1792" t="s">
        <v>50</v>
      </c>
      <c r="G1792" t="s">
        <v>6183</v>
      </c>
      <c r="H1792" t="s">
        <v>6183</v>
      </c>
      <c r="I1792" t="s">
        <v>6460</v>
      </c>
      <c r="J1792" t="s">
        <v>6461</v>
      </c>
      <c r="K1792" t="s">
        <v>6460</v>
      </c>
      <c r="L1792" t="s">
        <v>104</v>
      </c>
      <c r="M1792" t="s">
        <v>6465</v>
      </c>
      <c r="N1792" s="6">
        <v>19.207100000000001</v>
      </c>
      <c r="O1792">
        <v>-70.030900000000003</v>
      </c>
      <c r="P1792" t="s">
        <v>55</v>
      </c>
      <c r="Q1792" s="7">
        <v>313</v>
      </c>
      <c r="R1792" s="7">
        <v>48</v>
      </c>
      <c r="S1792" s="7">
        <f t="shared" si="136"/>
        <v>361</v>
      </c>
      <c r="T1792" s="7">
        <f t="shared" si="137"/>
        <v>62287</v>
      </c>
      <c r="U1792" s="8">
        <f t="shared" si="137"/>
        <v>9552</v>
      </c>
      <c r="V1792" s="8">
        <f t="shared" si="138"/>
        <v>71839</v>
      </c>
      <c r="W1792" s="9">
        <f>+$T1792*'[1]PRESUPUESTO CENTROS LOTIFICADOS'!$D$37</f>
        <v>2678341</v>
      </c>
      <c r="X1792" s="9">
        <f>+$U1792*'[1]PRESUPUESTO CENTROS LOTIFICADOS'!$D$38</f>
        <v>429840</v>
      </c>
      <c r="Y1792" s="9">
        <f t="shared" si="139"/>
        <v>3108181</v>
      </c>
      <c r="Z1792" s="9">
        <f>+$T1792*'[1]PRESUPUESTO CENTROS LOTIFICADOS'!$E$37</f>
        <v>3160442.3800000004</v>
      </c>
      <c r="AA1792" s="9">
        <f>+$U1792*'[1]PRESUPUESTO CENTROS LOTIFICADOS'!$E$38</f>
        <v>507211.2</v>
      </c>
      <c r="AB1792" s="9">
        <f t="shared" si="140"/>
        <v>3667653.5800000005</v>
      </c>
    </row>
    <row r="1793" spans="1:28" x14ac:dyDescent="0.25">
      <c r="A1793" t="s">
        <v>6466</v>
      </c>
      <c r="B1793" t="s">
        <v>6467</v>
      </c>
      <c r="C1793" t="s">
        <v>6181</v>
      </c>
      <c r="D1793" t="s">
        <v>6440</v>
      </c>
      <c r="E1793" t="s">
        <v>49</v>
      </c>
      <c r="F1793" t="s">
        <v>50</v>
      </c>
      <c r="G1793" t="s">
        <v>6183</v>
      </c>
      <c r="H1793" t="s">
        <v>6183</v>
      </c>
      <c r="I1793" t="s">
        <v>6460</v>
      </c>
      <c r="J1793" t="s">
        <v>6461</v>
      </c>
      <c r="K1793" t="s">
        <v>6460</v>
      </c>
      <c r="L1793" t="s">
        <v>104</v>
      </c>
      <c r="M1793" t="s">
        <v>6468</v>
      </c>
      <c r="N1793" s="6">
        <v>19.2104</v>
      </c>
      <c r="O1793">
        <v>-70.022499999999994</v>
      </c>
      <c r="P1793" t="s">
        <v>55</v>
      </c>
      <c r="Q1793" s="7">
        <v>487</v>
      </c>
      <c r="R1793" s="7">
        <v>75</v>
      </c>
      <c r="S1793" s="7">
        <f t="shared" si="136"/>
        <v>562</v>
      </c>
      <c r="T1793" s="7">
        <f t="shared" si="137"/>
        <v>96913</v>
      </c>
      <c r="U1793" s="8">
        <f t="shared" si="137"/>
        <v>14925</v>
      </c>
      <c r="V1793" s="8">
        <f t="shared" si="138"/>
        <v>111838</v>
      </c>
      <c r="W1793" s="9">
        <f>+$T1793*'[1]PRESUPUESTO CENTROS LOTIFICADOS'!$D$37</f>
        <v>4167259</v>
      </c>
      <c r="X1793" s="9">
        <f>+$U1793*'[1]PRESUPUESTO CENTROS LOTIFICADOS'!$D$38</f>
        <v>671625</v>
      </c>
      <c r="Y1793" s="9">
        <f t="shared" si="139"/>
        <v>4838884</v>
      </c>
      <c r="Z1793" s="9">
        <f>+$T1793*'[1]PRESUPUESTO CENTROS LOTIFICADOS'!$E$37</f>
        <v>4917365.62</v>
      </c>
      <c r="AA1793" s="9">
        <f>+$U1793*'[1]PRESUPUESTO CENTROS LOTIFICADOS'!$E$38</f>
        <v>792517.5</v>
      </c>
      <c r="AB1793" s="9">
        <f t="shared" si="140"/>
        <v>5709883.1200000001</v>
      </c>
    </row>
    <row r="1794" spans="1:28" x14ac:dyDescent="0.25">
      <c r="A1794" t="s">
        <v>6469</v>
      </c>
      <c r="B1794" t="s">
        <v>6470</v>
      </c>
      <c r="C1794" t="s">
        <v>6181</v>
      </c>
      <c r="D1794" t="s">
        <v>6440</v>
      </c>
      <c r="E1794" t="s">
        <v>49</v>
      </c>
      <c r="F1794" t="s">
        <v>50</v>
      </c>
      <c r="G1794" t="s">
        <v>6183</v>
      </c>
      <c r="H1794" t="s">
        <v>6183</v>
      </c>
      <c r="I1794" t="s">
        <v>6471</v>
      </c>
      <c r="J1794" t="s">
        <v>6442</v>
      </c>
      <c r="K1794" t="s">
        <v>6471</v>
      </c>
      <c r="L1794" t="s">
        <v>6472</v>
      </c>
      <c r="M1794" t="s">
        <v>6473</v>
      </c>
      <c r="N1794" s="6">
        <v>19.138300000000001</v>
      </c>
      <c r="O1794">
        <v>-69.982299999999995</v>
      </c>
      <c r="P1794" t="s">
        <v>55</v>
      </c>
      <c r="Q1794" s="7">
        <v>58</v>
      </c>
      <c r="R1794" s="7">
        <v>25</v>
      </c>
      <c r="S1794" s="7">
        <f t="shared" si="136"/>
        <v>83</v>
      </c>
      <c r="T1794" s="7">
        <f t="shared" si="137"/>
        <v>11542</v>
      </c>
      <c r="U1794" s="8">
        <f t="shared" si="137"/>
        <v>4975</v>
      </c>
      <c r="V1794" s="8">
        <f t="shared" si="138"/>
        <v>16517</v>
      </c>
      <c r="W1794" s="9">
        <f>+$T1794*'[1]PRESUPUESTO CENTROS LOTIFICADOS'!$D$37</f>
        <v>496306</v>
      </c>
      <c r="X1794" s="9">
        <f>+$U1794*'[1]PRESUPUESTO CENTROS LOTIFICADOS'!$D$38</f>
        <v>223875</v>
      </c>
      <c r="Y1794" s="9">
        <f t="shared" si="139"/>
        <v>720181</v>
      </c>
      <c r="Z1794" s="9">
        <f>+$T1794*'[1]PRESUPUESTO CENTROS LOTIFICADOS'!$E$37</f>
        <v>585641.08000000007</v>
      </c>
      <c r="AA1794" s="9">
        <f>+$U1794*'[1]PRESUPUESTO CENTROS LOTIFICADOS'!$E$38</f>
        <v>264172.5</v>
      </c>
      <c r="AB1794" s="9">
        <f t="shared" si="140"/>
        <v>849813.58000000007</v>
      </c>
    </row>
    <row r="1795" spans="1:28" x14ac:dyDescent="0.25">
      <c r="A1795" t="s">
        <v>6474</v>
      </c>
      <c r="B1795" t="s">
        <v>6475</v>
      </c>
      <c r="C1795" t="s">
        <v>6181</v>
      </c>
      <c r="D1795" t="s">
        <v>6440</v>
      </c>
      <c r="E1795" t="s">
        <v>49</v>
      </c>
      <c r="F1795" t="s">
        <v>50</v>
      </c>
      <c r="G1795" t="s">
        <v>6183</v>
      </c>
      <c r="H1795" t="s">
        <v>6183</v>
      </c>
      <c r="I1795" t="s">
        <v>6476</v>
      </c>
      <c r="J1795" t="s">
        <v>6446</v>
      </c>
      <c r="K1795" t="s">
        <v>6476</v>
      </c>
      <c r="L1795" t="s">
        <v>6475</v>
      </c>
      <c r="M1795" t="s">
        <v>6477</v>
      </c>
      <c r="N1795" s="6">
        <v>19.174600000000002</v>
      </c>
      <c r="O1795">
        <v>-70.091700000000003</v>
      </c>
      <c r="P1795" t="s">
        <v>38</v>
      </c>
      <c r="Q1795" s="7">
        <v>48</v>
      </c>
      <c r="R1795" s="7">
        <v>0</v>
      </c>
      <c r="S1795" s="7">
        <f t="shared" ref="S1795:S1858" si="141">+Q1795+R1795</f>
        <v>48</v>
      </c>
      <c r="T1795" s="7">
        <f t="shared" ref="T1795:U1858" si="142">+Q1795*199</f>
        <v>9552</v>
      </c>
      <c r="U1795" s="8">
        <f t="shared" si="142"/>
        <v>0</v>
      </c>
      <c r="V1795" s="8">
        <f t="shared" ref="V1795:V1858" si="143">+U1795+T1795</f>
        <v>9552</v>
      </c>
      <c r="W1795" s="9">
        <f>+$T1795*'[1]PRESUPUESTO CENTROS LOTIFICADOS'!$D$37</f>
        <v>410736</v>
      </c>
      <c r="X1795" s="9">
        <f>+$U1795*'[1]PRESUPUESTO CENTROS LOTIFICADOS'!$D$38</f>
        <v>0</v>
      </c>
      <c r="Y1795" s="9">
        <f t="shared" ref="Y1795:Y1858" si="144">+X1795+W1795</f>
        <v>410736</v>
      </c>
      <c r="Z1795" s="9">
        <f>+$T1795*'[1]PRESUPUESTO CENTROS LOTIFICADOS'!$E$37</f>
        <v>484668.48000000004</v>
      </c>
      <c r="AA1795" s="9">
        <f>+$U1795*'[1]PRESUPUESTO CENTROS LOTIFICADOS'!$E$38</f>
        <v>0</v>
      </c>
      <c r="AB1795" s="9">
        <f t="shared" ref="AB1795:AB1858" si="145">+AA1795+Z1795</f>
        <v>484668.48000000004</v>
      </c>
    </row>
    <row r="1796" spans="1:28" x14ac:dyDescent="0.25">
      <c r="A1796" t="s">
        <v>6478</v>
      </c>
      <c r="B1796" t="s">
        <v>6479</v>
      </c>
      <c r="C1796" t="s">
        <v>6181</v>
      </c>
      <c r="D1796" t="s">
        <v>6440</v>
      </c>
      <c r="E1796" t="s">
        <v>49</v>
      </c>
      <c r="F1796" t="s">
        <v>50</v>
      </c>
      <c r="G1796" t="s">
        <v>6183</v>
      </c>
      <c r="H1796" t="s">
        <v>6183</v>
      </c>
      <c r="I1796" t="s">
        <v>6476</v>
      </c>
      <c r="J1796" t="s">
        <v>6446</v>
      </c>
      <c r="K1796" t="s">
        <v>6476</v>
      </c>
      <c r="L1796" t="s">
        <v>6480</v>
      </c>
      <c r="M1796" t="s">
        <v>6481</v>
      </c>
      <c r="N1796" s="6">
        <v>19.186299999999999</v>
      </c>
      <c r="O1796">
        <v>-70.134299999999996</v>
      </c>
      <c r="P1796" t="s">
        <v>55</v>
      </c>
      <c r="Q1796" s="7">
        <v>111</v>
      </c>
      <c r="R1796" s="7">
        <v>48</v>
      </c>
      <c r="S1796" s="7">
        <f t="shared" si="141"/>
        <v>159</v>
      </c>
      <c r="T1796" s="7">
        <f t="shared" si="142"/>
        <v>22089</v>
      </c>
      <c r="U1796" s="8">
        <f t="shared" si="142"/>
        <v>9552</v>
      </c>
      <c r="V1796" s="8">
        <f t="shared" si="143"/>
        <v>31641</v>
      </c>
      <c r="W1796" s="9">
        <f>+$T1796*'[1]PRESUPUESTO CENTROS LOTIFICADOS'!$D$37</f>
        <v>949827</v>
      </c>
      <c r="X1796" s="9">
        <f>+$U1796*'[1]PRESUPUESTO CENTROS LOTIFICADOS'!$D$38</f>
        <v>429840</v>
      </c>
      <c r="Y1796" s="9">
        <f t="shared" si="144"/>
        <v>1379667</v>
      </c>
      <c r="Z1796" s="9">
        <f>+$T1796*'[1]PRESUPUESTO CENTROS LOTIFICADOS'!$E$37</f>
        <v>1120795.8600000001</v>
      </c>
      <c r="AA1796" s="9">
        <f>+$U1796*'[1]PRESUPUESTO CENTROS LOTIFICADOS'!$E$38</f>
        <v>507211.2</v>
      </c>
      <c r="AB1796" s="9">
        <f t="shared" si="145"/>
        <v>1628007.06</v>
      </c>
    </row>
    <row r="1797" spans="1:28" x14ac:dyDescent="0.25">
      <c r="A1797" t="s">
        <v>6482</v>
      </c>
      <c r="B1797" t="s">
        <v>6483</v>
      </c>
      <c r="C1797" t="s">
        <v>6181</v>
      </c>
      <c r="D1797" t="s">
        <v>6440</v>
      </c>
      <c r="E1797" t="s">
        <v>49</v>
      </c>
      <c r="F1797" t="s">
        <v>50</v>
      </c>
      <c r="G1797" t="s">
        <v>6183</v>
      </c>
      <c r="H1797" t="s">
        <v>6183</v>
      </c>
      <c r="I1797" t="s">
        <v>6476</v>
      </c>
      <c r="J1797" t="s">
        <v>6446</v>
      </c>
      <c r="K1797" t="s">
        <v>6476</v>
      </c>
      <c r="L1797" t="s">
        <v>973</v>
      </c>
      <c r="M1797" t="s">
        <v>6484</v>
      </c>
      <c r="N1797" s="6">
        <v>19.196235999999999</v>
      </c>
      <c r="O1797">
        <v>-70.112437999999997</v>
      </c>
      <c r="P1797" t="s">
        <v>55</v>
      </c>
      <c r="Q1797" s="7">
        <v>499</v>
      </c>
      <c r="R1797" s="7">
        <v>54</v>
      </c>
      <c r="S1797" s="7">
        <f t="shared" si="141"/>
        <v>553</v>
      </c>
      <c r="T1797" s="7">
        <f t="shared" si="142"/>
        <v>99301</v>
      </c>
      <c r="U1797" s="8">
        <f t="shared" si="142"/>
        <v>10746</v>
      </c>
      <c r="V1797" s="8">
        <f t="shared" si="143"/>
        <v>110047</v>
      </c>
      <c r="W1797" s="9">
        <f>+$T1797*'[1]PRESUPUESTO CENTROS LOTIFICADOS'!$D$37</f>
        <v>4269943</v>
      </c>
      <c r="X1797" s="9">
        <f>+$U1797*'[1]PRESUPUESTO CENTROS LOTIFICADOS'!$D$38</f>
        <v>483570</v>
      </c>
      <c r="Y1797" s="9">
        <f t="shared" si="144"/>
        <v>4753513</v>
      </c>
      <c r="Z1797" s="9">
        <f>+$T1797*'[1]PRESUPUESTO CENTROS LOTIFICADOS'!$E$37</f>
        <v>5038532.74</v>
      </c>
      <c r="AA1797" s="9">
        <f>+$U1797*'[1]PRESUPUESTO CENTROS LOTIFICADOS'!$E$38</f>
        <v>570612.6</v>
      </c>
      <c r="AB1797" s="9">
        <f t="shared" si="145"/>
        <v>5609145.3399999999</v>
      </c>
    </row>
    <row r="1798" spans="1:28" x14ac:dyDescent="0.25">
      <c r="A1798" t="s">
        <v>6485</v>
      </c>
      <c r="B1798" t="s">
        <v>6486</v>
      </c>
      <c r="C1798" t="s">
        <v>6181</v>
      </c>
      <c r="D1798" t="s">
        <v>6440</v>
      </c>
      <c r="E1798" t="s">
        <v>49</v>
      </c>
      <c r="F1798" t="s">
        <v>50</v>
      </c>
      <c r="G1798" t="s">
        <v>6183</v>
      </c>
      <c r="H1798" t="s">
        <v>6183</v>
      </c>
      <c r="I1798" t="s">
        <v>6476</v>
      </c>
      <c r="J1798" t="s">
        <v>6446</v>
      </c>
      <c r="K1798" t="s">
        <v>6476</v>
      </c>
      <c r="L1798" t="s">
        <v>2461</v>
      </c>
      <c r="M1798" t="s">
        <v>2461</v>
      </c>
      <c r="N1798" s="6">
        <v>19.208781999999999</v>
      </c>
      <c r="O1798">
        <v>-70.092160000000007</v>
      </c>
      <c r="P1798" t="s">
        <v>55</v>
      </c>
      <c r="Q1798" s="7">
        <v>81</v>
      </c>
      <c r="R1798" s="7">
        <v>34</v>
      </c>
      <c r="S1798" s="7">
        <f t="shared" si="141"/>
        <v>115</v>
      </c>
      <c r="T1798" s="7">
        <f t="shared" si="142"/>
        <v>16119</v>
      </c>
      <c r="U1798" s="8">
        <f t="shared" si="142"/>
        <v>6766</v>
      </c>
      <c r="V1798" s="8">
        <f t="shared" si="143"/>
        <v>22885</v>
      </c>
      <c r="W1798" s="9">
        <f>+$T1798*'[1]PRESUPUESTO CENTROS LOTIFICADOS'!$D$37</f>
        <v>693117</v>
      </c>
      <c r="X1798" s="9">
        <f>+$U1798*'[1]PRESUPUESTO CENTROS LOTIFICADOS'!$D$38</f>
        <v>304470</v>
      </c>
      <c r="Y1798" s="9">
        <f t="shared" si="144"/>
        <v>997587</v>
      </c>
      <c r="Z1798" s="9">
        <f>+$T1798*'[1]PRESUPUESTO CENTROS LOTIFICADOS'!$E$37</f>
        <v>817878.06</v>
      </c>
      <c r="AA1798" s="9">
        <f>+$U1798*'[1]PRESUPUESTO CENTROS LOTIFICADOS'!$E$38</f>
        <v>359274.60000000003</v>
      </c>
      <c r="AB1798" s="9">
        <f t="shared" si="145"/>
        <v>1177152.6600000001</v>
      </c>
    </row>
    <row r="1799" spans="1:28" x14ac:dyDescent="0.25">
      <c r="A1799" t="s">
        <v>6487</v>
      </c>
      <c r="B1799" t="s">
        <v>6488</v>
      </c>
      <c r="C1799" t="s">
        <v>6181</v>
      </c>
      <c r="D1799" t="s">
        <v>6440</v>
      </c>
      <c r="E1799" t="s">
        <v>49</v>
      </c>
      <c r="F1799" t="s">
        <v>50</v>
      </c>
      <c r="G1799" t="s">
        <v>6183</v>
      </c>
      <c r="H1799" t="s">
        <v>6183</v>
      </c>
      <c r="I1799" t="s">
        <v>6476</v>
      </c>
      <c r="J1799" t="s">
        <v>6446</v>
      </c>
      <c r="K1799" t="s">
        <v>6476</v>
      </c>
      <c r="L1799" t="s">
        <v>6488</v>
      </c>
      <c r="M1799" t="s">
        <v>6489</v>
      </c>
      <c r="N1799" s="6">
        <v>19.2102</v>
      </c>
      <c r="O1799">
        <v>-70.106200000000001</v>
      </c>
      <c r="P1799" t="s">
        <v>55</v>
      </c>
      <c r="Q1799" s="7">
        <v>67</v>
      </c>
      <c r="R1799" s="7">
        <v>16</v>
      </c>
      <c r="S1799" s="7">
        <f t="shared" si="141"/>
        <v>83</v>
      </c>
      <c r="T1799" s="7">
        <f t="shared" si="142"/>
        <v>13333</v>
      </c>
      <c r="U1799" s="8">
        <f t="shared" si="142"/>
        <v>3184</v>
      </c>
      <c r="V1799" s="8">
        <f t="shared" si="143"/>
        <v>16517</v>
      </c>
      <c r="W1799" s="9">
        <f>+$T1799*'[1]PRESUPUESTO CENTROS LOTIFICADOS'!$D$37</f>
        <v>573319</v>
      </c>
      <c r="X1799" s="9">
        <f>+$U1799*'[1]PRESUPUESTO CENTROS LOTIFICADOS'!$D$38</f>
        <v>143280</v>
      </c>
      <c r="Y1799" s="9">
        <f t="shared" si="144"/>
        <v>716599</v>
      </c>
      <c r="Z1799" s="9">
        <f>+$T1799*'[1]PRESUPUESTO CENTROS LOTIFICADOS'!$E$37</f>
        <v>676516.42</v>
      </c>
      <c r="AA1799" s="9">
        <f>+$U1799*'[1]PRESUPUESTO CENTROS LOTIFICADOS'!$E$38</f>
        <v>169070.4</v>
      </c>
      <c r="AB1799" s="9">
        <f t="shared" si="145"/>
        <v>845586.82000000007</v>
      </c>
    </row>
    <row r="1800" spans="1:28" x14ac:dyDescent="0.25">
      <c r="A1800" t="s">
        <v>6490</v>
      </c>
      <c r="B1800" t="s">
        <v>6491</v>
      </c>
      <c r="C1800" t="s">
        <v>6181</v>
      </c>
      <c r="D1800" t="s">
        <v>6440</v>
      </c>
      <c r="E1800" t="s">
        <v>49</v>
      </c>
      <c r="F1800" t="s">
        <v>50</v>
      </c>
      <c r="G1800" t="s">
        <v>6183</v>
      </c>
      <c r="H1800" t="s">
        <v>6183</v>
      </c>
      <c r="I1800" t="s">
        <v>6476</v>
      </c>
      <c r="J1800" t="s">
        <v>6446</v>
      </c>
      <c r="K1800" t="s">
        <v>6476</v>
      </c>
      <c r="L1800" t="s">
        <v>6491</v>
      </c>
      <c r="M1800" t="s">
        <v>6492</v>
      </c>
      <c r="N1800" s="6">
        <v>19.223946000000002</v>
      </c>
      <c r="O1800">
        <v>-70.126065999999994</v>
      </c>
      <c r="P1800" t="s">
        <v>38</v>
      </c>
      <c r="Q1800" s="7">
        <v>62</v>
      </c>
      <c r="R1800" s="7">
        <v>0</v>
      </c>
      <c r="S1800" s="7">
        <f t="shared" si="141"/>
        <v>62</v>
      </c>
      <c r="T1800" s="7">
        <f t="shared" si="142"/>
        <v>12338</v>
      </c>
      <c r="U1800" s="8">
        <f t="shared" si="142"/>
        <v>0</v>
      </c>
      <c r="V1800" s="8">
        <f t="shared" si="143"/>
        <v>12338</v>
      </c>
      <c r="W1800" s="9">
        <f>+$T1800*'[1]PRESUPUESTO CENTROS LOTIFICADOS'!$D$37</f>
        <v>530534</v>
      </c>
      <c r="X1800" s="9">
        <f>+$U1800*'[1]PRESUPUESTO CENTROS LOTIFICADOS'!$D$38</f>
        <v>0</v>
      </c>
      <c r="Y1800" s="9">
        <f t="shared" si="144"/>
        <v>530534</v>
      </c>
      <c r="Z1800" s="9">
        <f>+$T1800*'[1]PRESUPUESTO CENTROS LOTIFICADOS'!$E$37</f>
        <v>626030.12</v>
      </c>
      <c r="AA1800" s="9">
        <f>+$U1800*'[1]PRESUPUESTO CENTROS LOTIFICADOS'!$E$38</f>
        <v>0</v>
      </c>
      <c r="AB1800" s="9">
        <f t="shared" si="145"/>
        <v>626030.12</v>
      </c>
    </row>
    <row r="1801" spans="1:28" x14ac:dyDescent="0.25">
      <c r="A1801" t="s">
        <v>6493</v>
      </c>
      <c r="B1801" t="s">
        <v>6494</v>
      </c>
      <c r="C1801" t="s">
        <v>6181</v>
      </c>
      <c r="D1801" t="s">
        <v>6440</v>
      </c>
      <c r="E1801" t="s">
        <v>49</v>
      </c>
      <c r="F1801" t="s">
        <v>50</v>
      </c>
      <c r="G1801" t="s">
        <v>6183</v>
      </c>
      <c r="H1801" t="s">
        <v>6183</v>
      </c>
      <c r="I1801" t="s">
        <v>6495</v>
      </c>
      <c r="J1801" t="s">
        <v>6442</v>
      </c>
      <c r="K1801" t="s">
        <v>6495</v>
      </c>
      <c r="L1801" t="s">
        <v>104</v>
      </c>
      <c r="M1801" t="s">
        <v>3076</v>
      </c>
      <c r="N1801" s="6">
        <v>19.177743</v>
      </c>
      <c r="O1801">
        <v>-70.073560999999998</v>
      </c>
      <c r="P1801" t="s">
        <v>59</v>
      </c>
      <c r="Q1801" s="7">
        <v>0</v>
      </c>
      <c r="R1801" s="7">
        <v>116</v>
      </c>
      <c r="S1801" s="7">
        <f t="shared" si="141"/>
        <v>116</v>
      </c>
      <c r="T1801" s="7">
        <f t="shared" si="142"/>
        <v>0</v>
      </c>
      <c r="U1801" s="8">
        <f t="shared" si="142"/>
        <v>23084</v>
      </c>
      <c r="V1801" s="8">
        <f t="shared" si="143"/>
        <v>23084</v>
      </c>
      <c r="W1801" s="9">
        <f>+$T1801*'[1]PRESUPUESTO CENTROS LOTIFICADOS'!$D$37</f>
        <v>0</v>
      </c>
      <c r="X1801" s="9">
        <f>+$U1801*'[1]PRESUPUESTO CENTROS LOTIFICADOS'!$D$38</f>
        <v>1038780</v>
      </c>
      <c r="Y1801" s="9">
        <f t="shared" si="144"/>
        <v>1038780</v>
      </c>
      <c r="Z1801" s="9">
        <f>+$T1801*'[1]PRESUPUESTO CENTROS LOTIFICADOS'!$E$37</f>
        <v>0</v>
      </c>
      <c r="AA1801" s="9">
        <f>+$U1801*'[1]PRESUPUESTO CENTROS LOTIFICADOS'!$E$38</f>
        <v>1225760.4000000001</v>
      </c>
      <c r="AB1801" s="9">
        <f t="shared" si="145"/>
        <v>1225760.4000000001</v>
      </c>
    </row>
    <row r="1802" spans="1:28" x14ac:dyDescent="0.25">
      <c r="A1802" t="s">
        <v>6496</v>
      </c>
      <c r="B1802" t="s">
        <v>6497</v>
      </c>
      <c r="C1802" t="s">
        <v>6181</v>
      </c>
      <c r="D1802" t="s">
        <v>6440</v>
      </c>
      <c r="E1802" t="s">
        <v>49</v>
      </c>
      <c r="F1802" t="s">
        <v>50</v>
      </c>
      <c r="G1802" t="s">
        <v>6183</v>
      </c>
      <c r="H1802" t="s">
        <v>6183</v>
      </c>
      <c r="I1802" t="s">
        <v>6495</v>
      </c>
      <c r="J1802" t="s">
        <v>6442</v>
      </c>
      <c r="K1802" t="s">
        <v>6495</v>
      </c>
      <c r="L1802" t="s">
        <v>3789</v>
      </c>
      <c r="M1802" t="s">
        <v>6498</v>
      </c>
      <c r="N1802" s="6">
        <v>19.183299999999999</v>
      </c>
      <c r="O1802">
        <v>-70.019000000000005</v>
      </c>
      <c r="P1802" t="s">
        <v>55</v>
      </c>
      <c r="Q1802" s="7">
        <v>224</v>
      </c>
      <c r="R1802" s="7">
        <v>96</v>
      </c>
      <c r="S1802" s="7">
        <f t="shared" si="141"/>
        <v>320</v>
      </c>
      <c r="T1802" s="7">
        <f t="shared" si="142"/>
        <v>44576</v>
      </c>
      <c r="U1802" s="8">
        <f t="shared" si="142"/>
        <v>19104</v>
      </c>
      <c r="V1802" s="8">
        <f t="shared" si="143"/>
        <v>63680</v>
      </c>
      <c r="W1802" s="9">
        <f>+$T1802*'[1]PRESUPUESTO CENTROS LOTIFICADOS'!$D$37</f>
        <v>1916768</v>
      </c>
      <c r="X1802" s="9">
        <f>+$U1802*'[1]PRESUPUESTO CENTROS LOTIFICADOS'!$D$38</f>
        <v>859680</v>
      </c>
      <c r="Y1802" s="9">
        <f t="shared" si="144"/>
        <v>2776448</v>
      </c>
      <c r="Z1802" s="9">
        <f>+$T1802*'[1]PRESUPUESTO CENTROS LOTIFICADOS'!$E$37</f>
        <v>2261786.2400000002</v>
      </c>
      <c r="AA1802" s="9">
        <f>+$U1802*'[1]PRESUPUESTO CENTROS LOTIFICADOS'!$E$38</f>
        <v>1014422.4</v>
      </c>
      <c r="AB1802" s="9">
        <f t="shared" si="145"/>
        <v>3276208.64</v>
      </c>
    </row>
    <row r="1803" spans="1:28" x14ac:dyDescent="0.25">
      <c r="A1803" t="s">
        <v>6499</v>
      </c>
      <c r="B1803" t="s">
        <v>428</v>
      </c>
      <c r="C1803" t="s">
        <v>6181</v>
      </c>
      <c r="D1803" t="s">
        <v>6440</v>
      </c>
      <c r="E1803" t="s">
        <v>49</v>
      </c>
      <c r="F1803" t="s">
        <v>50</v>
      </c>
      <c r="G1803" t="s">
        <v>6183</v>
      </c>
      <c r="H1803" t="s">
        <v>6183</v>
      </c>
      <c r="I1803" t="s">
        <v>6495</v>
      </c>
      <c r="J1803" t="s">
        <v>6442</v>
      </c>
      <c r="K1803" t="s">
        <v>6495</v>
      </c>
      <c r="L1803" t="s">
        <v>3789</v>
      </c>
      <c r="M1803">
        <v>0</v>
      </c>
      <c r="N1803" s="6">
        <v>19.183599999999998</v>
      </c>
      <c r="O1803">
        <v>-70.019499999999994</v>
      </c>
      <c r="P1803" t="s">
        <v>59</v>
      </c>
      <c r="Q1803" s="7">
        <v>0</v>
      </c>
      <c r="R1803" s="7">
        <v>246</v>
      </c>
      <c r="S1803" s="7">
        <f t="shared" si="141"/>
        <v>246</v>
      </c>
      <c r="T1803" s="7">
        <f t="shared" si="142"/>
        <v>0</v>
      </c>
      <c r="U1803" s="8">
        <f t="shared" si="142"/>
        <v>48954</v>
      </c>
      <c r="V1803" s="8">
        <f t="shared" si="143"/>
        <v>48954</v>
      </c>
      <c r="W1803" s="9">
        <f>+$T1803*'[1]PRESUPUESTO CENTROS LOTIFICADOS'!$D$37</f>
        <v>0</v>
      </c>
      <c r="X1803" s="9">
        <f>+$U1803*'[1]PRESUPUESTO CENTROS LOTIFICADOS'!$D$38</f>
        <v>2202930</v>
      </c>
      <c r="Y1803" s="9">
        <f t="shared" si="144"/>
        <v>2202930</v>
      </c>
      <c r="Z1803" s="9">
        <f>+$T1803*'[1]PRESUPUESTO CENTROS LOTIFICADOS'!$E$37</f>
        <v>0</v>
      </c>
      <c r="AA1803" s="9">
        <f>+$U1803*'[1]PRESUPUESTO CENTROS LOTIFICADOS'!$E$38</f>
        <v>2599457.4</v>
      </c>
      <c r="AB1803" s="9">
        <f t="shared" si="145"/>
        <v>2599457.4</v>
      </c>
    </row>
    <row r="1804" spans="1:28" x14ac:dyDescent="0.25">
      <c r="A1804" t="s">
        <v>6500</v>
      </c>
      <c r="B1804" t="s">
        <v>4922</v>
      </c>
      <c r="C1804" t="s">
        <v>6181</v>
      </c>
      <c r="D1804" t="s">
        <v>6440</v>
      </c>
      <c r="E1804" t="s">
        <v>49</v>
      </c>
      <c r="F1804" t="s">
        <v>50</v>
      </c>
      <c r="G1804" t="s">
        <v>6183</v>
      </c>
      <c r="H1804" t="s">
        <v>6183</v>
      </c>
      <c r="I1804" t="s">
        <v>6501</v>
      </c>
      <c r="J1804" t="s">
        <v>6461</v>
      </c>
      <c r="K1804" t="s">
        <v>6501</v>
      </c>
      <c r="L1804" t="s">
        <v>4925</v>
      </c>
      <c r="M1804" t="s">
        <v>4926</v>
      </c>
      <c r="N1804" s="6">
        <v>19.234400000000001</v>
      </c>
      <c r="O1804">
        <v>-70.014200000000002</v>
      </c>
      <c r="P1804" t="s">
        <v>55</v>
      </c>
      <c r="Q1804" s="7">
        <v>68</v>
      </c>
      <c r="R1804" s="7">
        <v>29</v>
      </c>
      <c r="S1804" s="7">
        <f t="shared" si="141"/>
        <v>97</v>
      </c>
      <c r="T1804" s="7">
        <f t="shared" si="142"/>
        <v>13532</v>
      </c>
      <c r="U1804" s="8">
        <f t="shared" si="142"/>
        <v>5771</v>
      </c>
      <c r="V1804" s="8">
        <f t="shared" si="143"/>
        <v>19303</v>
      </c>
      <c r="W1804" s="9">
        <f>+$T1804*'[1]PRESUPUESTO CENTROS LOTIFICADOS'!$D$37</f>
        <v>581876</v>
      </c>
      <c r="X1804" s="9">
        <f>+$U1804*'[1]PRESUPUESTO CENTROS LOTIFICADOS'!$D$38</f>
        <v>259695</v>
      </c>
      <c r="Y1804" s="9">
        <f t="shared" si="144"/>
        <v>841571</v>
      </c>
      <c r="Z1804" s="9">
        <f>+$T1804*'[1]PRESUPUESTO CENTROS LOTIFICADOS'!$E$37</f>
        <v>686613.68</v>
      </c>
      <c r="AA1804" s="9">
        <f>+$U1804*'[1]PRESUPUESTO CENTROS LOTIFICADOS'!$E$38</f>
        <v>306440.10000000003</v>
      </c>
      <c r="AB1804" s="9">
        <f t="shared" si="145"/>
        <v>993053.78</v>
      </c>
    </row>
    <row r="1805" spans="1:28" x14ac:dyDescent="0.25">
      <c r="A1805" t="s">
        <v>6502</v>
      </c>
      <c r="B1805" t="s">
        <v>6503</v>
      </c>
      <c r="C1805" t="s">
        <v>6181</v>
      </c>
      <c r="D1805" t="s">
        <v>6440</v>
      </c>
      <c r="E1805" t="s">
        <v>49</v>
      </c>
      <c r="F1805" t="s">
        <v>50</v>
      </c>
      <c r="G1805" t="s">
        <v>6183</v>
      </c>
      <c r="H1805" t="s">
        <v>6183</v>
      </c>
      <c r="I1805" t="s">
        <v>6504</v>
      </c>
      <c r="J1805" t="s">
        <v>6461</v>
      </c>
      <c r="K1805" t="s">
        <v>6504</v>
      </c>
      <c r="L1805" t="s">
        <v>6503</v>
      </c>
      <c r="M1805" t="s">
        <v>6505</v>
      </c>
      <c r="N1805" s="6">
        <v>19.197555000000001</v>
      </c>
      <c r="O1805">
        <v>-70.032359</v>
      </c>
      <c r="P1805" t="s">
        <v>38</v>
      </c>
      <c r="Q1805" s="7">
        <v>29</v>
      </c>
      <c r="R1805" s="7">
        <v>0</v>
      </c>
      <c r="S1805" s="7">
        <f t="shared" si="141"/>
        <v>29</v>
      </c>
      <c r="T1805" s="7">
        <f t="shared" si="142"/>
        <v>5771</v>
      </c>
      <c r="U1805" s="8">
        <f t="shared" si="142"/>
        <v>0</v>
      </c>
      <c r="V1805" s="8">
        <f t="shared" si="143"/>
        <v>5771</v>
      </c>
      <c r="W1805" s="9">
        <f>+$T1805*'[1]PRESUPUESTO CENTROS LOTIFICADOS'!$D$37</f>
        <v>248153</v>
      </c>
      <c r="X1805" s="9">
        <f>+$U1805*'[1]PRESUPUESTO CENTROS LOTIFICADOS'!$D$38</f>
        <v>0</v>
      </c>
      <c r="Y1805" s="9">
        <f t="shared" si="144"/>
        <v>248153</v>
      </c>
      <c r="Z1805" s="9">
        <f>+$T1805*'[1]PRESUPUESTO CENTROS LOTIFICADOS'!$E$37</f>
        <v>292820.54000000004</v>
      </c>
      <c r="AA1805" s="9">
        <f>+$U1805*'[1]PRESUPUESTO CENTROS LOTIFICADOS'!$E$38</f>
        <v>0</v>
      </c>
      <c r="AB1805" s="9">
        <f t="shared" si="145"/>
        <v>292820.54000000004</v>
      </c>
    </row>
    <row r="1806" spans="1:28" x14ac:dyDescent="0.25">
      <c r="A1806" t="s">
        <v>6506</v>
      </c>
      <c r="B1806" t="s">
        <v>6507</v>
      </c>
      <c r="C1806" t="s">
        <v>6181</v>
      </c>
      <c r="D1806" t="s">
        <v>6440</v>
      </c>
      <c r="E1806" t="s">
        <v>49</v>
      </c>
      <c r="F1806" t="s">
        <v>50</v>
      </c>
      <c r="G1806" t="s">
        <v>6183</v>
      </c>
      <c r="H1806" t="s">
        <v>6183</v>
      </c>
      <c r="I1806" t="s">
        <v>6504</v>
      </c>
      <c r="J1806" t="s">
        <v>6461</v>
      </c>
      <c r="K1806" t="s">
        <v>6504</v>
      </c>
      <c r="L1806" t="s">
        <v>6508</v>
      </c>
      <c r="M1806" t="s">
        <v>6509</v>
      </c>
      <c r="N1806" s="6">
        <v>19.245200000000001</v>
      </c>
      <c r="O1806">
        <v>-70.030699999999996</v>
      </c>
      <c r="P1806" t="s">
        <v>38</v>
      </c>
      <c r="Q1806" s="7">
        <v>20</v>
      </c>
      <c r="R1806" s="7">
        <v>0</v>
      </c>
      <c r="S1806" s="7">
        <f t="shared" si="141"/>
        <v>20</v>
      </c>
      <c r="T1806" s="7">
        <f t="shared" si="142"/>
        <v>3980</v>
      </c>
      <c r="U1806" s="8">
        <f t="shared" si="142"/>
        <v>0</v>
      </c>
      <c r="V1806" s="8">
        <f t="shared" si="143"/>
        <v>3980</v>
      </c>
      <c r="W1806" s="9">
        <f>+$T1806*'[1]PRESUPUESTO CENTROS LOTIFICADOS'!$D$37</f>
        <v>171140</v>
      </c>
      <c r="X1806" s="9">
        <f>+$U1806*'[1]PRESUPUESTO CENTROS LOTIFICADOS'!$D$38</f>
        <v>0</v>
      </c>
      <c r="Y1806" s="9">
        <f t="shared" si="144"/>
        <v>171140</v>
      </c>
      <c r="Z1806" s="9">
        <f>+$T1806*'[1]PRESUPUESTO CENTROS LOTIFICADOS'!$E$37</f>
        <v>201945.2</v>
      </c>
      <c r="AA1806" s="9">
        <f>+$U1806*'[1]PRESUPUESTO CENTROS LOTIFICADOS'!$E$38</f>
        <v>0</v>
      </c>
      <c r="AB1806" s="9">
        <f t="shared" si="145"/>
        <v>201945.2</v>
      </c>
    </row>
    <row r="1807" spans="1:28" x14ac:dyDescent="0.25">
      <c r="A1807" t="s">
        <v>6510</v>
      </c>
      <c r="B1807" t="s">
        <v>6511</v>
      </c>
      <c r="C1807" t="s">
        <v>6181</v>
      </c>
      <c r="D1807" t="s">
        <v>6440</v>
      </c>
      <c r="E1807" t="s">
        <v>49</v>
      </c>
      <c r="F1807" t="s">
        <v>50</v>
      </c>
      <c r="G1807" t="s">
        <v>6183</v>
      </c>
      <c r="H1807" t="s">
        <v>6183</v>
      </c>
      <c r="I1807" t="s">
        <v>1615</v>
      </c>
      <c r="J1807" t="s">
        <v>6442</v>
      </c>
      <c r="K1807" t="s">
        <v>1615</v>
      </c>
      <c r="L1807" t="s">
        <v>1615</v>
      </c>
      <c r="M1807" t="s">
        <v>1615</v>
      </c>
      <c r="N1807" s="6">
        <v>19.14</v>
      </c>
      <c r="O1807">
        <v>-70.022400000000005</v>
      </c>
      <c r="P1807" t="s">
        <v>55</v>
      </c>
      <c r="Q1807" s="7">
        <v>154</v>
      </c>
      <c r="R1807" s="7">
        <v>66</v>
      </c>
      <c r="S1807" s="7">
        <f t="shared" si="141"/>
        <v>220</v>
      </c>
      <c r="T1807" s="7">
        <f t="shared" si="142"/>
        <v>30646</v>
      </c>
      <c r="U1807" s="8">
        <f t="shared" si="142"/>
        <v>13134</v>
      </c>
      <c r="V1807" s="8">
        <f t="shared" si="143"/>
        <v>43780</v>
      </c>
      <c r="W1807" s="9">
        <f>+$T1807*'[1]PRESUPUESTO CENTROS LOTIFICADOS'!$D$37</f>
        <v>1317778</v>
      </c>
      <c r="X1807" s="9">
        <f>+$U1807*'[1]PRESUPUESTO CENTROS LOTIFICADOS'!$D$38</f>
        <v>591030</v>
      </c>
      <c r="Y1807" s="9">
        <f t="shared" si="144"/>
        <v>1908808</v>
      </c>
      <c r="Z1807" s="9">
        <f>+$T1807*'[1]PRESUPUESTO CENTROS LOTIFICADOS'!$E$37</f>
        <v>1554978.04</v>
      </c>
      <c r="AA1807" s="9">
        <f>+$U1807*'[1]PRESUPUESTO CENTROS LOTIFICADOS'!$E$38</f>
        <v>697415.4</v>
      </c>
      <c r="AB1807" s="9">
        <f t="shared" si="145"/>
        <v>2252393.44</v>
      </c>
    </row>
    <row r="1808" spans="1:28" x14ac:dyDescent="0.25">
      <c r="A1808" t="s">
        <v>6512</v>
      </c>
      <c r="B1808" t="s">
        <v>6513</v>
      </c>
      <c r="C1808" t="s">
        <v>6181</v>
      </c>
      <c r="D1808" t="s">
        <v>6440</v>
      </c>
      <c r="E1808" t="s">
        <v>49</v>
      </c>
      <c r="F1808" t="s">
        <v>50</v>
      </c>
      <c r="G1808" t="s">
        <v>6183</v>
      </c>
      <c r="H1808" t="s">
        <v>6183</v>
      </c>
      <c r="I1808" t="s">
        <v>6514</v>
      </c>
      <c r="J1808" t="s">
        <v>6461</v>
      </c>
      <c r="K1808" t="s">
        <v>6514</v>
      </c>
      <c r="L1808" t="s">
        <v>6514</v>
      </c>
      <c r="M1808" t="s">
        <v>6515</v>
      </c>
      <c r="N1808" s="6">
        <v>19.214099999999998</v>
      </c>
      <c r="O1808">
        <v>-70.050399999999996</v>
      </c>
      <c r="P1808" t="s">
        <v>55</v>
      </c>
      <c r="Q1808" s="7">
        <v>146</v>
      </c>
      <c r="R1808" s="7">
        <v>63</v>
      </c>
      <c r="S1808" s="7">
        <f t="shared" si="141"/>
        <v>209</v>
      </c>
      <c r="T1808" s="7">
        <f t="shared" si="142"/>
        <v>29054</v>
      </c>
      <c r="U1808" s="8">
        <f t="shared" si="142"/>
        <v>12537</v>
      </c>
      <c r="V1808" s="8">
        <f t="shared" si="143"/>
        <v>41591</v>
      </c>
      <c r="W1808" s="9">
        <f>+$T1808*'[1]PRESUPUESTO CENTROS LOTIFICADOS'!$D$37</f>
        <v>1249322</v>
      </c>
      <c r="X1808" s="9">
        <f>+$U1808*'[1]PRESUPUESTO CENTROS LOTIFICADOS'!$D$38</f>
        <v>564165</v>
      </c>
      <c r="Y1808" s="9">
        <f t="shared" si="144"/>
        <v>1813487</v>
      </c>
      <c r="Z1808" s="9">
        <f>+$T1808*'[1]PRESUPUESTO CENTROS LOTIFICADOS'!$E$37</f>
        <v>1474199.96</v>
      </c>
      <c r="AA1808" s="9">
        <f>+$U1808*'[1]PRESUPUESTO CENTROS LOTIFICADOS'!$E$38</f>
        <v>665714.70000000007</v>
      </c>
      <c r="AB1808" s="9">
        <f t="shared" si="145"/>
        <v>2139914.66</v>
      </c>
    </row>
    <row r="1809" spans="1:28" x14ac:dyDescent="0.25">
      <c r="A1809" t="s">
        <v>6516</v>
      </c>
      <c r="B1809" t="s">
        <v>6517</v>
      </c>
      <c r="C1809" t="s">
        <v>6181</v>
      </c>
      <c r="D1809" t="s">
        <v>6440</v>
      </c>
      <c r="E1809" t="s">
        <v>49</v>
      </c>
      <c r="F1809" t="s">
        <v>50</v>
      </c>
      <c r="G1809" t="s">
        <v>6183</v>
      </c>
      <c r="H1809" t="s">
        <v>6183</v>
      </c>
      <c r="I1809" t="s">
        <v>6514</v>
      </c>
      <c r="J1809" t="s">
        <v>6461</v>
      </c>
      <c r="K1809" t="s">
        <v>6514</v>
      </c>
      <c r="L1809" t="s">
        <v>6518</v>
      </c>
      <c r="M1809" t="s">
        <v>6519</v>
      </c>
      <c r="N1809" s="6">
        <v>19.230599999999999</v>
      </c>
      <c r="O1809">
        <v>-70.055899999999994</v>
      </c>
      <c r="P1809" t="s">
        <v>38</v>
      </c>
      <c r="Q1809" s="7">
        <v>8</v>
      </c>
      <c r="R1809" s="7">
        <v>0</v>
      </c>
      <c r="S1809" s="7">
        <f t="shared" si="141"/>
        <v>8</v>
      </c>
      <c r="T1809" s="7">
        <f t="shared" si="142"/>
        <v>1592</v>
      </c>
      <c r="U1809" s="8">
        <f t="shared" si="142"/>
        <v>0</v>
      </c>
      <c r="V1809" s="8">
        <f t="shared" si="143"/>
        <v>1592</v>
      </c>
      <c r="W1809" s="9">
        <f>+$T1809*'[1]PRESUPUESTO CENTROS LOTIFICADOS'!$D$37</f>
        <v>68456</v>
      </c>
      <c r="X1809" s="9">
        <f>+$U1809*'[1]PRESUPUESTO CENTROS LOTIFICADOS'!$D$38</f>
        <v>0</v>
      </c>
      <c r="Y1809" s="9">
        <f t="shared" si="144"/>
        <v>68456</v>
      </c>
      <c r="Z1809" s="9">
        <f>+$T1809*'[1]PRESUPUESTO CENTROS LOTIFICADOS'!$E$37</f>
        <v>80778.080000000002</v>
      </c>
      <c r="AA1809" s="9">
        <f>+$U1809*'[1]PRESUPUESTO CENTROS LOTIFICADOS'!$E$38</f>
        <v>0</v>
      </c>
      <c r="AB1809" s="9">
        <f t="shared" si="145"/>
        <v>80778.080000000002</v>
      </c>
    </row>
    <row r="1810" spans="1:28" x14ac:dyDescent="0.25">
      <c r="A1810" t="s">
        <v>6520</v>
      </c>
      <c r="B1810" t="s">
        <v>6521</v>
      </c>
      <c r="C1810" t="s">
        <v>6181</v>
      </c>
      <c r="D1810" t="s">
        <v>6440</v>
      </c>
      <c r="E1810" t="s">
        <v>49</v>
      </c>
      <c r="F1810" t="s">
        <v>50</v>
      </c>
      <c r="G1810" t="s">
        <v>6183</v>
      </c>
      <c r="H1810" t="s">
        <v>6183</v>
      </c>
      <c r="I1810" t="s">
        <v>6514</v>
      </c>
      <c r="J1810" t="s">
        <v>6461</v>
      </c>
      <c r="K1810" t="s">
        <v>6514</v>
      </c>
      <c r="L1810" t="s">
        <v>6522</v>
      </c>
      <c r="M1810" t="s">
        <v>6523</v>
      </c>
      <c r="N1810" s="6">
        <v>19.263000000000002</v>
      </c>
      <c r="O1810">
        <v>-70.039100000000005</v>
      </c>
      <c r="P1810" t="s">
        <v>55</v>
      </c>
      <c r="Q1810" s="7">
        <v>77</v>
      </c>
      <c r="R1810" s="7">
        <v>25</v>
      </c>
      <c r="S1810" s="7">
        <f t="shared" si="141"/>
        <v>102</v>
      </c>
      <c r="T1810" s="7">
        <f t="shared" si="142"/>
        <v>15323</v>
      </c>
      <c r="U1810" s="8">
        <f t="shared" si="142"/>
        <v>4975</v>
      </c>
      <c r="V1810" s="8">
        <f t="shared" si="143"/>
        <v>20298</v>
      </c>
      <c r="W1810" s="9">
        <f>+$T1810*'[1]PRESUPUESTO CENTROS LOTIFICADOS'!$D$37</f>
        <v>658889</v>
      </c>
      <c r="X1810" s="9">
        <f>+$U1810*'[1]PRESUPUESTO CENTROS LOTIFICADOS'!$D$38</f>
        <v>223875</v>
      </c>
      <c r="Y1810" s="9">
        <f t="shared" si="144"/>
        <v>882764</v>
      </c>
      <c r="Z1810" s="9">
        <f>+$T1810*'[1]PRESUPUESTO CENTROS LOTIFICADOS'!$E$37</f>
        <v>777489.02</v>
      </c>
      <c r="AA1810" s="9">
        <f>+$U1810*'[1]PRESUPUESTO CENTROS LOTIFICADOS'!$E$38</f>
        <v>264172.5</v>
      </c>
      <c r="AB1810" s="9">
        <f t="shared" si="145"/>
        <v>1041661.52</v>
      </c>
    </row>
    <row r="1811" spans="1:28" x14ac:dyDescent="0.25">
      <c r="A1811" t="s">
        <v>6524</v>
      </c>
      <c r="B1811" t="s">
        <v>6525</v>
      </c>
      <c r="C1811" t="s">
        <v>6181</v>
      </c>
      <c r="D1811" t="s">
        <v>6440</v>
      </c>
      <c r="E1811" t="s">
        <v>49</v>
      </c>
      <c r="F1811" t="s">
        <v>50</v>
      </c>
      <c r="G1811" t="s">
        <v>6183</v>
      </c>
      <c r="H1811" t="s">
        <v>6183</v>
      </c>
      <c r="I1811" t="s">
        <v>6526</v>
      </c>
      <c r="J1811" t="s">
        <v>6461</v>
      </c>
      <c r="K1811" t="s">
        <v>6526</v>
      </c>
      <c r="L1811" t="s">
        <v>6525</v>
      </c>
      <c r="M1811" t="s">
        <v>6527</v>
      </c>
      <c r="N1811" s="6">
        <v>19.218299999999999</v>
      </c>
      <c r="O1811">
        <v>-70.087500000000006</v>
      </c>
      <c r="P1811" t="s">
        <v>38</v>
      </c>
      <c r="Q1811" s="7">
        <v>58</v>
      </c>
      <c r="R1811" s="7">
        <v>0</v>
      </c>
      <c r="S1811" s="7">
        <f t="shared" si="141"/>
        <v>58</v>
      </c>
      <c r="T1811" s="7">
        <f t="shared" si="142"/>
        <v>11542</v>
      </c>
      <c r="U1811" s="8">
        <f t="shared" si="142"/>
        <v>0</v>
      </c>
      <c r="V1811" s="8">
        <f t="shared" si="143"/>
        <v>11542</v>
      </c>
      <c r="W1811" s="9">
        <f>+$T1811*'[1]PRESUPUESTO CENTROS LOTIFICADOS'!$D$37</f>
        <v>496306</v>
      </c>
      <c r="X1811" s="9">
        <f>+$U1811*'[1]PRESUPUESTO CENTROS LOTIFICADOS'!$D$38</f>
        <v>0</v>
      </c>
      <c r="Y1811" s="9">
        <f t="shared" si="144"/>
        <v>496306</v>
      </c>
      <c r="Z1811" s="9">
        <f>+$T1811*'[1]PRESUPUESTO CENTROS LOTIFICADOS'!$E$37</f>
        <v>585641.08000000007</v>
      </c>
      <c r="AA1811" s="9">
        <f>+$U1811*'[1]PRESUPUESTO CENTROS LOTIFICADOS'!$E$38</f>
        <v>0</v>
      </c>
      <c r="AB1811" s="9">
        <f t="shared" si="145"/>
        <v>585641.08000000007</v>
      </c>
    </row>
    <row r="1812" spans="1:28" x14ac:dyDescent="0.25">
      <c r="A1812" t="s">
        <v>6528</v>
      </c>
      <c r="B1812" t="s">
        <v>6529</v>
      </c>
      <c r="C1812" t="s">
        <v>6181</v>
      </c>
      <c r="D1812" t="s">
        <v>6440</v>
      </c>
      <c r="E1812" t="s">
        <v>49</v>
      </c>
      <c r="F1812" t="s">
        <v>50</v>
      </c>
      <c r="G1812" t="s">
        <v>6183</v>
      </c>
      <c r="H1812" t="s">
        <v>6183</v>
      </c>
      <c r="I1812" t="s">
        <v>6526</v>
      </c>
      <c r="J1812" t="s">
        <v>6461</v>
      </c>
      <c r="K1812" t="s">
        <v>6526</v>
      </c>
      <c r="L1812" t="s">
        <v>6529</v>
      </c>
      <c r="M1812" t="s">
        <v>6530</v>
      </c>
      <c r="N1812" s="6">
        <v>19.221900000000002</v>
      </c>
      <c r="O1812">
        <v>-70.069999999999993</v>
      </c>
      <c r="P1812" t="s">
        <v>38</v>
      </c>
      <c r="Q1812" s="7">
        <v>11</v>
      </c>
      <c r="R1812" s="7">
        <v>0</v>
      </c>
      <c r="S1812" s="7">
        <f t="shared" si="141"/>
        <v>11</v>
      </c>
      <c r="T1812" s="7">
        <f t="shared" si="142"/>
        <v>2189</v>
      </c>
      <c r="U1812" s="8">
        <f t="shared" si="142"/>
        <v>0</v>
      </c>
      <c r="V1812" s="8">
        <f t="shared" si="143"/>
        <v>2189</v>
      </c>
      <c r="W1812" s="9">
        <f>+$T1812*'[1]PRESUPUESTO CENTROS LOTIFICADOS'!$D$37</f>
        <v>94127</v>
      </c>
      <c r="X1812" s="9">
        <f>+$U1812*'[1]PRESUPUESTO CENTROS LOTIFICADOS'!$D$38</f>
        <v>0</v>
      </c>
      <c r="Y1812" s="9">
        <f t="shared" si="144"/>
        <v>94127</v>
      </c>
      <c r="Z1812" s="9">
        <f>+$T1812*'[1]PRESUPUESTO CENTROS LOTIFICADOS'!$E$37</f>
        <v>111069.86</v>
      </c>
      <c r="AA1812" s="9">
        <f>+$U1812*'[1]PRESUPUESTO CENTROS LOTIFICADOS'!$E$38</f>
        <v>0</v>
      </c>
      <c r="AB1812" s="9">
        <f t="shared" si="145"/>
        <v>111069.86</v>
      </c>
    </row>
    <row r="1813" spans="1:28" x14ac:dyDescent="0.25">
      <c r="A1813" t="s">
        <v>6531</v>
      </c>
      <c r="B1813" t="s">
        <v>6532</v>
      </c>
      <c r="C1813" t="s">
        <v>6181</v>
      </c>
      <c r="D1813" t="s">
        <v>6440</v>
      </c>
      <c r="E1813" t="s">
        <v>49</v>
      </c>
      <c r="F1813" t="s">
        <v>50</v>
      </c>
      <c r="G1813" t="s">
        <v>6183</v>
      </c>
      <c r="H1813" t="s">
        <v>6183</v>
      </c>
      <c r="I1813" t="s">
        <v>6526</v>
      </c>
      <c r="J1813" t="s">
        <v>6461</v>
      </c>
      <c r="K1813" t="s">
        <v>6526</v>
      </c>
      <c r="L1813" t="s">
        <v>6526</v>
      </c>
      <c r="M1813" t="s">
        <v>6533</v>
      </c>
      <c r="N1813" s="6">
        <v>19.233699999999999</v>
      </c>
      <c r="O1813">
        <v>-70.073800000000006</v>
      </c>
      <c r="P1813" t="s">
        <v>38</v>
      </c>
      <c r="Q1813" s="7">
        <v>84</v>
      </c>
      <c r="R1813" s="7">
        <v>0</v>
      </c>
      <c r="S1813" s="7">
        <f t="shared" si="141"/>
        <v>84</v>
      </c>
      <c r="T1813" s="7">
        <f t="shared" si="142"/>
        <v>16716</v>
      </c>
      <c r="U1813" s="8">
        <f t="shared" si="142"/>
        <v>0</v>
      </c>
      <c r="V1813" s="8">
        <f t="shared" si="143"/>
        <v>16716</v>
      </c>
      <c r="W1813" s="9">
        <f>+$T1813*'[1]PRESUPUESTO CENTROS LOTIFICADOS'!$D$37</f>
        <v>718788</v>
      </c>
      <c r="X1813" s="9">
        <f>+$U1813*'[1]PRESUPUESTO CENTROS LOTIFICADOS'!$D$38</f>
        <v>0</v>
      </c>
      <c r="Y1813" s="9">
        <f t="shared" si="144"/>
        <v>718788</v>
      </c>
      <c r="Z1813" s="9">
        <f>+$T1813*'[1]PRESUPUESTO CENTROS LOTIFICADOS'!$E$37</f>
        <v>848169.84000000008</v>
      </c>
      <c r="AA1813" s="9">
        <f>+$U1813*'[1]PRESUPUESTO CENTROS LOTIFICADOS'!$E$38</f>
        <v>0</v>
      </c>
      <c r="AB1813" s="9">
        <f t="shared" si="145"/>
        <v>848169.84000000008</v>
      </c>
    </row>
    <row r="1814" spans="1:28" x14ac:dyDescent="0.25">
      <c r="A1814" t="s">
        <v>6534</v>
      </c>
      <c r="B1814" t="s">
        <v>6535</v>
      </c>
      <c r="C1814" t="s">
        <v>6181</v>
      </c>
      <c r="D1814" t="s">
        <v>6440</v>
      </c>
      <c r="E1814" t="s">
        <v>49</v>
      </c>
      <c r="F1814" t="s">
        <v>50</v>
      </c>
      <c r="G1814" t="s">
        <v>6183</v>
      </c>
      <c r="H1814" t="s">
        <v>6183</v>
      </c>
      <c r="I1814" t="s">
        <v>6526</v>
      </c>
      <c r="J1814" t="s">
        <v>6461</v>
      </c>
      <c r="K1814" t="s">
        <v>6526</v>
      </c>
      <c r="L1814" t="s">
        <v>6529</v>
      </c>
      <c r="M1814" t="s">
        <v>6536</v>
      </c>
      <c r="N1814" s="6">
        <v>19.2361</v>
      </c>
      <c r="O1814">
        <v>-70.073899999999995</v>
      </c>
      <c r="P1814" t="s">
        <v>59</v>
      </c>
      <c r="Q1814" s="7">
        <v>0</v>
      </c>
      <c r="R1814" s="7">
        <v>316</v>
      </c>
      <c r="S1814" s="7">
        <f t="shared" si="141"/>
        <v>316</v>
      </c>
      <c r="T1814" s="7">
        <f t="shared" si="142"/>
        <v>0</v>
      </c>
      <c r="U1814" s="8">
        <f t="shared" si="142"/>
        <v>62884</v>
      </c>
      <c r="V1814" s="8">
        <f t="shared" si="143"/>
        <v>62884</v>
      </c>
      <c r="W1814" s="9">
        <f>+$T1814*'[1]PRESUPUESTO CENTROS LOTIFICADOS'!$D$37</f>
        <v>0</v>
      </c>
      <c r="X1814" s="9">
        <f>+$U1814*'[1]PRESUPUESTO CENTROS LOTIFICADOS'!$D$38</f>
        <v>2829780</v>
      </c>
      <c r="Y1814" s="9">
        <f t="shared" si="144"/>
        <v>2829780</v>
      </c>
      <c r="Z1814" s="9">
        <f>+$T1814*'[1]PRESUPUESTO CENTROS LOTIFICADOS'!$E$37</f>
        <v>0</v>
      </c>
      <c r="AA1814" s="9">
        <f>+$U1814*'[1]PRESUPUESTO CENTROS LOTIFICADOS'!$E$38</f>
        <v>3339140.4</v>
      </c>
      <c r="AB1814" s="9">
        <f t="shared" si="145"/>
        <v>3339140.4</v>
      </c>
    </row>
    <row r="1815" spans="1:28" x14ac:dyDescent="0.25">
      <c r="A1815" t="s">
        <v>6537</v>
      </c>
      <c r="B1815" t="s">
        <v>6154</v>
      </c>
      <c r="C1815" t="s">
        <v>6181</v>
      </c>
      <c r="D1815" t="s">
        <v>6440</v>
      </c>
      <c r="E1815" t="s">
        <v>49</v>
      </c>
      <c r="F1815" t="s">
        <v>50</v>
      </c>
      <c r="G1815" t="s">
        <v>6183</v>
      </c>
      <c r="H1815" t="s">
        <v>6183</v>
      </c>
      <c r="I1815" t="s">
        <v>6526</v>
      </c>
      <c r="J1815" t="s">
        <v>6461</v>
      </c>
      <c r="K1815" t="s">
        <v>6526</v>
      </c>
      <c r="L1815" t="s">
        <v>6155</v>
      </c>
      <c r="M1815" t="s">
        <v>6155</v>
      </c>
      <c r="N1815" s="6">
        <v>19.238600000000002</v>
      </c>
      <c r="O1815">
        <v>-70.063800000000001</v>
      </c>
      <c r="P1815" t="s">
        <v>38</v>
      </c>
      <c r="Q1815" s="7">
        <v>17</v>
      </c>
      <c r="R1815" s="7">
        <v>5</v>
      </c>
      <c r="S1815" s="7">
        <f t="shared" si="141"/>
        <v>22</v>
      </c>
      <c r="T1815" s="7">
        <f t="shared" si="142"/>
        <v>3383</v>
      </c>
      <c r="U1815" s="8">
        <f t="shared" si="142"/>
        <v>995</v>
      </c>
      <c r="V1815" s="8">
        <f t="shared" si="143"/>
        <v>4378</v>
      </c>
      <c r="W1815" s="9">
        <f>+$T1815*'[1]PRESUPUESTO CENTROS LOTIFICADOS'!$D$37</f>
        <v>145469</v>
      </c>
      <c r="X1815" s="9">
        <f>+$U1815*'[1]PRESUPUESTO CENTROS LOTIFICADOS'!$D$38</f>
        <v>44775</v>
      </c>
      <c r="Y1815" s="9">
        <f t="shared" si="144"/>
        <v>190244</v>
      </c>
      <c r="Z1815" s="9">
        <f>+$T1815*'[1]PRESUPUESTO CENTROS LOTIFICADOS'!$E$37</f>
        <v>171653.42</v>
      </c>
      <c r="AA1815" s="9">
        <f>+$U1815*'[1]PRESUPUESTO CENTROS LOTIFICADOS'!$E$38</f>
        <v>52834.5</v>
      </c>
      <c r="AB1815" s="9">
        <f t="shared" si="145"/>
        <v>224487.92</v>
      </c>
    </row>
    <row r="1816" spans="1:28" x14ac:dyDescent="0.25">
      <c r="A1816" t="s">
        <v>6538</v>
      </c>
      <c r="B1816" t="s">
        <v>4722</v>
      </c>
      <c r="C1816" t="s">
        <v>6181</v>
      </c>
      <c r="D1816" t="s">
        <v>6440</v>
      </c>
      <c r="E1816" t="s">
        <v>49</v>
      </c>
      <c r="F1816" t="s">
        <v>50</v>
      </c>
      <c r="G1816" t="s">
        <v>6183</v>
      </c>
      <c r="H1816" t="s">
        <v>6183</v>
      </c>
      <c r="I1816" t="s">
        <v>6526</v>
      </c>
      <c r="J1816" t="s">
        <v>6461</v>
      </c>
      <c r="K1816" t="s">
        <v>6526</v>
      </c>
      <c r="L1816" t="s">
        <v>273</v>
      </c>
      <c r="M1816" t="s">
        <v>2942</v>
      </c>
      <c r="N1816" s="6">
        <v>19.2456</v>
      </c>
      <c r="O1816">
        <v>-70.063999999999993</v>
      </c>
      <c r="P1816" t="s">
        <v>38</v>
      </c>
      <c r="Q1816" s="7">
        <v>26</v>
      </c>
      <c r="R1816" s="7">
        <v>16</v>
      </c>
      <c r="S1816" s="7">
        <f t="shared" si="141"/>
        <v>42</v>
      </c>
      <c r="T1816" s="7">
        <f t="shared" si="142"/>
        <v>5174</v>
      </c>
      <c r="U1816" s="8">
        <f t="shared" si="142"/>
        <v>3184</v>
      </c>
      <c r="V1816" s="8">
        <f t="shared" si="143"/>
        <v>8358</v>
      </c>
      <c r="W1816" s="9">
        <f>+$T1816*'[1]PRESUPUESTO CENTROS LOTIFICADOS'!$D$37</f>
        <v>222482</v>
      </c>
      <c r="X1816" s="9">
        <f>+$U1816*'[1]PRESUPUESTO CENTROS LOTIFICADOS'!$D$38</f>
        <v>143280</v>
      </c>
      <c r="Y1816" s="9">
        <f t="shared" si="144"/>
        <v>365762</v>
      </c>
      <c r="Z1816" s="9">
        <f>+$T1816*'[1]PRESUPUESTO CENTROS LOTIFICADOS'!$E$37</f>
        <v>262528.76</v>
      </c>
      <c r="AA1816" s="9">
        <f>+$U1816*'[1]PRESUPUESTO CENTROS LOTIFICADOS'!$E$38</f>
        <v>169070.4</v>
      </c>
      <c r="AB1816" s="9">
        <f t="shared" si="145"/>
        <v>431599.16000000003</v>
      </c>
    </row>
    <row r="1817" spans="1:28" x14ac:dyDescent="0.25">
      <c r="A1817" t="s">
        <v>6539</v>
      </c>
      <c r="B1817" t="s">
        <v>1077</v>
      </c>
      <c r="C1817" t="s">
        <v>6181</v>
      </c>
      <c r="D1817" t="s">
        <v>6440</v>
      </c>
      <c r="E1817" t="s">
        <v>49</v>
      </c>
      <c r="F1817" t="s">
        <v>50</v>
      </c>
      <c r="G1817" t="s">
        <v>6183</v>
      </c>
      <c r="H1817" t="s">
        <v>6183</v>
      </c>
      <c r="I1817" t="s">
        <v>6526</v>
      </c>
      <c r="J1817" t="s">
        <v>6461</v>
      </c>
      <c r="K1817" t="s">
        <v>6526</v>
      </c>
      <c r="L1817" t="s">
        <v>1079</v>
      </c>
      <c r="M1817" t="s">
        <v>2916</v>
      </c>
      <c r="N1817" s="6">
        <v>19.260200000000001</v>
      </c>
      <c r="O1817">
        <v>-70.064999999999998</v>
      </c>
      <c r="P1817" t="s">
        <v>38</v>
      </c>
      <c r="Q1817" s="7">
        <v>34</v>
      </c>
      <c r="R1817" s="7">
        <v>0</v>
      </c>
      <c r="S1817" s="7">
        <f t="shared" si="141"/>
        <v>34</v>
      </c>
      <c r="T1817" s="7">
        <f t="shared" si="142"/>
        <v>6766</v>
      </c>
      <c r="U1817" s="8">
        <f t="shared" si="142"/>
        <v>0</v>
      </c>
      <c r="V1817" s="8">
        <f t="shared" si="143"/>
        <v>6766</v>
      </c>
      <c r="W1817" s="9">
        <f>+$T1817*'[1]PRESUPUESTO CENTROS LOTIFICADOS'!$D$37</f>
        <v>290938</v>
      </c>
      <c r="X1817" s="9">
        <f>+$U1817*'[1]PRESUPUESTO CENTROS LOTIFICADOS'!$D$38</f>
        <v>0</v>
      </c>
      <c r="Y1817" s="9">
        <f t="shared" si="144"/>
        <v>290938</v>
      </c>
      <c r="Z1817" s="9">
        <f>+$T1817*'[1]PRESUPUESTO CENTROS LOTIFICADOS'!$E$37</f>
        <v>343306.84</v>
      </c>
      <c r="AA1817" s="9">
        <f>+$U1817*'[1]PRESUPUESTO CENTROS LOTIFICADOS'!$E$38</f>
        <v>0</v>
      </c>
      <c r="AB1817" s="9">
        <f t="shared" si="145"/>
        <v>343306.84</v>
      </c>
    </row>
    <row r="1818" spans="1:28" x14ac:dyDescent="0.25">
      <c r="A1818" t="s">
        <v>6540</v>
      </c>
      <c r="B1818" t="s">
        <v>6541</v>
      </c>
      <c r="C1818" t="s">
        <v>6181</v>
      </c>
      <c r="D1818" t="s">
        <v>6440</v>
      </c>
      <c r="E1818" t="s">
        <v>49</v>
      </c>
      <c r="F1818" t="s">
        <v>50</v>
      </c>
      <c r="G1818" t="s">
        <v>6183</v>
      </c>
      <c r="H1818" t="s">
        <v>6183</v>
      </c>
      <c r="I1818" t="s">
        <v>6526</v>
      </c>
      <c r="J1818" t="s">
        <v>6461</v>
      </c>
      <c r="K1818" t="s">
        <v>6526</v>
      </c>
      <c r="L1818" t="s">
        <v>6541</v>
      </c>
      <c r="M1818" t="s">
        <v>6542</v>
      </c>
      <c r="N1818" s="6">
        <v>19.2851</v>
      </c>
      <c r="O1818">
        <v>-70.037300000000002</v>
      </c>
      <c r="P1818" t="s">
        <v>38</v>
      </c>
      <c r="Q1818" s="7">
        <v>39</v>
      </c>
      <c r="R1818" s="7">
        <v>0</v>
      </c>
      <c r="S1818" s="7">
        <f t="shared" si="141"/>
        <v>39</v>
      </c>
      <c r="T1818" s="7">
        <f t="shared" si="142"/>
        <v>7761</v>
      </c>
      <c r="U1818" s="8">
        <f t="shared" si="142"/>
        <v>0</v>
      </c>
      <c r="V1818" s="8">
        <f t="shared" si="143"/>
        <v>7761</v>
      </c>
      <c r="W1818" s="9">
        <f>+$T1818*'[1]PRESUPUESTO CENTROS LOTIFICADOS'!$D$37</f>
        <v>333723</v>
      </c>
      <c r="X1818" s="9">
        <f>+$U1818*'[1]PRESUPUESTO CENTROS LOTIFICADOS'!$D$38</f>
        <v>0</v>
      </c>
      <c r="Y1818" s="9">
        <f t="shared" si="144"/>
        <v>333723</v>
      </c>
      <c r="Z1818" s="9">
        <f>+$T1818*'[1]PRESUPUESTO CENTROS LOTIFICADOS'!$E$37</f>
        <v>393793.14</v>
      </c>
      <c r="AA1818" s="9">
        <f>+$U1818*'[1]PRESUPUESTO CENTROS LOTIFICADOS'!$E$38</f>
        <v>0</v>
      </c>
      <c r="AB1818" s="9">
        <f t="shared" si="145"/>
        <v>393793.14</v>
      </c>
    </row>
    <row r="1819" spans="1:28" x14ac:dyDescent="0.25">
      <c r="A1819" t="s">
        <v>6543</v>
      </c>
      <c r="B1819" t="s">
        <v>2919</v>
      </c>
      <c r="C1819" t="s">
        <v>6181</v>
      </c>
      <c r="D1819" t="s">
        <v>6440</v>
      </c>
      <c r="E1819" t="s">
        <v>49</v>
      </c>
      <c r="F1819" t="s">
        <v>50</v>
      </c>
      <c r="G1819" t="s">
        <v>6183</v>
      </c>
      <c r="H1819" t="s">
        <v>6183</v>
      </c>
      <c r="I1819" t="s">
        <v>6544</v>
      </c>
      <c r="J1819" t="s">
        <v>6446</v>
      </c>
      <c r="K1819" t="s">
        <v>6544</v>
      </c>
      <c r="L1819" t="s">
        <v>104</v>
      </c>
      <c r="M1819" t="s">
        <v>5720</v>
      </c>
      <c r="N1819" s="6">
        <v>19.174106999999999</v>
      </c>
      <c r="O1819">
        <v>-70.109345000000005</v>
      </c>
      <c r="P1819" t="s">
        <v>59</v>
      </c>
      <c r="Q1819" s="7">
        <v>0</v>
      </c>
      <c r="R1819" s="7">
        <v>457</v>
      </c>
      <c r="S1819" s="7">
        <f t="shared" si="141"/>
        <v>457</v>
      </c>
      <c r="T1819" s="7">
        <f t="shared" si="142"/>
        <v>0</v>
      </c>
      <c r="U1819" s="8">
        <f t="shared" si="142"/>
        <v>90943</v>
      </c>
      <c r="V1819" s="8">
        <f t="shared" si="143"/>
        <v>90943</v>
      </c>
      <c r="W1819" s="9">
        <f>+$T1819*'[1]PRESUPUESTO CENTROS LOTIFICADOS'!$D$37</f>
        <v>0</v>
      </c>
      <c r="X1819" s="9">
        <f>+$U1819*'[1]PRESUPUESTO CENTROS LOTIFICADOS'!$D$38</f>
        <v>4092435</v>
      </c>
      <c r="Y1819" s="9">
        <f t="shared" si="144"/>
        <v>4092435</v>
      </c>
      <c r="Z1819" s="9">
        <f>+$T1819*'[1]PRESUPUESTO CENTROS LOTIFICADOS'!$E$37</f>
        <v>0</v>
      </c>
      <c r="AA1819" s="9">
        <f>+$U1819*'[1]PRESUPUESTO CENTROS LOTIFICADOS'!$E$38</f>
        <v>4829073.3</v>
      </c>
      <c r="AB1819" s="9">
        <f t="shared" si="145"/>
        <v>4829073.3</v>
      </c>
    </row>
    <row r="1820" spans="1:28" x14ac:dyDescent="0.25">
      <c r="A1820" t="s">
        <v>6545</v>
      </c>
      <c r="B1820" t="s">
        <v>6546</v>
      </c>
      <c r="C1820" t="s">
        <v>6181</v>
      </c>
      <c r="D1820" t="s">
        <v>6440</v>
      </c>
      <c r="E1820" t="s">
        <v>49</v>
      </c>
      <c r="F1820" t="s">
        <v>50</v>
      </c>
      <c r="G1820" t="s">
        <v>6183</v>
      </c>
      <c r="H1820" t="s">
        <v>6183</v>
      </c>
      <c r="I1820" t="s">
        <v>6544</v>
      </c>
      <c r="J1820" t="s">
        <v>6446</v>
      </c>
      <c r="K1820" t="s">
        <v>6544</v>
      </c>
      <c r="L1820" t="s">
        <v>104</v>
      </c>
      <c r="M1820" t="s">
        <v>6547</v>
      </c>
      <c r="N1820" s="6">
        <v>19.1783</v>
      </c>
      <c r="O1820">
        <v>-70.107100000000003</v>
      </c>
      <c r="P1820" t="s">
        <v>38</v>
      </c>
      <c r="Q1820" s="7">
        <v>585</v>
      </c>
      <c r="R1820" s="7">
        <v>0</v>
      </c>
      <c r="S1820" s="7">
        <f t="shared" si="141"/>
        <v>585</v>
      </c>
      <c r="T1820" s="7">
        <f t="shared" si="142"/>
        <v>116415</v>
      </c>
      <c r="U1820" s="8">
        <f t="shared" si="142"/>
        <v>0</v>
      </c>
      <c r="V1820" s="8">
        <f t="shared" si="143"/>
        <v>116415</v>
      </c>
      <c r="W1820" s="9">
        <f>+$T1820*'[1]PRESUPUESTO CENTROS LOTIFICADOS'!$D$37</f>
        <v>5005845</v>
      </c>
      <c r="X1820" s="9">
        <f>+$U1820*'[1]PRESUPUESTO CENTROS LOTIFICADOS'!$D$38</f>
        <v>0</v>
      </c>
      <c r="Y1820" s="9">
        <f t="shared" si="144"/>
        <v>5005845</v>
      </c>
      <c r="Z1820" s="9">
        <f>+$T1820*'[1]PRESUPUESTO CENTROS LOTIFICADOS'!$E$37</f>
        <v>5906897.1000000006</v>
      </c>
      <c r="AA1820" s="9">
        <f>+$U1820*'[1]PRESUPUESTO CENTROS LOTIFICADOS'!$E$38</f>
        <v>0</v>
      </c>
      <c r="AB1820" s="9">
        <f t="shared" si="145"/>
        <v>5906897.1000000006</v>
      </c>
    </row>
    <row r="1821" spans="1:28" x14ac:dyDescent="0.25">
      <c r="A1821" t="s">
        <v>6548</v>
      </c>
      <c r="B1821" t="s">
        <v>325</v>
      </c>
      <c r="C1821" t="s">
        <v>6181</v>
      </c>
      <c r="D1821" t="s">
        <v>6440</v>
      </c>
      <c r="E1821" t="s">
        <v>49</v>
      </c>
      <c r="F1821" t="s">
        <v>50</v>
      </c>
      <c r="G1821" t="s">
        <v>6183</v>
      </c>
      <c r="H1821" t="s">
        <v>6183</v>
      </c>
      <c r="I1821" t="s">
        <v>6544</v>
      </c>
      <c r="J1821" t="s">
        <v>6446</v>
      </c>
      <c r="K1821" t="s">
        <v>6544</v>
      </c>
      <c r="L1821" t="s">
        <v>6549</v>
      </c>
      <c r="M1821" t="s">
        <v>6550</v>
      </c>
      <c r="N1821" s="6">
        <v>19.184100000000001</v>
      </c>
      <c r="O1821">
        <v>-70.115700000000004</v>
      </c>
      <c r="P1821" t="s">
        <v>38</v>
      </c>
      <c r="Q1821" s="7">
        <v>144</v>
      </c>
      <c r="R1821" s="7">
        <v>0</v>
      </c>
      <c r="S1821" s="7">
        <f t="shared" si="141"/>
        <v>144</v>
      </c>
      <c r="T1821" s="7">
        <f t="shared" si="142"/>
        <v>28656</v>
      </c>
      <c r="U1821" s="8">
        <f t="shared" si="142"/>
        <v>0</v>
      </c>
      <c r="V1821" s="8">
        <f t="shared" si="143"/>
        <v>28656</v>
      </c>
      <c r="W1821" s="9">
        <f>+$T1821*'[1]PRESUPUESTO CENTROS LOTIFICADOS'!$D$37</f>
        <v>1232208</v>
      </c>
      <c r="X1821" s="9">
        <f>+$U1821*'[1]PRESUPUESTO CENTROS LOTIFICADOS'!$D$38</f>
        <v>0</v>
      </c>
      <c r="Y1821" s="9">
        <f t="shared" si="144"/>
        <v>1232208</v>
      </c>
      <c r="Z1821" s="9">
        <f>+$T1821*'[1]PRESUPUESTO CENTROS LOTIFICADOS'!$E$37</f>
        <v>1454005.44</v>
      </c>
      <c r="AA1821" s="9">
        <f>+$U1821*'[1]PRESUPUESTO CENTROS LOTIFICADOS'!$E$38</f>
        <v>0</v>
      </c>
      <c r="AB1821" s="9">
        <f t="shared" si="145"/>
        <v>1454005.44</v>
      </c>
    </row>
    <row r="1822" spans="1:28" x14ac:dyDescent="0.25">
      <c r="A1822" t="s">
        <v>6551</v>
      </c>
      <c r="B1822" t="s">
        <v>6552</v>
      </c>
      <c r="C1822" t="s">
        <v>6181</v>
      </c>
      <c r="D1822" t="s">
        <v>6440</v>
      </c>
      <c r="E1822" t="s">
        <v>49</v>
      </c>
      <c r="F1822" t="s">
        <v>50</v>
      </c>
      <c r="G1822" t="s">
        <v>6183</v>
      </c>
      <c r="H1822" t="s">
        <v>6183</v>
      </c>
      <c r="I1822" t="s">
        <v>6544</v>
      </c>
      <c r="J1822" t="s">
        <v>6446</v>
      </c>
      <c r="K1822" t="s">
        <v>6544</v>
      </c>
      <c r="L1822" t="s">
        <v>104</v>
      </c>
      <c r="M1822" t="s">
        <v>6553</v>
      </c>
      <c r="N1822" s="6">
        <v>19.190899999999999</v>
      </c>
      <c r="O1822">
        <v>-70.1096</v>
      </c>
      <c r="P1822" t="s">
        <v>59</v>
      </c>
      <c r="Q1822" s="7">
        <v>0</v>
      </c>
      <c r="R1822" s="7">
        <v>514</v>
      </c>
      <c r="S1822" s="7">
        <f t="shared" si="141"/>
        <v>514</v>
      </c>
      <c r="T1822" s="7">
        <f t="shared" si="142"/>
        <v>0</v>
      </c>
      <c r="U1822" s="8">
        <f t="shared" si="142"/>
        <v>102286</v>
      </c>
      <c r="V1822" s="8">
        <f t="shared" si="143"/>
        <v>102286</v>
      </c>
      <c r="W1822" s="9">
        <f>+$T1822*'[1]PRESUPUESTO CENTROS LOTIFICADOS'!$D$37</f>
        <v>0</v>
      </c>
      <c r="X1822" s="9">
        <f>+$U1822*'[1]PRESUPUESTO CENTROS LOTIFICADOS'!$D$38</f>
        <v>4602870</v>
      </c>
      <c r="Y1822" s="9">
        <f t="shared" si="144"/>
        <v>4602870</v>
      </c>
      <c r="Z1822" s="9">
        <f>+$T1822*'[1]PRESUPUESTO CENTROS LOTIFICADOS'!$E$37</f>
        <v>0</v>
      </c>
      <c r="AA1822" s="9">
        <f>+$U1822*'[1]PRESUPUESTO CENTROS LOTIFICADOS'!$E$38</f>
        <v>5431386.6000000006</v>
      </c>
      <c r="AB1822" s="9">
        <f t="shared" si="145"/>
        <v>5431386.6000000006</v>
      </c>
    </row>
    <row r="1823" spans="1:28" x14ac:dyDescent="0.25">
      <c r="A1823" t="s">
        <v>6554</v>
      </c>
      <c r="B1823" t="s">
        <v>6037</v>
      </c>
      <c r="C1823" t="s">
        <v>6181</v>
      </c>
      <c r="D1823" t="s">
        <v>6440</v>
      </c>
      <c r="E1823" t="s">
        <v>49</v>
      </c>
      <c r="F1823" t="s">
        <v>50</v>
      </c>
      <c r="G1823" t="s">
        <v>6183</v>
      </c>
      <c r="H1823" t="s">
        <v>6183</v>
      </c>
      <c r="I1823" t="s">
        <v>6555</v>
      </c>
      <c r="J1823" t="s">
        <v>6461</v>
      </c>
      <c r="K1823" t="s">
        <v>6555</v>
      </c>
      <c r="L1823" t="s">
        <v>6556</v>
      </c>
      <c r="M1823" t="s">
        <v>6029</v>
      </c>
      <c r="N1823" s="6">
        <v>19.243003000000002</v>
      </c>
      <c r="O1823">
        <v>-70.091323000000003</v>
      </c>
      <c r="P1823" t="s">
        <v>38</v>
      </c>
      <c r="Q1823" s="7">
        <v>32</v>
      </c>
      <c r="R1823" s="7">
        <v>0</v>
      </c>
      <c r="S1823" s="7">
        <f t="shared" si="141"/>
        <v>32</v>
      </c>
      <c r="T1823" s="7">
        <f t="shared" si="142"/>
        <v>6368</v>
      </c>
      <c r="U1823" s="8">
        <f t="shared" si="142"/>
        <v>0</v>
      </c>
      <c r="V1823" s="8">
        <f t="shared" si="143"/>
        <v>6368</v>
      </c>
      <c r="W1823" s="9">
        <f>+$T1823*'[1]PRESUPUESTO CENTROS LOTIFICADOS'!$D$37</f>
        <v>273824</v>
      </c>
      <c r="X1823" s="9">
        <f>+$U1823*'[1]PRESUPUESTO CENTROS LOTIFICADOS'!$D$38</f>
        <v>0</v>
      </c>
      <c r="Y1823" s="9">
        <f t="shared" si="144"/>
        <v>273824</v>
      </c>
      <c r="Z1823" s="9">
        <f>+$T1823*'[1]PRESUPUESTO CENTROS LOTIFICADOS'!$E$37</f>
        <v>323112.32000000001</v>
      </c>
      <c r="AA1823" s="9">
        <f>+$U1823*'[1]PRESUPUESTO CENTROS LOTIFICADOS'!$E$38</f>
        <v>0</v>
      </c>
      <c r="AB1823" s="9">
        <f t="shared" si="145"/>
        <v>323112.32000000001</v>
      </c>
    </row>
    <row r="1824" spans="1:28" x14ac:dyDescent="0.25">
      <c r="A1824" t="s">
        <v>6557</v>
      </c>
      <c r="B1824" t="s">
        <v>6558</v>
      </c>
      <c r="C1824" t="s">
        <v>6181</v>
      </c>
      <c r="D1824" t="s">
        <v>6440</v>
      </c>
      <c r="E1824" t="s">
        <v>49</v>
      </c>
      <c r="F1824" t="s">
        <v>50</v>
      </c>
      <c r="G1824" t="s">
        <v>6183</v>
      </c>
      <c r="H1824" t="s">
        <v>6183</v>
      </c>
      <c r="I1824" t="s">
        <v>6555</v>
      </c>
      <c r="J1824" t="s">
        <v>6461</v>
      </c>
      <c r="K1824" t="s">
        <v>6555</v>
      </c>
      <c r="L1824" t="s">
        <v>6555</v>
      </c>
      <c r="M1824" t="s">
        <v>6559</v>
      </c>
      <c r="N1824" s="6">
        <v>19.2453</v>
      </c>
      <c r="O1824">
        <v>-70.072100000000006</v>
      </c>
      <c r="P1824" t="s">
        <v>38</v>
      </c>
      <c r="Q1824" s="7">
        <v>100</v>
      </c>
      <c r="R1824" s="7">
        <v>0</v>
      </c>
      <c r="S1824" s="7">
        <f t="shared" si="141"/>
        <v>100</v>
      </c>
      <c r="T1824" s="7">
        <f t="shared" si="142"/>
        <v>19900</v>
      </c>
      <c r="U1824" s="8">
        <f t="shared" si="142"/>
        <v>0</v>
      </c>
      <c r="V1824" s="8">
        <f t="shared" si="143"/>
        <v>19900</v>
      </c>
      <c r="W1824" s="9">
        <f>+$T1824*'[1]PRESUPUESTO CENTROS LOTIFICADOS'!$D$37</f>
        <v>855700</v>
      </c>
      <c r="X1824" s="9">
        <f>+$U1824*'[1]PRESUPUESTO CENTROS LOTIFICADOS'!$D$38</f>
        <v>0</v>
      </c>
      <c r="Y1824" s="9">
        <f t="shared" si="144"/>
        <v>855700</v>
      </c>
      <c r="Z1824" s="9">
        <f>+$T1824*'[1]PRESUPUESTO CENTROS LOTIFICADOS'!$E$37</f>
        <v>1009726</v>
      </c>
      <c r="AA1824" s="9">
        <f>+$U1824*'[1]PRESUPUESTO CENTROS LOTIFICADOS'!$E$38</f>
        <v>0</v>
      </c>
      <c r="AB1824" s="9">
        <f t="shared" si="145"/>
        <v>1009726</v>
      </c>
    </row>
    <row r="1825" spans="1:28" x14ac:dyDescent="0.25">
      <c r="A1825" t="s">
        <v>6560</v>
      </c>
      <c r="B1825" t="s">
        <v>6561</v>
      </c>
      <c r="C1825" t="s">
        <v>6181</v>
      </c>
      <c r="D1825" t="s">
        <v>6440</v>
      </c>
      <c r="E1825" t="s">
        <v>49</v>
      </c>
      <c r="F1825" t="s">
        <v>50</v>
      </c>
      <c r="G1825" t="s">
        <v>6183</v>
      </c>
      <c r="H1825" t="s">
        <v>6183</v>
      </c>
      <c r="I1825" t="s">
        <v>6555</v>
      </c>
      <c r="J1825" t="s">
        <v>6461</v>
      </c>
      <c r="K1825" t="s">
        <v>6555</v>
      </c>
      <c r="L1825" t="s">
        <v>1032</v>
      </c>
      <c r="M1825" t="s">
        <v>1032</v>
      </c>
      <c r="N1825" s="6">
        <v>19.2742</v>
      </c>
      <c r="O1825">
        <v>-70.070099999999996</v>
      </c>
      <c r="P1825" t="s">
        <v>55</v>
      </c>
      <c r="Q1825" s="7">
        <v>55</v>
      </c>
      <c r="R1825" s="7">
        <v>24</v>
      </c>
      <c r="S1825" s="7">
        <f t="shared" si="141"/>
        <v>79</v>
      </c>
      <c r="T1825" s="7">
        <f t="shared" si="142"/>
        <v>10945</v>
      </c>
      <c r="U1825" s="8">
        <f t="shared" si="142"/>
        <v>4776</v>
      </c>
      <c r="V1825" s="8">
        <f t="shared" si="143"/>
        <v>15721</v>
      </c>
      <c r="W1825" s="9">
        <f>+$T1825*'[1]PRESUPUESTO CENTROS LOTIFICADOS'!$D$37</f>
        <v>470635</v>
      </c>
      <c r="X1825" s="9">
        <f>+$U1825*'[1]PRESUPUESTO CENTROS LOTIFICADOS'!$D$38</f>
        <v>214920</v>
      </c>
      <c r="Y1825" s="9">
        <f t="shared" si="144"/>
        <v>685555</v>
      </c>
      <c r="Z1825" s="9">
        <f>+$T1825*'[1]PRESUPUESTO CENTROS LOTIFICADOS'!$E$37</f>
        <v>555349.30000000005</v>
      </c>
      <c r="AA1825" s="9">
        <f>+$U1825*'[1]PRESUPUESTO CENTROS LOTIFICADOS'!$E$38</f>
        <v>253605.6</v>
      </c>
      <c r="AB1825" s="9">
        <f t="shared" si="145"/>
        <v>808954.9</v>
      </c>
    </row>
    <row r="1826" spans="1:28" x14ac:dyDescent="0.25">
      <c r="A1826" t="s">
        <v>6562</v>
      </c>
      <c r="B1826" t="s">
        <v>6563</v>
      </c>
      <c r="C1826" t="s">
        <v>6181</v>
      </c>
      <c r="D1826" t="s">
        <v>6440</v>
      </c>
      <c r="E1826" t="s">
        <v>49</v>
      </c>
      <c r="F1826" t="s">
        <v>50</v>
      </c>
      <c r="G1826" t="s">
        <v>6183</v>
      </c>
      <c r="H1826" t="s">
        <v>6183</v>
      </c>
      <c r="I1826" t="s">
        <v>6564</v>
      </c>
      <c r="J1826" t="s">
        <v>6565</v>
      </c>
      <c r="K1826" t="s">
        <v>6564</v>
      </c>
      <c r="L1826" t="s">
        <v>6566</v>
      </c>
      <c r="M1826" t="s">
        <v>6567</v>
      </c>
      <c r="N1826" s="6">
        <v>19.175599999999999</v>
      </c>
      <c r="O1826">
        <v>-70.071200000000005</v>
      </c>
      <c r="P1826" t="s">
        <v>55</v>
      </c>
      <c r="Q1826" s="7">
        <v>140</v>
      </c>
      <c r="R1826" s="7">
        <v>60</v>
      </c>
      <c r="S1826" s="7">
        <f t="shared" si="141"/>
        <v>200</v>
      </c>
      <c r="T1826" s="7">
        <f t="shared" si="142"/>
        <v>27860</v>
      </c>
      <c r="U1826" s="8">
        <f t="shared" si="142"/>
        <v>11940</v>
      </c>
      <c r="V1826" s="8">
        <f t="shared" si="143"/>
        <v>39800</v>
      </c>
      <c r="W1826" s="9">
        <f>+$T1826*'[1]PRESUPUESTO CENTROS LOTIFICADOS'!$D$37</f>
        <v>1197980</v>
      </c>
      <c r="X1826" s="9">
        <f>+$U1826*'[1]PRESUPUESTO CENTROS LOTIFICADOS'!$D$38</f>
        <v>537300</v>
      </c>
      <c r="Y1826" s="9">
        <f t="shared" si="144"/>
        <v>1735280</v>
      </c>
      <c r="Z1826" s="9">
        <f>+$T1826*'[1]PRESUPUESTO CENTROS LOTIFICADOS'!$E$37</f>
        <v>1413616.4000000001</v>
      </c>
      <c r="AA1826" s="9">
        <f>+$U1826*'[1]PRESUPUESTO CENTROS LOTIFICADOS'!$E$38</f>
        <v>634014</v>
      </c>
      <c r="AB1826" s="9">
        <f t="shared" si="145"/>
        <v>2047630.4000000001</v>
      </c>
    </row>
    <row r="1827" spans="1:28" x14ac:dyDescent="0.25">
      <c r="A1827" t="s">
        <v>6568</v>
      </c>
      <c r="B1827" t="s">
        <v>6569</v>
      </c>
      <c r="C1827" t="s">
        <v>6181</v>
      </c>
      <c r="D1827" t="s">
        <v>6440</v>
      </c>
      <c r="E1827" t="s">
        <v>49</v>
      </c>
      <c r="F1827" t="s">
        <v>50</v>
      </c>
      <c r="G1827" t="s">
        <v>6183</v>
      </c>
      <c r="H1827" t="s">
        <v>6183</v>
      </c>
      <c r="I1827" t="s">
        <v>6570</v>
      </c>
      <c r="J1827" t="s">
        <v>6446</v>
      </c>
      <c r="K1827" t="s">
        <v>6570</v>
      </c>
      <c r="L1827" t="s">
        <v>6569</v>
      </c>
      <c r="M1827" t="s">
        <v>6571</v>
      </c>
      <c r="N1827" s="6">
        <v>19.245562</v>
      </c>
      <c r="O1827">
        <v>-70.097707</v>
      </c>
      <c r="P1827" t="s">
        <v>55</v>
      </c>
      <c r="Q1827" s="7">
        <v>73</v>
      </c>
      <c r="R1827" s="7">
        <v>31</v>
      </c>
      <c r="S1827" s="7">
        <f t="shared" si="141"/>
        <v>104</v>
      </c>
      <c r="T1827" s="7">
        <f t="shared" si="142"/>
        <v>14527</v>
      </c>
      <c r="U1827" s="8">
        <f t="shared" si="142"/>
        <v>6169</v>
      </c>
      <c r="V1827" s="8">
        <f t="shared" si="143"/>
        <v>20696</v>
      </c>
      <c r="W1827" s="9">
        <f>+$T1827*'[1]PRESUPUESTO CENTROS LOTIFICADOS'!$D$37</f>
        <v>624661</v>
      </c>
      <c r="X1827" s="9">
        <f>+$U1827*'[1]PRESUPUESTO CENTROS LOTIFICADOS'!$D$38</f>
        <v>277605</v>
      </c>
      <c r="Y1827" s="9">
        <f t="shared" si="144"/>
        <v>902266</v>
      </c>
      <c r="Z1827" s="9">
        <f>+$T1827*'[1]PRESUPUESTO CENTROS LOTIFICADOS'!$E$37</f>
        <v>737099.98</v>
      </c>
      <c r="AA1827" s="9">
        <f>+$U1827*'[1]PRESUPUESTO CENTROS LOTIFICADOS'!$E$38</f>
        <v>327573.90000000002</v>
      </c>
      <c r="AB1827" s="9">
        <f t="shared" si="145"/>
        <v>1064673.8799999999</v>
      </c>
    </row>
    <row r="1828" spans="1:28" x14ac:dyDescent="0.25">
      <c r="A1828" t="s">
        <v>6572</v>
      </c>
      <c r="B1828" t="s">
        <v>6570</v>
      </c>
      <c r="C1828" t="s">
        <v>6181</v>
      </c>
      <c r="D1828" t="s">
        <v>6440</v>
      </c>
      <c r="E1828" t="s">
        <v>49</v>
      </c>
      <c r="F1828" t="s">
        <v>50</v>
      </c>
      <c r="G1828" t="s">
        <v>6183</v>
      </c>
      <c r="H1828" t="s">
        <v>6183</v>
      </c>
      <c r="I1828" t="s">
        <v>6570</v>
      </c>
      <c r="J1828" t="s">
        <v>6446</v>
      </c>
      <c r="K1828" t="s">
        <v>6570</v>
      </c>
      <c r="L1828" t="s">
        <v>6570</v>
      </c>
      <c r="M1828" t="s">
        <v>6573</v>
      </c>
      <c r="N1828" s="6">
        <v>19.254799999999999</v>
      </c>
      <c r="O1828">
        <v>-70.105500000000006</v>
      </c>
      <c r="P1828" t="s">
        <v>55</v>
      </c>
      <c r="Q1828" s="7">
        <v>83</v>
      </c>
      <c r="R1828" s="7">
        <v>36</v>
      </c>
      <c r="S1828" s="7">
        <f t="shared" si="141"/>
        <v>119</v>
      </c>
      <c r="T1828" s="7">
        <f t="shared" si="142"/>
        <v>16517</v>
      </c>
      <c r="U1828" s="8">
        <f t="shared" si="142"/>
        <v>7164</v>
      </c>
      <c r="V1828" s="8">
        <f t="shared" si="143"/>
        <v>23681</v>
      </c>
      <c r="W1828" s="9">
        <f>+$T1828*'[1]PRESUPUESTO CENTROS LOTIFICADOS'!$D$37</f>
        <v>710231</v>
      </c>
      <c r="X1828" s="9">
        <f>+$U1828*'[1]PRESUPUESTO CENTROS LOTIFICADOS'!$D$38</f>
        <v>322380</v>
      </c>
      <c r="Y1828" s="9">
        <f t="shared" si="144"/>
        <v>1032611</v>
      </c>
      <c r="Z1828" s="9">
        <f>+$T1828*'[1]PRESUPUESTO CENTROS LOTIFICADOS'!$E$37</f>
        <v>838072.58000000007</v>
      </c>
      <c r="AA1828" s="9">
        <f>+$U1828*'[1]PRESUPUESTO CENTROS LOTIFICADOS'!$E$38</f>
        <v>380408.4</v>
      </c>
      <c r="AB1828" s="9">
        <f t="shared" si="145"/>
        <v>1218480.98</v>
      </c>
    </row>
    <row r="1829" spans="1:28" x14ac:dyDescent="0.25">
      <c r="A1829" t="s">
        <v>6574</v>
      </c>
      <c r="B1829" t="s">
        <v>6575</v>
      </c>
      <c r="C1829" t="s">
        <v>6181</v>
      </c>
      <c r="D1829" t="s">
        <v>6440</v>
      </c>
      <c r="E1829" t="s">
        <v>49</v>
      </c>
      <c r="F1829" t="s">
        <v>50</v>
      </c>
      <c r="G1829" t="s">
        <v>6183</v>
      </c>
      <c r="H1829" t="s">
        <v>6183</v>
      </c>
      <c r="I1829" t="s">
        <v>6575</v>
      </c>
      <c r="J1829" t="s">
        <v>6461</v>
      </c>
      <c r="K1829" t="s">
        <v>6575</v>
      </c>
      <c r="L1829" t="s">
        <v>6575</v>
      </c>
      <c r="M1829" t="s">
        <v>6576</v>
      </c>
      <c r="N1829" s="6">
        <v>19.203081000000001</v>
      </c>
      <c r="O1829">
        <v>-70.004597000000004</v>
      </c>
      <c r="P1829" t="s">
        <v>55</v>
      </c>
      <c r="Q1829" s="7">
        <v>95</v>
      </c>
      <c r="R1829" s="7">
        <v>41</v>
      </c>
      <c r="S1829" s="7">
        <f t="shared" si="141"/>
        <v>136</v>
      </c>
      <c r="T1829" s="7">
        <f t="shared" si="142"/>
        <v>18905</v>
      </c>
      <c r="U1829" s="8">
        <f t="shared" si="142"/>
        <v>8159</v>
      </c>
      <c r="V1829" s="8">
        <f t="shared" si="143"/>
        <v>27064</v>
      </c>
      <c r="W1829" s="9">
        <f>+$T1829*'[1]PRESUPUESTO CENTROS LOTIFICADOS'!$D$37</f>
        <v>812915</v>
      </c>
      <c r="X1829" s="9">
        <f>+$U1829*'[1]PRESUPUESTO CENTROS LOTIFICADOS'!$D$38</f>
        <v>367155</v>
      </c>
      <c r="Y1829" s="9">
        <f t="shared" si="144"/>
        <v>1180070</v>
      </c>
      <c r="Z1829" s="9">
        <f>+$T1829*'[1]PRESUPUESTO CENTROS LOTIFICADOS'!$E$37</f>
        <v>959239.70000000007</v>
      </c>
      <c r="AA1829" s="9">
        <f>+$U1829*'[1]PRESUPUESTO CENTROS LOTIFICADOS'!$E$38</f>
        <v>433242.9</v>
      </c>
      <c r="AB1829" s="9">
        <f t="shared" si="145"/>
        <v>1392482.6</v>
      </c>
    </row>
    <row r="1830" spans="1:28" x14ac:dyDescent="0.25">
      <c r="A1830" t="s">
        <v>6577</v>
      </c>
      <c r="B1830" t="s">
        <v>6578</v>
      </c>
      <c r="C1830" t="s">
        <v>6181</v>
      </c>
      <c r="D1830" t="s">
        <v>6579</v>
      </c>
      <c r="E1830" t="s">
        <v>49</v>
      </c>
      <c r="F1830" t="s">
        <v>50</v>
      </c>
      <c r="G1830" t="s">
        <v>6183</v>
      </c>
      <c r="H1830" t="s">
        <v>6183</v>
      </c>
      <c r="I1830" t="s">
        <v>6580</v>
      </c>
      <c r="J1830" t="s">
        <v>6581</v>
      </c>
      <c r="K1830" t="s">
        <v>6580</v>
      </c>
      <c r="L1830" t="s">
        <v>6582</v>
      </c>
      <c r="M1830" t="s">
        <v>6583</v>
      </c>
      <c r="N1830" s="6">
        <v>19.154800000000002</v>
      </c>
      <c r="O1830">
        <v>-69.792699999999996</v>
      </c>
      <c r="P1830" t="s">
        <v>38</v>
      </c>
      <c r="Q1830" s="7">
        <v>22</v>
      </c>
      <c r="R1830" s="7">
        <v>4</v>
      </c>
      <c r="S1830" s="7">
        <f t="shared" si="141"/>
        <v>26</v>
      </c>
      <c r="T1830" s="7">
        <f t="shared" si="142"/>
        <v>4378</v>
      </c>
      <c r="U1830" s="8">
        <f t="shared" si="142"/>
        <v>796</v>
      </c>
      <c r="V1830" s="8">
        <f t="shared" si="143"/>
        <v>5174</v>
      </c>
      <c r="W1830" s="9">
        <f>+$T1830*'[1]PRESUPUESTO CENTROS LOTIFICADOS'!$D$37</f>
        <v>188254</v>
      </c>
      <c r="X1830" s="9">
        <f>+$U1830*'[1]PRESUPUESTO CENTROS LOTIFICADOS'!$D$38</f>
        <v>35820</v>
      </c>
      <c r="Y1830" s="9">
        <f t="shared" si="144"/>
        <v>224074</v>
      </c>
      <c r="Z1830" s="9">
        <f>+$T1830*'[1]PRESUPUESTO CENTROS LOTIFICADOS'!$E$37</f>
        <v>222139.72</v>
      </c>
      <c r="AA1830" s="9">
        <f>+$U1830*'[1]PRESUPUESTO CENTROS LOTIFICADOS'!$E$38</f>
        <v>42267.6</v>
      </c>
      <c r="AB1830" s="9">
        <f t="shared" si="145"/>
        <v>264407.32</v>
      </c>
    </row>
    <row r="1831" spans="1:28" x14ac:dyDescent="0.25">
      <c r="A1831" t="s">
        <v>6584</v>
      </c>
      <c r="B1831" t="s">
        <v>428</v>
      </c>
      <c r="C1831" t="s">
        <v>6181</v>
      </c>
      <c r="D1831" t="s">
        <v>6579</v>
      </c>
      <c r="E1831" t="s">
        <v>49</v>
      </c>
      <c r="F1831" t="s">
        <v>50</v>
      </c>
      <c r="G1831" t="s">
        <v>6183</v>
      </c>
      <c r="H1831" t="s">
        <v>6183</v>
      </c>
      <c r="I1831" t="s">
        <v>6585</v>
      </c>
      <c r="J1831" t="s">
        <v>5013</v>
      </c>
      <c r="K1831" t="s">
        <v>6585</v>
      </c>
      <c r="L1831" t="s">
        <v>5013</v>
      </c>
      <c r="M1831" t="s">
        <v>6586</v>
      </c>
      <c r="N1831" s="6">
        <v>19.187932</v>
      </c>
      <c r="O1831">
        <v>-69.862566999999999</v>
      </c>
      <c r="P1831" t="s">
        <v>59</v>
      </c>
      <c r="Q1831" s="7">
        <v>0</v>
      </c>
      <c r="R1831" s="7">
        <v>467</v>
      </c>
      <c r="S1831" s="7">
        <f t="shared" si="141"/>
        <v>467</v>
      </c>
      <c r="T1831" s="7">
        <f t="shared" si="142"/>
        <v>0</v>
      </c>
      <c r="U1831" s="8">
        <f t="shared" si="142"/>
        <v>92933</v>
      </c>
      <c r="V1831" s="8">
        <f t="shared" si="143"/>
        <v>92933</v>
      </c>
      <c r="W1831" s="9">
        <f>+$T1831*'[1]PRESUPUESTO CENTROS LOTIFICADOS'!$D$37</f>
        <v>0</v>
      </c>
      <c r="X1831" s="9">
        <f>+$U1831*'[1]PRESUPUESTO CENTROS LOTIFICADOS'!$D$38</f>
        <v>4181985</v>
      </c>
      <c r="Y1831" s="9">
        <f t="shared" si="144"/>
        <v>4181985</v>
      </c>
      <c r="Z1831" s="9">
        <f>+$T1831*'[1]PRESUPUESTO CENTROS LOTIFICADOS'!$E$37</f>
        <v>0</v>
      </c>
      <c r="AA1831" s="9">
        <f>+$U1831*'[1]PRESUPUESTO CENTROS LOTIFICADOS'!$E$38</f>
        <v>4934742.3</v>
      </c>
      <c r="AB1831" s="9">
        <f t="shared" si="145"/>
        <v>4934742.3</v>
      </c>
    </row>
    <row r="1832" spans="1:28" x14ac:dyDescent="0.25">
      <c r="A1832" t="s">
        <v>6587</v>
      </c>
      <c r="B1832" t="s">
        <v>2919</v>
      </c>
      <c r="C1832" t="s">
        <v>6181</v>
      </c>
      <c r="D1832" t="s">
        <v>6579</v>
      </c>
      <c r="E1832" t="s">
        <v>49</v>
      </c>
      <c r="F1832" t="s">
        <v>50</v>
      </c>
      <c r="G1832" t="s">
        <v>6183</v>
      </c>
      <c r="H1832" t="s">
        <v>6183</v>
      </c>
      <c r="I1832" t="s">
        <v>6585</v>
      </c>
      <c r="J1832" t="s">
        <v>5013</v>
      </c>
      <c r="K1832" t="s">
        <v>6585</v>
      </c>
      <c r="L1832" t="s">
        <v>5013</v>
      </c>
      <c r="M1832" t="s">
        <v>6588</v>
      </c>
      <c r="N1832" s="6">
        <v>19.1905</v>
      </c>
      <c r="O1832">
        <v>-69.863</v>
      </c>
      <c r="P1832" t="s">
        <v>38</v>
      </c>
      <c r="Q1832" s="7">
        <v>364</v>
      </c>
      <c r="R1832" s="7">
        <v>44</v>
      </c>
      <c r="S1832" s="7">
        <f t="shared" si="141"/>
        <v>408</v>
      </c>
      <c r="T1832" s="7">
        <f t="shared" si="142"/>
        <v>72436</v>
      </c>
      <c r="U1832" s="8">
        <f t="shared" si="142"/>
        <v>8756</v>
      </c>
      <c r="V1832" s="8">
        <f t="shared" si="143"/>
        <v>81192</v>
      </c>
      <c r="W1832" s="9">
        <f>+$T1832*'[1]PRESUPUESTO CENTROS LOTIFICADOS'!$D$37</f>
        <v>3114748</v>
      </c>
      <c r="X1832" s="9">
        <f>+$U1832*'[1]PRESUPUESTO CENTROS LOTIFICADOS'!$D$38</f>
        <v>394020</v>
      </c>
      <c r="Y1832" s="9">
        <f t="shared" si="144"/>
        <v>3508768</v>
      </c>
      <c r="Z1832" s="9">
        <f>+$T1832*'[1]PRESUPUESTO CENTROS LOTIFICADOS'!$E$37</f>
        <v>3675402.64</v>
      </c>
      <c r="AA1832" s="9">
        <f>+$U1832*'[1]PRESUPUESTO CENTROS LOTIFICADOS'!$E$38</f>
        <v>464943.60000000003</v>
      </c>
      <c r="AB1832" s="9">
        <f t="shared" si="145"/>
        <v>4140346.24</v>
      </c>
    </row>
    <row r="1833" spans="1:28" x14ac:dyDescent="0.25">
      <c r="A1833" t="s">
        <v>6589</v>
      </c>
      <c r="B1833" t="s">
        <v>6590</v>
      </c>
      <c r="C1833" t="s">
        <v>6181</v>
      </c>
      <c r="D1833" t="s">
        <v>6579</v>
      </c>
      <c r="E1833" t="s">
        <v>49</v>
      </c>
      <c r="F1833" t="s">
        <v>50</v>
      </c>
      <c r="G1833" t="s">
        <v>6183</v>
      </c>
      <c r="H1833" t="s">
        <v>6183</v>
      </c>
      <c r="I1833" t="s">
        <v>6591</v>
      </c>
      <c r="J1833" t="s">
        <v>6592</v>
      </c>
      <c r="K1833" t="s">
        <v>6591</v>
      </c>
      <c r="L1833" t="s">
        <v>6591</v>
      </c>
      <c r="M1833" t="s">
        <v>6593</v>
      </c>
      <c r="N1833" s="6">
        <v>19.120799999999999</v>
      </c>
      <c r="O1833">
        <v>-69.782899999999998</v>
      </c>
      <c r="P1833" t="s">
        <v>59</v>
      </c>
      <c r="Q1833" s="7">
        <v>0</v>
      </c>
      <c r="R1833" s="7">
        <v>331</v>
      </c>
      <c r="S1833" s="7">
        <f t="shared" si="141"/>
        <v>331</v>
      </c>
      <c r="T1833" s="7">
        <f t="shared" si="142"/>
        <v>0</v>
      </c>
      <c r="U1833" s="8">
        <f t="shared" si="142"/>
        <v>65869</v>
      </c>
      <c r="V1833" s="8">
        <f t="shared" si="143"/>
        <v>65869</v>
      </c>
      <c r="W1833" s="9">
        <f>+$T1833*'[1]PRESUPUESTO CENTROS LOTIFICADOS'!$D$37</f>
        <v>0</v>
      </c>
      <c r="X1833" s="9">
        <f>+$U1833*'[1]PRESUPUESTO CENTROS LOTIFICADOS'!$D$38</f>
        <v>2964105</v>
      </c>
      <c r="Y1833" s="9">
        <f t="shared" si="144"/>
        <v>2964105</v>
      </c>
      <c r="Z1833" s="9">
        <f>+$T1833*'[1]PRESUPUESTO CENTROS LOTIFICADOS'!$E$37</f>
        <v>0</v>
      </c>
      <c r="AA1833" s="9">
        <f>+$U1833*'[1]PRESUPUESTO CENTROS LOTIFICADOS'!$E$38</f>
        <v>3497643.9</v>
      </c>
      <c r="AB1833" s="9">
        <f t="shared" si="145"/>
        <v>3497643.9</v>
      </c>
    </row>
    <row r="1834" spans="1:28" x14ac:dyDescent="0.25">
      <c r="A1834" t="s">
        <v>6594</v>
      </c>
      <c r="B1834" t="s">
        <v>6591</v>
      </c>
      <c r="C1834" t="s">
        <v>6181</v>
      </c>
      <c r="D1834" t="s">
        <v>6579</v>
      </c>
      <c r="E1834" t="s">
        <v>49</v>
      </c>
      <c r="F1834" t="s">
        <v>50</v>
      </c>
      <c r="G1834" t="s">
        <v>6183</v>
      </c>
      <c r="H1834" t="s">
        <v>6183</v>
      </c>
      <c r="I1834" t="s">
        <v>6591</v>
      </c>
      <c r="J1834" t="s">
        <v>6592</v>
      </c>
      <c r="K1834" t="s">
        <v>6591</v>
      </c>
      <c r="L1834" t="s">
        <v>6591</v>
      </c>
      <c r="M1834" t="s">
        <v>6595</v>
      </c>
      <c r="N1834" s="6">
        <v>19.120999999999999</v>
      </c>
      <c r="O1834">
        <v>-69.787000000000006</v>
      </c>
      <c r="P1834" t="s">
        <v>55</v>
      </c>
      <c r="Q1834" s="7">
        <v>299</v>
      </c>
      <c r="R1834" s="7">
        <v>128</v>
      </c>
      <c r="S1834" s="7">
        <f t="shared" si="141"/>
        <v>427</v>
      </c>
      <c r="T1834" s="7">
        <f t="shared" si="142"/>
        <v>59501</v>
      </c>
      <c r="U1834" s="8">
        <f t="shared" si="142"/>
        <v>25472</v>
      </c>
      <c r="V1834" s="8">
        <f t="shared" si="143"/>
        <v>84973</v>
      </c>
      <c r="W1834" s="9">
        <f>+$T1834*'[1]PRESUPUESTO CENTROS LOTIFICADOS'!$D$37</f>
        <v>2558543</v>
      </c>
      <c r="X1834" s="9">
        <f>+$U1834*'[1]PRESUPUESTO CENTROS LOTIFICADOS'!$D$38</f>
        <v>1146240</v>
      </c>
      <c r="Y1834" s="9">
        <f t="shared" si="144"/>
        <v>3704783</v>
      </c>
      <c r="Z1834" s="9">
        <f>+$T1834*'[1]PRESUPUESTO CENTROS LOTIFICADOS'!$E$37</f>
        <v>3019080.74</v>
      </c>
      <c r="AA1834" s="9">
        <f>+$U1834*'[1]PRESUPUESTO CENTROS LOTIFICADOS'!$E$38</f>
        <v>1352563.2</v>
      </c>
      <c r="AB1834" s="9">
        <f t="shared" si="145"/>
        <v>4371643.9400000004</v>
      </c>
    </row>
    <row r="1835" spans="1:28" x14ac:dyDescent="0.25">
      <c r="A1835" t="s">
        <v>6596</v>
      </c>
      <c r="B1835" t="s">
        <v>6597</v>
      </c>
      <c r="C1835" t="s">
        <v>6181</v>
      </c>
      <c r="D1835" t="s">
        <v>6579</v>
      </c>
      <c r="E1835" t="s">
        <v>49</v>
      </c>
      <c r="F1835" t="s">
        <v>50</v>
      </c>
      <c r="G1835" t="s">
        <v>6183</v>
      </c>
      <c r="H1835" t="s">
        <v>6183</v>
      </c>
      <c r="I1835" t="s">
        <v>6591</v>
      </c>
      <c r="J1835" t="s">
        <v>6592</v>
      </c>
      <c r="K1835" t="s">
        <v>6591</v>
      </c>
      <c r="L1835" t="s">
        <v>4610</v>
      </c>
      <c r="M1835" t="s">
        <v>6598</v>
      </c>
      <c r="N1835" s="6">
        <v>19.122</v>
      </c>
      <c r="O1835">
        <v>-69.760900000000007</v>
      </c>
      <c r="P1835" t="s">
        <v>38</v>
      </c>
      <c r="Q1835" s="7">
        <v>178</v>
      </c>
      <c r="R1835" s="7">
        <v>22</v>
      </c>
      <c r="S1835" s="7">
        <f t="shared" si="141"/>
        <v>200</v>
      </c>
      <c r="T1835" s="7">
        <f t="shared" si="142"/>
        <v>35422</v>
      </c>
      <c r="U1835" s="8">
        <f t="shared" si="142"/>
        <v>4378</v>
      </c>
      <c r="V1835" s="8">
        <f t="shared" si="143"/>
        <v>39800</v>
      </c>
      <c r="W1835" s="9">
        <f>+$T1835*'[1]PRESUPUESTO CENTROS LOTIFICADOS'!$D$37</f>
        <v>1523146</v>
      </c>
      <c r="X1835" s="9">
        <f>+$U1835*'[1]PRESUPUESTO CENTROS LOTIFICADOS'!$D$38</f>
        <v>197010</v>
      </c>
      <c r="Y1835" s="9">
        <f t="shared" si="144"/>
        <v>1720156</v>
      </c>
      <c r="Z1835" s="9">
        <f>+$T1835*'[1]PRESUPUESTO CENTROS LOTIFICADOS'!$E$37</f>
        <v>1797312.28</v>
      </c>
      <c r="AA1835" s="9">
        <f>+$U1835*'[1]PRESUPUESTO CENTROS LOTIFICADOS'!$E$38</f>
        <v>232471.80000000002</v>
      </c>
      <c r="AB1835" s="9">
        <f t="shared" si="145"/>
        <v>2029784.08</v>
      </c>
    </row>
    <row r="1836" spans="1:28" x14ac:dyDescent="0.25">
      <c r="A1836" t="s">
        <v>6599</v>
      </c>
      <c r="B1836" t="s">
        <v>6600</v>
      </c>
      <c r="C1836" t="s">
        <v>6181</v>
      </c>
      <c r="D1836" t="s">
        <v>6579</v>
      </c>
      <c r="E1836" t="s">
        <v>49</v>
      </c>
      <c r="F1836" t="s">
        <v>50</v>
      </c>
      <c r="G1836" t="s">
        <v>6183</v>
      </c>
      <c r="H1836" t="s">
        <v>6183</v>
      </c>
      <c r="I1836" t="s">
        <v>6601</v>
      </c>
      <c r="J1836" t="s">
        <v>6602</v>
      </c>
      <c r="K1836" t="s">
        <v>6601</v>
      </c>
      <c r="L1836" t="s">
        <v>6603</v>
      </c>
      <c r="M1836" t="s">
        <v>6604</v>
      </c>
      <c r="N1836" s="6">
        <v>19.1404</v>
      </c>
      <c r="O1836">
        <v>-69.931399999999996</v>
      </c>
      <c r="P1836" t="s">
        <v>38</v>
      </c>
      <c r="Q1836" s="7">
        <v>18</v>
      </c>
      <c r="R1836" s="7">
        <v>5</v>
      </c>
      <c r="S1836" s="7">
        <f t="shared" si="141"/>
        <v>23</v>
      </c>
      <c r="T1836" s="7">
        <f t="shared" si="142"/>
        <v>3582</v>
      </c>
      <c r="U1836" s="8">
        <f t="shared" si="142"/>
        <v>995</v>
      </c>
      <c r="V1836" s="8">
        <f t="shared" si="143"/>
        <v>4577</v>
      </c>
      <c r="W1836" s="9">
        <f>+$T1836*'[1]PRESUPUESTO CENTROS LOTIFICADOS'!$D$37</f>
        <v>154026</v>
      </c>
      <c r="X1836" s="9">
        <f>+$U1836*'[1]PRESUPUESTO CENTROS LOTIFICADOS'!$D$38</f>
        <v>44775</v>
      </c>
      <c r="Y1836" s="9">
        <f t="shared" si="144"/>
        <v>198801</v>
      </c>
      <c r="Z1836" s="9">
        <f>+$T1836*'[1]PRESUPUESTO CENTROS LOTIFICADOS'!$E$37</f>
        <v>181750.68</v>
      </c>
      <c r="AA1836" s="9">
        <f>+$U1836*'[1]PRESUPUESTO CENTROS LOTIFICADOS'!$E$38</f>
        <v>52834.5</v>
      </c>
      <c r="AB1836" s="9">
        <f t="shared" si="145"/>
        <v>234585.18</v>
      </c>
    </row>
    <row r="1837" spans="1:28" x14ac:dyDescent="0.25">
      <c r="A1837" t="s">
        <v>6605</v>
      </c>
      <c r="B1837" t="s">
        <v>6606</v>
      </c>
      <c r="C1837" t="s">
        <v>6181</v>
      </c>
      <c r="D1837" t="s">
        <v>6579</v>
      </c>
      <c r="E1837" t="s">
        <v>49</v>
      </c>
      <c r="F1837" t="s">
        <v>50</v>
      </c>
      <c r="G1837" t="s">
        <v>6183</v>
      </c>
      <c r="H1837" t="s">
        <v>6183</v>
      </c>
      <c r="I1837" t="s">
        <v>6601</v>
      </c>
      <c r="J1837" t="s">
        <v>6602</v>
      </c>
      <c r="K1837" t="s">
        <v>6601</v>
      </c>
      <c r="L1837" t="s">
        <v>6607</v>
      </c>
      <c r="M1837" t="s">
        <v>6608</v>
      </c>
      <c r="N1837" s="6">
        <v>19.168299999999999</v>
      </c>
      <c r="O1837">
        <v>-69.988299999999995</v>
      </c>
      <c r="P1837" t="s">
        <v>38</v>
      </c>
      <c r="Q1837" s="7">
        <v>29</v>
      </c>
      <c r="R1837" s="7">
        <v>4</v>
      </c>
      <c r="S1837" s="7">
        <f t="shared" si="141"/>
        <v>33</v>
      </c>
      <c r="T1837" s="7">
        <f t="shared" si="142"/>
        <v>5771</v>
      </c>
      <c r="U1837" s="8">
        <f t="shared" si="142"/>
        <v>796</v>
      </c>
      <c r="V1837" s="8">
        <f t="shared" si="143"/>
        <v>6567</v>
      </c>
      <c r="W1837" s="9">
        <f>+$T1837*'[1]PRESUPUESTO CENTROS LOTIFICADOS'!$D$37</f>
        <v>248153</v>
      </c>
      <c r="X1837" s="9">
        <f>+$U1837*'[1]PRESUPUESTO CENTROS LOTIFICADOS'!$D$38</f>
        <v>35820</v>
      </c>
      <c r="Y1837" s="9">
        <f t="shared" si="144"/>
        <v>283973</v>
      </c>
      <c r="Z1837" s="9">
        <f>+$T1837*'[1]PRESUPUESTO CENTROS LOTIFICADOS'!$E$37</f>
        <v>292820.54000000004</v>
      </c>
      <c r="AA1837" s="9">
        <f>+$U1837*'[1]PRESUPUESTO CENTROS LOTIFICADOS'!$E$38</f>
        <v>42267.6</v>
      </c>
      <c r="AB1837" s="9">
        <f t="shared" si="145"/>
        <v>335088.14</v>
      </c>
    </row>
    <row r="1838" spans="1:28" x14ac:dyDescent="0.25">
      <c r="A1838" t="s">
        <v>6609</v>
      </c>
      <c r="B1838" t="s">
        <v>6601</v>
      </c>
      <c r="C1838" t="s">
        <v>6181</v>
      </c>
      <c r="D1838" t="s">
        <v>6579</v>
      </c>
      <c r="E1838" t="s">
        <v>49</v>
      </c>
      <c r="F1838" t="s">
        <v>50</v>
      </c>
      <c r="G1838" t="s">
        <v>6183</v>
      </c>
      <c r="H1838" t="s">
        <v>6183</v>
      </c>
      <c r="I1838" t="s">
        <v>6601</v>
      </c>
      <c r="J1838" t="s">
        <v>6602</v>
      </c>
      <c r="K1838" t="s">
        <v>6601</v>
      </c>
      <c r="L1838" t="s">
        <v>6610</v>
      </c>
      <c r="M1838" t="s">
        <v>6611</v>
      </c>
      <c r="N1838" s="6">
        <v>19.180099999999999</v>
      </c>
      <c r="O1838">
        <v>-69.986699999999999</v>
      </c>
      <c r="P1838" t="s">
        <v>55</v>
      </c>
      <c r="Q1838" s="7">
        <v>207</v>
      </c>
      <c r="R1838" s="7">
        <v>30</v>
      </c>
      <c r="S1838" s="7">
        <f t="shared" si="141"/>
        <v>237</v>
      </c>
      <c r="T1838" s="7">
        <f t="shared" si="142"/>
        <v>41193</v>
      </c>
      <c r="U1838" s="8">
        <f t="shared" si="142"/>
        <v>5970</v>
      </c>
      <c r="V1838" s="8">
        <f t="shared" si="143"/>
        <v>47163</v>
      </c>
      <c r="W1838" s="9">
        <f>+$T1838*'[1]PRESUPUESTO CENTROS LOTIFICADOS'!$D$37</f>
        <v>1771299</v>
      </c>
      <c r="X1838" s="9">
        <f>+$U1838*'[1]PRESUPUESTO CENTROS LOTIFICADOS'!$D$38</f>
        <v>268650</v>
      </c>
      <c r="Y1838" s="9">
        <f t="shared" si="144"/>
        <v>2039949</v>
      </c>
      <c r="Z1838" s="9">
        <f>+$T1838*'[1]PRESUPUESTO CENTROS LOTIFICADOS'!$E$37</f>
        <v>2090132.82</v>
      </c>
      <c r="AA1838" s="9">
        <f>+$U1838*'[1]PRESUPUESTO CENTROS LOTIFICADOS'!$E$38</f>
        <v>317007</v>
      </c>
      <c r="AB1838" s="9">
        <f t="shared" si="145"/>
        <v>2407139.8200000003</v>
      </c>
    </row>
    <row r="1839" spans="1:28" x14ac:dyDescent="0.25">
      <c r="A1839" t="s">
        <v>6612</v>
      </c>
      <c r="B1839" t="s">
        <v>3145</v>
      </c>
      <c r="C1839" t="s">
        <v>6181</v>
      </c>
      <c r="D1839" t="s">
        <v>6579</v>
      </c>
      <c r="E1839" t="s">
        <v>49</v>
      </c>
      <c r="F1839" t="s">
        <v>50</v>
      </c>
      <c r="G1839" t="s">
        <v>6183</v>
      </c>
      <c r="H1839" t="s">
        <v>6183</v>
      </c>
      <c r="I1839" t="s">
        <v>6613</v>
      </c>
      <c r="J1839" t="s">
        <v>6581</v>
      </c>
      <c r="K1839" t="s">
        <v>6613</v>
      </c>
      <c r="L1839" t="s">
        <v>4512</v>
      </c>
      <c r="M1839" t="s">
        <v>6614</v>
      </c>
      <c r="N1839" s="6">
        <v>19.154299999999999</v>
      </c>
      <c r="O1839">
        <v>-69.821899999999999</v>
      </c>
      <c r="P1839" t="s">
        <v>59</v>
      </c>
      <c r="Q1839" s="7">
        <v>0</v>
      </c>
      <c r="R1839" s="7">
        <v>274</v>
      </c>
      <c r="S1839" s="7">
        <f t="shared" si="141"/>
        <v>274</v>
      </c>
      <c r="T1839" s="7">
        <f t="shared" si="142"/>
        <v>0</v>
      </c>
      <c r="U1839" s="8">
        <f t="shared" si="142"/>
        <v>54526</v>
      </c>
      <c r="V1839" s="8">
        <f t="shared" si="143"/>
        <v>54526</v>
      </c>
      <c r="W1839" s="9">
        <f>+$T1839*'[1]PRESUPUESTO CENTROS LOTIFICADOS'!$D$37</f>
        <v>0</v>
      </c>
      <c r="X1839" s="9">
        <f>+$U1839*'[1]PRESUPUESTO CENTROS LOTIFICADOS'!$D$38</f>
        <v>2453670</v>
      </c>
      <c r="Y1839" s="9">
        <f t="shared" si="144"/>
        <v>2453670</v>
      </c>
      <c r="Z1839" s="9">
        <f>+$T1839*'[1]PRESUPUESTO CENTROS LOTIFICADOS'!$E$37</f>
        <v>0</v>
      </c>
      <c r="AA1839" s="9">
        <f>+$U1839*'[1]PRESUPUESTO CENTROS LOTIFICADOS'!$E$38</f>
        <v>2895330.6</v>
      </c>
      <c r="AB1839" s="9">
        <f t="shared" si="145"/>
        <v>2895330.6</v>
      </c>
    </row>
    <row r="1840" spans="1:28" x14ac:dyDescent="0.25">
      <c r="A1840" t="s">
        <v>6615</v>
      </c>
      <c r="B1840" t="s">
        <v>6616</v>
      </c>
      <c r="C1840" t="s">
        <v>6181</v>
      </c>
      <c r="D1840" t="s">
        <v>6579</v>
      </c>
      <c r="E1840" t="s">
        <v>49</v>
      </c>
      <c r="F1840" t="s">
        <v>50</v>
      </c>
      <c r="G1840" t="s">
        <v>6183</v>
      </c>
      <c r="H1840" t="s">
        <v>6183</v>
      </c>
      <c r="I1840" t="s">
        <v>6613</v>
      </c>
      <c r="J1840" t="s">
        <v>6581</v>
      </c>
      <c r="K1840" t="s">
        <v>6613</v>
      </c>
      <c r="L1840" t="s">
        <v>6617</v>
      </c>
      <c r="M1840" t="s">
        <v>6618</v>
      </c>
      <c r="N1840" s="6">
        <v>19.1554</v>
      </c>
      <c r="O1840">
        <v>-69.762500000000003</v>
      </c>
      <c r="P1840" t="s">
        <v>38</v>
      </c>
      <c r="Q1840" s="7">
        <v>60</v>
      </c>
      <c r="R1840" s="7">
        <v>10</v>
      </c>
      <c r="S1840" s="7">
        <f t="shared" si="141"/>
        <v>70</v>
      </c>
      <c r="T1840" s="7">
        <f t="shared" si="142"/>
        <v>11940</v>
      </c>
      <c r="U1840" s="8">
        <f t="shared" si="142"/>
        <v>1990</v>
      </c>
      <c r="V1840" s="8">
        <f t="shared" si="143"/>
        <v>13930</v>
      </c>
      <c r="W1840" s="9">
        <f>+$T1840*'[1]PRESUPUESTO CENTROS LOTIFICADOS'!$D$37</f>
        <v>513420</v>
      </c>
      <c r="X1840" s="9">
        <f>+$U1840*'[1]PRESUPUESTO CENTROS LOTIFICADOS'!$D$38</f>
        <v>89550</v>
      </c>
      <c r="Y1840" s="9">
        <f t="shared" si="144"/>
        <v>602970</v>
      </c>
      <c r="Z1840" s="9">
        <f>+$T1840*'[1]PRESUPUESTO CENTROS LOTIFICADOS'!$E$37</f>
        <v>605835.6</v>
      </c>
      <c r="AA1840" s="9">
        <f>+$U1840*'[1]PRESUPUESTO CENTROS LOTIFICADOS'!$E$38</f>
        <v>105669</v>
      </c>
      <c r="AB1840" s="9">
        <f t="shared" si="145"/>
        <v>711504.6</v>
      </c>
    </row>
    <row r="1841" spans="1:28" x14ac:dyDescent="0.25">
      <c r="A1841" t="s">
        <v>6619</v>
      </c>
      <c r="B1841" t="s">
        <v>6620</v>
      </c>
      <c r="C1841" t="s">
        <v>6181</v>
      </c>
      <c r="D1841" t="s">
        <v>6579</v>
      </c>
      <c r="E1841" t="s">
        <v>49</v>
      </c>
      <c r="F1841" t="s">
        <v>50</v>
      </c>
      <c r="G1841" t="s">
        <v>6183</v>
      </c>
      <c r="H1841" t="s">
        <v>6183</v>
      </c>
      <c r="I1841" t="s">
        <v>6621</v>
      </c>
      <c r="J1841" t="s">
        <v>6622</v>
      </c>
      <c r="K1841" t="s">
        <v>6621</v>
      </c>
      <c r="L1841" t="s">
        <v>6620</v>
      </c>
      <c r="M1841" t="s">
        <v>6620</v>
      </c>
      <c r="N1841" s="6">
        <v>19.128066</v>
      </c>
      <c r="O1841">
        <v>-69.965757999999994</v>
      </c>
      <c r="P1841" t="s">
        <v>38</v>
      </c>
      <c r="Q1841" s="7">
        <v>7</v>
      </c>
      <c r="R1841" s="7">
        <v>4</v>
      </c>
      <c r="S1841" s="7">
        <f t="shared" si="141"/>
        <v>11</v>
      </c>
      <c r="T1841" s="7">
        <f t="shared" si="142"/>
        <v>1393</v>
      </c>
      <c r="U1841" s="8">
        <f t="shared" si="142"/>
        <v>796</v>
      </c>
      <c r="V1841" s="8">
        <f t="shared" si="143"/>
        <v>2189</v>
      </c>
      <c r="W1841" s="9">
        <f>+$T1841*'[1]PRESUPUESTO CENTROS LOTIFICADOS'!$D$37</f>
        <v>59899</v>
      </c>
      <c r="X1841" s="9">
        <f>+$U1841*'[1]PRESUPUESTO CENTROS LOTIFICADOS'!$D$38</f>
        <v>35820</v>
      </c>
      <c r="Y1841" s="9">
        <f t="shared" si="144"/>
        <v>95719</v>
      </c>
      <c r="Z1841" s="9">
        <f>+$T1841*'[1]PRESUPUESTO CENTROS LOTIFICADOS'!$E$37</f>
        <v>70680.820000000007</v>
      </c>
      <c r="AA1841" s="9">
        <f>+$U1841*'[1]PRESUPUESTO CENTROS LOTIFICADOS'!$E$38</f>
        <v>42267.6</v>
      </c>
      <c r="AB1841" s="9">
        <f t="shared" si="145"/>
        <v>112948.42000000001</v>
      </c>
    </row>
    <row r="1842" spans="1:28" x14ac:dyDescent="0.25">
      <c r="A1842" t="s">
        <v>6623</v>
      </c>
      <c r="B1842" t="s">
        <v>6624</v>
      </c>
      <c r="C1842" t="s">
        <v>6181</v>
      </c>
      <c r="D1842" t="s">
        <v>6579</v>
      </c>
      <c r="E1842" t="s">
        <v>49</v>
      </c>
      <c r="F1842" t="s">
        <v>50</v>
      </c>
      <c r="G1842" t="s">
        <v>6183</v>
      </c>
      <c r="H1842" t="s">
        <v>6183</v>
      </c>
      <c r="I1842" t="s">
        <v>6621</v>
      </c>
      <c r="J1842" t="s">
        <v>6622</v>
      </c>
      <c r="K1842" t="s">
        <v>6621</v>
      </c>
      <c r="L1842" t="s">
        <v>6625</v>
      </c>
      <c r="M1842" t="s">
        <v>6626</v>
      </c>
      <c r="N1842" s="6">
        <v>19.128799999999998</v>
      </c>
      <c r="O1842">
        <v>-69.947900000000004</v>
      </c>
      <c r="P1842" t="s">
        <v>55</v>
      </c>
      <c r="Q1842" s="7">
        <v>133</v>
      </c>
      <c r="R1842" s="7">
        <v>24</v>
      </c>
      <c r="S1842" s="7">
        <f t="shared" si="141"/>
        <v>157</v>
      </c>
      <c r="T1842" s="7">
        <f t="shared" si="142"/>
        <v>26467</v>
      </c>
      <c r="U1842" s="8">
        <f t="shared" si="142"/>
        <v>4776</v>
      </c>
      <c r="V1842" s="8">
        <f t="shared" si="143"/>
        <v>31243</v>
      </c>
      <c r="W1842" s="9">
        <f>+$T1842*'[1]PRESUPUESTO CENTROS LOTIFICADOS'!$D$37</f>
        <v>1138081</v>
      </c>
      <c r="X1842" s="9">
        <f>+$U1842*'[1]PRESUPUESTO CENTROS LOTIFICADOS'!$D$38</f>
        <v>214920</v>
      </c>
      <c r="Y1842" s="9">
        <f t="shared" si="144"/>
        <v>1353001</v>
      </c>
      <c r="Z1842" s="9">
        <f>+$T1842*'[1]PRESUPUESTO CENTROS LOTIFICADOS'!$E$37</f>
        <v>1342935.58</v>
      </c>
      <c r="AA1842" s="9">
        <f>+$U1842*'[1]PRESUPUESTO CENTROS LOTIFICADOS'!$E$38</f>
        <v>253605.6</v>
      </c>
      <c r="AB1842" s="9">
        <f t="shared" si="145"/>
        <v>1596541.1800000002</v>
      </c>
    </row>
    <row r="1843" spans="1:28" x14ac:dyDescent="0.25">
      <c r="A1843" t="s">
        <v>6627</v>
      </c>
      <c r="B1843" t="s">
        <v>6628</v>
      </c>
      <c r="C1843" t="s">
        <v>6181</v>
      </c>
      <c r="D1843" t="s">
        <v>6579</v>
      </c>
      <c r="E1843" t="s">
        <v>49</v>
      </c>
      <c r="F1843" t="s">
        <v>50</v>
      </c>
      <c r="G1843" t="s">
        <v>6183</v>
      </c>
      <c r="H1843" t="s">
        <v>6183</v>
      </c>
      <c r="I1843" t="s">
        <v>6621</v>
      </c>
      <c r="J1843" t="s">
        <v>6622</v>
      </c>
      <c r="K1843" t="s">
        <v>6621</v>
      </c>
      <c r="L1843" t="s">
        <v>6629</v>
      </c>
      <c r="M1843" t="s">
        <v>6630</v>
      </c>
      <c r="N1843" s="6">
        <v>19.136199999999999</v>
      </c>
      <c r="O1843">
        <v>-69.918700000000001</v>
      </c>
      <c r="P1843" t="s">
        <v>38</v>
      </c>
      <c r="Q1843" s="7">
        <v>45</v>
      </c>
      <c r="R1843" s="7">
        <v>5</v>
      </c>
      <c r="S1843" s="7">
        <f t="shared" si="141"/>
        <v>50</v>
      </c>
      <c r="T1843" s="7">
        <f t="shared" si="142"/>
        <v>8955</v>
      </c>
      <c r="U1843" s="8">
        <f t="shared" si="142"/>
        <v>995</v>
      </c>
      <c r="V1843" s="8">
        <f t="shared" si="143"/>
        <v>9950</v>
      </c>
      <c r="W1843" s="9">
        <f>+$T1843*'[1]PRESUPUESTO CENTROS LOTIFICADOS'!$D$37</f>
        <v>385065</v>
      </c>
      <c r="X1843" s="9">
        <f>+$U1843*'[1]PRESUPUESTO CENTROS LOTIFICADOS'!$D$38</f>
        <v>44775</v>
      </c>
      <c r="Y1843" s="9">
        <f t="shared" si="144"/>
        <v>429840</v>
      </c>
      <c r="Z1843" s="9">
        <f>+$T1843*'[1]PRESUPUESTO CENTROS LOTIFICADOS'!$E$37</f>
        <v>454376.7</v>
      </c>
      <c r="AA1843" s="9">
        <f>+$U1843*'[1]PRESUPUESTO CENTROS LOTIFICADOS'!$E$38</f>
        <v>52834.5</v>
      </c>
      <c r="AB1843" s="9">
        <f t="shared" si="145"/>
        <v>507211.2</v>
      </c>
    </row>
    <row r="1844" spans="1:28" x14ac:dyDescent="0.25">
      <c r="A1844" t="s">
        <v>6631</v>
      </c>
      <c r="B1844" t="s">
        <v>6632</v>
      </c>
      <c r="C1844" t="s">
        <v>6181</v>
      </c>
      <c r="D1844" t="s">
        <v>6579</v>
      </c>
      <c r="E1844" t="s">
        <v>49</v>
      </c>
      <c r="F1844" t="s">
        <v>50</v>
      </c>
      <c r="G1844" t="s">
        <v>6183</v>
      </c>
      <c r="H1844" t="s">
        <v>6183</v>
      </c>
      <c r="I1844" t="s">
        <v>6621</v>
      </c>
      <c r="J1844" t="s">
        <v>6622</v>
      </c>
      <c r="K1844" t="s">
        <v>6621</v>
      </c>
      <c r="L1844" t="s">
        <v>6633</v>
      </c>
      <c r="M1844" t="s">
        <v>6633</v>
      </c>
      <c r="N1844" s="6">
        <v>19.159600000000001</v>
      </c>
      <c r="O1844">
        <v>-69.898200000000003</v>
      </c>
      <c r="P1844" t="s">
        <v>38</v>
      </c>
      <c r="Q1844" s="7">
        <v>43</v>
      </c>
      <c r="R1844" s="7">
        <v>6</v>
      </c>
      <c r="S1844" s="7">
        <f t="shared" si="141"/>
        <v>49</v>
      </c>
      <c r="T1844" s="7">
        <f t="shared" si="142"/>
        <v>8557</v>
      </c>
      <c r="U1844" s="8">
        <f t="shared" si="142"/>
        <v>1194</v>
      </c>
      <c r="V1844" s="8">
        <f t="shared" si="143"/>
        <v>9751</v>
      </c>
      <c r="W1844" s="9">
        <f>+$T1844*'[1]PRESUPUESTO CENTROS LOTIFICADOS'!$D$37</f>
        <v>367951</v>
      </c>
      <c r="X1844" s="9">
        <f>+$U1844*'[1]PRESUPUESTO CENTROS LOTIFICADOS'!$D$38</f>
        <v>53730</v>
      </c>
      <c r="Y1844" s="9">
        <f t="shared" si="144"/>
        <v>421681</v>
      </c>
      <c r="Z1844" s="9">
        <f>+$T1844*'[1]PRESUPUESTO CENTROS LOTIFICADOS'!$E$37</f>
        <v>434182.18</v>
      </c>
      <c r="AA1844" s="9">
        <f>+$U1844*'[1]PRESUPUESTO CENTROS LOTIFICADOS'!$E$38</f>
        <v>63401.4</v>
      </c>
      <c r="AB1844" s="9">
        <f t="shared" si="145"/>
        <v>497583.58</v>
      </c>
    </row>
    <row r="1845" spans="1:28" x14ac:dyDescent="0.25">
      <c r="A1845" t="s">
        <v>6634</v>
      </c>
      <c r="B1845" t="s">
        <v>6635</v>
      </c>
      <c r="C1845" t="s">
        <v>6181</v>
      </c>
      <c r="D1845" t="s">
        <v>6579</v>
      </c>
      <c r="E1845" t="s">
        <v>49</v>
      </c>
      <c r="F1845" t="s">
        <v>50</v>
      </c>
      <c r="G1845" t="s">
        <v>6183</v>
      </c>
      <c r="H1845" t="s">
        <v>6183</v>
      </c>
      <c r="I1845" t="s">
        <v>6621</v>
      </c>
      <c r="J1845" t="s">
        <v>6622</v>
      </c>
      <c r="K1845" t="s">
        <v>6621</v>
      </c>
      <c r="L1845" t="s">
        <v>6635</v>
      </c>
      <c r="M1845" t="s">
        <v>6636</v>
      </c>
      <c r="N1845" s="6">
        <v>19.1677</v>
      </c>
      <c r="O1845">
        <v>-69.889799999999994</v>
      </c>
      <c r="P1845" t="s">
        <v>55</v>
      </c>
      <c r="Q1845" s="7">
        <v>240</v>
      </c>
      <c r="R1845" s="7">
        <v>27</v>
      </c>
      <c r="S1845" s="7">
        <f t="shared" si="141"/>
        <v>267</v>
      </c>
      <c r="T1845" s="7">
        <f t="shared" si="142"/>
        <v>47760</v>
      </c>
      <c r="U1845" s="8">
        <f t="shared" si="142"/>
        <v>5373</v>
      </c>
      <c r="V1845" s="8">
        <f t="shared" si="143"/>
        <v>53133</v>
      </c>
      <c r="W1845" s="9">
        <f>+$T1845*'[1]PRESUPUESTO CENTROS LOTIFICADOS'!$D$37</f>
        <v>2053680</v>
      </c>
      <c r="X1845" s="9">
        <f>+$U1845*'[1]PRESUPUESTO CENTROS LOTIFICADOS'!$D$38</f>
        <v>241785</v>
      </c>
      <c r="Y1845" s="9">
        <f t="shared" si="144"/>
        <v>2295465</v>
      </c>
      <c r="Z1845" s="9">
        <f>+$T1845*'[1]PRESUPUESTO CENTROS LOTIFICADOS'!$E$37</f>
        <v>2423342.4</v>
      </c>
      <c r="AA1845" s="9">
        <f>+$U1845*'[1]PRESUPUESTO CENTROS LOTIFICADOS'!$E$38</f>
        <v>285306.3</v>
      </c>
      <c r="AB1845" s="9">
        <f t="shared" si="145"/>
        <v>2708648.6999999997</v>
      </c>
    </row>
    <row r="1846" spans="1:28" x14ac:dyDescent="0.25">
      <c r="A1846" t="s">
        <v>6637</v>
      </c>
      <c r="B1846" t="s">
        <v>6638</v>
      </c>
      <c r="C1846" t="s">
        <v>6181</v>
      </c>
      <c r="D1846" t="s">
        <v>6579</v>
      </c>
      <c r="E1846" t="s">
        <v>49</v>
      </c>
      <c r="F1846" t="s">
        <v>50</v>
      </c>
      <c r="G1846" t="s">
        <v>6183</v>
      </c>
      <c r="H1846" t="s">
        <v>6183</v>
      </c>
      <c r="I1846" t="s">
        <v>6621</v>
      </c>
      <c r="J1846" t="s">
        <v>6622</v>
      </c>
      <c r="K1846" t="s">
        <v>6621</v>
      </c>
      <c r="L1846" t="s">
        <v>6629</v>
      </c>
      <c r="M1846" t="s">
        <v>6639</v>
      </c>
      <c r="N1846" s="6">
        <v>19.1752</v>
      </c>
      <c r="O1846">
        <v>-69.906400000000005</v>
      </c>
      <c r="P1846" t="s">
        <v>38</v>
      </c>
      <c r="Q1846" s="7">
        <v>225</v>
      </c>
      <c r="R1846" s="7">
        <v>23</v>
      </c>
      <c r="S1846" s="7">
        <f t="shared" si="141"/>
        <v>248</v>
      </c>
      <c r="T1846" s="7">
        <f t="shared" si="142"/>
        <v>44775</v>
      </c>
      <c r="U1846" s="8">
        <f t="shared" si="142"/>
        <v>4577</v>
      </c>
      <c r="V1846" s="8">
        <f t="shared" si="143"/>
        <v>49352</v>
      </c>
      <c r="W1846" s="9">
        <f>+$T1846*'[1]PRESUPUESTO CENTROS LOTIFICADOS'!$D$37</f>
        <v>1925325</v>
      </c>
      <c r="X1846" s="9">
        <f>+$U1846*'[1]PRESUPUESTO CENTROS LOTIFICADOS'!$D$38</f>
        <v>205965</v>
      </c>
      <c r="Y1846" s="9">
        <f t="shared" si="144"/>
        <v>2131290</v>
      </c>
      <c r="Z1846" s="9">
        <f>+$T1846*'[1]PRESUPUESTO CENTROS LOTIFICADOS'!$E$37</f>
        <v>2271883.5</v>
      </c>
      <c r="AA1846" s="9">
        <f>+$U1846*'[1]PRESUPUESTO CENTROS LOTIFICADOS'!$E$38</f>
        <v>243038.7</v>
      </c>
      <c r="AB1846" s="9">
        <f t="shared" si="145"/>
        <v>2514922.2000000002</v>
      </c>
    </row>
    <row r="1847" spans="1:28" x14ac:dyDescent="0.25">
      <c r="A1847" t="s">
        <v>6640</v>
      </c>
      <c r="B1847" t="s">
        <v>6641</v>
      </c>
      <c r="C1847" t="s">
        <v>6181</v>
      </c>
      <c r="D1847" t="s">
        <v>6579</v>
      </c>
      <c r="E1847" t="s">
        <v>49</v>
      </c>
      <c r="F1847" t="s">
        <v>50</v>
      </c>
      <c r="G1847" t="s">
        <v>6183</v>
      </c>
      <c r="H1847" t="s">
        <v>6183</v>
      </c>
      <c r="I1847" t="s">
        <v>6621</v>
      </c>
      <c r="J1847" t="s">
        <v>6622</v>
      </c>
      <c r="K1847" t="s">
        <v>6621</v>
      </c>
      <c r="L1847" t="s">
        <v>6641</v>
      </c>
      <c r="M1847" t="s">
        <v>6642</v>
      </c>
      <c r="N1847" s="6">
        <v>19.178100000000001</v>
      </c>
      <c r="O1847">
        <v>-69.871499999999997</v>
      </c>
      <c r="P1847" t="s">
        <v>38</v>
      </c>
      <c r="Q1847" s="7">
        <v>51</v>
      </c>
      <c r="R1847" s="7">
        <v>5</v>
      </c>
      <c r="S1847" s="7">
        <f t="shared" si="141"/>
        <v>56</v>
      </c>
      <c r="T1847" s="7">
        <f t="shared" si="142"/>
        <v>10149</v>
      </c>
      <c r="U1847" s="8">
        <f t="shared" si="142"/>
        <v>995</v>
      </c>
      <c r="V1847" s="8">
        <f t="shared" si="143"/>
        <v>11144</v>
      </c>
      <c r="W1847" s="9">
        <f>+$T1847*'[1]PRESUPUESTO CENTROS LOTIFICADOS'!$D$37</f>
        <v>436407</v>
      </c>
      <c r="X1847" s="9">
        <f>+$U1847*'[1]PRESUPUESTO CENTROS LOTIFICADOS'!$D$38</f>
        <v>44775</v>
      </c>
      <c r="Y1847" s="9">
        <f t="shared" si="144"/>
        <v>481182</v>
      </c>
      <c r="Z1847" s="9">
        <f>+$T1847*'[1]PRESUPUESTO CENTROS LOTIFICADOS'!$E$37</f>
        <v>514960.26</v>
      </c>
      <c r="AA1847" s="9">
        <f>+$U1847*'[1]PRESUPUESTO CENTROS LOTIFICADOS'!$E$38</f>
        <v>52834.5</v>
      </c>
      <c r="AB1847" s="9">
        <f t="shared" si="145"/>
        <v>567794.76</v>
      </c>
    </row>
    <row r="1848" spans="1:28" x14ac:dyDescent="0.25">
      <c r="A1848" t="s">
        <v>6643</v>
      </c>
      <c r="B1848" t="s">
        <v>6644</v>
      </c>
      <c r="C1848" t="s">
        <v>6181</v>
      </c>
      <c r="D1848" t="s">
        <v>6579</v>
      </c>
      <c r="E1848" t="s">
        <v>49</v>
      </c>
      <c r="F1848" t="s">
        <v>50</v>
      </c>
      <c r="G1848" t="s">
        <v>6183</v>
      </c>
      <c r="H1848" t="s">
        <v>6183</v>
      </c>
      <c r="I1848" t="s">
        <v>6645</v>
      </c>
      <c r="J1848" t="s">
        <v>6622</v>
      </c>
      <c r="K1848" t="s">
        <v>6645</v>
      </c>
      <c r="L1848" t="s">
        <v>6646</v>
      </c>
      <c r="M1848">
        <v>0</v>
      </c>
      <c r="N1848" s="6">
        <v>19.18</v>
      </c>
      <c r="O1848">
        <v>-69.912700000000001</v>
      </c>
      <c r="P1848" t="s">
        <v>59</v>
      </c>
      <c r="Q1848" s="7">
        <v>0</v>
      </c>
      <c r="R1848" s="7">
        <v>379</v>
      </c>
      <c r="S1848" s="7">
        <f t="shared" si="141"/>
        <v>379</v>
      </c>
      <c r="T1848" s="7">
        <f t="shared" si="142"/>
        <v>0</v>
      </c>
      <c r="U1848" s="8">
        <f t="shared" si="142"/>
        <v>75421</v>
      </c>
      <c r="V1848" s="8">
        <f t="shared" si="143"/>
        <v>75421</v>
      </c>
      <c r="W1848" s="9">
        <f>+$T1848*'[1]PRESUPUESTO CENTROS LOTIFICADOS'!$D$37</f>
        <v>0</v>
      </c>
      <c r="X1848" s="9">
        <f>+$U1848*'[1]PRESUPUESTO CENTROS LOTIFICADOS'!$D$38</f>
        <v>3393945</v>
      </c>
      <c r="Y1848" s="9">
        <f t="shared" si="144"/>
        <v>3393945</v>
      </c>
      <c r="Z1848" s="9">
        <f>+$T1848*'[1]PRESUPUESTO CENTROS LOTIFICADOS'!$E$37</f>
        <v>0</v>
      </c>
      <c r="AA1848" s="9">
        <f>+$U1848*'[1]PRESUPUESTO CENTROS LOTIFICADOS'!$E$38</f>
        <v>4004855.1</v>
      </c>
      <c r="AB1848" s="9">
        <f t="shared" si="145"/>
        <v>4004855.1</v>
      </c>
    </row>
    <row r="1849" spans="1:28" x14ac:dyDescent="0.25">
      <c r="A1849" t="s">
        <v>6647</v>
      </c>
      <c r="B1849" t="s">
        <v>6648</v>
      </c>
      <c r="C1849" t="s">
        <v>6181</v>
      </c>
      <c r="D1849" t="s">
        <v>6579</v>
      </c>
      <c r="E1849" t="s">
        <v>49</v>
      </c>
      <c r="F1849" t="s">
        <v>50</v>
      </c>
      <c r="G1849" t="s">
        <v>6183</v>
      </c>
      <c r="H1849" t="s">
        <v>6183</v>
      </c>
      <c r="I1849" t="s">
        <v>6645</v>
      </c>
      <c r="J1849" t="s">
        <v>6622</v>
      </c>
      <c r="K1849" t="s">
        <v>6645</v>
      </c>
      <c r="L1849" t="s">
        <v>6649</v>
      </c>
      <c r="M1849" t="s">
        <v>6650</v>
      </c>
      <c r="N1849" s="6">
        <v>19.188917</v>
      </c>
      <c r="O1849">
        <v>-69.919454000000002</v>
      </c>
      <c r="P1849" t="s">
        <v>38</v>
      </c>
      <c r="Q1849" s="7">
        <v>12</v>
      </c>
      <c r="R1849" s="7">
        <v>3</v>
      </c>
      <c r="S1849" s="7">
        <f t="shared" si="141"/>
        <v>15</v>
      </c>
      <c r="T1849" s="7">
        <f t="shared" si="142"/>
        <v>2388</v>
      </c>
      <c r="U1849" s="8">
        <f t="shared" si="142"/>
        <v>597</v>
      </c>
      <c r="V1849" s="8">
        <f t="shared" si="143"/>
        <v>2985</v>
      </c>
      <c r="W1849" s="9">
        <f>+$T1849*'[1]PRESUPUESTO CENTROS LOTIFICADOS'!$D$37</f>
        <v>102684</v>
      </c>
      <c r="X1849" s="9">
        <f>+$U1849*'[1]PRESUPUESTO CENTROS LOTIFICADOS'!$D$38</f>
        <v>26865</v>
      </c>
      <c r="Y1849" s="9">
        <f t="shared" si="144"/>
        <v>129549</v>
      </c>
      <c r="Z1849" s="9">
        <f>+$T1849*'[1]PRESUPUESTO CENTROS LOTIFICADOS'!$E$37</f>
        <v>121167.12000000001</v>
      </c>
      <c r="AA1849" s="9">
        <f>+$U1849*'[1]PRESUPUESTO CENTROS LOTIFICADOS'!$E$38</f>
        <v>31700.7</v>
      </c>
      <c r="AB1849" s="9">
        <f t="shared" si="145"/>
        <v>152867.82</v>
      </c>
    </row>
    <row r="1850" spans="1:28" x14ac:dyDescent="0.25">
      <c r="A1850" t="s">
        <v>6651</v>
      </c>
      <c r="B1850" t="s">
        <v>6645</v>
      </c>
      <c r="C1850" t="s">
        <v>6181</v>
      </c>
      <c r="D1850" t="s">
        <v>6579</v>
      </c>
      <c r="E1850" t="s">
        <v>49</v>
      </c>
      <c r="F1850" t="s">
        <v>50</v>
      </c>
      <c r="G1850" t="s">
        <v>6183</v>
      </c>
      <c r="H1850" t="s">
        <v>6183</v>
      </c>
      <c r="I1850" t="s">
        <v>6645</v>
      </c>
      <c r="J1850" t="s">
        <v>6622</v>
      </c>
      <c r="K1850" t="s">
        <v>6645</v>
      </c>
      <c r="L1850" t="s">
        <v>152</v>
      </c>
      <c r="M1850" t="s">
        <v>6652</v>
      </c>
      <c r="N1850" s="6">
        <v>19.1966</v>
      </c>
      <c r="O1850">
        <v>-69.893900000000002</v>
      </c>
      <c r="P1850" t="s">
        <v>38</v>
      </c>
      <c r="Q1850" s="7">
        <v>50</v>
      </c>
      <c r="R1850" s="7">
        <v>11</v>
      </c>
      <c r="S1850" s="7">
        <f t="shared" si="141"/>
        <v>61</v>
      </c>
      <c r="T1850" s="7">
        <f t="shared" si="142"/>
        <v>9950</v>
      </c>
      <c r="U1850" s="8">
        <f t="shared" si="142"/>
        <v>2189</v>
      </c>
      <c r="V1850" s="8">
        <f t="shared" si="143"/>
        <v>12139</v>
      </c>
      <c r="W1850" s="9">
        <f>+$T1850*'[1]PRESUPUESTO CENTROS LOTIFICADOS'!$D$37</f>
        <v>427850</v>
      </c>
      <c r="X1850" s="9">
        <f>+$U1850*'[1]PRESUPUESTO CENTROS LOTIFICADOS'!$D$38</f>
        <v>98505</v>
      </c>
      <c r="Y1850" s="9">
        <f t="shared" si="144"/>
        <v>526355</v>
      </c>
      <c r="Z1850" s="9">
        <f>+$T1850*'[1]PRESUPUESTO CENTROS LOTIFICADOS'!$E$37</f>
        <v>504863</v>
      </c>
      <c r="AA1850" s="9">
        <f>+$U1850*'[1]PRESUPUESTO CENTROS LOTIFICADOS'!$E$38</f>
        <v>116235.90000000001</v>
      </c>
      <c r="AB1850" s="9">
        <f t="shared" si="145"/>
        <v>621098.9</v>
      </c>
    </row>
    <row r="1851" spans="1:28" x14ac:dyDescent="0.25">
      <c r="A1851" t="s">
        <v>6653</v>
      </c>
      <c r="B1851" t="s">
        <v>6654</v>
      </c>
      <c r="C1851" t="s">
        <v>6181</v>
      </c>
      <c r="D1851" t="s">
        <v>6579</v>
      </c>
      <c r="E1851" t="s">
        <v>49</v>
      </c>
      <c r="F1851" t="s">
        <v>50</v>
      </c>
      <c r="G1851" t="s">
        <v>6183</v>
      </c>
      <c r="H1851" t="s">
        <v>6183</v>
      </c>
      <c r="I1851" t="s">
        <v>6645</v>
      </c>
      <c r="J1851" t="s">
        <v>6622</v>
      </c>
      <c r="K1851" t="s">
        <v>6645</v>
      </c>
      <c r="L1851" t="s">
        <v>6654</v>
      </c>
      <c r="M1851" t="s">
        <v>6655</v>
      </c>
      <c r="N1851" s="6">
        <v>19.204813999999999</v>
      </c>
      <c r="O1851">
        <v>-69.879300000000001</v>
      </c>
      <c r="P1851" t="s">
        <v>38</v>
      </c>
      <c r="Q1851" s="7">
        <v>19</v>
      </c>
      <c r="R1851" s="7">
        <v>7</v>
      </c>
      <c r="S1851" s="7">
        <f t="shared" si="141"/>
        <v>26</v>
      </c>
      <c r="T1851" s="7">
        <f t="shared" si="142"/>
        <v>3781</v>
      </c>
      <c r="U1851" s="8">
        <f t="shared" si="142"/>
        <v>1393</v>
      </c>
      <c r="V1851" s="8">
        <f t="shared" si="143"/>
        <v>5174</v>
      </c>
      <c r="W1851" s="9">
        <f>+$T1851*'[1]PRESUPUESTO CENTROS LOTIFICADOS'!$D$37</f>
        <v>162583</v>
      </c>
      <c r="X1851" s="9">
        <f>+$U1851*'[1]PRESUPUESTO CENTROS LOTIFICADOS'!$D$38</f>
        <v>62685</v>
      </c>
      <c r="Y1851" s="9">
        <f t="shared" si="144"/>
        <v>225268</v>
      </c>
      <c r="Z1851" s="9">
        <f>+$T1851*'[1]PRESUPUESTO CENTROS LOTIFICADOS'!$E$37</f>
        <v>191847.94</v>
      </c>
      <c r="AA1851" s="9">
        <f>+$U1851*'[1]PRESUPUESTO CENTROS LOTIFICADOS'!$E$38</f>
        <v>73968.3</v>
      </c>
      <c r="AB1851" s="9">
        <f t="shared" si="145"/>
        <v>265816.24</v>
      </c>
    </row>
    <row r="1852" spans="1:28" x14ac:dyDescent="0.25">
      <c r="A1852" t="s">
        <v>6656</v>
      </c>
      <c r="B1852" t="s">
        <v>6657</v>
      </c>
      <c r="C1852" t="s">
        <v>6181</v>
      </c>
      <c r="D1852" t="s">
        <v>6579</v>
      </c>
      <c r="E1852" t="s">
        <v>49</v>
      </c>
      <c r="F1852" t="s">
        <v>50</v>
      </c>
      <c r="G1852" t="s">
        <v>6183</v>
      </c>
      <c r="H1852" t="s">
        <v>6183</v>
      </c>
      <c r="I1852" t="s">
        <v>6658</v>
      </c>
      <c r="J1852" t="s">
        <v>6659</v>
      </c>
      <c r="K1852" t="s">
        <v>6658</v>
      </c>
      <c r="L1852" t="s">
        <v>6658</v>
      </c>
      <c r="M1852" t="s">
        <v>6657</v>
      </c>
      <c r="N1852" s="6">
        <v>19.187259000000001</v>
      </c>
      <c r="O1852">
        <v>-69.828363999999993</v>
      </c>
      <c r="P1852" t="s">
        <v>38</v>
      </c>
      <c r="Q1852" s="7">
        <v>19</v>
      </c>
      <c r="R1852" s="7">
        <v>4</v>
      </c>
      <c r="S1852" s="7">
        <f t="shared" si="141"/>
        <v>23</v>
      </c>
      <c r="T1852" s="7">
        <f t="shared" si="142"/>
        <v>3781</v>
      </c>
      <c r="U1852" s="8">
        <f t="shared" si="142"/>
        <v>796</v>
      </c>
      <c r="V1852" s="8">
        <f t="shared" si="143"/>
        <v>4577</v>
      </c>
      <c r="W1852" s="9">
        <f>+$T1852*'[1]PRESUPUESTO CENTROS LOTIFICADOS'!$D$37</f>
        <v>162583</v>
      </c>
      <c r="X1852" s="9">
        <f>+$U1852*'[1]PRESUPUESTO CENTROS LOTIFICADOS'!$D$38</f>
        <v>35820</v>
      </c>
      <c r="Y1852" s="9">
        <f t="shared" si="144"/>
        <v>198403</v>
      </c>
      <c r="Z1852" s="9">
        <f>+$T1852*'[1]PRESUPUESTO CENTROS LOTIFICADOS'!$E$37</f>
        <v>191847.94</v>
      </c>
      <c r="AA1852" s="9">
        <f>+$U1852*'[1]PRESUPUESTO CENTROS LOTIFICADOS'!$E$38</f>
        <v>42267.6</v>
      </c>
      <c r="AB1852" s="9">
        <f t="shared" si="145"/>
        <v>234115.54</v>
      </c>
    </row>
    <row r="1853" spans="1:28" x14ac:dyDescent="0.25">
      <c r="A1853" t="s">
        <v>6660</v>
      </c>
      <c r="B1853" t="s">
        <v>6661</v>
      </c>
      <c r="C1853" t="s">
        <v>6181</v>
      </c>
      <c r="D1853" t="s">
        <v>6579</v>
      </c>
      <c r="E1853" t="s">
        <v>49</v>
      </c>
      <c r="F1853" t="s">
        <v>50</v>
      </c>
      <c r="G1853" t="s">
        <v>6183</v>
      </c>
      <c r="H1853" t="s">
        <v>6183</v>
      </c>
      <c r="I1853" t="s">
        <v>6662</v>
      </c>
      <c r="J1853" t="s">
        <v>6663</v>
      </c>
      <c r="K1853" t="s">
        <v>6662</v>
      </c>
      <c r="L1853" t="s">
        <v>6664</v>
      </c>
      <c r="M1853">
        <v>0</v>
      </c>
      <c r="N1853" s="6">
        <v>19.115200000000002</v>
      </c>
      <c r="O1853">
        <v>-69.822299999999998</v>
      </c>
      <c r="P1853" t="s">
        <v>59</v>
      </c>
      <c r="Q1853" s="7">
        <v>0</v>
      </c>
      <c r="R1853" s="7">
        <v>238</v>
      </c>
      <c r="S1853" s="7">
        <f t="shared" si="141"/>
        <v>238</v>
      </c>
      <c r="T1853" s="7">
        <f t="shared" si="142"/>
        <v>0</v>
      </c>
      <c r="U1853" s="8">
        <f t="shared" si="142"/>
        <v>47362</v>
      </c>
      <c r="V1853" s="8">
        <f t="shared" si="143"/>
        <v>47362</v>
      </c>
      <c r="W1853" s="9">
        <f>+$T1853*'[1]PRESUPUESTO CENTROS LOTIFICADOS'!$D$37</f>
        <v>0</v>
      </c>
      <c r="X1853" s="9">
        <f>+$U1853*'[1]PRESUPUESTO CENTROS LOTIFICADOS'!$D$38</f>
        <v>2131290</v>
      </c>
      <c r="Y1853" s="9">
        <f t="shared" si="144"/>
        <v>2131290</v>
      </c>
      <c r="Z1853" s="9">
        <f>+$T1853*'[1]PRESUPUESTO CENTROS LOTIFICADOS'!$E$37</f>
        <v>0</v>
      </c>
      <c r="AA1853" s="9">
        <f>+$U1853*'[1]PRESUPUESTO CENTROS LOTIFICADOS'!$E$38</f>
        <v>2514922.2000000002</v>
      </c>
      <c r="AB1853" s="9">
        <f t="shared" si="145"/>
        <v>2514922.2000000002</v>
      </c>
    </row>
    <row r="1854" spans="1:28" x14ac:dyDescent="0.25">
      <c r="A1854" t="s">
        <v>6665</v>
      </c>
      <c r="B1854" t="s">
        <v>6666</v>
      </c>
      <c r="C1854" t="s">
        <v>6181</v>
      </c>
      <c r="D1854" t="s">
        <v>6579</v>
      </c>
      <c r="E1854" t="s">
        <v>49</v>
      </c>
      <c r="F1854" t="s">
        <v>50</v>
      </c>
      <c r="G1854" t="s">
        <v>6183</v>
      </c>
      <c r="H1854" t="s">
        <v>6183</v>
      </c>
      <c r="I1854" t="s">
        <v>6667</v>
      </c>
      <c r="J1854" t="s">
        <v>6602</v>
      </c>
      <c r="K1854" t="s">
        <v>6667</v>
      </c>
      <c r="L1854" t="s">
        <v>6668</v>
      </c>
      <c r="M1854">
        <v>0</v>
      </c>
      <c r="N1854" s="6">
        <v>19.190300000000001</v>
      </c>
      <c r="O1854">
        <v>-69.932500000000005</v>
      </c>
      <c r="P1854" t="s">
        <v>59</v>
      </c>
      <c r="Q1854" s="7">
        <v>0</v>
      </c>
      <c r="R1854" s="7">
        <v>475</v>
      </c>
      <c r="S1854" s="7">
        <f t="shared" si="141"/>
        <v>475</v>
      </c>
      <c r="T1854" s="7">
        <f t="shared" si="142"/>
        <v>0</v>
      </c>
      <c r="U1854" s="8">
        <f t="shared" si="142"/>
        <v>94525</v>
      </c>
      <c r="V1854" s="8">
        <f t="shared" si="143"/>
        <v>94525</v>
      </c>
      <c r="W1854" s="9">
        <f>+$T1854*'[1]PRESUPUESTO CENTROS LOTIFICADOS'!$D$37</f>
        <v>0</v>
      </c>
      <c r="X1854" s="9">
        <f>+$U1854*'[1]PRESUPUESTO CENTROS LOTIFICADOS'!$D$38</f>
        <v>4253625</v>
      </c>
      <c r="Y1854" s="9">
        <f t="shared" si="144"/>
        <v>4253625</v>
      </c>
      <c r="Z1854" s="9">
        <f>+$T1854*'[1]PRESUPUESTO CENTROS LOTIFICADOS'!$E$37</f>
        <v>0</v>
      </c>
      <c r="AA1854" s="9">
        <f>+$U1854*'[1]PRESUPUESTO CENTROS LOTIFICADOS'!$E$38</f>
        <v>5019277.5</v>
      </c>
      <c r="AB1854" s="9">
        <f t="shared" si="145"/>
        <v>5019277.5</v>
      </c>
    </row>
    <row r="1855" spans="1:28" x14ac:dyDescent="0.25">
      <c r="A1855" t="s">
        <v>6669</v>
      </c>
      <c r="B1855" t="s">
        <v>6670</v>
      </c>
      <c r="C1855" t="s">
        <v>6181</v>
      </c>
      <c r="D1855" t="s">
        <v>6579</v>
      </c>
      <c r="E1855" t="s">
        <v>49</v>
      </c>
      <c r="F1855" t="s">
        <v>50</v>
      </c>
      <c r="G1855" t="s">
        <v>6183</v>
      </c>
      <c r="H1855" t="s">
        <v>6183</v>
      </c>
      <c r="I1855" t="s">
        <v>6667</v>
      </c>
      <c r="J1855" t="s">
        <v>6602</v>
      </c>
      <c r="K1855" t="s">
        <v>6667</v>
      </c>
      <c r="L1855" t="s">
        <v>6671</v>
      </c>
      <c r="M1855" t="s">
        <v>6672</v>
      </c>
      <c r="N1855" s="6">
        <v>19.1907</v>
      </c>
      <c r="O1855">
        <v>-69.932900000000004</v>
      </c>
      <c r="P1855" t="s">
        <v>38</v>
      </c>
      <c r="Q1855" s="7">
        <v>404</v>
      </c>
      <c r="R1855" s="7">
        <v>37</v>
      </c>
      <c r="S1855" s="7">
        <f t="shared" si="141"/>
        <v>441</v>
      </c>
      <c r="T1855" s="7">
        <f t="shared" si="142"/>
        <v>80396</v>
      </c>
      <c r="U1855" s="8">
        <f t="shared" si="142"/>
        <v>7363</v>
      </c>
      <c r="V1855" s="8">
        <f t="shared" si="143"/>
        <v>87759</v>
      </c>
      <c r="W1855" s="9">
        <f>+$T1855*'[1]PRESUPUESTO CENTROS LOTIFICADOS'!$D$37</f>
        <v>3457028</v>
      </c>
      <c r="X1855" s="9">
        <f>+$U1855*'[1]PRESUPUESTO CENTROS LOTIFICADOS'!$D$38</f>
        <v>331335</v>
      </c>
      <c r="Y1855" s="9">
        <f t="shared" si="144"/>
        <v>3788363</v>
      </c>
      <c r="Z1855" s="9">
        <f>+$T1855*'[1]PRESUPUESTO CENTROS LOTIFICADOS'!$E$37</f>
        <v>4079293.04</v>
      </c>
      <c r="AA1855" s="9">
        <f>+$U1855*'[1]PRESUPUESTO CENTROS LOTIFICADOS'!$E$38</f>
        <v>390975.3</v>
      </c>
      <c r="AB1855" s="9">
        <f t="shared" si="145"/>
        <v>4470268.34</v>
      </c>
    </row>
    <row r="1856" spans="1:28" x14ac:dyDescent="0.25">
      <c r="A1856" t="s">
        <v>6673</v>
      </c>
      <c r="B1856" t="s">
        <v>6674</v>
      </c>
      <c r="C1856" t="s">
        <v>6181</v>
      </c>
      <c r="D1856" t="s">
        <v>6579</v>
      </c>
      <c r="E1856" t="s">
        <v>49</v>
      </c>
      <c r="F1856" t="s">
        <v>50</v>
      </c>
      <c r="G1856" t="s">
        <v>6183</v>
      </c>
      <c r="H1856" t="s">
        <v>6183</v>
      </c>
      <c r="I1856" t="s">
        <v>6667</v>
      </c>
      <c r="J1856" t="s">
        <v>6602</v>
      </c>
      <c r="K1856" t="s">
        <v>6667</v>
      </c>
      <c r="L1856" t="s">
        <v>227</v>
      </c>
      <c r="M1856" t="s">
        <v>6675</v>
      </c>
      <c r="N1856" s="6">
        <v>19.191800000000001</v>
      </c>
      <c r="O1856">
        <v>-69.958200000000005</v>
      </c>
      <c r="P1856" t="s">
        <v>38</v>
      </c>
      <c r="Q1856" s="7">
        <v>87</v>
      </c>
      <c r="R1856" s="7">
        <v>17</v>
      </c>
      <c r="S1856" s="7">
        <f t="shared" si="141"/>
        <v>104</v>
      </c>
      <c r="T1856" s="7">
        <f t="shared" si="142"/>
        <v>17313</v>
      </c>
      <c r="U1856" s="8">
        <f t="shared" si="142"/>
        <v>3383</v>
      </c>
      <c r="V1856" s="8">
        <f t="shared" si="143"/>
        <v>20696</v>
      </c>
      <c r="W1856" s="9">
        <f>+$T1856*'[1]PRESUPUESTO CENTROS LOTIFICADOS'!$D$37</f>
        <v>744459</v>
      </c>
      <c r="X1856" s="9">
        <f>+$U1856*'[1]PRESUPUESTO CENTROS LOTIFICADOS'!$D$38</f>
        <v>152235</v>
      </c>
      <c r="Y1856" s="9">
        <f t="shared" si="144"/>
        <v>896694</v>
      </c>
      <c r="Z1856" s="9">
        <f>+$T1856*'[1]PRESUPUESTO CENTROS LOTIFICADOS'!$E$37</f>
        <v>878461.62</v>
      </c>
      <c r="AA1856" s="9">
        <f>+$U1856*'[1]PRESUPUESTO CENTROS LOTIFICADOS'!$E$38</f>
        <v>179637.30000000002</v>
      </c>
      <c r="AB1856" s="9">
        <f t="shared" si="145"/>
        <v>1058098.92</v>
      </c>
    </row>
    <row r="1857" spans="1:28" x14ac:dyDescent="0.25">
      <c r="A1857" t="s">
        <v>6676</v>
      </c>
      <c r="B1857" t="s">
        <v>6677</v>
      </c>
      <c r="C1857" t="s">
        <v>6181</v>
      </c>
      <c r="D1857" t="s">
        <v>6579</v>
      </c>
      <c r="E1857" t="s">
        <v>49</v>
      </c>
      <c r="F1857" t="s">
        <v>50</v>
      </c>
      <c r="G1857" t="s">
        <v>6183</v>
      </c>
      <c r="H1857" t="s">
        <v>6183</v>
      </c>
      <c r="I1857" t="s">
        <v>6678</v>
      </c>
      <c r="J1857" t="s">
        <v>6659</v>
      </c>
      <c r="K1857" t="s">
        <v>6678</v>
      </c>
      <c r="L1857" t="s">
        <v>6679</v>
      </c>
      <c r="M1857" t="s">
        <v>6679</v>
      </c>
      <c r="N1857" s="6">
        <v>19.213714</v>
      </c>
      <c r="O1857">
        <v>-69.819075999999995</v>
      </c>
      <c r="P1857" t="s">
        <v>59</v>
      </c>
      <c r="Q1857" s="7">
        <v>0</v>
      </c>
      <c r="R1857" s="7">
        <v>254</v>
      </c>
      <c r="S1857" s="7">
        <f t="shared" si="141"/>
        <v>254</v>
      </c>
      <c r="T1857" s="7">
        <f t="shared" si="142"/>
        <v>0</v>
      </c>
      <c r="U1857" s="8">
        <f t="shared" si="142"/>
        <v>50546</v>
      </c>
      <c r="V1857" s="8">
        <f t="shared" si="143"/>
        <v>50546</v>
      </c>
      <c r="W1857" s="9">
        <f>+$T1857*'[1]PRESUPUESTO CENTROS LOTIFICADOS'!$D$37</f>
        <v>0</v>
      </c>
      <c r="X1857" s="9">
        <f>+$U1857*'[1]PRESUPUESTO CENTROS LOTIFICADOS'!$D$38</f>
        <v>2274570</v>
      </c>
      <c r="Y1857" s="9">
        <f t="shared" si="144"/>
        <v>2274570</v>
      </c>
      <c r="Z1857" s="9">
        <f>+$T1857*'[1]PRESUPUESTO CENTROS LOTIFICADOS'!$E$37</f>
        <v>0</v>
      </c>
      <c r="AA1857" s="9">
        <f>+$U1857*'[1]PRESUPUESTO CENTROS LOTIFICADOS'!$E$38</f>
        <v>2683992.6</v>
      </c>
      <c r="AB1857" s="9">
        <f t="shared" si="145"/>
        <v>2683992.6</v>
      </c>
    </row>
    <row r="1858" spans="1:28" x14ac:dyDescent="0.25">
      <c r="A1858" t="s">
        <v>6680</v>
      </c>
      <c r="B1858" t="s">
        <v>6681</v>
      </c>
      <c r="C1858" t="s">
        <v>6181</v>
      </c>
      <c r="D1858" t="s">
        <v>6579</v>
      </c>
      <c r="E1858" t="s">
        <v>49</v>
      </c>
      <c r="F1858" t="s">
        <v>50</v>
      </c>
      <c r="G1858" t="s">
        <v>6183</v>
      </c>
      <c r="H1858" t="s">
        <v>6183</v>
      </c>
      <c r="I1858" t="s">
        <v>6678</v>
      </c>
      <c r="J1858" t="s">
        <v>6659</v>
      </c>
      <c r="K1858" t="s">
        <v>6678</v>
      </c>
      <c r="L1858" t="s">
        <v>6679</v>
      </c>
      <c r="M1858" t="s">
        <v>6682</v>
      </c>
      <c r="N1858" s="6">
        <v>19.213899999999999</v>
      </c>
      <c r="O1858">
        <v>-69.821799999999996</v>
      </c>
      <c r="P1858" t="s">
        <v>38</v>
      </c>
      <c r="Q1858" s="7">
        <v>290</v>
      </c>
      <c r="R1858" s="7">
        <v>32</v>
      </c>
      <c r="S1858" s="7">
        <f t="shared" si="141"/>
        <v>322</v>
      </c>
      <c r="T1858" s="7">
        <f t="shared" si="142"/>
        <v>57710</v>
      </c>
      <c r="U1858" s="8">
        <f t="shared" si="142"/>
        <v>6368</v>
      </c>
      <c r="V1858" s="8">
        <f t="shared" si="143"/>
        <v>64078</v>
      </c>
      <c r="W1858" s="9">
        <f>+$T1858*'[1]PRESUPUESTO CENTROS LOTIFICADOS'!$D$37</f>
        <v>2481530</v>
      </c>
      <c r="X1858" s="9">
        <f>+$U1858*'[1]PRESUPUESTO CENTROS LOTIFICADOS'!$D$38</f>
        <v>286560</v>
      </c>
      <c r="Y1858" s="9">
        <f t="shared" si="144"/>
        <v>2768090</v>
      </c>
      <c r="Z1858" s="9">
        <f>+$T1858*'[1]PRESUPUESTO CENTROS LOTIFICADOS'!$E$37</f>
        <v>2928205.4</v>
      </c>
      <c r="AA1858" s="9">
        <f>+$U1858*'[1]PRESUPUESTO CENTROS LOTIFICADOS'!$E$38</f>
        <v>338140.8</v>
      </c>
      <c r="AB1858" s="9">
        <f t="shared" si="145"/>
        <v>3266346.1999999997</v>
      </c>
    </row>
    <row r="1859" spans="1:28" x14ac:dyDescent="0.25">
      <c r="A1859" t="s">
        <v>6683</v>
      </c>
      <c r="B1859" t="s">
        <v>6684</v>
      </c>
      <c r="C1859" t="s">
        <v>6181</v>
      </c>
      <c r="D1859" t="s">
        <v>6579</v>
      </c>
      <c r="E1859" t="s">
        <v>49</v>
      </c>
      <c r="F1859" t="s">
        <v>50</v>
      </c>
      <c r="G1859" t="s">
        <v>6183</v>
      </c>
      <c r="H1859" t="s">
        <v>6183</v>
      </c>
      <c r="I1859" t="s">
        <v>6685</v>
      </c>
      <c r="J1859" t="s">
        <v>6602</v>
      </c>
      <c r="K1859" t="s">
        <v>6685</v>
      </c>
      <c r="L1859" t="s">
        <v>6686</v>
      </c>
      <c r="M1859" t="s">
        <v>6686</v>
      </c>
      <c r="N1859" s="6">
        <v>19.2148</v>
      </c>
      <c r="O1859">
        <v>-69.930300000000003</v>
      </c>
      <c r="P1859" t="s">
        <v>55</v>
      </c>
      <c r="Q1859" s="7">
        <v>209</v>
      </c>
      <c r="R1859" s="7">
        <v>20</v>
      </c>
      <c r="S1859" s="7">
        <f t="shared" ref="S1859:S1922" si="146">+Q1859+R1859</f>
        <v>229</v>
      </c>
      <c r="T1859" s="7">
        <f t="shared" ref="T1859:U1922" si="147">+Q1859*199</f>
        <v>41591</v>
      </c>
      <c r="U1859" s="8">
        <f t="shared" si="147"/>
        <v>3980</v>
      </c>
      <c r="V1859" s="8">
        <f t="shared" ref="V1859:V1922" si="148">+U1859+T1859</f>
        <v>45571</v>
      </c>
      <c r="W1859" s="9">
        <f>+$T1859*'[1]PRESUPUESTO CENTROS LOTIFICADOS'!$D$37</f>
        <v>1788413</v>
      </c>
      <c r="X1859" s="9">
        <f>+$U1859*'[1]PRESUPUESTO CENTROS LOTIFICADOS'!$D$38</f>
        <v>179100</v>
      </c>
      <c r="Y1859" s="9">
        <f t="shared" ref="Y1859:Y1922" si="149">+X1859+W1859</f>
        <v>1967513</v>
      </c>
      <c r="Z1859" s="9">
        <f>+$T1859*'[1]PRESUPUESTO CENTROS LOTIFICADOS'!$E$37</f>
        <v>2110327.34</v>
      </c>
      <c r="AA1859" s="9">
        <f>+$U1859*'[1]PRESUPUESTO CENTROS LOTIFICADOS'!$E$38</f>
        <v>211338</v>
      </c>
      <c r="AB1859" s="9">
        <f t="shared" ref="AB1859:AB1922" si="150">+AA1859+Z1859</f>
        <v>2321665.34</v>
      </c>
    </row>
    <row r="1860" spans="1:28" x14ac:dyDescent="0.25">
      <c r="A1860" t="s">
        <v>6687</v>
      </c>
      <c r="B1860" t="s">
        <v>6688</v>
      </c>
      <c r="C1860" t="s">
        <v>6181</v>
      </c>
      <c r="D1860" t="s">
        <v>6579</v>
      </c>
      <c r="E1860" t="s">
        <v>49</v>
      </c>
      <c r="F1860" t="s">
        <v>50</v>
      </c>
      <c r="G1860" t="s">
        <v>6183</v>
      </c>
      <c r="H1860" t="s">
        <v>6183</v>
      </c>
      <c r="I1860" t="s">
        <v>6685</v>
      </c>
      <c r="J1860" t="s">
        <v>6602</v>
      </c>
      <c r="K1860" t="s">
        <v>6685</v>
      </c>
      <c r="L1860" t="s">
        <v>6689</v>
      </c>
      <c r="M1860" t="s">
        <v>6688</v>
      </c>
      <c r="N1860" s="6">
        <v>19.221800000000002</v>
      </c>
      <c r="O1860">
        <v>-69.944652000000005</v>
      </c>
      <c r="P1860" t="s">
        <v>38</v>
      </c>
      <c r="Q1860" s="7">
        <v>16</v>
      </c>
      <c r="R1860" s="7">
        <v>4</v>
      </c>
      <c r="S1860" s="7">
        <f t="shared" si="146"/>
        <v>20</v>
      </c>
      <c r="T1860" s="7">
        <f t="shared" si="147"/>
        <v>3184</v>
      </c>
      <c r="U1860" s="8">
        <f t="shared" si="147"/>
        <v>796</v>
      </c>
      <c r="V1860" s="8">
        <f t="shared" si="148"/>
        <v>3980</v>
      </c>
      <c r="W1860" s="9">
        <f>+$T1860*'[1]PRESUPUESTO CENTROS LOTIFICADOS'!$D$37</f>
        <v>136912</v>
      </c>
      <c r="X1860" s="9">
        <f>+$U1860*'[1]PRESUPUESTO CENTROS LOTIFICADOS'!$D$38</f>
        <v>35820</v>
      </c>
      <c r="Y1860" s="9">
        <f t="shared" si="149"/>
        <v>172732</v>
      </c>
      <c r="Z1860" s="9">
        <f>+$T1860*'[1]PRESUPUESTO CENTROS LOTIFICADOS'!$E$37</f>
        <v>161556.16</v>
      </c>
      <c r="AA1860" s="9">
        <f>+$U1860*'[1]PRESUPUESTO CENTROS LOTIFICADOS'!$E$38</f>
        <v>42267.6</v>
      </c>
      <c r="AB1860" s="9">
        <f t="shared" si="150"/>
        <v>203823.76</v>
      </c>
    </row>
    <row r="1861" spans="1:28" x14ac:dyDescent="0.25">
      <c r="A1861" t="s">
        <v>6690</v>
      </c>
      <c r="B1861" t="s">
        <v>6691</v>
      </c>
      <c r="C1861" t="s">
        <v>6181</v>
      </c>
      <c r="D1861" t="s">
        <v>6579</v>
      </c>
      <c r="E1861" t="s">
        <v>49</v>
      </c>
      <c r="F1861" t="s">
        <v>50</v>
      </c>
      <c r="G1861" t="s">
        <v>6183</v>
      </c>
      <c r="H1861" t="s">
        <v>6183</v>
      </c>
      <c r="I1861" t="s">
        <v>6685</v>
      </c>
      <c r="J1861" t="s">
        <v>6602</v>
      </c>
      <c r="K1861" t="s">
        <v>6685</v>
      </c>
      <c r="L1861" t="s">
        <v>6685</v>
      </c>
      <c r="M1861" t="s">
        <v>6692</v>
      </c>
      <c r="N1861" s="6">
        <v>19.237200000000001</v>
      </c>
      <c r="O1861">
        <v>-69.921499999999995</v>
      </c>
      <c r="P1861" t="s">
        <v>55</v>
      </c>
      <c r="Q1861" s="7">
        <v>139</v>
      </c>
      <c r="R1861" s="7">
        <v>13</v>
      </c>
      <c r="S1861" s="7">
        <f t="shared" si="146"/>
        <v>152</v>
      </c>
      <c r="T1861" s="7">
        <f t="shared" si="147"/>
        <v>27661</v>
      </c>
      <c r="U1861" s="8">
        <f t="shared" si="147"/>
        <v>2587</v>
      </c>
      <c r="V1861" s="8">
        <f t="shared" si="148"/>
        <v>30248</v>
      </c>
      <c r="W1861" s="9">
        <f>+$T1861*'[1]PRESUPUESTO CENTROS LOTIFICADOS'!$D$37</f>
        <v>1189423</v>
      </c>
      <c r="X1861" s="9">
        <f>+$U1861*'[1]PRESUPUESTO CENTROS LOTIFICADOS'!$D$38</f>
        <v>116415</v>
      </c>
      <c r="Y1861" s="9">
        <f t="shared" si="149"/>
        <v>1305838</v>
      </c>
      <c r="Z1861" s="9">
        <f>+$T1861*'[1]PRESUPUESTO CENTROS LOTIFICADOS'!$E$37</f>
        <v>1403519.1400000001</v>
      </c>
      <c r="AA1861" s="9">
        <f>+$U1861*'[1]PRESUPUESTO CENTROS LOTIFICADOS'!$E$38</f>
        <v>137369.70000000001</v>
      </c>
      <c r="AB1861" s="9">
        <f t="shared" si="150"/>
        <v>1540888.84</v>
      </c>
    </row>
    <row r="1862" spans="1:28" x14ac:dyDescent="0.25">
      <c r="A1862" t="s">
        <v>6693</v>
      </c>
      <c r="B1862" t="s">
        <v>6694</v>
      </c>
      <c r="C1862" t="s">
        <v>6181</v>
      </c>
      <c r="D1862" t="s">
        <v>6579</v>
      </c>
      <c r="E1862" t="s">
        <v>49</v>
      </c>
      <c r="F1862" t="s">
        <v>50</v>
      </c>
      <c r="G1862" t="s">
        <v>6183</v>
      </c>
      <c r="H1862" t="s">
        <v>6183</v>
      </c>
      <c r="I1862" t="s">
        <v>6685</v>
      </c>
      <c r="J1862" t="s">
        <v>6602</v>
      </c>
      <c r="K1862" t="s">
        <v>6685</v>
      </c>
      <c r="L1862" t="s">
        <v>3871</v>
      </c>
      <c r="M1862" t="s">
        <v>3871</v>
      </c>
      <c r="N1862" s="6">
        <v>19.256900000000002</v>
      </c>
      <c r="O1862">
        <v>-69.924999999999997</v>
      </c>
      <c r="P1862" t="s">
        <v>38</v>
      </c>
      <c r="Q1862" s="7">
        <v>12</v>
      </c>
      <c r="R1862" s="7">
        <v>1</v>
      </c>
      <c r="S1862" s="7">
        <f t="shared" si="146"/>
        <v>13</v>
      </c>
      <c r="T1862" s="7">
        <f t="shared" si="147"/>
        <v>2388</v>
      </c>
      <c r="U1862" s="8">
        <f t="shared" si="147"/>
        <v>199</v>
      </c>
      <c r="V1862" s="8">
        <f t="shared" si="148"/>
        <v>2587</v>
      </c>
      <c r="W1862" s="9">
        <f>+$T1862*'[1]PRESUPUESTO CENTROS LOTIFICADOS'!$D$37</f>
        <v>102684</v>
      </c>
      <c r="X1862" s="9">
        <f>+$U1862*'[1]PRESUPUESTO CENTROS LOTIFICADOS'!$D$38</f>
        <v>8955</v>
      </c>
      <c r="Y1862" s="9">
        <f t="shared" si="149"/>
        <v>111639</v>
      </c>
      <c r="Z1862" s="9">
        <f>+$T1862*'[1]PRESUPUESTO CENTROS LOTIFICADOS'!$E$37</f>
        <v>121167.12000000001</v>
      </c>
      <c r="AA1862" s="9">
        <f>+$U1862*'[1]PRESUPUESTO CENTROS LOTIFICADOS'!$E$38</f>
        <v>10566.9</v>
      </c>
      <c r="AB1862" s="9">
        <f t="shared" si="150"/>
        <v>131734.02000000002</v>
      </c>
    </row>
    <row r="1863" spans="1:28" x14ac:dyDescent="0.25">
      <c r="A1863" t="s">
        <v>6695</v>
      </c>
      <c r="B1863" t="s">
        <v>6696</v>
      </c>
      <c r="C1863" t="s">
        <v>6181</v>
      </c>
      <c r="D1863" t="s">
        <v>6579</v>
      </c>
      <c r="E1863" t="s">
        <v>49</v>
      </c>
      <c r="F1863" t="s">
        <v>50</v>
      </c>
      <c r="G1863" t="s">
        <v>6183</v>
      </c>
      <c r="H1863" t="s">
        <v>6183</v>
      </c>
      <c r="I1863" t="s">
        <v>6697</v>
      </c>
      <c r="J1863" t="s">
        <v>6698</v>
      </c>
      <c r="K1863" t="s">
        <v>6697</v>
      </c>
      <c r="L1863" t="s">
        <v>6697</v>
      </c>
      <c r="M1863" t="s">
        <v>6699</v>
      </c>
      <c r="N1863" s="6">
        <v>19.153451</v>
      </c>
      <c r="O1863">
        <v>-69.759607000000003</v>
      </c>
      <c r="P1863" t="s">
        <v>59</v>
      </c>
      <c r="Q1863" s="7">
        <v>0</v>
      </c>
      <c r="R1863" s="7">
        <v>326</v>
      </c>
      <c r="S1863" s="7">
        <f t="shared" si="146"/>
        <v>326</v>
      </c>
      <c r="T1863" s="7">
        <f t="shared" si="147"/>
        <v>0</v>
      </c>
      <c r="U1863" s="8">
        <f t="shared" si="147"/>
        <v>64874</v>
      </c>
      <c r="V1863" s="8">
        <f t="shared" si="148"/>
        <v>64874</v>
      </c>
      <c r="W1863" s="9">
        <f>+$T1863*'[1]PRESUPUESTO CENTROS LOTIFICADOS'!$D$37</f>
        <v>0</v>
      </c>
      <c r="X1863" s="9">
        <f>+$U1863*'[1]PRESUPUESTO CENTROS LOTIFICADOS'!$D$38</f>
        <v>2919330</v>
      </c>
      <c r="Y1863" s="9">
        <f t="shared" si="149"/>
        <v>2919330</v>
      </c>
      <c r="Z1863" s="9">
        <f>+$T1863*'[1]PRESUPUESTO CENTROS LOTIFICADOS'!$E$37</f>
        <v>0</v>
      </c>
      <c r="AA1863" s="9">
        <f>+$U1863*'[1]PRESUPUESTO CENTROS LOTIFICADOS'!$E$38</f>
        <v>3444809.4</v>
      </c>
      <c r="AB1863" s="9">
        <f t="shared" si="150"/>
        <v>3444809.4</v>
      </c>
    </row>
    <row r="1864" spans="1:28" x14ac:dyDescent="0.25">
      <c r="A1864" t="s">
        <v>6700</v>
      </c>
      <c r="B1864" t="s">
        <v>6701</v>
      </c>
      <c r="C1864" t="s">
        <v>6181</v>
      </c>
      <c r="D1864" t="s">
        <v>6579</v>
      </c>
      <c r="E1864" t="s">
        <v>49</v>
      </c>
      <c r="F1864" t="s">
        <v>50</v>
      </c>
      <c r="G1864" t="s">
        <v>6183</v>
      </c>
      <c r="H1864" t="s">
        <v>6183</v>
      </c>
      <c r="I1864" t="s">
        <v>6697</v>
      </c>
      <c r="J1864" t="s">
        <v>6698</v>
      </c>
      <c r="K1864" t="s">
        <v>6697</v>
      </c>
      <c r="L1864" t="s">
        <v>6697</v>
      </c>
      <c r="M1864" t="s">
        <v>6702</v>
      </c>
      <c r="N1864" s="6">
        <v>19.156400000000001</v>
      </c>
      <c r="O1864">
        <v>-69.759399999999999</v>
      </c>
      <c r="P1864" t="s">
        <v>38</v>
      </c>
      <c r="Q1864" s="7">
        <v>167</v>
      </c>
      <c r="R1864" s="7">
        <v>0</v>
      </c>
      <c r="S1864" s="7">
        <f t="shared" si="146"/>
        <v>167</v>
      </c>
      <c r="T1864" s="7">
        <f t="shared" si="147"/>
        <v>33233</v>
      </c>
      <c r="U1864" s="8">
        <f t="shared" si="147"/>
        <v>0</v>
      </c>
      <c r="V1864" s="8">
        <f t="shared" si="148"/>
        <v>33233</v>
      </c>
      <c r="W1864" s="9">
        <f>+$T1864*'[1]PRESUPUESTO CENTROS LOTIFICADOS'!$D$37</f>
        <v>1429019</v>
      </c>
      <c r="X1864" s="9">
        <f>+$U1864*'[1]PRESUPUESTO CENTROS LOTIFICADOS'!$D$38</f>
        <v>0</v>
      </c>
      <c r="Y1864" s="9">
        <f t="shared" si="149"/>
        <v>1429019</v>
      </c>
      <c r="Z1864" s="9">
        <f>+$T1864*'[1]PRESUPUESTO CENTROS LOTIFICADOS'!$E$37</f>
        <v>1686242.4200000002</v>
      </c>
      <c r="AA1864" s="9">
        <f>+$U1864*'[1]PRESUPUESTO CENTROS LOTIFICADOS'!$E$38</f>
        <v>0</v>
      </c>
      <c r="AB1864" s="9">
        <f t="shared" si="150"/>
        <v>1686242.4200000002</v>
      </c>
    </row>
    <row r="1865" spans="1:28" x14ac:dyDescent="0.25">
      <c r="A1865" t="s">
        <v>6703</v>
      </c>
      <c r="B1865" t="s">
        <v>6704</v>
      </c>
      <c r="C1865" t="s">
        <v>6181</v>
      </c>
      <c r="D1865" t="s">
        <v>6579</v>
      </c>
      <c r="E1865" t="s">
        <v>49</v>
      </c>
      <c r="F1865" t="s">
        <v>50</v>
      </c>
      <c r="G1865" t="s">
        <v>6183</v>
      </c>
      <c r="H1865" t="s">
        <v>6183</v>
      </c>
      <c r="I1865" t="s">
        <v>6697</v>
      </c>
      <c r="J1865" t="s">
        <v>6698</v>
      </c>
      <c r="K1865" t="s">
        <v>6697</v>
      </c>
      <c r="L1865" t="s">
        <v>6705</v>
      </c>
      <c r="M1865" t="s">
        <v>6706</v>
      </c>
      <c r="N1865" s="6">
        <v>19.158725</v>
      </c>
      <c r="O1865">
        <v>-69.818799999999996</v>
      </c>
      <c r="P1865" t="s">
        <v>38</v>
      </c>
      <c r="Q1865" s="7">
        <v>144</v>
      </c>
      <c r="R1865" s="7">
        <v>17</v>
      </c>
      <c r="S1865" s="7">
        <f t="shared" si="146"/>
        <v>161</v>
      </c>
      <c r="T1865" s="7">
        <f t="shared" si="147"/>
        <v>28656</v>
      </c>
      <c r="U1865" s="8">
        <f t="shared" si="147"/>
        <v>3383</v>
      </c>
      <c r="V1865" s="8">
        <f t="shared" si="148"/>
        <v>32039</v>
      </c>
      <c r="W1865" s="9">
        <f>+$T1865*'[1]PRESUPUESTO CENTROS LOTIFICADOS'!$D$37</f>
        <v>1232208</v>
      </c>
      <c r="X1865" s="9">
        <f>+$U1865*'[1]PRESUPUESTO CENTROS LOTIFICADOS'!$D$38</f>
        <v>152235</v>
      </c>
      <c r="Y1865" s="9">
        <f t="shared" si="149"/>
        <v>1384443</v>
      </c>
      <c r="Z1865" s="9">
        <f>+$T1865*'[1]PRESUPUESTO CENTROS LOTIFICADOS'!$E$37</f>
        <v>1454005.44</v>
      </c>
      <c r="AA1865" s="9">
        <f>+$U1865*'[1]PRESUPUESTO CENTROS LOTIFICADOS'!$E$38</f>
        <v>179637.30000000002</v>
      </c>
      <c r="AB1865" s="9">
        <f t="shared" si="150"/>
        <v>1633642.74</v>
      </c>
    </row>
    <row r="1866" spans="1:28" x14ac:dyDescent="0.25">
      <c r="A1866" t="s">
        <v>6707</v>
      </c>
      <c r="B1866" t="s">
        <v>6357</v>
      </c>
      <c r="C1866" t="s">
        <v>6181</v>
      </c>
      <c r="D1866" t="s">
        <v>6579</v>
      </c>
      <c r="E1866" t="s">
        <v>49</v>
      </c>
      <c r="F1866" t="s">
        <v>50</v>
      </c>
      <c r="G1866" t="s">
        <v>6183</v>
      </c>
      <c r="H1866" t="s">
        <v>6183</v>
      </c>
      <c r="I1866" t="s">
        <v>6697</v>
      </c>
      <c r="J1866" t="s">
        <v>6698</v>
      </c>
      <c r="K1866" t="s">
        <v>6697</v>
      </c>
      <c r="L1866" t="s">
        <v>2683</v>
      </c>
      <c r="M1866" t="s">
        <v>2683</v>
      </c>
      <c r="N1866" s="6">
        <v>19.1814</v>
      </c>
      <c r="O1866">
        <v>-69.772199999999998</v>
      </c>
      <c r="P1866" t="s">
        <v>38</v>
      </c>
      <c r="Q1866" s="7">
        <v>77</v>
      </c>
      <c r="R1866" s="7">
        <v>9</v>
      </c>
      <c r="S1866" s="7">
        <f t="shared" si="146"/>
        <v>86</v>
      </c>
      <c r="T1866" s="7">
        <f t="shared" si="147"/>
        <v>15323</v>
      </c>
      <c r="U1866" s="8">
        <f t="shared" si="147"/>
        <v>1791</v>
      </c>
      <c r="V1866" s="8">
        <f t="shared" si="148"/>
        <v>17114</v>
      </c>
      <c r="W1866" s="9">
        <f>+$T1866*'[1]PRESUPUESTO CENTROS LOTIFICADOS'!$D$37</f>
        <v>658889</v>
      </c>
      <c r="X1866" s="9">
        <f>+$U1866*'[1]PRESUPUESTO CENTROS LOTIFICADOS'!$D$38</f>
        <v>80595</v>
      </c>
      <c r="Y1866" s="9">
        <f t="shared" si="149"/>
        <v>739484</v>
      </c>
      <c r="Z1866" s="9">
        <f>+$T1866*'[1]PRESUPUESTO CENTROS LOTIFICADOS'!$E$37</f>
        <v>777489.02</v>
      </c>
      <c r="AA1866" s="9">
        <f>+$U1866*'[1]PRESUPUESTO CENTROS LOTIFICADOS'!$E$38</f>
        <v>95102.1</v>
      </c>
      <c r="AB1866" s="9">
        <f t="shared" si="150"/>
        <v>872591.12</v>
      </c>
    </row>
    <row r="1867" spans="1:28" x14ac:dyDescent="0.25">
      <c r="A1867" t="s">
        <v>6708</v>
      </c>
      <c r="B1867" t="s">
        <v>6709</v>
      </c>
      <c r="C1867" t="s">
        <v>6181</v>
      </c>
      <c r="D1867" t="s">
        <v>6579</v>
      </c>
      <c r="E1867" t="s">
        <v>49</v>
      </c>
      <c r="F1867" t="s">
        <v>50</v>
      </c>
      <c r="G1867" t="s">
        <v>6183</v>
      </c>
      <c r="H1867" t="s">
        <v>6183</v>
      </c>
      <c r="I1867" t="s">
        <v>1032</v>
      </c>
      <c r="J1867" t="s">
        <v>6698</v>
      </c>
      <c r="K1867" t="s">
        <v>1032</v>
      </c>
      <c r="L1867" t="s">
        <v>1032</v>
      </c>
      <c r="M1867" t="s">
        <v>6710</v>
      </c>
      <c r="N1867" s="6">
        <v>19.1538</v>
      </c>
      <c r="O1867">
        <v>-69.706100000000006</v>
      </c>
      <c r="P1867" t="s">
        <v>59</v>
      </c>
      <c r="Q1867" s="7">
        <v>0</v>
      </c>
      <c r="R1867" s="7">
        <v>210</v>
      </c>
      <c r="S1867" s="7">
        <f t="shared" si="146"/>
        <v>210</v>
      </c>
      <c r="T1867" s="7">
        <f t="shared" si="147"/>
        <v>0</v>
      </c>
      <c r="U1867" s="8">
        <f t="shared" si="147"/>
        <v>41790</v>
      </c>
      <c r="V1867" s="8">
        <f t="shared" si="148"/>
        <v>41790</v>
      </c>
      <c r="W1867" s="9">
        <f>+$T1867*'[1]PRESUPUESTO CENTROS LOTIFICADOS'!$D$37</f>
        <v>0</v>
      </c>
      <c r="X1867" s="9">
        <f>+$U1867*'[1]PRESUPUESTO CENTROS LOTIFICADOS'!$D$38</f>
        <v>1880550</v>
      </c>
      <c r="Y1867" s="9">
        <f t="shared" si="149"/>
        <v>1880550</v>
      </c>
      <c r="Z1867" s="9">
        <f>+$T1867*'[1]PRESUPUESTO CENTROS LOTIFICADOS'!$E$37</f>
        <v>0</v>
      </c>
      <c r="AA1867" s="9">
        <f>+$U1867*'[1]PRESUPUESTO CENTROS LOTIFICADOS'!$E$38</f>
        <v>2219049</v>
      </c>
      <c r="AB1867" s="9">
        <f t="shared" si="150"/>
        <v>2219049</v>
      </c>
    </row>
    <row r="1868" spans="1:28" x14ac:dyDescent="0.25">
      <c r="A1868" t="s">
        <v>6711</v>
      </c>
      <c r="B1868" t="s">
        <v>6712</v>
      </c>
      <c r="C1868" t="s">
        <v>6181</v>
      </c>
      <c r="D1868" t="s">
        <v>6579</v>
      </c>
      <c r="E1868" t="s">
        <v>49</v>
      </c>
      <c r="F1868" t="s">
        <v>50</v>
      </c>
      <c r="G1868" t="s">
        <v>6183</v>
      </c>
      <c r="H1868" t="s">
        <v>6183</v>
      </c>
      <c r="I1868" t="s">
        <v>1032</v>
      </c>
      <c r="J1868" t="s">
        <v>6698</v>
      </c>
      <c r="K1868" t="s">
        <v>1032</v>
      </c>
      <c r="L1868" t="s">
        <v>6713</v>
      </c>
      <c r="M1868" t="s">
        <v>6714</v>
      </c>
      <c r="N1868" s="6">
        <v>19.158584000000001</v>
      </c>
      <c r="O1868">
        <v>-69.701234999999997</v>
      </c>
      <c r="P1868" t="s">
        <v>38</v>
      </c>
      <c r="Q1868" s="7">
        <v>114</v>
      </c>
      <c r="R1868" s="7">
        <v>14</v>
      </c>
      <c r="S1868" s="7">
        <f t="shared" si="146"/>
        <v>128</v>
      </c>
      <c r="T1868" s="7">
        <f t="shared" si="147"/>
        <v>22686</v>
      </c>
      <c r="U1868" s="8">
        <f t="shared" si="147"/>
        <v>2786</v>
      </c>
      <c r="V1868" s="8">
        <f t="shared" si="148"/>
        <v>25472</v>
      </c>
      <c r="W1868" s="9">
        <f>+$T1868*'[1]PRESUPUESTO CENTROS LOTIFICADOS'!$D$37</f>
        <v>975498</v>
      </c>
      <c r="X1868" s="9">
        <f>+$U1868*'[1]PRESUPUESTO CENTROS LOTIFICADOS'!$D$38</f>
        <v>125370</v>
      </c>
      <c r="Y1868" s="9">
        <f t="shared" si="149"/>
        <v>1100868</v>
      </c>
      <c r="Z1868" s="9">
        <f>+$T1868*'[1]PRESUPUESTO CENTROS LOTIFICADOS'!$E$37</f>
        <v>1151087.6400000001</v>
      </c>
      <c r="AA1868" s="9">
        <f>+$U1868*'[1]PRESUPUESTO CENTROS LOTIFICADOS'!$E$38</f>
        <v>147936.6</v>
      </c>
      <c r="AB1868" s="9">
        <f t="shared" si="150"/>
        <v>1299024.2400000002</v>
      </c>
    </row>
    <row r="1869" spans="1:28" x14ac:dyDescent="0.25">
      <c r="A1869" t="s">
        <v>6715</v>
      </c>
      <c r="B1869" t="s">
        <v>6716</v>
      </c>
      <c r="C1869" t="s">
        <v>6181</v>
      </c>
      <c r="D1869" t="s">
        <v>6579</v>
      </c>
      <c r="E1869" t="s">
        <v>49</v>
      </c>
      <c r="F1869" t="s">
        <v>50</v>
      </c>
      <c r="G1869" t="s">
        <v>6183</v>
      </c>
      <c r="H1869" t="s">
        <v>6183</v>
      </c>
      <c r="I1869" t="s">
        <v>1032</v>
      </c>
      <c r="J1869" t="s">
        <v>6698</v>
      </c>
      <c r="K1869" t="s">
        <v>1032</v>
      </c>
      <c r="L1869" t="s">
        <v>6717</v>
      </c>
      <c r="M1869" t="s">
        <v>6717</v>
      </c>
      <c r="N1869" s="6">
        <v>19.1752</v>
      </c>
      <c r="O1869">
        <v>-69.677197000000007</v>
      </c>
      <c r="P1869" t="s">
        <v>38</v>
      </c>
      <c r="Q1869" s="7">
        <v>22</v>
      </c>
      <c r="R1869" s="7">
        <v>2</v>
      </c>
      <c r="S1869" s="7">
        <f t="shared" si="146"/>
        <v>24</v>
      </c>
      <c r="T1869" s="7">
        <f t="shared" si="147"/>
        <v>4378</v>
      </c>
      <c r="U1869" s="8">
        <f t="shared" si="147"/>
        <v>398</v>
      </c>
      <c r="V1869" s="8">
        <f t="shared" si="148"/>
        <v>4776</v>
      </c>
      <c r="W1869" s="9">
        <f>+$T1869*'[1]PRESUPUESTO CENTROS LOTIFICADOS'!$D$37</f>
        <v>188254</v>
      </c>
      <c r="X1869" s="9">
        <f>+$U1869*'[1]PRESUPUESTO CENTROS LOTIFICADOS'!$D$38</f>
        <v>17910</v>
      </c>
      <c r="Y1869" s="9">
        <f t="shared" si="149"/>
        <v>206164</v>
      </c>
      <c r="Z1869" s="9">
        <f>+$T1869*'[1]PRESUPUESTO CENTROS LOTIFICADOS'!$E$37</f>
        <v>222139.72</v>
      </c>
      <c r="AA1869" s="9">
        <f>+$U1869*'[1]PRESUPUESTO CENTROS LOTIFICADOS'!$E$38</f>
        <v>21133.8</v>
      </c>
      <c r="AB1869" s="9">
        <f t="shared" si="150"/>
        <v>243273.52</v>
      </c>
    </row>
    <row r="1870" spans="1:28" x14ac:dyDescent="0.25">
      <c r="A1870" t="s">
        <v>6718</v>
      </c>
      <c r="B1870" t="s">
        <v>6719</v>
      </c>
      <c r="C1870" t="s">
        <v>6181</v>
      </c>
      <c r="D1870" t="s">
        <v>6579</v>
      </c>
      <c r="E1870" t="s">
        <v>49</v>
      </c>
      <c r="F1870" t="s">
        <v>50</v>
      </c>
      <c r="G1870" t="s">
        <v>6183</v>
      </c>
      <c r="H1870" t="s">
        <v>6183</v>
      </c>
      <c r="I1870" t="s">
        <v>1032</v>
      </c>
      <c r="J1870" t="s">
        <v>6698</v>
      </c>
      <c r="K1870" t="s">
        <v>1032</v>
      </c>
      <c r="L1870" t="s">
        <v>1032</v>
      </c>
      <c r="M1870">
        <v>0</v>
      </c>
      <c r="N1870" s="6">
        <v>19.187895999999999</v>
      </c>
      <c r="O1870">
        <v>-69.863236999999998</v>
      </c>
      <c r="P1870" t="s">
        <v>38</v>
      </c>
      <c r="Q1870" s="7">
        <v>56</v>
      </c>
      <c r="R1870" s="7">
        <v>5</v>
      </c>
      <c r="S1870" s="7">
        <f t="shared" si="146"/>
        <v>61</v>
      </c>
      <c r="T1870" s="7">
        <f t="shared" si="147"/>
        <v>11144</v>
      </c>
      <c r="U1870" s="8">
        <f t="shared" si="147"/>
        <v>995</v>
      </c>
      <c r="V1870" s="8">
        <f t="shared" si="148"/>
        <v>12139</v>
      </c>
      <c r="W1870" s="9">
        <f>+$T1870*'[1]PRESUPUESTO CENTROS LOTIFICADOS'!$D$37</f>
        <v>479192</v>
      </c>
      <c r="X1870" s="9">
        <f>+$U1870*'[1]PRESUPUESTO CENTROS LOTIFICADOS'!$D$38</f>
        <v>44775</v>
      </c>
      <c r="Y1870" s="9">
        <f t="shared" si="149"/>
        <v>523967</v>
      </c>
      <c r="Z1870" s="9">
        <f>+$T1870*'[1]PRESUPUESTO CENTROS LOTIFICADOS'!$E$37</f>
        <v>565446.56000000006</v>
      </c>
      <c r="AA1870" s="9">
        <f>+$U1870*'[1]PRESUPUESTO CENTROS LOTIFICADOS'!$E$38</f>
        <v>52834.5</v>
      </c>
      <c r="AB1870" s="9">
        <f t="shared" si="150"/>
        <v>618281.06000000006</v>
      </c>
    </row>
    <row r="1871" spans="1:28" x14ac:dyDescent="0.25">
      <c r="A1871" t="s">
        <v>6720</v>
      </c>
      <c r="B1871" t="s">
        <v>5050</v>
      </c>
      <c r="C1871" t="s">
        <v>6181</v>
      </c>
      <c r="D1871" t="s">
        <v>6579</v>
      </c>
      <c r="E1871" t="s">
        <v>49</v>
      </c>
      <c r="F1871" t="s">
        <v>50</v>
      </c>
      <c r="G1871" t="s">
        <v>6183</v>
      </c>
      <c r="H1871" t="s">
        <v>6183</v>
      </c>
      <c r="I1871" t="s">
        <v>5052</v>
      </c>
      <c r="J1871" t="s">
        <v>6592</v>
      </c>
      <c r="K1871" t="s">
        <v>5052</v>
      </c>
      <c r="L1871" t="s">
        <v>6721</v>
      </c>
      <c r="M1871" t="s">
        <v>5052</v>
      </c>
      <c r="N1871" s="6">
        <v>19.1264</v>
      </c>
      <c r="O1871">
        <v>-69.802300000000002</v>
      </c>
      <c r="P1871" t="s">
        <v>38</v>
      </c>
      <c r="Q1871" s="7">
        <v>76</v>
      </c>
      <c r="R1871" s="7">
        <v>17</v>
      </c>
      <c r="S1871" s="7">
        <f t="shared" si="146"/>
        <v>93</v>
      </c>
      <c r="T1871" s="7">
        <f t="shared" si="147"/>
        <v>15124</v>
      </c>
      <c r="U1871" s="8">
        <f t="shared" si="147"/>
        <v>3383</v>
      </c>
      <c r="V1871" s="8">
        <f t="shared" si="148"/>
        <v>18507</v>
      </c>
      <c r="W1871" s="9">
        <f>+$T1871*'[1]PRESUPUESTO CENTROS LOTIFICADOS'!$D$37</f>
        <v>650332</v>
      </c>
      <c r="X1871" s="9">
        <f>+$U1871*'[1]PRESUPUESTO CENTROS LOTIFICADOS'!$D$38</f>
        <v>152235</v>
      </c>
      <c r="Y1871" s="9">
        <f t="shared" si="149"/>
        <v>802567</v>
      </c>
      <c r="Z1871" s="9">
        <f>+$T1871*'[1]PRESUPUESTO CENTROS LOTIFICADOS'!$E$37</f>
        <v>767391.76</v>
      </c>
      <c r="AA1871" s="9">
        <f>+$U1871*'[1]PRESUPUESTO CENTROS LOTIFICADOS'!$E$38</f>
        <v>179637.30000000002</v>
      </c>
      <c r="AB1871" s="9">
        <f t="shared" si="150"/>
        <v>947029.06</v>
      </c>
    </row>
    <row r="1872" spans="1:28" x14ac:dyDescent="0.25">
      <c r="A1872" t="s">
        <v>6722</v>
      </c>
      <c r="B1872" t="s">
        <v>6723</v>
      </c>
      <c r="C1872" t="s">
        <v>6181</v>
      </c>
      <c r="D1872" t="s">
        <v>6579</v>
      </c>
      <c r="E1872" t="s">
        <v>49</v>
      </c>
      <c r="F1872" t="s">
        <v>50</v>
      </c>
      <c r="G1872" t="s">
        <v>6183</v>
      </c>
      <c r="H1872" t="s">
        <v>6183</v>
      </c>
      <c r="I1872" t="s">
        <v>1017</v>
      </c>
      <c r="J1872" t="s">
        <v>6698</v>
      </c>
      <c r="K1872" t="s">
        <v>1017</v>
      </c>
      <c r="L1872" t="s">
        <v>1017</v>
      </c>
      <c r="M1872" t="s">
        <v>1017</v>
      </c>
      <c r="N1872" s="6">
        <v>19.139897000000001</v>
      </c>
      <c r="O1872">
        <v>-69.723145000000002</v>
      </c>
      <c r="P1872" t="s">
        <v>38</v>
      </c>
      <c r="Q1872" s="7">
        <v>106</v>
      </c>
      <c r="R1872" s="7">
        <v>19</v>
      </c>
      <c r="S1872" s="7">
        <f t="shared" si="146"/>
        <v>125</v>
      </c>
      <c r="T1872" s="7">
        <f t="shared" si="147"/>
        <v>21094</v>
      </c>
      <c r="U1872" s="8">
        <f t="shared" si="147"/>
        <v>3781</v>
      </c>
      <c r="V1872" s="8">
        <f t="shared" si="148"/>
        <v>24875</v>
      </c>
      <c r="W1872" s="9">
        <f>+$T1872*'[1]PRESUPUESTO CENTROS LOTIFICADOS'!$D$37</f>
        <v>907042</v>
      </c>
      <c r="X1872" s="9">
        <f>+$U1872*'[1]PRESUPUESTO CENTROS LOTIFICADOS'!$D$38</f>
        <v>170145</v>
      </c>
      <c r="Y1872" s="9">
        <f t="shared" si="149"/>
        <v>1077187</v>
      </c>
      <c r="Z1872" s="9">
        <f>+$T1872*'[1]PRESUPUESTO CENTROS LOTIFICADOS'!$E$37</f>
        <v>1070309.56</v>
      </c>
      <c r="AA1872" s="9">
        <f>+$U1872*'[1]PRESUPUESTO CENTROS LOTIFICADOS'!$E$38</f>
        <v>200771.1</v>
      </c>
      <c r="AB1872" s="9">
        <f t="shared" si="150"/>
        <v>1271080.6600000001</v>
      </c>
    </row>
    <row r="1873" spans="1:28" x14ac:dyDescent="0.25">
      <c r="A1873" t="s">
        <v>6724</v>
      </c>
      <c r="B1873" t="s">
        <v>6725</v>
      </c>
      <c r="C1873" t="s">
        <v>6181</v>
      </c>
      <c r="D1873" t="s">
        <v>6579</v>
      </c>
      <c r="E1873" t="s">
        <v>49</v>
      </c>
      <c r="F1873" t="s">
        <v>50</v>
      </c>
      <c r="G1873" t="s">
        <v>6183</v>
      </c>
      <c r="H1873" t="s">
        <v>6183</v>
      </c>
      <c r="I1873" t="s">
        <v>1017</v>
      </c>
      <c r="J1873" t="s">
        <v>6698</v>
      </c>
      <c r="K1873" t="s">
        <v>1017</v>
      </c>
      <c r="L1873" t="s">
        <v>2817</v>
      </c>
      <c r="M1873" t="s">
        <v>2817</v>
      </c>
      <c r="N1873" s="6">
        <v>19.160399999999999</v>
      </c>
      <c r="O1873">
        <v>-69.745500000000007</v>
      </c>
      <c r="P1873" t="s">
        <v>38</v>
      </c>
      <c r="Q1873" s="7">
        <v>25</v>
      </c>
      <c r="R1873" s="7">
        <v>5</v>
      </c>
      <c r="S1873" s="7">
        <f t="shared" si="146"/>
        <v>30</v>
      </c>
      <c r="T1873" s="7">
        <f t="shared" si="147"/>
        <v>4975</v>
      </c>
      <c r="U1873" s="8">
        <f t="shared" si="147"/>
        <v>995</v>
      </c>
      <c r="V1873" s="8">
        <f t="shared" si="148"/>
        <v>5970</v>
      </c>
      <c r="W1873" s="9">
        <f>+$T1873*'[1]PRESUPUESTO CENTROS LOTIFICADOS'!$D$37</f>
        <v>213925</v>
      </c>
      <c r="X1873" s="9">
        <f>+$U1873*'[1]PRESUPUESTO CENTROS LOTIFICADOS'!$D$38</f>
        <v>44775</v>
      </c>
      <c r="Y1873" s="9">
        <f t="shared" si="149"/>
        <v>258700</v>
      </c>
      <c r="Z1873" s="9">
        <f>+$T1873*'[1]PRESUPUESTO CENTROS LOTIFICADOS'!$E$37</f>
        <v>252431.5</v>
      </c>
      <c r="AA1873" s="9">
        <f>+$U1873*'[1]PRESUPUESTO CENTROS LOTIFICADOS'!$E$38</f>
        <v>52834.5</v>
      </c>
      <c r="AB1873" s="9">
        <f t="shared" si="150"/>
        <v>305266</v>
      </c>
    </row>
    <row r="1874" spans="1:28" x14ac:dyDescent="0.25">
      <c r="A1874" t="s">
        <v>6726</v>
      </c>
      <c r="B1874" t="s">
        <v>6727</v>
      </c>
      <c r="C1874" t="s">
        <v>6181</v>
      </c>
      <c r="D1874" t="s">
        <v>6579</v>
      </c>
      <c r="E1874" t="s">
        <v>49</v>
      </c>
      <c r="F1874" t="s">
        <v>50</v>
      </c>
      <c r="G1874" t="s">
        <v>6183</v>
      </c>
      <c r="H1874" t="s">
        <v>6183</v>
      </c>
      <c r="I1874" t="s">
        <v>6728</v>
      </c>
      <c r="J1874" t="s">
        <v>6698</v>
      </c>
      <c r="K1874" t="s">
        <v>6728</v>
      </c>
      <c r="L1874" t="s">
        <v>6729</v>
      </c>
      <c r="M1874" t="s">
        <v>2935</v>
      </c>
      <c r="N1874" s="6">
        <v>19.1571</v>
      </c>
      <c r="O1874">
        <v>-69.783299999999997</v>
      </c>
      <c r="P1874" t="s">
        <v>38</v>
      </c>
      <c r="Q1874" s="7">
        <v>87</v>
      </c>
      <c r="R1874" s="7">
        <v>19</v>
      </c>
      <c r="S1874" s="7">
        <f t="shared" si="146"/>
        <v>106</v>
      </c>
      <c r="T1874" s="7">
        <f t="shared" si="147"/>
        <v>17313</v>
      </c>
      <c r="U1874" s="8">
        <f t="shared" si="147"/>
        <v>3781</v>
      </c>
      <c r="V1874" s="8">
        <f t="shared" si="148"/>
        <v>21094</v>
      </c>
      <c r="W1874" s="9">
        <f>+$T1874*'[1]PRESUPUESTO CENTROS LOTIFICADOS'!$D$37</f>
        <v>744459</v>
      </c>
      <c r="X1874" s="9">
        <f>+$U1874*'[1]PRESUPUESTO CENTROS LOTIFICADOS'!$D$38</f>
        <v>170145</v>
      </c>
      <c r="Y1874" s="9">
        <f t="shared" si="149"/>
        <v>914604</v>
      </c>
      <c r="Z1874" s="9">
        <f>+$T1874*'[1]PRESUPUESTO CENTROS LOTIFICADOS'!$E$37</f>
        <v>878461.62</v>
      </c>
      <c r="AA1874" s="9">
        <f>+$U1874*'[1]PRESUPUESTO CENTROS LOTIFICADOS'!$E$38</f>
        <v>200771.1</v>
      </c>
      <c r="AB1874" s="9">
        <f t="shared" si="150"/>
        <v>1079232.72</v>
      </c>
    </row>
    <row r="1875" spans="1:28" x14ac:dyDescent="0.25">
      <c r="A1875" t="s">
        <v>6730</v>
      </c>
      <c r="B1875" t="s">
        <v>6731</v>
      </c>
      <c r="C1875" t="s">
        <v>6181</v>
      </c>
      <c r="D1875" t="s">
        <v>6579</v>
      </c>
      <c r="E1875" t="s">
        <v>49</v>
      </c>
      <c r="F1875" t="s">
        <v>50</v>
      </c>
      <c r="G1875" t="s">
        <v>6183</v>
      </c>
      <c r="H1875" t="s">
        <v>6183</v>
      </c>
      <c r="I1875" t="s">
        <v>6732</v>
      </c>
      <c r="J1875" t="s">
        <v>6602</v>
      </c>
      <c r="K1875" t="s">
        <v>6732</v>
      </c>
      <c r="L1875" t="s">
        <v>6733</v>
      </c>
      <c r="M1875" t="s">
        <v>6734</v>
      </c>
      <c r="N1875" s="6">
        <v>19.196400000000001</v>
      </c>
      <c r="O1875">
        <v>-69.979500000000002</v>
      </c>
      <c r="P1875" t="s">
        <v>59</v>
      </c>
      <c r="Q1875" s="7">
        <v>0</v>
      </c>
      <c r="R1875" s="7">
        <v>337</v>
      </c>
      <c r="S1875" s="7">
        <f t="shared" si="146"/>
        <v>337</v>
      </c>
      <c r="T1875" s="7">
        <f t="shared" si="147"/>
        <v>0</v>
      </c>
      <c r="U1875" s="8">
        <f t="shared" si="147"/>
        <v>67063</v>
      </c>
      <c r="V1875" s="8">
        <f t="shared" si="148"/>
        <v>67063</v>
      </c>
      <c r="W1875" s="9">
        <f>+$T1875*'[1]PRESUPUESTO CENTROS LOTIFICADOS'!$D$37</f>
        <v>0</v>
      </c>
      <c r="X1875" s="9">
        <f>+$U1875*'[1]PRESUPUESTO CENTROS LOTIFICADOS'!$D$38</f>
        <v>3017835</v>
      </c>
      <c r="Y1875" s="9">
        <f t="shared" si="149"/>
        <v>3017835</v>
      </c>
      <c r="Z1875" s="9">
        <f>+$T1875*'[1]PRESUPUESTO CENTROS LOTIFICADOS'!$E$37</f>
        <v>0</v>
      </c>
      <c r="AA1875" s="9">
        <f>+$U1875*'[1]PRESUPUESTO CENTROS LOTIFICADOS'!$E$38</f>
        <v>3561045.3000000003</v>
      </c>
      <c r="AB1875" s="9">
        <f t="shared" si="150"/>
        <v>3561045.3000000003</v>
      </c>
    </row>
    <row r="1876" spans="1:28" x14ac:dyDescent="0.25">
      <c r="A1876" t="s">
        <v>6735</v>
      </c>
      <c r="B1876" t="s">
        <v>6736</v>
      </c>
      <c r="C1876" t="s">
        <v>6181</v>
      </c>
      <c r="D1876" t="s">
        <v>6579</v>
      </c>
      <c r="E1876" t="s">
        <v>49</v>
      </c>
      <c r="F1876" t="s">
        <v>50</v>
      </c>
      <c r="G1876" t="s">
        <v>6183</v>
      </c>
      <c r="H1876" t="s">
        <v>6183</v>
      </c>
      <c r="I1876" t="s">
        <v>6732</v>
      </c>
      <c r="J1876" t="s">
        <v>6602</v>
      </c>
      <c r="K1876" t="s">
        <v>6732</v>
      </c>
      <c r="L1876" t="s">
        <v>6733</v>
      </c>
      <c r="M1876" t="s">
        <v>6737</v>
      </c>
      <c r="N1876" s="6">
        <v>19.2057</v>
      </c>
      <c r="O1876">
        <v>-69.979900000000001</v>
      </c>
      <c r="P1876" t="s">
        <v>38</v>
      </c>
      <c r="Q1876" s="7">
        <v>216</v>
      </c>
      <c r="R1876" s="7">
        <v>33</v>
      </c>
      <c r="S1876" s="7">
        <f t="shared" si="146"/>
        <v>249</v>
      </c>
      <c r="T1876" s="7">
        <f t="shared" si="147"/>
        <v>42984</v>
      </c>
      <c r="U1876" s="8">
        <f t="shared" si="147"/>
        <v>6567</v>
      </c>
      <c r="V1876" s="8">
        <f t="shared" si="148"/>
        <v>49551</v>
      </c>
      <c r="W1876" s="9">
        <f>+$T1876*'[1]PRESUPUESTO CENTROS LOTIFICADOS'!$D$37</f>
        <v>1848312</v>
      </c>
      <c r="X1876" s="9">
        <f>+$U1876*'[1]PRESUPUESTO CENTROS LOTIFICADOS'!$D$38</f>
        <v>295515</v>
      </c>
      <c r="Y1876" s="9">
        <f t="shared" si="149"/>
        <v>2143827</v>
      </c>
      <c r="Z1876" s="9">
        <f>+$T1876*'[1]PRESUPUESTO CENTROS LOTIFICADOS'!$E$37</f>
        <v>2181008.16</v>
      </c>
      <c r="AA1876" s="9">
        <f>+$U1876*'[1]PRESUPUESTO CENTROS LOTIFICADOS'!$E$38</f>
        <v>348707.7</v>
      </c>
      <c r="AB1876" s="9">
        <f t="shared" si="150"/>
        <v>2529715.8600000003</v>
      </c>
    </row>
    <row r="1877" spans="1:28" x14ac:dyDescent="0.25">
      <c r="A1877" t="s">
        <v>6738</v>
      </c>
      <c r="B1877" t="s">
        <v>6739</v>
      </c>
      <c r="C1877" t="s">
        <v>6181</v>
      </c>
      <c r="D1877" t="s">
        <v>6579</v>
      </c>
      <c r="E1877" t="s">
        <v>49</v>
      </c>
      <c r="F1877" t="s">
        <v>50</v>
      </c>
      <c r="G1877" t="s">
        <v>6183</v>
      </c>
      <c r="H1877" t="s">
        <v>6183</v>
      </c>
      <c r="I1877" t="s">
        <v>6740</v>
      </c>
      <c r="J1877" t="s">
        <v>6663</v>
      </c>
      <c r="K1877" t="s">
        <v>6740</v>
      </c>
      <c r="L1877" t="s">
        <v>6740</v>
      </c>
      <c r="M1877" t="s">
        <v>6741</v>
      </c>
      <c r="N1877" s="6">
        <v>19.135100000000001</v>
      </c>
      <c r="O1877">
        <v>-69.855000000000004</v>
      </c>
      <c r="P1877" t="s">
        <v>38</v>
      </c>
      <c r="Q1877" s="7">
        <v>38</v>
      </c>
      <c r="R1877" s="7">
        <v>3</v>
      </c>
      <c r="S1877" s="7">
        <f t="shared" si="146"/>
        <v>41</v>
      </c>
      <c r="T1877" s="7">
        <f t="shared" si="147"/>
        <v>7562</v>
      </c>
      <c r="U1877" s="8">
        <f t="shared" si="147"/>
        <v>597</v>
      </c>
      <c r="V1877" s="8">
        <f t="shared" si="148"/>
        <v>8159</v>
      </c>
      <c r="W1877" s="9">
        <f>+$T1877*'[1]PRESUPUESTO CENTROS LOTIFICADOS'!$D$37</f>
        <v>325166</v>
      </c>
      <c r="X1877" s="9">
        <f>+$U1877*'[1]PRESUPUESTO CENTROS LOTIFICADOS'!$D$38</f>
        <v>26865</v>
      </c>
      <c r="Y1877" s="9">
        <f t="shared" si="149"/>
        <v>352031</v>
      </c>
      <c r="Z1877" s="9">
        <f>+$T1877*'[1]PRESUPUESTO CENTROS LOTIFICADOS'!$E$37</f>
        <v>383695.88</v>
      </c>
      <c r="AA1877" s="9">
        <f>+$U1877*'[1]PRESUPUESTO CENTROS LOTIFICADOS'!$E$38</f>
        <v>31700.7</v>
      </c>
      <c r="AB1877" s="9">
        <f t="shared" si="150"/>
        <v>415396.58</v>
      </c>
    </row>
    <row r="1878" spans="1:28" x14ac:dyDescent="0.25">
      <c r="A1878" t="s">
        <v>6742</v>
      </c>
      <c r="B1878" t="s">
        <v>6743</v>
      </c>
      <c r="C1878" t="s">
        <v>6181</v>
      </c>
      <c r="D1878" t="s">
        <v>6579</v>
      </c>
      <c r="E1878" t="s">
        <v>49</v>
      </c>
      <c r="F1878" t="s">
        <v>50</v>
      </c>
      <c r="G1878" t="s">
        <v>6183</v>
      </c>
      <c r="H1878" t="s">
        <v>6183</v>
      </c>
      <c r="I1878" t="s">
        <v>6744</v>
      </c>
      <c r="J1878" t="s">
        <v>5013</v>
      </c>
      <c r="K1878" t="s">
        <v>6744</v>
      </c>
      <c r="L1878" t="s">
        <v>6744</v>
      </c>
      <c r="M1878" t="s">
        <v>6745</v>
      </c>
      <c r="N1878" s="6">
        <v>19.175599999999999</v>
      </c>
      <c r="O1878">
        <v>-69.835300000000004</v>
      </c>
      <c r="P1878" t="s">
        <v>38</v>
      </c>
      <c r="Q1878" s="7">
        <v>43</v>
      </c>
      <c r="R1878" s="7">
        <v>7</v>
      </c>
      <c r="S1878" s="7">
        <f t="shared" si="146"/>
        <v>50</v>
      </c>
      <c r="T1878" s="7">
        <f t="shared" si="147"/>
        <v>8557</v>
      </c>
      <c r="U1878" s="8">
        <f t="shared" si="147"/>
        <v>1393</v>
      </c>
      <c r="V1878" s="8">
        <f t="shared" si="148"/>
        <v>9950</v>
      </c>
      <c r="W1878" s="9">
        <f>+$T1878*'[1]PRESUPUESTO CENTROS LOTIFICADOS'!$D$37</f>
        <v>367951</v>
      </c>
      <c r="X1878" s="9">
        <f>+$U1878*'[1]PRESUPUESTO CENTROS LOTIFICADOS'!$D$38</f>
        <v>62685</v>
      </c>
      <c r="Y1878" s="9">
        <f t="shared" si="149"/>
        <v>430636</v>
      </c>
      <c r="Z1878" s="9">
        <f>+$T1878*'[1]PRESUPUESTO CENTROS LOTIFICADOS'!$E$37</f>
        <v>434182.18</v>
      </c>
      <c r="AA1878" s="9">
        <f>+$U1878*'[1]PRESUPUESTO CENTROS LOTIFICADOS'!$E$38</f>
        <v>73968.3</v>
      </c>
      <c r="AB1878" s="9">
        <f t="shared" si="150"/>
        <v>508150.48</v>
      </c>
    </row>
    <row r="1879" spans="1:28" x14ac:dyDescent="0.25">
      <c r="A1879" t="s">
        <v>6746</v>
      </c>
      <c r="B1879" t="s">
        <v>6747</v>
      </c>
      <c r="C1879" t="s">
        <v>6181</v>
      </c>
      <c r="D1879" t="s">
        <v>6579</v>
      </c>
      <c r="E1879" t="s">
        <v>49</v>
      </c>
      <c r="F1879" t="s">
        <v>50</v>
      </c>
      <c r="G1879" t="s">
        <v>6183</v>
      </c>
      <c r="H1879" t="s">
        <v>6183</v>
      </c>
      <c r="I1879" t="s">
        <v>6597</v>
      </c>
      <c r="J1879" t="s">
        <v>6581</v>
      </c>
      <c r="K1879" t="s">
        <v>6597</v>
      </c>
      <c r="L1879" t="s">
        <v>6748</v>
      </c>
      <c r="M1879" t="s">
        <v>6749</v>
      </c>
      <c r="N1879" s="6">
        <v>19.098400000000002</v>
      </c>
      <c r="O1879">
        <v>-69.733099999999993</v>
      </c>
      <c r="P1879" t="s">
        <v>38</v>
      </c>
      <c r="Q1879" s="7">
        <v>12</v>
      </c>
      <c r="R1879" s="7">
        <v>2</v>
      </c>
      <c r="S1879" s="7">
        <f t="shared" si="146"/>
        <v>14</v>
      </c>
      <c r="T1879" s="7">
        <f t="shared" si="147"/>
        <v>2388</v>
      </c>
      <c r="U1879" s="8">
        <f t="shared" si="147"/>
        <v>398</v>
      </c>
      <c r="V1879" s="8">
        <f t="shared" si="148"/>
        <v>2786</v>
      </c>
      <c r="W1879" s="9">
        <f>+$T1879*'[1]PRESUPUESTO CENTROS LOTIFICADOS'!$D$37</f>
        <v>102684</v>
      </c>
      <c r="X1879" s="9">
        <f>+$U1879*'[1]PRESUPUESTO CENTROS LOTIFICADOS'!$D$38</f>
        <v>17910</v>
      </c>
      <c r="Y1879" s="9">
        <f t="shared" si="149"/>
        <v>120594</v>
      </c>
      <c r="Z1879" s="9">
        <f>+$T1879*'[1]PRESUPUESTO CENTROS LOTIFICADOS'!$E$37</f>
        <v>121167.12000000001</v>
      </c>
      <c r="AA1879" s="9">
        <f>+$U1879*'[1]PRESUPUESTO CENTROS LOTIFICADOS'!$E$38</f>
        <v>21133.8</v>
      </c>
      <c r="AB1879" s="9">
        <f t="shared" si="150"/>
        <v>142300.92000000001</v>
      </c>
    </row>
    <row r="1880" spans="1:28" x14ac:dyDescent="0.25">
      <c r="A1880" t="s">
        <v>6750</v>
      </c>
      <c r="B1880" t="s">
        <v>6751</v>
      </c>
      <c r="C1880" t="s">
        <v>6181</v>
      </c>
      <c r="D1880" t="s">
        <v>6579</v>
      </c>
      <c r="E1880" t="s">
        <v>49</v>
      </c>
      <c r="F1880" t="s">
        <v>50</v>
      </c>
      <c r="G1880" t="s">
        <v>6183</v>
      </c>
      <c r="H1880" t="s">
        <v>6183</v>
      </c>
      <c r="I1880" t="s">
        <v>6752</v>
      </c>
      <c r="J1880" t="s">
        <v>6622</v>
      </c>
      <c r="K1880" t="s">
        <v>6752</v>
      </c>
      <c r="L1880" t="s">
        <v>6753</v>
      </c>
      <c r="M1880" t="s">
        <v>6754</v>
      </c>
      <c r="N1880" s="6">
        <v>19.180399999999999</v>
      </c>
      <c r="O1880">
        <v>-69.913499999999999</v>
      </c>
      <c r="P1880" t="s">
        <v>38</v>
      </c>
      <c r="Q1880" s="7">
        <v>609</v>
      </c>
      <c r="R1880" s="7">
        <v>54</v>
      </c>
      <c r="S1880" s="7">
        <f t="shared" si="146"/>
        <v>663</v>
      </c>
      <c r="T1880" s="7">
        <f t="shared" si="147"/>
        <v>121191</v>
      </c>
      <c r="U1880" s="8">
        <f t="shared" si="147"/>
        <v>10746</v>
      </c>
      <c r="V1880" s="8">
        <f t="shared" si="148"/>
        <v>131937</v>
      </c>
      <c r="W1880" s="9">
        <f>+$T1880*'[1]PRESUPUESTO CENTROS LOTIFICADOS'!$D$37</f>
        <v>5211213</v>
      </c>
      <c r="X1880" s="9">
        <f>+$U1880*'[1]PRESUPUESTO CENTROS LOTIFICADOS'!$D$38</f>
        <v>483570</v>
      </c>
      <c r="Y1880" s="9">
        <f t="shared" si="149"/>
        <v>5694783</v>
      </c>
      <c r="Z1880" s="9">
        <f>+$T1880*'[1]PRESUPUESTO CENTROS LOTIFICADOS'!$E$37</f>
        <v>6149231.3399999999</v>
      </c>
      <c r="AA1880" s="9">
        <f>+$U1880*'[1]PRESUPUESTO CENTROS LOTIFICADOS'!$E$38</f>
        <v>570612.6</v>
      </c>
      <c r="AB1880" s="9">
        <f t="shared" si="150"/>
        <v>6719843.9399999995</v>
      </c>
    </row>
    <row r="1881" spans="1:28" x14ac:dyDescent="0.25">
      <c r="A1881" t="s">
        <v>6755</v>
      </c>
      <c r="B1881" t="s">
        <v>261</v>
      </c>
      <c r="C1881" t="s">
        <v>6181</v>
      </c>
      <c r="D1881" t="s">
        <v>6579</v>
      </c>
      <c r="E1881" t="s">
        <v>49</v>
      </c>
      <c r="F1881" t="s">
        <v>50</v>
      </c>
      <c r="G1881" t="s">
        <v>6183</v>
      </c>
      <c r="H1881" t="s">
        <v>6183</v>
      </c>
      <c r="I1881" t="s">
        <v>6752</v>
      </c>
      <c r="J1881" t="s">
        <v>6622</v>
      </c>
      <c r="K1881" t="s">
        <v>6752</v>
      </c>
      <c r="L1881" t="s">
        <v>6753</v>
      </c>
      <c r="M1881" t="s">
        <v>6756</v>
      </c>
      <c r="N1881" s="6">
        <v>19.181100000000001</v>
      </c>
      <c r="O1881">
        <v>-69.915000000000006</v>
      </c>
      <c r="P1881" t="s">
        <v>59</v>
      </c>
      <c r="Q1881" s="7">
        <v>0</v>
      </c>
      <c r="R1881" s="7">
        <v>397</v>
      </c>
      <c r="S1881" s="7">
        <f t="shared" si="146"/>
        <v>397</v>
      </c>
      <c r="T1881" s="7">
        <f t="shared" si="147"/>
        <v>0</v>
      </c>
      <c r="U1881" s="8">
        <f t="shared" si="147"/>
        <v>79003</v>
      </c>
      <c r="V1881" s="8">
        <f t="shared" si="148"/>
        <v>79003</v>
      </c>
      <c r="W1881" s="9">
        <f>+$T1881*'[1]PRESUPUESTO CENTROS LOTIFICADOS'!$D$37</f>
        <v>0</v>
      </c>
      <c r="X1881" s="9">
        <f>+$U1881*'[1]PRESUPUESTO CENTROS LOTIFICADOS'!$D$38</f>
        <v>3555135</v>
      </c>
      <c r="Y1881" s="9">
        <f t="shared" si="149"/>
        <v>3555135</v>
      </c>
      <c r="Z1881" s="9">
        <f>+$T1881*'[1]PRESUPUESTO CENTROS LOTIFICADOS'!$E$37</f>
        <v>0</v>
      </c>
      <c r="AA1881" s="9">
        <f>+$U1881*'[1]PRESUPUESTO CENTROS LOTIFICADOS'!$E$38</f>
        <v>4195059.3</v>
      </c>
      <c r="AB1881" s="9">
        <f t="shared" si="150"/>
        <v>4195059.3</v>
      </c>
    </row>
    <row r="1882" spans="1:28" x14ac:dyDescent="0.25">
      <c r="A1882" t="s">
        <v>6757</v>
      </c>
      <c r="B1882" t="s">
        <v>6758</v>
      </c>
      <c r="C1882" t="s">
        <v>6181</v>
      </c>
      <c r="D1882" t="s">
        <v>6579</v>
      </c>
      <c r="E1882" t="s">
        <v>49</v>
      </c>
      <c r="F1882" t="s">
        <v>50</v>
      </c>
      <c r="G1882" t="s">
        <v>6183</v>
      </c>
      <c r="H1882" t="s">
        <v>6183</v>
      </c>
      <c r="I1882" t="s">
        <v>6759</v>
      </c>
      <c r="J1882" t="s">
        <v>6659</v>
      </c>
      <c r="K1882" t="s">
        <v>6759</v>
      </c>
      <c r="L1882" t="s">
        <v>6759</v>
      </c>
      <c r="M1882" t="s">
        <v>6760</v>
      </c>
      <c r="N1882" s="6">
        <v>19.203700000000001</v>
      </c>
      <c r="O1882">
        <v>-69.870099999999994</v>
      </c>
      <c r="P1882" t="s">
        <v>38</v>
      </c>
      <c r="Q1882" s="7">
        <v>20</v>
      </c>
      <c r="R1882" s="7">
        <v>2</v>
      </c>
      <c r="S1882" s="7">
        <f t="shared" si="146"/>
        <v>22</v>
      </c>
      <c r="T1882" s="7">
        <f t="shared" si="147"/>
        <v>3980</v>
      </c>
      <c r="U1882" s="8">
        <f t="shared" si="147"/>
        <v>398</v>
      </c>
      <c r="V1882" s="8">
        <f t="shared" si="148"/>
        <v>4378</v>
      </c>
      <c r="W1882" s="9">
        <f>+$T1882*'[1]PRESUPUESTO CENTROS LOTIFICADOS'!$D$37</f>
        <v>171140</v>
      </c>
      <c r="X1882" s="9">
        <f>+$U1882*'[1]PRESUPUESTO CENTROS LOTIFICADOS'!$D$38</f>
        <v>17910</v>
      </c>
      <c r="Y1882" s="9">
        <f t="shared" si="149"/>
        <v>189050</v>
      </c>
      <c r="Z1882" s="9">
        <f>+$T1882*'[1]PRESUPUESTO CENTROS LOTIFICADOS'!$E$37</f>
        <v>201945.2</v>
      </c>
      <c r="AA1882" s="9">
        <f>+$U1882*'[1]PRESUPUESTO CENTROS LOTIFICADOS'!$E$38</f>
        <v>21133.8</v>
      </c>
      <c r="AB1882" s="9">
        <f t="shared" si="150"/>
        <v>223079</v>
      </c>
    </row>
    <row r="1883" spans="1:28" x14ac:dyDescent="0.25">
      <c r="A1883" t="s">
        <v>6761</v>
      </c>
      <c r="B1883" t="s">
        <v>6762</v>
      </c>
      <c r="C1883" t="s">
        <v>6181</v>
      </c>
      <c r="D1883" t="s">
        <v>6579</v>
      </c>
      <c r="E1883" t="s">
        <v>49</v>
      </c>
      <c r="F1883" t="s">
        <v>50</v>
      </c>
      <c r="G1883" t="s">
        <v>6183</v>
      </c>
      <c r="H1883" t="s">
        <v>6183</v>
      </c>
      <c r="I1883" t="s">
        <v>6759</v>
      </c>
      <c r="J1883" t="s">
        <v>6659</v>
      </c>
      <c r="K1883" t="s">
        <v>6759</v>
      </c>
      <c r="L1883" t="s">
        <v>6759</v>
      </c>
      <c r="M1883" t="s">
        <v>6763</v>
      </c>
      <c r="N1883" s="6">
        <v>19.2182</v>
      </c>
      <c r="O1883">
        <v>-69.863399999999999</v>
      </c>
      <c r="P1883" t="s">
        <v>38</v>
      </c>
      <c r="Q1883" s="7">
        <v>110</v>
      </c>
      <c r="R1883" s="7">
        <v>20</v>
      </c>
      <c r="S1883" s="7">
        <f t="shared" si="146"/>
        <v>130</v>
      </c>
      <c r="T1883" s="7">
        <f t="shared" si="147"/>
        <v>21890</v>
      </c>
      <c r="U1883" s="8">
        <f t="shared" si="147"/>
        <v>3980</v>
      </c>
      <c r="V1883" s="8">
        <f t="shared" si="148"/>
        <v>25870</v>
      </c>
      <c r="W1883" s="9">
        <f>+$T1883*'[1]PRESUPUESTO CENTROS LOTIFICADOS'!$D$37</f>
        <v>941270</v>
      </c>
      <c r="X1883" s="9">
        <f>+$U1883*'[1]PRESUPUESTO CENTROS LOTIFICADOS'!$D$38</f>
        <v>179100</v>
      </c>
      <c r="Y1883" s="9">
        <f t="shared" si="149"/>
        <v>1120370</v>
      </c>
      <c r="Z1883" s="9">
        <f>+$T1883*'[1]PRESUPUESTO CENTROS LOTIFICADOS'!$E$37</f>
        <v>1110698.6000000001</v>
      </c>
      <c r="AA1883" s="9">
        <f>+$U1883*'[1]PRESUPUESTO CENTROS LOTIFICADOS'!$E$38</f>
        <v>211338</v>
      </c>
      <c r="AB1883" s="9">
        <f t="shared" si="150"/>
        <v>1322036.6000000001</v>
      </c>
    </row>
    <row r="1884" spans="1:28" x14ac:dyDescent="0.25">
      <c r="A1884" t="s">
        <v>6764</v>
      </c>
      <c r="B1884" t="s">
        <v>6765</v>
      </c>
      <c r="C1884" t="s">
        <v>6181</v>
      </c>
      <c r="D1884" t="s">
        <v>6766</v>
      </c>
      <c r="E1884" t="s">
        <v>49</v>
      </c>
      <c r="F1884" t="s">
        <v>50</v>
      </c>
      <c r="G1884" t="s">
        <v>6183</v>
      </c>
      <c r="H1884" t="s">
        <v>6183</v>
      </c>
      <c r="I1884" t="s">
        <v>6767</v>
      </c>
      <c r="J1884" t="s">
        <v>6768</v>
      </c>
      <c r="K1884" t="s">
        <v>6767</v>
      </c>
      <c r="L1884" t="s">
        <v>6769</v>
      </c>
      <c r="M1884" t="s">
        <v>6770</v>
      </c>
      <c r="N1884" s="6">
        <v>19.193200000000001</v>
      </c>
      <c r="O1884">
        <v>-70.325299999999999</v>
      </c>
      <c r="P1884" t="s">
        <v>38</v>
      </c>
      <c r="Q1884" s="7">
        <v>79</v>
      </c>
      <c r="R1884" s="7">
        <v>11</v>
      </c>
      <c r="S1884" s="7">
        <f t="shared" si="146"/>
        <v>90</v>
      </c>
      <c r="T1884" s="7">
        <f t="shared" si="147"/>
        <v>15721</v>
      </c>
      <c r="U1884" s="8">
        <f t="shared" si="147"/>
        <v>2189</v>
      </c>
      <c r="V1884" s="8">
        <f t="shared" si="148"/>
        <v>17910</v>
      </c>
      <c r="W1884" s="9">
        <f>+$T1884*'[1]PRESUPUESTO CENTROS LOTIFICADOS'!$D$37</f>
        <v>676003</v>
      </c>
      <c r="X1884" s="9">
        <f>+$U1884*'[1]PRESUPUESTO CENTROS LOTIFICADOS'!$D$38</f>
        <v>98505</v>
      </c>
      <c r="Y1884" s="9">
        <f t="shared" si="149"/>
        <v>774508</v>
      </c>
      <c r="Z1884" s="9">
        <f>+$T1884*'[1]PRESUPUESTO CENTROS LOTIFICADOS'!$E$37</f>
        <v>797683.54</v>
      </c>
      <c r="AA1884" s="9">
        <f>+$U1884*'[1]PRESUPUESTO CENTROS LOTIFICADOS'!$E$38</f>
        <v>116235.90000000001</v>
      </c>
      <c r="AB1884" s="9">
        <f t="shared" si="150"/>
        <v>913919.44000000006</v>
      </c>
    </row>
    <row r="1885" spans="1:28" x14ac:dyDescent="0.25">
      <c r="A1885" t="s">
        <v>6771</v>
      </c>
      <c r="B1885" t="s">
        <v>6772</v>
      </c>
      <c r="C1885" t="s">
        <v>6181</v>
      </c>
      <c r="D1885" t="s">
        <v>6766</v>
      </c>
      <c r="E1885" t="s">
        <v>49</v>
      </c>
      <c r="F1885" t="s">
        <v>50</v>
      </c>
      <c r="G1885" t="s">
        <v>6183</v>
      </c>
      <c r="H1885" t="s">
        <v>6183</v>
      </c>
      <c r="I1885" t="s">
        <v>6767</v>
      </c>
      <c r="J1885" t="s">
        <v>6768</v>
      </c>
      <c r="K1885" t="s">
        <v>6767</v>
      </c>
      <c r="L1885" t="s">
        <v>6773</v>
      </c>
      <c r="M1885" t="s">
        <v>6774</v>
      </c>
      <c r="N1885" s="6">
        <v>19.223099999999999</v>
      </c>
      <c r="O1885">
        <v>-70.332099999999997</v>
      </c>
      <c r="P1885" t="s">
        <v>55</v>
      </c>
      <c r="Q1885" s="7">
        <v>130</v>
      </c>
      <c r="R1885" s="7">
        <v>55</v>
      </c>
      <c r="S1885" s="7">
        <f t="shared" si="146"/>
        <v>185</v>
      </c>
      <c r="T1885" s="7">
        <f t="shared" si="147"/>
        <v>25870</v>
      </c>
      <c r="U1885" s="8">
        <f t="shared" si="147"/>
        <v>10945</v>
      </c>
      <c r="V1885" s="8">
        <f t="shared" si="148"/>
        <v>36815</v>
      </c>
      <c r="W1885" s="9">
        <f>+$T1885*'[1]PRESUPUESTO CENTROS LOTIFICADOS'!$D$37</f>
        <v>1112410</v>
      </c>
      <c r="X1885" s="9">
        <f>+$U1885*'[1]PRESUPUESTO CENTROS LOTIFICADOS'!$D$38</f>
        <v>492525</v>
      </c>
      <c r="Y1885" s="9">
        <f t="shared" si="149"/>
        <v>1604935</v>
      </c>
      <c r="Z1885" s="9">
        <f>+$T1885*'[1]PRESUPUESTO CENTROS LOTIFICADOS'!$E$37</f>
        <v>1312643.8</v>
      </c>
      <c r="AA1885" s="9">
        <f>+$U1885*'[1]PRESUPUESTO CENTROS LOTIFICADOS'!$E$38</f>
        <v>581179.5</v>
      </c>
      <c r="AB1885" s="9">
        <f t="shared" si="150"/>
        <v>1893823.3</v>
      </c>
    </row>
    <row r="1886" spans="1:28" x14ac:dyDescent="0.25">
      <c r="A1886" t="s">
        <v>6775</v>
      </c>
      <c r="B1886" t="s">
        <v>6776</v>
      </c>
      <c r="C1886" t="s">
        <v>6181</v>
      </c>
      <c r="D1886" t="s">
        <v>6766</v>
      </c>
      <c r="E1886" t="s">
        <v>49</v>
      </c>
      <c r="F1886" t="s">
        <v>50</v>
      </c>
      <c r="G1886" t="s">
        <v>6183</v>
      </c>
      <c r="H1886" t="s">
        <v>6183</v>
      </c>
      <c r="I1886" t="s">
        <v>6767</v>
      </c>
      <c r="J1886" t="s">
        <v>6768</v>
      </c>
      <c r="K1886" t="s">
        <v>6767</v>
      </c>
      <c r="L1886" t="s">
        <v>6582</v>
      </c>
      <c r="M1886" t="s">
        <v>6777</v>
      </c>
      <c r="N1886" s="6">
        <v>19.229099999999999</v>
      </c>
      <c r="O1886">
        <v>-70.325400000000002</v>
      </c>
      <c r="P1886" t="s">
        <v>38</v>
      </c>
      <c r="Q1886" s="7">
        <v>16</v>
      </c>
      <c r="R1886" s="7">
        <v>0</v>
      </c>
      <c r="S1886" s="7">
        <f t="shared" si="146"/>
        <v>16</v>
      </c>
      <c r="T1886" s="7">
        <f t="shared" si="147"/>
        <v>3184</v>
      </c>
      <c r="U1886" s="8">
        <f t="shared" si="147"/>
        <v>0</v>
      </c>
      <c r="V1886" s="8">
        <f t="shared" si="148"/>
        <v>3184</v>
      </c>
      <c r="W1886" s="9">
        <f>+$T1886*'[1]PRESUPUESTO CENTROS LOTIFICADOS'!$D$37</f>
        <v>136912</v>
      </c>
      <c r="X1886" s="9">
        <f>+$U1886*'[1]PRESUPUESTO CENTROS LOTIFICADOS'!$D$38</f>
        <v>0</v>
      </c>
      <c r="Y1886" s="9">
        <f t="shared" si="149"/>
        <v>136912</v>
      </c>
      <c r="Z1886" s="9">
        <f>+$T1886*'[1]PRESUPUESTO CENTROS LOTIFICADOS'!$E$37</f>
        <v>161556.16</v>
      </c>
      <c r="AA1886" s="9">
        <f>+$U1886*'[1]PRESUPUESTO CENTROS LOTIFICADOS'!$E$38</f>
        <v>0</v>
      </c>
      <c r="AB1886" s="9">
        <f t="shared" si="150"/>
        <v>161556.16</v>
      </c>
    </row>
    <row r="1887" spans="1:28" x14ac:dyDescent="0.25">
      <c r="A1887" t="s">
        <v>6778</v>
      </c>
      <c r="B1887" t="s">
        <v>6779</v>
      </c>
      <c r="C1887" t="s">
        <v>6181</v>
      </c>
      <c r="D1887" t="s">
        <v>6766</v>
      </c>
      <c r="E1887" t="s">
        <v>49</v>
      </c>
      <c r="F1887" t="s">
        <v>50</v>
      </c>
      <c r="G1887" t="s">
        <v>6183</v>
      </c>
      <c r="H1887" t="s">
        <v>6183</v>
      </c>
      <c r="I1887" t="s">
        <v>6780</v>
      </c>
      <c r="J1887" t="s">
        <v>6768</v>
      </c>
      <c r="K1887" t="s">
        <v>6780</v>
      </c>
      <c r="L1887" t="s">
        <v>6780</v>
      </c>
      <c r="M1887" t="s">
        <v>6781</v>
      </c>
      <c r="N1887" s="6">
        <v>19.205300000000001</v>
      </c>
      <c r="O1887">
        <v>-70.293499999999995</v>
      </c>
      <c r="P1887" t="s">
        <v>55</v>
      </c>
      <c r="Q1887" s="7">
        <v>113</v>
      </c>
      <c r="R1887" s="7">
        <v>49</v>
      </c>
      <c r="S1887" s="7">
        <f t="shared" si="146"/>
        <v>162</v>
      </c>
      <c r="T1887" s="7">
        <f t="shared" si="147"/>
        <v>22487</v>
      </c>
      <c r="U1887" s="8">
        <f t="shared" si="147"/>
        <v>9751</v>
      </c>
      <c r="V1887" s="8">
        <f t="shared" si="148"/>
        <v>32238</v>
      </c>
      <c r="W1887" s="9">
        <f>+$T1887*'[1]PRESUPUESTO CENTROS LOTIFICADOS'!$D$37</f>
        <v>966941</v>
      </c>
      <c r="X1887" s="9">
        <f>+$U1887*'[1]PRESUPUESTO CENTROS LOTIFICADOS'!$D$38</f>
        <v>438795</v>
      </c>
      <c r="Y1887" s="9">
        <f t="shared" si="149"/>
        <v>1405736</v>
      </c>
      <c r="Z1887" s="9">
        <f>+$T1887*'[1]PRESUPUESTO CENTROS LOTIFICADOS'!$E$37</f>
        <v>1140990.3800000001</v>
      </c>
      <c r="AA1887" s="9">
        <f>+$U1887*'[1]PRESUPUESTO CENTROS LOTIFICADOS'!$E$38</f>
        <v>517778.10000000003</v>
      </c>
      <c r="AB1887" s="9">
        <f t="shared" si="150"/>
        <v>1658768.4800000002</v>
      </c>
    </row>
    <row r="1888" spans="1:28" x14ac:dyDescent="0.25">
      <c r="A1888" t="s">
        <v>6782</v>
      </c>
      <c r="B1888" t="s">
        <v>6783</v>
      </c>
      <c r="C1888" t="s">
        <v>6181</v>
      </c>
      <c r="D1888" t="s">
        <v>6766</v>
      </c>
      <c r="E1888" t="s">
        <v>49</v>
      </c>
      <c r="F1888" t="s">
        <v>50</v>
      </c>
      <c r="G1888" t="s">
        <v>6183</v>
      </c>
      <c r="H1888" t="s">
        <v>6183</v>
      </c>
      <c r="I1888" t="s">
        <v>6780</v>
      </c>
      <c r="J1888" t="s">
        <v>6768</v>
      </c>
      <c r="K1888" t="s">
        <v>6780</v>
      </c>
      <c r="L1888" t="s">
        <v>6784</v>
      </c>
      <c r="M1888" t="s">
        <v>6785</v>
      </c>
      <c r="N1888" s="6">
        <v>19.239799999999999</v>
      </c>
      <c r="O1888">
        <v>-70.3018</v>
      </c>
      <c r="P1888" t="s">
        <v>38</v>
      </c>
      <c r="Q1888" s="7">
        <v>108</v>
      </c>
      <c r="R1888" s="7">
        <v>20</v>
      </c>
      <c r="S1888" s="7">
        <f t="shared" si="146"/>
        <v>128</v>
      </c>
      <c r="T1888" s="7">
        <f t="shared" si="147"/>
        <v>21492</v>
      </c>
      <c r="U1888" s="8">
        <f t="shared" si="147"/>
        <v>3980</v>
      </c>
      <c r="V1888" s="8">
        <f t="shared" si="148"/>
        <v>25472</v>
      </c>
      <c r="W1888" s="9">
        <f>+$T1888*'[1]PRESUPUESTO CENTROS LOTIFICADOS'!$D$37</f>
        <v>924156</v>
      </c>
      <c r="X1888" s="9">
        <f>+$U1888*'[1]PRESUPUESTO CENTROS LOTIFICADOS'!$D$38</f>
        <v>179100</v>
      </c>
      <c r="Y1888" s="9">
        <f t="shared" si="149"/>
        <v>1103256</v>
      </c>
      <c r="Z1888" s="9">
        <f>+$T1888*'[1]PRESUPUESTO CENTROS LOTIFICADOS'!$E$37</f>
        <v>1090504.08</v>
      </c>
      <c r="AA1888" s="9">
        <f>+$U1888*'[1]PRESUPUESTO CENTROS LOTIFICADOS'!$E$38</f>
        <v>211338</v>
      </c>
      <c r="AB1888" s="9">
        <f t="shared" si="150"/>
        <v>1301842.08</v>
      </c>
    </row>
    <row r="1889" spans="1:28" x14ac:dyDescent="0.25">
      <c r="A1889" t="s">
        <v>6786</v>
      </c>
      <c r="B1889" t="s">
        <v>6787</v>
      </c>
      <c r="C1889" t="s">
        <v>6181</v>
      </c>
      <c r="D1889" t="s">
        <v>6766</v>
      </c>
      <c r="E1889" t="s">
        <v>49</v>
      </c>
      <c r="F1889" t="s">
        <v>50</v>
      </c>
      <c r="G1889" t="s">
        <v>6183</v>
      </c>
      <c r="H1889" t="s">
        <v>6183</v>
      </c>
      <c r="I1889" t="s">
        <v>6788</v>
      </c>
      <c r="J1889" t="s">
        <v>6272</v>
      </c>
      <c r="K1889" t="s">
        <v>6788</v>
      </c>
      <c r="L1889" t="s">
        <v>6789</v>
      </c>
      <c r="M1889" t="s">
        <v>6790</v>
      </c>
      <c r="N1889" s="6">
        <v>19.294699999999999</v>
      </c>
      <c r="O1889">
        <v>-70.112200000000001</v>
      </c>
      <c r="P1889" t="s">
        <v>38</v>
      </c>
      <c r="Q1889" s="7">
        <v>25</v>
      </c>
      <c r="R1889" s="7">
        <v>11</v>
      </c>
      <c r="S1889" s="7">
        <f t="shared" si="146"/>
        <v>36</v>
      </c>
      <c r="T1889" s="7">
        <f t="shared" si="147"/>
        <v>4975</v>
      </c>
      <c r="U1889" s="8">
        <f t="shared" si="147"/>
        <v>2189</v>
      </c>
      <c r="V1889" s="8">
        <f t="shared" si="148"/>
        <v>7164</v>
      </c>
      <c r="W1889" s="9">
        <f>+$T1889*'[1]PRESUPUESTO CENTROS LOTIFICADOS'!$D$37</f>
        <v>213925</v>
      </c>
      <c r="X1889" s="9">
        <f>+$U1889*'[1]PRESUPUESTO CENTROS LOTIFICADOS'!$D$38</f>
        <v>98505</v>
      </c>
      <c r="Y1889" s="9">
        <f t="shared" si="149"/>
        <v>312430</v>
      </c>
      <c r="Z1889" s="9">
        <f>+$T1889*'[1]PRESUPUESTO CENTROS LOTIFICADOS'!$E$37</f>
        <v>252431.5</v>
      </c>
      <c r="AA1889" s="9">
        <f>+$U1889*'[1]PRESUPUESTO CENTROS LOTIFICADOS'!$E$38</f>
        <v>116235.90000000001</v>
      </c>
      <c r="AB1889" s="9">
        <f t="shared" si="150"/>
        <v>368667.4</v>
      </c>
    </row>
    <row r="1890" spans="1:28" x14ac:dyDescent="0.25">
      <c r="A1890" t="s">
        <v>6791</v>
      </c>
      <c r="B1890" t="s">
        <v>6792</v>
      </c>
      <c r="C1890" t="s">
        <v>6181</v>
      </c>
      <c r="D1890" t="s">
        <v>6766</v>
      </c>
      <c r="E1890" t="s">
        <v>49</v>
      </c>
      <c r="F1890" t="s">
        <v>50</v>
      </c>
      <c r="G1890" t="s">
        <v>6183</v>
      </c>
      <c r="H1890" t="s">
        <v>6183</v>
      </c>
      <c r="I1890" t="s">
        <v>6788</v>
      </c>
      <c r="J1890" t="s">
        <v>6272</v>
      </c>
      <c r="K1890" t="s">
        <v>6788</v>
      </c>
      <c r="L1890" t="s">
        <v>6793</v>
      </c>
      <c r="M1890" t="s">
        <v>6794</v>
      </c>
      <c r="N1890" s="6">
        <v>19.3032</v>
      </c>
      <c r="O1890">
        <v>-70.101500000000001</v>
      </c>
      <c r="P1890" t="s">
        <v>38</v>
      </c>
      <c r="Q1890" s="7">
        <v>27</v>
      </c>
      <c r="R1890" s="7">
        <v>0</v>
      </c>
      <c r="S1890" s="7">
        <f t="shared" si="146"/>
        <v>27</v>
      </c>
      <c r="T1890" s="7">
        <f t="shared" si="147"/>
        <v>5373</v>
      </c>
      <c r="U1890" s="8">
        <f t="shared" si="147"/>
        <v>0</v>
      </c>
      <c r="V1890" s="8">
        <f t="shared" si="148"/>
        <v>5373</v>
      </c>
      <c r="W1890" s="9">
        <f>+$T1890*'[1]PRESUPUESTO CENTROS LOTIFICADOS'!$D$37</f>
        <v>231039</v>
      </c>
      <c r="X1890" s="9">
        <f>+$U1890*'[1]PRESUPUESTO CENTROS LOTIFICADOS'!$D$38</f>
        <v>0</v>
      </c>
      <c r="Y1890" s="9">
        <f t="shared" si="149"/>
        <v>231039</v>
      </c>
      <c r="Z1890" s="9">
        <f>+$T1890*'[1]PRESUPUESTO CENTROS LOTIFICADOS'!$E$37</f>
        <v>272626.02</v>
      </c>
      <c r="AA1890" s="9">
        <f>+$U1890*'[1]PRESUPUESTO CENTROS LOTIFICADOS'!$E$38</f>
        <v>0</v>
      </c>
      <c r="AB1890" s="9">
        <f t="shared" si="150"/>
        <v>272626.02</v>
      </c>
    </row>
    <row r="1891" spans="1:28" x14ac:dyDescent="0.25">
      <c r="A1891" t="s">
        <v>6795</v>
      </c>
      <c r="B1891" t="s">
        <v>6796</v>
      </c>
      <c r="C1891" t="s">
        <v>6181</v>
      </c>
      <c r="D1891" t="s">
        <v>6766</v>
      </c>
      <c r="E1891" t="s">
        <v>49</v>
      </c>
      <c r="F1891" t="s">
        <v>50</v>
      </c>
      <c r="G1891" t="s">
        <v>6183</v>
      </c>
      <c r="H1891" t="s">
        <v>6183</v>
      </c>
      <c r="I1891" t="s">
        <v>5850</v>
      </c>
      <c r="J1891" t="s">
        <v>6768</v>
      </c>
      <c r="K1891" t="s">
        <v>5850</v>
      </c>
      <c r="L1891" t="s">
        <v>5850</v>
      </c>
      <c r="M1891" t="s">
        <v>6797</v>
      </c>
      <c r="N1891" s="6">
        <v>19.171700000000001</v>
      </c>
      <c r="O1891">
        <v>-70.293300000000002</v>
      </c>
      <c r="P1891" t="s">
        <v>38</v>
      </c>
      <c r="Q1891" s="7">
        <v>185</v>
      </c>
      <c r="R1891" s="7">
        <v>0</v>
      </c>
      <c r="S1891" s="7">
        <f t="shared" si="146"/>
        <v>185</v>
      </c>
      <c r="T1891" s="7">
        <f t="shared" si="147"/>
        <v>36815</v>
      </c>
      <c r="U1891" s="8">
        <f t="shared" si="147"/>
        <v>0</v>
      </c>
      <c r="V1891" s="8">
        <f t="shared" si="148"/>
        <v>36815</v>
      </c>
      <c r="W1891" s="9">
        <f>+$T1891*'[1]PRESUPUESTO CENTROS LOTIFICADOS'!$D$37</f>
        <v>1583045</v>
      </c>
      <c r="X1891" s="9">
        <f>+$U1891*'[1]PRESUPUESTO CENTROS LOTIFICADOS'!$D$38</f>
        <v>0</v>
      </c>
      <c r="Y1891" s="9">
        <f t="shared" si="149"/>
        <v>1583045</v>
      </c>
      <c r="Z1891" s="9">
        <f>+$T1891*'[1]PRESUPUESTO CENTROS LOTIFICADOS'!$E$37</f>
        <v>1867993.1</v>
      </c>
      <c r="AA1891" s="9">
        <f>+$U1891*'[1]PRESUPUESTO CENTROS LOTIFICADOS'!$E$38</f>
        <v>0</v>
      </c>
      <c r="AB1891" s="9">
        <f t="shared" si="150"/>
        <v>1867993.1</v>
      </c>
    </row>
    <row r="1892" spans="1:28" x14ac:dyDescent="0.25">
      <c r="A1892" t="s">
        <v>6798</v>
      </c>
      <c r="B1892" t="s">
        <v>6799</v>
      </c>
      <c r="C1892" t="s">
        <v>6181</v>
      </c>
      <c r="D1892" t="s">
        <v>6766</v>
      </c>
      <c r="E1892" t="s">
        <v>49</v>
      </c>
      <c r="F1892" t="s">
        <v>50</v>
      </c>
      <c r="G1892" t="s">
        <v>6183</v>
      </c>
      <c r="H1892" t="s">
        <v>6183</v>
      </c>
      <c r="I1892" t="s">
        <v>5850</v>
      </c>
      <c r="J1892" t="s">
        <v>6768</v>
      </c>
      <c r="K1892" t="s">
        <v>5850</v>
      </c>
      <c r="L1892" t="s">
        <v>2193</v>
      </c>
      <c r="M1892" t="s">
        <v>6800</v>
      </c>
      <c r="N1892" s="6">
        <v>19.1722</v>
      </c>
      <c r="O1892">
        <v>-70.272999999999996</v>
      </c>
      <c r="P1892" t="s">
        <v>38</v>
      </c>
      <c r="Q1892" s="7">
        <v>13</v>
      </c>
      <c r="R1892" s="7">
        <v>2</v>
      </c>
      <c r="S1892" s="7">
        <f t="shared" si="146"/>
        <v>15</v>
      </c>
      <c r="T1892" s="7">
        <f t="shared" si="147"/>
        <v>2587</v>
      </c>
      <c r="U1892" s="8">
        <f t="shared" si="147"/>
        <v>398</v>
      </c>
      <c r="V1892" s="8">
        <f t="shared" si="148"/>
        <v>2985</v>
      </c>
      <c r="W1892" s="9">
        <f>+$T1892*'[1]PRESUPUESTO CENTROS LOTIFICADOS'!$D$37</f>
        <v>111241</v>
      </c>
      <c r="X1892" s="9">
        <f>+$U1892*'[1]PRESUPUESTO CENTROS LOTIFICADOS'!$D$38</f>
        <v>17910</v>
      </c>
      <c r="Y1892" s="9">
        <f t="shared" si="149"/>
        <v>129151</v>
      </c>
      <c r="Z1892" s="9">
        <f>+$T1892*'[1]PRESUPUESTO CENTROS LOTIFICADOS'!$E$37</f>
        <v>131264.38</v>
      </c>
      <c r="AA1892" s="9">
        <f>+$U1892*'[1]PRESUPUESTO CENTROS LOTIFICADOS'!$E$38</f>
        <v>21133.8</v>
      </c>
      <c r="AB1892" s="9">
        <f t="shared" si="150"/>
        <v>152398.18</v>
      </c>
    </row>
    <row r="1893" spans="1:28" x14ac:dyDescent="0.25">
      <c r="A1893" t="s">
        <v>6801</v>
      </c>
      <c r="B1893" t="s">
        <v>6802</v>
      </c>
      <c r="C1893" t="s">
        <v>6181</v>
      </c>
      <c r="D1893" t="s">
        <v>6766</v>
      </c>
      <c r="E1893" t="s">
        <v>49</v>
      </c>
      <c r="F1893" t="s">
        <v>50</v>
      </c>
      <c r="G1893" t="s">
        <v>6183</v>
      </c>
      <c r="H1893" t="s">
        <v>6183</v>
      </c>
      <c r="I1893" t="s">
        <v>5850</v>
      </c>
      <c r="J1893" t="s">
        <v>6768</v>
      </c>
      <c r="K1893" t="s">
        <v>5850</v>
      </c>
      <c r="L1893" t="s">
        <v>5850</v>
      </c>
      <c r="M1893" t="s">
        <v>6803</v>
      </c>
      <c r="N1893" s="6">
        <v>19.174299999999999</v>
      </c>
      <c r="O1893">
        <v>-70.294399999999996</v>
      </c>
      <c r="P1893" t="s">
        <v>59</v>
      </c>
      <c r="Q1893" s="7">
        <v>0</v>
      </c>
      <c r="R1893" s="7">
        <v>194</v>
      </c>
      <c r="S1893" s="7">
        <f t="shared" si="146"/>
        <v>194</v>
      </c>
      <c r="T1893" s="7">
        <f t="shared" si="147"/>
        <v>0</v>
      </c>
      <c r="U1893" s="8">
        <f t="shared" si="147"/>
        <v>38606</v>
      </c>
      <c r="V1893" s="8">
        <f t="shared" si="148"/>
        <v>38606</v>
      </c>
      <c r="W1893" s="9">
        <f>+$T1893*'[1]PRESUPUESTO CENTROS LOTIFICADOS'!$D$37</f>
        <v>0</v>
      </c>
      <c r="X1893" s="9">
        <f>+$U1893*'[1]PRESUPUESTO CENTROS LOTIFICADOS'!$D$38</f>
        <v>1737270</v>
      </c>
      <c r="Y1893" s="9">
        <f t="shared" si="149"/>
        <v>1737270</v>
      </c>
      <c r="Z1893" s="9">
        <f>+$T1893*'[1]PRESUPUESTO CENTROS LOTIFICADOS'!$E$37</f>
        <v>0</v>
      </c>
      <c r="AA1893" s="9">
        <f>+$U1893*'[1]PRESUPUESTO CENTROS LOTIFICADOS'!$E$38</f>
        <v>2049978.6</v>
      </c>
      <c r="AB1893" s="9">
        <f t="shared" si="150"/>
        <v>2049978.6</v>
      </c>
    </row>
    <row r="1894" spans="1:28" x14ac:dyDescent="0.25">
      <c r="A1894" t="s">
        <v>6804</v>
      </c>
      <c r="B1894" t="s">
        <v>6805</v>
      </c>
      <c r="C1894" t="s">
        <v>6181</v>
      </c>
      <c r="D1894" t="s">
        <v>6766</v>
      </c>
      <c r="E1894" t="s">
        <v>49</v>
      </c>
      <c r="F1894" t="s">
        <v>50</v>
      </c>
      <c r="G1894" t="s">
        <v>6183</v>
      </c>
      <c r="H1894" t="s">
        <v>6183</v>
      </c>
      <c r="I1894" t="s">
        <v>5850</v>
      </c>
      <c r="J1894" t="s">
        <v>6768</v>
      </c>
      <c r="K1894" t="s">
        <v>5850</v>
      </c>
      <c r="L1894" t="s">
        <v>6806</v>
      </c>
      <c r="M1894" t="s">
        <v>6807</v>
      </c>
      <c r="N1894" s="6">
        <v>19.187999999999999</v>
      </c>
      <c r="O1894">
        <v>-70.302800000000005</v>
      </c>
      <c r="P1894" t="s">
        <v>38</v>
      </c>
      <c r="Q1894" s="7">
        <v>119</v>
      </c>
      <c r="R1894" s="7">
        <v>0</v>
      </c>
      <c r="S1894" s="7">
        <f t="shared" si="146"/>
        <v>119</v>
      </c>
      <c r="T1894" s="7">
        <f t="shared" si="147"/>
        <v>23681</v>
      </c>
      <c r="U1894" s="8">
        <f t="shared" si="147"/>
        <v>0</v>
      </c>
      <c r="V1894" s="8">
        <f t="shared" si="148"/>
        <v>23681</v>
      </c>
      <c r="W1894" s="9">
        <f>+$T1894*'[1]PRESUPUESTO CENTROS LOTIFICADOS'!$D$37</f>
        <v>1018283</v>
      </c>
      <c r="X1894" s="9">
        <f>+$U1894*'[1]PRESUPUESTO CENTROS LOTIFICADOS'!$D$38</f>
        <v>0</v>
      </c>
      <c r="Y1894" s="9">
        <f t="shared" si="149"/>
        <v>1018283</v>
      </c>
      <c r="Z1894" s="9">
        <f>+$T1894*'[1]PRESUPUESTO CENTROS LOTIFICADOS'!$E$37</f>
        <v>1201573.94</v>
      </c>
      <c r="AA1894" s="9">
        <f>+$U1894*'[1]PRESUPUESTO CENTROS LOTIFICADOS'!$E$38</f>
        <v>0</v>
      </c>
      <c r="AB1894" s="9">
        <f t="shared" si="150"/>
        <v>1201573.94</v>
      </c>
    </row>
    <row r="1895" spans="1:28" x14ac:dyDescent="0.25">
      <c r="A1895" t="s">
        <v>6808</v>
      </c>
      <c r="B1895" t="s">
        <v>2461</v>
      </c>
      <c r="C1895" t="s">
        <v>6181</v>
      </c>
      <c r="D1895" t="s">
        <v>6766</v>
      </c>
      <c r="E1895" t="s">
        <v>49</v>
      </c>
      <c r="F1895" t="s">
        <v>50</v>
      </c>
      <c r="G1895" t="s">
        <v>6183</v>
      </c>
      <c r="H1895" t="s">
        <v>6183</v>
      </c>
      <c r="I1895" t="s">
        <v>6809</v>
      </c>
      <c r="J1895" t="s">
        <v>6810</v>
      </c>
      <c r="K1895" t="s">
        <v>6809</v>
      </c>
      <c r="L1895" t="s">
        <v>6809</v>
      </c>
      <c r="M1895" t="s">
        <v>6811</v>
      </c>
      <c r="N1895" s="6">
        <v>19.204899999999999</v>
      </c>
      <c r="O1895">
        <v>-70.272999999999996</v>
      </c>
      <c r="P1895" t="s">
        <v>38</v>
      </c>
      <c r="Q1895" s="7">
        <v>36</v>
      </c>
      <c r="R1895" s="7">
        <v>4</v>
      </c>
      <c r="S1895" s="7">
        <f t="shared" si="146"/>
        <v>40</v>
      </c>
      <c r="T1895" s="7">
        <f t="shared" si="147"/>
        <v>7164</v>
      </c>
      <c r="U1895" s="8">
        <f t="shared" si="147"/>
        <v>796</v>
      </c>
      <c r="V1895" s="8">
        <f t="shared" si="148"/>
        <v>7960</v>
      </c>
      <c r="W1895" s="9">
        <f>+$T1895*'[1]PRESUPUESTO CENTROS LOTIFICADOS'!$D$37</f>
        <v>308052</v>
      </c>
      <c r="X1895" s="9">
        <f>+$U1895*'[1]PRESUPUESTO CENTROS LOTIFICADOS'!$D$38</f>
        <v>35820</v>
      </c>
      <c r="Y1895" s="9">
        <f t="shared" si="149"/>
        <v>343872</v>
      </c>
      <c r="Z1895" s="9">
        <f>+$T1895*'[1]PRESUPUESTO CENTROS LOTIFICADOS'!$E$37</f>
        <v>363501.36</v>
      </c>
      <c r="AA1895" s="9">
        <f>+$U1895*'[1]PRESUPUESTO CENTROS LOTIFICADOS'!$E$38</f>
        <v>42267.6</v>
      </c>
      <c r="AB1895" s="9">
        <f t="shared" si="150"/>
        <v>405768.95999999996</v>
      </c>
    </row>
    <row r="1896" spans="1:28" x14ac:dyDescent="0.25">
      <c r="A1896" t="s">
        <v>6812</v>
      </c>
      <c r="B1896" t="s">
        <v>6813</v>
      </c>
      <c r="C1896" t="s">
        <v>6181</v>
      </c>
      <c r="D1896" t="s">
        <v>6766</v>
      </c>
      <c r="E1896" t="s">
        <v>49</v>
      </c>
      <c r="F1896" t="s">
        <v>50</v>
      </c>
      <c r="G1896" t="s">
        <v>6183</v>
      </c>
      <c r="H1896" t="s">
        <v>6183</v>
      </c>
      <c r="I1896" t="s">
        <v>6809</v>
      </c>
      <c r="J1896" t="s">
        <v>6810</v>
      </c>
      <c r="K1896" t="s">
        <v>6809</v>
      </c>
      <c r="L1896" t="s">
        <v>6809</v>
      </c>
      <c r="M1896" t="s">
        <v>6814</v>
      </c>
      <c r="N1896" s="6">
        <v>19.22</v>
      </c>
      <c r="O1896">
        <v>-70.290899999999993</v>
      </c>
      <c r="P1896" t="s">
        <v>38</v>
      </c>
      <c r="Q1896" s="7">
        <v>56</v>
      </c>
      <c r="R1896" s="7">
        <v>0</v>
      </c>
      <c r="S1896" s="7">
        <f t="shared" si="146"/>
        <v>56</v>
      </c>
      <c r="T1896" s="7">
        <f t="shared" si="147"/>
        <v>11144</v>
      </c>
      <c r="U1896" s="8">
        <f t="shared" si="147"/>
        <v>0</v>
      </c>
      <c r="V1896" s="8">
        <f t="shared" si="148"/>
        <v>11144</v>
      </c>
      <c r="W1896" s="9">
        <f>+$T1896*'[1]PRESUPUESTO CENTROS LOTIFICADOS'!$D$37</f>
        <v>479192</v>
      </c>
      <c r="X1896" s="9">
        <f>+$U1896*'[1]PRESUPUESTO CENTROS LOTIFICADOS'!$D$38</f>
        <v>0</v>
      </c>
      <c r="Y1896" s="9">
        <f t="shared" si="149"/>
        <v>479192</v>
      </c>
      <c r="Z1896" s="9">
        <f>+$T1896*'[1]PRESUPUESTO CENTROS LOTIFICADOS'!$E$37</f>
        <v>565446.56000000006</v>
      </c>
      <c r="AA1896" s="9">
        <f>+$U1896*'[1]PRESUPUESTO CENTROS LOTIFICADOS'!$E$38</f>
        <v>0</v>
      </c>
      <c r="AB1896" s="9">
        <f t="shared" si="150"/>
        <v>565446.56000000006</v>
      </c>
    </row>
    <row r="1897" spans="1:28" x14ac:dyDescent="0.25">
      <c r="A1897" t="s">
        <v>6815</v>
      </c>
      <c r="B1897" t="s">
        <v>4660</v>
      </c>
      <c r="C1897" t="s">
        <v>6181</v>
      </c>
      <c r="D1897" t="s">
        <v>6766</v>
      </c>
      <c r="E1897" t="s">
        <v>49</v>
      </c>
      <c r="F1897" t="s">
        <v>50</v>
      </c>
      <c r="G1897" t="s">
        <v>6183</v>
      </c>
      <c r="H1897" t="s">
        <v>6183</v>
      </c>
      <c r="I1897" t="s">
        <v>6809</v>
      </c>
      <c r="J1897" t="s">
        <v>6810</v>
      </c>
      <c r="K1897" t="s">
        <v>6809</v>
      </c>
      <c r="L1897" t="s">
        <v>4065</v>
      </c>
      <c r="M1897" t="s">
        <v>6816</v>
      </c>
      <c r="N1897" s="6">
        <v>19.224383</v>
      </c>
      <c r="O1897">
        <v>-70.278175000000005</v>
      </c>
      <c r="P1897" t="s">
        <v>59</v>
      </c>
      <c r="Q1897" s="7">
        <v>0</v>
      </c>
      <c r="R1897" s="7">
        <v>161</v>
      </c>
      <c r="S1897" s="7">
        <f t="shared" si="146"/>
        <v>161</v>
      </c>
      <c r="T1897" s="7">
        <f t="shared" si="147"/>
        <v>0</v>
      </c>
      <c r="U1897" s="8">
        <f t="shared" si="147"/>
        <v>32039</v>
      </c>
      <c r="V1897" s="8">
        <f t="shared" si="148"/>
        <v>32039</v>
      </c>
      <c r="W1897" s="9">
        <f>+$T1897*'[1]PRESUPUESTO CENTROS LOTIFICADOS'!$D$37</f>
        <v>0</v>
      </c>
      <c r="X1897" s="9">
        <f>+$U1897*'[1]PRESUPUESTO CENTROS LOTIFICADOS'!$D$38</f>
        <v>1441755</v>
      </c>
      <c r="Y1897" s="9">
        <f t="shared" si="149"/>
        <v>1441755</v>
      </c>
      <c r="Z1897" s="9">
        <f>+$T1897*'[1]PRESUPUESTO CENTROS LOTIFICADOS'!$E$37</f>
        <v>0</v>
      </c>
      <c r="AA1897" s="9">
        <f>+$U1897*'[1]PRESUPUESTO CENTROS LOTIFICADOS'!$E$38</f>
        <v>1701270.9000000001</v>
      </c>
      <c r="AB1897" s="9">
        <f t="shared" si="150"/>
        <v>1701270.9000000001</v>
      </c>
    </row>
    <row r="1898" spans="1:28" x14ac:dyDescent="0.25">
      <c r="A1898" t="s">
        <v>6817</v>
      </c>
      <c r="B1898" t="s">
        <v>2919</v>
      </c>
      <c r="C1898" t="s">
        <v>6181</v>
      </c>
      <c r="D1898" t="s">
        <v>6766</v>
      </c>
      <c r="E1898" t="s">
        <v>49</v>
      </c>
      <c r="F1898" t="s">
        <v>50</v>
      </c>
      <c r="G1898" t="s">
        <v>6183</v>
      </c>
      <c r="H1898" t="s">
        <v>6183</v>
      </c>
      <c r="I1898" t="s">
        <v>6809</v>
      </c>
      <c r="J1898" t="s">
        <v>6810</v>
      </c>
      <c r="K1898" t="s">
        <v>6809</v>
      </c>
      <c r="L1898" t="s">
        <v>6809</v>
      </c>
      <c r="M1898" t="s">
        <v>6818</v>
      </c>
      <c r="N1898" s="6">
        <v>19.235199999999999</v>
      </c>
      <c r="O1898">
        <v>-70.278400000000005</v>
      </c>
      <c r="P1898" t="s">
        <v>55</v>
      </c>
      <c r="Q1898" s="7">
        <v>116</v>
      </c>
      <c r="R1898" s="7">
        <v>50</v>
      </c>
      <c r="S1898" s="7">
        <f t="shared" si="146"/>
        <v>166</v>
      </c>
      <c r="T1898" s="7">
        <f t="shared" si="147"/>
        <v>23084</v>
      </c>
      <c r="U1898" s="8">
        <f t="shared" si="147"/>
        <v>9950</v>
      </c>
      <c r="V1898" s="8">
        <f t="shared" si="148"/>
        <v>33034</v>
      </c>
      <c r="W1898" s="9">
        <f>+$T1898*'[1]PRESUPUESTO CENTROS LOTIFICADOS'!$D$37</f>
        <v>992612</v>
      </c>
      <c r="X1898" s="9">
        <f>+$U1898*'[1]PRESUPUESTO CENTROS LOTIFICADOS'!$D$38</f>
        <v>447750</v>
      </c>
      <c r="Y1898" s="9">
        <f t="shared" si="149"/>
        <v>1440362</v>
      </c>
      <c r="Z1898" s="9">
        <f>+$T1898*'[1]PRESUPUESTO CENTROS LOTIFICADOS'!$E$37</f>
        <v>1171282.1600000001</v>
      </c>
      <c r="AA1898" s="9">
        <f>+$U1898*'[1]PRESUPUESTO CENTROS LOTIFICADOS'!$E$38</f>
        <v>528345</v>
      </c>
      <c r="AB1898" s="9">
        <f t="shared" si="150"/>
        <v>1699627.1600000001</v>
      </c>
    </row>
    <row r="1899" spans="1:28" x14ac:dyDescent="0.25">
      <c r="A1899" t="s">
        <v>6819</v>
      </c>
      <c r="B1899" t="s">
        <v>428</v>
      </c>
      <c r="C1899" t="s">
        <v>6181</v>
      </c>
      <c r="D1899" t="s">
        <v>6766</v>
      </c>
      <c r="E1899" t="s">
        <v>49</v>
      </c>
      <c r="F1899" t="s">
        <v>50</v>
      </c>
      <c r="G1899" t="s">
        <v>6183</v>
      </c>
      <c r="H1899" t="s">
        <v>6183</v>
      </c>
      <c r="I1899" t="s">
        <v>6809</v>
      </c>
      <c r="J1899" t="s">
        <v>6810</v>
      </c>
      <c r="K1899" t="s">
        <v>6809</v>
      </c>
      <c r="L1899" t="s">
        <v>152</v>
      </c>
      <c r="M1899">
        <v>0</v>
      </c>
      <c r="N1899" s="6">
        <v>19.314599999999999</v>
      </c>
      <c r="O1899">
        <v>-70.234300000000005</v>
      </c>
      <c r="P1899" t="s">
        <v>38</v>
      </c>
      <c r="Q1899" s="7">
        <v>41</v>
      </c>
      <c r="R1899" s="7">
        <v>6</v>
      </c>
      <c r="S1899" s="7">
        <f t="shared" si="146"/>
        <v>47</v>
      </c>
      <c r="T1899" s="7">
        <f t="shared" si="147"/>
        <v>8159</v>
      </c>
      <c r="U1899" s="8">
        <f t="shared" si="147"/>
        <v>1194</v>
      </c>
      <c r="V1899" s="8">
        <f t="shared" si="148"/>
        <v>9353</v>
      </c>
      <c r="W1899" s="9">
        <f>+$T1899*'[1]PRESUPUESTO CENTROS LOTIFICADOS'!$D$37</f>
        <v>350837</v>
      </c>
      <c r="X1899" s="9">
        <f>+$U1899*'[1]PRESUPUESTO CENTROS LOTIFICADOS'!$D$38</f>
        <v>53730</v>
      </c>
      <c r="Y1899" s="9">
        <f t="shared" si="149"/>
        <v>404567</v>
      </c>
      <c r="Z1899" s="9">
        <f>+$T1899*'[1]PRESUPUESTO CENTROS LOTIFICADOS'!$E$37</f>
        <v>413987.66000000003</v>
      </c>
      <c r="AA1899" s="9">
        <f>+$U1899*'[1]PRESUPUESTO CENTROS LOTIFICADOS'!$E$38</f>
        <v>63401.4</v>
      </c>
      <c r="AB1899" s="9">
        <f t="shared" si="150"/>
        <v>477389.06000000006</v>
      </c>
    </row>
    <row r="1900" spans="1:28" x14ac:dyDescent="0.25">
      <c r="A1900" t="s">
        <v>6820</v>
      </c>
      <c r="B1900" t="s">
        <v>6821</v>
      </c>
      <c r="C1900" t="s">
        <v>6181</v>
      </c>
      <c r="D1900" t="s">
        <v>6766</v>
      </c>
      <c r="E1900" t="s">
        <v>49</v>
      </c>
      <c r="F1900" t="s">
        <v>50</v>
      </c>
      <c r="G1900" t="s">
        <v>6183</v>
      </c>
      <c r="H1900" t="s">
        <v>6183</v>
      </c>
      <c r="I1900" t="s">
        <v>6822</v>
      </c>
      <c r="J1900" t="s">
        <v>6823</v>
      </c>
      <c r="K1900" t="s">
        <v>6822</v>
      </c>
      <c r="L1900" t="s">
        <v>6824</v>
      </c>
      <c r="M1900" t="s">
        <v>6825</v>
      </c>
      <c r="N1900" s="6">
        <v>19.256499999999999</v>
      </c>
      <c r="O1900">
        <v>-70.201300000000003</v>
      </c>
      <c r="P1900" t="s">
        <v>38</v>
      </c>
      <c r="Q1900" s="7">
        <v>24</v>
      </c>
      <c r="R1900" s="7">
        <v>7</v>
      </c>
      <c r="S1900" s="7">
        <f t="shared" si="146"/>
        <v>31</v>
      </c>
      <c r="T1900" s="7">
        <f t="shared" si="147"/>
        <v>4776</v>
      </c>
      <c r="U1900" s="8">
        <f t="shared" si="147"/>
        <v>1393</v>
      </c>
      <c r="V1900" s="8">
        <f t="shared" si="148"/>
        <v>6169</v>
      </c>
      <c r="W1900" s="9">
        <f>+$T1900*'[1]PRESUPUESTO CENTROS LOTIFICADOS'!$D$37</f>
        <v>205368</v>
      </c>
      <c r="X1900" s="9">
        <f>+$U1900*'[1]PRESUPUESTO CENTROS LOTIFICADOS'!$D$38</f>
        <v>62685</v>
      </c>
      <c r="Y1900" s="9">
        <f t="shared" si="149"/>
        <v>268053</v>
      </c>
      <c r="Z1900" s="9">
        <f>+$T1900*'[1]PRESUPUESTO CENTROS LOTIFICADOS'!$E$37</f>
        <v>242334.24000000002</v>
      </c>
      <c r="AA1900" s="9">
        <f>+$U1900*'[1]PRESUPUESTO CENTROS LOTIFICADOS'!$E$38</f>
        <v>73968.3</v>
      </c>
      <c r="AB1900" s="9">
        <f t="shared" si="150"/>
        <v>316302.54000000004</v>
      </c>
    </row>
    <row r="1901" spans="1:28" x14ac:dyDescent="0.25">
      <c r="A1901" t="s">
        <v>6826</v>
      </c>
      <c r="B1901" t="s">
        <v>6827</v>
      </c>
      <c r="C1901" t="s">
        <v>6181</v>
      </c>
      <c r="D1901" t="s">
        <v>6766</v>
      </c>
      <c r="E1901" t="s">
        <v>49</v>
      </c>
      <c r="F1901" t="s">
        <v>50</v>
      </c>
      <c r="G1901" t="s">
        <v>6183</v>
      </c>
      <c r="H1901" t="s">
        <v>6183</v>
      </c>
      <c r="I1901" t="s">
        <v>6822</v>
      </c>
      <c r="J1901" t="s">
        <v>6823</v>
      </c>
      <c r="K1901" t="s">
        <v>6822</v>
      </c>
      <c r="L1901" t="s">
        <v>6822</v>
      </c>
      <c r="M1901" t="s">
        <v>6828</v>
      </c>
      <c r="N1901" s="6">
        <v>19.2699</v>
      </c>
      <c r="O1901">
        <v>-70.221900000000005</v>
      </c>
      <c r="P1901" t="s">
        <v>55</v>
      </c>
      <c r="Q1901" s="7">
        <v>239</v>
      </c>
      <c r="R1901" s="7">
        <v>30</v>
      </c>
      <c r="S1901" s="7">
        <f t="shared" si="146"/>
        <v>269</v>
      </c>
      <c r="T1901" s="7">
        <f t="shared" si="147"/>
        <v>47561</v>
      </c>
      <c r="U1901" s="8">
        <f t="shared" si="147"/>
        <v>5970</v>
      </c>
      <c r="V1901" s="8">
        <f t="shared" si="148"/>
        <v>53531</v>
      </c>
      <c r="W1901" s="9">
        <f>+$T1901*'[1]PRESUPUESTO CENTROS LOTIFICADOS'!$D$37</f>
        <v>2045123</v>
      </c>
      <c r="X1901" s="9">
        <f>+$U1901*'[1]PRESUPUESTO CENTROS LOTIFICADOS'!$D$38</f>
        <v>268650</v>
      </c>
      <c r="Y1901" s="9">
        <f t="shared" si="149"/>
        <v>2313773</v>
      </c>
      <c r="Z1901" s="9">
        <f>+$T1901*'[1]PRESUPUESTO CENTROS LOTIFICADOS'!$E$37</f>
        <v>2413245.14</v>
      </c>
      <c r="AA1901" s="9">
        <f>+$U1901*'[1]PRESUPUESTO CENTROS LOTIFICADOS'!$E$38</f>
        <v>317007</v>
      </c>
      <c r="AB1901" s="9">
        <f t="shared" si="150"/>
        <v>2730252.14</v>
      </c>
    </row>
    <row r="1902" spans="1:28" x14ac:dyDescent="0.25">
      <c r="A1902" t="s">
        <v>6829</v>
      </c>
      <c r="B1902" t="s">
        <v>6830</v>
      </c>
      <c r="C1902" t="s">
        <v>6181</v>
      </c>
      <c r="D1902" t="s">
        <v>6766</v>
      </c>
      <c r="E1902" t="s">
        <v>49</v>
      </c>
      <c r="F1902" t="s">
        <v>50</v>
      </c>
      <c r="G1902" t="s">
        <v>6183</v>
      </c>
      <c r="H1902" t="s">
        <v>6183</v>
      </c>
      <c r="I1902" t="s">
        <v>6822</v>
      </c>
      <c r="J1902" t="s">
        <v>6823</v>
      </c>
      <c r="K1902" t="s">
        <v>6822</v>
      </c>
      <c r="L1902" t="s">
        <v>6831</v>
      </c>
      <c r="M1902" t="s">
        <v>6832</v>
      </c>
      <c r="N1902" s="6">
        <v>19.281199999999998</v>
      </c>
      <c r="O1902">
        <v>-70.209100000000007</v>
      </c>
      <c r="P1902" t="s">
        <v>38</v>
      </c>
      <c r="Q1902" s="7">
        <v>16</v>
      </c>
      <c r="R1902" s="7">
        <v>0</v>
      </c>
      <c r="S1902" s="7">
        <f t="shared" si="146"/>
        <v>16</v>
      </c>
      <c r="T1902" s="7">
        <f t="shared" si="147"/>
        <v>3184</v>
      </c>
      <c r="U1902" s="8">
        <f t="shared" si="147"/>
        <v>0</v>
      </c>
      <c r="V1902" s="8">
        <f t="shared" si="148"/>
        <v>3184</v>
      </c>
      <c r="W1902" s="9">
        <f>+$T1902*'[1]PRESUPUESTO CENTROS LOTIFICADOS'!$D$37</f>
        <v>136912</v>
      </c>
      <c r="X1902" s="9">
        <f>+$U1902*'[1]PRESUPUESTO CENTROS LOTIFICADOS'!$D$38</f>
        <v>0</v>
      </c>
      <c r="Y1902" s="9">
        <f t="shared" si="149"/>
        <v>136912</v>
      </c>
      <c r="Z1902" s="9">
        <f>+$T1902*'[1]PRESUPUESTO CENTROS LOTIFICADOS'!$E$37</f>
        <v>161556.16</v>
      </c>
      <c r="AA1902" s="9">
        <f>+$U1902*'[1]PRESUPUESTO CENTROS LOTIFICADOS'!$E$38</f>
        <v>0</v>
      </c>
      <c r="AB1902" s="9">
        <f t="shared" si="150"/>
        <v>161556.16</v>
      </c>
    </row>
    <row r="1903" spans="1:28" x14ac:dyDescent="0.25">
      <c r="A1903" t="s">
        <v>6833</v>
      </c>
      <c r="B1903" t="s">
        <v>6834</v>
      </c>
      <c r="C1903" t="s">
        <v>6181</v>
      </c>
      <c r="D1903" t="s">
        <v>6766</v>
      </c>
      <c r="E1903" t="s">
        <v>49</v>
      </c>
      <c r="F1903" t="s">
        <v>50</v>
      </c>
      <c r="G1903" t="s">
        <v>6183</v>
      </c>
      <c r="H1903" t="s">
        <v>6183</v>
      </c>
      <c r="I1903" t="s">
        <v>6822</v>
      </c>
      <c r="J1903" t="s">
        <v>6823</v>
      </c>
      <c r="K1903" t="s">
        <v>6822</v>
      </c>
      <c r="L1903" t="s">
        <v>6835</v>
      </c>
      <c r="M1903" t="s">
        <v>6836</v>
      </c>
      <c r="N1903" s="6">
        <v>19.285</v>
      </c>
      <c r="O1903">
        <v>-70.222499999999997</v>
      </c>
      <c r="P1903" t="s">
        <v>38</v>
      </c>
      <c r="Q1903" s="7">
        <v>18</v>
      </c>
      <c r="R1903" s="7">
        <v>0</v>
      </c>
      <c r="S1903" s="7">
        <f t="shared" si="146"/>
        <v>18</v>
      </c>
      <c r="T1903" s="7">
        <f t="shared" si="147"/>
        <v>3582</v>
      </c>
      <c r="U1903" s="8">
        <f t="shared" si="147"/>
        <v>0</v>
      </c>
      <c r="V1903" s="8">
        <f t="shared" si="148"/>
        <v>3582</v>
      </c>
      <c r="W1903" s="9">
        <f>+$T1903*'[1]PRESUPUESTO CENTROS LOTIFICADOS'!$D$37</f>
        <v>154026</v>
      </c>
      <c r="X1903" s="9">
        <f>+$U1903*'[1]PRESUPUESTO CENTROS LOTIFICADOS'!$D$38</f>
        <v>0</v>
      </c>
      <c r="Y1903" s="9">
        <f t="shared" si="149"/>
        <v>154026</v>
      </c>
      <c r="Z1903" s="9">
        <f>+$T1903*'[1]PRESUPUESTO CENTROS LOTIFICADOS'!$E$37</f>
        <v>181750.68</v>
      </c>
      <c r="AA1903" s="9">
        <f>+$U1903*'[1]PRESUPUESTO CENTROS LOTIFICADOS'!$E$38</f>
        <v>0</v>
      </c>
      <c r="AB1903" s="9">
        <f t="shared" si="150"/>
        <v>181750.68</v>
      </c>
    </row>
    <row r="1904" spans="1:28" x14ac:dyDescent="0.25">
      <c r="A1904" t="s">
        <v>6837</v>
      </c>
      <c r="B1904" t="s">
        <v>6838</v>
      </c>
      <c r="C1904" t="s">
        <v>6181</v>
      </c>
      <c r="D1904" t="s">
        <v>6766</v>
      </c>
      <c r="E1904" t="s">
        <v>49</v>
      </c>
      <c r="F1904" t="s">
        <v>50</v>
      </c>
      <c r="G1904" t="s">
        <v>6183</v>
      </c>
      <c r="H1904" t="s">
        <v>6183</v>
      </c>
      <c r="I1904" t="s">
        <v>6822</v>
      </c>
      <c r="J1904" t="s">
        <v>6823</v>
      </c>
      <c r="K1904" t="s">
        <v>6822</v>
      </c>
      <c r="L1904" t="s">
        <v>6822</v>
      </c>
      <c r="M1904" t="s">
        <v>6839</v>
      </c>
      <c r="N1904" s="6">
        <v>19.288432</v>
      </c>
      <c r="O1904">
        <v>-70.234020999999998</v>
      </c>
      <c r="P1904" t="s">
        <v>55</v>
      </c>
      <c r="Q1904" s="7">
        <v>272</v>
      </c>
      <c r="R1904" s="7">
        <v>30</v>
      </c>
      <c r="S1904" s="7">
        <f t="shared" si="146"/>
        <v>302</v>
      </c>
      <c r="T1904" s="7">
        <f t="shared" si="147"/>
        <v>54128</v>
      </c>
      <c r="U1904" s="8">
        <f t="shared" si="147"/>
        <v>5970</v>
      </c>
      <c r="V1904" s="8">
        <f t="shared" si="148"/>
        <v>60098</v>
      </c>
      <c r="W1904" s="9">
        <f>+$T1904*'[1]PRESUPUESTO CENTROS LOTIFICADOS'!$D$37</f>
        <v>2327504</v>
      </c>
      <c r="X1904" s="9">
        <f>+$U1904*'[1]PRESUPUESTO CENTROS LOTIFICADOS'!$D$38</f>
        <v>268650</v>
      </c>
      <c r="Y1904" s="9">
        <f t="shared" si="149"/>
        <v>2596154</v>
      </c>
      <c r="Z1904" s="9">
        <f>+$T1904*'[1]PRESUPUESTO CENTROS LOTIFICADOS'!$E$37</f>
        <v>2746454.72</v>
      </c>
      <c r="AA1904" s="9">
        <f>+$U1904*'[1]PRESUPUESTO CENTROS LOTIFICADOS'!$E$38</f>
        <v>317007</v>
      </c>
      <c r="AB1904" s="9">
        <f t="shared" si="150"/>
        <v>3063461.72</v>
      </c>
    </row>
    <row r="1905" spans="1:28" x14ac:dyDescent="0.25">
      <c r="A1905" t="s">
        <v>6840</v>
      </c>
      <c r="B1905" t="s">
        <v>6841</v>
      </c>
      <c r="C1905" t="s">
        <v>6181</v>
      </c>
      <c r="D1905" t="s">
        <v>6766</v>
      </c>
      <c r="E1905" t="s">
        <v>49</v>
      </c>
      <c r="F1905" t="s">
        <v>50</v>
      </c>
      <c r="G1905" t="s">
        <v>6183</v>
      </c>
      <c r="H1905" t="s">
        <v>6183</v>
      </c>
      <c r="I1905" t="s">
        <v>6842</v>
      </c>
      <c r="J1905" t="s">
        <v>6272</v>
      </c>
      <c r="K1905" t="s">
        <v>6842</v>
      </c>
      <c r="L1905" t="s">
        <v>6843</v>
      </c>
      <c r="M1905" t="s">
        <v>6844</v>
      </c>
      <c r="N1905" s="6">
        <v>19.302600000000002</v>
      </c>
      <c r="O1905">
        <v>-70.074600000000004</v>
      </c>
      <c r="P1905" t="s">
        <v>38</v>
      </c>
      <c r="Q1905" s="7">
        <v>12</v>
      </c>
      <c r="R1905" s="7">
        <v>0</v>
      </c>
      <c r="S1905" s="7">
        <f t="shared" si="146"/>
        <v>12</v>
      </c>
      <c r="T1905" s="7">
        <f t="shared" si="147"/>
        <v>2388</v>
      </c>
      <c r="U1905" s="8">
        <f t="shared" si="147"/>
        <v>0</v>
      </c>
      <c r="V1905" s="8">
        <f t="shared" si="148"/>
        <v>2388</v>
      </c>
      <c r="W1905" s="9">
        <f>+$T1905*'[1]PRESUPUESTO CENTROS LOTIFICADOS'!$D$37</f>
        <v>102684</v>
      </c>
      <c r="X1905" s="9">
        <f>+$U1905*'[1]PRESUPUESTO CENTROS LOTIFICADOS'!$D$38</f>
        <v>0</v>
      </c>
      <c r="Y1905" s="9">
        <f t="shared" si="149"/>
        <v>102684</v>
      </c>
      <c r="Z1905" s="9">
        <f>+$T1905*'[1]PRESUPUESTO CENTROS LOTIFICADOS'!$E$37</f>
        <v>121167.12000000001</v>
      </c>
      <c r="AA1905" s="9">
        <f>+$U1905*'[1]PRESUPUESTO CENTROS LOTIFICADOS'!$E$38</f>
        <v>0</v>
      </c>
      <c r="AB1905" s="9">
        <f t="shared" si="150"/>
        <v>121167.12000000001</v>
      </c>
    </row>
    <row r="1906" spans="1:28" x14ac:dyDescent="0.25">
      <c r="A1906" t="s">
        <v>6845</v>
      </c>
      <c r="B1906" t="s">
        <v>6846</v>
      </c>
      <c r="C1906" t="s">
        <v>6181</v>
      </c>
      <c r="D1906" t="s">
        <v>6766</v>
      </c>
      <c r="E1906" t="s">
        <v>49</v>
      </c>
      <c r="F1906" t="s">
        <v>50</v>
      </c>
      <c r="G1906" t="s">
        <v>6183</v>
      </c>
      <c r="H1906" t="s">
        <v>6183</v>
      </c>
      <c r="I1906" t="s">
        <v>6842</v>
      </c>
      <c r="J1906" t="s">
        <v>6272</v>
      </c>
      <c r="K1906" t="s">
        <v>6842</v>
      </c>
      <c r="L1906" t="s">
        <v>6847</v>
      </c>
      <c r="M1906" t="s">
        <v>6848</v>
      </c>
      <c r="N1906" s="6">
        <v>19.314399999999999</v>
      </c>
      <c r="O1906">
        <v>-70.069299999999998</v>
      </c>
      <c r="P1906" t="s">
        <v>55</v>
      </c>
      <c r="Q1906" s="7">
        <v>34</v>
      </c>
      <c r="R1906" s="7">
        <v>8</v>
      </c>
      <c r="S1906" s="7">
        <f t="shared" si="146"/>
        <v>42</v>
      </c>
      <c r="T1906" s="7">
        <f t="shared" si="147"/>
        <v>6766</v>
      </c>
      <c r="U1906" s="8">
        <f t="shared" si="147"/>
        <v>1592</v>
      </c>
      <c r="V1906" s="8">
        <f t="shared" si="148"/>
        <v>8358</v>
      </c>
      <c r="W1906" s="9">
        <f>+$T1906*'[1]PRESUPUESTO CENTROS LOTIFICADOS'!$D$37</f>
        <v>290938</v>
      </c>
      <c r="X1906" s="9">
        <f>+$U1906*'[1]PRESUPUESTO CENTROS LOTIFICADOS'!$D$38</f>
        <v>71640</v>
      </c>
      <c r="Y1906" s="9">
        <f t="shared" si="149"/>
        <v>362578</v>
      </c>
      <c r="Z1906" s="9">
        <f>+$T1906*'[1]PRESUPUESTO CENTROS LOTIFICADOS'!$E$37</f>
        <v>343306.84</v>
      </c>
      <c r="AA1906" s="9">
        <f>+$U1906*'[1]PRESUPUESTO CENTROS LOTIFICADOS'!$E$38</f>
        <v>84535.2</v>
      </c>
      <c r="AB1906" s="9">
        <f t="shared" si="150"/>
        <v>427842.04000000004</v>
      </c>
    </row>
    <row r="1907" spans="1:28" x14ac:dyDescent="0.25">
      <c r="A1907" t="s">
        <v>6849</v>
      </c>
      <c r="B1907" t="s">
        <v>6850</v>
      </c>
      <c r="C1907" t="s">
        <v>6181</v>
      </c>
      <c r="D1907" t="s">
        <v>6766</v>
      </c>
      <c r="E1907" t="s">
        <v>49</v>
      </c>
      <c r="F1907" t="s">
        <v>50</v>
      </c>
      <c r="G1907" t="s">
        <v>6183</v>
      </c>
      <c r="H1907" t="s">
        <v>6183</v>
      </c>
      <c r="I1907" t="s">
        <v>6842</v>
      </c>
      <c r="J1907" t="s">
        <v>6272</v>
      </c>
      <c r="K1907" t="s">
        <v>6842</v>
      </c>
      <c r="L1907" t="s">
        <v>6842</v>
      </c>
      <c r="M1907" t="s">
        <v>6842</v>
      </c>
      <c r="N1907" s="6">
        <v>19.316500000000001</v>
      </c>
      <c r="O1907">
        <v>-70.1066</v>
      </c>
      <c r="P1907" t="s">
        <v>38</v>
      </c>
      <c r="Q1907" s="7">
        <v>55</v>
      </c>
      <c r="R1907" s="7">
        <v>16</v>
      </c>
      <c r="S1907" s="7">
        <f t="shared" si="146"/>
        <v>71</v>
      </c>
      <c r="T1907" s="7">
        <f t="shared" si="147"/>
        <v>10945</v>
      </c>
      <c r="U1907" s="8">
        <f t="shared" si="147"/>
        <v>3184</v>
      </c>
      <c r="V1907" s="8">
        <f t="shared" si="148"/>
        <v>14129</v>
      </c>
      <c r="W1907" s="9">
        <f>+$T1907*'[1]PRESUPUESTO CENTROS LOTIFICADOS'!$D$37</f>
        <v>470635</v>
      </c>
      <c r="X1907" s="9">
        <f>+$U1907*'[1]PRESUPUESTO CENTROS LOTIFICADOS'!$D$38</f>
        <v>143280</v>
      </c>
      <c r="Y1907" s="9">
        <f t="shared" si="149"/>
        <v>613915</v>
      </c>
      <c r="Z1907" s="9">
        <f>+$T1907*'[1]PRESUPUESTO CENTROS LOTIFICADOS'!$E$37</f>
        <v>555349.30000000005</v>
      </c>
      <c r="AA1907" s="9">
        <f>+$U1907*'[1]PRESUPUESTO CENTROS LOTIFICADOS'!$E$38</f>
        <v>169070.4</v>
      </c>
      <c r="AB1907" s="9">
        <f t="shared" si="150"/>
        <v>724419.70000000007</v>
      </c>
    </row>
    <row r="1908" spans="1:28" x14ac:dyDescent="0.25">
      <c r="A1908" t="s">
        <v>6851</v>
      </c>
      <c r="B1908" t="s">
        <v>6852</v>
      </c>
      <c r="C1908" t="s">
        <v>6181</v>
      </c>
      <c r="D1908" t="s">
        <v>6766</v>
      </c>
      <c r="E1908" t="s">
        <v>49</v>
      </c>
      <c r="F1908" t="s">
        <v>50</v>
      </c>
      <c r="G1908" t="s">
        <v>6183</v>
      </c>
      <c r="H1908" t="s">
        <v>6183</v>
      </c>
      <c r="I1908" t="s">
        <v>6842</v>
      </c>
      <c r="J1908" t="s">
        <v>6272</v>
      </c>
      <c r="K1908" t="s">
        <v>6842</v>
      </c>
      <c r="L1908" t="s">
        <v>6842</v>
      </c>
      <c r="M1908" t="s">
        <v>6853</v>
      </c>
      <c r="N1908" s="6">
        <v>19.316500000000001</v>
      </c>
      <c r="O1908">
        <v>-70.1066</v>
      </c>
      <c r="P1908" t="s">
        <v>59</v>
      </c>
      <c r="Q1908" s="7">
        <v>0</v>
      </c>
      <c r="R1908" s="7">
        <v>163</v>
      </c>
      <c r="S1908" s="7">
        <f t="shared" si="146"/>
        <v>163</v>
      </c>
      <c r="T1908" s="7">
        <f t="shared" si="147"/>
        <v>0</v>
      </c>
      <c r="U1908" s="8">
        <f t="shared" si="147"/>
        <v>32437</v>
      </c>
      <c r="V1908" s="8">
        <f t="shared" si="148"/>
        <v>32437</v>
      </c>
      <c r="W1908" s="9">
        <f>+$T1908*'[1]PRESUPUESTO CENTROS LOTIFICADOS'!$D$37</f>
        <v>0</v>
      </c>
      <c r="X1908" s="9">
        <f>+$U1908*'[1]PRESUPUESTO CENTROS LOTIFICADOS'!$D$38</f>
        <v>1459665</v>
      </c>
      <c r="Y1908" s="9">
        <f t="shared" si="149"/>
        <v>1459665</v>
      </c>
      <c r="Z1908" s="9">
        <f>+$T1908*'[1]PRESUPUESTO CENTROS LOTIFICADOS'!$E$37</f>
        <v>0</v>
      </c>
      <c r="AA1908" s="9">
        <f>+$U1908*'[1]PRESUPUESTO CENTROS LOTIFICADOS'!$E$38</f>
        <v>1722404.7</v>
      </c>
      <c r="AB1908" s="9">
        <f t="shared" si="150"/>
        <v>1722404.7</v>
      </c>
    </row>
    <row r="1909" spans="1:28" x14ac:dyDescent="0.25">
      <c r="A1909" t="s">
        <v>6854</v>
      </c>
      <c r="B1909" t="s">
        <v>6855</v>
      </c>
      <c r="C1909" t="s">
        <v>6181</v>
      </c>
      <c r="D1909" t="s">
        <v>6766</v>
      </c>
      <c r="E1909" t="s">
        <v>49</v>
      </c>
      <c r="F1909" t="s">
        <v>50</v>
      </c>
      <c r="G1909" t="s">
        <v>6183</v>
      </c>
      <c r="H1909" t="s">
        <v>6183</v>
      </c>
      <c r="I1909" t="s">
        <v>6842</v>
      </c>
      <c r="J1909" t="s">
        <v>6272</v>
      </c>
      <c r="K1909" t="s">
        <v>6842</v>
      </c>
      <c r="L1909" t="s">
        <v>1982</v>
      </c>
      <c r="M1909" t="s">
        <v>6856</v>
      </c>
      <c r="N1909" s="6">
        <v>19.3202</v>
      </c>
      <c r="O1909">
        <v>-70.118700000000004</v>
      </c>
      <c r="P1909" t="s">
        <v>38</v>
      </c>
      <c r="Q1909" s="7">
        <v>48</v>
      </c>
      <c r="R1909" s="7">
        <v>0</v>
      </c>
      <c r="S1909" s="7">
        <f t="shared" si="146"/>
        <v>48</v>
      </c>
      <c r="T1909" s="7">
        <f t="shared" si="147"/>
        <v>9552</v>
      </c>
      <c r="U1909" s="8">
        <f t="shared" si="147"/>
        <v>0</v>
      </c>
      <c r="V1909" s="8">
        <f t="shared" si="148"/>
        <v>9552</v>
      </c>
      <c r="W1909" s="9">
        <f>+$T1909*'[1]PRESUPUESTO CENTROS LOTIFICADOS'!$D$37</f>
        <v>410736</v>
      </c>
      <c r="X1909" s="9">
        <f>+$U1909*'[1]PRESUPUESTO CENTROS LOTIFICADOS'!$D$38</f>
        <v>0</v>
      </c>
      <c r="Y1909" s="9">
        <f t="shared" si="149"/>
        <v>410736</v>
      </c>
      <c r="Z1909" s="9">
        <f>+$T1909*'[1]PRESUPUESTO CENTROS LOTIFICADOS'!$E$37</f>
        <v>484668.48000000004</v>
      </c>
      <c r="AA1909" s="9">
        <f>+$U1909*'[1]PRESUPUESTO CENTROS LOTIFICADOS'!$E$38</f>
        <v>0</v>
      </c>
      <c r="AB1909" s="9">
        <f t="shared" si="150"/>
        <v>484668.48000000004</v>
      </c>
    </row>
    <row r="1910" spans="1:28" x14ac:dyDescent="0.25">
      <c r="A1910" t="s">
        <v>6857</v>
      </c>
      <c r="B1910" t="s">
        <v>6858</v>
      </c>
      <c r="C1910" t="s">
        <v>6181</v>
      </c>
      <c r="D1910" t="s">
        <v>6766</v>
      </c>
      <c r="E1910" t="s">
        <v>49</v>
      </c>
      <c r="F1910" t="s">
        <v>50</v>
      </c>
      <c r="G1910" t="s">
        <v>6183</v>
      </c>
      <c r="H1910" t="s">
        <v>6183</v>
      </c>
      <c r="I1910" t="s">
        <v>6842</v>
      </c>
      <c r="J1910" t="s">
        <v>6272</v>
      </c>
      <c r="K1910" t="s">
        <v>6842</v>
      </c>
      <c r="L1910" t="s">
        <v>6859</v>
      </c>
      <c r="M1910" t="s">
        <v>6860</v>
      </c>
      <c r="N1910" s="6">
        <v>19.327999999999999</v>
      </c>
      <c r="O1910">
        <v>-70.131200000000007</v>
      </c>
      <c r="P1910" t="s">
        <v>38</v>
      </c>
      <c r="Q1910" s="7">
        <v>25</v>
      </c>
      <c r="R1910" s="7">
        <v>10</v>
      </c>
      <c r="S1910" s="7">
        <f t="shared" si="146"/>
        <v>35</v>
      </c>
      <c r="T1910" s="7">
        <f t="shared" si="147"/>
        <v>4975</v>
      </c>
      <c r="U1910" s="8">
        <f t="shared" si="147"/>
        <v>1990</v>
      </c>
      <c r="V1910" s="8">
        <f t="shared" si="148"/>
        <v>6965</v>
      </c>
      <c r="W1910" s="9">
        <f>+$T1910*'[1]PRESUPUESTO CENTROS LOTIFICADOS'!$D$37</f>
        <v>213925</v>
      </c>
      <c r="X1910" s="9">
        <f>+$U1910*'[1]PRESUPUESTO CENTROS LOTIFICADOS'!$D$38</f>
        <v>89550</v>
      </c>
      <c r="Y1910" s="9">
        <f t="shared" si="149"/>
        <v>303475</v>
      </c>
      <c r="Z1910" s="9">
        <f>+$T1910*'[1]PRESUPUESTO CENTROS LOTIFICADOS'!$E$37</f>
        <v>252431.5</v>
      </c>
      <c r="AA1910" s="9">
        <f>+$U1910*'[1]PRESUPUESTO CENTROS LOTIFICADOS'!$E$38</f>
        <v>105669</v>
      </c>
      <c r="AB1910" s="9">
        <f t="shared" si="150"/>
        <v>358100.5</v>
      </c>
    </row>
    <row r="1911" spans="1:28" x14ac:dyDescent="0.25">
      <c r="A1911" t="s">
        <v>6861</v>
      </c>
      <c r="B1911" t="s">
        <v>6862</v>
      </c>
      <c r="C1911" t="s">
        <v>6181</v>
      </c>
      <c r="D1911" t="s">
        <v>6766</v>
      </c>
      <c r="E1911" t="s">
        <v>49</v>
      </c>
      <c r="F1911" t="s">
        <v>50</v>
      </c>
      <c r="G1911" t="s">
        <v>6183</v>
      </c>
      <c r="H1911" t="s">
        <v>6183</v>
      </c>
      <c r="I1911" t="s">
        <v>6842</v>
      </c>
      <c r="J1911" t="s">
        <v>6272</v>
      </c>
      <c r="K1911" t="s">
        <v>6842</v>
      </c>
      <c r="L1911" t="s">
        <v>6842</v>
      </c>
      <c r="M1911" t="s">
        <v>6863</v>
      </c>
      <c r="N1911" s="6">
        <v>19.3293</v>
      </c>
      <c r="O1911">
        <v>-70.143600000000006</v>
      </c>
      <c r="P1911" t="s">
        <v>59</v>
      </c>
      <c r="Q1911" s="7">
        <v>0</v>
      </c>
      <c r="R1911" s="7">
        <v>95</v>
      </c>
      <c r="S1911" s="7">
        <f t="shared" si="146"/>
        <v>95</v>
      </c>
      <c r="T1911" s="7">
        <f t="shared" si="147"/>
        <v>0</v>
      </c>
      <c r="U1911" s="8">
        <f t="shared" si="147"/>
        <v>18905</v>
      </c>
      <c r="V1911" s="8">
        <f t="shared" si="148"/>
        <v>18905</v>
      </c>
      <c r="W1911" s="9">
        <f>+$T1911*'[1]PRESUPUESTO CENTROS LOTIFICADOS'!$D$37</f>
        <v>0</v>
      </c>
      <c r="X1911" s="9">
        <f>+$U1911*'[1]PRESUPUESTO CENTROS LOTIFICADOS'!$D$38</f>
        <v>850725</v>
      </c>
      <c r="Y1911" s="9">
        <f t="shared" si="149"/>
        <v>850725</v>
      </c>
      <c r="Z1911" s="9">
        <f>+$T1911*'[1]PRESUPUESTO CENTROS LOTIFICADOS'!$E$37</f>
        <v>0</v>
      </c>
      <c r="AA1911" s="9">
        <f>+$U1911*'[1]PRESUPUESTO CENTROS LOTIFICADOS'!$E$38</f>
        <v>1003855.5</v>
      </c>
      <c r="AB1911" s="9">
        <f t="shared" si="150"/>
        <v>1003855.5</v>
      </c>
    </row>
    <row r="1912" spans="1:28" x14ac:dyDescent="0.25">
      <c r="A1912" t="s">
        <v>6864</v>
      </c>
      <c r="B1912" t="s">
        <v>6865</v>
      </c>
      <c r="C1912" t="s">
        <v>6181</v>
      </c>
      <c r="D1912" t="s">
        <v>6766</v>
      </c>
      <c r="E1912" t="s">
        <v>49</v>
      </c>
      <c r="F1912" t="s">
        <v>50</v>
      </c>
      <c r="G1912" t="s">
        <v>6183</v>
      </c>
      <c r="H1912" t="s">
        <v>6183</v>
      </c>
      <c r="I1912" t="s">
        <v>1134</v>
      </c>
      <c r="J1912" t="s">
        <v>6866</v>
      </c>
      <c r="K1912" t="s">
        <v>1134</v>
      </c>
      <c r="L1912" t="s">
        <v>1134</v>
      </c>
      <c r="M1912" t="s">
        <v>6867</v>
      </c>
      <c r="N1912" s="6">
        <v>19.189699999999998</v>
      </c>
      <c r="O1912">
        <v>-70.264799999999994</v>
      </c>
      <c r="P1912" t="s">
        <v>55</v>
      </c>
      <c r="Q1912" s="7">
        <v>104</v>
      </c>
      <c r="R1912" s="7">
        <v>44</v>
      </c>
      <c r="S1912" s="7">
        <f t="shared" si="146"/>
        <v>148</v>
      </c>
      <c r="T1912" s="7">
        <f t="shared" si="147"/>
        <v>20696</v>
      </c>
      <c r="U1912" s="8">
        <f t="shared" si="147"/>
        <v>8756</v>
      </c>
      <c r="V1912" s="8">
        <f t="shared" si="148"/>
        <v>29452</v>
      </c>
      <c r="W1912" s="9">
        <f>+$T1912*'[1]PRESUPUESTO CENTROS LOTIFICADOS'!$D$37</f>
        <v>889928</v>
      </c>
      <c r="X1912" s="9">
        <f>+$U1912*'[1]PRESUPUESTO CENTROS LOTIFICADOS'!$D$38</f>
        <v>394020</v>
      </c>
      <c r="Y1912" s="9">
        <f t="shared" si="149"/>
        <v>1283948</v>
      </c>
      <c r="Z1912" s="9">
        <f>+$T1912*'[1]PRESUPUESTO CENTROS LOTIFICADOS'!$E$37</f>
        <v>1050115.04</v>
      </c>
      <c r="AA1912" s="9">
        <f>+$U1912*'[1]PRESUPUESTO CENTROS LOTIFICADOS'!$E$38</f>
        <v>464943.60000000003</v>
      </c>
      <c r="AB1912" s="9">
        <f t="shared" si="150"/>
        <v>1515058.6400000001</v>
      </c>
    </row>
    <row r="1913" spans="1:28" x14ac:dyDescent="0.25">
      <c r="A1913" t="s">
        <v>6868</v>
      </c>
      <c r="B1913" t="s">
        <v>6869</v>
      </c>
      <c r="C1913" t="s">
        <v>6181</v>
      </c>
      <c r="D1913" t="s">
        <v>6766</v>
      </c>
      <c r="E1913" t="s">
        <v>49</v>
      </c>
      <c r="F1913" t="s">
        <v>50</v>
      </c>
      <c r="G1913" t="s">
        <v>6183</v>
      </c>
      <c r="H1913" t="s">
        <v>6183</v>
      </c>
      <c r="I1913" t="s">
        <v>1232</v>
      </c>
      <c r="J1913" t="s">
        <v>6810</v>
      </c>
      <c r="K1913" t="s">
        <v>1232</v>
      </c>
      <c r="L1913" t="s">
        <v>6870</v>
      </c>
      <c r="M1913" t="s">
        <v>6871</v>
      </c>
      <c r="N1913" s="6">
        <v>19.251999999999999</v>
      </c>
      <c r="O1913">
        <v>-70.297399999999996</v>
      </c>
      <c r="P1913" t="s">
        <v>55</v>
      </c>
      <c r="Q1913" s="7">
        <v>129</v>
      </c>
      <c r="R1913" s="7">
        <v>22</v>
      </c>
      <c r="S1913" s="7">
        <f t="shared" si="146"/>
        <v>151</v>
      </c>
      <c r="T1913" s="7">
        <f t="shared" si="147"/>
        <v>25671</v>
      </c>
      <c r="U1913" s="8">
        <f t="shared" si="147"/>
        <v>4378</v>
      </c>
      <c r="V1913" s="8">
        <f t="shared" si="148"/>
        <v>30049</v>
      </c>
      <c r="W1913" s="9">
        <f>+$T1913*'[1]PRESUPUESTO CENTROS LOTIFICADOS'!$D$37</f>
        <v>1103853</v>
      </c>
      <c r="X1913" s="9">
        <f>+$U1913*'[1]PRESUPUESTO CENTROS LOTIFICADOS'!$D$38</f>
        <v>197010</v>
      </c>
      <c r="Y1913" s="9">
        <f t="shared" si="149"/>
        <v>1300863</v>
      </c>
      <c r="Z1913" s="9">
        <f>+$T1913*'[1]PRESUPUESTO CENTROS LOTIFICADOS'!$E$37</f>
        <v>1302546.54</v>
      </c>
      <c r="AA1913" s="9">
        <f>+$U1913*'[1]PRESUPUESTO CENTROS LOTIFICADOS'!$E$38</f>
        <v>232471.80000000002</v>
      </c>
      <c r="AB1913" s="9">
        <f t="shared" si="150"/>
        <v>1535018.34</v>
      </c>
    </row>
    <row r="1914" spans="1:28" x14ac:dyDescent="0.25">
      <c r="A1914" t="s">
        <v>6872</v>
      </c>
      <c r="B1914" t="s">
        <v>6873</v>
      </c>
      <c r="C1914" t="s">
        <v>6181</v>
      </c>
      <c r="D1914" t="s">
        <v>6766</v>
      </c>
      <c r="E1914" t="s">
        <v>49</v>
      </c>
      <c r="F1914" t="s">
        <v>50</v>
      </c>
      <c r="G1914" t="s">
        <v>6183</v>
      </c>
      <c r="H1914" t="s">
        <v>6183</v>
      </c>
      <c r="I1914" t="s">
        <v>6874</v>
      </c>
      <c r="J1914" t="s">
        <v>6272</v>
      </c>
      <c r="K1914" t="s">
        <v>6874</v>
      </c>
      <c r="L1914" t="s">
        <v>6875</v>
      </c>
      <c r="M1914" t="s">
        <v>6876</v>
      </c>
      <c r="N1914" s="6">
        <v>19.271000000000001</v>
      </c>
      <c r="O1914">
        <v>-70.200100000000006</v>
      </c>
      <c r="P1914" t="s">
        <v>38</v>
      </c>
      <c r="Q1914" s="7">
        <v>16</v>
      </c>
      <c r="R1914" s="7">
        <v>0</v>
      </c>
      <c r="S1914" s="7">
        <f t="shared" si="146"/>
        <v>16</v>
      </c>
      <c r="T1914" s="7">
        <f t="shared" si="147"/>
        <v>3184</v>
      </c>
      <c r="U1914" s="8">
        <f t="shared" si="147"/>
        <v>0</v>
      </c>
      <c r="V1914" s="8">
        <f t="shared" si="148"/>
        <v>3184</v>
      </c>
      <c r="W1914" s="9">
        <f>+$T1914*'[1]PRESUPUESTO CENTROS LOTIFICADOS'!$D$37</f>
        <v>136912</v>
      </c>
      <c r="X1914" s="9">
        <f>+$U1914*'[1]PRESUPUESTO CENTROS LOTIFICADOS'!$D$38</f>
        <v>0</v>
      </c>
      <c r="Y1914" s="9">
        <f t="shared" si="149"/>
        <v>136912</v>
      </c>
      <c r="Z1914" s="9">
        <f>+$T1914*'[1]PRESUPUESTO CENTROS LOTIFICADOS'!$E$37</f>
        <v>161556.16</v>
      </c>
      <c r="AA1914" s="9">
        <f>+$U1914*'[1]PRESUPUESTO CENTROS LOTIFICADOS'!$E$38</f>
        <v>0</v>
      </c>
      <c r="AB1914" s="9">
        <f t="shared" si="150"/>
        <v>161556.16</v>
      </c>
    </row>
    <row r="1915" spans="1:28" x14ac:dyDescent="0.25">
      <c r="A1915" t="s">
        <v>6877</v>
      </c>
      <c r="B1915" t="s">
        <v>6878</v>
      </c>
      <c r="C1915" t="s">
        <v>6181</v>
      </c>
      <c r="D1915" t="s">
        <v>6766</v>
      </c>
      <c r="E1915" t="s">
        <v>49</v>
      </c>
      <c r="F1915" t="s">
        <v>50</v>
      </c>
      <c r="G1915" t="s">
        <v>6183</v>
      </c>
      <c r="H1915" t="s">
        <v>6183</v>
      </c>
      <c r="I1915" t="s">
        <v>6874</v>
      </c>
      <c r="J1915" t="s">
        <v>6272</v>
      </c>
      <c r="K1915" t="s">
        <v>6874</v>
      </c>
      <c r="L1915" t="s">
        <v>6874</v>
      </c>
      <c r="M1915" t="s">
        <v>6879</v>
      </c>
      <c r="N1915" s="6">
        <v>19.287800000000001</v>
      </c>
      <c r="O1915">
        <v>-70.189599999999999</v>
      </c>
      <c r="P1915" t="s">
        <v>38</v>
      </c>
      <c r="Q1915" s="7">
        <v>27</v>
      </c>
      <c r="R1915" s="7">
        <v>0</v>
      </c>
      <c r="S1915" s="7">
        <f t="shared" si="146"/>
        <v>27</v>
      </c>
      <c r="T1915" s="7">
        <f t="shared" si="147"/>
        <v>5373</v>
      </c>
      <c r="U1915" s="8">
        <f t="shared" si="147"/>
        <v>0</v>
      </c>
      <c r="V1915" s="8">
        <f t="shared" si="148"/>
        <v>5373</v>
      </c>
      <c r="W1915" s="9">
        <f>+$T1915*'[1]PRESUPUESTO CENTROS LOTIFICADOS'!$D$37</f>
        <v>231039</v>
      </c>
      <c r="X1915" s="9">
        <f>+$U1915*'[1]PRESUPUESTO CENTROS LOTIFICADOS'!$D$38</f>
        <v>0</v>
      </c>
      <c r="Y1915" s="9">
        <f t="shared" si="149"/>
        <v>231039</v>
      </c>
      <c r="Z1915" s="9">
        <f>+$T1915*'[1]PRESUPUESTO CENTROS LOTIFICADOS'!$E$37</f>
        <v>272626.02</v>
      </c>
      <c r="AA1915" s="9">
        <f>+$U1915*'[1]PRESUPUESTO CENTROS LOTIFICADOS'!$E$38</f>
        <v>0</v>
      </c>
      <c r="AB1915" s="9">
        <f t="shared" si="150"/>
        <v>272626.02</v>
      </c>
    </row>
    <row r="1916" spans="1:28" x14ac:dyDescent="0.25">
      <c r="A1916" t="s">
        <v>6880</v>
      </c>
      <c r="B1916" t="s">
        <v>6881</v>
      </c>
      <c r="C1916" t="s">
        <v>6181</v>
      </c>
      <c r="D1916" t="s">
        <v>6766</v>
      </c>
      <c r="E1916" t="s">
        <v>49</v>
      </c>
      <c r="F1916" t="s">
        <v>50</v>
      </c>
      <c r="G1916" t="s">
        <v>6183</v>
      </c>
      <c r="H1916" t="s">
        <v>6183</v>
      </c>
      <c r="I1916" t="s">
        <v>1426</v>
      </c>
      <c r="J1916" t="s">
        <v>6272</v>
      </c>
      <c r="K1916" t="s">
        <v>1426</v>
      </c>
      <c r="L1916" t="s">
        <v>6882</v>
      </c>
      <c r="M1916" t="s">
        <v>6883</v>
      </c>
      <c r="N1916" s="6">
        <v>19.302600000000002</v>
      </c>
      <c r="O1916">
        <v>-70.185599999999994</v>
      </c>
      <c r="P1916" t="s">
        <v>38</v>
      </c>
      <c r="Q1916" s="7">
        <v>19</v>
      </c>
      <c r="R1916" s="7">
        <v>0</v>
      </c>
      <c r="S1916" s="7">
        <f t="shared" si="146"/>
        <v>19</v>
      </c>
      <c r="T1916" s="7">
        <f t="shared" si="147"/>
        <v>3781</v>
      </c>
      <c r="U1916" s="8">
        <f t="shared" si="147"/>
        <v>0</v>
      </c>
      <c r="V1916" s="8">
        <f t="shared" si="148"/>
        <v>3781</v>
      </c>
      <c r="W1916" s="9">
        <f>+$T1916*'[1]PRESUPUESTO CENTROS LOTIFICADOS'!$D$37</f>
        <v>162583</v>
      </c>
      <c r="X1916" s="9">
        <f>+$U1916*'[1]PRESUPUESTO CENTROS LOTIFICADOS'!$D$38</f>
        <v>0</v>
      </c>
      <c r="Y1916" s="9">
        <f t="shared" si="149"/>
        <v>162583</v>
      </c>
      <c r="Z1916" s="9">
        <f>+$T1916*'[1]PRESUPUESTO CENTROS LOTIFICADOS'!$E$37</f>
        <v>191847.94</v>
      </c>
      <c r="AA1916" s="9">
        <f>+$U1916*'[1]PRESUPUESTO CENTROS LOTIFICADOS'!$E$38</f>
        <v>0</v>
      </c>
      <c r="AB1916" s="9">
        <f t="shared" si="150"/>
        <v>191847.94</v>
      </c>
    </row>
    <row r="1917" spans="1:28" x14ac:dyDescent="0.25">
      <c r="A1917" t="s">
        <v>6884</v>
      </c>
      <c r="B1917" t="s">
        <v>6885</v>
      </c>
      <c r="C1917" t="s">
        <v>6181</v>
      </c>
      <c r="D1917" t="s">
        <v>6766</v>
      </c>
      <c r="E1917" t="s">
        <v>49</v>
      </c>
      <c r="F1917" t="s">
        <v>50</v>
      </c>
      <c r="G1917" t="s">
        <v>6183</v>
      </c>
      <c r="H1917" t="s">
        <v>6183</v>
      </c>
      <c r="I1917" t="s">
        <v>1426</v>
      </c>
      <c r="J1917" t="s">
        <v>6272</v>
      </c>
      <c r="K1917" t="s">
        <v>1426</v>
      </c>
      <c r="L1917" t="s">
        <v>6886</v>
      </c>
      <c r="M1917" t="s">
        <v>6887</v>
      </c>
      <c r="N1917" s="6">
        <v>19.315000000000001</v>
      </c>
      <c r="O1917">
        <v>-70.200800000000001</v>
      </c>
      <c r="P1917" t="s">
        <v>38</v>
      </c>
      <c r="Q1917" s="7">
        <v>11</v>
      </c>
      <c r="R1917" s="7">
        <v>0</v>
      </c>
      <c r="S1917" s="7">
        <f t="shared" si="146"/>
        <v>11</v>
      </c>
      <c r="T1917" s="7">
        <f t="shared" si="147"/>
        <v>2189</v>
      </c>
      <c r="U1917" s="8">
        <f t="shared" si="147"/>
        <v>0</v>
      </c>
      <c r="V1917" s="8">
        <f t="shared" si="148"/>
        <v>2189</v>
      </c>
      <c r="W1917" s="9">
        <f>+$T1917*'[1]PRESUPUESTO CENTROS LOTIFICADOS'!$D$37</f>
        <v>94127</v>
      </c>
      <c r="X1917" s="9">
        <f>+$U1917*'[1]PRESUPUESTO CENTROS LOTIFICADOS'!$D$38</f>
        <v>0</v>
      </c>
      <c r="Y1917" s="9">
        <f t="shared" si="149"/>
        <v>94127</v>
      </c>
      <c r="Z1917" s="9">
        <f>+$T1917*'[1]PRESUPUESTO CENTROS LOTIFICADOS'!$E$37</f>
        <v>111069.86</v>
      </c>
      <c r="AA1917" s="9">
        <f>+$U1917*'[1]PRESUPUESTO CENTROS LOTIFICADOS'!$E$38</f>
        <v>0</v>
      </c>
      <c r="AB1917" s="9">
        <f t="shared" si="150"/>
        <v>111069.86</v>
      </c>
    </row>
    <row r="1918" spans="1:28" x14ac:dyDescent="0.25">
      <c r="A1918" t="s">
        <v>6888</v>
      </c>
      <c r="B1918" t="s">
        <v>6889</v>
      </c>
      <c r="C1918" t="s">
        <v>6181</v>
      </c>
      <c r="D1918" t="s">
        <v>6766</v>
      </c>
      <c r="E1918" t="s">
        <v>49</v>
      </c>
      <c r="F1918" t="s">
        <v>50</v>
      </c>
      <c r="G1918" t="s">
        <v>6183</v>
      </c>
      <c r="H1918" t="s">
        <v>6183</v>
      </c>
      <c r="I1918" t="s">
        <v>1426</v>
      </c>
      <c r="J1918" t="s">
        <v>6272</v>
      </c>
      <c r="K1918" t="s">
        <v>1426</v>
      </c>
      <c r="L1918" t="s">
        <v>6890</v>
      </c>
      <c r="M1918" t="s">
        <v>6891</v>
      </c>
      <c r="N1918" s="6">
        <v>19.317399999999999</v>
      </c>
      <c r="O1918">
        <v>-70.174800000000005</v>
      </c>
      <c r="P1918" t="s">
        <v>38</v>
      </c>
      <c r="Q1918" s="7">
        <v>42</v>
      </c>
      <c r="R1918" s="7">
        <v>0</v>
      </c>
      <c r="S1918" s="7">
        <f t="shared" si="146"/>
        <v>42</v>
      </c>
      <c r="T1918" s="7">
        <f t="shared" si="147"/>
        <v>8358</v>
      </c>
      <c r="U1918" s="8">
        <f t="shared" si="147"/>
        <v>0</v>
      </c>
      <c r="V1918" s="8">
        <f t="shared" si="148"/>
        <v>8358</v>
      </c>
      <c r="W1918" s="9">
        <f>+$T1918*'[1]PRESUPUESTO CENTROS LOTIFICADOS'!$D$37</f>
        <v>359394</v>
      </c>
      <c r="X1918" s="9">
        <f>+$U1918*'[1]PRESUPUESTO CENTROS LOTIFICADOS'!$D$38</f>
        <v>0</v>
      </c>
      <c r="Y1918" s="9">
        <f t="shared" si="149"/>
        <v>359394</v>
      </c>
      <c r="Z1918" s="9">
        <f>+$T1918*'[1]PRESUPUESTO CENTROS LOTIFICADOS'!$E$37</f>
        <v>424084.92000000004</v>
      </c>
      <c r="AA1918" s="9">
        <f>+$U1918*'[1]PRESUPUESTO CENTROS LOTIFICADOS'!$E$38</f>
        <v>0</v>
      </c>
      <c r="AB1918" s="9">
        <f t="shared" si="150"/>
        <v>424084.92000000004</v>
      </c>
    </row>
    <row r="1919" spans="1:28" x14ac:dyDescent="0.25">
      <c r="A1919" t="s">
        <v>6892</v>
      </c>
      <c r="B1919" t="s">
        <v>6893</v>
      </c>
      <c r="C1919" t="s">
        <v>6181</v>
      </c>
      <c r="D1919" t="s">
        <v>6766</v>
      </c>
      <c r="E1919" t="s">
        <v>49</v>
      </c>
      <c r="F1919" t="s">
        <v>50</v>
      </c>
      <c r="G1919" t="s">
        <v>6183</v>
      </c>
      <c r="H1919" t="s">
        <v>6183</v>
      </c>
      <c r="I1919" t="s">
        <v>1426</v>
      </c>
      <c r="J1919" t="s">
        <v>6272</v>
      </c>
      <c r="K1919" t="s">
        <v>1426</v>
      </c>
      <c r="L1919" t="s">
        <v>6894</v>
      </c>
      <c r="M1919" t="s">
        <v>6895</v>
      </c>
      <c r="N1919" s="6">
        <v>19.328600000000002</v>
      </c>
      <c r="O1919">
        <v>-70.143600000000006</v>
      </c>
      <c r="P1919" t="s">
        <v>38</v>
      </c>
      <c r="Q1919" s="7">
        <v>65</v>
      </c>
      <c r="R1919" s="7">
        <v>14</v>
      </c>
      <c r="S1919" s="7">
        <f t="shared" si="146"/>
        <v>79</v>
      </c>
      <c r="T1919" s="7">
        <f t="shared" si="147"/>
        <v>12935</v>
      </c>
      <c r="U1919" s="8">
        <f t="shared" si="147"/>
        <v>2786</v>
      </c>
      <c r="V1919" s="8">
        <f t="shared" si="148"/>
        <v>15721</v>
      </c>
      <c r="W1919" s="9">
        <f>+$T1919*'[1]PRESUPUESTO CENTROS LOTIFICADOS'!$D$37</f>
        <v>556205</v>
      </c>
      <c r="X1919" s="9">
        <f>+$U1919*'[1]PRESUPUESTO CENTROS LOTIFICADOS'!$D$38</f>
        <v>125370</v>
      </c>
      <c r="Y1919" s="9">
        <f t="shared" si="149"/>
        <v>681575</v>
      </c>
      <c r="Z1919" s="9">
        <f>+$T1919*'[1]PRESUPUESTO CENTROS LOTIFICADOS'!$E$37</f>
        <v>656321.9</v>
      </c>
      <c r="AA1919" s="9">
        <f>+$U1919*'[1]PRESUPUESTO CENTROS LOTIFICADOS'!$E$38</f>
        <v>147936.6</v>
      </c>
      <c r="AB1919" s="9">
        <f t="shared" si="150"/>
        <v>804258.5</v>
      </c>
    </row>
    <row r="1920" spans="1:28" x14ac:dyDescent="0.25">
      <c r="A1920" t="s">
        <v>6896</v>
      </c>
      <c r="B1920" t="s">
        <v>6897</v>
      </c>
      <c r="C1920" t="s">
        <v>6181</v>
      </c>
      <c r="D1920" t="s">
        <v>6766</v>
      </c>
      <c r="E1920" t="s">
        <v>49</v>
      </c>
      <c r="F1920" t="s">
        <v>50</v>
      </c>
      <c r="G1920" t="s">
        <v>6183</v>
      </c>
      <c r="H1920" t="s">
        <v>6183</v>
      </c>
      <c r="I1920" t="s">
        <v>1426</v>
      </c>
      <c r="J1920" t="s">
        <v>6272</v>
      </c>
      <c r="K1920" t="s">
        <v>1426</v>
      </c>
      <c r="L1920" t="s">
        <v>6898</v>
      </c>
      <c r="M1920" t="s">
        <v>6899</v>
      </c>
      <c r="N1920" s="6">
        <v>19.334800000000001</v>
      </c>
      <c r="O1920">
        <v>-70.170299999999997</v>
      </c>
      <c r="P1920" t="s">
        <v>38</v>
      </c>
      <c r="Q1920" s="7">
        <v>23</v>
      </c>
      <c r="R1920" s="7">
        <v>6</v>
      </c>
      <c r="S1920" s="7">
        <f t="shared" si="146"/>
        <v>29</v>
      </c>
      <c r="T1920" s="7">
        <f t="shared" si="147"/>
        <v>4577</v>
      </c>
      <c r="U1920" s="8">
        <f t="shared" si="147"/>
        <v>1194</v>
      </c>
      <c r="V1920" s="8">
        <f t="shared" si="148"/>
        <v>5771</v>
      </c>
      <c r="W1920" s="9">
        <f>+$T1920*'[1]PRESUPUESTO CENTROS LOTIFICADOS'!$D$37</f>
        <v>196811</v>
      </c>
      <c r="X1920" s="9">
        <f>+$U1920*'[1]PRESUPUESTO CENTROS LOTIFICADOS'!$D$38</f>
        <v>53730</v>
      </c>
      <c r="Y1920" s="9">
        <f t="shared" si="149"/>
        <v>250541</v>
      </c>
      <c r="Z1920" s="9">
        <f>+$T1920*'[1]PRESUPUESTO CENTROS LOTIFICADOS'!$E$37</f>
        <v>232236.98</v>
      </c>
      <c r="AA1920" s="9">
        <f>+$U1920*'[1]PRESUPUESTO CENTROS LOTIFICADOS'!$E$38</f>
        <v>63401.4</v>
      </c>
      <c r="AB1920" s="9">
        <f t="shared" si="150"/>
        <v>295638.38</v>
      </c>
    </row>
    <row r="1921" spans="1:28" x14ac:dyDescent="0.25">
      <c r="A1921" t="s">
        <v>6900</v>
      </c>
      <c r="B1921" t="s">
        <v>6901</v>
      </c>
      <c r="C1921" t="s">
        <v>6181</v>
      </c>
      <c r="D1921" t="s">
        <v>6766</v>
      </c>
      <c r="E1921" t="s">
        <v>49</v>
      </c>
      <c r="F1921" t="s">
        <v>50</v>
      </c>
      <c r="G1921" t="s">
        <v>6183</v>
      </c>
      <c r="H1921" t="s">
        <v>6183</v>
      </c>
      <c r="I1921" t="s">
        <v>1426</v>
      </c>
      <c r="J1921" t="s">
        <v>6272</v>
      </c>
      <c r="K1921" t="s">
        <v>1426</v>
      </c>
      <c r="L1921" t="s">
        <v>1214</v>
      </c>
      <c r="M1921" t="s">
        <v>6902</v>
      </c>
      <c r="N1921" s="6">
        <v>19.338204000000001</v>
      </c>
      <c r="O1921">
        <v>-70.196205000000006</v>
      </c>
      <c r="P1921" t="s">
        <v>38</v>
      </c>
      <c r="Q1921" s="7">
        <v>171</v>
      </c>
      <c r="R1921" s="7">
        <v>28</v>
      </c>
      <c r="S1921" s="7">
        <f t="shared" si="146"/>
        <v>199</v>
      </c>
      <c r="T1921" s="7">
        <f t="shared" si="147"/>
        <v>34029</v>
      </c>
      <c r="U1921" s="8">
        <f t="shared" si="147"/>
        <v>5572</v>
      </c>
      <c r="V1921" s="8">
        <f t="shared" si="148"/>
        <v>39601</v>
      </c>
      <c r="W1921" s="9">
        <f>+$T1921*'[1]PRESUPUESTO CENTROS LOTIFICADOS'!$D$37</f>
        <v>1463247</v>
      </c>
      <c r="X1921" s="9">
        <f>+$U1921*'[1]PRESUPUESTO CENTROS LOTIFICADOS'!$D$38</f>
        <v>250740</v>
      </c>
      <c r="Y1921" s="9">
        <f t="shared" si="149"/>
        <v>1713987</v>
      </c>
      <c r="Z1921" s="9">
        <f>+$T1921*'[1]PRESUPUESTO CENTROS LOTIFICADOS'!$E$37</f>
        <v>1726631.46</v>
      </c>
      <c r="AA1921" s="9">
        <f>+$U1921*'[1]PRESUPUESTO CENTROS LOTIFICADOS'!$E$38</f>
        <v>295873.2</v>
      </c>
      <c r="AB1921" s="9">
        <f t="shared" si="150"/>
        <v>2022504.66</v>
      </c>
    </row>
    <row r="1922" spans="1:28" x14ac:dyDescent="0.25">
      <c r="A1922" t="s">
        <v>6903</v>
      </c>
      <c r="B1922" t="s">
        <v>6904</v>
      </c>
      <c r="C1922" t="s">
        <v>6181</v>
      </c>
      <c r="D1922" t="s">
        <v>6766</v>
      </c>
      <c r="E1922" t="s">
        <v>49</v>
      </c>
      <c r="F1922" t="s">
        <v>50</v>
      </c>
      <c r="G1922" t="s">
        <v>6183</v>
      </c>
      <c r="H1922" t="s">
        <v>6183</v>
      </c>
      <c r="I1922" t="s">
        <v>1426</v>
      </c>
      <c r="J1922" t="s">
        <v>6272</v>
      </c>
      <c r="K1922" t="s">
        <v>1426</v>
      </c>
      <c r="L1922" t="s">
        <v>6905</v>
      </c>
      <c r="M1922" t="s">
        <v>6906</v>
      </c>
      <c r="N1922" s="6">
        <v>19.351299999999998</v>
      </c>
      <c r="O1922">
        <v>-70.1828</v>
      </c>
      <c r="P1922" t="s">
        <v>38</v>
      </c>
      <c r="Q1922" s="7">
        <v>33</v>
      </c>
      <c r="R1922" s="7">
        <v>14</v>
      </c>
      <c r="S1922" s="7">
        <f t="shared" si="146"/>
        <v>47</v>
      </c>
      <c r="T1922" s="7">
        <f t="shared" si="147"/>
        <v>6567</v>
      </c>
      <c r="U1922" s="8">
        <f t="shared" si="147"/>
        <v>2786</v>
      </c>
      <c r="V1922" s="8">
        <f t="shared" si="148"/>
        <v>9353</v>
      </c>
      <c r="W1922" s="9">
        <f>+$T1922*'[1]PRESUPUESTO CENTROS LOTIFICADOS'!$D$37</f>
        <v>282381</v>
      </c>
      <c r="X1922" s="9">
        <f>+$U1922*'[1]PRESUPUESTO CENTROS LOTIFICADOS'!$D$38</f>
        <v>125370</v>
      </c>
      <c r="Y1922" s="9">
        <f t="shared" si="149"/>
        <v>407751</v>
      </c>
      <c r="Z1922" s="9">
        <f>+$T1922*'[1]PRESUPUESTO CENTROS LOTIFICADOS'!$E$37</f>
        <v>333209.58</v>
      </c>
      <c r="AA1922" s="9">
        <f>+$U1922*'[1]PRESUPUESTO CENTROS LOTIFICADOS'!$E$38</f>
        <v>147936.6</v>
      </c>
      <c r="AB1922" s="9">
        <f t="shared" si="150"/>
        <v>481146.18000000005</v>
      </c>
    </row>
    <row r="1923" spans="1:28" x14ac:dyDescent="0.25">
      <c r="A1923" t="s">
        <v>6907</v>
      </c>
      <c r="B1923" t="s">
        <v>6908</v>
      </c>
      <c r="C1923" t="s">
        <v>6181</v>
      </c>
      <c r="D1923" t="s">
        <v>6766</v>
      </c>
      <c r="E1923" t="s">
        <v>49</v>
      </c>
      <c r="F1923" t="s">
        <v>50</v>
      </c>
      <c r="G1923" t="s">
        <v>6183</v>
      </c>
      <c r="H1923" t="s">
        <v>6183</v>
      </c>
      <c r="I1923" t="s">
        <v>6909</v>
      </c>
      <c r="J1923" t="s">
        <v>6272</v>
      </c>
      <c r="K1923" t="s">
        <v>6909</v>
      </c>
      <c r="L1923" t="s">
        <v>1426</v>
      </c>
      <c r="M1923" t="s">
        <v>1428</v>
      </c>
      <c r="N1923" s="6">
        <v>19.2759</v>
      </c>
      <c r="O1923">
        <v>-70.171700000000001</v>
      </c>
      <c r="P1923" t="s">
        <v>55</v>
      </c>
      <c r="Q1923" s="7">
        <v>179</v>
      </c>
      <c r="R1923" s="7">
        <v>77</v>
      </c>
      <c r="S1923" s="7">
        <f t="shared" ref="S1923:S1986" si="151">+Q1923+R1923</f>
        <v>256</v>
      </c>
      <c r="T1923" s="7">
        <f t="shared" ref="T1923:U1986" si="152">+Q1923*199</f>
        <v>35621</v>
      </c>
      <c r="U1923" s="8">
        <f t="shared" si="152"/>
        <v>15323</v>
      </c>
      <c r="V1923" s="8">
        <f t="shared" ref="V1923:V1986" si="153">+U1923+T1923</f>
        <v>50944</v>
      </c>
      <c r="W1923" s="9">
        <f>+$T1923*'[1]PRESUPUESTO CENTROS LOTIFICADOS'!$D$37</f>
        <v>1531703</v>
      </c>
      <c r="X1923" s="9">
        <f>+$U1923*'[1]PRESUPUESTO CENTROS LOTIFICADOS'!$D$38</f>
        <v>689535</v>
      </c>
      <c r="Y1923" s="9">
        <f t="shared" ref="Y1923:Y1986" si="154">+X1923+W1923</f>
        <v>2221238</v>
      </c>
      <c r="Z1923" s="9">
        <f>+$T1923*'[1]PRESUPUESTO CENTROS LOTIFICADOS'!$E$37</f>
        <v>1807409.54</v>
      </c>
      <c r="AA1923" s="9">
        <f>+$U1923*'[1]PRESUPUESTO CENTROS LOTIFICADOS'!$E$38</f>
        <v>813651.3</v>
      </c>
      <c r="AB1923" s="9">
        <f t="shared" ref="AB1923:AB1986" si="155">+AA1923+Z1923</f>
        <v>2621060.84</v>
      </c>
    </row>
    <row r="1924" spans="1:28" x14ac:dyDescent="0.25">
      <c r="A1924" t="s">
        <v>6910</v>
      </c>
      <c r="B1924" t="s">
        <v>1659</v>
      </c>
      <c r="C1924" t="s">
        <v>6181</v>
      </c>
      <c r="D1924" t="s">
        <v>6766</v>
      </c>
      <c r="E1924" t="s">
        <v>49</v>
      </c>
      <c r="F1924" t="s">
        <v>50</v>
      </c>
      <c r="G1924" t="s">
        <v>6183</v>
      </c>
      <c r="H1924" t="s">
        <v>6183</v>
      </c>
      <c r="I1924" t="s">
        <v>6909</v>
      </c>
      <c r="J1924" t="s">
        <v>6272</v>
      </c>
      <c r="K1924" t="s">
        <v>6909</v>
      </c>
      <c r="L1924" t="s">
        <v>1426</v>
      </c>
      <c r="M1924" t="s">
        <v>6911</v>
      </c>
      <c r="N1924" s="6">
        <v>19.277799999999999</v>
      </c>
      <c r="O1924">
        <v>-70.171800000000005</v>
      </c>
      <c r="P1924" t="s">
        <v>59</v>
      </c>
      <c r="Q1924" s="7">
        <v>0</v>
      </c>
      <c r="R1924" s="7">
        <v>275</v>
      </c>
      <c r="S1924" s="7">
        <f t="shared" si="151"/>
        <v>275</v>
      </c>
      <c r="T1924" s="7">
        <f t="shared" si="152"/>
        <v>0</v>
      </c>
      <c r="U1924" s="8">
        <f t="shared" si="152"/>
        <v>54725</v>
      </c>
      <c r="V1924" s="8">
        <f t="shared" si="153"/>
        <v>54725</v>
      </c>
      <c r="W1924" s="9">
        <f>+$T1924*'[1]PRESUPUESTO CENTROS LOTIFICADOS'!$D$37</f>
        <v>0</v>
      </c>
      <c r="X1924" s="9">
        <f>+$U1924*'[1]PRESUPUESTO CENTROS LOTIFICADOS'!$D$38</f>
        <v>2462625</v>
      </c>
      <c r="Y1924" s="9">
        <f t="shared" si="154"/>
        <v>2462625</v>
      </c>
      <c r="Z1924" s="9">
        <f>+$T1924*'[1]PRESUPUESTO CENTROS LOTIFICADOS'!$E$37</f>
        <v>0</v>
      </c>
      <c r="AA1924" s="9">
        <f>+$U1924*'[1]PRESUPUESTO CENTROS LOTIFICADOS'!$E$38</f>
        <v>2905897.5</v>
      </c>
      <c r="AB1924" s="9">
        <f t="shared" si="155"/>
        <v>2905897.5</v>
      </c>
    </row>
    <row r="1925" spans="1:28" x14ac:dyDescent="0.25">
      <c r="A1925" t="s">
        <v>6912</v>
      </c>
      <c r="B1925" t="s">
        <v>6913</v>
      </c>
      <c r="C1925" t="s">
        <v>6181</v>
      </c>
      <c r="D1925" t="s">
        <v>6766</v>
      </c>
      <c r="E1925" t="s">
        <v>49</v>
      </c>
      <c r="F1925" t="s">
        <v>50</v>
      </c>
      <c r="G1925" t="s">
        <v>6183</v>
      </c>
      <c r="H1925" t="s">
        <v>6183</v>
      </c>
      <c r="I1925" t="s">
        <v>6914</v>
      </c>
      <c r="J1925" t="s">
        <v>6272</v>
      </c>
      <c r="K1925" t="s">
        <v>6914</v>
      </c>
      <c r="L1925" t="s">
        <v>6915</v>
      </c>
      <c r="M1925" t="s">
        <v>6916</v>
      </c>
      <c r="N1925" s="6">
        <v>19.285108999999999</v>
      </c>
      <c r="O1925">
        <v>-70.089617000000004</v>
      </c>
      <c r="P1925" t="s">
        <v>38</v>
      </c>
      <c r="Q1925" s="7">
        <v>17</v>
      </c>
      <c r="R1925" s="7">
        <v>5</v>
      </c>
      <c r="S1925" s="7">
        <f t="shared" si="151"/>
        <v>22</v>
      </c>
      <c r="T1925" s="7">
        <f t="shared" si="152"/>
        <v>3383</v>
      </c>
      <c r="U1925" s="8">
        <f t="shared" si="152"/>
        <v>995</v>
      </c>
      <c r="V1925" s="8">
        <f t="shared" si="153"/>
        <v>4378</v>
      </c>
      <c r="W1925" s="9">
        <f>+$T1925*'[1]PRESUPUESTO CENTROS LOTIFICADOS'!$D$37</f>
        <v>145469</v>
      </c>
      <c r="X1925" s="9">
        <f>+$U1925*'[1]PRESUPUESTO CENTROS LOTIFICADOS'!$D$38</f>
        <v>44775</v>
      </c>
      <c r="Y1925" s="9">
        <f t="shared" si="154"/>
        <v>190244</v>
      </c>
      <c r="Z1925" s="9">
        <f>+$T1925*'[1]PRESUPUESTO CENTROS LOTIFICADOS'!$E$37</f>
        <v>171653.42</v>
      </c>
      <c r="AA1925" s="9">
        <f>+$U1925*'[1]PRESUPUESTO CENTROS LOTIFICADOS'!$E$38</f>
        <v>52834.5</v>
      </c>
      <c r="AB1925" s="9">
        <f t="shared" si="155"/>
        <v>224487.92</v>
      </c>
    </row>
    <row r="1926" spans="1:28" x14ac:dyDescent="0.25">
      <c r="A1926" t="s">
        <v>6917</v>
      </c>
      <c r="B1926" t="s">
        <v>6918</v>
      </c>
      <c r="C1926" t="s">
        <v>6181</v>
      </c>
      <c r="D1926" t="s">
        <v>6766</v>
      </c>
      <c r="E1926" t="s">
        <v>49</v>
      </c>
      <c r="F1926" t="s">
        <v>50</v>
      </c>
      <c r="G1926" t="s">
        <v>6183</v>
      </c>
      <c r="H1926" t="s">
        <v>6183</v>
      </c>
      <c r="I1926" t="s">
        <v>6914</v>
      </c>
      <c r="J1926" t="s">
        <v>6272</v>
      </c>
      <c r="K1926" t="s">
        <v>6914</v>
      </c>
      <c r="L1926" t="s">
        <v>6919</v>
      </c>
      <c r="M1926" t="s">
        <v>6920</v>
      </c>
      <c r="N1926" s="6">
        <v>19.288900000000002</v>
      </c>
      <c r="O1926">
        <v>-70.076800000000006</v>
      </c>
      <c r="P1926" t="s">
        <v>55</v>
      </c>
      <c r="Q1926" s="7">
        <v>34</v>
      </c>
      <c r="R1926" s="7">
        <v>15</v>
      </c>
      <c r="S1926" s="7">
        <f t="shared" si="151"/>
        <v>49</v>
      </c>
      <c r="T1926" s="7">
        <f t="shared" si="152"/>
        <v>6766</v>
      </c>
      <c r="U1926" s="8">
        <f t="shared" si="152"/>
        <v>2985</v>
      </c>
      <c r="V1926" s="8">
        <f t="shared" si="153"/>
        <v>9751</v>
      </c>
      <c r="W1926" s="9">
        <f>+$T1926*'[1]PRESUPUESTO CENTROS LOTIFICADOS'!$D$37</f>
        <v>290938</v>
      </c>
      <c r="X1926" s="9">
        <f>+$U1926*'[1]PRESUPUESTO CENTROS LOTIFICADOS'!$D$38</f>
        <v>134325</v>
      </c>
      <c r="Y1926" s="9">
        <f t="shared" si="154"/>
        <v>425263</v>
      </c>
      <c r="Z1926" s="9">
        <f>+$T1926*'[1]PRESUPUESTO CENTROS LOTIFICADOS'!$E$37</f>
        <v>343306.84</v>
      </c>
      <c r="AA1926" s="9">
        <f>+$U1926*'[1]PRESUPUESTO CENTROS LOTIFICADOS'!$E$38</f>
        <v>158503.5</v>
      </c>
      <c r="AB1926" s="9">
        <f t="shared" si="155"/>
        <v>501810.34</v>
      </c>
    </row>
    <row r="1927" spans="1:28" x14ac:dyDescent="0.25">
      <c r="A1927" t="s">
        <v>6921</v>
      </c>
      <c r="B1927" t="s">
        <v>6922</v>
      </c>
      <c r="C1927" t="s">
        <v>6181</v>
      </c>
      <c r="D1927" t="s">
        <v>6766</v>
      </c>
      <c r="E1927" t="s">
        <v>49</v>
      </c>
      <c r="F1927" t="s">
        <v>50</v>
      </c>
      <c r="G1927" t="s">
        <v>6183</v>
      </c>
      <c r="H1927" t="s">
        <v>6183</v>
      </c>
      <c r="I1927" t="s">
        <v>6923</v>
      </c>
      <c r="J1927" t="s">
        <v>6866</v>
      </c>
      <c r="K1927" t="s">
        <v>6923</v>
      </c>
      <c r="L1927" t="s">
        <v>6866</v>
      </c>
      <c r="M1927" t="s">
        <v>6710</v>
      </c>
      <c r="N1927" s="6">
        <v>19.185979</v>
      </c>
      <c r="O1927">
        <v>-70.210181000000006</v>
      </c>
      <c r="P1927" t="s">
        <v>38</v>
      </c>
      <c r="Q1927" s="7">
        <v>214</v>
      </c>
      <c r="R1927" s="7">
        <v>28</v>
      </c>
      <c r="S1927" s="7">
        <f t="shared" si="151"/>
        <v>242</v>
      </c>
      <c r="T1927" s="7">
        <f t="shared" si="152"/>
        <v>42586</v>
      </c>
      <c r="U1927" s="8">
        <f t="shared" si="152"/>
        <v>5572</v>
      </c>
      <c r="V1927" s="8">
        <f t="shared" si="153"/>
        <v>48158</v>
      </c>
      <c r="W1927" s="9">
        <f>+$T1927*'[1]PRESUPUESTO CENTROS LOTIFICADOS'!$D$37</f>
        <v>1831198</v>
      </c>
      <c r="X1927" s="9">
        <f>+$U1927*'[1]PRESUPUESTO CENTROS LOTIFICADOS'!$D$38</f>
        <v>250740</v>
      </c>
      <c r="Y1927" s="9">
        <f t="shared" si="154"/>
        <v>2081938</v>
      </c>
      <c r="Z1927" s="9">
        <f>+$T1927*'[1]PRESUPUESTO CENTROS LOTIFICADOS'!$E$37</f>
        <v>2160813.64</v>
      </c>
      <c r="AA1927" s="9">
        <f>+$U1927*'[1]PRESUPUESTO CENTROS LOTIFICADOS'!$E$38</f>
        <v>295873.2</v>
      </c>
      <c r="AB1927" s="9">
        <f t="shared" si="155"/>
        <v>2456686.8400000003</v>
      </c>
    </row>
    <row r="1928" spans="1:28" x14ac:dyDescent="0.25">
      <c r="A1928" t="s">
        <v>6924</v>
      </c>
      <c r="B1928" t="s">
        <v>6925</v>
      </c>
      <c r="C1928" t="s">
        <v>6181</v>
      </c>
      <c r="D1928" t="s">
        <v>6766</v>
      </c>
      <c r="E1928" t="s">
        <v>49</v>
      </c>
      <c r="F1928" t="s">
        <v>50</v>
      </c>
      <c r="G1928" t="s">
        <v>6183</v>
      </c>
      <c r="H1928" t="s">
        <v>6183</v>
      </c>
      <c r="I1928" t="s">
        <v>6923</v>
      </c>
      <c r="J1928" t="s">
        <v>6866</v>
      </c>
      <c r="K1928" t="s">
        <v>6923</v>
      </c>
      <c r="L1928" t="s">
        <v>6926</v>
      </c>
      <c r="M1928" t="s">
        <v>6927</v>
      </c>
      <c r="N1928" s="6">
        <v>19.196300000000001</v>
      </c>
      <c r="O1928">
        <v>-70.211200000000005</v>
      </c>
      <c r="P1928" t="s">
        <v>38</v>
      </c>
      <c r="Q1928" s="7">
        <v>546</v>
      </c>
      <c r="R1928" s="7">
        <v>0</v>
      </c>
      <c r="S1928" s="7">
        <f t="shared" si="151"/>
        <v>546</v>
      </c>
      <c r="T1928" s="7">
        <f t="shared" si="152"/>
        <v>108654</v>
      </c>
      <c r="U1928" s="8">
        <f t="shared" si="152"/>
        <v>0</v>
      </c>
      <c r="V1928" s="8">
        <f t="shared" si="153"/>
        <v>108654</v>
      </c>
      <c r="W1928" s="9">
        <f>+$T1928*'[1]PRESUPUESTO CENTROS LOTIFICADOS'!$D$37</f>
        <v>4672122</v>
      </c>
      <c r="X1928" s="9">
        <f>+$U1928*'[1]PRESUPUESTO CENTROS LOTIFICADOS'!$D$38</f>
        <v>0</v>
      </c>
      <c r="Y1928" s="9">
        <f t="shared" si="154"/>
        <v>4672122</v>
      </c>
      <c r="Z1928" s="9">
        <f>+$T1928*'[1]PRESUPUESTO CENTROS LOTIFICADOS'!$E$37</f>
        <v>5513103.96</v>
      </c>
      <c r="AA1928" s="9">
        <f>+$U1928*'[1]PRESUPUESTO CENTROS LOTIFICADOS'!$E$38</f>
        <v>0</v>
      </c>
      <c r="AB1928" s="9">
        <f t="shared" si="155"/>
        <v>5513103.96</v>
      </c>
    </row>
    <row r="1929" spans="1:28" x14ac:dyDescent="0.25">
      <c r="A1929" t="s">
        <v>6928</v>
      </c>
      <c r="B1929" t="s">
        <v>6929</v>
      </c>
      <c r="C1929" t="s">
        <v>6181</v>
      </c>
      <c r="D1929" t="s">
        <v>6766</v>
      </c>
      <c r="E1929" t="s">
        <v>49</v>
      </c>
      <c r="F1929" t="s">
        <v>50</v>
      </c>
      <c r="G1929" t="s">
        <v>6183</v>
      </c>
      <c r="H1929" t="s">
        <v>6183</v>
      </c>
      <c r="I1929" t="s">
        <v>6930</v>
      </c>
      <c r="J1929" t="s">
        <v>6866</v>
      </c>
      <c r="K1929" t="s">
        <v>6930</v>
      </c>
      <c r="L1929" t="s">
        <v>6931</v>
      </c>
      <c r="M1929" t="s">
        <v>6932</v>
      </c>
      <c r="N1929" s="6">
        <v>19.191500000000001</v>
      </c>
      <c r="O1929">
        <v>-70.193600000000004</v>
      </c>
      <c r="P1929" t="s">
        <v>38</v>
      </c>
      <c r="Q1929" s="7">
        <v>82</v>
      </c>
      <c r="R1929" s="7">
        <v>0</v>
      </c>
      <c r="S1929" s="7">
        <f t="shared" si="151"/>
        <v>82</v>
      </c>
      <c r="T1929" s="7">
        <f t="shared" si="152"/>
        <v>16318</v>
      </c>
      <c r="U1929" s="8">
        <f t="shared" si="152"/>
        <v>0</v>
      </c>
      <c r="V1929" s="8">
        <f t="shared" si="153"/>
        <v>16318</v>
      </c>
      <c r="W1929" s="9">
        <f>+$T1929*'[1]PRESUPUESTO CENTROS LOTIFICADOS'!$D$37</f>
        <v>701674</v>
      </c>
      <c r="X1929" s="9">
        <f>+$U1929*'[1]PRESUPUESTO CENTROS LOTIFICADOS'!$D$38</f>
        <v>0</v>
      </c>
      <c r="Y1929" s="9">
        <f t="shared" si="154"/>
        <v>701674</v>
      </c>
      <c r="Z1929" s="9">
        <f>+$T1929*'[1]PRESUPUESTO CENTROS LOTIFICADOS'!$E$37</f>
        <v>827975.32000000007</v>
      </c>
      <c r="AA1929" s="9">
        <f>+$U1929*'[1]PRESUPUESTO CENTROS LOTIFICADOS'!$E$38</f>
        <v>0</v>
      </c>
      <c r="AB1929" s="9">
        <f t="shared" si="155"/>
        <v>827975.32000000007</v>
      </c>
    </row>
    <row r="1930" spans="1:28" x14ac:dyDescent="0.25">
      <c r="A1930" t="s">
        <v>6933</v>
      </c>
      <c r="B1930" t="s">
        <v>6934</v>
      </c>
      <c r="C1930" t="s">
        <v>6181</v>
      </c>
      <c r="D1930" t="s">
        <v>6766</v>
      </c>
      <c r="E1930" t="s">
        <v>49</v>
      </c>
      <c r="F1930" t="s">
        <v>50</v>
      </c>
      <c r="G1930" t="s">
        <v>6183</v>
      </c>
      <c r="H1930" t="s">
        <v>6183</v>
      </c>
      <c r="I1930" t="s">
        <v>2971</v>
      </c>
      <c r="J1930" t="s">
        <v>6935</v>
      </c>
      <c r="K1930" t="s">
        <v>2971</v>
      </c>
      <c r="L1930" t="s">
        <v>6090</v>
      </c>
      <c r="M1930" t="s">
        <v>6936</v>
      </c>
      <c r="N1930" s="6">
        <v>19.3384</v>
      </c>
      <c r="O1930">
        <v>-70.213200000000001</v>
      </c>
      <c r="P1930" t="s">
        <v>38</v>
      </c>
      <c r="Q1930" s="7">
        <v>12</v>
      </c>
      <c r="R1930" s="7">
        <v>4</v>
      </c>
      <c r="S1930" s="7">
        <f t="shared" si="151"/>
        <v>16</v>
      </c>
      <c r="T1930" s="7">
        <f t="shared" si="152"/>
        <v>2388</v>
      </c>
      <c r="U1930" s="8">
        <f t="shared" si="152"/>
        <v>796</v>
      </c>
      <c r="V1930" s="8">
        <f t="shared" si="153"/>
        <v>3184</v>
      </c>
      <c r="W1930" s="9">
        <f>+$T1930*'[1]PRESUPUESTO CENTROS LOTIFICADOS'!$D$37</f>
        <v>102684</v>
      </c>
      <c r="X1930" s="9">
        <f>+$U1930*'[1]PRESUPUESTO CENTROS LOTIFICADOS'!$D$38</f>
        <v>35820</v>
      </c>
      <c r="Y1930" s="9">
        <f t="shared" si="154"/>
        <v>138504</v>
      </c>
      <c r="Z1930" s="9">
        <f>+$T1930*'[1]PRESUPUESTO CENTROS LOTIFICADOS'!$E$37</f>
        <v>121167.12000000001</v>
      </c>
      <c r="AA1930" s="9">
        <f>+$U1930*'[1]PRESUPUESTO CENTROS LOTIFICADOS'!$E$38</f>
        <v>42267.6</v>
      </c>
      <c r="AB1930" s="9">
        <f t="shared" si="155"/>
        <v>163434.72</v>
      </c>
    </row>
    <row r="1931" spans="1:28" x14ac:dyDescent="0.25">
      <c r="A1931" t="s">
        <v>6937</v>
      </c>
      <c r="B1931" t="s">
        <v>6938</v>
      </c>
      <c r="C1931" t="s">
        <v>6181</v>
      </c>
      <c r="D1931" t="s">
        <v>6766</v>
      </c>
      <c r="E1931" t="s">
        <v>49</v>
      </c>
      <c r="F1931" t="s">
        <v>50</v>
      </c>
      <c r="G1931" t="s">
        <v>6183</v>
      </c>
      <c r="H1931" t="s">
        <v>6183</v>
      </c>
      <c r="I1931" t="s">
        <v>6939</v>
      </c>
      <c r="J1931" t="s">
        <v>6272</v>
      </c>
      <c r="K1931" t="s">
        <v>6939</v>
      </c>
      <c r="L1931" t="s">
        <v>6940</v>
      </c>
      <c r="M1931" t="s">
        <v>6941</v>
      </c>
      <c r="N1931" s="6">
        <v>19.277699999999999</v>
      </c>
      <c r="O1931">
        <v>-70.159000000000006</v>
      </c>
      <c r="P1931" t="s">
        <v>38</v>
      </c>
      <c r="Q1931" s="7">
        <v>12</v>
      </c>
      <c r="R1931" s="7">
        <v>5</v>
      </c>
      <c r="S1931" s="7">
        <f t="shared" si="151"/>
        <v>17</v>
      </c>
      <c r="T1931" s="7">
        <f t="shared" si="152"/>
        <v>2388</v>
      </c>
      <c r="U1931" s="8">
        <f t="shared" si="152"/>
        <v>995</v>
      </c>
      <c r="V1931" s="8">
        <f t="shared" si="153"/>
        <v>3383</v>
      </c>
      <c r="W1931" s="9">
        <f>+$T1931*'[1]PRESUPUESTO CENTROS LOTIFICADOS'!$D$37</f>
        <v>102684</v>
      </c>
      <c r="X1931" s="9">
        <f>+$U1931*'[1]PRESUPUESTO CENTROS LOTIFICADOS'!$D$38</f>
        <v>44775</v>
      </c>
      <c r="Y1931" s="9">
        <f t="shared" si="154"/>
        <v>147459</v>
      </c>
      <c r="Z1931" s="9">
        <f>+$T1931*'[1]PRESUPUESTO CENTROS LOTIFICADOS'!$E$37</f>
        <v>121167.12000000001</v>
      </c>
      <c r="AA1931" s="9">
        <f>+$U1931*'[1]PRESUPUESTO CENTROS LOTIFICADOS'!$E$38</f>
        <v>52834.5</v>
      </c>
      <c r="AB1931" s="9">
        <f t="shared" si="155"/>
        <v>174001.62</v>
      </c>
    </row>
    <row r="1932" spans="1:28" x14ac:dyDescent="0.25">
      <c r="A1932" t="s">
        <v>6942</v>
      </c>
      <c r="B1932" t="s">
        <v>6943</v>
      </c>
      <c r="C1932" t="s">
        <v>6181</v>
      </c>
      <c r="D1932" t="s">
        <v>6766</v>
      </c>
      <c r="E1932" t="s">
        <v>49</v>
      </c>
      <c r="F1932" t="s">
        <v>50</v>
      </c>
      <c r="G1932" t="s">
        <v>6183</v>
      </c>
      <c r="H1932" t="s">
        <v>6183</v>
      </c>
      <c r="I1932" t="s">
        <v>6939</v>
      </c>
      <c r="J1932" t="s">
        <v>6272</v>
      </c>
      <c r="K1932" t="s">
        <v>6939</v>
      </c>
      <c r="L1932" t="s">
        <v>6939</v>
      </c>
      <c r="M1932" t="s">
        <v>6944</v>
      </c>
      <c r="N1932" s="6">
        <v>19.280799999999999</v>
      </c>
      <c r="O1932">
        <v>-70.126800000000003</v>
      </c>
      <c r="P1932" t="s">
        <v>38</v>
      </c>
      <c r="Q1932" s="7">
        <v>29</v>
      </c>
      <c r="R1932" s="7">
        <v>10</v>
      </c>
      <c r="S1932" s="7">
        <f t="shared" si="151"/>
        <v>39</v>
      </c>
      <c r="T1932" s="7">
        <f t="shared" si="152"/>
        <v>5771</v>
      </c>
      <c r="U1932" s="8">
        <f t="shared" si="152"/>
        <v>1990</v>
      </c>
      <c r="V1932" s="8">
        <f t="shared" si="153"/>
        <v>7761</v>
      </c>
      <c r="W1932" s="9">
        <f>+$T1932*'[1]PRESUPUESTO CENTROS LOTIFICADOS'!$D$37</f>
        <v>248153</v>
      </c>
      <c r="X1932" s="9">
        <f>+$U1932*'[1]PRESUPUESTO CENTROS LOTIFICADOS'!$D$38</f>
        <v>89550</v>
      </c>
      <c r="Y1932" s="9">
        <f t="shared" si="154"/>
        <v>337703</v>
      </c>
      <c r="Z1932" s="9">
        <f>+$T1932*'[1]PRESUPUESTO CENTROS LOTIFICADOS'!$E$37</f>
        <v>292820.54000000004</v>
      </c>
      <c r="AA1932" s="9">
        <f>+$U1932*'[1]PRESUPUESTO CENTROS LOTIFICADOS'!$E$38</f>
        <v>105669</v>
      </c>
      <c r="AB1932" s="9">
        <f t="shared" si="155"/>
        <v>398489.54000000004</v>
      </c>
    </row>
    <row r="1933" spans="1:28" x14ac:dyDescent="0.25">
      <c r="A1933" t="s">
        <v>6945</v>
      </c>
      <c r="B1933" t="s">
        <v>6946</v>
      </c>
      <c r="C1933" t="s">
        <v>6181</v>
      </c>
      <c r="D1933" t="s">
        <v>6766</v>
      </c>
      <c r="E1933" t="s">
        <v>49</v>
      </c>
      <c r="F1933" t="s">
        <v>50</v>
      </c>
      <c r="G1933" t="s">
        <v>6183</v>
      </c>
      <c r="H1933" t="s">
        <v>6183</v>
      </c>
      <c r="I1933" t="s">
        <v>5556</v>
      </c>
      <c r="J1933" t="s">
        <v>6272</v>
      </c>
      <c r="K1933" t="s">
        <v>5556</v>
      </c>
      <c r="L1933" t="s">
        <v>2745</v>
      </c>
      <c r="M1933" t="s">
        <v>6947</v>
      </c>
      <c r="N1933" s="6">
        <v>19.257999999999999</v>
      </c>
      <c r="O1933">
        <v>-70.157300000000006</v>
      </c>
      <c r="P1933" t="s">
        <v>55</v>
      </c>
      <c r="Q1933" s="7">
        <v>51</v>
      </c>
      <c r="R1933" s="7">
        <v>22</v>
      </c>
      <c r="S1933" s="7">
        <f t="shared" si="151"/>
        <v>73</v>
      </c>
      <c r="T1933" s="7">
        <f t="shared" si="152"/>
        <v>10149</v>
      </c>
      <c r="U1933" s="8">
        <f t="shared" si="152"/>
        <v>4378</v>
      </c>
      <c r="V1933" s="8">
        <f t="shared" si="153"/>
        <v>14527</v>
      </c>
      <c r="W1933" s="9">
        <f>+$T1933*'[1]PRESUPUESTO CENTROS LOTIFICADOS'!$D$37</f>
        <v>436407</v>
      </c>
      <c r="X1933" s="9">
        <f>+$U1933*'[1]PRESUPUESTO CENTROS LOTIFICADOS'!$D$38</f>
        <v>197010</v>
      </c>
      <c r="Y1933" s="9">
        <f t="shared" si="154"/>
        <v>633417</v>
      </c>
      <c r="Z1933" s="9">
        <f>+$T1933*'[1]PRESUPUESTO CENTROS LOTIFICADOS'!$E$37</f>
        <v>514960.26</v>
      </c>
      <c r="AA1933" s="9">
        <f>+$U1933*'[1]PRESUPUESTO CENTROS LOTIFICADOS'!$E$38</f>
        <v>232471.80000000002</v>
      </c>
      <c r="AB1933" s="9">
        <f t="shared" si="155"/>
        <v>747432.06</v>
      </c>
    </row>
    <row r="1934" spans="1:28" x14ac:dyDescent="0.25">
      <c r="A1934" t="s">
        <v>6948</v>
      </c>
      <c r="B1934" t="s">
        <v>6949</v>
      </c>
      <c r="C1934" t="s">
        <v>6181</v>
      </c>
      <c r="D1934" t="s">
        <v>6766</v>
      </c>
      <c r="E1934" t="s">
        <v>49</v>
      </c>
      <c r="F1934" t="s">
        <v>50</v>
      </c>
      <c r="G1934" t="s">
        <v>6183</v>
      </c>
      <c r="H1934" t="s">
        <v>6183</v>
      </c>
      <c r="I1934" t="s">
        <v>5556</v>
      </c>
      <c r="J1934" t="s">
        <v>6272</v>
      </c>
      <c r="K1934" t="s">
        <v>5556</v>
      </c>
      <c r="L1934" t="s">
        <v>5556</v>
      </c>
      <c r="M1934" t="s">
        <v>6950</v>
      </c>
      <c r="N1934" s="6">
        <v>19.2639</v>
      </c>
      <c r="O1934">
        <v>-70.175700000000006</v>
      </c>
      <c r="P1934" t="s">
        <v>38</v>
      </c>
      <c r="Q1934" s="7">
        <v>35</v>
      </c>
      <c r="R1934" s="7">
        <v>7</v>
      </c>
      <c r="S1934" s="7">
        <f t="shared" si="151"/>
        <v>42</v>
      </c>
      <c r="T1934" s="7">
        <f t="shared" si="152"/>
        <v>6965</v>
      </c>
      <c r="U1934" s="8">
        <f t="shared" si="152"/>
        <v>1393</v>
      </c>
      <c r="V1934" s="8">
        <f t="shared" si="153"/>
        <v>8358</v>
      </c>
      <c r="W1934" s="9">
        <f>+$T1934*'[1]PRESUPUESTO CENTROS LOTIFICADOS'!$D$37</f>
        <v>299495</v>
      </c>
      <c r="X1934" s="9">
        <f>+$U1934*'[1]PRESUPUESTO CENTROS LOTIFICADOS'!$D$38</f>
        <v>62685</v>
      </c>
      <c r="Y1934" s="9">
        <f t="shared" si="154"/>
        <v>362180</v>
      </c>
      <c r="Z1934" s="9">
        <f>+$T1934*'[1]PRESUPUESTO CENTROS LOTIFICADOS'!$E$37</f>
        <v>353404.10000000003</v>
      </c>
      <c r="AA1934" s="9">
        <f>+$U1934*'[1]PRESUPUESTO CENTROS LOTIFICADOS'!$E$38</f>
        <v>73968.3</v>
      </c>
      <c r="AB1934" s="9">
        <f t="shared" si="155"/>
        <v>427372.4</v>
      </c>
    </row>
    <row r="1935" spans="1:28" x14ac:dyDescent="0.25">
      <c r="A1935" t="s">
        <v>6951</v>
      </c>
      <c r="B1935" t="s">
        <v>6952</v>
      </c>
      <c r="C1935" t="s">
        <v>6181</v>
      </c>
      <c r="D1935" t="s">
        <v>6766</v>
      </c>
      <c r="E1935" t="s">
        <v>49</v>
      </c>
      <c r="F1935" t="s">
        <v>50</v>
      </c>
      <c r="G1935" t="s">
        <v>6183</v>
      </c>
      <c r="H1935" t="s">
        <v>6183</v>
      </c>
      <c r="I1935" t="s">
        <v>5556</v>
      </c>
      <c r="J1935" t="s">
        <v>6272</v>
      </c>
      <c r="K1935" t="s">
        <v>5556</v>
      </c>
      <c r="L1935" t="s">
        <v>5556</v>
      </c>
      <c r="M1935" t="s">
        <v>6953</v>
      </c>
      <c r="N1935" s="6">
        <v>19.264800000000001</v>
      </c>
      <c r="O1935">
        <v>-70.184700000000007</v>
      </c>
      <c r="P1935" t="s">
        <v>55</v>
      </c>
      <c r="Q1935" s="7">
        <v>147</v>
      </c>
      <c r="R1935" s="7">
        <v>63</v>
      </c>
      <c r="S1935" s="7">
        <f t="shared" si="151"/>
        <v>210</v>
      </c>
      <c r="T1935" s="7">
        <f t="shared" si="152"/>
        <v>29253</v>
      </c>
      <c r="U1935" s="8">
        <f t="shared" si="152"/>
        <v>12537</v>
      </c>
      <c r="V1935" s="8">
        <f t="shared" si="153"/>
        <v>41790</v>
      </c>
      <c r="W1935" s="9">
        <f>+$T1935*'[1]PRESUPUESTO CENTROS LOTIFICADOS'!$D$37</f>
        <v>1257879</v>
      </c>
      <c r="X1935" s="9">
        <f>+$U1935*'[1]PRESUPUESTO CENTROS LOTIFICADOS'!$D$38</f>
        <v>564165</v>
      </c>
      <c r="Y1935" s="9">
        <f t="shared" si="154"/>
        <v>1822044</v>
      </c>
      <c r="Z1935" s="9">
        <f>+$T1935*'[1]PRESUPUESTO CENTROS LOTIFICADOS'!$E$37</f>
        <v>1484297.22</v>
      </c>
      <c r="AA1935" s="9">
        <f>+$U1935*'[1]PRESUPUESTO CENTROS LOTIFICADOS'!$E$38</f>
        <v>665714.70000000007</v>
      </c>
      <c r="AB1935" s="9">
        <f t="shared" si="155"/>
        <v>2150011.92</v>
      </c>
    </row>
    <row r="1936" spans="1:28" x14ac:dyDescent="0.25">
      <c r="A1936" t="s">
        <v>6954</v>
      </c>
      <c r="B1936" t="s">
        <v>6955</v>
      </c>
      <c r="C1936" t="s">
        <v>6181</v>
      </c>
      <c r="D1936" t="s">
        <v>6766</v>
      </c>
      <c r="E1936" t="s">
        <v>49</v>
      </c>
      <c r="F1936" t="s">
        <v>50</v>
      </c>
      <c r="G1936" t="s">
        <v>6183</v>
      </c>
      <c r="H1936" t="s">
        <v>6183</v>
      </c>
      <c r="I1936" t="s">
        <v>6956</v>
      </c>
      <c r="J1936" t="s">
        <v>6272</v>
      </c>
      <c r="K1936" t="s">
        <v>6956</v>
      </c>
      <c r="L1936" t="s">
        <v>6957</v>
      </c>
      <c r="M1936" t="s">
        <v>6958</v>
      </c>
      <c r="N1936" s="6">
        <v>19.302199999999999</v>
      </c>
      <c r="O1936">
        <v>-70.152600000000007</v>
      </c>
      <c r="P1936" t="s">
        <v>55</v>
      </c>
      <c r="Q1936" s="7">
        <v>39</v>
      </c>
      <c r="R1936" s="7">
        <v>12</v>
      </c>
      <c r="S1936" s="7">
        <f t="shared" si="151"/>
        <v>51</v>
      </c>
      <c r="T1936" s="7">
        <f t="shared" si="152"/>
        <v>7761</v>
      </c>
      <c r="U1936" s="8">
        <f t="shared" si="152"/>
        <v>2388</v>
      </c>
      <c r="V1936" s="8">
        <f t="shared" si="153"/>
        <v>10149</v>
      </c>
      <c r="W1936" s="9">
        <f>+$T1936*'[1]PRESUPUESTO CENTROS LOTIFICADOS'!$D$37</f>
        <v>333723</v>
      </c>
      <c r="X1936" s="9">
        <f>+$U1936*'[1]PRESUPUESTO CENTROS LOTIFICADOS'!$D$38</f>
        <v>107460</v>
      </c>
      <c r="Y1936" s="9">
        <f t="shared" si="154"/>
        <v>441183</v>
      </c>
      <c r="Z1936" s="9">
        <f>+$T1936*'[1]PRESUPUESTO CENTROS LOTIFICADOS'!$E$37</f>
        <v>393793.14</v>
      </c>
      <c r="AA1936" s="9">
        <f>+$U1936*'[1]PRESUPUESTO CENTROS LOTIFICADOS'!$E$38</f>
        <v>126802.8</v>
      </c>
      <c r="AB1936" s="9">
        <f t="shared" si="155"/>
        <v>520595.94</v>
      </c>
    </row>
    <row r="1937" spans="1:28" x14ac:dyDescent="0.25">
      <c r="A1937" t="s">
        <v>6959</v>
      </c>
      <c r="B1937" t="s">
        <v>6960</v>
      </c>
      <c r="C1937" t="s">
        <v>6181</v>
      </c>
      <c r="D1937" t="s">
        <v>6766</v>
      </c>
      <c r="E1937" t="s">
        <v>49</v>
      </c>
      <c r="F1937" t="s">
        <v>50</v>
      </c>
      <c r="G1937" t="s">
        <v>6183</v>
      </c>
      <c r="H1937" t="s">
        <v>6183</v>
      </c>
      <c r="I1937" t="s">
        <v>6956</v>
      </c>
      <c r="J1937" t="s">
        <v>6272</v>
      </c>
      <c r="K1937" t="s">
        <v>6956</v>
      </c>
      <c r="L1937" t="s">
        <v>6961</v>
      </c>
      <c r="M1937" t="s">
        <v>6962</v>
      </c>
      <c r="N1937" s="6">
        <v>19.315799999999999</v>
      </c>
      <c r="O1937">
        <v>-70.133300000000006</v>
      </c>
      <c r="P1937" t="s">
        <v>38</v>
      </c>
      <c r="Q1937" s="7">
        <v>43</v>
      </c>
      <c r="R1937" s="7">
        <v>19</v>
      </c>
      <c r="S1937" s="7">
        <f t="shared" si="151"/>
        <v>62</v>
      </c>
      <c r="T1937" s="7">
        <f t="shared" si="152"/>
        <v>8557</v>
      </c>
      <c r="U1937" s="8">
        <f t="shared" si="152"/>
        <v>3781</v>
      </c>
      <c r="V1937" s="8">
        <f t="shared" si="153"/>
        <v>12338</v>
      </c>
      <c r="W1937" s="9">
        <f>+$T1937*'[1]PRESUPUESTO CENTROS LOTIFICADOS'!$D$37</f>
        <v>367951</v>
      </c>
      <c r="X1937" s="9">
        <f>+$U1937*'[1]PRESUPUESTO CENTROS LOTIFICADOS'!$D$38</f>
        <v>170145</v>
      </c>
      <c r="Y1937" s="9">
        <f t="shared" si="154"/>
        <v>538096</v>
      </c>
      <c r="Z1937" s="9">
        <f>+$T1937*'[1]PRESUPUESTO CENTROS LOTIFICADOS'!$E$37</f>
        <v>434182.18</v>
      </c>
      <c r="AA1937" s="9">
        <f>+$U1937*'[1]PRESUPUESTO CENTROS LOTIFICADOS'!$E$38</f>
        <v>200771.1</v>
      </c>
      <c r="AB1937" s="9">
        <f t="shared" si="155"/>
        <v>634953.28</v>
      </c>
    </row>
    <row r="1938" spans="1:28" x14ac:dyDescent="0.25">
      <c r="A1938" t="s">
        <v>6963</v>
      </c>
      <c r="B1938" t="s">
        <v>6964</v>
      </c>
      <c r="C1938" t="s">
        <v>6181</v>
      </c>
      <c r="D1938" t="s">
        <v>6766</v>
      </c>
      <c r="E1938" t="s">
        <v>49</v>
      </c>
      <c r="F1938" t="s">
        <v>50</v>
      </c>
      <c r="G1938" t="s">
        <v>6183</v>
      </c>
      <c r="H1938" t="s">
        <v>6183</v>
      </c>
      <c r="I1938" t="s">
        <v>6965</v>
      </c>
      <c r="J1938" t="s">
        <v>6866</v>
      </c>
      <c r="K1938" t="s">
        <v>6965</v>
      </c>
      <c r="L1938" t="s">
        <v>6965</v>
      </c>
      <c r="M1938" t="s">
        <v>6966</v>
      </c>
      <c r="N1938" s="6">
        <v>19.176400000000001</v>
      </c>
      <c r="O1938">
        <v>-70.204099999999997</v>
      </c>
      <c r="P1938" t="s">
        <v>38</v>
      </c>
      <c r="Q1938" s="7">
        <v>172</v>
      </c>
      <c r="R1938" s="7">
        <v>28</v>
      </c>
      <c r="S1938" s="7">
        <f t="shared" si="151"/>
        <v>200</v>
      </c>
      <c r="T1938" s="7">
        <f t="shared" si="152"/>
        <v>34228</v>
      </c>
      <c r="U1938" s="8">
        <f t="shared" si="152"/>
        <v>5572</v>
      </c>
      <c r="V1938" s="8">
        <f t="shared" si="153"/>
        <v>39800</v>
      </c>
      <c r="W1938" s="9">
        <f>+$T1938*'[1]PRESUPUESTO CENTROS LOTIFICADOS'!$D$37</f>
        <v>1471804</v>
      </c>
      <c r="X1938" s="9">
        <f>+$U1938*'[1]PRESUPUESTO CENTROS LOTIFICADOS'!$D$38</f>
        <v>250740</v>
      </c>
      <c r="Y1938" s="9">
        <f t="shared" si="154"/>
        <v>1722544</v>
      </c>
      <c r="Z1938" s="9">
        <f>+$T1938*'[1]PRESUPUESTO CENTROS LOTIFICADOS'!$E$37</f>
        <v>1736728.72</v>
      </c>
      <c r="AA1938" s="9">
        <f>+$U1938*'[1]PRESUPUESTO CENTROS LOTIFICADOS'!$E$38</f>
        <v>295873.2</v>
      </c>
      <c r="AB1938" s="9">
        <f t="shared" si="155"/>
        <v>2032601.92</v>
      </c>
    </row>
    <row r="1939" spans="1:28" x14ac:dyDescent="0.25">
      <c r="A1939" t="s">
        <v>6967</v>
      </c>
      <c r="B1939" t="s">
        <v>6968</v>
      </c>
      <c r="C1939" t="s">
        <v>6181</v>
      </c>
      <c r="D1939" t="s">
        <v>6766</v>
      </c>
      <c r="E1939" t="s">
        <v>49</v>
      </c>
      <c r="F1939" t="s">
        <v>50</v>
      </c>
      <c r="G1939" t="s">
        <v>6183</v>
      </c>
      <c r="H1939" t="s">
        <v>6183</v>
      </c>
      <c r="I1939" t="s">
        <v>6969</v>
      </c>
      <c r="J1939" t="s">
        <v>6823</v>
      </c>
      <c r="K1939" t="s">
        <v>6969</v>
      </c>
      <c r="L1939" t="s">
        <v>6970</v>
      </c>
      <c r="M1939" t="s">
        <v>6971</v>
      </c>
      <c r="N1939" s="6">
        <v>19.1982</v>
      </c>
      <c r="O1939">
        <v>-70.220600000000005</v>
      </c>
      <c r="P1939" t="s">
        <v>38</v>
      </c>
      <c r="Q1939" s="7">
        <v>103</v>
      </c>
      <c r="R1939" s="7">
        <v>0</v>
      </c>
      <c r="S1939" s="7">
        <f t="shared" si="151"/>
        <v>103</v>
      </c>
      <c r="T1939" s="7">
        <f t="shared" si="152"/>
        <v>20497</v>
      </c>
      <c r="U1939" s="8">
        <f t="shared" si="152"/>
        <v>0</v>
      </c>
      <c r="V1939" s="8">
        <f t="shared" si="153"/>
        <v>20497</v>
      </c>
      <c r="W1939" s="9">
        <f>+$T1939*'[1]PRESUPUESTO CENTROS LOTIFICADOS'!$D$37</f>
        <v>881371</v>
      </c>
      <c r="X1939" s="9">
        <f>+$U1939*'[1]PRESUPUESTO CENTROS LOTIFICADOS'!$D$38</f>
        <v>0</v>
      </c>
      <c r="Y1939" s="9">
        <f t="shared" si="154"/>
        <v>881371</v>
      </c>
      <c r="Z1939" s="9">
        <f>+$T1939*'[1]PRESUPUESTO CENTROS LOTIFICADOS'!$E$37</f>
        <v>1040017.78</v>
      </c>
      <c r="AA1939" s="9">
        <f>+$U1939*'[1]PRESUPUESTO CENTROS LOTIFICADOS'!$E$38</f>
        <v>0</v>
      </c>
      <c r="AB1939" s="9">
        <f t="shared" si="155"/>
        <v>1040017.78</v>
      </c>
    </row>
    <row r="1940" spans="1:28" x14ac:dyDescent="0.25">
      <c r="A1940" t="s">
        <v>6972</v>
      </c>
      <c r="B1940" t="s">
        <v>6973</v>
      </c>
      <c r="C1940" t="s">
        <v>6181</v>
      </c>
      <c r="D1940" t="s">
        <v>6766</v>
      </c>
      <c r="E1940" t="s">
        <v>49</v>
      </c>
      <c r="F1940" t="s">
        <v>50</v>
      </c>
      <c r="G1940" t="s">
        <v>6183</v>
      </c>
      <c r="H1940" t="s">
        <v>6183</v>
      </c>
      <c r="I1940" t="s">
        <v>6969</v>
      </c>
      <c r="J1940" t="s">
        <v>6823</v>
      </c>
      <c r="K1940" t="s">
        <v>6969</v>
      </c>
      <c r="L1940" t="s">
        <v>5493</v>
      </c>
      <c r="M1940" t="s">
        <v>6974</v>
      </c>
      <c r="N1940" s="6">
        <v>19.265000000000001</v>
      </c>
      <c r="O1940">
        <v>-70.260999999999996</v>
      </c>
      <c r="P1940" t="s">
        <v>55</v>
      </c>
      <c r="Q1940" s="7">
        <v>253</v>
      </c>
      <c r="R1940" s="7">
        <v>27</v>
      </c>
      <c r="S1940" s="7">
        <f t="shared" si="151"/>
        <v>280</v>
      </c>
      <c r="T1940" s="7">
        <f t="shared" si="152"/>
        <v>50347</v>
      </c>
      <c r="U1940" s="8">
        <f t="shared" si="152"/>
        <v>5373</v>
      </c>
      <c r="V1940" s="8">
        <f t="shared" si="153"/>
        <v>55720</v>
      </c>
      <c r="W1940" s="9">
        <f>+$T1940*'[1]PRESUPUESTO CENTROS LOTIFICADOS'!$D$37</f>
        <v>2164921</v>
      </c>
      <c r="X1940" s="9">
        <f>+$U1940*'[1]PRESUPUESTO CENTROS LOTIFICADOS'!$D$38</f>
        <v>241785</v>
      </c>
      <c r="Y1940" s="9">
        <f t="shared" si="154"/>
        <v>2406706</v>
      </c>
      <c r="Z1940" s="9">
        <f>+$T1940*'[1]PRESUPUESTO CENTROS LOTIFICADOS'!$E$37</f>
        <v>2554606.7800000003</v>
      </c>
      <c r="AA1940" s="9">
        <f>+$U1940*'[1]PRESUPUESTO CENTROS LOTIFICADOS'!$E$38</f>
        <v>285306.3</v>
      </c>
      <c r="AB1940" s="9">
        <f t="shared" si="155"/>
        <v>2839913.08</v>
      </c>
    </row>
    <row r="1941" spans="1:28" x14ac:dyDescent="0.25">
      <c r="A1941" t="s">
        <v>6975</v>
      </c>
      <c r="B1941" t="s">
        <v>6976</v>
      </c>
      <c r="C1941" t="s">
        <v>6181</v>
      </c>
      <c r="D1941" t="s">
        <v>6766</v>
      </c>
      <c r="E1941" t="s">
        <v>49</v>
      </c>
      <c r="F1941" t="s">
        <v>50</v>
      </c>
      <c r="G1941" t="s">
        <v>6183</v>
      </c>
      <c r="H1941" t="s">
        <v>6183</v>
      </c>
      <c r="I1941" t="s">
        <v>6969</v>
      </c>
      <c r="J1941" t="s">
        <v>6823</v>
      </c>
      <c r="K1941" t="s">
        <v>6969</v>
      </c>
      <c r="L1941" t="s">
        <v>6183</v>
      </c>
      <c r="M1941">
        <v>0</v>
      </c>
      <c r="N1941" s="6">
        <v>19.2807</v>
      </c>
      <c r="O1941">
        <v>-70.258700000000005</v>
      </c>
      <c r="P1941" t="s">
        <v>59</v>
      </c>
      <c r="Q1941" s="7">
        <v>0</v>
      </c>
      <c r="R1941" s="7">
        <v>448</v>
      </c>
      <c r="S1941" s="7">
        <f t="shared" si="151"/>
        <v>448</v>
      </c>
      <c r="T1941" s="7">
        <f t="shared" si="152"/>
        <v>0</v>
      </c>
      <c r="U1941" s="8">
        <f t="shared" si="152"/>
        <v>89152</v>
      </c>
      <c r="V1941" s="8">
        <f t="shared" si="153"/>
        <v>89152</v>
      </c>
      <c r="W1941" s="9">
        <f>+$T1941*'[1]PRESUPUESTO CENTROS LOTIFICADOS'!$D$37</f>
        <v>0</v>
      </c>
      <c r="X1941" s="9">
        <f>+$U1941*'[1]PRESUPUESTO CENTROS LOTIFICADOS'!$D$38</f>
        <v>4011840</v>
      </c>
      <c r="Y1941" s="9">
        <f t="shared" si="154"/>
        <v>4011840</v>
      </c>
      <c r="Z1941" s="9">
        <f>+$T1941*'[1]PRESUPUESTO CENTROS LOTIFICADOS'!$E$37</f>
        <v>0</v>
      </c>
      <c r="AA1941" s="9">
        <f>+$U1941*'[1]PRESUPUESTO CENTROS LOTIFICADOS'!$E$38</f>
        <v>4733971.2</v>
      </c>
      <c r="AB1941" s="9">
        <f t="shared" si="155"/>
        <v>4733971.2</v>
      </c>
    </row>
    <row r="1942" spans="1:28" x14ac:dyDescent="0.25">
      <c r="A1942" t="s">
        <v>6977</v>
      </c>
      <c r="B1942" t="s">
        <v>6978</v>
      </c>
      <c r="C1942" t="s">
        <v>6181</v>
      </c>
      <c r="D1942" t="s">
        <v>6766</v>
      </c>
      <c r="E1942" t="s">
        <v>49</v>
      </c>
      <c r="F1942" t="s">
        <v>50</v>
      </c>
      <c r="G1942" t="s">
        <v>6183</v>
      </c>
      <c r="H1942" t="s">
        <v>6183</v>
      </c>
      <c r="I1942" t="s">
        <v>6969</v>
      </c>
      <c r="J1942" t="s">
        <v>6823</v>
      </c>
      <c r="K1942" t="s">
        <v>6969</v>
      </c>
      <c r="L1942" t="s">
        <v>5493</v>
      </c>
      <c r="M1942" t="s">
        <v>6979</v>
      </c>
      <c r="N1942" s="6">
        <v>19.2836</v>
      </c>
      <c r="O1942">
        <v>-70.261600000000001</v>
      </c>
      <c r="P1942" t="s">
        <v>55</v>
      </c>
      <c r="Q1942" s="7">
        <v>301</v>
      </c>
      <c r="R1942" s="7">
        <v>129</v>
      </c>
      <c r="S1942" s="7">
        <f t="shared" si="151"/>
        <v>430</v>
      </c>
      <c r="T1942" s="7">
        <f t="shared" si="152"/>
        <v>59899</v>
      </c>
      <c r="U1942" s="8">
        <f t="shared" si="152"/>
        <v>25671</v>
      </c>
      <c r="V1942" s="8">
        <f t="shared" si="153"/>
        <v>85570</v>
      </c>
      <c r="W1942" s="9">
        <f>+$T1942*'[1]PRESUPUESTO CENTROS LOTIFICADOS'!$D$37</f>
        <v>2575657</v>
      </c>
      <c r="X1942" s="9">
        <f>+$U1942*'[1]PRESUPUESTO CENTROS LOTIFICADOS'!$D$38</f>
        <v>1155195</v>
      </c>
      <c r="Y1942" s="9">
        <f t="shared" si="154"/>
        <v>3730852</v>
      </c>
      <c r="Z1942" s="9">
        <f>+$T1942*'[1]PRESUPUESTO CENTROS LOTIFICADOS'!$E$37</f>
        <v>3039275.2600000002</v>
      </c>
      <c r="AA1942" s="9">
        <f>+$U1942*'[1]PRESUPUESTO CENTROS LOTIFICADOS'!$E$38</f>
        <v>1363130.1</v>
      </c>
      <c r="AB1942" s="9">
        <f t="shared" si="155"/>
        <v>4402405.3600000003</v>
      </c>
    </row>
    <row r="1943" spans="1:28" x14ac:dyDescent="0.25">
      <c r="A1943" t="s">
        <v>6980</v>
      </c>
      <c r="B1943" t="s">
        <v>6981</v>
      </c>
      <c r="C1943" t="s">
        <v>6181</v>
      </c>
      <c r="D1943" t="s">
        <v>6766</v>
      </c>
      <c r="E1943" t="s">
        <v>49</v>
      </c>
      <c r="F1943" t="s">
        <v>50</v>
      </c>
      <c r="G1943" t="s">
        <v>6183</v>
      </c>
      <c r="H1943" t="s">
        <v>6183</v>
      </c>
      <c r="I1943" t="s">
        <v>6969</v>
      </c>
      <c r="J1943" t="s">
        <v>6823</v>
      </c>
      <c r="K1943" t="s">
        <v>6969</v>
      </c>
      <c r="L1943" t="s">
        <v>6982</v>
      </c>
      <c r="M1943" t="s">
        <v>6983</v>
      </c>
      <c r="N1943" s="6">
        <v>19.285299999999999</v>
      </c>
      <c r="O1943">
        <v>-70.250900000000001</v>
      </c>
      <c r="P1943" t="s">
        <v>55</v>
      </c>
      <c r="Q1943" s="7">
        <v>424</v>
      </c>
      <c r="R1943" s="7">
        <v>51</v>
      </c>
      <c r="S1943" s="7">
        <f t="shared" si="151"/>
        <v>475</v>
      </c>
      <c r="T1943" s="7">
        <f t="shared" si="152"/>
        <v>84376</v>
      </c>
      <c r="U1943" s="8">
        <f t="shared" si="152"/>
        <v>10149</v>
      </c>
      <c r="V1943" s="8">
        <f t="shared" si="153"/>
        <v>94525</v>
      </c>
      <c r="W1943" s="9">
        <f>+$T1943*'[1]PRESUPUESTO CENTROS LOTIFICADOS'!$D$37</f>
        <v>3628168</v>
      </c>
      <c r="X1943" s="9">
        <f>+$U1943*'[1]PRESUPUESTO CENTROS LOTIFICADOS'!$D$38</f>
        <v>456705</v>
      </c>
      <c r="Y1943" s="9">
        <f t="shared" si="154"/>
        <v>4084873</v>
      </c>
      <c r="Z1943" s="9">
        <f>+$T1943*'[1]PRESUPUESTO CENTROS LOTIFICADOS'!$E$37</f>
        <v>4281238.24</v>
      </c>
      <c r="AA1943" s="9">
        <f>+$U1943*'[1]PRESUPUESTO CENTROS LOTIFICADOS'!$E$38</f>
        <v>538911.9</v>
      </c>
      <c r="AB1943" s="9">
        <f t="shared" si="155"/>
        <v>4820150.1400000006</v>
      </c>
    </row>
    <row r="1944" spans="1:28" x14ac:dyDescent="0.25">
      <c r="A1944" t="s">
        <v>6984</v>
      </c>
      <c r="B1944" t="s">
        <v>2236</v>
      </c>
      <c r="C1944" t="s">
        <v>6181</v>
      </c>
      <c r="D1944" t="s">
        <v>6766</v>
      </c>
      <c r="E1944" t="s">
        <v>49</v>
      </c>
      <c r="F1944" t="s">
        <v>50</v>
      </c>
      <c r="G1944" t="s">
        <v>6183</v>
      </c>
      <c r="H1944" t="s">
        <v>6183</v>
      </c>
      <c r="I1944" t="s">
        <v>6969</v>
      </c>
      <c r="J1944" t="s">
        <v>6823</v>
      </c>
      <c r="K1944" t="s">
        <v>6969</v>
      </c>
      <c r="L1944" t="s">
        <v>6985</v>
      </c>
      <c r="M1944" t="s">
        <v>6986</v>
      </c>
      <c r="N1944" s="6">
        <v>19.285900000000002</v>
      </c>
      <c r="O1944">
        <v>-70.254000000000005</v>
      </c>
      <c r="P1944" t="s">
        <v>55</v>
      </c>
      <c r="Q1944" s="7">
        <v>371</v>
      </c>
      <c r="R1944" s="7">
        <v>159</v>
      </c>
      <c r="S1944" s="7">
        <f t="shared" si="151"/>
        <v>530</v>
      </c>
      <c r="T1944" s="7">
        <f t="shared" si="152"/>
        <v>73829</v>
      </c>
      <c r="U1944" s="8">
        <f t="shared" si="152"/>
        <v>31641</v>
      </c>
      <c r="V1944" s="8">
        <f t="shared" si="153"/>
        <v>105470</v>
      </c>
      <c r="W1944" s="9">
        <f>+$T1944*'[1]PRESUPUESTO CENTROS LOTIFICADOS'!$D$37</f>
        <v>3174647</v>
      </c>
      <c r="X1944" s="9">
        <f>+$U1944*'[1]PRESUPUESTO CENTROS LOTIFICADOS'!$D$38</f>
        <v>1423845</v>
      </c>
      <c r="Y1944" s="9">
        <f t="shared" si="154"/>
        <v>4598492</v>
      </c>
      <c r="Z1944" s="9">
        <f>+$T1944*'[1]PRESUPUESTO CENTROS LOTIFICADOS'!$E$37</f>
        <v>3746083.46</v>
      </c>
      <c r="AA1944" s="9">
        <f>+$U1944*'[1]PRESUPUESTO CENTROS LOTIFICADOS'!$E$38</f>
        <v>1680137.1</v>
      </c>
      <c r="AB1944" s="9">
        <f t="shared" si="155"/>
        <v>5426220.5600000005</v>
      </c>
    </row>
    <row r="1945" spans="1:28" x14ac:dyDescent="0.25">
      <c r="A1945" t="s">
        <v>6987</v>
      </c>
      <c r="B1945" t="s">
        <v>6988</v>
      </c>
      <c r="C1945" t="s">
        <v>6181</v>
      </c>
      <c r="D1945" t="s">
        <v>6766</v>
      </c>
      <c r="E1945" t="s">
        <v>49</v>
      </c>
      <c r="F1945" t="s">
        <v>50</v>
      </c>
      <c r="G1945" t="s">
        <v>6183</v>
      </c>
      <c r="H1945" t="s">
        <v>6183</v>
      </c>
      <c r="I1945" t="s">
        <v>6969</v>
      </c>
      <c r="J1945" t="s">
        <v>6823</v>
      </c>
      <c r="K1945" t="s">
        <v>6969</v>
      </c>
      <c r="L1945" t="s">
        <v>6985</v>
      </c>
      <c r="M1945" t="s">
        <v>6989</v>
      </c>
      <c r="N1945" s="6">
        <v>19.2881</v>
      </c>
      <c r="O1945">
        <v>-70.247299999999996</v>
      </c>
      <c r="P1945" t="s">
        <v>55</v>
      </c>
      <c r="Q1945" s="7">
        <v>391</v>
      </c>
      <c r="R1945" s="7">
        <v>168</v>
      </c>
      <c r="S1945" s="7">
        <f t="shared" si="151"/>
        <v>559</v>
      </c>
      <c r="T1945" s="7">
        <f t="shared" si="152"/>
        <v>77809</v>
      </c>
      <c r="U1945" s="8">
        <f t="shared" si="152"/>
        <v>33432</v>
      </c>
      <c r="V1945" s="8">
        <f t="shared" si="153"/>
        <v>111241</v>
      </c>
      <c r="W1945" s="9">
        <f>+$T1945*'[1]PRESUPUESTO CENTROS LOTIFICADOS'!$D$37</f>
        <v>3345787</v>
      </c>
      <c r="X1945" s="9">
        <f>+$U1945*'[1]PRESUPUESTO CENTROS LOTIFICADOS'!$D$38</f>
        <v>1504440</v>
      </c>
      <c r="Y1945" s="9">
        <f t="shared" si="154"/>
        <v>4850227</v>
      </c>
      <c r="Z1945" s="9">
        <f>+$T1945*'[1]PRESUPUESTO CENTROS LOTIFICADOS'!$E$37</f>
        <v>3948028.66</v>
      </c>
      <c r="AA1945" s="9">
        <f>+$U1945*'[1]PRESUPUESTO CENTROS LOTIFICADOS'!$E$38</f>
        <v>1775239.2</v>
      </c>
      <c r="AB1945" s="9">
        <f t="shared" si="155"/>
        <v>5723267.8600000003</v>
      </c>
    </row>
    <row r="1946" spans="1:28" x14ac:dyDescent="0.25">
      <c r="A1946" t="s">
        <v>6990</v>
      </c>
      <c r="B1946" t="s">
        <v>6991</v>
      </c>
      <c r="C1946" t="s">
        <v>6181</v>
      </c>
      <c r="D1946" t="s">
        <v>6766</v>
      </c>
      <c r="E1946" t="s">
        <v>49</v>
      </c>
      <c r="F1946" t="s">
        <v>50</v>
      </c>
      <c r="G1946" t="s">
        <v>6183</v>
      </c>
      <c r="H1946" t="s">
        <v>6183</v>
      </c>
      <c r="I1946" t="s">
        <v>6969</v>
      </c>
      <c r="J1946" t="s">
        <v>6823</v>
      </c>
      <c r="K1946" t="s">
        <v>6969</v>
      </c>
      <c r="L1946" t="s">
        <v>6992</v>
      </c>
      <c r="M1946" t="s">
        <v>6993</v>
      </c>
      <c r="N1946" s="6">
        <v>19.29</v>
      </c>
      <c r="O1946">
        <v>-70.258099999999999</v>
      </c>
      <c r="P1946" t="s">
        <v>59</v>
      </c>
      <c r="Q1946" s="7">
        <v>0</v>
      </c>
      <c r="R1946" s="7">
        <v>681</v>
      </c>
      <c r="S1946" s="7">
        <f t="shared" si="151"/>
        <v>681</v>
      </c>
      <c r="T1946" s="7">
        <f t="shared" si="152"/>
        <v>0</v>
      </c>
      <c r="U1946" s="8">
        <f t="shared" si="152"/>
        <v>135519</v>
      </c>
      <c r="V1946" s="8">
        <f t="shared" si="153"/>
        <v>135519</v>
      </c>
      <c r="W1946" s="9">
        <f>+$T1946*'[1]PRESUPUESTO CENTROS LOTIFICADOS'!$D$37</f>
        <v>0</v>
      </c>
      <c r="X1946" s="9">
        <f>+$U1946*'[1]PRESUPUESTO CENTROS LOTIFICADOS'!$D$38</f>
        <v>6098355</v>
      </c>
      <c r="Y1946" s="9">
        <f t="shared" si="154"/>
        <v>6098355</v>
      </c>
      <c r="Z1946" s="9">
        <f>+$T1946*'[1]PRESUPUESTO CENTROS LOTIFICADOS'!$E$37</f>
        <v>0</v>
      </c>
      <c r="AA1946" s="9">
        <f>+$U1946*'[1]PRESUPUESTO CENTROS LOTIFICADOS'!$E$38</f>
        <v>7196058.9000000004</v>
      </c>
      <c r="AB1946" s="9">
        <f t="shared" si="155"/>
        <v>7196058.9000000004</v>
      </c>
    </row>
    <row r="1947" spans="1:28" x14ac:dyDescent="0.25">
      <c r="A1947" t="s">
        <v>6994</v>
      </c>
      <c r="B1947" t="s">
        <v>6995</v>
      </c>
      <c r="C1947" t="s">
        <v>6181</v>
      </c>
      <c r="D1947" t="s">
        <v>6766</v>
      </c>
      <c r="E1947" t="s">
        <v>49</v>
      </c>
      <c r="F1947" t="s">
        <v>50</v>
      </c>
      <c r="G1947" t="s">
        <v>6183</v>
      </c>
      <c r="H1947" t="s">
        <v>6183</v>
      </c>
      <c r="I1947" t="s">
        <v>6969</v>
      </c>
      <c r="J1947" t="s">
        <v>6823</v>
      </c>
      <c r="K1947" t="s">
        <v>6969</v>
      </c>
      <c r="L1947" t="s">
        <v>6992</v>
      </c>
      <c r="M1947" t="s">
        <v>6996</v>
      </c>
      <c r="N1947" s="6">
        <v>19.290900000000001</v>
      </c>
      <c r="O1947">
        <v>-70.259</v>
      </c>
      <c r="P1947" t="s">
        <v>38</v>
      </c>
      <c r="Q1947" s="7">
        <v>843</v>
      </c>
      <c r="R1947" s="7">
        <v>0</v>
      </c>
      <c r="S1947" s="7">
        <f t="shared" si="151"/>
        <v>843</v>
      </c>
      <c r="T1947" s="7">
        <f t="shared" si="152"/>
        <v>167757</v>
      </c>
      <c r="U1947" s="8">
        <f t="shared" si="152"/>
        <v>0</v>
      </c>
      <c r="V1947" s="8">
        <f t="shared" si="153"/>
        <v>167757</v>
      </c>
      <c r="W1947" s="9">
        <f>+$T1947*'[1]PRESUPUESTO CENTROS LOTIFICADOS'!$D$37</f>
        <v>7213551</v>
      </c>
      <c r="X1947" s="9">
        <f>+$U1947*'[1]PRESUPUESTO CENTROS LOTIFICADOS'!$D$38</f>
        <v>0</v>
      </c>
      <c r="Y1947" s="9">
        <f t="shared" si="154"/>
        <v>7213551</v>
      </c>
      <c r="Z1947" s="9">
        <f>+$T1947*'[1]PRESUPUESTO CENTROS LOTIFICADOS'!$E$37</f>
        <v>8511990.1799999997</v>
      </c>
      <c r="AA1947" s="9">
        <f>+$U1947*'[1]PRESUPUESTO CENTROS LOTIFICADOS'!$E$38</f>
        <v>0</v>
      </c>
      <c r="AB1947" s="9">
        <f t="shared" si="155"/>
        <v>8511990.1799999997</v>
      </c>
    </row>
    <row r="1948" spans="1:28" x14ac:dyDescent="0.25">
      <c r="A1948" t="s">
        <v>6997</v>
      </c>
      <c r="B1948" t="s">
        <v>6998</v>
      </c>
      <c r="C1948" t="s">
        <v>6181</v>
      </c>
      <c r="D1948" t="s">
        <v>6766</v>
      </c>
      <c r="E1948" t="s">
        <v>49</v>
      </c>
      <c r="F1948" t="s">
        <v>50</v>
      </c>
      <c r="G1948" t="s">
        <v>6183</v>
      </c>
      <c r="H1948" t="s">
        <v>6183</v>
      </c>
      <c r="I1948" t="s">
        <v>6969</v>
      </c>
      <c r="J1948" t="s">
        <v>6823</v>
      </c>
      <c r="K1948" t="s">
        <v>6969</v>
      </c>
      <c r="L1948" t="s">
        <v>6999</v>
      </c>
      <c r="M1948" t="s">
        <v>7000</v>
      </c>
      <c r="N1948" s="6">
        <v>19.300999999999998</v>
      </c>
      <c r="O1948">
        <v>-70.240099999999998</v>
      </c>
      <c r="P1948" t="s">
        <v>55</v>
      </c>
      <c r="Q1948" s="7">
        <v>551</v>
      </c>
      <c r="R1948" s="7">
        <v>236</v>
      </c>
      <c r="S1948" s="7">
        <f t="shared" si="151"/>
        <v>787</v>
      </c>
      <c r="T1948" s="7">
        <f t="shared" si="152"/>
        <v>109649</v>
      </c>
      <c r="U1948" s="8">
        <f t="shared" si="152"/>
        <v>46964</v>
      </c>
      <c r="V1948" s="8">
        <f t="shared" si="153"/>
        <v>156613</v>
      </c>
      <c r="W1948" s="9">
        <f>+$T1948*'[1]PRESUPUESTO CENTROS LOTIFICADOS'!$D$37</f>
        <v>4714907</v>
      </c>
      <c r="X1948" s="9">
        <f>+$U1948*'[1]PRESUPUESTO CENTROS LOTIFICADOS'!$D$38</f>
        <v>2113380</v>
      </c>
      <c r="Y1948" s="9">
        <f t="shared" si="154"/>
        <v>6828287</v>
      </c>
      <c r="Z1948" s="9">
        <f>+$T1948*'[1]PRESUPUESTO CENTROS LOTIFICADOS'!$E$37</f>
        <v>5563590.2599999998</v>
      </c>
      <c r="AA1948" s="9">
        <f>+$U1948*'[1]PRESUPUESTO CENTROS LOTIFICADOS'!$E$38</f>
        <v>2493788.4</v>
      </c>
      <c r="AB1948" s="9">
        <f t="shared" si="155"/>
        <v>8057378.6600000001</v>
      </c>
    </row>
    <row r="1949" spans="1:28" x14ac:dyDescent="0.25">
      <c r="A1949" t="s">
        <v>7001</v>
      </c>
      <c r="B1949" t="s">
        <v>7002</v>
      </c>
      <c r="C1949" t="s">
        <v>6181</v>
      </c>
      <c r="D1949" t="s">
        <v>7003</v>
      </c>
      <c r="E1949" t="s">
        <v>49</v>
      </c>
      <c r="F1949" t="s">
        <v>50</v>
      </c>
      <c r="G1949" t="s">
        <v>6183</v>
      </c>
      <c r="H1949" t="s">
        <v>6183</v>
      </c>
      <c r="I1949" t="s">
        <v>6767</v>
      </c>
      <c r="J1949" t="s">
        <v>6768</v>
      </c>
      <c r="K1949" t="s">
        <v>6767</v>
      </c>
      <c r="L1949" t="s">
        <v>5493</v>
      </c>
      <c r="M1949" t="s">
        <v>7004</v>
      </c>
      <c r="N1949" s="6">
        <v>19.2179</v>
      </c>
      <c r="O1949">
        <v>-70.354799999999997</v>
      </c>
      <c r="P1949" t="s">
        <v>38</v>
      </c>
      <c r="Q1949" s="7">
        <v>342</v>
      </c>
      <c r="R1949" s="7">
        <v>45</v>
      </c>
      <c r="S1949" s="7">
        <f t="shared" si="151"/>
        <v>387</v>
      </c>
      <c r="T1949" s="7">
        <f t="shared" si="152"/>
        <v>68058</v>
      </c>
      <c r="U1949" s="8">
        <f t="shared" si="152"/>
        <v>8955</v>
      </c>
      <c r="V1949" s="8">
        <f t="shared" si="153"/>
        <v>77013</v>
      </c>
      <c r="W1949" s="9">
        <f>+$T1949*'[1]PRESUPUESTO CENTROS LOTIFICADOS'!$D$37</f>
        <v>2926494</v>
      </c>
      <c r="X1949" s="9">
        <f>+$U1949*'[1]PRESUPUESTO CENTROS LOTIFICADOS'!$D$38</f>
        <v>402975</v>
      </c>
      <c r="Y1949" s="9">
        <f t="shared" si="154"/>
        <v>3329469</v>
      </c>
      <c r="Z1949" s="9">
        <f>+$T1949*'[1]PRESUPUESTO CENTROS LOTIFICADOS'!$E$37</f>
        <v>3453262.92</v>
      </c>
      <c r="AA1949" s="9">
        <f>+$U1949*'[1]PRESUPUESTO CENTROS LOTIFICADOS'!$E$38</f>
        <v>475510.5</v>
      </c>
      <c r="AB1949" s="9">
        <f t="shared" si="155"/>
        <v>3928773.42</v>
      </c>
    </row>
    <row r="1950" spans="1:28" x14ac:dyDescent="0.25">
      <c r="A1950" t="s">
        <v>7005</v>
      </c>
      <c r="B1950" t="s">
        <v>7006</v>
      </c>
      <c r="C1950" t="s">
        <v>6181</v>
      </c>
      <c r="D1950" t="s">
        <v>7003</v>
      </c>
      <c r="E1950" t="s">
        <v>49</v>
      </c>
      <c r="F1950" t="s">
        <v>50</v>
      </c>
      <c r="G1950" t="s">
        <v>6183</v>
      </c>
      <c r="H1950" t="s">
        <v>6183</v>
      </c>
      <c r="I1950" t="s">
        <v>7007</v>
      </c>
      <c r="J1950" t="s">
        <v>6768</v>
      </c>
      <c r="K1950" t="s">
        <v>7007</v>
      </c>
      <c r="L1950" t="s">
        <v>7008</v>
      </c>
      <c r="M1950" t="s">
        <v>7009</v>
      </c>
      <c r="N1950" s="6">
        <v>19.2059</v>
      </c>
      <c r="O1950">
        <v>-70.341099999999997</v>
      </c>
      <c r="P1950" t="s">
        <v>59</v>
      </c>
      <c r="Q1950" s="7">
        <v>0</v>
      </c>
      <c r="R1950" s="7">
        <v>394</v>
      </c>
      <c r="S1950" s="7">
        <f t="shared" si="151"/>
        <v>394</v>
      </c>
      <c r="T1950" s="7">
        <f t="shared" si="152"/>
        <v>0</v>
      </c>
      <c r="U1950" s="8">
        <f t="shared" si="152"/>
        <v>78406</v>
      </c>
      <c r="V1950" s="8">
        <f t="shared" si="153"/>
        <v>78406</v>
      </c>
      <c r="W1950" s="9">
        <f>+$T1950*'[1]PRESUPUESTO CENTROS LOTIFICADOS'!$D$37</f>
        <v>0</v>
      </c>
      <c r="X1950" s="9">
        <f>+$U1950*'[1]PRESUPUESTO CENTROS LOTIFICADOS'!$D$38</f>
        <v>3528270</v>
      </c>
      <c r="Y1950" s="9">
        <f t="shared" si="154"/>
        <v>3528270</v>
      </c>
      <c r="Z1950" s="9">
        <f>+$T1950*'[1]PRESUPUESTO CENTROS LOTIFICADOS'!$E$37</f>
        <v>0</v>
      </c>
      <c r="AA1950" s="9">
        <f>+$U1950*'[1]PRESUPUESTO CENTROS LOTIFICADOS'!$E$38</f>
        <v>4163358.6</v>
      </c>
      <c r="AB1950" s="9">
        <f t="shared" si="155"/>
        <v>4163358.6</v>
      </c>
    </row>
    <row r="1951" spans="1:28" x14ac:dyDescent="0.25">
      <c r="A1951" t="s">
        <v>7010</v>
      </c>
      <c r="B1951" t="s">
        <v>7011</v>
      </c>
      <c r="C1951" t="s">
        <v>6181</v>
      </c>
      <c r="D1951" t="s">
        <v>7003</v>
      </c>
      <c r="E1951" t="s">
        <v>49</v>
      </c>
      <c r="F1951" t="s">
        <v>50</v>
      </c>
      <c r="G1951" t="s">
        <v>6183</v>
      </c>
      <c r="H1951" t="s">
        <v>6183</v>
      </c>
      <c r="I1951" t="s">
        <v>7007</v>
      </c>
      <c r="J1951" t="s">
        <v>6768</v>
      </c>
      <c r="K1951" t="s">
        <v>7007</v>
      </c>
      <c r="L1951" t="s">
        <v>7008</v>
      </c>
      <c r="M1951" t="s">
        <v>7009</v>
      </c>
      <c r="N1951" s="6">
        <v>19.2059</v>
      </c>
      <c r="O1951">
        <v>-70.341099999999997</v>
      </c>
      <c r="P1951" t="s">
        <v>59</v>
      </c>
      <c r="Q1951" s="7">
        <v>0</v>
      </c>
      <c r="R1951" s="7">
        <v>287</v>
      </c>
      <c r="S1951" s="7">
        <f t="shared" si="151"/>
        <v>287</v>
      </c>
      <c r="T1951" s="7">
        <f t="shared" si="152"/>
        <v>0</v>
      </c>
      <c r="U1951" s="8">
        <f t="shared" si="152"/>
        <v>57113</v>
      </c>
      <c r="V1951" s="8">
        <f t="shared" si="153"/>
        <v>57113</v>
      </c>
      <c r="W1951" s="9">
        <f>+$T1951*'[1]PRESUPUESTO CENTROS LOTIFICADOS'!$D$37</f>
        <v>0</v>
      </c>
      <c r="X1951" s="9">
        <f>+$U1951*'[1]PRESUPUESTO CENTROS LOTIFICADOS'!$D$38</f>
        <v>2570085</v>
      </c>
      <c r="Y1951" s="9">
        <f t="shared" si="154"/>
        <v>2570085</v>
      </c>
      <c r="Z1951" s="9">
        <f>+$T1951*'[1]PRESUPUESTO CENTROS LOTIFICADOS'!$E$37</f>
        <v>0</v>
      </c>
      <c r="AA1951" s="9">
        <f>+$U1951*'[1]PRESUPUESTO CENTROS LOTIFICADOS'!$E$38</f>
        <v>3032700.3000000003</v>
      </c>
      <c r="AB1951" s="9">
        <f t="shared" si="155"/>
        <v>3032700.3000000003</v>
      </c>
    </row>
    <row r="1952" spans="1:28" x14ac:dyDescent="0.25">
      <c r="A1952" t="s">
        <v>7012</v>
      </c>
      <c r="B1952" t="s">
        <v>7013</v>
      </c>
      <c r="C1952" t="s">
        <v>6181</v>
      </c>
      <c r="D1952" t="s">
        <v>7003</v>
      </c>
      <c r="E1952" t="s">
        <v>49</v>
      </c>
      <c r="F1952" t="s">
        <v>50</v>
      </c>
      <c r="G1952" t="s">
        <v>6183</v>
      </c>
      <c r="H1952" t="s">
        <v>6183</v>
      </c>
      <c r="I1952" t="s">
        <v>6780</v>
      </c>
      <c r="J1952" t="s">
        <v>6823</v>
      </c>
      <c r="K1952" t="s">
        <v>6780</v>
      </c>
      <c r="L1952" t="s">
        <v>1914</v>
      </c>
      <c r="M1952" t="s">
        <v>7014</v>
      </c>
      <c r="N1952" s="6">
        <v>19.302800000000001</v>
      </c>
      <c r="O1952">
        <v>-70.306799999999996</v>
      </c>
      <c r="P1952" t="s">
        <v>55</v>
      </c>
      <c r="Q1952" s="7">
        <v>87</v>
      </c>
      <c r="R1952" s="7">
        <v>37</v>
      </c>
      <c r="S1952" s="7">
        <f t="shared" si="151"/>
        <v>124</v>
      </c>
      <c r="T1952" s="7">
        <f t="shared" si="152"/>
        <v>17313</v>
      </c>
      <c r="U1952" s="8">
        <f t="shared" si="152"/>
        <v>7363</v>
      </c>
      <c r="V1952" s="8">
        <f t="shared" si="153"/>
        <v>24676</v>
      </c>
      <c r="W1952" s="9">
        <f>+$T1952*'[1]PRESUPUESTO CENTROS LOTIFICADOS'!$D$37</f>
        <v>744459</v>
      </c>
      <c r="X1952" s="9">
        <f>+$U1952*'[1]PRESUPUESTO CENTROS LOTIFICADOS'!$D$38</f>
        <v>331335</v>
      </c>
      <c r="Y1952" s="9">
        <f t="shared" si="154"/>
        <v>1075794</v>
      </c>
      <c r="Z1952" s="9">
        <f>+$T1952*'[1]PRESUPUESTO CENTROS LOTIFICADOS'!$E$37</f>
        <v>878461.62</v>
      </c>
      <c r="AA1952" s="9">
        <f>+$U1952*'[1]PRESUPUESTO CENTROS LOTIFICADOS'!$E$38</f>
        <v>390975.3</v>
      </c>
      <c r="AB1952" s="9">
        <f t="shared" si="155"/>
        <v>1269436.92</v>
      </c>
    </row>
    <row r="1953" spans="1:28" x14ac:dyDescent="0.25">
      <c r="A1953" t="s">
        <v>7015</v>
      </c>
      <c r="B1953" t="s">
        <v>7016</v>
      </c>
      <c r="C1953" t="s">
        <v>6181</v>
      </c>
      <c r="D1953" t="s">
        <v>7003</v>
      </c>
      <c r="E1953" t="s">
        <v>49</v>
      </c>
      <c r="F1953" t="s">
        <v>50</v>
      </c>
      <c r="G1953" t="s">
        <v>6183</v>
      </c>
      <c r="H1953" t="s">
        <v>6183</v>
      </c>
      <c r="I1953" t="s">
        <v>6780</v>
      </c>
      <c r="J1953" t="s">
        <v>6823</v>
      </c>
      <c r="K1953" t="s">
        <v>6780</v>
      </c>
      <c r="L1953" t="s">
        <v>7017</v>
      </c>
      <c r="M1953" t="s">
        <v>7018</v>
      </c>
      <c r="N1953" s="6">
        <v>19.321949</v>
      </c>
      <c r="O1953">
        <v>-70.286832000000004</v>
      </c>
      <c r="P1953" t="s">
        <v>38</v>
      </c>
      <c r="Q1953" s="7">
        <v>85</v>
      </c>
      <c r="R1953" s="7">
        <v>0</v>
      </c>
      <c r="S1953" s="7">
        <f t="shared" si="151"/>
        <v>85</v>
      </c>
      <c r="T1953" s="7">
        <f t="shared" si="152"/>
        <v>16915</v>
      </c>
      <c r="U1953" s="8">
        <f t="shared" si="152"/>
        <v>0</v>
      </c>
      <c r="V1953" s="8">
        <f t="shared" si="153"/>
        <v>16915</v>
      </c>
      <c r="W1953" s="9">
        <f>+$T1953*'[1]PRESUPUESTO CENTROS LOTIFICADOS'!$D$37</f>
        <v>727345</v>
      </c>
      <c r="X1953" s="9">
        <f>+$U1953*'[1]PRESUPUESTO CENTROS LOTIFICADOS'!$D$38</f>
        <v>0</v>
      </c>
      <c r="Y1953" s="9">
        <f t="shared" si="154"/>
        <v>727345</v>
      </c>
      <c r="Z1953" s="9">
        <f>+$T1953*'[1]PRESUPUESTO CENTROS LOTIFICADOS'!$E$37</f>
        <v>858267.1</v>
      </c>
      <c r="AA1953" s="9">
        <f>+$U1953*'[1]PRESUPUESTO CENTROS LOTIFICADOS'!$E$38</f>
        <v>0</v>
      </c>
      <c r="AB1953" s="9">
        <f t="shared" si="155"/>
        <v>858267.1</v>
      </c>
    </row>
    <row r="1954" spans="1:28" x14ac:dyDescent="0.25">
      <c r="A1954" t="s">
        <v>7019</v>
      </c>
      <c r="B1954" t="s">
        <v>7020</v>
      </c>
      <c r="C1954" t="s">
        <v>6181</v>
      </c>
      <c r="D1954" t="s">
        <v>7003</v>
      </c>
      <c r="E1954" t="s">
        <v>49</v>
      </c>
      <c r="F1954" t="s">
        <v>50</v>
      </c>
      <c r="G1954" t="s">
        <v>6183</v>
      </c>
      <c r="H1954" t="s">
        <v>6183</v>
      </c>
      <c r="I1954" t="s">
        <v>6780</v>
      </c>
      <c r="J1954" t="s">
        <v>6823</v>
      </c>
      <c r="K1954" t="s">
        <v>6780</v>
      </c>
      <c r="L1954" t="s">
        <v>7017</v>
      </c>
      <c r="M1954" t="s">
        <v>7021</v>
      </c>
      <c r="N1954" s="6">
        <v>19.327998999999998</v>
      </c>
      <c r="O1954">
        <v>-70.279454999999999</v>
      </c>
      <c r="P1954" t="s">
        <v>38</v>
      </c>
      <c r="Q1954" s="7">
        <v>140</v>
      </c>
      <c r="R1954" s="7">
        <v>0</v>
      </c>
      <c r="S1954" s="7">
        <f t="shared" si="151"/>
        <v>140</v>
      </c>
      <c r="T1954" s="7">
        <f t="shared" si="152"/>
        <v>27860</v>
      </c>
      <c r="U1954" s="8">
        <f t="shared" si="152"/>
        <v>0</v>
      </c>
      <c r="V1954" s="8">
        <f t="shared" si="153"/>
        <v>27860</v>
      </c>
      <c r="W1954" s="9">
        <f>+$T1954*'[1]PRESUPUESTO CENTROS LOTIFICADOS'!$D$37</f>
        <v>1197980</v>
      </c>
      <c r="X1954" s="9">
        <f>+$U1954*'[1]PRESUPUESTO CENTROS LOTIFICADOS'!$D$38</f>
        <v>0</v>
      </c>
      <c r="Y1954" s="9">
        <f t="shared" si="154"/>
        <v>1197980</v>
      </c>
      <c r="Z1954" s="9">
        <f>+$T1954*'[1]PRESUPUESTO CENTROS LOTIFICADOS'!$E$37</f>
        <v>1413616.4000000001</v>
      </c>
      <c r="AA1954" s="9">
        <f>+$U1954*'[1]PRESUPUESTO CENTROS LOTIFICADOS'!$E$38</f>
        <v>0</v>
      </c>
      <c r="AB1954" s="9">
        <f t="shared" si="155"/>
        <v>1413616.4000000001</v>
      </c>
    </row>
    <row r="1955" spans="1:28" x14ac:dyDescent="0.25">
      <c r="A1955" t="s">
        <v>7022</v>
      </c>
      <c r="B1955" t="s">
        <v>7023</v>
      </c>
      <c r="C1955" t="s">
        <v>6181</v>
      </c>
      <c r="D1955" t="s">
        <v>7003</v>
      </c>
      <c r="E1955" t="s">
        <v>49</v>
      </c>
      <c r="F1955" t="s">
        <v>50</v>
      </c>
      <c r="G1955" t="s">
        <v>6183</v>
      </c>
      <c r="H1955" t="s">
        <v>6183</v>
      </c>
      <c r="I1955" t="s">
        <v>7024</v>
      </c>
      <c r="J1955" t="s">
        <v>6768</v>
      </c>
      <c r="K1955" t="s">
        <v>7024</v>
      </c>
      <c r="L1955" t="s">
        <v>7024</v>
      </c>
      <c r="M1955" t="s">
        <v>7025</v>
      </c>
      <c r="N1955" s="6">
        <v>19.297699999999999</v>
      </c>
      <c r="O1955">
        <v>-70.342200000000005</v>
      </c>
      <c r="P1955" t="s">
        <v>38</v>
      </c>
      <c r="Q1955" s="7">
        <v>169</v>
      </c>
      <c r="R1955" s="7">
        <v>0</v>
      </c>
      <c r="S1955" s="7">
        <f t="shared" si="151"/>
        <v>169</v>
      </c>
      <c r="T1955" s="7">
        <f t="shared" si="152"/>
        <v>33631</v>
      </c>
      <c r="U1955" s="8">
        <f t="shared" si="152"/>
        <v>0</v>
      </c>
      <c r="V1955" s="8">
        <f t="shared" si="153"/>
        <v>33631</v>
      </c>
      <c r="W1955" s="9">
        <f>+$T1955*'[1]PRESUPUESTO CENTROS LOTIFICADOS'!$D$37</f>
        <v>1446133</v>
      </c>
      <c r="X1955" s="9">
        <f>+$U1955*'[1]PRESUPUESTO CENTROS LOTIFICADOS'!$D$38</f>
        <v>0</v>
      </c>
      <c r="Y1955" s="9">
        <f t="shared" si="154"/>
        <v>1446133</v>
      </c>
      <c r="Z1955" s="9">
        <f>+$T1955*'[1]PRESUPUESTO CENTROS LOTIFICADOS'!$E$37</f>
        <v>1706436.9400000002</v>
      </c>
      <c r="AA1955" s="9">
        <f>+$U1955*'[1]PRESUPUESTO CENTROS LOTIFICADOS'!$E$38</f>
        <v>0</v>
      </c>
      <c r="AB1955" s="9">
        <f t="shared" si="155"/>
        <v>1706436.9400000002</v>
      </c>
    </row>
    <row r="1956" spans="1:28" x14ac:dyDescent="0.25">
      <c r="A1956" t="s">
        <v>7026</v>
      </c>
      <c r="B1956" t="s">
        <v>7027</v>
      </c>
      <c r="C1956" t="s">
        <v>6181</v>
      </c>
      <c r="D1956" t="s">
        <v>7003</v>
      </c>
      <c r="E1956" t="s">
        <v>49</v>
      </c>
      <c r="F1956" t="s">
        <v>50</v>
      </c>
      <c r="G1956" t="s">
        <v>6183</v>
      </c>
      <c r="H1956" t="s">
        <v>6183</v>
      </c>
      <c r="I1956" t="s">
        <v>7024</v>
      </c>
      <c r="J1956" t="s">
        <v>6768</v>
      </c>
      <c r="K1956" t="s">
        <v>7024</v>
      </c>
      <c r="L1956" t="s">
        <v>7024</v>
      </c>
      <c r="M1956" t="s">
        <v>7024</v>
      </c>
      <c r="N1956" s="6">
        <v>19.305579999999999</v>
      </c>
      <c r="O1956">
        <v>-70.340997000000002</v>
      </c>
      <c r="P1956" t="s">
        <v>59</v>
      </c>
      <c r="Q1956" s="7">
        <v>0</v>
      </c>
      <c r="R1956" s="7">
        <v>332</v>
      </c>
      <c r="S1956" s="7">
        <f t="shared" si="151"/>
        <v>332</v>
      </c>
      <c r="T1956" s="7">
        <f t="shared" si="152"/>
        <v>0</v>
      </c>
      <c r="U1956" s="8">
        <f t="shared" si="152"/>
        <v>66068</v>
      </c>
      <c r="V1956" s="8">
        <f t="shared" si="153"/>
        <v>66068</v>
      </c>
      <c r="W1956" s="9">
        <f>+$T1956*'[1]PRESUPUESTO CENTROS LOTIFICADOS'!$D$37</f>
        <v>0</v>
      </c>
      <c r="X1956" s="9">
        <f>+$U1956*'[1]PRESUPUESTO CENTROS LOTIFICADOS'!$D$38</f>
        <v>2973060</v>
      </c>
      <c r="Y1956" s="9">
        <f t="shared" si="154"/>
        <v>2973060</v>
      </c>
      <c r="Z1956" s="9">
        <f>+$T1956*'[1]PRESUPUESTO CENTROS LOTIFICADOS'!$E$37</f>
        <v>0</v>
      </c>
      <c r="AA1956" s="9">
        <f>+$U1956*'[1]PRESUPUESTO CENTROS LOTIFICADOS'!$E$38</f>
        <v>3508210.8000000003</v>
      </c>
      <c r="AB1956" s="9">
        <f t="shared" si="155"/>
        <v>3508210.8000000003</v>
      </c>
    </row>
    <row r="1957" spans="1:28" x14ac:dyDescent="0.25">
      <c r="A1957" t="s">
        <v>7028</v>
      </c>
      <c r="B1957" t="s">
        <v>7029</v>
      </c>
      <c r="C1957" t="s">
        <v>6181</v>
      </c>
      <c r="D1957" t="s">
        <v>7003</v>
      </c>
      <c r="E1957" t="s">
        <v>49</v>
      </c>
      <c r="F1957" t="s">
        <v>50</v>
      </c>
      <c r="G1957" t="s">
        <v>6183</v>
      </c>
      <c r="H1957" t="s">
        <v>6183</v>
      </c>
      <c r="I1957" t="s">
        <v>7030</v>
      </c>
      <c r="J1957" t="s">
        <v>6935</v>
      </c>
      <c r="K1957" t="s">
        <v>7030</v>
      </c>
      <c r="L1957" t="s">
        <v>7031</v>
      </c>
      <c r="M1957" t="s">
        <v>7032</v>
      </c>
      <c r="N1957" s="6">
        <v>19.349758999999999</v>
      </c>
      <c r="O1957">
        <v>-70.236594999999994</v>
      </c>
      <c r="P1957" t="s">
        <v>38</v>
      </c>
      <c r="Q1957" s="7">
        <v>185</v>
      </c>
      <c r="R1957" s="7">
        <v>0</v>
      </c>
      <c r="S1957" s="7">
        <f t="shared" si="151"/>
        <v>185</v>
      </c>
      <c r="T1957" s="7">
        <f t="shared" si="152"/>
        <v>36815</v>
      </c>
      <c r="U1957" s="8">
        <f t="shared" si="152"/>
        <v>0</v>
      </c>
      <c r="V1957" s="8">
        <f t="shared" si="153"/>
        <v>36815</v>
      </c>
      <c r="W1957" s="9">
        <f>+$T1957*'[1]PRESUPUESTO CENTROS LOTIFICADOS'!$D$37</f>
        <v>1583045</v>
      </c>
      <c r="X1957" s="9">
        <f>+$U1957*'[1]PRESUPUESTO CENTROS LOTIFICADOS'!$D$38</f>
        <v>0</v>
      </c>
      <c r="Y1957" s="9">
        <f t="shared" si="154"/>
        <v>1583045</v>
      </c>
      <c r="Z1957" s="9">
        <f>+$T1957*'[1]PRESUPUESTO CENTROS LOTIFICADOS'!$E$37</f>
        <v>1867993.1</v>
      </c>
      <c r="AA1957" s="9">
        <f>+$U1957*'[1]PRESUPUESTO CENTROS LOTIFICADOS'!$E$38</f>
        <v>0</v>
      </c>
      <c r="AB1957" s="9">
        <f t="shared" si="155"/>
        <v>1867993.1</v>
      </c>
    </row>
    <row r="1958" spans="1:28" x14ac:dyDescent="0.25">
      <c r="A1958" t="s">
        <v>7033</v>
      </c>
      <c r="B1958" t="s">
        <v>7034</v>
      </c>
      <c r="C1958" t="s">
        <v>6181</v>
      </c>
      <c r="D1958" t="s">
        <v>7003</v>
      </c>
      <c r="E1958" t="s">
        <v>49</v>
      </c>
      <c r="F1958" t="s">
        <v>50</v>
      </c>
      <c r="G1958" t="s">
        <v>6183</v>
      </c>
      <c r="H1958" t="s">
        <v>6183</v>
      </c>
      <c r="I1958" t="s">
        <v>7030</v>
      </c>
      <c r="J1958" t="s">
        <v>6935</v>
      </c>
      <c r="K1958" t="s">
        <v>7030</v>
      </c>
      <c r="L1958" t="s">
        <v>7031</v>
      </c>
      <c r="M1958" t="s">
        <v>7035</v>
      </c>
      <c r="N1958" s="6">
        <v>19.350231000000001</v>
      </c>
      <c r="O1958">
        <v>-70.237500999999995</v>
      </c>
      <c r="P1958" t="s">
        <v>59</v>
      </c>
      <c r="Q1958" s="7">
        <v>0</v>
      </c>
      <c r="R1958" s="7">
        <v>350</v>
      </c>
      <c r="S1958" s="7">
        <f t="shared" si="151"/>
        <v>350</v>
      </c>
      <c r="T1958" s="7">
        <f t="shared" si="152"/>
        <v>0</v>
      </c>
      <c r="U1958" s="8">
        <f t="shared" si="152"/>
        <v>69650</v>
      </c>
      <c r="V1958" s="8">
        <f t="shared" si="153"/>
        <v>69650</v>
      </c>
      <c r="W1958" s="9">
        <f>+$T1958*'[1]PRESUPUESTO CENTROS LOTIFICADOS'!$D$37</f>
        <v>0</v>
      </c>
      <c r="X1958" s="9">
        <f>+$U1958*'[1]PRESUPUESTO CENTROS LOTIFICADOS'!$D$38</f>
        <v>3134250</v>
      </c>
      <c r="Y1958" s="9">
        <f t="shared" si="154"/>
        <v>3134250</v>
      </c>
      <c r="Z1958" s="9">
        <f>+$T1958*'[1]PRESUPUESTO CENTROS LOTIFICADOS'!$E$37</f>
        <v>0</v>
      </c>
      <c r="AA1958" s="9">
        <f>+$U1958*'[1]PRESUPUESTO CENTROS LOTIFICADOS'!$E$38</f>
        <v>3698415</v>
      </c>
      <c r="AB1958" s="9">
        <f t="shared" si="155"/>
        <v>3698415</v>
      </c>
    </row>
    <row r="1959" spans="1:28" x14ac:dyDescent="0.25">
      <c r="A1959" t="s">
        <v>7036</v>
      </c>
      <c r="B1959" t="s">
        <v>7037</v>
      </c>
      <c r="C1959" t="s">
        <v>6181</v>
      </c>
      <c r="D1959" t="s">
        <v>7003</v>
      </c>
      <c r="E1959" t="s">
        <v>49</v>
      </c>
      <c r="F1959" t="s">
        <v>50</v>
      </c>
      <c r="G1959" t="s">
        <v>6183</v>
      </c>
      <c r="H1959" t="s">
        <v>6183</v>
      </c>
      <c r="I1959" t="s">
        <v>7038</v>
      </c>
      <c r="J1959" t="s">
        <v>6935</v>
      </c>
      <c r="K1959" t="s">
        <v>7038</v>
      </c>
      <c r="L1959" t="s">
        <v>1690</v>
      </c>
      <c r="M1959" t="s">
        <v>1692</v>
      </c>
      <c r="N1959" s="6">
        <v>19.385861999999999</v>
      </c>
      <c r="O1959">
        <v>-70.232219000000001</v>
      </c>
      <c r="P1959" t="s">
        <v>55</v>
      </c>
      <c r="Q1959" s="7">
        <v>26</v>
      </c>
      <c r="R1959" s="7">
        <v>11</v>
      </c>
      <c r="S1959" s="7">
        <f t="shared" si="151"/>
        <v>37</v>
      </c>
      <c r="T1959" s="7">
        <f t="shared" si="152"/>
        <v>5174</v>
      </c>
      <c r="U1959" s="8">
        <f t="shared" si="152"/>
        <v>2189</v>
      </c>
      <c r="V1959" s="8">
        <f t="shared" si="153"/>
        <v>7363</v>
      </c>
      <c r="W1959" s="9">
        <f>+$T1959*'[1]PRESUPUESTO CENTROS LOTIFICADOS'!$D$37</f>
        <v>222482</v>
      </c>
      <c r="X1959" s="9">
        <f>+$U1959*'[1]PRESUPUESTO CENTROS LOTIFICADOS'!$D$38</f>
        <v>98505</v>
      </c>
      <c r="Y1959" s="9">
        <f t="shared" si="154"/>
        <v>320987</v>
      </c>
      <c r="Z1959" s="9">
        <f>+$T1959*'[1]PRESUPUESTO CENTROS LOTIFICADOS'!$E$37</f>
        <v>262528.76</v>
      </c>
      <c r="AA1959" s="9">
        <f>+$U1959*'[1]PRESUPUESTO CENTROS LOTIFICADOS'!$E$38</f>
        <v>116235.90000000001</v>
      </c>
      <c r="AB1959" s="9">
        <f t="shared" si="155"/>
        <v>378764.66000000003</v>
      </c>
    </row>
    <row r="1960" spans="1:28" x14ac:dyDescent="0.25">
      <c r="A1960" t="s">
        <v>7039</v>
      </c>
      <c r="B1960" t="s">
        <v>6090</v>
      </c>
      <c r="C1960" t="s">
        <v>6181</v>
      </c>
      <c r="D1960" t="s">
        <v>7003</v>
      </c>
      <c r="E1960" t="s">
        <v>49</v>
      </c>
      <c r="F1960" t="s">
        <v>50</v>
      </c>
      <c r="G1960" t="s">
        <v>6183</v>
      </c>
      <c r="H1960" t="s">
        <v>6183</v>
      </c>
      <c r="I1960" t="s">
        <v>6842</v>
      </c>
      <c r="J1960" t="s">
        <v>6272</v>
      </c>
      <c r="K1960" t="s">
        <v>6842</v>
      </c>
      <c r="L1960" t="s">
        <v>6090</v>
      </c>
      <c r="M1960" t="s">
        <v>6091</v>
      </c>
      <c r="N1960" s="6">
        <v>19.345099999999999</v>
      </c>
      <c r="O1960">
        <v>-70.2072</v>
      </c>
      <c r="P1960" t="s">
        <v>38</v>
      </c>
      <c r="Q1960" s="7">
        <v>5</v>
      </c>
      <c r="R1960" s="7">
        <v>0</v>
      </c>
      <c r="S1960" s="7">
        <f t="shared" si="151"/>
        <v>5</v>
      </c>
      <c r="T1960" s="7">
        <f t="shared" si="152"/>
        <v>995</v>
      </c>
      <c r="U1960" s="8">
        <f t="shared" si="152"/>
        <v>0</v>
      </c>
      <c r="V1960" s="8">
        <f t="shared" si="153"/>
        <v>995</v>
      </c>
      <c r="W1960" s="9">
        <f>+$T1960*'[1]PRESUPUESTO CENTROS LOTIFICADOS'!$D$37</f>
        <v>42785</v>
      </c>
      <c r="X1960" s="9">
        <f>+$U1960*'[1]PRESUPUESTO CENTROS LOTIFICADOS'!$D$38</f>
        <v>0</v>
      </c>
      <c r="Y1960" s="9">
        <f t="shared" si="154"/>
        <v>42785</v>
      </c>
      <c r="Z1960" s="9">
        <f>+$T1960*'[1]PRESUPUESTO CENTROS LOTIFICADOS'!$E$37</f>
        <v>50486.3</v>
      </c>
      <c r="AA1960" s="9">
        <f>+$U1960*'[1]PRESUPUESTO CENTROS LOTIFICADOS'!$E$38</f>
        <v>0</v>
      </c>
      <c r="AB1960" s="9">
        <f t="shared" si="155"/>
        <v>50486.3</v>
      </c>
    </row>
    <row r="1961" spans="1:28" x14ac:dyDescent="0.25">
      <c r="A1961" t="s">
        <v>7040</v>
      </c>
      <c r="B1961" t="s">
        <v>7041</v>
      </c>
      <c r="C1961" t="s">
        <v>6181</v>
      </c>
      <c r="D1961" t="s">
        <v>7003</v>
      </c>
      <c r="E1961" t="s">
        <v>49</v>
      </c>
      <c r="F1961" t="s">
        <v>50</v>
      </c>
      <c r="G1961" t="s">
        <v>6183</v>
      </c>
      <c r="H1961" t="s">
        <v>6183</v>
      </c>
      <c r="I1961" t="s">
        <v>1232</v>
      </c>
      <c r="J1961" t="s">
        <v>6810</v>
      </c>
      <c r="K1961" t="s">
        <v>1232</v>
      </c>
      <c r="L1961" t="s">
        <v>7042</v>
      </c>
      <c r="M1961" t="s">
        <v>7043</v>
      </c>
      <c r="N1961" s="6">
        <v>19.2498</v>
      </c>
      <c r="O1961">
        <v>-70.313999999999993</v>
      </c>
      <c r="P1961" t="s">
        <v>38</v>
      </c>
      <c r="Q1961" s="7">
        <v>376</v>
      </c>
      <c r="R1961" s="7">
        <v>0</v>
      </c>
      <c r="S1961" s="7">
        <f t="shared" si="151"/>
        <v>376</v>
      </c>
      <c r="T1961" s="7">
        <f t="shared" si="152"/>
        <v>74824</v>
      </c>
      <c r="U1961" s="8">
        <f t="shared" si="152"/>
        <v>0</v>
      </c>
      <c r="V1961" s="8">
        <f t="shared" si="153"/>
        <v>74824</v>
      </c>
      <c r="W1961" s="9">
        <f>+$T1961*'[1]PRESUPUESTO CENTROS LOTIFICADOS'!$D$37</f>
        <v>3217432</v>
      </c>
      <c r="X1961" s="9">
        <f>+$U1961*'[1]PRESUPUESTO CENTROS LOTIFICADOS'!$D$38</f>
        <v>0</v>
      </c>
      <c r="Y1961" s="9">
        <f t="shared" si="154"/>
        <v>3217432</v>
      </c>
      <c r="Z1961" s="9">
        <f>+$T1961*'[1]PRESUPUESTO CENTROS LOTIFICADOS'!$E$37</f>
        <v>3796569.7600000002</v>
      </c>
      <c r="AA1961" s="9">
        <f>+$U1961*'[1]PRESUPUESTO CENTROS LOTIFICADOS'!$E$38</f>
        <v>0</v>
      </c>
      <c r="AB1961" s="9">
        <f t="shared" si="155"/>
        <v>3796569.7600000002</v>
      </c>
    </row>
    <row r="1962" spans="1:28" x14ac:dyDescent="0.25">
      <c r="A1962" t="s">
        <v>7044</v>
      </c>
      <c r="B1962" t="s">
        <v>7045</v>
      </c>
      <c r="C1962" t="s">
        <v>6181</v>
      </c>
      <c r="D1962" t="s">
        <v>7003</v>
      </c>
      <c r="E1962" t="s">
        <v>49</v>
      </c>
      <c r="F1962" t="s">
        <v>50</v>
      </c>
      <c r="G1962" t="s">
        <v>6183</v>
      </c>
      <c r="H1962" t="s">
        <v>6183</v>
      </c>
      <c r="I1962" t="s">
        <v>5072</v>
      </c>
      <c r="J1962" t="s">
        <v>6823</v>
      </c>
      <c r="K1962" t="s">
        <v>5072</v>
      </c>
      <c r="L1962" t="s">
        <v>4037</v>
      </c>
      <c r="M1962" t="s">
        <v>7046</v>
      </c>
      <c r="N1962" s="6">
        <v>19.344028999999999</v>
      </c>
      <c r="O1962">
        <v>-70.286508999999995</v>
      </c>
      <c r="P1962" t="s">
        <v>38</v>
      </c>
      <c r="Q1962" s="7">
        <v>132</v>
      </c>
      <c r="R1962" s="7">
        <v>0</v>
      </c>
      <c r="S1962" s="7">
        <f t="shared" si="151"/>
        <v>132</v>
      </c>
      <c r="T1962" s="7">
        <f t="shared" si="152"/>
        <v>26268</v>
      </c>
      <c r="U1962" s="8">
        <f t="shared" si="152"/>
        <v>0</v>
      </c>
      <c r="V1962" s="8">
        <f t="shared" si="153"/>
        <v>26268</v>
      </c>
      <c r="W1962" s="9">
        <f>+$T1962*'[1]PRESUPUESTO CENTROS LOTIFICADOS'!$D$37</f>
        <v>1129524</v>
      </c>
      <c r="X1962" s="9">
        <f>+$U1962*'[1]PRESUPUESTO CENTROS LOTIFICADOS'!$D$38</f>
        <v>0</v>
      </c>
      <c r="Y1962" s="9">
        <f t="shared" si="154"/>
        <v>1129524</v>
      </c>
      <c r="Z1962" s="9">
        <f>+$T1962*'[1]PRESUPUESTO CENTROS LOTIFICADOS'!$E$37</f>
        <v>1332838.32</v>
      </c>
      <c r="AA1962" s="9">
        <f>+$U1962*'[1]PRESUPUESTO CENTROS LOTIFICADOS'!$E$38</f>
        <v>0</v>
      </c>
      <c r="AB1962" s="9">
        <f t="shared" si="155"/>
        <v>1332838.32</v>
      </c>
    </row>
    <row r="1963" spans="1:28" x14ac:dyDescent="0.25">
      <c r="A1963" t="s">
        <v>7047</v>
      </c>
      <c r="B1963" t="s">
        <v>7048</v>
      </c>
      <c r="C1963" t="s">
        <v>6181</v>
      </c>
      <c r="D1963" t="s">
        <v>7003</v>
      </c>
      <c r="E1963" t="s">
        <v>49</v>
      </c>
      <c r="F1963" t="s">
        <v>50</v>
      </c>
      <c r="G1963" t="s">
        <v>6183</v>
      </c>
      <c r="H1963" t="s">
        <v>6183</v>
      </c>
      <c r="I1963" t="s">
        <v>5072</v>
      </c>
      <c r="J1963" t="s">
        <v>6823</v>
      </c>
      <c r="K1963" t="s">
        <v>5072</v>
      </c>
      <c r="L1963" t="s">
        <v>5072</v>
      </c>
      <c r="M1963" t="s">
        <v>7049</v>
      </c>
      <c r="N1963" s="6">
        <v>19.355933</v>
      </c>
      <c r="O1963">
        <v>-70.280360000000002</v>
      </c>
      <c r="P1963" t="s">
        <v>38</v>
      </c>
      <c r="Q1963" s="7">
        <v>179</v>
      </c>
      <c r="R1963" s="7">
        <v>0</v>
      </c>
      <c r="S1963" s="7">
        <f t="shared" si="151"/>
        <v>179</v>
      </c>
      <c r="T1963" s="7">
        <f t="shared" si="152"/>
        <v>35621</v>
      </c>
      <c r="U1963" s="8">
        <f t="shared" si="152"/>
        <v>0</v>
      </c>
      <c r="V1963" s="8">
        <f t="shared" si="153"/>
        <v>35621</v>
      </c>
      <c r="W1963" s="9">
        <f>+$T1963*'[1]PRESUPUESTO CENTROS LOTIFICADOS'!$D$37</f>
        <v>1531703</v>
      </c>
      <c r="X1963" s="9">
        <f>+$U1963*'[1]PRESUPUESTO CENTROS LOTIFICADOS'!$D$38</f>
        <v>0</v>
      </c>
      <c r="Y1963" s="9">
        <f t="shared" si="154"/>
        <v>1531703</v>
      </c>
      <c r="Z1963" s="9">
        <f>+$T1963*'[1]PRESUPUESTO CENTROS LOTIFICADOS'!$E$37</f>
        <v>1807409.54</v>
      </c>
      <c r="AA1963" s="9">
        <f>+$U1963*'[1]PRESUPUESTO CENTROS LOTIFICADOS'!$E$38</f>
        <v>0</v>
      </c>
      <c r="AB1963" s="9">
        <f t="shared" si="155"/>
        <v>1807409.54</v>
      </c>
    </row>
    <row r="1964" spans="1:28" x14ac:dyDescent="0.25">
      <c r="A1964" t="s">
        <v>7050</v>
      </c>
      <c r="B1964" t="s">
        <v>7051</v>
      </c>
      <c r="C1964" t="s">
        <v>6181</v>
      </c>
      <c r="D1964" t="s">
        <v>7003</v>
      </c>
      <c r="E1964" t="s">
        <v>49</v>
      </c>
      <c r="F1964" t="s">
        <v>50</v>
      </c>
      <c r="G1964" t="s">
        <v>6183</v>
      </c>
      <c r="H1964" t="s">
        <v>6183</v>
      </c>
      <c r="I1964" t="s">
        <v>5072</v>
      </c>
      <c r="J1964" t="s">
        <v>6823</v>
      </c>
      <c r="K1964" t="s">
        <v>5072</v>
      </c>
      <c r="L1964" t="s">
        <v>5072</v>
      </c>
      <c r="M1964" t="s">
        <v>7052</v>
      </c>
      <c r="N1964" s="6">
        <v>19.359991000000001</v>
      </c>
      <c r="O1964">
        <v>-70.281985000000006</v>
      </c>
      <c r="P1964" t="s">
        <v>59</v>
      </c>
      <c r="Q1964" s="7">
        <v>0</v>
      </c>
      <c r="R1964" s="7">
        <v>271</v>
      </c>
      <c r="S1964" s="7">
        <f t="shared" si="151"/>
        <v>271</v>
      </c>
      <c r="T1964" s="7">
        <f t="shared" si="152"/>
        <v>0</v>
      </c>
      <c r="U1964" s="8">
        <f t="shared" si="152"/>
        <v>53929</v>
      </c>
      <c r="V1964" s="8">
        <f t="shared" si="153"/>
        <v>53929</v>
      </c>
      <c r="W1964" s="9">
        <f>+$T1964*'[1]PRESUPUESTO CENTROS LOTIFICADOS'!$D$37</f>
        <v>0</v>
      </c>
      <c r="X1964" s="9">
        <f>+$U1964*'[1]PRESUPUESTO CENTROS LOTIFICADOS'!$D$38</f>
        <v>2426805</v>
      </c>
      <c r="Y1964" s="9">
        <f t="shared" si="154"/>
        <v>2426805</v>
      </c>
      <c r="Z1964" s="9">
        <f>+$T1964*'[1]PRESUPUESTO CENTROS LOTIFICADOS'!$E$37</f>
        <v>0</v>
      </c>
      <c r="AA1964" s="9">
        <f>+$U1964*'[1]PRESUPUESTO CENTROS LOTIFICADOS'!$E$38</f>
        <v>2863629.9</v>
      </c>
      <c r="AB1964" s="9">
        <f t="shared" si="155"/>
        <v>2863629.9</v>
      </c>
    </row>
    <row r="1965" spans="1:28" x14ac:dyDescent="0.25">
      <c r="A1965" t="s">
        <v>7053</v>
      </c>
      <c r="B1965" t="s">
        <v>7054</v>
      </c>
      <c r="C1965" t="s">
        <v>6181</v>
      </c>
      <c r="D1965" t="s">
        <v>7003</v>
      </c>
      <c r="E1965" t="s">
        <v>49</v>
      </c>
      <c r="F1965" t="s">
        <v>50</v>
      </c>
      <c r="G1965" t="s">
        <v>6183</v>
      </c>
      <c r="H1965" t="s">
        <v>6183</v>
      </c>
      <c r="I1965" t="s">
        <v>5072</v>
      </c>
      <c r="J1965" t="s">
        <v>6823</v>
      </c>
      <c r="K1965" t="s">
        <v>5072</v>
      </c>
      <c r="L1965" t="s">
        <v>7055</v>
      </c>
      <c r="M1965" t="s">
        <v>7056</v>
      </c>
      <c r="N1965" s="6">
        <v>19.377804000000001</v>
      </c>
      <c r="O1965">
        <v>-70.278740999999997</v>
      </c>
      <c r="P1965" t="s">
        <v>38</v>
      </c>
      <c r="Q1965" s="7">
        <v>76</v>
      </c>
      <c r="R1965" s="7">
        <v>0</v>
      </c>
      <c r="S1965" s="7">
        <f t="shared" si="151"/>
        <v>76</v>
      </c>
      <c r="T1965" s="7">
        <f t="shared" si="152"/>
        <v>15124</v>
      </c>
      <c r="U1965" s="8">
        <f t="shared" si="152"/>
        <v>0</v>
      </c>
      <c r="V1965" s="8">
        <f t="shared" si="153"/>
        <v>15124</v>
      </c>
      <c r="W1965" s="9">
        <f>+$T1965*'[1]PRESUPUESTO CENTROS LOTIFICADOS'!$D$37</f>
        <v>650332</v>
      </c>
      <c r="X1965" s="9">
        <f>+$U1965*'[1]PRESUPUESTO CENTROS LOTIFICADOS'!$D$38</f>
        <v>0</v>
      </c>
      <c r="Y1965" s="9">
        <f t="shared" si="154"/>
        <v>650332</v>
      </c>
      <c r="Z1965" s="9">
        <f>+$T1965*'[1]PRESUPUESTO CENTROS LOTIFICADOS'!$E$37</f>
        <v>767391.76</v>
      </c>
      <c r="AA1965" s="9">
        <f>+$U1965*'[1]PRESUPUESTO CENTROS LOTIFICADOS'!$E$38</f>
        <v>0</v>
      </c>
      <c r="AB1965" s="9">
        <f t="shared" si="155"/>
        <v>767391.76</v>
      </c>
    </row>
    <row r="1966" spans="1:28" x14ac:dyDescent="0.25">
      <c r="A1966" t="s">
        <v>7057</v>
      </c>
      <c r="B1966" t="s">
        <v>7058</v>
      </c>
      <c r="C1966" t="s">
        <v>6181</v>
      </c>
      <c r="D1966" t="s">
        <v>7003</v>
      </c>
      <c r="E1966" t="s">
        <v>49</v>
      </c>
      <c r="F1966" t="s">
        <v>50</v>
      </c>
      <c r="G1966" t="s">
        <v>6183</v>
      </c>
      <c r="H1966" t="s">
        <v>6183</v>
      </c>
      <c r="I1966" t="s">
        <v>7059</v>
      </c>
      <c r="J1966" t="s">
        <v>6823</v>
      </c>
      <c r="K1966" t="s">
        <v>7059</v>
      </c>
      <c r="L1966" t="s">
        <v>7060</v>
      </c>
      <c r="M1966" t="s">
        <v>7061</v>
      </c>
      <c r="N1966" s="6">
        <v>19.3506</v>
      </c>
      <c r="O1966">
        <v>-70.254599999999996</v>
      </c>
      <c r="P1966" t="s">
        <v>38</v>
      </c>
      <c r="Q1966" s="7">
        <v>23</v>
      </c>
      <c r="R1966" s="7">
        <v>0</v>
      </c>
      <c r="S1966" s="7">
        <f t="shared" si="151"/>
        <v>23</v>
      </c>
      <c r="T1966" s="7">
        <f t="shared" si="152"/>
        <v>4577</v>
      </c>
      <c r="U1966" s="8">
        <f t="shared" si="152"/>
        <v>0</v>
      </c>
      <c r="V1966" s="8">
        <f t="shared" si="153"/>
        <v>4577</v>
      </c>
      <c r="W1966" s="9">
        <f>+$T1966*'[1]PRESUPUESTO CENTROS LOTIFICADOS'!$D$37</f>
        <v>196811</v>
      </c>
      <c r="X1966" s="9">
        <f>+$U1966*'[1]PRESUPUESTO CENTROS LOTIFICADOS'!$D$38</f>
        <v>0</v>
      </c>
      <c r="Y1966" s="9">
        <f t="shared" si="154"/>
        <v>196811</v>
      </c>
      <c r="Z1966" s="9">
        <f>+$T1966*'[1]PRESUPUESTO CENTROS LOTIFICADOS'!$E$37</f>
        <v>232236.98</v>
      </c>
      <c r="AA1966" s="9">
        <f>+$U1966*'[1]PRESUPUESTO CENTROS LOTIFICADOS'!$E$38</f>
        <v>0</v>
      </c>
      <c r="AB1966" s="9">
        <f t="shared" si="155"/>
        <v>232236.98</v>
      </c>
    </row>
    <row r="1967" spans="1:28" x14ac:dyDescent="0.25">
      <c r="A1967" t="s">
        <v>7062</v>
      </c>
      <c r="B1967" t="s">
        <v>2720</v>
      </c>
      <c r="C1967" t="s">
        <v>6181</v>
      </c>
      <c r="D1967" t="s">
        <v>7003</v>
      </c>
      <c r="E1967" t="s">
        <v>49</v>
      </c>
      <c r="F1967" t="s">
        <v>50</v>
      </c>
      <c r="G1967" t="s">
        <v>6183</v>
      </c>
      <c r="H1967" t="s">
        <v>6183</v>
      </c>
      <c r="I1967" t="s">
        <v>7059</v>
      </c>
      <c r="J1967" t="s">
        <v>6823</v>
      </c>
      <c r="K1967" t="s">
        <v>7059</v>
      </c>
      <c r="L1967" t="s">
        <v>7063</v>
      </c>
      <c r="M1967" t="s">
        <v>7064</v>
      </c>
      <c r="N1967" s="6">
        <v>19.394400000000001</v>
      </c>
      <c r="O1967">
        <v>-70.257300000000001</v>
      </c>
      <c r="P1967" t="s">
        <v>59</v>
      </c>
      <c r="Q1967" s="7">
        <v>0</v>
      </c>
      <c r="R1967" s="7">
        <v>85</v>
      </c>
      <c r="S1967" s="7">
        <f t="shared" si="151"/>
        <v>85</v>
      </c>
      <c r="T1967" s="7">
        <f t="shared" si="152"/>
        <v>0</v>
      </c>
      <c r="U1967" s="8">
        <f t="shared" si="152"/>
        <v>16915</v>
      </c>
      <c r="V1967" s="8">
        <f t="shared" si="153"/>
        <v>16915</v>
      </c>
      <c r="W1967" s="9">
        <f>+$T1967*'[1]PRESUPUESTO CENTROS LOTIFICADOS'!$D$37</f>
        <v>0</v>
      </c>
      <c r="X1967" s="9">
        <f>+$U1967*'[1]PRESUPUESTO CENTROS LOTIFICADOS'!$D$38</f>
        <v>761175</v>
      </c>
      <c r="Y1967" s="9">
        <f t="shared" si="154"/>
        <v>761175</v>
      </c>
      <c r="Z1967" s="9">
        <f>+$T1967*'[1]PRESUPUESTO CENTROS LOTIFICADOS'!$E$37</f>
        <v>0</v>
      </c>
      <c r="AA1967" s="9">
        <f>+$U1967*'[1]PRESUPUESTO CENTROS LOTIFICADOS'!$E$38</f>
        <v>898186.5</v>
      </c>
      <c r="AB1967" s="9">
        <f t="shared" si="155"/>
        <v>898186.5</v>
      </c>
    </row>
    <row r="1968" spans="1:28" x14ac:dyDescent="0.25">
      <c r="A1968" t="s">
        <v>7065</v>
      </c>
      <c r="B1968" t="s">
        <v>7066</v>
      </c>
      <c r="C1968" t="s">
        <v>6181</v>
      </c>
      <c r="D1968" t="s">
        <v>7003</v>
      </c>
      <c r="E1968" t="s">
        <v>49</v>
      </c>
      <c r="F1968" t="s">
        <v>50</v>
      </c>
      <c r="G1968" t="s">
        <v>6183</v>
      </c>
      <c r="H1968" t="s">
        <v>6183</v>
      </c>
      <c r="I1968" t="s">
        <v>7059</v>
      </c>
      <c r="J1968" t="s">
        <v>6823</v>
      </c>
      <c r="K1968" t="s">
        <v>7059</v>
      </c>
      <c r="L1968" t="s">
        <v>7063</v>
      </c>
      <c r="M1968" t="s">
        <v>7067</v>
      </c>
      <c r="N1968" s="6">
        <v>19.395579000000001</v>
      </c>
      <c r="O1968">
        <v>-70.272254000000004</v>
      </c>
      <c r="P1968" t="s">
        <v>55</v>
      </c>
      <c r="Q1968" s="7">
        <v>55</v>
      </c>
      <c r="R1968" s="7">
        <v>24</v>
      </c>
      <c r="S1968" s="7">
        <f t="shared" si="151"/>
        <v>79</v>
      </c>
      <c r="T1968" s="7">
        <f t="shared" si="152"/>
        <v>10945</v>
      </c>
      <c r="U1968" s="8">
        <f t="shared" si="152"/>
        <v>4776</v>
      </c>
      <c r="V1968" s="8">
        <f t="shared" si="153"/>
        <v>15721</v>
      </c>
      <c r="W1968" s="9">
        <f>+$T1968*'[1]PRESUPUESTO CENTROS LOTIFICADOS'!$D$37</f>
        <v>470635</v>
      </c>
      <c r="X1968" s="9">
        <f>+$U1968*'[1]PRESUPUESTO CENTROS LOTIFICADOS'!$D$38</f>
        <v>214920</v>
      </c>
      <c r="Y1968" s="9">
        <f t="shared" si="154"/>
        <v>685555</v>
      </c>
      <c r="Z1968" s="9">
        <f>+$T1968*'[1]PRESUPUESTO CENTROS LOTIFICADOS'!$E$37</f>
        <v>555349.30000000005</v>
      </c>
      <c r="AA1968" s="9">
        <f>+$U1968*'[1]PRESUPUESTO CENTROS LOTIFICADOS'!$E$38</f>
        <v>253605.6</v>
      </c>
      <c r="AB1968" s="9">
        <f t="shared" si="155"/>
        <v>808954.9</v>
      </c>
    </row>
    <row r="1969" spans="1:28" x14ac:dyDescent="0.25">
      <c r="A1969" t="s">
        <v>7068</v>
      </c>
      <c r="B1969" t="s">
        <v>7069</v>
      </c>
      <c r="C1969" t="s">
        <v>6181</v>
      </c>
      <c r="D1969" t="s">
        <v>7003</v>
      </c>
      <c r="E1969" t="s">
        <v>49</v>
      </c>
      <c r="F1969" t="s">
        <v>50</v>
      </c>
      <c r="G1969" t="s">
        <v>6183</v>
      </c>
      <c r="H1969" t="s">
        <v>6183</v>
      </c>
      <c r="I1969" t="s">
        <v>7059</v>
      </c>
      <c r="J1969" t="s">
        <v>6823</v>
      </c>
      <c r="K1969" t="s">
        <v>7059</v>
      </c>
      <c r="L1969" t="s">
        <v>7069</v>
      </c>
      <c r="M1969" t="s">
        <v>7070</v>
      </c>
      <c r="N1969" s="6">
        <v>19.404881</v>
      </c>
      <c r="O1969">
        <v>-70.298766000000001</v>
      </c>
      <c r="P1969" t="s">
        <v>38</v>
      </c>
      <c r="Q1969" s="7">
        <v>34</v>
      </c>
      <c r="R1969" s="7">
        <v>0</v>
      </c>
      <c r="S1969" s="7">
        <f t="shared" si="151"/>
        <v>34</v>
      </c>
      <c r="T1969" s="7">
        <f t="shared" si="152"/>
        <v>6766</v>
      </c>
      <c r="U1969" s="8">
        <f t="shared" si="152"/>
        <v>0</v>
      </c>
      <c r="V1969" s="8">
        <f t="shared" si="153"/>
        <v>6766</v>
      </c>
      <c r="W1969" s="9">
        <f>+$T1969*'[1]PRESUPUESTO CENTROS LOTIFICADOS'!$D$37</f>
        <v>290938</v>
      </c>
      <c r="X1969" s="9">
        <f>+$U1969*'[1]PRESUPUESTO CENTROS LOTIFICADOS'!$D$38</f>
        <v>0</v>
      </c>
      <c r="Y1969" s="9">
        <f t="shared" si="154"/>
        <v>290938</v>
      </c>
      <c r="Z1969" s="9">
        <f>+$T1969*'[1]PRESUPUESTO CENTROS LOTIFICADOS'!$E$37</f>
        <v>343306.84</v>
      </c>
      <c r="AA1969" s="9">
        <f>+$U1969*'[1]PRESUPUESTO CENTROS LOTIFICADOS'!$E$38</f>
        <v>0</v>
      </c>
      <c r="AB1969" s="9">
        <f t="shared" si="155"/>
        <v>343306.84</v>
      </c>
    </row>
    <row r="1970" spans="1:28" x14ac:dyDescent="0.25">
      <c r="A1970" t="s">
        <v>7071</v>
      </c>
      <c r="B1970" t="s">
        <v>7072</v>
      </c>
      <c r="C1970" t="s">
        <v>6181</v>
      </c>
      <c r="D1970" t="s">
        <v>7003</v>
      </c>
      <c r="E1970" t="s">
        <v>49</v>
      </c>
      <c r="F1970" t="s">
        <v>50</v>
      </c>
      <c r="G1970" t="s">
        <v>6183</v>
      </c>
      <c r="H1970" t="s">
        <v>6183</v>
      </c>
      <c r="I1970" t="s">
        <v>7059</v>
      </c>
      <c r="J1970" t="s">
        <v>6823</v>
      </c>
      <c r="K1970" t="s">
        <v>7059</v>
      </c>
      <c r="L1970" t="s">
        <v>7073</v>
      </c>
      <c r="M1970" t="s">
        <v>7074</v>
      </c>
      <c r="N1970" s="6">
        <v>19.420477000000002</v>
      </c>
      <c r="O1970">
        <v>-70.257195999999993</v>
      </c>
      <c r="P1970" t="s">
        <v>38</v>
      </c>
      <c r="Q1970" s="7">
        <v>30</v>
      </c>
      <c r="R1970" s="7">
        <v>4</v>
      </c>
      <c r="S1970" s="7">
        <f t="shared" si="151"/>
        <v>34</v>
      </c>
      <c r="T1970" s="7">
        <f t="shared" si="152"/>
        <v>5970</v>
      </c>
      <c r="U1970" s="8">
        <f t="shared" si="152"/>
        <v>796</v>
      </c>
      <c r="V1970" s="8">
        <f t="shared" si="153"/>
        <v>6766</v>
      </c>
      <c r="W1970" s="9">
        <f>+$T1970*'[1]PRESUPUESTO CENTROS LOTIFICADOS'!$D$37</f>
        <v>256710</v>
      </c>
      <c r="X1970" s="9">
        <f>+$U1970*'[1]PRESUPUESTO CENTROS LOTIFICADOS'!$D$38</f>
        <v>35820</v>
      </c>
      <c r="Y1970" s="9">
        <f t="shared" si="154"/>
        <v>292530</v>
      </c>
      <c r="Z1970" s="9">
        <f>+$T1970*'[1]PRESUPUESTO CENTROS LOTIFICADOS'!$E$37</f>
        <v>302917.8</v>
      </c>
      <c r="AA1970" s="9">
        <f>+$U1970*'[1]PRESUPUESTO CENTROS LOTIFICADOS'!$E$38</f>
        <v>42267.6</v>
      </c>
      <c r="AB1970" s="9">
        <f t="shared" si="155"/>
        <v>345185.39999999997</v>
      </c>
    </row>
    <row r="1971" spans="1:28" x14ac:dyDescent="0.25">
      <c r="A1971" t="s">
        <v>7075</v>
      </c>
      <c r="B1971" t="s">
        <v>7076</v>
      </c>
      <c r="C1971" t="s">
        <v>6181</v>
      </c>
      <c r="D1971" t="s">
        <v>7003</v>
      </c>
      <c r="E1971" t="s">
        <v>49</v>
      </c>
      <c r="F1971" t="s">
        <v>50</v>
      </c>
      <c r="G1971" t="s">
        <v>6183</v>
      </c>
      <c r="H1971" t="s">
        <v>6183</v>
      </c>
      <c r="I1971" t="s">
        <v>5211</v>
      </c>
      <c r="J1971" t="s">
        <v>6935</v>
      </c>
      <c r="K1971" t="s">
        <v>5211</v>
      </c>
      <c r="L1971" t="s">
        <v>5211</v>
      </c>
      <c r="M1971" t="s">
        <v>7077</v>
      </c>
      <c r="N1971" s="6">
        <v>19.319417999999999</v>
      </c>
      <c r="O1971">
        <v>-70.251295999999996</v>
      </c>
      <c r="P1971" t="s">
        <v>38</v>
      </c>
      <c r="Q1971" s="7">
        <v>140</v>
      </c>
      <c r="R1971" s="7">
        <v>0</v>
      </c>
      <c r="S1971" s="7">
        <f t="shared" si="151"/>
        <v>140</v>
      </c>
      <c r="T1971" s="7">
        <f t="shared" si="152"/>
        <v>27860</v>
      </c>
      <c r="U1971" s="8">
        <f t="shared" si="152"/>
        <v>0</v>
      </c>
      <c r="V1971" s="8">
        <f t="shared" si="153"/>
        <v>27860</v>
      </c>
      <c r="W1971" s="9">
        <f>+$T1971*'[1]PRESUPUESTO CENTROS LOTIFICADOS'!$D$37</f>
        <v>1197980</v>
      </c>
      <c r="X1971" s="9">
        <f>+$U1971*'[1]PRESUPUESTO CENTROS LOTIFICADOS'!$D$38</f>
        <v>0</v>
      </c>
      <c r="Y1971" s="9">
        <f t="shared" si="154"/>
        <v>1197980</v>
      </c>
      <c r="Z1971" s="9">
        <f>+$T1971*'[1]PRESUPUESTO CENTROS LOTIFICADOS'!$E$37</f>
        <v>1413616.4000000001</v>
      </c>
      <c r="AA1971" s="9">
        <f>+$U1971*'[1]PRESUPUESTO CENTROS LOTIFICADOS'!$E$38</f>
        <v>0</v>
      </c>
      <c r="AB1971" s="9">
        <f t="shared" si="155"/>
        <v>1413616.4000000001</v>
      </c>
    </row>
    <row r="1972" spans="1:28" x14ac:dyDescent="0.25">
      <c r="A1972" t="s">
        <v>7078</v>
      </c>
      <c r="B1972" t="s">
        <v>7079</v>
      </c>
      <c r="C1972" t="s">
        <v>6181</v>
      </c>
      <c r="D1972" t="s">
        <v>7003</v>
      </c>
      <c r="E1972" t="s">
        <v>49</v>
      </c>
      <c r="F1972" t="s">
        <v>50</v>
      </c>
      <c r="G1972" t="s">
        <v>6183</v>
      </c>
      <c r="H1972" t="s">
        <v>6183</v>
      </c>
      <c r="I1972" t="s">
        <v>5211</v>
      </c>
      <c r="J1972" t="s">
        <v>6935</v>
      </c>
      <c r="K1972" t="s">
        <v>5211</v>
      </c>
      <c r="L1972" t="s">
        <v>5211</v>
      </c>
      <c r="M1972" t="s">
        <v>7080</v>
      </c>
      <c r="N1972" s="6">
        <v>19.328337000000001</v>
      </c>
      <c r="O1972">
        <v>-70.235867999999996</v>
      </c>
      <c r="P1972" t="s">
        <v>38</v>
      </c>
      <c r="Q1972" s="7">
        <v>62</v>
      </c>
      <c r="R1972" s="7">
        <v>0</v>
      </c>
      <c r="S1972" s="7">
        <f t="shared" si="151"/>
        <v>62</v>
      </c>
      <c r="T1972" s="7">
        <f t="shared" si="152"/>
        <v>12338</v>
      </c>
      <c r="U1972" s="8">
        <f t="shared" si="152"/>
        <v>0</v>
      </c>
      <c r="V1972" s="8">
        <f t="shared" si="153"/>
        <v>12338</v>
      </c>
      <c r="W1972" s="9">
        <f>+$T1972*'[1]PRESUPUESTO CENTROS LOTIFICADOS'!$D$37</f>
        <v>530534</v>
      </c>
      <c r="X1972" s="9">
        <f>+$U1972*'[1]PRESUPUESTO CENTROS LOTIFICADOS'!$D$38</f>
        <v>0</v>
      </c>
      <c r="Y1972" s="9">
        <f t="shared" si="154"/>
        <v>530534</v>
      </c>
      <c r="Z1972" s="9">
        <f>+$T1972*'[1]PRESUPUESTO CENTROS LOTIFICADOS'!$E$37</f>
        <v>626030.12</v>
      </c>
      <c r="AA1972" s="9">
        <f>+$U1972*'[1]PRESUPUESTO CENTROS LOTIFICADOS'!$E$38</f>
        <v>0</v>
      </c>
      <c r="AB1972" s="9">
        <f t="shared" si="155"/>
        <v>626030.12</v>
      </c>
    </row>
    <row r="1973" spans="1:28" x14ac:dyDescent="0.25">
      <c r="A1973" t="s">
        <v>7081</v>
      </c>
      <c r="B1973" t="s">
        <v>7082</v>
      </c>
      <c r="C1973" t="s">
        <v>6181</v>
      </c>
      <c r="D1973" t="s">
        <v>7003</v>
      </c>
      <c r="E1973" t="s">
        <v>49</v>
      </c>
      <c r="F1973" t="s">
        <v>50</v>
      </c>
      <c r="G1973" t="s">
        <v>6183</v>
      </c>
      <c r="H1973" t="s">
        <v>6183</v>
      </c>
      <c r="I1973" t="s">
        <v>5211</v>
      </c>
      <c r="J1973" t="s">
        <v>6935</v>
      </c>
      <c r="K1973" t="s">
        <v>5211</v>
      </c>
      <c r="L1973" t="s">
        <v>7083</v>
      </c>
      <c r="M1973" t="s">
        <v>7084</v>
      </c>
      <c r="N1973" s="6">
        <v>19.342994999999998</v>
      </c>
      <c r="O1973">
        <v>-70.242588999999995</v>
      </c>
      <c r="P1973" t="s">
        <v>38</v>
      </c>
      <c r="Q1973" s="7">
        <v>22</v>
      </c>
      <c r="R1973" s="7">
        <v>0</v>
      </c>
      <c r="S1973" s="7">
        <f t="shared" si="151"/>
        <v>22</v>
      </c>
      <c r="T1973" s="7">
        <f t="shared" si="152"/>
        <v>4378</v>
      </c>
      <c r="U1973" s="8">
        <f t="shared" si="152"/>
        <v>0</v>
      </c>
      <c r="V1973" s="8">
        <f t="shared" si="153"/>
        <v>4378</v>
      </c>
      <c r="W1973" s="9">
        <f>+$T1973*'[1]PRESUPUESTO CENTROS LOTIFICADOS'!$D$37</f>
        <v>188254</v>
      </c>
      <c r="X1973" s="9">
        <f>+$U1973*'[1]PRESUPUESTO CENTROS LOTIFICADOS'!$D$38</f>
        <v>0</v>
      </c>
      <c r="Y1973" s="9">
        <f t="shared" si="154"/>
        <v>188254</v>
      </c>
      <c r="Z1973" s="9">
        <f>+$T1973*'[1]PRESUPUESTO CENTROS LOTIFICADOS'!$E$37</f>
        <v>222139.72</v>
      </c>
      <c r="AA1973" s="9">
        <f>+$U1973*'[1]PRESUPUESTO CENTROS LOTIFICADOS'!$E$38</f>
        <v>0</v>
      </c>
      <c r="AB1973" s="9">
        <f t="shared" si="155"/>
        <v>222139.72</v>
      </c>
    </row>
    <row r="1974" spans="1:28" x14ac:dyDescent="0.25">
      <c r="A1974" t="s">
        <v>7085</v>
      </c>
      <c r="B1974" t="s">
        <v>7086</v>
      </c>
      <c r="C1974" t="s">
        <v>6181</v>
      </c>
      <c r="D1974" t="s">
        <v>7003</v>
      </c>
      <c r="E1974" t="s">
        <v>49</v>
      </c>
      <c r="F1974" t="s">
        <v>50</v>
      </c>
      <c r="G1974" t="s">
        <v>6183</v>
      </c>
      <c r="H1974" t="s">
        <v>6183</v>
      </c>
      <c r="I1974" t="s">
        <v>5772</v>
      </c>
      <c r="J1974" t="s">
        <v>6823</v>
      </c>
      <c r="K1974" t="s">
        <v>5772</v>
      </c>
      <c r="L1974" t="s">
        <v>7087</v>
      </c>
      <c r="M1974" t="s">
        <v>7088</v>
      </c>
      <c r="N1974" s="6">
        <v>19.326359</v>
      </c>
      <c r="O1974">
        <v>-70.214648999999994</v>
      </c>
      <c r="P1974" t="s">
        <v>38</v>
      </c>
      <c r="Q1974" s="7">
        <v>108</v>
      </c>
      <c r="R1974" s="7">
        <v>0</v>
      </c>
      <c r="S1974" s="7">
        <f t="shared" si="151"/>
        <v>108</v>
      </c>
      <c r="T1974" s="7">
        <f t="shared" si="152"/>
        <v>21492</v>
      </c>
      <c r="U1974" s="8">
        <f t="shared" si="152"/>
        <v>0</v>
      </c>
      <c r="V1974" s="8">
        <f t="shared" si="153"/>
        <v>21492</v>
      </c>
      <c r="W1974" s="9">
        <f>+$T1974*'[1]PRESUPUESTO CENTROS LOTIFICADOS'!$D$37</f>
        <v>924156</v>
      </c>
      <c r="X1974" s="9">
        <f>+$U1974*'[1]PRESUPUESTO CENTROS LOTIFICADOS'!$D$38</f>
        <v>0</v>
      </c>
      <c r="Y1974" s="9">
        <f t="shared" si="154"/>
        <v>924156</v>
      </c>
      <c r="Z1974" s="9">
        <f>+$T1974*'[1]PRESUPUESTO CENTROS LOTIFICADOS'!$E$37</f>
        <v>1090504.08</v>
      </c>
      <c r="AA1974" s="9">
        <f>+$U1974*'[1]PRESUPUESTO CENTROS LOTIFICADOS'!$E$38</f>
        <v>0</v>
      </c>
      <c r="AB1974" s="9">
        <f t="shared" si="155"/>
        <v>1090504.08</v>
      </c>
    </row>
    <row r="1975" spans="1:28" x14ac:dyDescent="0.25">
      <c r="A1975" t="s">
        <v>7089</v>
      </c>
      <c r="B1975" t="s">
        <v>7090</v>
      </c>
      <c r="C1975" t="s">
        <v>6181</v>
      </c>
      <c r="D1975" t="s">
        <v>7003</v>
      </c>
      <c r="E1975" t="s">
        <v>49</v>
      </c>
      <c r="F1975" t="s">
        <v>50</v>
      </c>
      <c r="G1975" t="s">
        <v>6183</v>
      </c>
      <c r="H1975" t="s">
        <v>6183</v>
      </c>
      <c r="I1975" t="s">
        <v>5772</v>
      </c>
      <c r="J1975" t="s">
        <v>6823</v>
      </c>
      <c r="K1975" t="s">
        <v>5772</v>
      </c>
      <c r="L1975" t="s">
        <v>7091</v>
      </c>
      <c r="M1975" t="s">
        <v>7092</v>
      </c>
      <c r="N1975" s="6">
        <v>19.332522999999998</v>
      </c>
      <c r="O1975">
        <v>-70.256845999999996</v>
      </c>
      <c r="P1975" t="s">
        <v>38</v>
      </c>
      <c r="Q1975" s="7">
        <v>79</v>
      </c>
      <c r="R1975" s="7">
        <v>13</v>
      </c>
      <c r="S1975" s="7">
        <f t="shared" si="151"/>
        <v>92</v>
      </c>
      <c r="T1975" s="7">
        <f t="shared" si="152"/>
        <v>15721</v>
      </c>
      <c r="U1975" s="8">
        <f t="shared" si="152"/>
        <v>2587</v>
      </c>
      <c r="V1975" s="8">
        <f t="shared" si="153"/>
        <v>18308</v>
      </c>
      <c r="W1975" s="9">
        <f>+$T1975*'[1]PRESUPUESTO CENTROS LOTIFICADOS'!$D$37</f>
        <v>676003</v>
      </c>
      <c r="X1975" s="9">
        <f>+$U1975*'[1]PRESUPUESTO CENTROS LOTIFICADOS'!$D$38</f>
        <v>116415</v>
      </c>
      <c r="Y1975" s="9">
        <f t="shared" si="154"/>
        <v>792418</v>
      </c>
      <c r="Z1975" s="9">
        <f>+$T1975*'[1]PRESUPUESTO CENTROS LOTIFICADOS'!$E$37</f>
        <v>797683.54</v>
      </c>
      <c r="AA1975" s="9">
        <f>+$U1975*'[1]PRESUPUESTO CENTROS LOTIFICADOS'!$E$38</f>
        <v>137369.70000000001</v>
      </c>
      <c r="AB1975" s="9">
        <f t="shared" si="155"/>
        <v>935053.24</v>
      </c>
    </row>
    <row r="1976" spans="1:28" x14ac:dyDescent="0.25">
      <c r="A1976" t="s">
        <v>7093</v>
      </c>
      <c r="B1976" t="s">
        <v>7094</v>
      </c>
      <c r="C1976" t="s">
        <v>6181</v>
      </c>
      <c r="D1976" t="s">
        <v>7003</v>
      </c>
      <c r="E1976" t="s">
        <v>49</v>
      </c>
      <c r="F1976" t="s">
        <v>50</v>
      </c>
      <c r="G1976" t="s">
        <v>6183</v>
      </c>
      <c r="H1976" t="s">
        <v>6183</v>
      </c>
      <c r="I1976" t="s">
        <v>5772</v>
      </c>
      <c r="J1976" t="s">
        <v>6823</v>
      </c>
      <c r="K1976" t="s">
        <v>5772</v>
      </c>
      <c r="L1976" t="s">
        <v>74</v>
      </c>
      <c r="M1976" t="s">
        <v>727</v>
      </c>
      <c r="N1976" s="6">
        <v>19.350639999999999</v>
      </c>
      <c r="O1976">
        <v>-70.254564000000002</v>
      </c>
      <c r="P1976" t="s">
        <v>38</v>
      </c>
      <c r="Q1976" s="7">
        <v>136</v>
      </c>
      <c r="R1976" s="7">
        <v>0</v>
      </c>
      <c r="S1976" s="7">
        <f t="shared" si="151"/>
        <v>136</v>
      </c>
      <c r="T1976" s="7">
        <f t="shared" si="152"/>
        <v>27064</v>
      </c>
      <c r="U1976" s="8">
        <f t="shared" si="152"/>
        <v>0</v>
      </c>
      <c r="V1976" s="8">
        <f t="shared" si="153"/>
        <v>27064</v>
      </c>
      <c r="W1976" s="9">
        <f>+$T1976*'[1]PRESUPUESTO CENTROS LOTIFICADOS'!$D$37</f>
        <v>1163752</v>
      </c>
      <c r="X1976" s="9">
        <f>+$U1976*'[1]PRESUPUESTO CENTROS LOTIFICADOS'!$D$38</f>
        <v>0</v>
      </c>
      <c r="Y1976" s="9">
        <f t="shared" si="154"/>
        <v>1163752</v>
      </c>
      <c r="Z1976" s="9">
        <f>+$T1976*'[1]PRESUPUESTO CENTROS LOTIFICADOS'!$E$37</f>
        <v>1373227.36</v>
      </c>
      <c r="AA1976" s="9">
        <f>+$U1976*'[1]PRESUPUESTO CENTROS LOTIFICADOS'!$E$38</f>
        <v>0</v>
      </c>
      <c r="AB1976" s="9">
        <f t="shared" si="155"/>
        <v>1373227.36</v>
      </c>
    </row>
    <row r="1977" spans="1:28" x14ac:dyDescent="0.25">
      <c r="A1977" t="s">
        <v>7095</v>
      </c>
      <c r="B1977" t="s">
        <v>7096</v>
      </c>
      <c r="C1977" t="s">
        <v>6181</v>
      </c>
      <c r="D1977" t="s">
        <v>7003</v>
      </c>
      <c r="E1977" t="s">
        <v>49</v>
      </c>
      <c r="F1977" t="s">
        <v>50</v>
      </c>
      <c r="G1977" t="s">
        <v>6183</v>
      </c>
      <c r="H1977" t="s">
        <v>6183</v>
      </c>
      <c r="I1977" t="s">
        <v>5772</v>
      </c>
      <c r="J1977" t="s">
        <v>6823</v>
      </c>
      <c r="K1977" t="s">
        <v>5772</v>
      </c>
      <c r="L1977" t="s">
        <v>74</v>
      </c>
      <c r="M1977" t="s">
        <v>7097</v>
      </c>
      <c r="P1977" t="s">
        <v>59</v>
      </c>
      <c r="Q1977" s="7">
        <v>0</v>
      </c>
      <c r="R1977" s="7">
        <v>521</v>
      </c>
      <c r="S1977" s="7">
        <f t="shared" si="151"/>
        <v>521</v>
      </c>
      <c r="T1977" s="7">
        <f t="shared" si="152"/>
        <v>0</v>
      </c>
      <c r="U1977" s="8">
        <f t="shared" si="152"/>
        <v>103679</v>
      </c>
      <c r="V1977" s="8">
        <f t="shared" si="153"/>
        <v>103679</v>
      </c>
      <c r="W1977" s="9">
        <f>+$T1977*'[1]PRESUPUESTO CENTROS LOTIFICADOS'!$D$37</f>
        <v>0</v>
      </c>
      <c r="X1977" s="9">
        <f>+$U1977*'[1]PRESUPUESTO CENTROS LOTIFICADOS'!$D$38</f>
        <v>4665555</v>
      </c>
      <c r="Y1977" s="9">
        <f t="shared" si="154"/>
        <v>4665555</v>
      </c>
      <c r="Z1977" s="9">
        <f>+$T1977*'[1]PRESUPUESTO CENTROS LOTIFICADOS'!$E$37</f>
        <v>0</v>
      </c>
      <c r="AA1977" s="9">
        <f>+$U1977*'[1]PRESUPUESTO CENTROS LOTIFICADOS'!$E$38</f>
        <v>5505354.9000000004</v>
      </c>
      <c r="AB1977" s="9">
        <f t="shared" si="155"/>
        <v>5505354.9000000004</v>
      </c>
    </row>
    <row r="1978" spans="1:28" x14ac:dyDescent="0.25">
      <c r="A1978" t="s">
        <v>7098</v>
      </c>
      <c r="B1978" t="s">
        <v>7099</v>
      </c>
      <c r="C1978" t="s">
        <v>6181</v>
      </c>
      <c r="D1978" t="s">
        <v>7003</v>
      </c>
      <c r="E1978" t="s">
        <v>49</v>
      </c>
      <c r="F1978" t="s">
        <v>50</v>
      </c>
      <c r="G1978" t="s">
        <v>6183</v>
      </c>
      <c r="H1978" t="s">
        <v>6183</v>
      </c>
      <c r="I1978" t="s">
        <v>7100</v>
      </c>
      <c r="J1978" t="s">
        <v>6823</v>
      </c>
      <c r="K1978" t="s">
        <v>7100</v>
      </c>
      <c r="L1978" t="s">
        <v>7101</v>
      </c>
      <c r="M1978" t="s">
        <v>7102</v>
      </c>
      <c r="N1978" s="6">
        <v>19.345300000000002</v>
      </c>
      <c r="O1978">
        <v>-70.311300000000003</v>
      </c>
      <c r="P1978" t="s">
        <v>38</v>
      </c>
      <c r="Q1978" s="7">
        <v>28</v>
      </c>
      <c r="R1978" s="7">
        <v>0</v>
      </c>
      <c r="S1978" s="7">
        <f t="shared" si="151"/>
        <v>28</v>
      </c>
      <c r="T1978" s="7">
        <f t="shared" si="152"/>
        <v>5572</v>
      </c>
      <c r="U1978" s="8">
        <f t="shared" si="152"/>
        <v>0</v>
      </c>
      <c r="V1978" s="8">
        <f t="shared" si="153"/>
        <v>5572</v>
      </c>
      <c r="W1978" s="9">
        <f>+$T1978*'[1]PRESUPUESTO CENTROS LOTIFICADOS'!$D$37</f>
        <v>239596</v>
      </c>
      <c r="X1978" s="9">
        <f>+$U1978*'[1]PRESUPUESTO CENTROS LOTIFICADOS'!$D$38</f>
        <v>0</v>
      </c>
      <c r="Y1978" s="9">
        <f t="shared" si="154"/>
        <v>239596</v>
      </c>
      <c r="Z1978" s="9">
        <f>+$T1978*'[1]PRESUPUESTO CENTROS LOTIFICADOS'!$E$37</f>
        <v>282723.28000000003</v>
      </c>
      <c r="AA1978" s="9">
        <f>+$U1978*'[1]PRESUPUESTO CENTROS LOTIFICADOS'!$E$38</f>
        <v>0</v>
      </c>
      <c r="AB1978" s="9">
        <f t="shared" si="155"/>
        <v>282723.28000000003</v>
      </c>
    </row>
    <row r="1979" spans="1:28" x14ac:dyDescent="0.25">
      <c r="A1979" t="s">
        <v>7103</v>
      </c>
      <c r="B1979" t="s">
        <v>7104</v>
      </c>
      <c r="C1979" t="s">
        <v>6181</v>
      </c>
      <c r="D1979" t="s">
        <v>7003</v>
      </c>
      <c r="E1979" t="s">
        <v>49</v>
      </c>
      <c r="F1979" t="s">
        <v>50</v>
      </c>
      <c r="G1979" t="s">
        <v>6183</v>
      </c>
      <c r="H1979" t="s">
        <v>6183</v>
      </c>
      <c r="I1979" t="s">
        <v>7100</v>
      </c>
      <c r="J1979" t="s">
        <v>6823</v>
      </c>
      <c r="K1979" t="s">
        <v>7100</v>
      </c>
      <c r="L1979" t="s">
        <v>2817</v>
      </c>
      <c r="M1979" t="s">
        <v>7105</v>
      </c>
      <c r="N1979" s="6">
        <v>19.354800000000001</v>
      </c>
      <c r="O1979">
        <v>-70.321799999999996</v>
      </c>
      <c r="P1979" t="s">
        <v>38</v>
      </c>
      <c r="Q1979" s="7">
        <v>41</v>
      </c>
      <c r="R1979" s="7">
        <v>0</v>
      </c>
      <c r="S1979" s="7">
        <f t="shared" si="151"/>
        <v>41</v>
      </c>
      <c r="T1979" s="7">
        <f t="shared" si="152"/>
        <v>8159</v>
      </c>
      <c r="U1979" s="8">
        <f t="shared" si="152"/>
        <v>0</v>
      </c>
      <c r="V1979" s="8">
        <f t="shared" si="153"/>
        <v>8159</v>
      </c>
      <c r="W1979" s="9">
        <f>+$T1979*'[1]PRESUPUESTO CENTROS LOTIFICADOS'!$D$37</f>
        <v>350837</v>
      </c>
      <c r="X1979" s="9">
        <f>+$U1979*'[1]PRESUPUESTO CENTROS LOTIFICADOS'!$D$38</f>
        <v>0</v>
      </c>
      <c r="Y1979" s="9">
        <f t="shared" si="154"/>
        <v>350837</v>
      </c>
      <c r="Z1979" s="9">
        <f>+$T1979*'[1]PRESUPUESTO CENTROS LOTIFICADOS'!$E$37</f>
        <v>413987.66000000003</v>
      </c>
      <c r="AA1979" s="9">
        <f>+$U1979*'[1]PRESUPUESTO CENTROS LOTIFICADOS'!$E$38</f>
        <v>0</v>
      </c>
      <c r="AB1979" s="9">
        <f t="shared" si="155"/>
        <v>413987.66000000003</v>
      </c>
    </row>
    <row r="1980" spans="1:28" x14ac:dyDescent="0.25">
      <c r="A1980" t="s">
        <v>7106</v>
      </c>
      <c r="B1980" t="s">
        <v>7107</v>
      </c>
      <c r="C1980" t="s">
        <v>6181</v>
      </c>
      <c r="D1980" t="s">
        <v>7003</v>
      </c>
      <c r="E1980" t="s">
        <v>49</v>
      </c>
      <c r="F1980" t="s">
        <v>50</v>
      </c>
      <c r="G1980" t="s">
        <v>6183</v>
      </c>
      <c r="H1980" t="s">
        <v>6183</v>
      </c>
      <c r="I1980" t="s">
        <v>7100</v>
      </c>
      <c r="J1980" t="s">
        <v>6823</v>
      </c>
      <c r="K1980" t="s">
        <v>7100</v>
      </c>
      <c r="L1980" t="s">
        <v>7100</v>
      </c>
      <c r="M1980" t="s">
        <v>7108</v>
      </c>
      <c r="N1980" s="6">
        <v>19.359680000000001</v>
      </c>
      <c r="O1980">
        <v>-70.294422999999995</v>
      </c>
      <c r="P1980" t="s">
        <v>38</v>
      </c>
      <c r="Q1980" s="7">
        <v>47</v>
      </c>
      <c r="R1980" s="7">
        <v>0</v>
      </c>
      <c r="S1980" s="7">
        <f t="shared" si="151"/>
        <v>47</v>
      </c>
      <c r="T1980" s="7">
        <f t="shared" si="152"/>
        <v>9353</v>
      </c>
      <c r="U1980" s="8">
        <f t="shared" si="152"/>
        <v>0</v>
      </c>
      <c r="V1980" s="8">
        <f t="shared" si="153"/>
        <v>9353</v>
      </c>
      <c r="W1980" s="9">
        <f>+$T1980*'[1]PRESUPUESTO CENTROS LOTIFICADOS'!$D$37</f>
        <v>402179</v>
      </c>
      <c r="X1980" s="9">
        <f>+$U1980*'[1]PRESUPUESTO CENTROS LOTIFICADOS'!$D$38</f>
        <v>0</v>
      </c>
      <c r="Y1980" s="9">
        <f t="shared" si="154"/>
        <v>402179</v>
      </c>
      <c r="Z1980" s="9">
        <f>+$T1980*'[1]PRESUPUESTO CENTROS LOTIFICADOS'!$E$37</f>
        <v>474571.22000000003</v>
      </c>
      <c r="AA1980" s="9">
        <f>+$U1980*'[1]PRESUPUESTO CENTROS LOTIFICADOS'!$E$38</f>
        <v>0</v>
      </c>
      <c r="AB1980" s="9">
        <f t="shared" si="155"/>
        <v>474571.22000000003</v>
      </c>
    </row>
    <row r="1981" spans="1:28" x14ac:dyDescent="0.25">
      <c r="A1981" t="s">
        <v>7109</v>
      </c>
      <c r="B1981" t="s">
        <v>4504</v>
      </c>
      <c r="C1981" t="s">
        <v>6181</v>
      </c>
      <c r="D1981" t="s">
        <v>7003</v>
      </c>
      <c r="E1981" t="s">
        <v>49</v>
      </c>
      <c r="F1981" t="s">
        <v>50</v>
      </c>
      <c r="G1981" t="s">
        <v>6183</v>
      </c>
      <c r="H1981" t="s">
        <v>6183</v>
      </c>
      <c r="I1981" t="s">
        <v>7100</v>
      </c>
      <c r="J1981" t="s">
        <v>6823</v>
      </c>
      <c r="K1981" t="s">
        <v>7100</v>
      </c>
      <c r="L1981" t="s">
        <v>7110</v>
      </c>
      <c r="M1981" t="s">
        <v>7111</v>
      </c>
      <c r="N1981" s="6">
        <v>19.362228000000002</v>
      </c>
      <c r="O1981">
        <v>-70.307721999999998</v>
      </c>
      <c r="P1981" t="s">
        <v>59</v>
      </c>
      <c r="Q1981" s="7">
        <v>0</v>
      </c>
      <c r="R1981" s="7">
        <v>235</v>
      </c>
      <c r="S1981" s="7">
        <f t="shared" si="151"/>
        <v>235</v>
      </c>
      <c r="T1981" s="7">
        <f t="shared" si="152"/>
        <v>0</v>
      </c>
      <c r="U1981" s="8">
        <f t="shared" si="152"/>
        <v>46765</v>
      </c>
      <c r="V1981" s="8">
        <f t="shared" si="153"/>
        <v>46765</v>
      </c>
      <c r="W1981" s="9">
        <f>+$T1981*'[1]PRESUPUESTO CENTROS LOTIFICADOS'!$D$37</f>
        <v>0</v>
      </c>
      <c r="X1981" s="9">
        <f>+$U1981*'[1]PRESUPUESTO CENTROS LOTIFICADOS'!$D$38</f>
        <v>2104425</v>
      </c>
      <c r="Y1981" s="9">
        <f t="shared" si="154"/>
        <v>2104425</v>
      </c>
      <c r="Z1981" s="9">
        <f>+$T1981*'[1]PRESUPUESTO CENTROS LOTIFICADOS'!$E$37</f>
        <v>0</v>
      </c>
      <c r="AA1981" s="9">
        <f>+$U1981*'[1]PRESUPUESTO CENTROS LOTIFICADOS'!$E$38</f>
        <v>2483221.5</v>
      </c>
      <c r="AB1981" s="9">
        <f t="shared" si="155"/>
        <v>2483221.5</v>
      </c>
    </row>
    <row r="1982" spans="1:28" x14ac:dyDescent="0.25">
      <c r="A1982" t="s">
        <v>7112</v>
      </c>
      <c r="B1982" t="s">
        <v>7113</v>
      </c>
      <c r="C1982" t="s">
        <v>6181</v>
      </c>
      <c r="D1982" t="s">
        <v>7003</v>
      </c>
      <c r="E1982" t="s">
        <v>49</v>
      </c>
      <c r="F1982" t="s">
        <v>50</v>
      </c>
      <c r="G1982" t="s">
        <v>6183</v>
      </c>
      <c r="H1982" t="s">
        <v>6183</v>
      </c>
      <c r="I1982" t="s">
        <v>7100</v>
      </c>
      <c r="J1982" t="s">
        <v>6823</v>
      </c>
      <c r="K1982" t="s">
        <v>7100</v>
      </c>
      <c r="L1982" t="s">
        <v>7110</v>
      </c>
      <c r="M1982" t="s">
        <v>7114</v>
      </c>
      <c r="N1982" s="6">
        <v>19.367464999999999</v>
      </c>
      <c r="O1982">
        <v>-70.308113000000006</v>
      </c>
      <c r="P1982" t="s">
        <v>38</v>
      </c>
      <c r="Q1982" s="7">
        <v>270</v>
      </c>
      <c r="R1982" s="7">
        <v>36</v>
      </c>
      <c r="S1982" s="7">
        <f t="shared" si="151"/>
        <v>306</v>
      </c>
      <c r="T1982" s="7">
        <f t="shared" si="152"/>
        <v>53730</v>
      </c>
      <c r="U1982" s="8">
        <f t="shared" si="152"/>
        <v>7164</v>
      </c>
      <c r="V1982" s="8">
        <f t="shared" si="153"/>
        <v>60894</v>
      </c>
      <c r="W1982" s="9">
        <f>+$T1982*'[1]PRESUPUESTO CENTROS LOTIFICADOS'!$D$37</f>
        <v>2310390</v>
      </c>
      <c r="X1982" s="9">
        <f>+$U1982*'[1]PRESUPUESTO CENTROS LOTIFICADOS'!$D$38</f>
        <v>322380</v>
      </c>
      <c r="Y1982" s="9">
        <f t="shared" si="154"/>
        <v>2632770</v>
      </c>
      <c r="Z1982" s="9">
        <f>+$T1982*'[1]PRESUPUESTO CENTROS LOTIFICADOS'!$E$37</f>
        <v>2726260.2</v>
      </c>
      <c r="AA1982" s="9">
        <f>+$U1982*'[1]PRESUPUESTO CENTROS LOTIFICADOS'!$E$38</f>
        <v>380408.4</v>
      </c>
      <c r="AB1982" s="9">
        <f t="shared" si="155"/>
        <v>3106668.6</v>
      </c>
    </row>
    <row r="1983" spans="1:28" x14ac:dyDescent="0.25">
      <c r="A1983" t="s">
        <v>7115</v>
      </c>
      <c r="B1983" t="s">
        <v>7116</v>
      </c>
      <c r="C1983" t="s">
        <v>6181</v>
      </c>
      <c r="D1983" t="s">
        <v>7003</v>
      </c>
      <c r="E1983" t="s">
        <v>49</v>
      </c>
      <c r="F1983" t="s">
        <v>50</v>
      </c>
      <c r="G1983" t="s">
        <v>6183</v>
      </c>
      <c r="H1983" t="s">
        <v>6183</v>
      </c>
      <c r="I1983" t="s">
        <v>7117</v>
      </c>
      <c r="J1983" t="s">
        <v>6768</v>
      </c>
      <c r="K1983" t="s">
        <v>7117</v>
      </c>
      <c r="L1983" t="s">
        <v>7117</v>
      </c>
      <c r="M1983" t="s">
        <v>7118</v>
      </c>
      <c r="N1983" s="6">
        <v>19.266762</v>
      </c>
      <c r="O1983">
        <v>-70.365262999999999</v>
      </c>
      <c r="P1983" t="s">
        <v>55</v>
      </c>
      <c r="Q1983" s="7">
        <v>127</v>
      </c>
      <c r="R1983" s="7">
        <v>54</v>
      </c>
      <c r="S1983" s="7">
        <f t="shared" si="151"/>
        <v>181</v>
      </c>
      <c r="T1983" s="7">
        <f t="shared" si="152"/>
        <v>25273</v>
      </c>
      <c r="U1983" s="8">
        <f t="shared" si="152"/>
        <v>10746</v>
      </c>
      <c r="V1983" s="8">
        <f t="shared" si="153"/>
        <v>36019</v>
      </c>
      <c r="W1983" s="9">
        <f>+$T1983*'[1]PRESUPUESTO CENTROS LOTIFICADOS'!$D$37</f>
        <v>1086739</v>
      </c>
      <c r="X1983" s="9">
        <f>+$U1983*'[1]PRESUPUESTO CENTROS LOTIFICADOS'!$D$38</f>
        <v>483570</v>
      </c>
      <c r="Y1983" s="9">
        <f t="shared" si="154"/>
        <v>1570309</v>
      </c>
      <c r="Z1983" s="9">
        <f>+$T1983*'[1]PRESUPUESTO CENTROS LOTIFICADOS'!$E$37</f>
        <v>1282352.02</v>
      </c>
      <c r="AA1983" s="9">
        <f>+$U1983*'[1]PRESUPUESTO CENTROS LOTIFICADOS'!$E$38</f>
        <v>570612.6</v>
      </c>
      <c r="AB1983" s="9">
        <f t="shared" si="155"/>
        <v>1852964.62</v>
      </c>
    </row>
    <row r="1984" spans="1:28" x14ac:dyDescent="0.25">
      <c r="A1984" t="s">
        <v>7119</v>
      </c>
      <c r="B1984" t="s">
        <v>7120</v>
      </c>
      <c r="C1984" t="s">
        <v>6181</v>
      </c>
      <c r="D1984" t="s">
        <v>7003</v>
      </c>
      <c r="E1984" t="s">
        <v>49</v>
      </c>
      <c r="F1984" t="s">
        <v>50</v>
      </c>
      <c r="G1984" t="s">
        <v>6183</v>
      </c>
      <c r="H1984" t="s">
        <v>6183</v>
      </c>
      <c r="I1984" t="s">
        <v>7117</v>
      </c>
      <c r="J1984" t="s">
        <v>6768</v>
      </c>
      <c r="K1984" t="s">
        <v>7117</v>
      </c>
      <c r="L1984" t="s">
        <v>7117</v>
      </c>
      <c r="M1984" t="s">
        <v>7121</v>
      </c>
      <c r="N1984" s="6">
        <v>19.2805</v>
      </c>
      <c r="O1984">
        <v>-70.354399999999998</v>
      </c>
      <c r="P1984" t="s">
        <v>38</v>
      </c>
      <c r="Q1984" s="7">
        <v>34</v>
      </c>
      <c r="R1984" s="7">
        <v>0</v>
      </c>
      <c r="S1984" s="7">
        <f t="shared" si="151"/>
        <v>34</v>
      </c>
      <c r="T1984" s="7">
        <f t="shared" si="152"/>
        <v>6766</v>
      </c>
      <c r="U1984" s="8">
        <f t="shared" si="152"/>
        <v>0</v>
      </c>
      <c r="V1984" s="8">
        <f t="shared" si="153"/>
        <v>6766</v>
      </c>
      <c r="W1984" s="9">
        <f>+$T1984*'[1]PRESUPUESTO CENTROS LOTIFICADOS'!$D$37</f>
        <v>290938</v>
      </c>
      <c r="X1984" s="9">
        <f>+$U1984*'[1]PRESUPUESTO CENTROS LOTIFICADOS'!$D$38</f>
        <v>0</v>
      </c>
      <c r="Y1984" s="9">
        <f t="shared" si="154"/>
        <v>290938</v>
      </c>
      <c r="Z1984" s="9">
        <f>+$T1984*'[1]PRESUPUESTO CENTROS LOTIFICADOS'!$E$37</f>
        <v>343306.84</v>
      </c>
      <c r="AA1984" s="9">
        <f>+$U1984*'[1]PRESUPUESTO CENTROS LOTIFICADOS'!$E$38</f>
        <v>0</v>
      </c>
      <c r="AB1984" s="9">
        <f t="shared" si="155"/>
        <v>343306.84</v>
      </c>
    </row>
    <row r="1985" spans="1:28" x14ac:dyDescent="0.25">
      <c r="A1985" t="s">
        <v>7122</v>
      </c>
      <c r="B1985" t="s">
        <v>7123</v>
      </c>
      <c r="C1985" t="s">
        <v>6181</v>
      </c>
      <c r="D1985" t="s">
        <v>7003</v>
      </c>
      <c r="E1985" t="s">
        <v>49</v>
      </c>
      <c r="F1985" t="s">
        <v>50</v>
      </c>
      <c r="G1985" t="s">
        <v>6183</v>
      </c>
      <c r="H1985" t="s">
        <v>6183</v>
      </c>
      <c r="I1985" t="s">
        <v>2971</v>
      </c>
      <c r="J1985" t="s">
        <v>6935</v>
      </c>
      <c r="K1985" t="s">
        <v>2971</v>
      </c>
      <c r="L1985" t="s">
        <v>7123</v>
      </c>
      <c r="M1985" t="s">
        <v>7124</v>
      </c>
      <c r="N1985" s="6">
        <v>19.341640000000002</v>
      </c>
      <c r="O1985">
        <v>-70.222815999999995</v>
      </c>
      <c r="P1985" t="s">
        <v>38</v>
      </c>
      <c r="Q1985" s="7">
        <v>73</v>
      </c>
      <c r="R1985" s="7">
        <v>0</v>
      </c>
      <c r="S1985" s="7">
        <f t="shared" si="151"/>
        <v>73</v>
      </c>
      <c r="T1985" s="7">
        <f t="shared" si="152"/>
        <v>14527</v>
      </c>
      <c r="U1985" s="8">
        <f t="shared" si="152"/>
        <v>0</v>
      </c>
      <c r="V1985" s="8">
        <f t="shared" si="153"/>
        <v>14527</v>
      </c>
      <c r="W1985" s="9">
        <f>+$T1985*'[1]PRESUPUESTO CENTROS LOTIFICADOS'!$D$37</f>
        <v>624661</v>
      </c>
      <c r="X1985" s="9">
        <f>+$U1985*'[1]PRESUPUESTO CENTROS LOTIFICADOS'!$D$38</f>
        <v>0</v>
      </c>
      <c r="Y1985" s="9">
        <f t="shared" si="154"/>
        <v>624661</v>
      </c>
      <c r="Z1985" s="9">
        <f>+$T1985*'[1]PRESUPUESTO CENTROS LOTIFICADOS'!$E$37</f>
        <v>737099.98</v>
      </c>
      <c r="AA1985" s="9">
        <f>+$U1985*'[1]PRESUPUESTO CENTROS LOTIFICADOS'!$E$38</f>
        <v>0</v>
      </c>
      <c r="AB1985" s="9">
        <f t="shared" si="155"/>
        <v>737099.98</v>
      </c>
    </row>
    <row r="1986" spans="1:28" x14ac:dyDescent="0.25">
      <c r="A1986" t="s">
        <v>7125</v>
      </c>
      <c r="B1986" t="s">
        <v>7126</v>
      </c>
      <c r="C1986" t="s">
        <v>6181</v>
      </c>
      <c r="D1986" t="s">
        <v>7003</v>
      </c>
      <c r="E1986" t="s">
        <v>49</v>
      </c>
      <c r="F1986" t="s">
        <v>50</v>
      </c>
      <c r="G1986" t="s">
        <v>6183</v>
      </c>
      <c r="H1986" t="s">
        <v>6183</v>
      </c>
      <c r="I1986" t="s">
        <v>2971</v>
      </c>
      <c r="J1986" t="s">
        <v>6935</v>
      </c>
      <c r="K1986" t="s">
        <v>2971</v>
      </c>
      <c r="L1986" t="s">
        <v>7123</v>
      </c>
      <c r="M1986" t="s">
        <v>7124</v>
      </c>
      <c r="N1986" s="6">
        <v>19.341640000000002</v>
      </c>
      <c r="O1986">
        <v>-70.222815999999995</v>
      </c>
      <c r="P1986" t="s">
        <v>59</v>
      </c>
      <c r="Q1986" s="7">
        <v>0</v>
      </c>
      <c r="R1986" s="7">
        <v>155</v>
      </c>
      <c r="S1986" s="7">
        <f t="shared" si="151"/>
        <v>155</v>
      </c>
      <c r="T1986" s="7">
        <f t="shared" si="152"/>
        <v>0</v>
      </c>
      <c r="U1986" s="8">
        <f t="shared" si="152"/>
        <v>30845</v>
      </c>
      <c r="V1986" s="8">
        <f t="shared" si="153"/>
        <v>30845</v>
      </c>
      <c r="W1986" s="9">
        <f>+$T1986*'[1]PRESUPUESTO CENTROS LOTIFICADOS'!$D$37</f>
        <v>0</v>
      </c>
      <c r="X1986" s="9">
        <f>+$U1986*'[1]PRESUPUESTO CENTROS LOTIFICADOS'!$D$38</f>
        <v>1388025</v>
      </c>
      <c r="Y1986" s="9">
        <f t="shared" si="154"/>
        <v>1388025</v>
      </c>
      <c r="Z1986" s="9">
        <f>+$T1986*'[1]PRESUPUESTO CENTROS LOTIFICADOS'!$E$37</f>
        <v>0</v>
      </c>
      <c r="AA1986" s="9">
        <f>+$U1986*'[1]PRESUPUESTO CENTROS LOTIFICADOS'!$E$38</f>
        <v>1637869.5</v>
      </c>
      <c r="AB1986" s="9">
        <f t="shared" si="155"/>
        <v>1637869.5</v>
      </c>
    </row>
    <row r="1987" spans="1:28" x14ac:dyDescent="0.25">
      <c r="A1987" t="s">
        <v>7127</v>
      </c>
      <c r="B1987" t="s">
        <v>7128</v>
      </c>
      <c r="C1987" t="s">
        <v>6181</v>
      </c>
      <c r="D1987" t="s">
        <v>7003</v>
      </c>
      <c r="E1987" t="s">
        <v>49</v>
      </c>
      <c r="F1987" t="s">
        <v>50</v>
      </c>
      <c r="G1987" t="s">
        <v>6183</v>
      </c>
      <c r="H1987" t="s">
        <v>6183</v>
      </c>
      <c r="I1987" t="s">
        <v>2971</v>
      </c>
      <c r="J1987" t="s">
        <v>6935</v>
      </c>
      <c r="K1987" t="s">
        <v>2971</v>
      </c>
      <c r="L1987" t="s">
        <v>7128</v>
      </c>
      <c r="M1987" t="s">
        <v>7129</v>
      </c>
      <c r="N1987" s="6">
        <v>19.360572000000001</v>
      </c>
      <c r="O1987">
        <v>-70.212639999999993</v>
      </c>
      <c r="P1987" t="s">
        <v>38</v>
      </c>
      <c r="Q1987" s="7">
        <v>64</v>
      </c>
      <c r="R1987" s="7">
        <v>0</v>
      </c>
      <c r="S1987" s="7">
        <f t="shared" ref="S1987:S2050" si="156">+Q1987+R1987</f>
        <v>64</v>
      </c>
      <c r="T1987" s="7">
        <f t="shared" ref="T1987:U2050" si="157">+Q1987*199</f>
        <v>12736</v>
      </c>
      <c r="U1987" s="8">
        <f t="shared" si="157"/>
        <v>0</v>
      </c>
      <c r="V1987" s="8">
        <f t="shared" ref="V1987:V2050" si="158">+U1987+T1987</f>
        <v>12736</v>
      </c>
      <c r="W1987" s="9">
        <f>+$T1987*'[1]PRESUPUESTO CENTROS LOTIFICADOS'!$D$37</f>
        <v>547648</v>
      </c>
      <c r="X1987" s="9">
        <f>+$U1987*'[1]PRESUPUESTO CENTROS LOTIFICADOS'!$D$38</f>
        <v>0</v>
      </c>
      <c r="Y1987" s="9">
        <f t="shared" ref="Y1987:Y2050" si="159">+X1987+W1987</f>
        <v>547648</v>
      </c>
      <c r="Z1987" s="9">
        <f>+$T1987*'[1]PRESUPUESTO CENTROS LOTIFICADOS'!$E$37</f>
        <v>646224.64000000001</v>
      </c>
      <c r="AA1987" s="9">
        <f>+$U1987*'[1]PRESUPUESTO CENTROS LOTIFICADOS'!$E$38</f>
        <v>0</v>
      </c>
      <c r="AB1987" s="9">
        <f t="shared" ref="AB1987:AB2050" si="160">+AA1987+Z1987</f>
        <v>646224.64000000001</v>
      </c>
    </row>
    <row r="1988" spans="1:28" x14ac:dyDescent="0.25">
      <c r="A1988" t="s">
        <v>7130</v>
      </c>
      <c r="B1988" t="s">
        <v>7131</v>
      </c>
      <c r="C1988" t="s">
        <v>6181</v>
      </c>
      <c r="D1988" t="s">
        <v>7003</v>
      </c>
      <c r="E1988" t="s">
        <v>49</v>
      </c>
      <c r="F1988" t="s">
        <v>50</v>
      </c>
      <c r="G1988" t="s">
        <v>6183</v>
      </c>
      <c r="H1988" t="s">
        <v>6183</v>
      </c>
      <c r="I1988" t="s">
        <v>2971</v>
      </c>
      <c r="J1988" t="s">
        <v>6935</v>
      </c>
      <c r="K1988" t="s">
        <v>2971</v>
      </c>
      <c r="L1988" t="s">
        <v>7132</v>
      </c>
      <c r="M1988" t="s">
        <v>7133</v>
      </c>
      <c r="N1988" s="6">
        <v>19.364211999999998</v>
      </c>
      <c r="O1988">
        <v>-70.196759</v>
      </c>
      <c r="P1988" t="s">
        <v>38</v>
      </c>
      <c r="Q1988" s="7">
        <v>11</v>
      </c>
      <c r="R1988" s="7">
        <v>0</v>
      </c>
      <c r="S1988" s="7">
        <f t="shared" si="156"/>
        <v>11</v>
      </c>
      <c r="T1988" s="7">
        <f t="shared" si="157"/>
        <v>2189</v>
      </c>
      <c r="U1988" s="8">
        <f t="shared" si="157"/>
        <v>0</v>
      </c>
      <c r="V1988" s="8">
        <f t="shared" si="158"/>
        <v>2189</v>
      </c>
      <c r="W1988" s="9">
        <f>+$T1988*'[1]PRESUPUESTO CENTROS LOTIFICADOS'!$D$37</f>
        <v>94127</v>
      </c>
      <c r="X1988" s="9">
        <f>+$U1988*'[1]PRESUPUESTO CENTROS LOTIFICADOS'!$D$38</f>
        <v>0</v>
      </c>
      <c r="Y1988" s="9">
        <f t="shared" si="159"/>
        <v>94127</v>
      </c>
      <c r="Z1988" s="9">
        <f>+$T1988*'[1]PRESUPUESTO CENTROS LOTIFICADOS'!$E$37</f>
        <v>111069.86</v>
      </c>
      <c r="AA1988" s="9">
        <f>+$U1988*'[1]PRESUPUESTO CENTROS LOTIFICADOS'!$E$38</f>
        <v>0</v>
      </c>
      <c r="AB1988" s="9">
        <f t="shared" si="160"/>
        <v>111069.86</v>
      </c>
    </row>
    <row r="1989" spans="1:28" x14ac:dyDescent="0.25">
      <c r="A1989" t="s">
        <v>7134</v>
      </c>
      <c r="B1989" t="s">
        <v>6283</v>
      </c>
      <c r="C1989" t="s">
        <v>6181</v>
      </c>
      <c r="D1989" t="s">
        <v>7003</v>
      </c>
      <c r="E1989" t="s">
        <v>49</v>
      </c>
      <c r="F1989" t="s">
        <v>50</v>
      </c>
      <c r="G1989" t="s">
        <v>6183</v>
      </c>
      <c r="H1989" t="s">
        <v>6183</v>
      </c>
      <c r="I1989" t="s">
        <v>6283</v>
      </c>
      <c r="J1989" t="s">
        <v>6768</v>
      </c>
      <c r="K1989" t="s">
        <v>6283</v>
      </c>
      <c r="L1989" t="s">
        <v>7135</v>
      </c>
      <c r="M1989" t="s">
        <v>6285</v>
      </c>
      <c r="N1989" s="6">
        <v>19.318458</v>
      </c>
      <c r="O1989">
        <v>-70.341908000000004</v>
      </c>
      <c r="P1989" t="s">
        <v>38</v>
      </c>
      <c r="Q1989" s="7">
        <v>41</v>
      </c>
      <c r="R1989" s="7">
        <v>0</v>
      </c>
      <c r="S1989" s="7">
        <f t="shared" si="156"/>
        <v>41</v>
      </c>
      <c r="T1989" s="7">
        <f t="shared" si="157"/>
        <v>8159</v>
      </c>
      <c r="U1989" s="8">
        <f t="shared" si="157"/>
        <v>0</v>
      </c>
      <c r="V1989" s="8">
        <f t="shared" si="158"/>
        <v>8159</v>
      </c>
      <c r="W1989" s="9">
        <f>+$T1989*'[1]PRESUPUESTO CENTROS LOTIFICADOS'!$D$37</f>
        <v>350837</v>
      </c>
      <c r="X1989" s="9">
        <f>+$U1989*'[1]PRESUPUESTO CENTROS LOTIFICADOS'!$D$38</f>
        <v>0</v>
      </c>
      <c r="Y1989" s="9">
        <f t="shared" si="159"/>
        <v>350837</v>
      </c>
      <c r="Z1989" s="9">
        <f>+$T1989*'[1]PRESUPUESTO CENTROS LOTIFICADOS'!$E$37</f>
        <v>413987.66000000003</v>
      </c>
      <c r="AA1989" s="9">
        <f>+$U1989*'[1]PRESUPUESTO CENTROS LOTIFICADOS'!$E$38</f>
        <v>0</v>
      </c>
      <c r="AB1989" s="9">
        <f t="shared" si="160"/>
        <v>413987.66000000003</v>
      </c>
    </row>
    <row r="1990" spans="1:28" x14ac:dyDescent="0.25">
      <c r="A1990" t="s">
        <v>7136</v>
      </c>
      <c r="B1990" t="s">
        <v>6037</v>
      </c>
      <c r="C1990" t="s">
        <v>6181</v>
      </c>
      <c r="D1990" t="s">
        <v>7003</v>
      </c>
      <c r="E1990" t="s">
        <v>49</v>
      </c>
      <c r="F1990" t="s">
        <v>50</v>
      </c>
      <c r="G1990" t="s">
        <v>6183</v>
      </c>
      <c r="H1990" t="s">
        <v>6183</v>
      </c>
      <c r="I1990" t="s">
        <v>6283</v>
      </c>
      <c r="J1990" t="s">
        <v>6768</v>
      </c>
      <c r="K1990" t="s">
        <v>6283</v>
      </c>
      <c r="L1990" t="s">
        <v>6029</v>
      </c>
      <c r="M1990" t="s">
        <v>6038</v>
      </c>
      <c r="N1990" s="6">
        <v>19.323699999999999</v>
      </c>
      <c r="O1990">
        <v>-70.328000000000003</v>
      </c>
      <c r="P1990" t="s">
        <v>55</v>
      </c>
      <c r="Q1990" s="7">
        <v>83</v>
      </c>
      <c r="R1990" s="7">
        <v>36</v>
      </c>
      <c r="S1990" s="7">
        <f t="shared" si="156"/>
        <v>119</v>
      </c>
      <c r="T1990" s="7">
        <f t="shared" si="157"/>
        <v>16517</v>
      </c>
      <c r="U1990" s="8">
        <f t="shared" si="157"/>
        <v>7164</v>
      </c>
      <c r="V1990" s="8">
        <f t="shared" si="158"/>
        <v>23681</v>
      </c>
      <c r="W1990" s="9">
        <f>+$T1990*'[1]PRESUPUESTO CENTROS LOTIFICADOS'!$D$37</f>
        <v>710231</v>
      </c>
      <c r="X1990" s="9">
        <f>+$U1990*'[1]PRESUPUESTO CENTROS LOTIFICADOS'!$D$38</f>
        <v>322380</v>
      </c>
      <c r="Y1990" s="9">
        <f t="shared" si="159"/>
        <v>1032611</v>
      </c>
      <c r="Z1990" s="9">
        <f>+$T1990*'[1]PRESUPUESTO CENTROS LOTIFICADOS'!$E$37</f>
        <v>838072.58000000007</v>
      </c>
      <c r="AA1990" s="9">
        <f>+$U1990*'[1]PRESUPUESTO CENTROS LOTIFICADOS'!$E$38</f>
        <v>380408.4</v>
      </c>
      <c r="AB1990" s="9">
        <f t="shared" si="160"/>
        <v>1218480.98</v>
      </c>
    </row>
    <row r="1991" spans="1:28" x14ac:dyDescent="0.25">
      <c r="A1991" t="s">
        <v>7137</v>
      </c>
      <c r="B1991" t="s">
        <v>7138</v>
      </c>
      <c r="C1991" t="s">
        <v>6181</v>
      </c>
      <c r="D1991" t="s">
        <v>7003</v>
      </c>
      <c r="E1991" t="s">
        <v>49</v>
      </c>
      <c r="F1991" t="s">
        <v>50</v>
      </c>
      <c r="G1991" t="s">
        <v>6183</v>
      </c>
      <c r="H1991" t="s">
        <v>6183</v>
      </c>
      <c r="I1991" t="s">
        <v>7139</v>
      </c>
      <c r="J1991" t="s">
        <v>6810</v>
      </c>
      <c r="K1991" t="s">
        <v>7139</v>
      </c>
      <c r="L1991" t="s">
        <v>7140</v>
      </c>
      <c r="M1991">
        <v>0</v>
      </c>
      <c r="N1991" s="6">
        <v>19.252600000000001</v>
      </c>
      <c r="O1991">
        <v>-70.315299999999993</v>
      </c>
      <c r="P1991" t="s">
        <v>59</v>
      </c>
      <c r="Q1991" s="7">
        <v>0</v>
      </c>
      <c r="R1991" s="7">
        <v>351</v>
      </c>
      <c r="S1991" s="7">
        <f t="shared" si="156"/>
        <v>351</v>
      </c>
      <c r="T1991" s="7">
        <f t="shared" si="157"/>
        <v>0</v>
      </c>
      <c r="U1991" s="8">
        <f t="shared" si="157"/>
        <v>69849</v>
      </c>
      <c r="V1991" s="8">
        <f t="shared" si="158"/>
        <v>69849</v>
      </c>
      <c r="W1991" s="9">
        <f>+$T1991*'[1]PRESUPUESTO CENTROS LOTIFICADOS'!$D$37</f>
        <v>0</v>
      </c>
      <c r="X1991" s="9">
        <f>+$U1991*'[1]PRESUPUESTO CENTROS LOTIFICADOS'!$D$38</f>
        <v>3143205</v>
      </c>
      <c r="Y1991" s="9">
        <f t="shared" si="159"/>
        <v>3143205</v>
      </c>
      <c r="Z1991" s="9">
        <f>+$T1991*'[1]PRESUPUESTO CENTROS LOTIFICADOS'!$E$37</f>
        <v>0</v>
      </c>
      <c r="AA1991" s="9">
        <f>+$U1991*'[1]PRESUPUESTO CENTROS LOTIFICADOS'!$E$38</f>
        <v>3708981.9</v>
      </c>
      <c r="AB1991" s="9">
        <f t="shared" si="160"/>
        <v>3708981.9</v>
      </c>
    </row>
    <row r="1992" spans="1:28" x14ac:dyDescent="0.25">
      <c r="A1992" t="s">
        <v>7141</v>
      </c>
      <c r="B1992" t="s">
        <v>7142</v>
      </c>
      <c r="C1992" t="s">
        <v>6181</v>
      </c>
      <c r="D1992" t="s">
        <v>7003</v>
      </c>
      <c r="E1992" t="s">
        <v>49</v>
      </c>
      <c r="F1992" t="s">
        <v>50</v>
      </c>
      <c r="G1992" t="s">
        <v>6183</v>
      </c>
      <c r="H1992" t="s">
        <v>6183</v>
      </c>
      <c r="I1992" t="s">
        <v>6969</v>
      </c>
      <c r="J1992" t="s">
        <v>6823</v>
      </c>
      <c r="K1992" t="s">
        <v>6969</v>
      </c>
      <c r="L1992" t="s">
        <v>658</v>
      </c>
      <c r="M1992" t="s">
        <v>7143</v>
      </c>
      <c r="N1992" s="6">
        <v>19.273499999999999</v>
      </c>
      <c r="O1992">
        <v>-70.291200000000003</v>
      </c>
      <c r="P1992" t="s">
        <v>38</v>
      </c>
      <c r="Q1992" s="7">
        <v>226</v>
      </c>
      <c r="R1992" s="7">
        <v>0</v>
      </c>
      <c r="S1992" s="7">
        <f t="shared" si="156"/>
        <v>226</v>
      </c>
      <c r="T1992" s="7">
        <f t="shared" si="157"/>
        <v>44974</v>
      </c>
      <c r="U1992" s="8">
        <f t="shared" si="157"/>
        <v>0</v>
      </c>
      <c r="V1992" s="8">
        <f t="shared" si="158"/>
        <v>44974</v>
      </c>
      <c r="W1992" s="9">
        <f>+$T1992*'[1]PRESUPUESTO CENTROS LOTIFICADOS'!$D$37</f>
        <v>1933882</v>
      </c>
      <c r="X1992" s="9">
        <f>+$U1992*'[1]PRESUPUESTO CENTROS LOTIFICADOS'!$D$38</f>
        <v>0</v>
      </c>
      <c r="Y1992" s="9">
        <f t="shared" si="159"/>
        <v>1933882</v>
      </c>
      <c r="Z1992" s="9">
        <f>+$T1992*'[1]PRESUPUESTO CENTROS LOTIFICADOS'!$E$37</f>
        <v>2281980.7600000002</v>
      </c>
      <c r="AA1992" s="9">
        <f>+$U1992*'[1]PRESUPUESTO CENTROS LOTIFICADOS'!$E$38</f>
        <v>0</v>
      </c>
      <c r="AB1992" s="9">
        <f t="shared" si="160"/>
        <v>2281980.7600000002</v>
      </c>
    </row>
    <row r="1993" spans="1:28" x14ac:dyDescent="0.25">
      <c r="A1993" t="s">
        <v>7144</v>
      </c>
      <c r="B1993" t="s">
        <v>7145</v>
      </c>
      <c r="C1993" t="s">
        <v>6181</v>
      </c>
      <c r="D1993" t="s">
        <v>7003</v>
      </c>
      <c r="E1993" t="s">
        <v>49</v>
      </c>
      <c r="F1993" t="s">
        <v>50</v>
      </c>
      <c r="G1993" t="s">
        <v>6183</v>
      </c>
      <c r="H1993" t="s">
        <v>6183</v>
      </c>
      <c r="I1993" t="s">
        <v>6969</v>
      </c>
      <c r="J1993" t="s">
        <v>6823</v>
      </c>
      <c r="K1993" t="s">
        <v>6969</v>
      </c>
      <c r="L1993" t="s">
        <v>7146</v>
      </c>
      <c r="M1993" t="s">
        <v>7147</v>
      </c>
      <c r="N1993" s="6">
        <v>19.297156000000001</v>
      </c>
      <c r="O1993">
        <v>-70.262012999999996</v>
      </c>
      <c r="P1993" t="s">
        <v>38</v>
      </c>
      <c r="Q1993" s="7">
        <v>184</v>
      </c>
      <c r="R1993" s="7">
        <v>0</v>
      </c>
      <c r="S1993" s="7">
        <f t="shared" si="156"/>
        <v>184</v>
      </c>
      <c r="T1993" s="7">
        <f t="shared" si="157"/>
        <v>36616</v>
      </c>
      <c r="U1993" s="8">
        <f t="shared" si="157"/>
        <v>0</v>
      </c>
      <c r="V1993" s="8">
        <f t="shared" si="158"/>
        <v>36616</v>
      </c>
      <c r="W1993" s="9">
        <f>+$T1993*'[1]PRESUPUESTO CENTROS LOTIFICADOS'!$D$37</f>
        <v>1574488</v>
      </c>
      <c r="X1993" s="9">
        <f>+$U1993*'[1]PRESUPUESTO CENTROS LOTIFICADOS'!$D$38</f>
        <v>0</v>
      </c>
      <c r="Y1993" s="9">
        <f t="shared" si="159"/>
        <v>1574488</v>
      </c>
      <c r="Z1993" s="9">
        <f>+$T1993*'[1]PRESUPUESTO CENTROS LOTIFICADOS'!$E$37</f>
        <v>1857895.84</v>
      </c>
      <c r="AA1993" s="9">
        <f>+$U1993*'[1]PRESUPUESTO CENTROS LOTIFICADOS'!$E$38</f>
        <v>0</v>
      </c>
      <c r="AB1993" s="9">
        <f t="shared" si="160"/>
        <v>1857895.84</v>
      </c>
    </row>
    <row r="1994" spans="1:28" x14ac:dyDescent="0.25">
      <c r="A1994" t="s">
        <v>7148</v>
      </c>
      <c r="B1994" t="s">
        <v>7149</v>
      </c>
      <c r="C1994" t="s">
        <v>6181</v>
      </c>
      <c r="D1994" t="s">
        <v>7003</v>
      </c>
      <c r="E1994" t="s">
        <v>49</v>
      </c>
      <c r="F1994" t="s">
        <v>50</v>
      </c>
      <c r="G1994" t="s">
        <v>6183</v>
      </c>
      <c r="H1994" t="s">
        <v>6183</v>
      </c>
      <c r="I1994" t="s">
        <v>6969</v>
      </c>
      <c r="J1994" t="s">
        <v>6823</v>
      </c>
      <c r="K1994" t="s">
        <v>6969</v>
      </c>
      <c r="L1994" t="s">
        <v>2391</v>
      </c>
      <c r="M1994" t="s">
        <v>7150</v>
      </c>
      <c r="N1994" s="6">
        <v>19.298276999999999</v>
      </c>
      <c r="O1994">
        <v>-70.264132000000004</v>
      </c>
      <c r="P1994" t="s">
        <v>55</v>
      </c>
      <c r="Q1994" s="7">
        <v>283</v>
      </c>
      <c r="R1994" s="7">
        <v>33</v>
      </c>
      <c r="S1994" s="7">
        <f t="shared" si="156"/>
        <v>316</v>
      </c>
      <c r="T1994" s="7">
        <f t="shared" si="157"/>
        <v>56317</v>
      </c>
      <c r="U1994" s="8">
        <f t="shared" si="157"/>
        <v>6567</v>
      </c>
      <c r="V1994" s="8">
        <f t="shared" si="158"/>
        <v>62884</v>
      </c>
      <c r="W1994" s="9">
        <f>+$T1994*'[1]PRESUPUESTO CENTROS LOTIFICADOS'!$D$37</f>
        <v>2421631</v>
      </c>
      <c r="X1994" s="9">
        <f>+$U1994*'[1]PRESUPUESTO CENTROS LOTIFICADOS'!$D$38</f>
        <v>295515</v>
      </c>
      <c r="Y1994" s="9">
        <f t="shared" si="159"/>
        <v>2717146</v>
      </c>
      <c r="Z1994" s="9">
        <f>+$T1994*'[1]PRESUPUESTO CENTROS LOTIFICADOS'!$E$37</f>
        <v>2857524.58</v>
      </c>
      <c r="AA1994" s="9">
        <f>+$U1994*'[1]PRESUPUESTO CENTROS LOTIFICADOS'!$E$38</f>
        <v>348707.7</v>
      </c>
      <c r="AB1994" s="9">
        <f t="shared" si="160"/>
        <v>3206232.2800000003</v>
      </c>
    </row>
    <row r="1995" spans="1:28" x14ac:dyDescent="0.25">
      <c r="A1995" t="s">
        <v>7151</v>
      </c>
      <c r="B1995" t="s">
        <v>7152</v>
      </c>
      <c r="C1995" t="s">
        <v>6181</v>
      </c>
      <c r="D1995" t="s">
        <v>7003</v>
      </c>
      <c r="E1995" t="s">
        <v>49</v>
      </c>
      <c r="F1995" t="s">
        <v>50</v>
      </c>
      <c r="G1995" t="s">
        <v>6183</v>
      </c>
      <c r="H1995" t="s">
        <v>6183</v>
      </c>
      <c r="I1995" t="s">
        <v>6969</v>
      </c>
      <c r="J1995" t="s">
        <v>6823</v>
      </c>
      <c r="K1995" t="s">
        <v>6969</v>
      </c>
      <c r="L1995" t="s">
        <v>7153</v>
      </c>
      <c r="M1995" t="s">
        <v>7154</v>
      </c>
      <c r="N1995" s="6">
        <v>19.300711</v>
      </c>
      <c r="O1995">
        <v>-70.259736000000004</v>
      </c>
      <c r="P1995" t="s">
        <v>55</v>
      </c>
      <c r="Q1995" s="7">
        <v>86</v>
      </c>
      <c r="R1995" s="7">
        <v>37</v>
      </c>
      <c r="S1995" s="7">
        <f t="shared" si="156"/>
        <v>123</v>
      </c>
      <c r="T1995" s="7">
        <f t="shared" si="157"/>
        <v>17114</v>
      </c>
      <c r="U1995" s="8">
        <f t="shared" si="157"/>
        <v>7363</v>
      </c>
      <c r="V1995" s="8">
        <f t="shared" si="158"/>
        <v>24477</v>
      </c>
      <c r="W1995" s="9">
        <f>+$T1995*'[1]PRESUPUESTO CENTROS LOTIFICADOS'!$D$37</f>
        <v>735902</v>
      </c>
      <c r="X1995" s="9">
        <f>+$U1995*'[1]PRESUPUESTO CENTROS LOTIFICADOS'!$D$38</f>
        <v>331335</v>
      </c>
      <c r="Y1995" s="9">
        <f t="shared" si="159"/>
        <v>1067237</v>
      </c>
      <c r="Z1995" s="9">
        <f>+$T1995*'[1]PRESUPUESTO CENTROS LOTIFICADOS'!$E$37</f>
        <v>868364.36</v>
      </c>
      <c r="AA1995" s="9">
        <f>+$U1995*'[1]PRESUPUESTO CENTROS LOTIFICADOS'!$E$38</f>
        <v>390975.3</v>
      </c>
      <c r="AB1995" s="9">
        <f t="shared" si="160"/>
        <v>1259339.6599999999</v>
      </c>
    </row>
    <row r="1996" spans="1:28" x14ac:dyDescent="0.25">
      <c r="A1996" t="s">
        <v>7155</v>
      </c>
      <c r="B1996" t="s">
        <v>7156</v>
      </c>
      <c r="C1996" t="s">
        <v>6181</v>
      </c>
      <c r="D1996" t="s">
        <v>7003</v>
      </c>
      <c r="E1996" t="s">
        <v>49</v>
      </c>
      <c r="F1996" t="s">
        <v>50</v>
      </c>
      <c r="G1996" t="s">
        <v>6183</v>
      </c>
      <c r="H1996" t="s">
        <v>6183</v>
      </c>
      <c r="I1996" t="s">
        <v>6969</v>
      </c>
      <c r="J1996" t="s">
        <v>6823</v>
      </c>
      <c r="K1996" t="s">
        <v>6969</v>
      </c>
      <c r="L1996" t="s">
        <v>6970</v>
      </c>
      <c r="M1996" t="s">
        <v>7157</v>
      </c>
      <c r="N1996" s="6">
        <v>19.302748000000001</v>
      </c>
      <c r="O1996">
        <v>-70.260842999999994</v>
      </c>
      <c r="P1996" t="s">
        <v>55</v>
      </c>
      <c r="Q1996" s="7">
        <v>241</v>
      </c>
      <c r="R1996" s="7">
        <v>103</v>
      </c>
      <c r="S1996" s="7">
        <f t="shared" si="156"/>
        <v>344</v>
      </c>
      <c r="T1996" s="7">
        <f t="shared" si="157"/>
        <v>47959</v>
      </c>
      <c r="U1996" s="8">
        <f t="shared" si="157"/>
        <v>20497</v>
      </c>
      <c r="V1996" s="8">
        <f t="shared" si="158"/>
        <v>68456</v>
      </c>
      <c r="W1996" s="9">
        <f>+$T1996*'[1]PRESUPUESTO CENTROS LOTIFICADOS'!$D$37</f>
        <v>2062237</v>
      </c>
      <c r="X1996" s="9">
        <f>+$U1996*'[1]PRESUPUESTO CENTROS LOTIFICADOS'!$D$38</f>
        <v>922365</v>
      </c>
      <c r="Y1996" s="9">
        <f t="shared" si="159"/>
        <v>2984602</v>
      </c>
      <c r="Z1996" s="9">
        <f>+$T1996*'[1]PRESUPUESTO CENTROS LOTIFICADOS'!$E$37</f>
        <v>2433439.66</v>
      </c>
      <c r="AA1996" s="9">
        <f>+$U1996*'[1]PRESUPUESTO CENTROS LOTIFICADOS'!$E$38</f>
        <v>1088390.7</v>
      </c>
      <c r="AB1996" s="9">
        <f t="shared" si="160"/>
        <v>3521830.3600000003</v>
      </c>
    </row>
    <row r="1997" spans="1:28" x14ac:dyDescent="0.25">
      <c r="A1997" t="s">
        <v>7158</v>
      </c>
      <c r="B1997" t="s">
        <v>7159</v>
      </c>
      <c r="C1997" t="s">
        <v>6181</v>
      </c>
      <c r="D1997" t="s">
        <v>7003</v>
      </c>
      <c r="E1997" t="s">
        <v>49</v>
      </c>
      <c r="F1997" t="s">
        <v>50</v>
      </c>
      <c r="G1997" t="s">
        <v>6183</v>
      </c>
      <c r="H1997" t="s">
        <v>6183</v>
      </c>
      <c r="I1997" t="s">
        <v>6969</v>
      </c>
      <c r="J1997" t="s">
        <v>6823</v>
      </c>
      <c r="K1997" t="s">
        <v>6969</v>
      </c>
      <c r="L1997" t="s">
        <v>7160</v>
      </c>
      <c r="M1997" t="s">
        <v>7161</v>
      </c>
      <c r="N1997" s="6">
        <v>19.305354000000001</v>
      </c>
      <c r="O1997">
        <v>-70.268236999999999</v>
      </c>
      <c r="P1997" t="s">
        <v>59</v>
      </c>
      <c r="Q1997" s="7">
        <v>0</v>
      </c>
      <c r="R1997" s="7">
        <v>700</v>
      </c>
      <c r="S1997" s="7">
        <f t="shared" si="156"/>
        <v>700</v>
      </c>
      <c r="T1997" s="7">
        <f t="shared" si="157"/>
        <v>0</v>
      </c>
      <c r="U1997" s="8">
        <f t="shared" si="157"/>
        <v>139300</v>
      </c>
      <c r="V1997" s="8">
        <f t="shared" si="158"/>
        <v>139300</v>
      </c>
      <c r="W1997" s="9">
        <f>+$T1997*'[1]PRESUPUESTO CENTROS LOTIFICADOS'!$D$37</f>
        <v>0</v>
      </c>
      <c r="X1997" s="9">
        <f>+$U1997*'[1]PRESUPUESTO CENTROS LOTIFICADOS'!$D$38</f>
        <v>6268500</v>
      </c>
      <c r="Y1997" s="9">
        <f t="shared" si="159"/>
        <v>6268500</v>
      </c>
      <c r="Z1997" s="9">
        <f>+$T1997*'[1]PRESUPUESTO CENTROS LOTIFICADOS'!$E$37</f>
        <v>0</v>
      </c>
      <c r="AA1997" s="9">
        <f>+$U1997*'[1]PRESUPUESTO CENTROS LOTIFICADOS'!$E$38</f>
        <v>7396830</v>
      </c>
      <c r="AB1997" s="9">
        <f t="shared" si="160"/>
        <v>7396830</v>
      </c>
    </row>
    <row r="1998" spans="1:28" x14ac:dyDescent="0.25">
      <c r="A1998" t="s">
        <v>7162</v>
      </c>
      <c r="B1998" t="s">
        <v>7163</v>
      </c>
      <c r="C1998" t="s">
        <v>6181</v>
      </c>
      <c r="D1998" t="s">
        <v>7003</v>
      </c>
      <c r="E1998" t="s">
        <v>49</v>
      </c>
      <c r="F1998" t="s">
        <v>50</v>
      </c>
      <c r="G1998" t="s">
        <v>6183</v>
      </c>
      <c r="H1998" t="s">
        <v>6183</v>
      </c>
      <c r="I1998" t="s">
        <v>6969</v>
      </c>
      <c r="J1998" t="s">
        <v>6823</v>
      </c>
      <c r="K1998" t="s">
        <v>6969</v>
      </c>
      <c r="L1998" t="s">
        <v>6970</v>
      </c>
      <c r="M1998" t="s">
        <v>7164</v>
      </c>
      <c r="N1998" s="6">
        <v>19.309214999999998</v>
      </c>
      <c r="O1998">
        <v>-70.275411000000005</v>
      </c>
      <c r="P1998" t="s">
        <v>396</v>
      </c>
      <c r="Q1998" s="7">
        <v>112</v>
      </c>
      <c r="R1998" s="7">
        <v>0</v>
      </c>
      <c r="S1998" s="7">
        <f t="shared" si="156"/>
        <v>112</v>
      </c>
      <c r="T1998" s="7">
        <f t="shared" si="157"/>
        <v>22288</v>
      </c>
      <c r="U1998" s="8">
        <f t="shared" si="157"/>
        <v>0</v>
      </c>
      <c r="V1998" s="8">
        <f t="shared" si="158"/>
        <v>22288</v>
      </c>
      <c r="W1998" s="9">
        <f>+$T1998*'[1]PRESUPUESTO CENTROS LOTIFICADOS'!$D$37</f>
        <v>958384</v>
      </c>
      <c r="X1998" s="9">
        <f>+$U1998*'[1]PRESUPUESTO CENTROS LOTIFICADOS'!$D$38</f>
        <v>0</v>
      </c>
      <c r="Y1998" s="9">
        <f t="shared" si="159"/>
        <v>958384</v>
      </c>
      <c r="Z1998" s="9">
        <f>+$T1998*'[1]PRESUPUESTO CENTROS LOTIFICADOS'!$E$37</f>
        <v>1130893.1200000001</v>
      </c>
      <c r="AA1998" s="9">
        <f>+$U1998*'[1]PRESUPUESTO CENTROS LOTIFICADOS'!$E$38</f>
        <v>0</v>
      </c>
      <c r="AB1998" s="9">
        <f t="shared" si="160"/>
        <v>1130893.1200000001</v>
      </c>
    </row>
    <row r="1999" spans="1:28" x14ac:dyDescent="0.25">
      <c r="A1999" t="s">
        <v>7165</v>
      </c>
      <c r="B1999" t="s">
        <v>7166</v>
      </c>
      <c r="C1999" t="s">
        <v>6181</v>
      </c>
      <c r="D1999" t="s">
        <v>7003</v>
      </c>
      <c r="E1999" t="s">
        <v>49</v>
      </c>
      <c r="F1999" t="s">
        <v>50</v>
      </c>
      <c r="G1999" t="s">
        <v>6183</v>
      </c>
      <c r="H1999" t="s">
        <v>6183</v>
      </c>
      <c r="I1999" t="s">
        <v>6969</v>
      </c>
      <c r="J1999" t="s">
        <v>6823</v>
      </c>
      <c r="K1999" t="s">
        <v>6969</v>
      </c>
      <c r="L1999" t="s">
        <v>402</v>
      </c>
      <c r="M1999" t="s">
        <v>7167</v>
      </c>
      <c r="N1999" s="6">
        <v>19.312245999999998</v>
      </c>
      <c r="O1999">
        <v>-70.257317999999998</v>
      </c>
      <c r="P1999" t="s">
        <v>38</v>
      </c>
      <c r="Q1999" s="7">
        <v>439</v>
      </c>
      <c r="R1999" s="7">
        <v>45</v>
      </c>
      <c r="S1999" s="7">
        <f t="shared" si="156"/>
        <v>484</v>
      </c>
      <c r="T1999" s="7">
        <f t="shared" si="157"/>
        <v>87361</v>
      </c>
      <c r="U1999" s="8">
        <f t="shared" si="157"/>
        <v>8955</v>
      </c>
      <c r="V1999" s="8">
        <f t="shared" si="158"/>
        <v>96316</v>
      </c>
      <c r="W1999" s="9">
        <f>+$T1999*'[1]PRESUPUESTO CENTROS LOTIFICADOS'!$D$37</f>
        <v>3756523</v>
      </c>
      <c r="X1999" s="9">
        <f>+$U1999*'[1]PRESUPUESTO CENTROS LOTIFICADOS'!$D$38</f>
        <v>402975</v>
      </c>
      <c r="Y1999" s="9">
        <f t="shared" si="159"/>
        <v>4159498</v>
      </c>
      <c r="Z1999" s="9">
        <f>+$T1999*'[1]PRESUPUESTO CENTROS LOTIFICADOS'!$E$37</f>
        <v>4432697.1400000006</v>
      </c>
      <c r="AA1999" s="9">
        <f>+$U1999*'[1]PRESUPUESTO CENTROS LOTIFICADOS'!$E$38</f>
        <v>475510.5</v>
      </c>
      <c r="AB1999" s="9">
        <f t="shared" si="160"/>
        <v>4908207.6400000006</v>
      </c>
    </row>
    <row r="2000" spans="1:28" x14ac:dyDescent="0.25">
      <c r="A2000" t="s">
        <v>7168</v>
      </c>
      <c r="B2000" t="s">
        <v>7169</v>
      </c>
      <c r="C2000" t="s">
        <v>6181</v>
      </c>
      <c r="D2000" t="s">
        <v>7003</v>
      </c>
      <c r="E2000" t="s">
        <v>49</v>
      </c>
      <c r="F2000" t="s">
        <v>50</v>
      </c>
      <c r="G2000" t="s">
        <v>6183</v>
      </c>
      <c r="H2000" t="s">
        <v>6183</v>
      </c>
      <c r="I2000" t="s">
        <v>6969</v>
      </c>
      <c r="J2000" t="s">
        <v>6823</v>
      </c>
      <c r="K2000" t="s">
        <v>6969</v>
      </c>
      <c r="L2000" t="s">
        <v>6970</v>
      </c>
      <c r="M2000" t="s">
        <v>7170</v>
      </c>
      <c r="N2000" s="6">
        <v>19.313462999999999</v>
      </c>
      <c r="O2000">
        <v>-70.278198000000003</v>
      </c>
      <c r="P2000" t="s">
        <v>55</v>
      </c>
      <c r="Q2000" s="7">
        <v>454</v>
      </c>
      <c r="R2000" s="7">
        <v>195</v>
      </c>
      <c r="S2000" s="7">
        <f t="shared" si="156"/>
        <v>649</v>
      </c>
      <c r="T2000" s="7">
        <f t="shared" si="157"/>
        <v>90346</v>
      </c>
      <c r="U2000" s="8">
        <f t="shared" si="157"/>
        <v>38805</v>
      </c>
      <c r="V2000" s="8">
        <f t="shared" si="158"/>
        <v>129151</v>
      </c>
      <c r="W2000" s="9">
        <f>+$T2000*'[1]PRESUPUESTO CENTROS LOTIFICADOS'!$D$37</f>
        <v>3884878</v>
      </c>
      <c r="X2000" s="9">
        <f>+$U2000*'[1]PRESUPUESTO CENTROS LOTIFICADOS'!$D$38</f>
        <v>1746225</v>
      </c>
      <c r="Y2000" s="9">
        <f t="shared" si="159"/>
        <v>5631103</v>
      </c>
      <c r="Z2000" s="9">
        <f>+$T2000*'[1]PRESUPUESTO CENTROS LOTIFICADOS'!$E$37</f>
        <v>4584156.04</v>
      </c>
      <c r="AA2000" s="9">
        <f>+$U2000*'[1]PRESUPUESTO CENTROS LOTIFICADOS'!$E$38</f>
        <v>2060545.5</v>
      </c>
      <c r="AB2000" s="9">
        <f t="shared" si="160"/>
        <v>6644701.54</v>
      </c>
    </row>
    <row r="2001" spans="1:28" x14ac:dyDescent="0.25">
      <c r="A2001" t="s">
        <v>7171</v>
      </c>
      <c r="B2001" t="s">
        <v>7172</v>
      </c>
      <c r="C2001" t="s">
        <v>6181</v>
      </c>
      <c r="D2001" t="s">
        <v>7003</v>
      </c>
      <c r="E2001" t="s">
        <v>49</v>
      </c>
      <c r="F2001" t="s">
        <v>50</v>
      </c>
      <c r="G2001" t="s">
        <v>6183</v>
      </c>
      <c r="H2001" t="s">
        <v>6183</v>
      </c>
      <c r="I2001" t="s">
        <v>6969</v>
      </c>
      <c r="J2001" t="s">
        <v>6823</v>
      </c>
      <c r="K2001" t="s">
        <v>6969</v>
      </c>
      <c r="L2001" t="s">
        <v>7153</v>
      </c>
      <c r="M2001" t="s">
        <v>7173</v>
      </c>
      <c r="N2001" s="6">
        <v>19.313950999999999</v>
      </c>
      <c r="O2001">
        <v>-70.271612000000005</v>
      </c>
      <c r="P2001" t="s">
        <v>38</v>
      </c>
      <c r="Q2001" s="7">
        <v>256</v>
      </c>
      <c r="R2001" s="7">
        <v>0</v>
      </c>
      <c r="S2001" s="7">
        <f t="shared" si="156"/>
        <v>256</v>
      </c>
      <c r="T2001" s="7">
        <f t="shared" si="157"/>
        <v>50944</v>
      </c>
      <c r="U2001" s="8">
        <f t="shared" si="157"/>
        <v>0</v>
      </c>
      <c r="V2001" s="8">
        <f t="shared" si="158"/>
        <v>50944</v>
      </c>
      <c r="W2001" s="9">
        <f>+$T2001*'[1]PRESUPUESTO CENTROS LOTIFICADOS'!$D$37</f>
        <v>2190592</v>
      </c>
      <c r="X2001" s="9">
        <f>+$U2001*'[1]PRESUPUESTO CENTROS LOTIFICADOS'!$D$38</f>
        <v>0</v>
      </c>
      <c r="Y2001" s="9">
        <f t="shared" si="159"/>
        <v>2190592</v>
      </c>
      <c r="Z2001" s="9">
        <f>+$T2001*'[1]PRESUPUESTO CENTROS LOTIFICADOS'!$E$37</f>
        <v>2584898.5600000001</v>
      </c>
      <c r="AA2001" s="9">
        <f>+$U2001*'[1]PRESUPUESTO CENTROS LOTIFICADOS'!$E$38</f>
        <v>0</v>
      </c>
      <c r="AB2001" s="9">
        <f t="shared" si="160"/>
        <v>2584898.5600000001</v>
      </c>
    </row>
    <row r="2002" spans="1:28" x14ac:dyDescent="0.25">
      <c r="A2002" t="s">
        <v>7174</v>
      </c>
      <c r="B2002" t="s">
        <v>7175</v>
      </c>
      <c r="C2002" t="s">
        <v>6181</v>
      </c>
      <c r="D2002" t="s">
        <v>7003</v>
      </c>
      <c r="E2002" t="s">
        <v>49</v>
      </c>
      <c r="F2002" t="s">
        <v>50</v>
      </c>
      <c r="G2002" t="s">
        <v>6183</v>
      </c>
      <c r="H2002" t="s">
        <v>6183</v>
      </c>
      <c r="I2002" t="s">
        <v>6969</v>
      </c>
      <c r="J2002" t="s">
        <v>6823</v>
      </c>
      <c r="K2002" t="s">
        <v>6969</v>
      </c>
      <c r="L2002" t="s">
        <v>6970</v>
      </c>
      <c r="M2002" t="s">
        <v>6710</v>
      </c>
      <c r="N2002" s="6">
        <v>19.314412999999998</v>
      </c>
      <c r="O2002">
        <v>-70.275120000000001</v>
      </c>
      <c r="P2002" t="s">
        <v>59</v>
      </c>
      <c r="Q2002" s="7">
        <v>0</v>
      </c>
      <c r="R2002" s="7">
        <v>658</v>
      </c>
      <c r="S2002" s="7">
        <f t="shared" si="156"/>
        <v>658</v>
      </c>
      <c r="T2002" s="7">
        <f t="shared" si="157"/>
        <v>0</v>
      </c>
      <c r="U2002" s="8">
        <f t="shared" si="157"/>
        <v>130942</v>
      </c>
      <c r="V2002" s="8">
        <f t="shared" si="158"/>
        <v>130942</v>
      </c>
      <c r="W2002" s="9">
        <f>+$T2002*'[1]PRESUPUESTO CENTROS LOTIFICADOS'!$D$37</f>
        <v>0</v>
      </c>
      <c r="X2002" s="9">
        <f>+$U2002*'[1]PRESUPUESTO CENTROS LOTIFICADOS'!$D$38</f>
        <v>5892390</v>
      </c>
      <c r="Y2002" s="9">
        <f t="shared" si="159"/>
        <v>5892390</v>
      </c>
      <c r="Z2002" s="9">
        <f>+$T2002*'[1]PRESUPUESTO CENTROS LOTIFICADOS'!$E$37</f>
        <v>0</v>
      </c>
      <c r="AA2002" s="9">
        <f>+$U2002*'[1]PRESUPUESTO CENTROS LOTIFICADOS'!$E$38</f>
        <v>6953020.2000000002</v>
      </c>
      <c r="AB2002" s="9">
        <f t="shared" si="160"/>
        <v>6953020.2000000002</v>
      </c>
    </row>
    <row r="2003" spans="1:28" x14ac:dyDescent="0.25">
      <c r="A2003" t="s">
        <v>7176</v>
      </c>
      <c r="B2003" t="s">
        <v>7177</v>
      </c>
      <c r="C2003" t="s">
        <v>6181</v>
      </c>
      <c r="D2003" t="s">
        <v>7003</v>
      </c>
      <c r="E2003" t="s">
        <v>49</v>
      </c>
      <c r="F2003" t="s">
        <v>50</v>
      </c>
      <c r="G2003" t="s">
        <v>6183</v>
      </c>
      <c r="H2003" t="s">
        <v>6183</v>
      </c>
      <c r="I2003" t="s">
        <v>6969</v>
      </c>
      <c r="J2003" t="s">
        <v>6823</v>
      </c>
      <c r="K2003" t="s">
        <v>6969</v>
      </c>
      <c r="L2003" t="s">
        <v>6970</v>
      </c>
      <c r="M2003" t="s">
        <v>6970</v>
      </c>
      <c r="N2003" s="6">
        <v>19.316669999999998</v>
      </c>
      <c r="O2003">
        <v>-70.280358000000007</v>
      </c>
      <c r="P2003" t="s">
        <v>55</v>
      </c>
      <c r="Q2003" s="7">
        <v>604</v>
      </c>
      <c r="R2003" s="7">
        <v>259</v>
      </c>
      <c r="S2003" s="7">
        <f t="shared" si="156"/>
        <v>863</v>
      </c>
      <c r="T2003" s="7">
        <f t="shared" si="157"/>
        <v>120196</v>
      </c>
      <c r="U2003" s="8">
        <f t="shared" si="157"/>
        <v>51541</v>
      </c>
      <c r="V2003" s="8">
        <f t="shared" si="158"/>
        <v>171737</v>
      </c>
      <c r="W2003" s="9">
        <f>+$T2003*'[1]PRESUPUESTO CENTROS LOTIFICADOS'!$D$37</f>
        <v>5168428</v>
      </c>
      <c r="X2003" s="9">
        <f>+$U2003*'[1]PRESUPUESTO CENTROS LOTIFICADOS'!$D$38</f>
        <v>2319345</v>
      </c>
      <c r="Y2003" s="9">
        <f t="shared" si="159"/>
        <v>7487773</v>
      </c>
      <c r="Z2003" s="9">
        <f>+$T2003*'[1]PRESUPUESTO CENTROS LOTIFICADOS'!$E$37</f>
        <v>6098745.04</v>
      </c>
      <c r="AA2003" s="9">
        <f>+$U2003*'[1]PRESUPUESTO CENTROS LOTIFICADOS'!$E$38</f>
        <v>2736827.1</v>
      </c>
      <c r="AB2003" s="9">
        <f t="shared" si="160"/>
        <v>8835572.1400000006</v>
      </c>
    </row>
    <row r="2004" spans="1:28" x14ac:dyDescent="0.25">
      <c r="A2004" t="s">
        <v>7178</v>
      </c>
      <c r="B2004" t="s">
        <v>7179</v>
      </c>
      <c r="C2004" t="s">
        <v>6181</v>
      </c>
      <c r="D2004" t="s">
        <v>7003</v>
      </c>
      <c r="E2004" t="s">
        <v>49</v>
      </c>
      <c r="F2004" t="s">
        <v>50</v>
      </c>
      <c r="G2004" t="s">
        <v>6183</v>
      </c>
      <c r="H2004" t="s">
        <v>6183</v>
      </c>
      <c r="I2004" t="s">
        <v>6969</v>
      </c>
      <c r="J2004" t="s">
        <v>6823</v>
      </c>
      <c r="K2004" t="s">
        <v>6969</v>
      </c>
      <c r="L2004" t="s">
        <v>7180</v>
      </c>
      <c r="M2004" t="s">
        <v>7181</v>
      </c>
      <c r="N2004" s="6">
        <v>19.321148999999998</v>
      </c>
      <c r="O2004">
        <v>-70.264021999999997</v>
      </c>
      <c r="P2004" t="s">
        <v>38</v>
      </c>
      <c r="Q2004" s="7">
        <v>307</v>
      </c>
      <c r="R2004" s="7">
        <v>0</v>
      </c>
      <c r="S2004" s="7">
        <f t="shared" si="156"/>
        <v>307</v>
      </c>
      <c r="T2004" s="7">
        <f t="shared" si="157"/>
        <v>61093</v>
      </c>
      <c r="U2004" s="8">
        <f t="shared" si="157"/>
        <v>0</v>
      </c>
      <c r="V2004" s="8">
        <f t="shared" si="158"/>
        <v>61093</v>
      </c>
      <c r="W2004" s="9">
        <f>+$T2004*'[1]PRESUPUESTO CENTROS LOTIFICADOS'!$D$37</f>
        <v>2626999</v>
      </c>
      <c r="X2004" s="9">
        <f>+$U2004*'[1]PRESUPUESTO CENTROS LOTIFICADOS'!$D$38</f>
        <v>0</v>
      </c>
      <c r="Y2004" s="9">
        <f t="shared" si="159"/>
        <v>2626999</v>
      </c>
      <c r="Z2004" s="9">
        <f>+$T2004*'[1]PRESUPUESTO CENTROS LOTIFICADOS'!$E$37</f>
        <v>3099858.8200000003</v>
      </c>
      <c r="AA2004" s="9">
        <f>+$U2004*'[1]PRESUPUESTO CENTROS LOTIFICADOS'!$E$38</f>
        <v>0</v>
      </c>
      <c r="AB2004" s="9">
        <f t="shared" si="160"/>
        <v>3099858.8200000003</v>
      </c>
    </row>
    <row r="2005" spans="1:28" x14ac:dyDescent="0.25">
      <c r="A2005" t="s">
        <v>7182</v>
      </c>
      <c r="B2005" t="s">
        <v>7183</v>
      </c>
      <c r="C2005" t="s">
        <v>6181</v>
      </c>
      <c r="D2005" t="s">
        <v>7003</v>
      </c>
      <c r="E2005" t="s">
        <v>49</v>
      </c>
      <c r="F2005" t="s">
        <v>50</v>
      </c>
      <c r="G2005" t="s">
        <v>6183</v>
      </c>
      <c r="H2005" t="s">
        <v>6183</v>
      </c>
      <c r="I2005" t="s">
        <v>6969</v>
      </c>
      <c r="J2005" t="s">
        <v>6823</v>
      </c>
      <c r="K2005" t="s">
        <v>6969</v>
      </c>
      <c r="L2005" t="s">
        <v>7184</v>
      </c>
      <c r="M2005" t="s">
        <v>7185</v>
      </c>
      <c r="N2005" s="6">
        <v>19.322828999999999</v>
      </c>
      <c r="O2005">
        <v>-70.267499000000001</v>
      </c>
      <c r="P2005" t="s">
        <v>59</v>
      </c>
      <c r="Q2005" s="7">
        <v>0</v>
      </c>
      <c r="R2005" s="7">
        <v>452</v>
      </c>
      <c r="S2005" s="7">
        <f t="shared" si="156"/>
        <v>452</v>
      </c>
      <c r="T2005" s="7">
        <f t="shared" si="157"/>
        <v>0</v>
      </c>
      <c r="U2005" s="8">
        <f t="shared" si="157"/>
        <v>89948</v>
      </c>
      <c r="V2005" s="8">
        <f t="shared" si="158"/>
        <v>89948</v>
      </c>
      <c r="W2005" s="9">
        <f>+$T2005*'[1]PRESUPUESTO CENTROS LOTIFICADOS'!$D$37</f>
        <v>0</v>
      </c>
      <c r="X2005" s="9">
        <f>+$U2005*'[1]PRESUPUESTO CENTROS LOTIFICADOS'!$D$38</f>
        <v>4047660</v>
      </c>
      <c r="Y2005" s="9">
        <f t="shared" si="159"/>
        <v>4047660</v>
      </c>
      <c r="Z2005" s="9">
        <f>+$T2005*'[1]PRESUPUESTO CENTROS LOTIFICADOS'!$E$37</f>
        <v>0</v>
      </c>
      <c r="AA2005" s="9">
        <f>+$U2005*'[1]PRESUPUESTO CENTROS LOTIFICADOS'!$E$38</f>
        <v>4776238.8</v>
      </c>
      <c r="AB2005" s="9">
        <f t="shared" si="160"/>
        <v>4776238.8</v>
      </c>
    </row>
    <row r="2006" spans="1:28" x14ac:dyDescent="0.25">
      <c r="A2006" t="s">
        <v>7186</v>
      </c>
      <c r="B2006" t="s">
        <v>325</v>
      </c>
      <c r="C2006" t="s">
        <v>6181</v>
      </c>
      <c r="D2006" t="s">
        <v>7003</v>
      </c>
      <c r="E2006" t="s">
        <v>49</v>
      </c>
      <c r="F2006" t="s">
        <v>50</v>
      </c>
      <c r="G2006" t="s">
        <v>6183</v>
      </c>
      <c r="H2006" t="s">
        <v>6183</v>
      </c>
      <c r="I2006" t="s">
        <v>6969</v>
      </c>
      <c r="J2006" t="s">
        <v>6823</v>
      </c>
      <c r="K2006" t="s">
        <v>6969</v>
      </c>
      <c r="L2006" t="s">
        <v>325</v>
      </c>
      <c r="M2006">
        <v>0</v>
      </c>
      <c r="N2006" s="6" t="s">
        <v>7187</v>
      </c>
      <c r="P2006" t="s">
        <v>55</v>
      </c>
      <c r="Q2006" s="7">
        <v>463</v>
      </c>
      <c r="R2006" s="7">
        <v>199</v>
      </c>
      <c r="S2006" s="7">
        <f t="shared" si="156"/>
        <v>662</v>
      </c>
      <c r="T2006" s="7">
        <f t="shared" si="157"/>
        <v>92137</v>
      </c>
      <c r="U2006" s="8">
        <f t="shared" si="157"/>
        <v>39601</v>
      </c>
      <c r="V2006" s="8">
        <f t="shared" si="158"/>
        <v>131738</v>
      </c>
      <c r="W2006" s="9">
        <f>+$T2006*'[1]PRESUPUESTO CENTROS LOTIFICADOS'!$D$37</f>
        <v>3961891</v>
      </c>
      <c r="X2006" s="9">
        <f>+$U2006*'[1]PRESUPUESTO CENTROS LOTIFICADOS'!$D$38</f>
        <v>1782045</v>
      </c>
      <c r="Y2006" s="9">
        <f t="shared" si="159"/>
        <v>5743936</v>
      </c>
      <c r="Z2006" s="9">
        <f>+$T2006*'[1]PRESUPUESTO CENTROS LOTIFICADOS'!$E$37</f>
        <v>4675031.38</v>
      </c>
      <c r="AA2006" s="9">
        <f>+$U2006*'[1]PRESUPUESTO CENTROS LOTIFICADOS'!$E$38</f>
        <v>2102813.1</v>
      </c>
      <c r="AB2006" s="9">
        <f t="shared" si="160"/>
        <v>6777844.4800000004</v>
      </c>
    </row>
    <row r="2007" spans="1:28" x14ac:dyDescent="0.25">
      <c r="A2007" t="s">
        <v>7188</v>
      </c>
      <c r="B2007" t="s">
        <v>7189</v>
      </c>
      <c r="C2007" t="s">
        <v>6181</v>
      </c>
      <c r="D2007" t="s">
        <v>7190</v>
      </c>
      <c r="E2007" t="s">
        <v>1912</v>
      </c>
      <c r="F2007" t="s">
        <v>1913</v>
      </c>
      <c r="G2007" t="s">
        <v>6183</v>
      </c>
      <c r="H2007" t="s">
        <v>658</v>
      </c>
      <c r="I2007" t="s">
        <v>1690</v>
      </c>
      <c r="J2007" t="s">
        <v>7191</v>
      </c>
      <c r="K2007" t="s">
        <v>1690</v>
      </c>
      <c r="L2007" t="s">
        <v>4303</v>
      </c>
      <c r="M2007" t="s">
        <v>7192</v>
      </c>
      <c r="N2007" s="6">
        <v>19.314685000000001</v>
      </c>
      <c r="O2007">
        <v>-70.433479000000005</v>
      </c>
      <c r="P2007" t="s">
        <v>38</v>
      </c>
      <c r="Q2007" s="7">
        <v>81</v>
      </c>
      <c r="R2007" s="7">
        <v>0</v>
      </c>
      <c r="S2007" s="7">
        <f t="shared" si="156"/>
        <v>81</v>
      </c>
      <c r="T2007" s="7">
        <f t="shared" si="157"/>
        <v>16119</v>
      </c>
      <c r="U2007" s="8">
        <f t="shared" si="157"/>
        <v>0</v>
      </c>
      <c r="V2007" s="8">
        <f t="shared" si="158"/>
        <v>16119</v>
      </c>
      <c r="W2007" s="9">
        <f>+$T2007*'[1]PRESUPUESTO CENTROS LOTIFICADOS'!$D$37</f>
        <v>693117</v>
      </c>
      <c r="X2007" s="9">
        <f>+$U2007*'[1]PRESUPUESTO CENTROS LOTIFICADOS'!$D$38</f>
        <v>0</v>
      </c>
      <c r="Y2007" s="9">
        <f t="shared" si="159"/>
        <v>693117</v>
      </c>
      <c r="Z2007" s="9">
        <f>+$T2007*'[1]PRESUPUESTO CENTROS LOTIFICADOS'!$E$37</f>
        <v>817878.06</v>
      </c>
      <c r="AA2007" s="9">
        <f>+$U2007*'[1]PRESUPUESTO CENTROS LOTIFICADOS'!$E$38</f>
        <v>0</v>
      </c>
      <c r="AB2007" s="9">
        <f t="shared" si="160"/>
        <v>817878.06</v>
      </c>
    </row>
    <row r="2008" spans="1:28" x14ac:dyDescent="0.25">
      <c r="A2008" t="s">
        <v>7193</v>
      </c>
      <c r="B2008" t="s">
        <v>7194</v>
      </c>
      <c r="C2008" t="s">
        <v>6181</v>
      </c>
      <c r="D2008" t="s">
        <v>7190</v>
      </c>
      <c r="E2008" t="s">
        <v>1912</v>
      </c>
      <c r="F2008" t="s">
        <v>1913</v>
      </c>
      <c r="G2008" t="s">
        <v>6183</v>
      </c>
      <c r="H2008" t="s">
        <v>658</v>
      </c>
      <c r="I2008" t="s">
        <v>1690</v>
      </c>
      <c r="J2008" t="s">
        <v>7191</v>
      </c>
      <c r="K2008" t="s">
        <v>1690</v>
      </c>
      <c r="L2008" t="s">
        <v>1497</v>
      </c>
      <c r="M2008" t="s">
        <v>1498</v>
      </c>
      <c r="N2008" s="6">
        <v>19.327272000000001</v>
      </c>
      <c r="O2008">
        <v>-70.435458999999994</v>
      </c>
      <c r="P2008" t="s">
        <v>38</v>
      </c>
      <c r="Q2008" s="7">
        <v>59</v>
      </c>
      <c r="R2008" s="7">
        <v>0</v>
      </c>
      <c r="S2008" s="7">
        <f t="shared" si="156"/>
        <v>59</v>
      </c>
      <c r="T2008" s="7">
        <f t="shared" si="157"/>
        <v>11741</v>
      </c>
      <c r="U2008" s="8">
        <f t="shared" si="157"/>
        <v>0</v>
      </c>
      <c r="V2008" s="8">
        <f t="shared" si="158"/>
        <v>11741</v>
      </c>
      <c r="W2008" s="9">
        <f>+$T2008*'[1]PRESUPUESTO CENTROS LOTIFICADOS'!$D$37</f>
        <v>504863</v>
      </c>
      <c r="X2008" s="9">
        <f>+$U2008*'[1]PRESUPUESTO CENTROS LOTIFICADOS'!$D$38</f>
        <v>0</v>
      </c>
      <c r="Y2008" s="9">
        <f t="shared" si="159"/>
        <v>504863</v>
      </c>
      <c r="Z2008" s="9">
        <f>+$T2008*'[1]PRESUPUESTO CENTROS LOTIFICADOS'!$E$37</f>
        <v>595738.34</v>
      </c>
      <c r="AA2008" s="9">
        <f>+$U2008*'[1]PRESUPUESTO CENTROS LOTIFICADOS'!$E$38</f>
        <v>0</v>
      </c>
      <c r="AB2008" s="9">
        <f t="shared" si="160"/>
        <v>595738.34</v>
      </c>
    </row>
    <row r="2009" spans="1:28" x14ac:dyDescent="0.25">
      <c r="A2009" t="s">
        <v>7195</v>
      </c>
      <c r="B2009" t="s">
        <v>7037</v>
      </c>
      <c r="C2009" t="s">
        <v>6181</v>
      </c>
      <c r="D2009" t="s">
        <v>7190</v>
      </c>
      <c r="E2009" t="s">
        <v>1912</v>
      </c>
      <c r="F2009" t="s">
        <v>1913</v>
      </c>
      <c r="G2009" t="s">
        <v>6183</v>
      </c>
      <c r="H2009" t="s">
        <v>658</v>
      </c>
      <c r="I2009" t="s">
        <v>1690</v>
      </c>
      <c r="J2009" t="s">
        <v>7191</v>
      </c>
      <c r="K2009" t="s">
        <v>1690</v>
      </c>
      <c r="L2009" t="s">
        <v>1690</v>
      </c>
      <c r="M2009" t="s">
        <v>7196</v>
      </c>
      <c r="N2009" s="6">
        <v>19.335228000000001</v>
      </c>
      <c r="O2009">
        <v>-70.422668999999999</v>
      </c>
      <c r="P2009" t="s">
        <v>55</v>
      </c>
      <c r="Q2009" s="7">
        <v>95</v>
      </c>
      <c r="R2009" s="7">
        <v>41</v>
      </c>
      <c r="S2009" s="7">
        <f t="shared" si="156"/>
        <v>136</v>
      </c>
      <c r="T2009" s="7">
        <f t="shared" si="157"/>
        <v>18905</v>
      </c>
      <c r="U2009" s="8">
        <f t="shared" si="157"/>
        <v>8159</v>
      </c>
      <c r="V2009" s="8">
        <f t="shared" si="158"/>
        <v>27064</v>
      </c>
      <c r="W2009" s="9">
        <f>+$T2009*'[1]PRESUPUESTO CENTROS LOTIFICADOS'!$D$37</f>
        <v>812915</v>
      </c>
      <c r="X2009" s="9">
        <f>+$U2009*'[1]PRESUPUESTO CENTROS LOTIFICADOS'!$D$38</f>
        <v>367155</v>
      </c>
      <c r="Y2009" s="9">
        <f t="shared" si="159"/>
        <v>1180070</v>
      </c>
      <c r="Z2009" s="9">
        <f>+$T2009*'[1]PRESUPUESTO CENTROS LOTIFICADOS'!$E$37</f>
        <v>959239.70000000007</v>
      </c>
      <c r="AA2009" s="9">
        <f>+$U2009*'[1]PRESUPUESTO CENTROS LOTIFICADOS'!$E$38</f>
        <v>433242.9</v>
      </c>
      <c r="AB2009" s="9">
        <f t="shared" si="160"/>
        <v>1392482.6</v>
      </c>
    </row>
    <row r="2010" spans="1:28" x14ac:dyDescent="0.25">
      <c r="A2010" t="s">
        <v>7197</v>
      </c>
      <c r="B2010" t="s">
        <v>7198</v>
      </c>
      <c r="C2010" t="s">
        <v>6181</v>
      </c>
      <c r="D2010" t="s">
        <v>7190</v>
      </c>
      <c r="E2010" t="s">
        <v>1912</v>
      </c>
      <c r="F2010" t="s">
        <v>1913</v>
      </c>
      <c r="G2010" t="s">
        <v>6183</v>
      </c>
      <c r="H2010" t="s">
        <v>658</v>
      </c>
      <c r="I2010" t="s">
        <v>1690</v>
      </c>
      <c r="J2010" t="s">
        <v>7191</v>
      </c>
      <c r="K2010" t="s">
        <v>1690</v>
      </c>
      <c r="L2010" t="s">
        <v>7199</v>
      </c>
      <c r="M2010" t="s">
        <v>7199</v>
      </c>
      <c r="N2010" s="6">
        <v>19.338317</v>
      </c>
      <c r="O2010">
        <v>-70.415918000000005</v>
      </c>
      <c r="P2010" t="s">
        <v>38</v>
      </c>
      <c r="Q2010" s="7">
        <v>36</v>
      </c>
      <c r="R2010" s="7">
        <v>0</v>
      </c>
      <c r="S2010" s="7">
        <f t="shared" si="156"/>
        <v>36</v>
      </c>
      <c r="T2010" s="7">
        <f t="shared" si="157"/>
        <v>7164</v>
      </c>
      <c r="U2010" s="8">
        <f t="shared" si="157"/>
        <v>0</v>
      </c>
      <c r="V2010" s="8">
        <f t="shared" si="158"/>
        <v>7164</v>
      </c>
      <c r="W2010" s="9">
        <f>+$T2010*'[1]PRESUPUESTO CENTROS LOTIFICADOS'!$D$37</f>
        <v>308052</v>
      </c>
      <c r="X2010" s="9">
        <f>+$U2010*'[1]PRESUPUESTO CENTROS LOTIFICADOS'!$D$38</f>
        <v>0</v>
      </c>
      <c r="Y2010" s="9">
        <f t="shared" si="159"/>
        <v>308052</v>
      </c>
      <c r="Z2010" s="9">
        <f>+$T2010*'[1]PRESUPUESTO CENTROS LOTIFICADOS'!$E$37</f>
        <v>363501.36</v>
      </c>
      <c r="AA2010" s="9">
        <f>+$U2010*'[1]PRESUPUESTO CENTROS LOTIFICADOS'!$E$38</f>
        <v>0</v>
      </c>
      <c r="AB2010" s="9">
        <f t="shared" si="160"/>
        <v>363501.36</v>
      </c>
    </row>
    <row r="2011" spans="1:28" x14ac:dyDescent="0.25">
      <c r="A2011" t="s">
        <v>7200</v>
      </c>
      <c r="B2011" t="s">
        <v>7201</v>
      </c>
      <c r="C2011" t="s">
        <v>6181</v>
      </c>
      <c r="D2011" t="s">
        <v>7190</v>
      </c>
      <c r="E2011" t="s">
        <v>49</v>
      </c>
      <c r="F2011" t="s">
        <v>50</v>
      </c>
      <c r="G2011" t="s">
        <v>6183</v>
      </c>
      <c r="H2011" t="s">
        <v>658</v>
      </c>
      <c r="I2011" t="s">
        <v>6453</v>
      </c>
      <c r="J2011" t="s">
        <v>7191</v>
      </c>
      <c r="K2011" t="s">
        <v>6453</v>
      </c>
      <c r="L2011" t="s">
        <v>7202</v>
      </c>
      <c r="M2011" t="s">
        <v>7203</v>
      </c>
      <c r="N2011" s="6">
        <v>19.3019</v>
      </c>
      <c r="O2011">
        <v>-70.379400000000004</v>
      </c>
      <c r="P2011" t="s">
        <v>38</v>
      </c>
      <c r="Q2011" s="7">
        <v>220</v>
      </c>
      <c r="R2011" s="7">
        <v>0</v>
      </c>
      <c r="S2011" s="7">
        <f t="shared" si="156"/>
        <v>220</v>
      </c>
      <c r="T2011" s="7">
        <f t="shared" si="157"/>
        <v>43780</v>
      </c>
      <c r="U2011" s="8">
        <f t="shared" si="157"/>
        <v>0</v>
      </c>
      <c r="V2011" s="8">
        <f t="shared" si="158"/>
        <v>43780</v>
      </c>
      <c r="W2011" s="9">
        <f>+$T2011*'[1]PRESUPUESTO CENTROS LOTIFICADOS'!$D$37</f>
        <v>1882540</v>
      </c>
      <c r="X2011" s="9">
        <f>+$U2011*'[1]PRESUPUESTO CENTROS LOTIFICADOS'!$D$38</f>
        <v>0</v>
      </c>
      <c r="Y2011" s="9">
        <f t="shared" si="159"/>
        <v>1882540</v>
      </c>
      <c r="Z2011" s="9">
        <f>+$T2011*'[1]PRESUPUESTO CENTROS LOTIFICADOS'!$E$37</f>
        <v>2221397.2000000002</v>
      </c>
      <c r="AA2011" s="9">
        <f>+$U2011*'[1]PRESUPUESTO CENTROS LOTIFICADOS'!$E$38</f>
        <v>0</v>
      </c>
      <c r="AB2011" s="9">
        <f t="shared" si="160"/>
        <v>2221397.2000000002</v>
      </c>
    </row>
    <row r="2012" spans="1:28" x14ac:dyDescent="0.25">
      <c r="A2012" t="s">
        <v>7204</v>
      </c>
      <c r="B2012" t="s">
        <v>2919</v>
      </c>
      <c r="C2012" t="s">
        <v>6181</v>
      </c>
      <c r="D2012" t="s">
        <v>7190</v>
      </c>
      <c r="E2012" t="s">
        <v>49</v>
      </c>
      <c r="F2012" t="s">
        <v>50</v>
      </c>
      <c r="G2012" t="s">
        <v>6183</v>
      </c>
      <c r="H2012" t="s">
        <v>658</v>
      </c>
      <c r="I2012" t="s">
        <v>6453</v>
      </c>
      <c r="J2012" t="s">
        <v>7191</v>
      </c>
      <c r="K2012" t="s">
        <v>6453</v>
      </c>
      <c r="L2012" t="s">
        <v>7202</v>
      </c>
      <c r="M2012" t="s">
        <v>7205</v>
      </c>
      <c r="N2012" s="6">
        <v>19.305600999999999</v>
      </c>
      <c r="O2012">
        <v>-70.377606</v>
      </c>
      <c r="P2012" t="s">
        <v>59</v>
      </c>
      <c r="Q2012" s="7">
        <v>0</v>
      </c>
      <c r="R2012" s="7">
        <v>289</v>
      </c>
      <c r="S2012" s="7">
        <f t="shared" si="156"/>
        <v>289</v>
      </c>
      <c r="T2012" s="7">
        <f t="shared" si="157"/>
        <v>0</v>
      </c>
      <c r="U2012" s="8">
        <f t="shared" si="157"/>
        <v>57511</v>
      </c>
      <c r="V2012" s="8">
        <f t="shared" si="158"/>
        <v>57511</v>
      </c>
      <c r="W2012" s="9">
        <f>+$T2012*'[1]PRESUPUESTO CENTROS LOTIFICADOS'!$D$37</f>
        <v>0</v>
      </c>
      <c r="X2012" s="9">
        <f>+$U2012*'[1]PRESUPUESTO CENTROS LOTIFICADOS'!$D$38</f>
        <v>2587995</v>
      </c>
      <c r="Y2012" s="9">
        <f t="shared" si="159"/>
        <v>2587995</v>
      </c>
      <c r="Z2012" s="9">
        <f>+$T2012*'[1]PRESUPUESTO CENTROS LOTIFICADOS'!$E$37</f>
        <v>0</v>
      </c>
      <c r="AA2012" s="9">
        <f>+$U2012*'[1]PRESUPUESTO CENTROS LOTIFICADOS'!$E$38</f>
        <v>3053834.1</v>
      </c>
      <c r="AB2012" s="9">
        <f t="shared" si="160"/>
        <v>3053834.1</v>
      </c>
    </row>
    <row r="2013" spans="1:28" x14ac:dyDescent="0.25">
      <c r="A2013" t="s">
        <v>7206</v>
      </c>
      <c r="B2013" t="s">
        <v>7207</v>
      </c>
      <c r="C2013" t="s">
        <v>6181</v>
      </c>
      <c r="D2013" t="s">
        <v>7190</v>
      </c>
      <c r="E2013" t="s">
        <v>1912</v>
      </c>
      <c r="F2013" t="s">
        <v>1913</v>
      </c>
      <c r="G2013" t="s">
        <v>6183</v>
      </c>
      <c r="H2013" t="s">
        <v>658</v>
      </c>
      <c r="I2013" t="s">
        <v>6453</v>
      </c>
      <c r="J2013" t="s">
        <v>7191</v>
      </c>
      <c r="K2013" t="s">
        <v>6453</v>
      </c>
      <c r="L2013" t="s">
        <v>7208</v>
      </c>
      <c r="M2013" t="s">
        <v>7209</v>
      </c>
      <c r="N2013" s="6">
        <v>19.306497</v>
      </c>
      <c r="O2013">
        <v>-70.353311000000005</v>
      </c>
      <c r="P2013" t="s">
        <v>38</v>
      </c>
      <c r="Q2013" s="7">
        <v>161</v>
      </c>
      <c r="R2013" s="7">
        <v>0</v>
      </c>
      <c r="S2013" s="7">
        <f t="shared" si="156"/>
        <v>161</v>
      </c>
      <c r="T2013" s="7">
        <f t="shared" si="157"/>
        <v>32039</v>
      </c>
      <c r="U2013" s="8">
        <f t="shared" si="157"/>
        <v>0</v>
      </c>
      <c r="V2013" s="8">
        <f t="shared" si="158"/>
        <v>32039</v>
      </c>
      <c r="W2013" s="9">
        <f>+$T2013*'[1]PRESUPUESTO CENTROS LOTIFICADOS'!$D$37</f>
        <v>1377677</v>
      </c>
      <c r="X2013" s="9">
        <f>+$U2013*'[1]PRESUPUESTO CENTROS LOTIFICADOS'!$D$38</f>
        <v>0</v>
      </c>
      <c r="Y2013" s="9">
        <f t="shared" si="159"/>
        <v>1377677</v>
      </c>
      <c r="Z2013" s="9">
        <f>+$T2013*'[1]PRESUPUESTO CENTROS LOTIFICADOS'!$E$37</f>
        <v>1625658.86</v>
      </c>
      <c r="AA2013" s="9">
        <f>+$U2013*'[1]PRESUPUESTO CENTROS LOTIFICADOS'!$E$38</f>
        <v>0</v>
      </c>
      <c r="AB2013" s="9">
        <f t="shared" si="160"/>
        <v>1625658.86</v>
      </c>
    </row>
    <row r="2014" spans="1:28" x14ac:dyDescent="0.25">
      <c r="A2014" t="s">
        <v>7210</v>
      </c>
      <c r="B2014" t="s">
        <v>6486</v>
      </c>
      <c r="C2014" t="s">
        <v>6181</v>
      </c>
      <c r="D2014" t="s">
        <v>7190</v>
      </c>
      <c r="E2014" t="s">
        <v>1912</v>
      </c>
      <c r="F2014" t="s">
        <v>1913</v>
      </c>
      <c r="G2014" t="s">
        <v>6183</v>
      </c>
      <c r="H2014" t="s">
        <v>658</v>
      </c>
      <c r="I2014" t="s">
        <v>985</v>
      </c>
      <c r="J2014" t="s">
        <v>7191</v>
      </c>
      <c r="K2014" t="s">
        <v>985</v>
      </c>
      <c r="L2014" t="s">
        <v>2461</v>
      </c>
      <c r="M2014" t="s">
        <v>7211</v>
      </c>
      <c r="N2014" s="6">
        <v>19.297526999999999</v>
      </c>
      <c r="O2014">
        <v>-70.391773000000001</v>
      </c>
      <c r="P2014" t="s">
        <v>38</v>
      </c>
      <c r="Q2014" s="7">
        <v>126</v>
      </c>
      <c r="R2014" s="7">
        <v>0</v>
      </c>
      <c r="S2014" s="7">
        <f t="shared" si="156"/>
        <v>126</v>
      </c>
      <c r="T2014" s="7">
        <f t="shared" si="157"/>
        <v>25074</v>
      </c>
      <c r="U2014" s="8">
        <f t="shared" si="157"/>
        <v>0</v>
      </c>
      <c r="V2014" s="8">
        <f t="shared" si="158"/>
        <v>25074</v>
      </c>
      <c r="W2014" s="9">
        <f>+$T2014*'[1]PRESUPUESTO CENTROS LOTIFICADOS'!$D$37</f>
        <v>1078182</v>
      </c>
      <c r="X2014" s="9">
        <f>+$U2014*'[1]PRESUPUESTO CENTROS LOTIFICADOS'!$D$38</f>
        <v>0</v>
      </c>
      <c r="Y2014" s="9">
        <f t="shared" si="159"/>
        <v>1078182</v>
      </c>
      <c r="Z2014" s="9">
        <f>+$T2014*'[1]PRESUPUESTO CENTROS LOTIFICADOS'!$E$37</f>
        <v>1272254.76</v>
      </c>
      <c r="AA2014" s="9">
        <f>+$U2014*'[1]PRESUPUESTO CENTROS LOTIFICADOS'!$E$38</f>
        <v>0</v>
      </c>
      <c r="AB2014" s="9">
        <f t="shared" si="160"/>
        <v>1272254.76</v>
      </c>
    </row>
    <row r="2015" spans="1:28" x14ac:dyDescent="0.25">
      <c r="A2015" t="s">
        <v>7212</v>
      </c>
      <c r="B2015" t="s">
        <v>7213</v>
      </c>
      <c r="C2015" t="s">
        <v>6181</v>
      </c>
      <c r="D2015" t="s">
        <v>7190</v>
      </c>
      <c r="E2015" t="s">
        <v>1912</v>
      </c>
      <c r="F2015" t="s">
        <v>1913</v>
      </c>
      <c r="G2015" t="s">
        <v>6183</v>
      </c>
      <c r="H2015" t="s">
        <v>658</v>
      </c>
      <c r="I2015" t="s">
        <v>985</v>
      </c>
      <c r="J2015" t="s">
        <v>7191</v>
      </c>
      <c r="K2015" t="s">
        <v>985</v>
      </c>
      <c r="L2015" t="s">
        <v>7213</v>
      </c>
      <c r="M2015" t="s">
        <v>7214</v>
      </c>
      <c r="N2015" s="6">
        <v>19.305413000000001</v>
      </c>
      <c r="O2015">
        <v>-70.400784000000002</v>
      </c>
      <c r="P2015" t="s">
        <v>55</v>
      </c>
      <c r="Q2015" s="7">
        <v>83</v>
      </c>
      <c r="R2015" s="7">
        <v>29</v>
      </c>
      <c r="S2015" s="7">
        <f t="shared" si="156"/>
        <v>112</v>
      </c>
      <c r="T2015" s="7">
        <f t="shared" si="157"/>
        <v>16517</v>
      </c>
      <c r="U2015" s="8">
        <f t="shared" si="157"/>
        <v>5771</v>
      </c>
      <c r="V2015" s="8">
        <f t="shared" si="158"/>
        <v>22288</v>
      </c>
      <c r="W2015" s="9">
        <f>+$T2015*'[1]PRESUPUESTO CENTROS LOTIFICADOS'!$D$37</f>
        <v>710231</v>
      </c>
      <c r="X2015" s="9">
        <f>+$U2015*'[1]PRESUPUESTO CENTROS LOTIFICADOS'!$D$38</f>
        <v>259695</v>
      </c>
      <c r="Y2015" s="9">
        <f t="shared" si="159"/>
        <v>969926</v>
      </c>
      <c r="Z2015" s="9">
        <f>+$T2015*'[1]PRESUPUESTO CENTROS LOTIFICADOS'!$E$37</f>
        <v>838072.58000000007</v>
      </c>
      <c r="AA2015" s="9">
        <f>+$U2015*'[1]PRESUPUESTO CENTROS LOTIFICADOS'!$E$38</f>
        <v>306440.10000000003</v>
      </c>
      <c r="AB2015" s="9">
        <f t="shared" si="160"/>
        <v>1144512.6800000002</v>
      </c>
    </row>
    <row r="2016" spans="1:28" x14ac:dyDescent="0.25">
      <c r="A2016" t="s">
        <v>7215</v>
      </c>
      <c r="B2016" t="s">
        <v>7216</v>
      </c>
      <c r="C2016" t="s">
        <v>6181</v>
      </c>
      <c r="D2016" t="s">
        <v>7190</v>
      </c>
      <c r="E2016" t="s">
        <v>49</v>
      </c>
      <c r="F2016" t="s">
        <v>50</v>
      </c>
      <c r="G2016" t="s">
        <v>6183</v>
      </c>
      <c r="H2016" t="s">
        <v>658</v>
      </c>
      <c r="I2016" t="s">
        <v>985</v>
      </c>
      <c r="J2016" t="s">
        <v>7191</v>
      </c>
      <c r="K2016" t="s">
        <v>985</v>
      </c>
      <c r="L2016" t="s">
        <v>7217</v>
      </c>
      <c r="M2016" t="s">
        <v>7218</v>
      </c>
      <c r="N2016" s="6">
        <v>19.3125</v>
      </c>
      <c r="O2016">
        <v>-70.387100000000004</v>
      </c>
      <c r="P2016" t="s">
        <v>55</v>
      </c>
      <c r="Q2016" s="7">
        <v>102</v>
      </c>
      <c r="R2016" s="7">
        <v>40</v>
      </c>
      <c r="S2016" s="7">
        <f t="shared" si="156"/>
        <v>142</v>
      </c>
      <c r="T2016" s="7">
        <f t="shared" si="157"/>
        <v>20298</v>
      </c>
      <c r="U2016" s="8">
        <f t="shared" si="157"/>
        <v>7960</v>
      </c>
      <c r="V2016" s="8">
        <f t="shared" si="158"/>
        <v>28258</v>
      </c>
      <c r="W2016" s="9">
        <f>+$T2016*'[1]PRESUPUESTO CENTROS LOTIFICADOS'!$D$37</f>
        <v>872814</v>
      </c>
      <c r="X2016" s="9">
        <f>+$U2016*'[1]PRESUPUESTO CENTROS LOTIFICADOS'!$D$38</f>
        <v>358200</v>
      </c>
      <c r="Y2016" s="9">
        <f t="shared" si="159"/>
        <v>1231014</v>
      </c>
      <c r="Z2016" s="9">
        <f>+$T2016*'[1]PRESUPUESTO CENTROS LOTIFICADOS'!$E$37</f>
        <v>1029920.52</v>
      </c>
      <c r="AA2016" s="9">
        <f>+$U2016*'[1]PRESUPUESTO CENTROS LOTIFICADOS'!$E$38</f>
        <v>422676</v>
      </c>
      <c r="AB2016" s="9">
        <f t="shared" si="160"/>
        <v>1452596.52</v>
      </c>
    </row>
    <row r="2017" spans="1:28" x14ac:dyDescent="0.25">
      <c r="A2017" t="s">
        <v>7219</v>
      </c>
      <c r="B2017" t="s">
        <v>7220</v>
      </c>
      <c r="C2017" t="s">
        <v>6181</v>
      </c>
      <c r="D2017" t="s">
        <v>7190</v>
      </c>
      <c r="E2017" t="s">
        <v>1912</v>
      </c>
      <c r="F2017" t="s">
        <v>1913</v>
      </c>
      <c r="G2017" t="s">
        <v>6183</v>
      </c>
      <c r="H2017" t="s">
        <v>658</v>
      </c>
      <c r="I2017" t="s">
        <v>985</v>
      </c>
      <c r="J2017" t="s">
        <v>7191</v>
      </c>
      <c r="K2017" t="s">
        <v>985</v>
      </c>
      <c r="L2017" t="s">
        <v>7221</v>
      </c>
      <c r="M2017" t="s">
        <v>7222</v>
      </c>
      <c r="N2017" s="6">
        <v>19.316423</v>
      </c>
      <c r="O2017">
        <v>-70.423636999999999</v>
      </c>
      <c r="P2017" t="s">
        <v>55</v>
      </c>
      <c r="Q2017" s="7">
        <v>101</v>
      </c>
      <c r="R2017" s="7">
        <v>39</v>
      </c>
      <c r="S2017" s="7">
        <f t="shared" si="156"/>
        <v>140</v>
      </c>
      <c r="T2017" s="7">
        <f t="shared" si="157"/>
        <v>20099</v>
      </c>
      <c r="U2017" s="8">
        <f t="shared" si="157"/>
        <v>7761</v>
      </c>
      <c r="V2017" s="8">
        <f t="shared" si="158"/>
        <v>27860</v>
      </c>
      <c r="W2017" s="9">
        <f>+$T2017*'[1]PRESUPUESTO CENTROS LOTIFICADOS'!$D$37</f>
        <v>864257</v>
      </c>
      <c r="X2017" s="9">
        <f>+$U2017*'[1]PRESUPUESTO CENTROS LOTIFICADOS'!$D$38</f>
        <v>349245</v>
      </c>
      <c r="Y2017" s="9">
        <f t="shared" si="159"/>
        <v>1213502</v>
      </c>
      <c r="Z2017" s="9">
        <f>+$T2017*'[1]PRESUPUESTO CENTROS LOTIFICADOS'!$E$37</f>
        <v>1019823.26</v>
      </c>
      <c r="AA2017" s="9">
        <f>+$U2017*'[1]PRESUPUESTO CENTROS LOTIFICADOS'!$E$38</f>
        <v>412109.10000000003</v>
      </c>
      <c r="AB2017" s="9">
        <f t="shared" si="160"/>
        <v>1431932.36</v>
      </c>
    </row>
    <row r="2018" spans="1:28" x14ac:dyDescent="0.25">
      <c r="A2018" t="s">
        <v>7223</v>
      </c>
      <c r="B2018" t="s">
        <v>7224</v>
      </c>
      <c r="C2018" t="s">
        <v>6181</v>
      </c>
      <c r="D2018" t="s">
        <v>7190</v>
      </c>
      <c r="E2018" t="s">
        <v>49</v>
      </c>
      <c r="F2018" t="s">
        <v>50</v>
      </c>
      <c r="G2018" t="s">
        <v>6183</v>
      </c>
      <c r="H2018" t="s">
        <v>658</v>
      </c>
      <c r="I2018" t="s">
        <v>985</v>
      </c>
      <c r="J2018" t="s">
        <v>7191</v>
      </c>
      <c r="K2018" t="s">
        <v>985</v>
      </c>
      <c r="L2018" t="s">
        <v>7225</v>
      </c>
      <c r="M2018" t="s">
        <v>7226</v>
      </c>
      <c r="N2018" s="6">
        <v>19.320070000000001</v>
      </c>
      <c r="O2018">
        <v>-70.411794999999998</v>
      </c>
      <c r="P2018" t="s">
        <v>55</v>
      </c>
      <c r="Q2018" s="7">
        <v>109</v>
      </c>
      <c r="R2018" s="7">
        <v>47</v>
      </c>
      <c r="S2018" s="7">
        <f t="shared" si="156"/>
        <v>156</v>
      </c>
      <c r="T2018" s="7">
        <f t="shared" si="157"/>
        <v>21691</v>
      </c>
      <c r="U2018" s="8">
        <f t="shared" si="157"/>
        <v>9353</v>
      </c>
      <c r="V2018" s="8">
        <f t="shared" si="158"/>
        <v>31044</v>
      </c>
      <c r="W2018" s="9">
        <f>+$T2018*'[1]PRESUPUESTO CENTROS LOTIFICADOS'!$D$37</f>
        <v>932713</v>
      </c>
      <c r="X2018" s="9">
        <f>+$U2018*'[1]PRESUPUESTO CENTROS LOTIFICADOS'!$D$38</f>
        <v>420885</v>
      </c>
      <c r="Y2018" s="9">
        <f t="shared" si="159"/>
        <v>1353598</v>
      </c>
      <c r="Z2018" s="9">
        <f>+$T2018*'[1]PRESUPUESTO CENTROS LOTIFICADOS'!$E$37</f>
        <v>1100601.3400000001</v>
      </c>
      <c r="AA2018" s="9">
        <f>+$U2018*'[1]PRESUPUESTO CENTROS LOTIFICADOS'!$E$38</f>
        <v>496644.3</v>
      </c>
      <c r="AB2018" s="9">
        <f t="shared" si="160"/>
        <v>1597245.6400000001</v>
      </c>
    </row>
    <row r="2019" spans="1:28" x14ac:dyDescent="0.25">
      <c r="A2019" t="s">
        <v>7227</v>
      </c>
      <c r="B2019" t="s">
        <v>7228</v>
      </c>
      <c r="C2019" t="s">
        <v>6181</v>
      </c>
      <c r="D2019" t="s">
        <v>7190</v>
      </c>
      <c r="E2019" t="s">
        <v>1912</v>
      </c>
      <c r="F2019" t="s">
        <v>1913</v>
      </c>
      <c r="G2019" t="s">
        <v>6183</v>
      </c>
      <c r="H2019" t="s">
        <v>658</v>
      </c>
      <c r="I2019" t="s">
        <v>985</v>
      </c>
      <c r="J2019" t="s">
        <v>7191</v>
      </c>
      <c r="K2019" t="s">
        <v>985</v>
      </c>
      <c r="L2019" t="s">
        <v>7229</v>
      </c>
      <c r="M2019" t="s">
        <v>7230</v>
      </c>
      <c r="N2019" s="6">
        <v>19.323055</v>
      </c>
      <c r="O2019">
        <v>-70.400655999999998</v>
      </c>
      <c r="P2019" t="s">
        <v>55</v>
      </c>
      <c r="Q2019" s="7">
        <v>134</v>
      </c>
      <c r="R2019" s="7">
        <v>58</v>
      </c>
      <c r="S2019" s="7">
        <f t="shared" si="156"/>
        <v>192</v>
      </c>
      <c r="T2019" s="7">
        <f t="shared" si="157"/>
        <v>26666</v>
      </c>
      <c r="U2019" s="8">
        <f t="shared" si="157"/>
        <v>11542</v>
      </c>
      <c r="V2019" s="8">
        <f t="shared" si="158"/>
        <v>38208</v>
      </c>
      <c r="W2019" s="9">
        <f>+$T2019*'[1]PRESUPUESTO CENTROS LOTIFICADOS'!$D$37</f>
        <v>1146638</v>
      </c>
      <c r="X2019" s="9">
        <f>+$U2019*'[1]PRESUPUESTO CENTROS LOTIFICADOS'!$D$38</f>
        <v>519390</v>
      </c>
      <c r="Y2019" s="9">
        <f t="shared" si="159"/>
        <v>1666028</v>
      </c>
      <c r="Z2019" s="9">
        <f>+$T2019*'[1]PRESUPUESTO CENTROS LOTIFICADOS'!$E$37</f>
        <v>1353032.84</v>
      </c>
      <c r="AA2019" s="9">
        <f>+$U2019*'[1]PRESUPUESTO CENTROS LOTIFICADOS'!$E$38</f>
        <v>612880.20000000007</v>
      </c>
      <c r="AB2019" s="9">
        <f t="shared" si="160"/>
        <v>1965913.04</v>
      </c>
    </row>
    <row r="2020" spans="1:28" x14ac:dyDescent="0.25">
      <c r="A2020" t="s">
        <v>7231</v>
      </c>
      <c r="B2020" t="s">
        <v>7232</v>
      </c>
      <c r="C2020" t="s">
        <v>6181</v>
      </c>
      <c r="D2020" t="s">
        <v>7190</v>
      </c>
      <c r="E2020" t="s">
        <v>1912</v>
      </c>
      <c r="F2020" t="s">
        <v>1913</v>
      </c>
      <c r="G2020" t="s">
        <v>6183</v>
      </c>
      <c r="H2020" t="s">
        <v>658</v>
      </c>
      <c r="I2020" t="s">
        <v>985</v>
      </c>
      <c r="J2020" t="s">
        <v>7191</v>
      </c>
      <c r="K2020" t="s">
        <v>985</v>
      </c>
      <c r="L2020" t="s">
        <v>7233</v>
      </c>
      <c r="M2020" t="s">
        <v>7234</v>
      </c>
      <c r="N2020" s="6">
        <v>19.339219</v>
      </c>
      <c r="O2020">
        <v>-70.399946</v>
      </c>
      <c r="P2020" t="s">
        <v>38</v>
      </c>
      <c r="Q2020" s="7">
        <v>42</v>
      </c>
      <c r="R2020" s="7">
        <v>0</v>
      </c>
      <c r="S2020" s="7">
        <f t="shared" si="156"/>
        <v>42</v>
      </c>
      <c r="T2020" s="7">
        <f t="shared" si="157"/>
        <v>8358</v>
      </c>
      <c r="U2020" s="8">
        <f t="shared" si="157"/>
        <v>0</v>
      </c>
      <c r="V2020" s="8">
        <f t="shared" si="158"/>
        <v>8358</v>
      </c>
      <c r="W2020" s="9">
        <f>+$T2020*'[1]PRESUPUESTO CENTROS LOTIFICADOS'!$D$37</f>
        <v>359394</v>
      </c>
      <c r="X2020" s="9">
        <f>+$U2020*'[1]PRESUPUESTO CENTROS LOTIFICADOS'!$D$38</f>
        <v>0</v>
      </c>
      <c r="Y2020" s="9">
        <f t="shared" si="159"/>
        <v>359394</v>
      </c>
      <c r="Z2020" s="9">
        <f>+$T2020*'[1]PRESUPUESTO CENTROS LOTIFICADOS'!$E$37</f>
        <v>424084.92000000004</v>
      </c>
      <c r="AA2020" s="9">
        <f>+$U2020*'[1]PRESUPUESTO CENTROS LOTIFICADOS'!$E$38</f>
        <v>0</v>
      </c>
      <c r="AB2020" s="9">
        <f t="shared" si="160"/>
        <v>424084.92000000004</v>
      </c>
    </row>
    <row r="2021" spans="1:28" x14ac:dyDescent="0.25">
      <c r="A2021" t="s">
        <v>7235</v>
      </c>
      <c r="B2021" t="s">
        <v>7236</v>
      </c>
      <c r="C2021" t="s">
        <v>6181</v>
      </c>
      <c r="D2021" t="s">
        <v>7190</v>
      </c>
      <c r="E2021" t="s">
        <v>49</v>
      </c>
      <c r="F2021" t="s">
        <v>50</v>
      </c>
      <c r="G2021" t="s">
        <v>6183</v>
      </c>
      <c r="H2021" t="s">
        <v>658</v>
      </c>
      <c r="I2021" t="s">
        <v>985</v>
      </c>
      <c r="J2021" t="s">
        <v>7191</v>
      </c>
      <c r="K2021" t="s">
        <v>985</v>
      </c>
      <c r="L2021" t="s">
        <v>7237</v>
      </c>
      <c r="M2021" t="s">
        <v>7238</v>
      </c>
      <c r="N2021" s="6">
        <v>19.343060999999999</v>
      </c>
      <c r="O2021">
        <v>-70.381743999999998</v>
      </c>
      <c r="P2021" t="s">
        <v>38</v>
      </c>
      <c r="Q2021" s="7">
        <v>252</v>
      </c>
      <c r="R2021" s="7">
        <v>0</v>
      </c>
      <c r="S2021" s="7">
        <f t="shared" si="156"/>
        <v>252</v>
      </c>
      <c r="T2021" s="7">
        <f t="shared" si="157"/>
        <v>50148</v>
      </c>
      <c r="U2021" s="8">
        <f t="shared" si="157"/>
        <v>0</v>
      </c>
      <c r="V2021" s="8">
        <f t="shared" si="158"/>
        <v>50148</v>
      </c>
      <c r="W2021" s="9">
        <f>+$T2021*'[1]PRESUPUESTO CENTROS LOTIFICADOS'!$D$37</f>
        <v>2156364</v>
      </c>
      <c r="X2021" s="9">
        <f>+$U2021*'[1]PRESUPUESTO CENTROS LOTIFICADOS'!$D$38</f>
        <v>0</v>
      </c>
      <c r="Y2021" s="9">
        <f t="shared" si="159"/>
        <v>2156364</v>
      </c>
      <c r="Z2021" s="9">
        <f>+$T2021*'[1]PRESUPUESTO CENTROS LOTIFICADOS'!$E$37</f>
        <v>2544509.52</v>
      </c>
      <c r="AA2021" s="9">
        <f>+$U2021*'[1]PRESUPUESTO CENTROS LOTIFICADOS'!$E$38</f>
        <v>0</v>
      </c>
      <c r="AB2021" s="9">
        <f t="shared" si="160"/>
        <v>2544509.52</v>
      </c>
    </row>
    <row r="2022" spans="1:28" x14ac:dyDescent="0.25">
      <c r="A2022" t="s">
        <v>7239</v>
      </c>
      <c r="B2022" t="s">
        <v>7240</v>
      </c>
      <c r="C2022" t="s">
        <v>6181</v>
      </c>
      <c r="D2022" t="s">
        <v>7190</v>
      </c>
      <c r="E2022" t="s">
        <v>49</v>
      </c>
      <c r="F2022" t="s">
        <v>50</v>
      </c>
      <c r="G2022" t="s">
        <v>6183</v>
      </c>
      <c r="H2022" t="s">
        <v>658</v>
      </c>
      <c r="I2022" t="s">
        <v>985</v>
      </c>
      <c r="J2022" t="s">
        <v>7191</v>
      </c>
      <c r="K2022" t="s">
        <v>985</v>
      </c>
      <c r="L2022" t="s">
        <v>7237</v>
      </c>
      <c r="M2022" t="s">
        <v>7241</v>
      </c>
      <c r="N2022" s="6">
        <v>19.344066999999999</v>
      </c>
      <c r="O2022">
        <v>-70.382053999999997</v>
      </c>
      <c r="P2022" t="s">
        <v>59</v>
      </c>
      <c r="Q2022" s="7">
        <v>0</v>
      </c>
      <c r="R2022" s="7">
        <v>280</v>
      </c>
      <c r="S2022" s="7">
        <f t="shared" si="156"/>
        <v>280</v>
      </c>
      <c r="T2022" s="7">
        <f t="shared" si="157"/>
        <v>0</v>
      </c>
      <c r="U2022" s="8">
        <f t="shared" si="157"/>
        <v>55720</v>
      </c>
      <c r="V2022" s="8">
        <f t="shared" si="158"/>
        <v>55720</v>
      </c>
      <c r="W2022" s="9">
        <f>+$T2022*'[1]PRESUPUESTO CENTROS LOTIFICADOS'!$D$37</f>
        <v>0</v>
      </c>
      <c r="X2022" s="9">
        <f>+$U2022*'[1]PRESUPUESTO CENTROS LOTIFICADOS'!$D$38</f>
        <v>2507400</v>
      </c>
      <c r="Y2022" s="9">
        <f t="shared" si="159"/>
        <v>2507400</v>
      </c>
      <c r="Z2022" s="9">
        <f>+$T2022*'[1]PRESUPUESTO CENTROS LOTIFICADOS'!$E$37</f>
        <v>0</v>
      </c>
      <c r="AA2022" s="9">
        <f>+$U2022*'[1]PRESUPUESTO CENTROS LOTIFICADOS'!$E$38</f>
        <v>2958732</v>
      </c>
      <c r="AB2022" s="9">
        <f t="shared" si="160"/>
        <v>2958732</v>
      </c>
    </row>
    <row r="2023" spans="1:28" x14ac:dyDescent="0.25">
      <c r="A2023" t="s">
        <v>7242</v>
      </c>
      <c r="B2023" t="s">
        <v>7243</v>
      </c>
      <c r="C2023" t="s">
        <v>6181</v>
      </c>
      <c r="D2023" t="s">
        <v>7190</v>
      </c>
      <c r="E2023" t="s">
        <v>1912</v>
      </c>
      <c r="F2023" t="s">
        <v>1913</v>
      </c>
      <c r="G2023" t="s">
        <v>6183</v>
      </c>
      <c r="H2023" t="s">
        <v>658</v>
      </c>
      <c r="I2023" t="s">
        <v>2391</v>
      </c>
      <c r="J2023" t="s">
        <v>7191</v>
      </c>
      <c r="K2023" t="s">
        <v>2391</v>
      </c>
      <c r="L2023" t="s">
        <v>7244</v>
      </c>
      <c r="M2023" t="s">
        <v>7245</v>
      </c>
      <c r="N2023" s="6">
        <v>19.237418000000002</v>
      </c>
      <c r="O2023">
        <v>-70.403523000000007</v>
      </c>
      <c r="P2023" t="s">
        <v>38</v>
      </c>
      <c r="Q2023" s="7">
        <v>96</v>
      </c>
      <c r="R2023" s="7">
        <v>19</v>
      </c>
      <c r="S2023" s="7">
        <f t="shared" si="156"/>
        <v>115</v>
      </c>
      <c r="T2023" s="7">
        <f t="shared" si="157"/>
        <v>19104</v>
      </c>
      <c r="U2023" s="8">
        <f t="shared" si="157"/>
        <v>3781</v>
      </c>
      <c r="V2023" s="8">
        <f t="shared" si="158"/>
        <v>22885</v>
      </c>
      <c r="W2023" s="9">
        <f>+$T2023*'[1]PRESUPUESTO CENTROS LOTIFICADOS'!$D$37</f>
        <v>821472</v>
      </c>
      <c r="X2023" s="9">
        <f>+$U2023*'[1]PRESUPUESTO CENTROS LOTIFICADOS'!$D$38</f>
        <v>170145</v>
      </c>
      <c r="Y2023" s="9">
        <f t="shared" si="159"/>
        <v>991617</v>
      </c>
      <c r="Z2023" s="9">
        <f>+$T2023*'[1]PRESUPUESTO CENTROS LOTIFICADOS'!$E$37</f>
        <v>969336.96000000008</v>
      </c>
      <c r="AA2023" s="9">
        <f>+$U2023*'[1]PRESUPUESTO CENTROS LOTIFICADOS'!$E$38</f>
        <v>200771.1</v>
      </c>
      <c r="AB2023" s="9">
        <f t="shared" si="160"/>
        <v>1170108.06</v>
      </c>
    </row>
    <row r="2024" spans="1:28" x14ac:dyDescent="0.25">
      <c r="A2024" t="s">
        <v>7246</v>
      </c>
      <c r="B2024" t="s">
        <v>7247</v>
      </c>
      <c r="C2024" t="s">
        <v>6181</v>
      </c>
      <c r="D2024" t="s">
        <v>7190</v>
      </c>
      <c r="E2024" t="s">
        <v>1912</v>
      </c>
      <c r="F2024" t="s">
        <v>1913</v>
      </c>
      <c r="G2024" t="s">
        <v>6183</v>
      </c>
      <c r="H2024" t="s">
        <v>658</v>
      </c>
      <c r="I2024" t="s">
        <v>2391</v>
      </c>
      <c r="J2024" t="s">
        <v>7191</v>
      </c>
      <c r="K2024" t="s">
        <v>2391</v>
      </c>
      <c r="L2024" t="s">
        <v>7248</v>
      </c>
      <c r="M2024" t="s">
        <v>7249</v>
      </c>
      <c r="N2024" s="6">
        <v>19.245262</v>
      </c>
      <c r="O2024">
        <v>-70.365080000000006</v>
      </c>
      <c r="P2024" t="s">
        <v>38</v>
      </c>
      <c r="Q2024" s="7">
        <v>105</v>
      </c>
      <c r="R2024" s="7">
        <v>0</v>
      </c>
      <c r="S2024" s="7">
        <f t="shared" si="156"/>
        <v>105</v>
      </c>
      <c r="T2024" s="7">
        <f t="shared" si="157"/>
        <v>20895</v>
      </c>
      <c r="U2024" s="8">
        <f t="shared" si="157"/>
        <v>0</v>
      </c>
      <c r="V2024" s="8">
        <f t="shared" si="158"/>
        <v>20895</v>
      </c>
      <c r="W2024" s="9">
        <f>+$T2024*'[1]PRESUPUESTO CENTROS LOTIFICADOS'!$D$37</f>
        <v>898485</v>
      </c>
      <c r="X2024" s="9">
        <f>+$U2024*'[1]PRESUPUESTO CENTROS LOTIFICADOS'!$D$38</f>
        <v>0</v>
      </c>
      <c r="Y2024" s="9">
        <f t="shared" si="159"/>
        <v>898485</v>
      </c>
      <c r="Z2024" s="9">
        <f>+$T2024*'[1]PRESUPUESTO CENTROS LOTIFICADOS'!$E$37</f>
        <v>1060212.3</v>
      </c>
      <c r="AA2024" s="9">
        <f>+$U2024*'[1]PRESUPUESTO CENTROS LOTIFICADOS'!$E$38</f>
        <v>0</v>
      </c>
      <c r="AB2024" s="9">
        <f t="shared" si="160"/>
        <v>1060212.3</v>
      </c>
    </row>
    <row r="2025" spans="1:28" x14ac:dyDescent="0.25">
      <c r="A2025" t="s">
        <v>7250</v>
      </c>
      <c r="B2025" t="s">
        <v>7251</v>
      </c>
      <c r="C2025" t="s">
        <v>6181</v>
      </c>
      <c r="D2025" t="s">
        <v>7190</v>
      </c>
      <c r="E2025" t="s">
        <v>49</v>
      </c>
      <c r="F2025" t="s">
        <v>50</v>
      </c>
      <c r="G2025" t="s">
        <v>6183</v>
      </c>
      <c r="H2025" t="s">
        <v>658</v>
      </c>
      <c r="I2025" t="s">
        <v>2391</v>
      </c>
      <c r="J2025" t="s">
        <v>7191</v>
      </c>
      <c r="K2025" t="s">
        <v>2391</v>
      </c>
      <c r="L2025" t="s">
        <v>7252</v>
      </c>
      <c r="M2025" t="s">
        <v>7253</v>
      </c>
      <c r="N2025" s="6">
        <v>19.263718999999998</v>
      </c>
      <c r="O2025">
        <v>-70.372765000000001</v>
      </c>
      <c r="P2025" t="s">
        <v>59</v>
      </c>
      <c r="Q2025" s="7">
        <v>0</v>
      </c>
      <c r="R2025" s="7">
        <v>281</v>
      </c>
      <c r="S2025" s="7">
        <f t="shared" si="156"/>
        <v>281</v>
      </c>
      <c r="T2025" s="7">
        <f t="shared" si="157"/>
        <v>0</v>
      </c>
      <c r="U2025" s="8">
        <f t="shared" si="157"/>
        <v>55919</v>
      </c>
      <c r="V2025" s="8">
        <f t="shared" si="158"/>
        <v>55919</v>
      </c>
      <c r="W2025" s="9">
        <f>+$T2025*'[1]PRESUPUESTO CENTROS LOTIFICADOS'!$D$37</f>
        <v>0</v>
      </c>
      <c r="X2025" s="9">
        <f>+$U2025*'[1]PRESUPUESTO CENTROS LOTIFICADOS'!$D$38</f>
        <v>2516355</v>
      </c>
      <c r="Y2025" s="9">
        <f t="shared" si="159"/>
        <v>2516355</v>
      </c>
      <c r="Z2025" s="9">
        <f>+$T2025*'[1]PRESUPUESTO CENTROS LOTIFICADOS'!$E$37</f>
        <v>0</v>
      </c>
      <c r="AA2025" s="9">
        <f>+$U2025*'[1]PRESUPUESTO CENTROS LOTIFICADOS'!$E$38</f>
        <v>2969298.9</v>
      </c>
      <c r="AB2025" s="9">
        <f t="shared" si="160"/>
        <v>2969298.9</v>
      </c>
    </row>
    <row r="2026" spans="1:28" x14ac:dyDescent="0.25">
      <c r="A2026" t="s">
        <v>7254</v>
      </c>
      <c r="B2026" t="s">
        <v>7255</v>
      </c>
      <c r="C2026" t="s">
        <v>6181</v>
      </c>
      <c r="D2026" t="s">
        <v>7190</v>
      </c>
      <c r="E2026" t="s">
        <v>1912</v>
      </c>
      <c r="F2026" t="s">
        <v>1913</v>
      </c>
      <c r="G2026" t="s">
        <v>6183</v>
      </c>
      <c r="H2026" t="s">
        <v>658</v>
      </c>
      <c r="I2026" t="s">
        <v>2391</v>
      </c>
      <c r="J2026" t="s">
        <v>7191</v>
      </c>
      <c r="K2026" t="s">
        <v>2391</v>
      </c>
      <c r="L2026" t="s">
        <v>7256</v>
      </c>
      <c r="M2026" t="s">
        <v>7257</v>
      </c>
      <c r="N2026" s="6">
        <v>19.269424999999998</v>
      </c>
      <c r="O2026">
        <v>-70.421035000000003</v>
      </c>
      <c r="P2026" t="s">
        <v>38</v>
      </c>
      <c r="Q2026" s="7">
        <v>67</v>
      </c>
      <c r="R2026" s="7">
        <v>0</v>
      </c>
      <c r="S2026" s="7">
        <f t="shared" si="156"/>
        <v>67</v>
      </c>
      <c r="T2026" s="7">
        <f t="shared" si="157"/>
        <v>13333</v>
      </c>
      <c r="U2026" s="8">
        <f t="shared" si="157"/>
        <v>0</v>
      </c>
      <c r="V2026" s="8">
        <f t="shared" si="158"/>
        <v>13333</v>
      </c>
      <c r="W2026" s="9">
        <f>+$T2026*'[1]PRESUPUESTO CENTROS LOTIFICADOS'!$D$37</f>
        <v>573319</v>
      </c>
      <c r="X2026" s="9">
        <f>+$U2026*'[1]PRESUPUESTO CENTROS LOTIFICADOS'!$D$38</f>
        <v>0</v>
      </c>
      <c r="Y2026" s="9">
        <f t="shared" si="159"/>
        <v>573319</v>
      </c>
      <c r="Z2026" s="9">
        <f>+$T2026*'[1]PRESUPUESTO CENTROS LOTIFICADOS'!$E$37</f>
        <v>676516.42</v>
      </c>
      <c r="AA2026" s="9">
        <f>+$U2026*'[1]PRESUPUESTO CENTROS LOTIFICADOS'!$E$38</f>
        <v>0</v>
      </c>
      <c r="AB2026" s="9">
        <f t="shared" si="160"/>
        <v>676516.42</v>
      </c>
    </row>
    <row r="2027" spans="1:28" x14ac:dyDescent="0.25">
      <c r="A2027" t="s">
        <v>7258</v>
      </c>
      <c r="B2027" t="s">
        <v>428</v>
      </c>
      <c r="C2027" t="s">
        <v>6181</v>
      </c>
      <c r="D2027" t="s">
        <v>7190</v>
      </c>
      <c r="E2027" t="s">
        <v>49</v>
      </c>
      <c r="F2027" t="s">
        <v>50</v>
      </c>
      <c r="G2027" t="s">
        <v>6183</v>
      </c>
      <c r="H2027" t="s">
        <v>658</v>
      </c>
      <c r="I2027" t="s">
        <v>2391</v>
      </c>
      <c r="J2027" t="s">
        <v>7191</v>
      </c>
      <c r="K2027" t="s">
        <v>2391</v>
      </c>
      <c r="L2027" t="s">
        <v>7259</v>
      </c>
      <c r="M2027" t="s">
        <v>7260</v>
      </c>
      <c r="N2027" s="6">
        <v>19.272155999999999</v>
      </c>
      <c r="O2027">
        <v>-70.373981999999998</v>
      </c>
      <c r="P2027" t="s">
        <v>59</v>
      </c>
      <c r="Q2027" s="7">
        <v>0</v>
      </c>
      <c r="R2027" s="7">
        <v>178</v>
      </c>
      <c r="S2027" s="7">
        <f t="shared" si="156"/>
        <v>178</v>
      </c>
      <c r="T2027" s="7">
        <f t="shared" si="157"/>
        <v>0</v>
      </c>
      <c r="U2027" s="8">
        <f t="shared" si="157"/>
        <v>35422</v>
      </c>
      <c r="V2027" s="8">
        <f t="shared" si="158"/>
        <v>35422</v>
      </c>
      <c r="W2027" s="9">
        <f>+$T2027*'[1]PRESUPUESTO CENTROS LOTIFICADOS'!$D$37</f>
        <v>0</v>
      </c>
      <c r="X2027" s="9">
        <f>+$U2027*'[1]PRESUPUESTO CENTROS LOTIFICADOS'!$D$38</f>
        <v>1593990</v>
      </c>
      <c r="Y2027" s="9">
        <f t="shared" si="159"/>
        <v>1593990</v>
      </c>
      <c r="Z2027" s="9">
        <f>+$T2027*'[1]PRESUPUESTO CENTROS LOTIFICADOS'!$E$37</f>
        <v>0</v>
      </c>
      <c r="AA2027" s="9">
        <f>+$U2027*'[1]PRESUPUESTO CENTROS LOTIFICADOS'!$E$38</f>
        <v>1880908.2</v>
      </c>
      <c r="AB2027" s="9">
        <f t="shared" si="160"/>
        <v>1880908.2</v>
      </c>
    </row>
    <row r="2028" spans="1:28" x14ac:dyDescent="0.25">
      <c r="A2028" t="s">
        <v>7261</v>
      </c>
      <c r="B2028" t="s">
        <v>7262</v>
      </c>
      <c r="C2028" t="s">
        <v>6181</v>
      </c>
      <c r="D2028" t="s">
        <v>7190</v>
      </c>
      <c r="E2028" t="s">
        <v>1912</v>
      </c>
      <c r="F2028" t="s">
        <v>1913</v>
      </c>
      <c r="G2028" t="s">
        <v>6183</v>
      </c>
      <c r="H2028" t="s">
        <v>658</v>
      </c>
      <c r="I2028" t="s">
        <v>2391</v>
      </c>
      <c r="J2028" t="s">
        <v>7191</v>
      </c>
      <c r="K2028" t="s">
        <v>2391</v>
      </c>
      <c r="L2028" t="s">
        <v>7263</v>
      </c>
      <c r="M2028" t="s">
        <v>7264</v>
      </c>
      <c r="N2028" s="6">
        <v>19.274833000000001</v>
      </c>
      <c r="O2028">
        <v>-70.412965999999997</v>
      </c>
      <c r="P2028" t="s">
        <v>38</v>
      </c>
      <c r="Q2028" s="7">
        <v>50</v>
      </c>
      <c r="R2028" s="7">
        <v>19</v>
      </c>
      <c r="S2028" s="7">
        <f t="shared" si="156"/>
        <v>69</v>
      </c>
      <c r="T2028" s="7">
        <f t="shared" si="157"/>
        <v>9950</v>
      </c>
      <c r="U2028" s="8">
        <f t="shared" si="157"/>
        <v>3781</v>
      </c>
      <c r="V2028" s="8">
        <f t="shared" si="158"/>
        <v>13731</v>
      </c>
      <c r="W2028" s="9">
        <f>+$T2028*'[1]PRESUPUESTO CENTROS LOTIFICADOS'!$D$37</f>
        <v>427850</v>
      </c>
      <c r="X2028" s="9">
        <f>+$U2028*'[1]PRESUPUESTO CENTROS LOTIFICADOS'!$D$38</f>
        <v>170145</v>
      </c>
      <c r="Y2028" s="9">
        <f t="shared" si="159"/>
        <v>597995</v>
      </c>
      <c r="Z2028" s="9">
        <f>+$T2028*'[1]PRESUPUESTO CENTROS LOTIFICADOS'!$E$37</f>
        <v>504863</v>
      </c>
      <c r="AA2028" s="9">
        <f>+$U2028*'[1]PRESUPUESTO CENTROS LOTIFICADOS'!$E$38</f>
        <v>200771.1</v>
      </c>
      <c r="AB2028" s="9">
        <f t="shared" si="160"/>
        <v>705634.1</v>
      </c>
    </row>
    <row r="2029" spans="1:28" x14ac:dyDescent="0.25">
      <c r="A2029" t="s">
        <v>7265</v>
      </c>
      <c r="B2029" t="s">
        <v>7266</v>
      </c>
      <c r="C2029" t="s">
        <v>6181</v>
      </c>
      <c r="D2029" t="s">
        <v>7190</v>
      </c>
      <c r="E2029" t="s">
        <v>1912</v>
      </c>
      <c r="F2029" t="s">
        <v>1913</v>
      </c>
      <c r="G2029" t="s">
        <v>6183</v>
      </c>
      <c r="H2029" t="s">
        <v>658</v>
      </c>
      <c r="I2029" t="s">
        <v>2391</v>
      </c>
      <c r="J2029" t="s">
        <v>7191</v>
      </c>
      <c r="K2029" t="s">
        <v>2391</v>
      </c>
      <c r="L2029" t="s">
        <v>7252</v>
      </c>
      <c r="M2029" t="s">
        <v>7267</v>
      </c>
      <c r="N2029" s="6">
        <v>19.293816</v>
      </c>
      <c r="O2029">
        <v>-70.350950999999995</v>
      </c>
      <c r="P2029" t="s">
        <v>38</v>
      </c>
      <c r="Q2029" s="7">
        <v>92</v>
      </c>
      <c r="R2029" s="7">
        <v>34</v>
      </c>
      <c r="S2029" s="7">
        <f t="shared" si="156"/>
        <v>126</v>
      </c>
      <c r="T2029" s="7">
        <f t="shared" si="157"/>
        <v>18308</v>
      </c>
      <c r="U2029" s="8">
        <f t="shared" si="157"/>
        <v>6766</v>
      </c>
      <c r="V2029" s="8">
        <f t="shared" si="158"/>
        <v>25074</v>
      </c>
      <c r="W2029" s="9">
        <f>+$T2029*'[1]PRESUPUESTO CENTROS LOTIFICADOS'!$D$37</f>
        <v>787244</v>
      </c>
      <c r="X2029" s="9">
        <f>+$U2029*'[1]PRESUPUESTO CENTROS LOTIFICADOS'!$D$38</f>
        <v>304470</v>
      </c>
      <c r="Y2029" s="9">
        <f t="shared" si="159"/>
        <v>1091714</v>
      </c>
      <c r="Z2029" s="9">
        <f>+$T2029*'[1]PRESUPUESTO CENTROS LOTIFICADOS'!$E$37</f>
        <v>928947.92</v>
      </c>
      <c r="AA2029" s="9">
        <f>+$U2029*'[1]PRESUPUESTO CENTROS LOTIFICADOS'!$E$38</f>
        <v>359274.60000000003</v>
      </c>
      <c r="AB2029" s="9">
        <f t="shared" si="160"/>
        <v>1288222.52</v>
      </c>
    </row>
    <row r="2030" spans="1:28" x14ac:dyDescent="0.25">
      <c r="A2030" t="s">
        <v>7268</v>
      </c>
      <c r="B2030" t="s">
        <v>7269</v>
      </c>
      <c r="C2030" t="s">
        <v>6181</v>
      </c>
      <c r="D2030" t="s">
        <v>7190</v>
      </c>
      <c r="E2030" t="s">
        <v>1912</v>
      </c>
      <c r="F2030" t="s">
        <v>1913</v>
      </c>
      <c r="G2030" t="s">
        <v>6183</v>
      </c>
      <c r="H2030" t="s">
        <v>658</v>
      </c>
      <c r="I2030" t="s">
        <v>7270</v>
      </c>
      <c r="J2030" t="s">
        <v>7191</v>
      </c>
      <c r="K2030" t="s">
        <v>7270</v>
      </c>
      <c r="L2030" t="s">
        <v>104</v>
      </c>
      <c r="M2030" t="s">
        <v>7271</v>
      </c>
      <c r="N2030" s="6">
        <v>19.236262</v>
      </c>
      <c r="O2030">
        <v>-70.419970000000006</v>
      </c>
      <c r="P2030" t="s">
        <v>38</v>
      </c>
      <c r="Q2030" s="7">
        <v>117</v>
      </c>
      <c r="R2030" s="7">
        <v>0</v>
      </c>
      <c r="S2030" s="7">
        <f t="shared" si="156"/>
        <v>117</v>
      </c>
      <c r="T2030" s="7">
        <f t="shared" si="157"/>
        <v>23283</v>
      </c>
      <c r="U2030" s="8">
        <f t="shared" si="157"/>
        <v>0</v>
      </c>
      <c r="V2030" s="8">
        <f t="shared" si="158"/>
        <v>23283</v>
      </c>
      <c r="W2030" s="9">
        <f>+$T2030*'[1]PRESUPUESTO CENTROS LOTIFICADOS'!$D$37</f>
        <v>1001169</v>
      </c>
      <c r="X2030" s="9">
        <f>+$U2030*'[1]PRESUPUESTO CENTROS LOTIFICADOS'!$D$38</f>
        <v>0</v>
      </c>
      <c r="Y2030" s="9">
        <f t="shared" si="159"/>
        <v>1001169</v>
      </c>
      <c r="Z2030" s="9">
        <f>+$T2030*'[1]PRESUPUESTO CENTROS LOTIFICADOS'!$E$37</f>
        <v>1181379.4200000002</v>
      </c>
      <c r="AA2030" s="9">
        <f>+$U2030*'[1]PRESUPUESTO CENTROS LOTIFICADOS'!$E$38</f>
        <v>0</v>
      </c>
      <c r="AB2030" s="9">
        <f t="shared" si="160"/>
        <v>1181379.4200000002</v>
      </c>
    </row>
    <row r="2031" spans="1:28" x14ac:dyDescent="0.25">
      <c r="A2031" t="s">
        <v>7272</v>
      </c>
      <c r="B2031" t="s">
        <v>7273</v>
      </c>
      <c r="C2031" t="s">
        <v>6181</v>
      </c>
      <c r="D2031" t="s">
        <v>7190</v>
      </c>
      <c r="E2031" t="s">
        <v>49</v>
      </c>
      <c r="F2031" t="s">
        <v>50</v>
      </c>
      <c r="G2031" t="s">
        <v>6183</v>
      </c>
      <c r="H2031" t="s">
        <v>658</v>
      </c>
      <c r="I2031" t="s">
        <v>7270</v>
      </c>
      <c r="J2031" t="s">
        <v>7191</v>
      </c>
      <c r="K2031" t="s">
        <v>7270</v>
      </c>
      <c r="L2031" t="s">
        <v>104</v>
      </c>
      <c r="M2031" t="s">
        <v>7274</v>
      </c>
      <c r="N2031" s="6">
        <v>19.296513000000001</v>
      </c>
      <c r="O2031">
        <v>-70.411619000000002</v>
      </c>
      <c r="P2031" t="s">
        <v>59</v>
      </c>
      <c r="Q2031" s="7">
        <v>0</v>
      </c>
      <c r="R2031" s="7">
        <v>469</v>
      </c>
      <c r="S2031" s="7">
        <f t="shared" si="156"/>
        <v>469</v>
      </c>
      <c r="T2031" s="7">
        <f t="shared" si="157"/>
        <v>0</v>
      </c>
      <c r="U2031" s="8">
        <f t="shared" si="157"/>
        <v>93331</v>
      </c>
      <c r="V2031" s="8">
        <f t="shared" si="158"/>
        <v>93331</v>
      </c>
      <c r="W2031" s="9">
        <f>+$T2031*'[1]PRESUPUESTO CENTROS LOTIFICADOS'!$D$37</f>
        <v>0</v>
      </c>
      <c r="X2031" s="9">
        <f>+$U2031*'[1]PRESUPUESTO CENTROS LOTIFICADOS'!$D$38</f>
        <v>4199895</v>
      </c>
      <c r="Y2031" s="9">
        <f t="shared" si="159"/>
        <v>4199895</v>
      </c>
      <c r="Z2031" s="9">
        <f>+$T2031*'[1]PRESUPUESTO CENTROS LOTIFICADOS'!$E$37</f>
        <v>0</v>
      </c>
      <c r="AA2031" s="9">
        <f>+$U2031*'[1]PRESUPUESTO CENTROS LOTIFICADOS'!$E$38</f>
        <v>4955876.1000000006</v>
      </c>
      <c r="AB2031" s="9">
        <f t="shared" si="160"/>
        <v>4955876.1000000006</v>
      </c>
    </row>
    <row r="2032" spans="1:28" x14ac:dyDescent="0.25">
      <c r="A2032" t="s">
        <v>7275</v>
      </c>
      <c r="B2032" t="s">
        <v>7276</v>
      </c>
      <c r="C2032" t="s">
        <v>6181</v>
      </c>
      <c r="D2032" t="s">
        <v>7190</v>
      </c>
      <c r="E2032" t="s">
        <v>49</v>
      </c>
      <c r="F2032" t="s">
        <v>50</v>
      </c>
      <c r="G2032" t="s">
        <v>6183</v>
      </c>
      <c r="H2032" t="s">
        <v>658</v>
      </c>
      <c r="I2032" t="s">
        <v>7270</v>
      </c>
      <c r="J2032" t="s">
        <v>7191</v>
      </c>
      <c r="K2032" t="s">
        <v>7270</v>
      </c>
      <c r="L2032" t="s">
        <v>104</v>
      </c>
      <c r="M2032" t="s">
        <v>7277</v>
      </c>
      <c r="N2032" s="6">
        <v>19.300879999999999</v>
      </c>
      <c r="O2032">
        <v>-70.419351000000006</v>
      </c>
      <c r="P2032" t="s">
        <v>55</v>
      </c>
      <c r="Q2032" s="7">
        <v>529</v>
      </c>
      <c r="R2032" s="7">
        <v>81</v>
      </c>
      <c r="S2032" s="7">
        <f t="shared" si="156"/>
        <v>610</v>
      </c>
      <c r="T2032" s="7">
        <f t="shared" si="157"/>
        <v>105271</v>
      </c>
      <c r="U2032" s="8">
        <f t="shared" si="157"/>
        <v>16119</v>
      </c>
      <c r="V2032" s="8">
        <f t="shared" si="158"/>
        <v>121390</v>
      </c>
      <c r="W2032" s="9">
        <f>+$T2032*'[1]PRESUPUESTO CENTROS LOTIFICADOS'!$D$37</f>
        <v>4526653</v>
      </c>
      <c r="X2032" s="9">
        <f>+$U2032*'[1]PRESUPUESTO CENTROS LOTIFICADOS'!$D$38</f>
        <v>725355</v>
      </c>
      <c r="Y2032" s="9">
        <f t="shared" si="159"/>
        <v>5252008</v>
      </c>
      <c r="Z2032" s="9">
        <f>+$T2032*'[1]PRESUPUESTO CENTROS LOTIFICADOS'!$E$37</f>
        <v>5341450.54</v>
      </c>
      <c r="AA2032" s="9">
        <f>+$U2032*'[1]PRESUPUESTO CENTROS LOTIFICADOS'!$E$38</f>
        <v>855918.9</v>
      </c>
      <c r="AB2032" s="9">
        <f t="shared" si="160"/>
        <v>6197369.4400000004</v>
      </c>
    </row>
    <row r="2033" spans="1:28" x14ac:dyDescent="0.25">
      <c r="A2033" t="s">
        <v>7278</v>
      </c>
      <c r="B2033" t="s">
        <v>7279</v>
      </c>
      <c r="C2033" t="s">
        <v>6181</v>
      </c>
      <c r="D2033" t="s">
        <v>7190</v>
      </c>
      <c r="E2033" t="s">
        <v>49</v>
      </c>
      <c r="F2033" t="s">
        <v>50</v>
      </c>
      <c r="G2033" t="s">
        <v>6183</v>
      </c>
      <c r="H2033" t="s">
        <v>6183</v>
      </c>
      <c r="I2033" t="e">
        <v>#N/A</v>
      </c>
      <c r="J2033" t="e">
        <v>#N/A</v>
      </c>
      <c r="K2033" t="e">
        <v>#N/A</v>
      </c>
      <c r="L2033" t="e">
        <v>#N/A</v>
      </c>
      <c r="M2033" t="e">
        <v>#N/A</v>
      </c>
      <c r="N2033" s="6" t="s">
        <v>7280</v>
      </c>
      <c r="P2033" t="s">
        <v>38</v>
      </c>
      <c r="Q2033" s="7">
        <v>369</v>
      </c>
      <c r="R2033" s="7">
        <v>0</v>
      </c>
      <c r="S2033" s="7">
        <f t="shared" si="156"/>
        <v>369</v>
      </c>
      <c r="T2033" s="7">
        <f t="shared" si="157"/>
        <v>73431</v>
      </c>
      <c r="U2033" s="8">
        <f t="shared" si="157"/>
        <v>0</v>
      </c>
      <c r="V2033" s="8">
        <f t="shared" si="158"/>
        <v>73431</v>
      </c>
      <c r="W2033" s="9">
        <f>+$T2033*'[1]PRESUPUESTO CENTROS LOTIFICADOS'!$D$37</f>
        <v>3157533</v>
      </c>
      <c r="X2033" s="9">
        <f>+$U2033*'[1]PRESUPUESTO CENTROS LOTIFICADOS'!$D$38</f>
        <v>0</v>
      </c>
      <c r="Y2033" s="9">
        <f t="shared" si="159"/>
        <v>3157533</v>
      </c>
      <c r="Z2033" s="9">
        <f>+$T2033*'[1]PRESUPUESTO CENTROS LOTIFICADOS'!$E$37</f>
        <v>3725888.94</v>
      </c>
      <c r="AA2033" s="9">
        <f>+$U2033*'[1]PRESUPUESTO CENTROS LOTIFICADOS'!$E$38</f>
        <v>0</v>
      </c>
      <c r="AB2033" s="9">
        <f t="shared" si="160"/>
        <v>3725888.94</v>
      </c>
    </row>
    <row r="2034" spans="1:28" s="10" customFormat="1" x14ac:dyDescent="0.25">
      <c r="A2034" s="16" t="s">
        <v>7281</v>
      </c>
      <c r="B2034" s="10" t="s">
        <v>7282</v>
      </c>
      <c r="C2034" s="10" t="s">
        <v>7283</v>
      </c>
      <c r="D2034" s="10" t="s">
        <v>7284</v>
      </c>
      <c r="E2034" s="10" t="s">
        <v>49</v>
      </c>
      <c r="F2034" s="10" t="s">
        <v>50</v>
      </c>
      <c r="G2034" s="10" t="s">
        <v>4712</v>
      </c>
      <c r="H2034" s="10" t="s">
        <v>4712</v>
      </c>
      <c r="I2034" s="10" t="s">
        <v>1558</v>
      </c>
      <c r="J2034" s="10" t="s">
        <v>7285</v>
      </c>
      <c r="K2034" s="10" t="s">
        <v>1558</v>
      </c>
      <c r="L2034" s="10" t="s">
        <v>1558</v>
      </c>
      <c r="M2034" s="10" t="s">
        <v>7286</v>
      </c>
      <c r="N2034" s="11">
        <v>19.416799999999999</v>
      </c>
      <c r="O2034" s="10">
        <v>-71.072999999999993</v>
      </c>
      <c r="P2034" s="10" t="s">
        <v>38</v>
      </c>
      <c r="Q2034" s="12">
        <v>42</v>
      </c>
      <c r="R2034" s="12">
        <v>0</v>
      </c>
      <c r="S2034" s="7">
        <f t="shared" si="156"/>
        <v>42</v>
      </c>
      <c r="T2034" s="7">
        <f t="shared" si="157"/>
        <v>8358</v>
      </c>
      <c r="U2034" s="8">
        <f t="shared" si="157"/>
        <v>0</v>
      </c>
      <c r="V2034" s="8">
        <f t="shared" si="158"/>
        <v>8358</v>
      </c>
      <c r="W2034" s="9">
        <f>+$T2034*'[1]PRESUPUESTO CENTROS LOTIFICADOS'!$D$37</f>
        <v>359394</v>
      </c>
      <c r="X2034" s="9">
        <f>+$U2034*'[1]PRESUPUESTO CENTROS LOTIFICADOS'!$D$38</f>
        <v>0</v>
      </c>
      <c r="Y2034" s="9">
        <f t="shared" si="159"/>
        <v>359394</v>
      </c>
      <c r="Z2034" s="9">
        <f>+$T2034*'[1]PRESUPUESTO CENTROS LOTIFICADOS'!$E$37</f>
        <v>424084.92000000004</v>
      </c>
      <c r="AA2034" s="9">
        <f>+$U2034*'[1]PRESUPUESTO CENTROS LOTIFICADOS'!$E$38</f>
        <v>0</v>
      </c>
      <c r="AB2034" s="9">
        <f t="shared" si="160"/>
        <v>424084.92000000004</v>
      </c>
    </row>
    <row r="2035" spans="1:28" x14ac:dyDescent="0.25">
      <c r="A2035" t="s">
        <v>7287</v>
      </c>
      <c r="B2035" t="s">
        <v>7288</v>
      </c>
      <c r="C2035" t="s">
        <v>7283</v>
      </c>
      <c r="D2035" t="s">
        <v>7284</v>
      </c>
      <c r="E2035" t="s">
        <v>49</v>
      </c>
      <c r="F2035" t="s">
        <v>50</v>
      </c>
      <c r="G2035" t="s">
        <v>4712</v>
      </c>
      <c r="H2035" t="s">
        <v>4712</v>
      </c>
      <c r="I2035" t="s">
        <v>7289</v>
      </c>
      <c r="J2035" t="s">
        <v>7285</v>
      </c>
      <c r="K2035" t="s">
        <v>7289</v>
      </c>
      <c r="L2035" t="s">
        <v>7290</v>
      </c>
      <c r="M2035" t="s">
        <v>7291</v>
      </c>
      <c r="N2035" s="6">
        <v>19.404599999999999</v>
      </c>
      <c r="O2035">
        <v>-71.0595</v>
      </c>
      <c r="P2035" t="s">
        <v>38</v>
      </c>
      <c r="Q2035" s="7">
        <v>9</v>
      </c>
      <c r="R2035" s="7">
        <v>2</v>
      </c>
      <c r="S2035" s="7">
        <f t="shared" si="156"/>
        <v>11</v>
      </c>
      <c r="T2035" s="7">
        <f t="shared" si="157"/>
        <v>1791</v>
      </c>
      <c r="U2035" s="8">
        <f t="shared" si="157"/>
        <v>398</v>
      </c>
      <c r="V2035" s="8">
        <f t="shared" si="158"/>
        <v>2189</v>
      </c>
      <c r="W2035" s="9">
        <f>+$T2035*'[1]PRESUPUESTO CENTROS LOTIFICADOS'!$D$37</f>
        <v>77013</v>
      </c>
      <c r="X2035" s="9">
        <f>+$U2035*'[1]PRESUPUESTO CENTROS LOTIFICADOS'!$D$38</f>
        <v>17910</v>
      </c>
      <c r="Y2035" s="9">
        <f t="shared" si="159"/>
        <v>94923</v>
      </c>
      <c r="Z2035" s="9">
        <f>+$T2035*'[1]PRESUPUESTO CENTROS LOTIFICADOS'!$E$37</f>
        <v>90875.34</v>
      </c>
      <c r="AA2035" s="9">
        <f>+$U2035*'[1]PRESUPUESTO CENTROS LOTIFICADOS'!$E$38</f>
        <v>21133.8</v>
      </c>
      <c r="AB2035" s="9">
        <f t="shared" si="160"/>
        <v>112009.14</v>
      </c>
    </row>
    <row r="2036" spans="1:28" x14ac:dyDescent="0.25">
      <c r="A2036" t="s">
        <v>7292</v>
      </c>
      <c r="B2036" t="s">
        <v>648</v>
      </c>
      <c r="C2036" t="s">
        <v>7283</v>
      </c>
      <c r="D2036" t="s">
        <v>7284</v>
      </c>
      <c r="E2036" t="s">
        <v>49</v>
      </c>
      <c r="F2036" t="s">
        <v>50</v>
      </c>
      <c r="G2036" t="s">
        <v>4712</v>
      </c>
      <c r="H2036" t="s">
        <v>4712</v>
      </c>
      <c r="I2036" t="s">
        <v>7289</v>
      </c>
      <c r="J2036" t="s">
        <v>7285</v>
      </c>
      <c r="K2036" t="s">
        <v>7289</v>
      </c>
      <c r="L2036" t="s">
        <v>7289</v>
      </c>
      <c r="M2036" t="s">
        <v>7293</v>
      </c>
      <c r="N2036" s="6">
        <v>19.421399999999998</v>
      </c>
      <c r="O2036">
        <v>-71.033699999999996</v>
      </c>
      <c r="P2036" t="s">
        <v>55</v>
      </c>
      <c r="Q2036" s="7">
        <v>84</v>
      </c>
      <c r="R2036" s="7">
        <v>36</v>
      </c>
      <c r="S2036" s="7">
        <f t="shared" si="156"/>
        <v>120</v>
      </c>
      <c r="T2036" s="7">
        <f t="shared" si="157"/>
        <v>16716</v>
      </c>
      <c r="U2036" s="8">
        <f t="shared" si="157"/>
        <v>7164</v>
      </c>
      <c r="V2036" s="8">
        <f t="shared" si="158"/>
        <v>23880</v>
      </c>
      <c r="W2036" s="9">
        <f>+$T2036*'[1]PRESUPUESTO CENTROS LOTIFICADOS'!$D$37</f>
        <v>718788</v>
      </c>
      <c r="X2036" s="9">
        <f>+$U2036*'[1]PRESUPUESTO CENTROS LOTIFICADOS'!$D$38</f>
        <v>322380</v>
      </c>
      <c r="Y2036" s="9">
        <f t="shared" si="159"/>
        <v>1041168</v>
      </c>
      <c r="Z2036" s="9">
        <f>+$T2036*'[1]PRESUPUESTO CENTROS LOTIFICADOS'!$E$37</f>
        <v>848169.84000000008</v>
      </c>
      <c r="AA2036" s="9">
        <f>+$U2036*'[1]PRESUPUESTO CENTROS LOTIFICADOS'!$E$38</f>
        <v>380408.4</v>
      </c>
      <c r="AB2036" s="9">
        <f t="shared" si="160"/>
        <v>1228578.2400000002</v>
      </c>
    </row>
    <row r="2037" spans="1:28" x14ac:dyDescent="0.25">
      <c r="A2037" t="s">
        <v>7294</v>
      </c>
      <c r="B2037" t="s">
        <v>7295</v>
      </c>
      <c r="C2037" t="s">
        <v>7283</v>
      </c>
      <c r="D2037" t="s">
        <v>7284</v>
      </c>
      <c r="E2037" t="s">
        <v>49</v>
      </c>
      <c r="F2037" t="s">
        <v>50</v>
      </c>
      <c r="G2037" t="s">
        <v>4712</v>
      </c>
      <c r="H2037" t="s">
        <v>4712</v>
      </c>
      <c r="I2037" t="s">
        <v>4923</v>
      </c>
      <c r="J2037" t="s">
        <v>7285</v>
      </c>
      <c r="K2037" t="s">
        <v>4923</v>
      </c>
      <c r="L2037" t="s">
        <v>4923</v>
      </c>
      <c r="M2037" t="s">
        <v>888</v>
      </c>
      <c r="N2037" s="6">
        <v>19.2333</v>
      </c>
      <c r="O2037">
        <v>-70.922600000000003</v>
      </c>
      <c r="P2037" t="s">
        <v>38</v>
      </c>
      <c r="Q2037" s="7">
        <v>10</v>
      </c>
      <c r="R2037" s="7">
        <v>2</v>
      </c>
      <c r="S2037" s="7">
        <f t="shared" si="156"/>
        <v>12</v>
      </c>
      <c r="T2037" s="7">
        <f t="shared" si="157"/>
        <v>1990</v>
      </c>
      <c r="U2037" s="8">
        <f t="shared" si="157"/>
        <v>398</v>
      </c>
      <c r="V2037" s="8">
        <f t="shared" si="158"/>
        <v>2388</v>
      </c>
      <c r="W2037" s="9">
        <f>+$T2037*'[1]PRESUPUESTO CENTROS LOTIFICADOS'!$D$37</f>
        <v>85570</v>
      </c>
      <c r="X2037" s="9">
        <f>+$U2037*'[1]PRESUPUESTO CENTROS LOTIFICADOS'!$D$38</f>
        <v>17910</v>
      </c>
      <c r="Y2037" s="9">
        <f t="shared" si="159"/>
        <v>103480</v>
      </c>
      <c r="Z2037" s="9">
        <f>+$T2037*'[1]PRESUPUESTO CENTROS LOTIFICADOS'!$E$37</f>
        <v>100972.6</v>
      </c>
      <c r="AA2037" s="9">
        <f>+$U2037*'[1]PRESUPUESTO CENTROS LOTIFICADOS'!$E$38</f>
        <v>21133.8</v>
      </c>
      <c r="AB2037" s="9">
        <f t="shared" si="160"/>
        <v>122106.40000000001</v>
      </c>
    </row>
    <row r="2038" spans="1:28" x14ac:dyDescent="0.25">
      <c r="A2038" t="s">
        <v>7296</v>
      </c>
      <c r="B2038" t="s">
        <v>7297</v>
      </c>
      <c r="C2038" t="s">
        <v>7283</v>
      </c>
      <c r="D2038" t="s">
        <v>7284</v>
      </c>
      <c r="E2038" t="s">
        <v>49</v>
      </c>
      <c r="F2038" t="s">
        <v>50</v>
      </c>
      <c r="G2038" t="s">
        <v>4712</v>
      </c>
      <c r="H2038" t="s">
        <v>4712</v>
      </c>
      <c r="I2038" t="s">
        <v>4923</v>
      </c>
      <c r="J2038" t="s">
        <v>7285</v>
      </c>
      <c r="K2038" t="s">
        <v>4923</v>
      </c>
      <c r="L2038" t="s">
        <v>7298</v>
      </c>
      <c r="M2038" t="s">
        <v>7299</v>
      </c>
      <c r="N2038" s="6">
        <v>19.296700000000001</v>
      </c>
      <c r="O2038">
        <v>-71.153700000000001</v>
      </c>
      <c r="P2038" t="s">
        <v>55</v>
      </c>
      <c r="Q2038" s="7">
        <v>31</v>
      </c>
      <c r="R2038" s="7">
        <v>13</v>
      </c>
      <c r="S2038" s="7">
        <f t="shared" si="156"/>
        <v>44</v>
      </c>
      <c r="T2038" s="7">
        <f t="shared" si="157"/>
        <v>6169</v>
      </c>
      <c r="U2038" s="8">
        <f t="shared" si="157"/>
        <v>2587</v>
      </c>
      <c r="V2038" s="8">
        <f t="shared" si="158"/>
        <v>8756</v>
      </c>
      <c r="W2038" s="9">
        <f>+$T2038*'[1]PRESUPUESTO CENTROS LOTIFICADOS'!$D$37</f>
        <v>265267</v>
      </c>
      <c r="X2038" s="9">
        <f>+$U2038*'[1]PRESUPUESTO CENTROS LOTIFICADOS'!$D$38</f>
        <v>116415</v>
      </c>
      <c r="Y2038" s="9">
        <f t="shared" si="159"/>
        <v>381682</v>
      </c>
      <c r="Z2038" s="9">
        <f>+$T2038*'[1]PRESUPUESTO CENTROS LOTIFICADOS'!$E$37</f>
        <v>313015.06</v>
      </c>
      <c r="AA2038" s="9">
        <f>+$U2038*'[1]PRESUPUESTO CENTROS LOTIFICADOS'!$E$38</f>
        <v>137369.70000000001</v>
      </c>
      <c r="AB2038" s="9">
        <f t="shared" si="160"/>
        <v>450384.76</v>
      </c>
    </row>
    <row r="2039" spans="1:28" x14ac:dyDescent="0.25">
      <c r="A2039" t="s">
        <v>7300</v>
      </c>
      <c r="B2039" t="s">
        <v>7301</v>
      </c>
      <c r="C2039" t="s">
        <v>7283</v>
      </c>
      <c r="D2039" t="s">
        <v>7284</v>
      </c>
      <c r="E2039" t="s">
        <v>49</v>
      </c>
      <c r="F2039" t="s">
        <v>50</v>
      </c>
      <c r="G2039" t="s">
        <v>4712</v>
      </c>
      <c r="H2039" t="s">
        <v>4712</v>
      </c>
      <c r="I2039" t="s">
        <v>7302</v>
      </c>
      <c r="J2039" t="s">
        <v>7303</v>
      </c>
      <c r="K2039" t="s">
        <v>7302</v>
      </c>
      <c r="L2039" t="s">
        <v>7304</v>
      </c>
      <c r="M2039" t="s">
        <v>7305</v>
      </c>
      <c r="N2039" s="6">
        <v>19.406986</v>
      </c>
      <c r="O2039">
        <v>-70.865281999999993</v>
      </c>
      <c r="P2039" t="s">
        <v>59</v>
      </c>
      <c r="Q2039" s="7">
        <v>0</v>
      </c>
      <c r="R2039" s="7">
        <v>227</v>
      </c>
      <c r="S2039" s="7">
        <f t="shared" si="156"/>
        <v>227</v>
      </c>
      <c r="T2039" s="7">
        <f t="shared" si="157"/>
        <v>0</v>
      </c>
      <c r="U2039" s="8">
        <f t="shared" si="157"/>
        <v>45173</v>
      </c>
      <c r="V2039" s="8">
        <f t="shared" si="158"/>
        <v>45173</v>
      </c>
      <c r="W2039" s="9">
        <f>+$T2039*'[1]PRESUPUESTO CENTROS LOTIFICADOS'!$D$37</f>
        <v>0</v>
      </c>
      <c r="X2039" s="9">
        <f>+$U2039*'[1]PRESUPUESTO CENTROS LOTIFICADOS'!$D$38</f>
        <v>2032785</v>
      </c>
      <c r="Y2039" s="9">
        <f t="shared" si="159"/>
        <v>2032785</v>
      </c>
      <c r="Z2039" s="9">
        <f>+$T2039*'[1]PRESUPUESTO CENTROS LOTIFICADOS'!$E$37</f>
        <v>0</v>
      </c>
      <c r="AA2039" s="9">
        <f>+$U2039*'[1]PRESUPUESTO CENTROS LOTIFICADOS'!$E$38</f>
        <v>2398686.3000000003</v>
      </c>
      <c r="AB2039" s="9">
        <f t="shared" si="160"/>
        <v>2398686.3000000003</v>
      </c>
    </row>
    <row r="2040" spans="1:28" x14ac:dyDescent="0.25">
      <c r="A2040" t="s">
        <v>7306</v>
      </c>
      <c r="B2040" t="s">
        <v>7307</v>
      </c>
      <c r="C2040" t="s">
        <v>7283</v>
      </c>
      <c r="D2040" t="s">
        <v>7284</v>
      </c>
      <c r="E2040" t="s">
        <v>49</v>
      </c>
      <c r="F2040" t="s">
        <v>50</v>
      </c>
      <c r="G2040" t="s">
        <v>4712</v>
      </c>
      <c r="H2040" t="s">
        <v>4712</v>
      </c>
      <c r="I2040" t="s">
        <v>7308</v>
      </c>
      <c r="J2040" t="s">
        <v>7309</v>
      </c>
      <c r="K2040" t="s">
        <v>7308</v>
      </c>
      <c r="L2040" t="s">
        <v>1017</v>
      </c>
      <c r="M2040" t="s">
        <v>7310</v>
      </c>
      <c r="N2040" s="6">
        <v>19.230937000000001</v>
      </c>
      <c r="O2040">
        <v>-70.886745000000005</v>
      </c>
      <c r="P2040" t="s">
        <v>38</v>
      </c>
      <c r="Q2040" s="7">
        <v>69</v>
      </c>
      <c r="R2040" s="7">
        <v>7</v>
      </c>
      <c r="S2040" s="7">
        <f t="shared" si="156"/>
        <v>76</v>
      </c>
      <c r="T2040" s="7">
        <f t="shared" si="157"/>
        <v>13731</v>
      </c>
      <c r="U2040" s="8">
        <f t="shared" si="157"/>
        <v>1393</v>
      </c>
      <c r="V2040" s="8">
        <f t="shared" si="158"/>
        <v>15124</v>
      </c>
      <c r="W2040" s="9">
        <f>+$T2040*'[1]PRESUPUESTO CENTROS LOTIFICADOS'!$D$37</f>
        <v>590433</v>
      </c>
      <c r="X2040" s="9">
        <f>+$U2040*'[1]PRESUPUESTO CENTROS LOTIFICADOS'!$D$38</f>
        <v>62685</v>
      </c>
      <c r="Y2040" s="9">
        <f t="shared" si="159"/>
        <v>653118</v>
      </c>
      <c r="Z2040" s="9">
        <f>+$T2040*'[1]PRESUPUESTO CENTROS LOTIFICADOS'!$E$37</f>
        <v>696710.94000000006</v>
      </c>
      <c r="AA2040" s="9">
        <f>+$U2040*'[1]PRESUPUESTO CENTROS LOTIFICADOS'!$E$38</f>
        <v>73968.3</v>
      </c>
      <c r="AB2040" s="9">
        <f t="shared" si="160"/>
        <v>770679.24000000011</v>
      </c>
    </row>
    <row r="2041" spans="1:28" x14ac:dyDescent="0.25">
      <c r="A2041" t="s">
        <v>7311</v>
      </c>
      <c r="B2041" t="s">
        <v>7312</v>
      </c>
      <c r="C2041" t="s">
        <v>7283</v>
      </c>
      <c r="D2041" t="s">
        <v>7284</v>
      </c>
      <c r="E2041" t="s">
        <v>49</v>
      </c>
      <c r="F2041" t="s">
        <v>50</v>
      </c>
      <c r="G2041" t="s">
        <v>4712</v>
      </c>
      <c r="H2041" t="s">
        <v>4712</v>
      </c>
      <c r="I2041" t="s">
        <v>7313</v>
      </c>
      <c r="J2041" t="s">
        <v>7285</v>
      </c>
      <c r="K2041" t="s">
        <v>7313</v>
      </c>
      <c r="L2041" t="s">
        <v>2289</v>
      </c>
      <c r="M2041" t="s">
        <v>7314</v>
      </c>
      <c r="N2041" s="6">
        <v>19.319800000000001</v>
      </c>
      <c r="O2041">
        <v>-71.081699999999998</v>
      </c>
      <c r="P2041" t="s">
        <v>38</v>
      </c>
      <c r="Q2041" s="7">
        <v>14</v>
      </c>
      <c r="R2041" s="7">
        <v>0</v>
      </c>
      <c r="S2041" s="7">
        <f t="shared" si="156"/>
        <v>14</v>
      </c>
      <c r="T2041" s="7">
        <f t="shared" si="157"/>
        <v>2786</v>
      </c>
      <c r="U2041" s="8">
        <f t="shared" si="157"/>
        <v>0</v>
      </c>
      <c r="V2041" s="8">
        <f t="shared" si="158"/>
        <v>2786</v>
      </c>
      <c r="W2041" s="9">
        <f>+$T2041*'[1]PRESUPUESTO CENTROS LOTIFICADOS'!$D$37</f>
        <v>119798</v>
      </c>
      <c r="X2041" s="9">
        <f>+$U2041*'[1]PRESUPUESTO CENTROS LOTIFICADOS'!$D$38</f>
        <v>0</v>
      </c>
      <c r="Y2041" s="9">
        <f t="shared" si="159"/>
        <v>119798</v>
      </c>
      <c r="Z2041" s="9">
        <f>+$T2041*'[1]PRESUPUESTO CENTROS LOTIFICADOS'!$E$37</f>
        <v>141361.64000000001</v>
      </c>
      <c r="AA2041" s="9">
        <f>+$U2041*'[1]PRESUPUESTO CENTROS LOTIFICADOS'!$E$38</f>
        <v>0</v>
      </c>
      <c r="AB2041" s="9">
        <f t="shared" si="160"/>
        <v>141361.64000000001</v>
      </c>
    </row>
    <row r="2042" spans="1:28" x14ac:dyDescent="0.25">
      <c r="A2042" t="s">
        <v>7315</v>
      </c>
      <c r="B2042" t="s">
        <v>7316</v>
      </c>
      <c r="C2042" t="s">
        <v>7283</v>
      </c>
      <c r="D2042" t="s">
        <v>7284</v>
      </c>
      <c r="E2042" t="s">
        <v>49</v>
      </c>
      <c r="F2042" t="s">
        <v>50</v>
      </c>
      <c r="G2042" t="s">
        <v>4712</v>
      </c>
      <c r="H2042" t="s">
        <v>4712</v>
      </c>
      <c r="I2042" t="s">
        <v>7313</v>
      </c>
      <c r="J2042" t="s">
        <v>7285</v>
      </c>
      <c r="K2042" t="s">
        <v>7313</v>
      </c>
      <c r="L2042" t="s">
        <v>7317</v>
      </c>
      <c r="M2042" t="s">
        <v>7318</v>
      </c>
      <c r="N2042" s="6">
        <v>19.343499999999999</v>
      </c>
      <c r="O2042">
        <v>-71.074700000000007</v>
      </c>
      <c r="P2042" t="s">
        <v>55</v>
      </c>
      <c r="Q2042" s="7">
        <v>69</v>
      </c>
      <c r="R2042" s="7">
        <v>29</v>
      </c>
      <c r="S2042" s="7">
        <f t="shared" si="156"/>
        <v>98</v>
      </c>
      <c r="T2042" s="7">
        <f t="shared" si="157"/>
        <v>13731</v>
      </c>
      <c r="U2042" s="8">
        <f t="shared" si="157"/>
        <v>5771</v>
      </c>
      <c r="V2042" s="8">
        <f t="shared" si="158"/>
        <v>19502</v>
      </c>
      <c r="W2042" s="9">
        <f>+$T2042*'[1]PRESUPUESTO CENTROS LOTIFICADOS'!$D$37</f>
        <v>590433</v>
      </c>
      <c r="X2042" s="9">
        <f>+$U2042*'[1]PRESUPUESTO CENTROS LOTIFICADOS'!$D$38</f>
        <v>259695</v>
      </c>
      <c r="Y2042" s="9">
        <f t="shared" si="159"/>
        <v>850128</v>
      </c>
      <c r="Z2042" s="9">
        <f>+$T2042*'[1]PRESUPUESTO CENTROS LOTIFICADOS'!$E$37</f>
        <v>696710.94000000006</v>
      </c>
      <c r="AA2042" s="9">
        <f>+$U2042*'[1]PRESUPUESTO CENTROS LOTIFICADOS'!$E$38</f>
        <v>306440.10000000003</v>
      </c>
      <c r="AB2042" s="9">
        <f t="shared" si="160"/>
        <v>1003151.04</v>
      </c>
    </row>
    <row r="2043" spans="1:28" x14ac:dyDescent="0.25">
      <c r="A2043" t="s">
        <v>7319</v>
      </c>
      <c r="B2043" t="s">
        <v>7320</v>
      </c>
      <c r="C2043" t="s">
        <v>7283</v>
      </c>
      <c r="D2043" t="s">
        <v>7284</v>
      </c>
      <c r="E2043" t="s">
        <v>49</v>
      </c>
      <c r="F2043" t="s">
        <v>50</v>
      </c>
      <c r="G2043" t="s">
        <v>4712</v>
      </c>
      <c r="H2043" t="s">
        <v>4712</v>
      </c>
      <c r="I2043" t="s">
        <v>7313</v>
      </c>
      <c r="J2043" t="s">
        <v>7285</v>
      </c>
      <c r="K2043" t="s">
        <v>7313</v>
      </c>
      <c r="L2043" t="s">
        <v>2396</v>
      </c>
      <c r="M2043" t="s">
        <v>7321</v>
      </c>
      <c r="N2043" s="6">
        <v>19.347100000000001</v>
      </c>
      <c r="O2043">
        <v>-71.086600000000004</v>
      </c>
      <c r="P2043" t="s">
        <v>38</v>
      </c>
      <c r="Q2043" s="7">
        <v>27</v>
      </c>
      <c r="R2043" s="7">
        <v>0</v>
      </c>
      <c r="S2043" s="7">
        <f t="shared" si="156"/>
        <v>27</v>
      </c>
      <c r="T2043" s="7">
        <f t="shared" si="157"/>
        <v>5373</v>
      </c>
      <c r="U2043" s="8">
        <f t="shared" si="157"/>
        <v>0</v>
      </c>
      <c r="V2043" s="8">
        <f t="shared" si="158"/>
        <v>5373</v>
      </c>
      <c r="W2043" s="9">
        <f>+$T2043*'[1]PRESUPUESTO CENTROS LOTIFICADOS'!$D$37</f>
        <v>231039</v>
      </c>
      <c r="X2043" s="9">
        <f>+$U2043*'[1]PRESUPUESTO CENTROS LOTIFICADOS'!$D$38</f>
        <v>0</v>
      </c>
      <c r="Y2043" s="9">
        <f t="shared" si="159"/>
        <v>231039</v>
      </c>
      <c r="Z2043" s="9">
        <f>+$T2043*'[1]PRESUPUESTO CENTROS LOTIFICADOS'!$E$37</f>
        <v>272626.02</v>
      </c>
      <c r="AA2043" s="9">
        <f>+$U2043*'[1]PRESUPUESTO CENTROS LOTIFICADOS'!$E$38</f>
        <v>0</v>
      </c>
      <c r="AB2043" s="9">
        <f t="shared" si="160"/>
        <v>272626.02</v>
      </c>
    </row>
    <row r="2044" spans="1:28" x14ac:dyDescent="0.25">
      <c r="A2044" t="s">
        <v>7322</v>
      </c>
      <c r="B2044" t="s">
        <v>1637</v>
      </c>
      <c r="C2044" t="s">
        <v>7283</v>
      </c>
      <c r="D2044" t="s">
        <v>7284</v>
      </c>
      <c r="E2044" t="s">
        <v>49</v>
      </c>
      <c r="F2044" t="s">
        <v>50</v>
      </c>
      <c r="G2044" t="s">
        <v>4712</v>
      </c>
      <c r="H2044" t="s">
        <v>4712</v>
      </c>
      <c r="I2044" t="s">
        <v>7323</v>
      </c>
      <c r="J2044" t="s">
        <v>7285</v>
      </c>
      <c r="K2044" t="s">
        <v>7323</v>
      </c>
      <c r="L2044" t="s">
        <v>7313</v>
      </c>
      <c r="M2044" t="s">
        <v>7313</v>
      </c>
      <c r="N2044" s="6">
        <v>19.368760999999999</v>
      </c>
      <c r="O2044">
        <v>-71.07123</v>
      </c>
      <c r="P2044" t="s">
        <v>59</v>
      </c>
      <c r="Q2044" s="7">
        <v>0</v>
      </c>
      <c r="R2044" s="7">
        <v>248</v>
      </c>
      <c r="S2044" s="7">
        <f t="shared" si="156"/>
        <v>248</v>
      </c>
      <c r="T2044" s="7">
        <f t="shared" si="157"/>
        <v>0</v>
      </c>
      <c r="U2044" s="8">
        <f t="shared" si="157"/>
        <v>49352</v>
      </c>
      <c r="V2044" s="8">
        <f t="shared" si="158"/>
        <v>49352</v>
      </c>
      <c r="W2044" s="9">
        <f>+$T2044*'[1]PRESUPUESTO CENTROS LOTIFICADOS'!$D$37</f>
        <v>0</v>
      </c>
      <c r="X2044" s="9">
        <f>+$U2044*'[1]PRESUPUESTO CENTROS LOTIFICADOS'!$D$38</f>
        <v>2220840</v>
      </c>
      <c r="Y2044" s="9">
        <f t="shared" si="159"/>
        <v>2220840</v>
      </c>
      <c r="Z2044" s="9">
        <f>+$T2044*'[1]PRESUPUESTO CENTROS LOTIFICADOS'!$E$37</f>
        <v>0</v>
      </c>
      <c r="AA2044" s="9">
        <f>+$U2044*'[1]PRESUPUESTO CENTROS LOTIFICADOS'!$E$38</f>
        <v>2620591.2000000002</v>
      </c>
      <c r="AB2044" s="9">
        <f t="shared" si="160"/>
        <v>2620591.2000000002</v>
      </c>
    </row>
    <row r="2045" spans="1:28" x14ac:dyDescent="0.25">
      <c r="A2045" t="s">
        <v>7324</v>
      </c>
      <c r="B2045" t="s">
        <v>7325</v>
      </c>
      <c r="C2045" t="s">
        <v>7283</v>
      </c>
      <c r="D2045" t="s">
        <v>7284</v>
      </c>
      <c r="E2045" t="s">
        <v>49</v>
      </c>
      <c r="F2045" t="s">
        <v>50</v>
      </c>
      <c r="G2045" t="s">
        <v>4712</v>
      </c>
      <c r="H2045" t="s">
        <v>4712</v>
      </c>
      <c r="I2045" t="s">
        <v>7323</v>
      </c>
      <c r="J2045" t="s">
        <v>7285</v>
      </c>
      <c r="K2045" t="s">
        <v>7323</v>
      </c>
      <c r="L2045" t="s">
        <v>7313</v>
      </c>
      <c r="M2045" t="s">
        <v>7326</v>
      </c>
      <c r="N2045" s="6">
        <v>19.3691</v>
      </c>
      <c r="O2045">
        <v>-71.070999999999998</v>
      </c>
      <c r="P2045" t="s">
        <v>55</v>
      </c>
      <c r="Q2045" s="7">
        <v>177</v>
      </c>
      <c r="R2045" s="7">
        <v>76</v>
      </c>
      <c r="S2045" s="7">
        <f t="shared" si="156"/>
        <v>253</v>
      </c>
      <c r="T2045" s="7">
        <f t="shared" si="157"/>
        <v>35223</v>
      </c>
      <c r="U2045" s="8">
        <f t="shared" si="157"/>
        <v>15124</v>
      </c>
      <c r="V2045" s="8">
        <f t="shared" si="158"/>
        <v>50347</v>
      </c>
      <c r="W2045" s="9">
        <f>+$T2045*'[1]PRESUPUESTO CENTROS LOTIFICADOS'!$D$37</f>
        <v>1514589</v>
      </c>
      <c r="X2045" s="9">
        <f>+$U2045*'[1]PRESUPUESTO CENTROS LOTIFICADOS'!$D$38</f>
        <v>680580</v>
      </c>
      <c r="Y2045" s="9">
        <f t="shared" si="159"/>
        <v>2195169</v>
      </c>
      <c r="Z2045" s="9">
        <f>+$T2045*'[1]PRESUPUESTO CENTROS LOTIFICADOS'!$E$37</f>
        <v>1787215.02</v>
      </c>
      <c r="AA2045" s="9">
        <f>+$U2045*'[1]PRESUPUESTO CENTROS LOTIFICADOS'!$E$38</f>
        <v>803084.4</v>
      </c>
      <c r="AB2045" s="9">
        <f t="shared" si="160"/>
        <v>2590299.42</v>
      </c>
    </row>
    <row r="2046" spans="1:28" s="10" customFormat="1" x14ac:dyDescent="0.25">
      <c r="A2046" s="10" t="s">
        <v>7327</v>
      </c>
      <c r="B2046" s="10" t="s">
        <v>7328</v>
      </c>
      <c r="C2046" s="10" t="s">
        <v>7283</v>
      </c>
      <c r="D2046" s="10" t="s">
        <v>7284</v>
      </c>
      <c r="E2046" s="10" t="s">
        <v>49</v>
      </c>
      <c r="F2046" s="10" t="s">
        <v>50</v>
      </c>
      <c r="G2046" s="10" t="s">
        <v>4712</v>
      </c>
      <c r="H2046" s="10" t="s">
        <v>4712</v>
      </c>
      <c r="I2046" s="10" t="s">
        <v>7329</v>
      </c>
      <c r="J2046" s="10" t="s">
        <v>7330</v>
      </c>
      <c r="K2046" s="10" t="s">
        <v>7329</v>
      </c>
      <c r="L2046" s="10" t="s">
        <v>7331</v>
      </c>
      <c r="M2046" s="10" t="s">
        <v>7332</v>
      </c>
      <c r="N2046" s="11">
        <v>19.399802000000001</v>
      </c>
      <c r="O2046" s="10">
        <v>-70.941041999999996</v>
      </c>
      <c r="P2046" s="10" t="s">
        <v>38</v>
      </c>
      <c r="Q2046" s="12">
        <v>16</v>
      </c>
      <c r="R2046" s="12">
        <v>0</v>
      </c>
      <c r="S2046" s="12">
        <f t="shared" si="156"/>
        <v>16</v>
      </c>
      <c r="T2046" s="12">
        <f t="shared" si="157"/>
        <v>3184</v>
      </c>
      <c r="U2046" s="13">
        <f t="shared" si="157"/>
        <v>0</v>
      </c>
      <c r="V2046" s="13">
        <f t="shared" si="158"/>
        <v>3184</v>
      </c>
      <c r="W2046" s="14">
        <f>+$T2046*'[1]PRESUPUESTO CENTROS LOTIFICADOS'!$D$37</f>
        <v>136912</v>
      </c>
      <c r="X2046" s="14">
        <f>+$U2046*'[1]PRESUPUESTO CENTROS LOTIFICADOS'!$D$38</f>
        <v>0</v>
      </c>
      <c r="Y2046" s="14">
        <f t="shared" si="159"/>
        <v>136912</v>
      </c>
      <c r="Z2046" s="14">
        <f>+$T2046*'[1]PRESUPUESTO CENTROS LOTIFICADOS'!$E$37</f>
        <v>161556.16</v>
      </c>
      <c r="AA2046" s="14">
        <f>+$U2046*'[1]PRESUPUESTO CENTROS LOTIFICADOS'!$E$38</f>
        <v>0</v>
      </c>
      <c r="AB2046" s="14">
        <f t="shared" si="160"/>
        <v>161556.16</v>
      </c>
    </row>
    <row r="2047" spans="1:28" x14ac:dyDescent="0.25">
      <c r="A2047" t="s">
        <v>7333</v>
      </c>
      <c r="B2047" t="s">
        <v>7334</v>
      </c>
      <c r="C2047" t="s">
        <v>7283</v>
      </c>
      <c r="D2047" t="s">
        <v>7284</v>
      </c>
      <c r="E2047" t="s">
        <v>49</v>
      </c>
      <c r="F2047" t="s">
        <v>50</v>
      </c>
      <c r="G2047" t="s">
        <v>4712</v>
      </c>
      <c r="H2047" t="s">
        <v>4712</v>
      </c>
      <c r="I2047" t="s">
        <v>7335</v>
      </c>
      <c r="J2047" t="s">
        <v>7330</v>
      </c>
      <c r="K2047" t="s">
        <v>7335</v>
      </c>
      <c r="L2047" t="s">
        <v>7336</v>
      </c>
      <c r="M2047" t="s">
        <v>7337</v>
      </c>
      <c r="N2047" s="6">
        <v>19.273900000000001</v>
      </c>
      <c r="O2047">
        <v>-71.061099999999996</v>
      </c>
      <c r="P2047" t="s">
        <v>38</v>
      </c>
      <c r="Q2047" s="7">
        <v>40</v>
      </c>
      <c r="R2047" s="7">
        <v>5</v>
      </c>
      <c r="S2047" s="7">
        <f t="shared" si="156"/>
        <v>45</v>
      </c>
      <c r="T2047" s="7">
        <f t="shared" si="157"/>
        <v>7960</v>
      </c>
      <c r="U2047" s="8">
        <f t="shared" si="157"/>
        <v>995</v>
      </c>
      <c r="V2047" s="8">
        <f t="shared" si="158"/>
        <v>8955</v>
      </c>
      <c r="W2047" s="9">
        <f>+$T2047*'[1]PRESUPUESTO CENTROS LOTIFICADOS'!$D$37</f>
        <v>342280</v>
      </c>
      <c r="X2047" s="9">
        <f>+$U2047*'[1]PRESUPUESTO CENTROS LOTIFICADOS'!$D$38</f>
        <v>44775</v>
      </c>
      <c r="Y2047" s="9">
        <f t="shared" si="159"/>
        <v>387055</v>
      </c>
      <c r="Z2047" s="9">
        <f>+$T2047*'[1]PRESUPUESTO CENTROS LOTIFICADOS'!$E$37</f>
        <v>403890.4</v>
      </c>
      <c r="AA2047" s="9">
        <f>+$U2047*'[1]PRESUPUESTO CENTROS LOTIFICADOS'!$E$38</f>
        <v>52834.5</v>
      </c>
      <c r="AB2047" s="9">
        <f t="shared" si="160"/>
        <v>456724.9</v>
      </c>
    </row>
    <row r="2048" spans="1:28" x14ac:dyDescent="0.25">
      <c r="A2048" t="s">
        <v>7338</v>
      </c>
      <c r="B2048" t="s">
        <v>7339</v>
      </c>
      <c r="C2048" t="s">
        <v>7283</v>
      </c>
      <c r="D2048" t="s">
        <v>7284</v>
      </c>
      <c r="E2048" t="s">
        <v>49</v>
      </c>
      <c r="F2048" t="s">
        <v>50</v>
      </c>
      <c r="G2048" t="s">
        <v>4712</v>
      </c>
      <c r="H2048" t="s">
        <v>4712</v>
      </c>
      <c r="I2048" t="s">
        <v>7335</v>
      </c>
      <c r="J2048" t="s">
        <v>7330</v>
      </c>
      <c r="K2048" t="s">
        <v>7335</v>
      </c>
      <c r="L2048" t="s">
        <v>273</v>
      </c>
      <c r="M2048" t="s">
        <v>7340</v>
      </c>
      <c r="N2048" s="6">
        <v>19.318999999999999</v>
      </c>
      <c r="O2048">
        <v>-71.019099999999995</v>
      </c>
      <c r="P2048" t="s">
        <v>38</v>
      </c>
      <c r="Q2048" s="7">
        <v>18</v>
      </c>
      <c r="R2048" s="7">
        <v>0</v>
      </c>
      <c r="S2048" s="7">
        <f t="shared" si="156"/>
        <v>18</v>
      </c>
      <c r="T2048" s="7">
        <f t="shared" si="157"/>
        <v>3582</v>
      </c>
      <c r="U2048" s="8">
        <f t="shared" si="157"/>
        <v>0</v>
      </c>
      <c r="V2048" s="8">
        <f t="shared" si="158"/>
        <v>3582</v>
      </c>
      <c r="W2048" s="9">
        <f>+$T2048*'[1]PRESUPUESTO CENTROS LOTIFICADOS'!$D$37</f>
        <v>154026</v>
      </c>
      <c r="X2048" s="9">
        <f>+$U2048*'[1]PRESUPUESTO CENTROS LOTIFICADOS'!$D$38</f>
        <v>0</v>
      </c>
      <c r="Y2048" s="9">
        <f t="shared" si="159"/>
        <v>154026</v>
      </c>
      <c r="Z2048" s="9">
        <f>+$T2048*'[1]PRESUPUESTO CENTROS LOTIFICADOS'!$E$37</f>
        <v>181750.68</v>
      </c>
      <c r="AA2048" s="9">
        <f>+$U2048*'[1]PRESUPUESTO CENTROS LOTIFICADOS'!$E$38</f>
        <v>0</v>
      </c>
      <c r="AB2048" s="9">
        <f t="shared" si="160"/>
        <v>181750.68</v>
      </c>
    </row>
    <row r="2049" spans="1:28" x14ac:dyDescent="0.25">
      <c r="A2049" t="s">
        <v>7341</v>
      </c>
      <c r="B2049" t="s">
        <v>7342</v>
      </c>
      <c r="C2049" t="s">
        <v>7283</v>
      </c>
      <c r="D2049" t="s">
        <v>7284</v>
      </c>
      <c r="E2049" t="s">
        <v>49</v>
      </c>
      <c r="F2049" t="s">
        <v>50</v>
      </c>
      <c r="G2049" t="s">
        <v>4712</v>
      </c>
      <c r="H2049" t="s">
        <v>4712</v>
      </c>
      <c r="I2049" t="s">
        <v>7335</v>
      </c>
      <c r="J2049" t="s">
        <v>7330</v>
      </c>
      <c r="K2049" t="s">
        <v>7335</v>
      </c>
      <c r="L2049" t="s">
        <v>7335</v>
      </c>
      <c r="M2049" t="s">
        <v>7343</v>
      </c>
      <c r="N2049" s="6">
        <v>19.343547000000001</v>
      </c>
      <c r="O2049">
        <v>-70.986085000000003</v>
      </c>
      <c r="P2049" t="s">
        <v>59</v>
      </c>
      <c r="Q2049" s="7">
        <v>0</v>
      </c>
      <c r="R2049" s="7">
        <v>152</v>
      </c>
      <c r="S2049" s="7">
        <f t="shared" si="156"/>
        <v>152</v>
      </c>
      <c r="T2049" s="7">
        <f t="shared" si="157"/>
        <v>0</v>
      </c>
      <c r="U2049" s="8">
        <f t="shared" si="157"/>
        <v>30248</v>
      </c>
      <c r="V2049" s="8">
        <f t="shared" si="158"/>
        <v>30248</v>
      </c>
      <c r="W2049" s="9">
        <f>+$T2049*'[1]PRESUPUESTO CENTROS LOTIFICADOS'!$D$37</f>
        <v>0</v>
      </c>
      <c r="X2049" s="9">
        <f>+$U2049*'[1]PRESUPUESTO CENTROS LOTIFICADOS'!$D$38</f>
        <v>1361160</v>
      </c>
      <c r="Y2049" s="9">
        <f t="shared" si="159"/>
        <v>1361160</v>
      </c>
      <c r="Z2049" s="9">
        <f>+$T2049*'[1]PRESUPUESTO CENTROS LOTIFICADOS'!$E$37</f>
        <v>0</v>
      </c>
      <c r="AA2049" s="9">
        <f>+$U2049*'[1]PRESUPUESTO CENTROS LOTIFICADOS'!$E$38</f>
        <v>1606168.8</v>
      </c>
      <c r="AB2049" s="9">
        <f t="shared" si="160"/>
        <v>1606168.8</v>
      </c>
    </row>
    <row r="2050" spans="1:28" x14ac:dyDescent="0.25">
      <c r="A2050" t="s">
        <v>7344</v>
      </c>
      <c r="B2050" t="s">
        <v>7345</v>
      </c>
      <c r="C2050" t="s">
        <v>7283</v>
      </c>
      <c r="D2050" t="s">
        <v>7284</v>
      </c>
      <c r="E2050" t="s">
        <v>49</v>
      </c>
      <c r="F2050" t="s">
        <v>50</v>
      </c>
      <c r="G2050" t="s">
        <v>4712</v>
      </c>
      <c r="H2050" t="s">
        <v>4712</v>
      </c>
      <c r="I2050" t="s">
        <v>7335</v>
      </c>
      <c r="J2050" t="s">
        <v>7330</v>
      </c>
      <c r="K2050" t="s">
        <v>7335</v>
      </c>
      <c r="L2050" t="s">
        <v>7335</v>
      </c>
      <c r="M2050" t="s">
        <v>7346</v>
      </c>
      <c r="N2050" s="6">
        <v>19.345099999999999</v>
      </c>
      <c r="O2050">
        <v>-70.986400000000003</v>
      </c>
      <c r="P2050" t="s">
        <v>38</v>
      </c>
      <c r="Q2050" s="7">
        <v>119</v>
      </c>
      <c r="R2050" s="7">
        <v>12</v>
      </c>
      <c r="S2050" s="7">
        <f t="shared" si="156"/>
        <v>131</v>
      </c>
      <c r="T2050" s="7">
        <f t="shared" si="157"/>
        <v>23681</v>
      </c>
      <c r="U2050" s="8">
        <f t="shared" si="157"/>
        <v>2388</v>
      </c>
      <c r="V2050" s="8">
        <f t="shared" si="158"/>
        <v>26069</v>
      </c>
      <c r="W2050" s="9">
        <f>+$T2050*'[1]PRESUPUESTO CENTROS LOTIFICADOS'!$D$37</f>
        <v>1018283</v>
      </c>
      <c r="X2050" s="9">
        <f>+$U2050*'[1]PRESUPUESTO CENTROS LOTIFICADOS'!$D$38</f>
        <v>107460</v>
      </c>
      <c r="Y2050" s="9">
        <f t="shared" si="159"/>
        <v>1125743</v>
      </c>
      <c r="Z2050" s="9">
        <f>+$T2050*'[1]PRESUPUESTO CENTROS LOTIFICADOS'!$E$37</f>
        <v>1201573.94</v>
      </c>
      <c r="AA2050" s="9">
        <f>+$U2050*'[1]PRESUPUESTO CENTROS LOTIFICADOS'!$E$38</f>
        <v>126802.8</v>
      </c>
      <c r="AB2050" s="9">
        <f t="shared" si="160"/>
        <v>1328376.74</v>
      </c>
    </row>
    <row r="2051" spans="1:28" x14ac:dyDescent="0.25">
      <c r="A2051" t="s">
        <v>7347</v>
      </c>
      <c r="B2051" t="s">
        <v>7348</v>
      </c>
      <c r="C2051" t="s">
        <v>7283</v>
      </c>
      <c r="D2051" t="s">
        <v>7284</v>
      </c>
      <c r="E2051" t="s">
        <v>49</v>
      </c>
      <c r="F2051" t="s">
        <v>50</v>
      </c>
      <c r="G2051" t="s">
        <v>4712</v>
      </c>
      <c r="H2051" t="s">
        <v>4712</v>
      </c>
      <c r="I2051" t="s">
        <v>7335</v>
      </c>
      <c r="J2051" t="s">
        <v>7330</v>
      </c>
      <c r="K2051" t="s">
        <v>7335</v>
      </c>
      <c r="L2051" t="s">
        <v>1403</v>
      </c>
      <c r="M2051" t="s">
        <v>7349</v>
      </c>
      <c r="N2051" s="6">
        <v>19.355695000000001</v>
      </c>
      <c r="O2051">
        <v>-71.045811</v>
      </c>
      <c r="P2051" t="s">
        <v>55</v>
      </c>
      <c r="Q2051" s="7">
        <v>50</v>
      </c>
      <c r="R2051" s="7">
        <v>22</v>
      </c>
      <c r="S2051" s="7">
        <f t="shared" ref="S2051:S2114" si="161">+Q2051+R2051</f>
        <v>72</v>
      </c>
      <c r="T2051" s="7">
        <f t="shared" ref="T2051:U2114" si="162">+Q2051*199</f>
        <v>9950</v>
      </c>
      <c r="U2051" s="8">
        <f t="shared" si="162"/>
        <v>4378</v>
      </c>
      <c r="V2051" s="8">
        <f t="shared" ref="V2051:V2114" si="163">+U2051+T2051</f>
        <v>14328</v>
      </c>
      <c r="W2051" s="9">
        <f>+$T2051*'[1]PRESUPUESTO CENTROS LOTIFICADOS'!$D$37</f>
        <v>427850</v>
      </c>
      <c r="X2051" s="9">
        <f>+$U2051*'[1]PRESUPUESTO CENTROS LOTIFICADOS'!$D$38</f>
        <v>197010</v>
      </c>
      <c r="Y2051" s="9">
        <f t="shared" ref="Y2051:Y2114" si="164">+X2051+W2051</f>
        <v>624860</v>
      </c>
      <c r="Z2051" s="9">
        <f>+$T2051*'[1]PRESUPUESTO CENTROS LOTIFICADOS'!$E$37</f>
        <v>504863</v>
      </c>
      <c r="AA2051" s="9">
        <f>+$U2051*'[1]PRESUPUESTO CENTROS LOTIFICADOS'!$E$38</f>
        <v>232471.80000000002</v>
      </c>
      <c r="AB2051" s="9">
        <f t="shared" ref="AB2051:AB2114" si="165">+AA2051+Z2051</f>
        <v>737334.8</v>
      </c>
    </row>
    <row r="2052" spans="1:28" x14ac:dyDescent="0.25">
      <c r="A2052" t="s">
        <v>7350</v>
      </c>
      <c r="B2052" t="s">
        <v>7351</v>
      </c>
      <c r="C2052" t="s">
        <v>7283</v>
      </c>
      <c r="D2052" t="s">
        <v>7284</v>
      </c>
      <c r="E2052" t="s">
        <v>49</v>
      </c>
      <c r="F2052" t="s">
        <v>50</v>
      </c>
      <c r="G2052" t="s">
        <v>4712</v>
      </c>
      <c r="H2052" t="s">
        <v>4712</v>
      </c>
      <c r="I2052" t="s">
        <v>7335</v>
      </c>
      <c r="J2052" t="s">
        <v>7330</v>
      </c>
      <c r="K2052" t="s">
        <v>7335</v>
      </c>
      <c r="L2052" t="s">
        <v>7352</v>
      </c>
      <c r="M2052" t="s">
        <v>7353</v>
      </c>
      <c r="N2052" s="6">
        <v>19.3612</v>
      </c>
      <c r="O2052">
        <v>-71.010000000000005</v>
      </c>
      <c r="P2052" t="s">
        <v>38</v>
      </c>
      <c r="Q2052" s="7">
        <v>31</v>
      </c>
      <c r="R2052" s="7">
        <v>0</v>
      </c>
      <c r="S2052" s="7">
        <f t="shared" si="161"/>
        <v>31</v>
      </c>
      <c r="T2052" s="7">
        <f t="shared" si="162"/>
        <v>6169</v>
      </c>
      <c r="U2052" s="8">
        <f t="shared" si="162"/>
        <v>0</v>
      </c>
      <c r="V2052" s="8">
        <f t="shared" si="163"/>
        <v>6169</v>
      </c>
      <c r="W2052" s="9">
        <f>+$T2052*'[1]PRESUPUESTO CENTROS LOTIFICADOS'!$D$37</f>
        <v>265267</v>
      </c>
      <c r="X2052" s="9">
        <f>+$U2052*'[1]PRESUPUESTO CENTROS LOTIFICADOS'!$D$38</f>
        <v>0</v>
      </c>
      <c r="Y2052" s="9">
        <f t="shared" si="164"/>
        <v>265267</v>
      </c>
      <c r="Z2052" s="9">
        <f>+$T2052*'[1]PRESUPUESTO CENTROS LOTIFICADOS'!$E$37</f>
        <v>313015.06</v>
      </c>
      <c r="AA2052" s="9">
        <f>+$U2052*'[1]PRESUPUESTO CENTROS LOTIFICADOS'!$E$38</f>
        <v>0</v>
      </c>
      <c r="AB2052" s="9">
        <f t="shared" si="165"/>
        <v>313015.06</v>
      </c>
    </row>
    <row r="2053" spans="1:28" x14ac:dyDescent="0.25">
      <c r="A2053" t="s">
        <v>7354</v>
      </c>
      <c r="B2053" t="s">
        <v>7355</v>
      </c>
      <c r="C2053" t="s">
        <v>7283</v>
      </c>
      <c r="D2053" t="s">
        <v>7284</v>
      </c>
      <c r="E2053" t="s">
        <v>49</v>
      </c>
      <c r="F2053" t="s">
        <v>50</v>
      </c>
      <c r="G2053" t="s">
        <v>4712</v>
      </c>
      <c r="H2053" t="s">
        <v>4712</v>
      </c>
      <c r="I2053" t="s">
        <v>7356</v>
      </c>
      <c r="J2053" t="s">
        <v>7285</v>
      </c>
      <c r="K2053" t="s">
        <v>7356</v>
      </c>
      <c r="L2053" t="s">
        <v>7356</v>
      </c>
      <c r="M2053" t="s">
        <v>7357</v>
      </c>
      <c r="N2053" s="6">
        <v>19.340864</v>
      </c>
      <c r="O2053">
        <v>-71.179907</v>
      </c>
      <c r="P2053" t="s">
        <v>59</v>
      </c>
      <c r="Q2053" s="7">
        <v>0</v>
      </c>
      <c r="R2053" s="7">
        <v>55</v>
      </c>
      <c r="S2053" s="7">
        <f t="shared" si="161"/>
        <v>55</v>
      </c>
      <c r="T2053" s="7">
        <f t="shared" si="162"/>
        <v>0</v>
      </c>
      <c r="U2053" s="8">
        <f t="shared" si="162"/>
        <v>10945</v>
      </c>
      <c r="V2053" s="8">
        <f t="shared" si="163"/>
        <v>10945</v>
      </c>
      <c r="W2053" s="9">
        <f>+$T2053*'[1]PRESUPUESTO CENTROS LOTIFICADOS'!$D$37</f>
        <v>0</v>
      </c>
      <c r="X2053" s="9">
        <f>+$U2053*'[1]PRESUPUESTO CENTROS LOTIFICADOS'!$D$38</f>
        <v>492525</v>
      </c>
      <c r="Y2053" s="9">
        <f t="shared" si="164"/>
        <v>492525</v>
      </c>
      <c r="Z2053" s="9">
        <f>+$T2053*'[1]PRESUPUESTO CENTROS LOTIFICADOS'!$E$37</f>
        <v>0</v>
      </c>
      <c r="AA2053" s="9">
        <f>+$U2053*'[1]PRESUPUESTO CENTROS LOTIFICADOS'!$E$38</f>
        <v>581179.5</v>
      </c>
      <c r="AB2053" s="9">
        <f t="shared" si="165"/>
        <v>581179.5</v>
      </c>
    </row>
    <row r="2054" spans="1:28" x14ac:dyDescent="0.25">
      <c r="A2054" t="s">
        <v>7358</v>
      </c>
      <c r="B2054" t="s">
        <v>7359</v>
      </c>
      <c r="C2054" t="s">
        <v>7283</v>
      </c>
      <c r="D2054" t="s">
        <v>7284</v>
      </c>
      <c r="E2054" t="s">
        <v>49</v>
      </c>
      <c r="F2054" t="s">
        <v>50</v>
      </c>
      <c r="G2054" t="s">
        <v>4712</v>
      </c>
      <c r="H2054" t="s">
        <v>4712</v>
      </c>
      <c r="I2054" t="s">
        <v>7360</v>
      </c>
      <c r="J2054" t="s">
        <v>7303</v>
      </c>
      <c r="K2054" t="s">
        <v>7360</v>
      </c>
      <c r="L2054" t="s">
        <v>7361</v>
      </c>
      <c r="M2054" t="s">
        <v>7362</v>
      </c>
      <c r="N2054" s="6">
        <v>19.415199999999999</v>
      </c>
      <c r="O2054">
        <v>-70.866200000000006</v>
      </c>
      <c r="P2054" t="s">
        <v>38</v>
      </c>
      <c r="Q2054" s="7">
        <v>251</v>
      </c>
      <c r="R2054" s="7">
        <v>0</v>
      </c>
      <c r="S2054" s="7">
        <f t="shared" si="161"/>
        <v>251</v>
      </c>
      <c r="T2054" s="7">
        <f t="shared" si="162"/>
        <v>49949</v>
      </c>
      <c r="U2054" s="8">
        <f t="shared" si="162"/>
        <v>0</v>
      </c>
      <c r="V2054" s="8">
        <f t="shared" si="163"/>
        <v>49949</v>
      </c>
      <c r="W2054" s="9">
        <f>+$T2054*'[1]PRESUPUESTO CENTROS LOTIFICADOS'!$D$37</f>
        <v>2147807</v>
      </c>
      <c r="X2054" s="9">
        <f>+$U2054*'[1]PRESUPUESTO CENTROS LOTIFICADOS'!$D$38</f>
        <v>0</v>
      </c>
      <c r="Y2054" s="9">
        <f t="shared" si="164"/>
        <v>2147807</v>
      </c>
      <c r="Z2054" s="9">
        <f>+$T2054*'[1]PRESUPUESTO CENTROS LOTIFICADOS'!$E$37</f>
        <v>2534412.2600000002</v>
      </c>
      <c r="AA2054" s="9">
        <f>+$U2054*'[1]PRESUPUESTO CENTROS LOTIFICADOS'!$E$38</f>
        <v>0</v>
      </c>
      <c r="AB2054" s="9">
        <f t="shared" si="165"/>
        <v>2534412.2600000002</v>
      </c>
    </row>
    <row r="2055" spans="1:28" x14ac:dyDescent="0.25">
      <c r="A2055" t="s">
        <v>7363</v>
      </c>
      <c r="B2055" t="s">
        <v>7364</v>
      </c>
      <c r="C2055" t="s">
        <v>7283</v>
      </c>
      <c r="D2055" t="s">
        <v>7284</v>
      </c>
      <c r="E2055" t="s">
        <v>49</v>
      </c>
      <c r="F2055" t="s">
        <v>50</v>
      </c>
      <c r="G2055" t="s">
        <v>4712</v>
      </c>
      <c r="H2055" t="s">
        <v>4712</v>
      </c>
      <c r="I2055" t="s">
        <v>966</v>
      </c>
      <c r="J2055" t="s">
        <v>7330</v>
      </c>
      <c r="K2055" t="s">
        <v>966</v>
      </c>
      <c r="L2055" t="s">
        <v>7365</v>
      </c>
      <c r="M2055" t="s">
        <v>7366</v>
      </c>
      <c r="N2055" s="6">
        <v>19.247396999999999</v>
      </c>
      <c r="O2055">
        <v>-70.966438999999994</v>
      </c>
      <c r="P2055" t="s">
        <v>38</v>
      </c>
      <c r="Q2055" s="7">
        <v>12</v>
      </c>
      <c r="R2055" s="7">
        <v>4</v>
      </c>
      <c r="S2055" s="7">
        <f t="shared" si="161"/>
        <v>16</v>
      </c>
      <c r="T2055" s="7">
        <f t="shared" si="162"/>
        <v>2388</v>
      </c>
      <c r="U2055" s="8">
        <f t="shared" si="162"/>
        <v>796</v>
      </c>
      <c r="V2055" s="8">
        <f t="shared" si="163"/>
        <v>3184</v>
      </c>
      <c r="W2055" s="9">
        <f>+$T2055*'[1]PRESUPUESTO CENTROS LOTIFICADOS'!$D$37</f>
        <v>102684</v>
      </c>
      <c r="X2055" s="9">
        <f>+$U2055*'[1]PRESUPUESTO CENTROS LOTIFICADOS'!$D$38</f>
        <v>35820</v>
      </c>
      <c r="Y2055" s="9">
        <f t="shared" si="164"/>
        <v>138504</v>
      </c>
      <c r="Z2055" s="9">
        <f>+$T2055*'[1]PRESUPUESTO CENTROS LOTIFICADOS'!$E$37</f>
        <v>121167.12000000001</v>
      </c>
      <c r="AA2055" s="9">
        <f>+$U2055*'[1]PRESUPUESTO CENTROS LOTIFICADOS'!$E$38</f>
        <v>42267.6</v>
      </c>
      <c r="AB2055" s="9">
        <f t="shared" si="165"/>
        <v>163434.72</v>
      </c>
    </row>
    <row r="2056" spans="1:28" x14ac:dyDescent="0.25">
      <c r="A2056" t="s">
        <v>7367</v>
      </c>
      <c r="B2056" t="s">
        <v>7368</v>
      </c>
      <c r="C2056" t="s">
        <v>7283</v>
      </c>
      <c r="D2056" t="s">
        <v>7284</v>
      </c>
      <c r="E2056" t="s">
        <v>49</v>
      </c>
      <c r="F2056" t="s">
        <v>50</v>
      </c>
      <c r="G2056" t="s">
        <v>4712</v>
      </c>
      <c r="H2056" t="s">
        <v>4712</v>
      </c>
      <c r="I2056" t="s">
        <v>966</v>
      </c>
      <c r="J2056" t="s">
        <v>7330</v>
      </c>
      <c r="K2056" t="s">
        <v>966</v>
      </c>
      <c r="L2056" t="s">
        <v>966</v>
      </c>
      <c r="M2056" t="s">
        <v>7369</v>
      </c>
      <c r="N2056" s="6">
        <v>19.269735000000001</v>
      </c>
      <c r="O2056">
        <v>-70.975050999999993</v>
      </c>
      <c r="P2056" t="s">
        <v>55</v>
      </c>
      <c r="Q2056" s="7">
        <v>32</v>
      </c>
      <c r="R2056" s="7">
        <v>14</v>
      </c>
      <c r="S2056" s="7">
        <f t="shared" si="161"/>
        <v>46</v>
      </c>
      <c r="T2056" s="7">
        <f t="shared" si="162"/>
        <v>6368</v>
      </c>
      <c r="U2056" s="8">
        <f t="shared" si="162"/>
        <v>2786</v>
      </c>
      <c r="V2056" s="8">
        <f t="shared" si="163"/>
        <v>9154</v>
      </c>
      <c r="W2056" s="9">
        <f>+$T2056*'[1]PRESUPUESTO CENTROS LOTIFICADOS'!$D$37</f>
        <v>273824</v>
      </c>
      <c r="X2056" s="9">
        <f>+$U2056*'[1]PRESUPUESTO CENTROS LOTIFICADOS'!$D$38</f>
        <v>125370</v>
      </c>
      <c r="Y2056" s="9">
        <f t="shared" si="164"/>
        <v>399194</v>
      </c>
      <c r="Z2056" s="9">
        <f>+$T2056*'[1]PRESUPUESTO CENTROS LOTIFICADOS'!$E$37</f>
        <v>323112.32000000001</v>
      </c>
      <c r="AA2056" s="9">
        <f>+$U2056*'[1]PRESUPUESTO CENTROS LOTIFICADOS'!$E$38</f>
        <v>147936.6</v>
      </c>
      <c r="AB2056" s="9">
        <f t="shared" si="165"/>
        <v>471048.92000000004</v>
      </c>
    </row>
    <row r="2057" spans="1:28" x14ac:dyDescent="0.25">
      <c r="A2057" t="s">
        <v>7370</v>
      </c>
      <c r="B2057" t="s">
        <v>7371</v>
      </c>
      <c r="C2057" t="s">
        <v>7283</v>
      </c>
      <c r="D2057" t="s">
        <v>7284</v>
      </c>
      <c r="E2057" t="s">
        <v>49</v>
      </c>
      <c r="F2057" t="s">
        <v>50</v>
      </c>
      <c r="G2057" t="s">
        <v>4712</v>
      </c>
      <c r="H2057" t="s">
        <v>4712</v>
      </c>
      <c r="I2057" t="s">
        <v>7372</v>
      </c>
      <c r="J2057" t="s">
        <v>7309</v>
      </c>
      <c r="K2057" t="s">
        <v>7372</v>
      </c>
      <c r="L2057" t="s">
        <v>7373</v>
      </c>
      <c r="M2057" t="s">
        <v>7374</v>
      </c>
      <c r="N2057" s="6">
        <v>19.216495999999999</v>
      </c>
      <c r="O2057">
        <v>-70.888509999999997</v>
      </c>
      <c r="P2057" t="s">
        <v>59</v>
      </c>
      <c r="Q2057" s="7">
        <v>0</v>
      </c>
      <c r="R2057" s="7">
        <v>182</v>
      </c>
      <c r="S2057" s="7">
        <f t="shared" si="161"/>
        <v>182</v>
      </c>
      <c r="T2057" s="7">
        <f t="shared" si="162"/>
        <v>0</v>
      </c>
      <c r="U2057" s="8">
        <f t="shared" si="162"/>
        <v>36218</v>
      </c>
      <c r="V2057" s="8">
        <f t="shared" si="163"/>
        <v>36218</v>
      </c>
      <c r="W2057" s="9">
        <f>+$T2057*'[1]PRESUPUESTO CENTROS LOTIFICADOS'!$D$37</f>
        <v>0</v>
      </c>
      <c r="X2057" s="9">
        <f>+$U2057*'[1]PRESUPUESTO CENTROS LOTIFICADOS'!$D$38</f>
        <v>1629810</v>
      </c>
      <c r="Y2057" s="9">
        <f t="shared" si="164"/>
        <v>1629810</v>
      </c>
      <c r="Z2057" s="9">
        <f>+$T2057*'[1]PRESUPUESTO CENTROS LOTIFICADOS'!$E$37</f>
        <v>0</v>
      </c>
      <c r="AA2057" s="9">
        <f>+$U2057*'[1]PRESUPUESTO CENTROS LOTIFICADOS'!$E$38</f>
        <v>1923175.8</v>
      </c>
      <c r="AB2057" s="9">
        <f t="shared" si="165"/>
        <v>1923175.8</v>
      </c>
    </row>
    <row r="2058" spans="1:28" x14ac:dyDescent="0.25">
      <c r="A2058" t="s">
        <v>7375</v>
      </c>
      <c r="B2058" t="s">
        <v>7376</v>
      </c>
      <c r="C2058" t="s">
        <v>7283</v>
      </c>
      <c r="D2058" t="s">
        <v>7284</v>
      </c>
      <c r="E2058" t="s">
        <v>49</v>
      </c>
      <c r="F2058" t="s">
        <v>50</v>
      </c>
      <c r="G2058" t="s">
        <v>4712</v>
      </c>
      <c r="H2058" t="s">
        <v>4712</v>
      </c>
      <c r="I2058" t="s">
        <v>7377</v>
      </c>
      <c r="J2058" t="s">
        <v>7303</v>
      </c>
      <c r="K2058" t="s">
        <v>7377</v>
      </c>
      <c r="L2058" t="s">
        <v>7377</v>
      </c>
      <c r="M2058" t="s">
        <v>7378</v>
      </c>
      <c r="N2058" s="6">
        <v>19.384499999999999</v>
      </c>
      <c r="O2058">
        <v>-70.838999999999999</v>
      </c>
      <c r="P2058" t="s">
        <v>38</v>
      </c>
      <c r="Q2058" s="7">
        <v>45</v>
      </c>
      <c r="R2058" s="7">
        <v>0</v>
      </c>
      <c r="S2058" s="7">
        <f t="shared" si="161"/>
        <v>45</v>
      </c>
      <c r="T2058" s="7">
        <f t="shared" si="162"/>
        <v>8955</v>
      </c>
      <c r="U2058" s="8">
        <f t="shared" si="162"/>
        <v>0</v>
      </c>
      <c r="V2058" s="8">
        <f t="shared" si="163"/>
        <v>8955</v>
      </c>
      <c r="W2058" s="9">
        <f>+$T2058*'[1]PRESUPUESTO CENTROS LOTIFICADOS'!$D$37</f>
        <v>385065</v>
      </c>
      <c r="X2058" s="9">
        <f>+$U2058*'[1]PRESUPUESTO CENTROS LOTIFICADOS'!$D$38</f>
        <v>0</v>
      </c>
      <c r="Y2058" s="9">
        <f t="shared" si="164"/>
        <v>385065</v>
      </c>
      <c r="Z2058" s="9">
        <f>+$T2058*'[1]PRESUPUESTO CENTROS LOTIFICADOS'!$E$37</f>
        <v>454376.7</v>
      </c>
      <c r="AA2058" s="9">
        <f>+$U2058*'[1]PRESUPUESTO CENTROS LOTIFICADOS'!$E$38</f>
        <v>0</v>
      </c>
      <c r="AB2058" s="9">
        <f t="shared" si="165"/>
        <v>454376.7</v>
      </c>
    </row>
    <row r="2059" spans="1:28" x14ac:dyDescent="0.25">
      <c r="A2059" t="s">
        <v>7379</v>
      </c>
      <c r="B2059" t="s">
        <v>7380</v>
      </c>
      <c r="C2059" t="s">
        <v>7283</v>
      </c>
      <c r="D2059" t="s">
        <v>7284</v>
      </c>
      <c r="E2059" t="s">
        <v>49</v>
      </c>
      <c r="F2059" t="s">
        <v>50</v>
      </c>
      <c r="G2059" t="s">
        <v>4712</v>
      </c>
      <c r="H2059" t="s">
        <v>4712</v>
      </c>
      <c r="I2059" t="s">
        <v>7381</v>
      </c>
      <c r="J2059" t="s">
        <v>7303</v>
      </c>
      <c r="K2059" t="s">
        <v>7381</v>
      </c>
      <c r="L2059" t="s">
        <v>7382</v>
      </c>
      <c r="M2059" t="s">
        <v>7383</v>
      </c>
      <c r="N2059" s="6">
        <v>19.388500000000001</v>
      </c>
      <c r="O2059">
        <v>-70.865899999999996</v>
      </c>
      <c r="P2059" t="s">
        <v>38</v>
      </c>
      <c r="Q2059" s="7">
        <v>11</v>
      </c>
      <c r="R2059" s="7">
        <v>0</v>
      </c>
      <c r="S2059" s="7">
        <f t="shared" si="161"/>
        <v>11</v>
      </c>
      <c r="T2059" s="7">
        <f t="shared" si="162"/>
        <v>2189</v>
      </c>
      <c r="U2059" s="8">
        <f t="shared" si="162"/>
        <v>0</v>
      </c>
      <c r="V2059" s="8">
        <f t="shared" si="163"/>
        <v>2189</v>
      </c>
      <c r="W2059" s="9">
        <f>+$T2059*'[1]PRESUPUESTO CENTROS LOTIFICADOS'!$D$37</f>
        <v>94127</v>
      </c>
      <c r="X2059" s="9">
        <f>+$U2059*'[1]PRESUPUESTO CENTROS LOTIFICADOS'!$D$38</f>
        <v>0</v>
      </c>
      <c r="Y2059" s="9">
        <f t="shared" si="164"/>
        <v>94127</v>
      </c>
      <c r="Z2059" s="9">
        <f>+$T2059*'[1]PRESUPUESTO CENTROS LOTIFICADOS'!$E$37</f>
        <v>111069.86</v>
      </c>
      <c r="AA2059" s="9">
        <f>+$U2059*'[1]PRESUPUESTO CENTROS LOTIFICADOS'!$E$38</f>
        <v>0</v>
      </c>
      <c r="AB2059" s="9">
        <f t="shared" si="165"/>
        <v>111069.86</v>
      </c>
    </row>
    <row r="2060" spans="1:28" x14ac:dyDescent="0.25">
      <c r="A2060" t="s">
        <v>7384</v>
      </c>
      <c r="B2060" t="s">
        <v>7385</v>
      </c>
      <c r="C2060" t="s">
        <v>7283</v>
      </c>
      <c r="D2060" t="s">
        <v>7284</v>
      </c>
      <c r="E2060" t="s">
        <v>49</v>
      </c>
      <c r="F2060" t="s">
        <v>50</v>
      </c>
      <c r="G2060" t="s">
        <v>4712</v>
      </c>
      <c r="H2060" t="s">
        <v>4712</v>
      </c>
      <c r="I2060" t="s">
        <v>6453</v>
      </c>
      <c r="J2060" t="s">
        <v>7309</v>
      </c>
      <c r="K2060" t="s">
        <v>6453</v>
      </c>
      <c r="L2060" t="s">
        <v>7386</v>
      </c>
      <c r="M2060" t="s">
        <v>7387</v>
      </c>
      <c r="N2060" s="6">
        <v>19.197925999999999</v>
      </c>
      <c r="O2060">
        <v>-70.916420000000002</v>
      </c>
      <c r="P2060" t="s">
        <v>38</v>
      </c>
      <c r="Q2060" s="7">
        <v>19</v>
      </c>
      <c r="R2060" s="7">
        <v>3</v>
      </c>
      <c r="S2060" s="7">
        <f t="shared" si="161"/>
        <v>22</v>
      </c>
      <c r="T2060" s="7">
        <f t="shared" si="162"/>
        <v>3781</v>
      </c>
      <c r="U2060" s="8">
        <f t="shared" si="162"/>
        <v>597</v>
      </c>
      <c r="V2060" s="8">
        <f t="shared" si="163"/>
        <v>4378</v>
      </c>
      <c r="W2060" s="9">
        <f>+$T2060*'[1]PRESUPUESTO CENTROS LOTIFICADOS'!$D$37</f>
        <v>162583</v>
      </c>
      <c r="X2060" s="9">
        <f>+$U2060*'[1]PRESUPUESTO CENTROS LOTIFICADOS'!$D$38</f>
        <v>26865</v>
      </c>
      <c r="Y2060" s="9">
        <f t="shared" si="164"/>
        <v>189448</v>
      </c>
      <c r="Z2060" s="9">
        <f>+$T2060*'[1]PRESUPUESTO CENTROS LOTIFICADOS'!$E$37</f>
        <v>191847.94</v>
      </c>
      <c r="AA2060" s="9">
        <f>+$U2060*'[1]PRESUPUESTO CENTROS LOTIFICADOS'!$E$38</f>
        <v>31700.7</v>
      </c>
      <c r="AB2060" s="9">
        <f t="shared" si="165"/>
        <v>223548.64</v>
      </c>
    </row>
    <row r="2061" spans="1:28" x14ac:dyDescent="0.25">
      <c r="A2061" t="s">
        <v>7388</v>
      </c>
      <c r="B2061" t="s">
        <v>7389</v>
      </c>
      <c r="C2061" t="s">
        <v>7283</v>
      </c>
      <c r="D2061" t="s">
        <v>7284</v>
      </c>
      <c r="E2061" t="s">
        <v>49</v>
      </c>
      <c r="F2061" t="s">
        <v>50</v>
      </c>
      <c r="G2061" t="s">
        <v>4712</v>
      </c>
      <c r="H2061" t="s">
        <v>4712</v>
      </c>
      <c r="I2061" t="s">
        <v>3032</v>
      </c>
      <c r="J2061" t="s">
        <v>7330</v>
      </c>
      <c r="K2061" t="s">
        <v>3032</v>
      </c>
      <c r="L2061" t="s">
        <v>7390</v>
      </c>
      <c r="M2061" t="s">
        <v>7391</v>
      </c>
      <c r="N2061" s="6">
        <v>19.230399999999999</v>
      </c>
      <c r="O2061">
        <v>-70.949100000000001</v>
      </c>
      <c r="P2061" t="s">
        <v>55</v>
      </c>
      <c r="Q2061" s="7">
        <v>57</v>
      </c>
      <c r="R2061" s="7">
        <v>5</v>
      </c>
      <c r="S2061" s="7">
        <f t="shared" si="161"/>
        <v>62</v>
      </c>
      <c r="T2061" s="7">
        <f t="shared" si="162"/>
        <v>11343</v>
      </c>
      <c r="U2061" s="8">
        <f t="shared" si="162"/>
        <v>995</v>
      </c>
      <c r="V2061" s="8">
        <f t="shared" si="163"/>
        <v>12338</v>
      </c>
      <c r="W2061" s="9">
        <f>+$T2061*'[1]PRESUPUESTO CENTROS LOTIFICADOS'!$D$37</f>
        <v>487749</v>
      </c>
      <c r="X2061" s="9">
        <f>+$U2061*'[1]PRESUPUESTO CENTROS LOTIFICADOS'!$D$38</f>
        <v>44775</v>
      </c>
      <c r="Y2061" s="9">
        <f t="shared" si="164"/>
        <v>532524</v>
      </c>
      <c r="Z2061" s="9">
        <f>+$T2061*'[1]PRESUPUESTO CENTROS LOTIFICADOS'!$E$37</f>
        <v>575543.82000000007</v>
      </c>
      <c r="AA2061" s="9">
        <f>+$U2061*'[1]PRESUPUESTO CENTROS LOTIFICADOS'!$E$38</f>
        <v>52834.5</v>
      </c>
      <c r="AB2061" s="9">
        <f t="shared" si="165"/>
        <v>628378.32000000007</v>
      </c>
    </row>
    <row r="2062" spans="1:28" x14ac:dyDescent="0.25">
      <c r="A2062" t="s">
        <v>7392</v>
      </c>
      <c r="B2062" t="s">
        <v>7393</v>
      </c>
      <c r="C2062" t="s">
        <v>7283</v>
      </c>
      <c r="D2062" t="s">
        <v>7284</v>
      </c>
      <c r="E2062" t="s">
        <v>49</v>
      </c>
      <c r="F2062" t="s">
        <v>50</v>
      </c>
      <c r="G2062" t="s">
        <v>4712</v>
      </c>
      <c r="H2062" t="s">
        <v>4712</v>
      </c>
      <c r="I2062" t="s">
        <v>3032</v>
      </c>
      <c r="J2062" t="s">
        <v>7330</v>
      </c>
      <c r="K2062" t="s">
        <v>3032</v>
      </c>
      <c r="L2062" t="s">
        <v>7202</v>
      </c>
      <c r="M2062" t="s">
        <v>7394</v>
      </c>
      <c r="N2062" s="6">
        <v>19.257328000000001</v>
      </c>
      <c r="O2062">
        <v>-70.919055</v>
      </c>
      <c r="P2062" t="s">
        <v>38</v>
      </c>
      <c r="Q2062" s="7">
        <v>104</v>
      </c>
      <c r="R2062" s="7">
        <v>12</v>
      </c>
      <c r="S2062" s="7">
        <f t="shared" si="161"/>
        <v>116</v>
      </c>
      <c r="T2062" s="7">
        <f t="shared" si="162"/>
        <v>20696</v>
      </c>
      <c r="U2062" s="8">
        <f t="shared" si="162"/>
        <v>2388</v>
      </c>
      <c r="V2062" s="8">
        <f t="shared" si="163"/>
        <v>23084</v>
      </c>
      <c r="W2062" s="9">
        <f>+$T2062*'[1]PRESUPUESTO CENTROS LOTIFICADOS'!$D$37</f>
        <v>889928</v>
      </c>
      <c r="X2062" s="9">
        <f>+$U2062*'[1]PRESUPUESTO CENTROS LOTIFICADOS'!$D$38</f>
        <v>107460</v>
      </c>
      <c r="Y2062" s="9">
        <f t="shared" si="164"/>
        <v>997388</v>
      </c>
      <c r="Z2062" s="9">
        <f>+$T2062*'[1]PRESUPUESTO CENTROS LOTIFICADOS'!$E$37</f>
        <v>1050115.04</v>
      </c>
      <c r="AA2062" s="9">
        <f>+$U2062*'[1]PRESUPUESTO CENTROS LOTIFICADOS'!$E$38</f>
        <v>126802.8</v>
      </c>
      <c r="AB2062" s="9">
        <f t="shared" si="165"/>
        <v>1176917.8400000001</v>
      </c>
    </row>
    <row r="2063" spans="1:28" x14ac:dyDescent="0.25">
      <c r="A2063" t="s">
        <v>7395</v>
      </c>
      <c r="B2063" t="s">
        <v>7396</v>
      </c>
      <c r="C2063" t="s">
        <v>7283</v>
      </c>
      <c r="D2063" t="s">
        <v>7284</v>
      </c>
      <c r="E2063" t="s">
        <v>49</v>
      </c>
      <c r="F2063" t="s">
        <v>50</v>
      </c>
      <c r="G2063" t="s">
        <v>4712</v>
      </c>
      <c r="H2063" t="s">
        <v>4712</v>
      </c>
      <c r="I2063" t="s">
        <v>3032</v>
      </c>
      <c r="J2063" t="s">
        <v>7330</v>
      </c>
      <c r="K2063" t="s">
        <v>3032</v>
      </c>
      <c r="L2063" t="s">
        <v>7397</v>
      </c>
      <c r="M2063" t="s">
        <v>7398</v>
      </c>
      <c r="N2063" s="6">
        <v>19.268516000000002</v>
      </c>
      <c r="O2063">
        <v>-70.921513000000004</v>
      </c>
      <c r="P2063" t="s">
        <v>59</v>
      </c>
      <c r="Q2063" s="7">
        <v>0</v>
      </c>
      <c r="R2063" s="7">
        <v>271</v>
      </c>
      <c r="S2063" s="7">
        <f t="shared" si="161"/>
        <v>271</v>
      </c>
      <c r="T2063" s="7">
        <f t="shared" si="162"/>
        <v>0</v>
      </c>
      <c r="U2063" s="8">
        <f t="shared" si="162"/>
        <v>53929</v>
      </c>
      <c r="V2063" s="8">
        <f t="shared" si="163"/>
        <v>53929</v>
      </c>
      <c r="W2063" s="9">
        <f>+$T2063*'[1]PRESUPUESTO CENTROS LOTIFICADOS'!$D$37</f>
        <v>0</v>
      </c>
      <c r="X2063" s="9">
        <f>+$U2063*'[1]PRESUPUESTO CENTROS LOTIFICADOS'!$D$38</f>
        <v>2426805</v>
      </c>
      <c r="Y2063" s="9">
        <f t="shared" si="164"/>
        <v>2426805</v>
      </c>
      <c r="Z2063" s="9">
        <f>+$T2063*'[1]PRESUPUESTO CENTROS LOTIFICADOS'!$E$37</f>
        <v>0</v>
      </c>
      <c r="AA2063" s="9">
        <f>+$U2063*'[1]PRESUPUESTO CENTROS LOTIFICADOS'!$E$38</f>
        <v>2863629.9</v>
      </c>
      <c r="AB2063" s="9">
        <f t="shared" si="165"/>
        <v>2863629.9</v>
      </c>
    </row>
    <row r="2064" spans="1:28" x14ac:dyDescent="0.25">
      <c r="A2064" t="s">
        <v>7399</v>
      </c>
      <c r="B2064" t="s">
        <v>7400</v>
      </c>
      <c r="C2064" t="s">
        <v>7283</v>
      </c>
      <c r="D2064" t="s">
        <v>7284</v>
      </c>
      <c r="E2064" t="s">
        <v>49</v>
      </c>
      <c r="F2064" t="s">
        <v>50</v>
      </c>
      <c r="G2064" t="s">
        <v>4712</v>
      </c>
      <c r="H2064" t="s">
        <v>4712</v>
      </c>
      <c r="I2064" t="s">
        <v>3032</v>
      </c>
      <c r="J2064" t="s">
        <v>7330</v>
      </c>
      <c r="K2064" t="s">
        <v>3032</v>
      </c>
      <c r="L2064" t="s">
        <v>7397</v>
      </c>
      <c r="M2064" t="s">
        <v>7401</v>
      </c>
      <c r="N2064" s="6">
        <v>19.279496999999999</v>
      </c>
      <c r="O2064">
        <v>-70.922730000000001</v>
      </c>
      <c r="P2064" t="s">
        <v>38</v>
      </c>
      <c r="Q2064" s="7">
        <v>214</v>
      </c>
      <c r="R2064" s="7">
        <v>0</v>
      </c>
      <c r="S2064" s="7">
        <f t="shared" si="161"/>
        <v>214</v>
      </c>
      <c r="T2064" s="7">
        <f t="shared" si="162"/>
        <v>42586</v>
      </c>
      <c r="U2064" s="8">
        <f t="shared" si="162"/>
        <v>0</v>
      </c>
      <c r="V2064" s="8">
        <f t="shared" si="163"/>
        <v>42586</v>
      </c>
      <c r="W2064" s="9">
        <f>+$T2064*'[1]PRESUPUESTO CENTROS LOTIFICADOS'!$D$37</f>
        <v>1831198</v>
      </c>
      <c r="X2064" s="9">
        <f>+$U2064*'[1]PRESUPUESTO CENTROS LOTIFICADOS'!$D$38</f>
        <v>0</v>
      </c>
      <c r="Y2064" s="9">
        <f t="shared" si="164"/>
        <v>1831198</v>
      </c>
      <c r="Z2064" s="9">
        <f>+$T2064*'[1]PRESUPUESTO CENTROS LOTIFICADOS'!$E$37</f>
        <v>2160813.64</v>
      </c>
      <c r="AA2064" s="9">
        <f>+$U2064*'[1]PRESUPUESTO CENTROS LOTIFICADOS'!$E$38</f>
        <v>0</v>
      </c>
      <c r="AB2064" s="9">
        <f t="shared" si="165"/>
        <v>2160813.64</v>
      </c>
    </row>
    <row r="2065" spans="1:28" x14ac:dyDescent="0.25">
      <c r="A2065" t="s">
        <v>7402</v>
      </c>
      <c r="B2065" t="s">
        <v>7403</v>
      </c>
      <c r="C2065" t="s">
        <v>7283</v>
      </c>
      <c r="D2065" t="s">
        <v>7284</v>
      </c>
      <c r="E2065" t="s">
        <v>49</v>
      </c>
      <c r="F2065" t="s">
        <v>50</v>
      </c>
      <c r="G2065" t="s">
        <v>4712</v>
      </c>
      <c r="H2065" t="s">
        <v>4712</v>
      </c>
      <c r="I2065" t="s">
        <v>3032</v>
      </c>
      <c r="J2065" t="s">
        <v>7330</v>
      </c>
      <c r="K2065" t="s">
        <v>3032</v>
      </c>
      <c r="L2065" t="s">
        <v>7404</v>
      </c>
      <c r="M2065" t="s">
        <v>7405</v>
      </c>
      <c r="N2065" s="6">
        <v>19.297999999999998</v>
      </c>
      <c r="O2065">
        <v>-70.895799999999994</v>
      </c>
      <c r="P2065" t="s">
        <v>38</v>
      </c>
      <c r="Q2065" s="7">
        <v>16</v>
      </c>
      <c r="R2065" s="7">
        <v>3</v>
      </c>
      <c r="S2065" s="7">
        <f t="shared" si="161"/>
        <v>19</v>
      </c>
      <c r="T2065" s="7">
        <f t="shared" si="162"/>
        <v>3184</v>
      </c>
      <c r="U2065" s="8">
        <f t="shared" si="162"/>
        <v>597</v>
      </c>
      <c r="V2065" s="8">
        <f t="shared" si="163"/>
        <v>3781</v>
      </c>
      <c r="W2065" s="9">
        <f>+$T2065*'[1]PRESUPUESTO CENTROS LOTIFICADOS'!$D$37</f>
        <v>136912</v>
      </c>
      <c r="X2065" s="9">
        <f>+$U2065*'[1]PRESUPUESTO CENTROS LOTIFICADOS'!$D$38</f>
        <v>26865</v>
      </c>
      <c r="Y2065" s="9">
        <f t="shared" si="164"/>
        <v>163777</v>
      </c>
      <c r="Z2065" s="9">
        <f>+$T2065*'[1]PRESUPUESTO CENTROS LOTIFICADOS'!$E$37</f>
        <v>161556.16</v>
      </c>
      <c r="AA2065" s="9">
        <f>+$U2065*'[1]PRESUPUESTO CENTROS LOTIFICADOS'!$E$38</f>
        <v>31700.7</v>
      </c>
      <c r="AB2065" s="9">
        <f t="shared" si="165"/>
        <v>193256.86000000002</v>
      </c>
    </row>
    <row r="2066" spans="1:28" x14ac:dyDescent="0.25">
      <c r="A2066" t="s">
        <v>7406</v>
      </c>
      <c r="B2066" t="s">
        <v>7407</v>
      </c>
      <c r="C2066" t="s">
        <v>7283</v>
      </c>
      <c r="D2066" t="s">
        <v>7284</v>
      </c>
      <c r="E2066" t="s">
        <v>49</v>
      </c>
      <c r="F2066" t="s">
        <v>50</v>
      </c>
      <c r="G2066" t="s">
        <v>4712</v>
      </c>
      <c r="H2066" t="s">
        <v>4712</v>
      </c>
      <c r="I2066" t="s">
        <v>3032</v>
      </c>
      <c r="J2066" t="s">
        <v>7330</v>
      </c>
      <c r="K2066" t="s">
        <v>3032</v>
      </c>
      <c r="L2066" t="s">
        <v>7407</v>
      </c>
      <c r="M2066" t="s">
        <v>7408</v>
      </c>
      <c r="N2066" s="6">
        <v>19.298517</v>
      </c>
      <c r="O2066">
        <v>-70.871403999999998</v>
      </c>
      <c r="P2066" t="s">
        <v>55</v>
      </c>
      <c r="Q2066" s="7">
        <v>49</v>
      </c>
      <c r="R2066" s="7">
        <v>21</v>
      </c>
      <c r="S2066" s="7">
        <f t="shared" si="161"/>
        <v>70</v>
      </c>
      <c r="T2066" s="7">
        <f t="shared" si="162"/>
        <v>9751</v>
      </c>
      <c r="U2066" s="8">
        <f t="shared" si="162"/>
        <v>4179</v>
      </c>
      <c r="V2066" s="8">
        <f t="shared" si="163"/>
        <v>13930</v>
      </c>
      <c r="W2066" s="9">
        <f>+$T2066*'[1]PRESUPUESTO CENTROS LOTIFICADOS'!$D$37</f>
        <v>419293</v>
      </c>
      <c r="X2066" s="9">
        <f>+$U2066*'[1]PRESUPUESTO CENTROS LOTIFICADOS'!$D$38</f>
        <v>188055</v>
      </c>
      <c r="Y2066" s="9">
        <f t="shared" si="164"/>
        <v>607348</v>
      </c>
      <c r="Z2066" s="9">
        <f>+$T2066*'[1]PRESUPUESTO CENTROS LOTIFICADOS'!$E$37</f>
        <v>494765.74</v>
      </c>
      <c r="AA2066" s="9">
        <f>+$U2066*'[1]PRESUPUESTO CENTROS LOTIFICADOS'!$E$38</f>
        <v>221904.9</v>
      </c>
      <c r="AB2066" s="9">
        <f t="shared" si="165"/>
        <v>716670.64</v>
      </c>
    </row>
    <row r="2067" spans="1:28" x14ac:dyDescent="0.25">
      <c r="A2067" t="s">
        <v>7409</v>
      </c>
      <c r="B2067" t="s">
        <v>7410</v>
      </c>
      <c r="C2067" t="s">
        <v>7283</v>
      </c>
      <c r="D2067" t="s">
        <v>7284</v>
      </c>
      <c r="E2067" t="s">
        <v>49</v>
      </c>
      <c r="F2067" t="s">
        <v>50</v>
      </c>
      <c r="G2067" t="s">
        <v>4712</v>
      </c>
      <c r="H2067" t="s">
        <v>4712</v>
      </c>
      <c r="I2067" t="s">
        <v>3032</v>
      </c>
      <c r="J2067" t="s">
        <v>7330</v>
      </c>
      <c r="K2067" t="s">
        <v>3032</v>
      </c>
      <c r="L2067" t="s">
        <v>3032</v>
      </c>
      <c r="M2067" t="s">
        <v>7411</v>
      </c>
      <c r="N2067" s="6">
        <v>19.303674000000001</v>
      </c>
      <c r="O2067">
        <v>-70.930542000000003</v>
      </c>
      <c r="P2067" t="s">
        <v>38</v>
      </c>
      <c r="Q2067" s="7">
        <v>69</v>
      </c>
      <c r="R2067" s="7">
        <v>0</v>
      </c>
      <c r="S2067" s="7">
        <f t="shared" si="161"/>
        <v>69</v>
      </c>
      <c r="T2067" s="7">
        <f t="shared" si="162"/>
        <v>13731</v>
      </c>
      <c r="U2067" s="8">
        <f t="shared" si="162"/>
        <v>0</v>
      </c>
      <c r="V2067" s="8">
        <f t="shared" si="163"/>
        <v>13731</v>
      </c>
      <c r="W2067" s="9">
        <f>+$T2067*'[1]PRESUPUESTO CENTROS LOTIFICADOS'!$D$37</f>
        <v>590433</v>
      </c>
      <c r="X2067" s="9">
        <f>+$U2067*'[1]PRESUPUESTO CENTROS LOTIFICADOS'!$D$38</f>
        <v>0</v>
      </c>
      <c r="Y2067" s="9">
        <f t="shared" si="164"/>
        <v>590433</v>
      </c>
      <c r="Z2067" s="9">
        <f>+$T2067*'[1]PRESUPUESTO CENTROS LOTIFICADOS'!$E$37</f>
        <v>696710.94000000006</v>
      </c>
      <c r="AA2067" s="9">
        <f>+$U2067*'[1]PRESUPUESTO CENTROS LOTIFICADOS'!$E$38</f>
        <v>0</v>
      </c>
      <c r="AB2067" s="9">
        <f t="shared" si="165"/>
        <v>696710.94000000006</v>
      </c>
    </row>
    <row r="2068" spans="1:28" x14ac:dyDescent="0.25">
      <c r="A2068" t="s">
        <v>7412</v>
      </c>
      <c r="B2068" t="s">
        <v>5866</v>
      </c>
      <c r="C2068" t="s">
        <v>7283</v>
      </c>
      <c r="D2068" t="s">
        <v>7284</v>
      </c>
      <c r="E2068" t="s">
        <v>49</v>
      </c>
      <c r="F2068" t="s">
        <v>50</v>
      </c>
      <c r="G2068" t="s">
        <v>4712</v>
      </c>
      <c r="H2068" t="s">
        <v>4712</v>
      </c>
      <c r="I2068" t="s">
        <v>7413</v>
      </c>
      <c r="J2068" t="s">
        <v>7285</v>
      </c>
      <c r="K2068" t="s">
        <v>7413</v>
      </c>
      <c r="L2068" t="s">
        <v>7413</v>
      </c>
      <c r="M2068" t="s">
        <v>7414</v>
      </c>
      <c r="N2068" s="6">
        <v>19.2882</v>
      </c>
      <c r="O2068">
        <v>-71.086799999999997</v>
      </c>
      <c r="P2068" t="s">
        <v>38</v>
      </c>
      <c r="Q2068" s="7">
        <v>9</v>
      </c>
      <c r="R2068" s="7">
        <v>1</v>
      </c>
      <c r="S2068" s="7">
        <f t="shared" si="161"/>
        <v>10</v>
      </c>
      <c r="T2068" s="7">
        <f t="shared" si="162"/>
        <v>1791</v>
      </c>
      <c r="U2068" s="8">
        <f t="shared" si="162"/>
        <v>199</v>
      </c>
      <c r="V2068" s="8">
        <f t="shared" si="163"/>
        <v>1990</v>
      </c>
      <c r="W2068" s="9">
        <f>+$T2068*'[1]PRESUPUESTO CENTROS LOTIFICADOS'!$D$37</f>
        <v>77013</v>
      </c>
      <c r="X2068" s="9">
        <f>+$U2068*'[1]PRESUPUESTO CENTROS LOTIFICADOS'!$D$38</f>
        <v>8955</v>
      </c>
      <c r="Y2068" s="9">
        <f t="shared" si="164"/>
        <v>85968</v>
      </c>
      <c r="Z2068" s="9">
        <f>+$T2068*'[1]PRESUPUESTO CENTROS LOTIFICADOS'!$E$37</f>
        <v>90875.34</v>
      </c>
      <c r="AA2068" s="9">
        <f>+$U2068*'[1]PRESUPUESTO CENTROS LOTIFICADOS'!$E$38</f>
        <v>10566.9</v>
      </c>
      <c r="AB2068" s="9">
        <f t="shared" si="165"/>
        <v>101442.23999999999</v>
      </c>
    </row>
    <row r="2069" spans="1:28" x14ac:dyDescent="0.25">
      <c r="A2069" t="s">
        <v>7415</v>
      </c>
      <c r="B2069" t="s">
        <v>7416</v>
      </c>
      <c r="C2069" t="s">
        <v>7283</v>
      </c>
      <c r="D2069" t="s">
        <v>7284</v>
      </c>
      <c r="E2069" t="s">
        <v>49</v>
      </c>
      <c r="F2069" t="s">
        <v>50</v>
      </c>
      <c r="G2069" t="s">
        <v>4712</v>
      </c>
      <c r="H2069" t="s">
        <v>4712</v>
      </c>
      <c r="I2069" t="s">
        <v>7417</v>
      </c>
      <c r="J2069" t="s">
        <v>7285</v>
      </c>
      <c r="K2069" t="s">
        <v>7417</v>
      </c>
      <c r="L2069" t="s">
        <v>7417</v>
      </c>
      <c r="M2069" t="s">
        <v>7418</v>
      </c>
      <c r="N2069" s="6">
        <v>19.376435000000001</v>
      </c>
      <c r="O2069">
        <v>-71.092437000000004</v>
      </c>
      <c r="P2069" t="s">
        <v>55</v>
      </c>
      <c r="Q2069" s="7">
        <v>57</v>
      </c>
      <c r="R2069" s="7">
        <v>24</v>
      </c>
      <c r="S2069" s="7">
        <f t="shared" si="161"/>
        <v>81</v>
      </c>
      <c r="T2069" s="7">
        <f t="shared" si="162"/>
        <v>11343</v>
      </c>
      <c r="U2069" s="8">
        <f t="shared" si="162"/>
        <v>4776</v>
      </c>
      <c r="V2069" s="8">
        <f t="shared" si="163"/>
        <v>16119</v>
      </c>
      <c r="W2069" s="9">
        <f>+$T2069*'[1]PRESUPUESTO CENTROS LOTIFICADOS'!$D$37</f>
        <v>487749</v>
      </c>
      <c r="X2069" s="9">
        <f>+$U2069*'[1]PRESUPUESTO CENTROS LOTIFICADOS'!$D$38</f>
        <v>214920</v>
      </c>
      <c r="Y2069" s="9">
        <f t="shared" si="164"/>
        <v>702669</v>
      </c>
      <c r="Z2069" s="9">
        <f>+$T2069*'[1]PRESUPUESTO CENTROS LOTIFICADOS'!$E$37</f>
        <v>575543.82000000007</v>
      </c>
      <c r="AA2069" s="9">
        <f>+$U2069*'[1]PRESUPUESTO CENTROS LOTIFICADOS'!$E$38</f>
        <v>253605.6</v>
      </c>
      <c r="AB2069" s="9">
        <f t="shared" si="165"/>
        <v>829149.42</v>
      </c>
    </row>
    <row r="2070" spans="1:28" x14ac:dyDescent="0.25">
      <c r="A2070" t="s">
        <v>7419</v>
      </c>
      <c r="B2070" t="s">
        <v>7420</v>
      </c>
      <c r="C2070" t="s">
        <v>7283</v>
      </c>
      <c r="D2070" t="s">
        <v>7284</v>
      </c>
      <c r="E2070" t="s">
        <v>49</v>
      </c>
      <c r="F2070" t="s">
        <v>50</v>
      </c>
      <c r="G2070" t="s">
        <v>4712</v>
      </c>
      <c r="H2070" t="s">
        <v>4712</v>
      </c>
      <c r="I2070" t="s">
        <v>7330</v>
      </c>
      <c r="J2070" t="e">
        <v>#N/A</v>
      </c>
      <c r="K2070" t="e">
        <v>#N/A</v>
      </c>
      <c r="L2070" t="e">
        <v>#N/A</v>
      </c>
      <c r="M2070" t="s">
        <v>1787</v>
      </c>
      <c r="N2070" s="6">
        <v>19.347819000000001</v>
      </c>
      <c r="O2070">
        <v>-71.025772000000003</v>
      </c>
      <c r="P2070" t="s">
        <v>38</v>
      </c>
      <c r="Q2070" s="7">
        <v>6</v>
      </c>
      <c r="R2070" s="7">
        <v>0</v>
      </c>
      <c r="S2070" s="7">
        <f t="shared" si="161"/>
        <v>6</v>
      </c>
      <c r="T2070" s="7">
        <f t="shared" si="162"/>
        <v>1194</v>
      </c>
      <c r="U2070" s="8">
        <f t="shared" si="162"/>
        <v>0</v>
      </c>
      <c r="V2070" s="8">
        <f t="shared" si="163"/>
        <v>1194</v>
      </c>
      <c r="W2070" s="9">
        <f>+$T2070*'[1]PRESUPUESTO CENTROS LOTIFICADOS'!$D$37</f>
        <v>51342</v>
      </c>
      <c r="X2070" s="9">
        <f>+$U2070*'[1]PRESUPUESTO CENTROS LOTIFICADOS'!$D$38</f>
        <v>0</v>
      </c>
      <c r="Y2070" s="9">
        <f t="shared" si="164"/>
        <v>51342</v>
      </c>
      <c r="Z2070" s="9">
        <f>+$T2070*'[1]PRESUPUESTO CENTROS LOTIFICADOS'!$E$37</f>
        <v>60583.560000000005</v>
      </c>
      <c r="AA2070" s="9">
        <f>+$U2070*'[1]PRESUPUESTO CENTROS LOTIFICADOS'!$E$38</f>
        <v>0</v>
      </c>
      <c r="AB2070" s="9">
        <f t="shared" si="165"/>
        <v>60583.560000000005</v>
      </c>
    </row>
    <row r="2071" spans="1:28" x14ac:dyDescent="0.25">
      <c r="A2071" t="s">
        <v>7421</v>
      </c>
      <c r="B2071" t="s">
        <v>7422</v>
      </c>
      <c r="C2071" t="s">
        <v>7283</v>
      </c>
      <c r="D2071" t="s">
        <v>7284</v>
      </c>
      <c r="E2071" t="s">
        <v>49</v>
      </c>
      <c r="F2071" t="s">
        <v>50</v>
      </c>
      <c r="G2071" t="s">
        <v>4712</v>
      </c>
      <c r="H2071" t="s">
        <v>4712</v>
      </c>
      <c r="I2071" t="s">
        <v>7423</v>
      </c>
      <c r="J2071" t="s">
        <v>7330</v>
      </c>
      <c r="K2071" t="s">
        <v>7423</v>
      </c>
      <c r="L2071" t="s">
        <v>7424</v>
      </c>
      <c r="M2071" t="s">
        <v>7425</v>
      </c>
      <c r="N2071" s="6">
        <v>19.336272000000001</v>
      </c>
      <c r="O2071">
        <v>-70.939549999999997</v>
      </c>
      <c r="P2071" t="s">
        <v>55</v>
      </c>
      <c r="Q2071" s="7">
        <v>281</v>
      </c>
      <c r="R2071" s="7">
        <v>120</v>
      </c>
      <c r="S2071" s="7">
        <f t="shared" si="161"/>
        <v>401</v>
      </c>
      <c r="T2071" s="7">
        <f t="shared" si="162"/>
        <v>55919</v>
      </c>
      <c r="U2071" s="8">
        <f t="shared" si="162"/>
        <v>23880</v>
      </c>
      <c r="V2071" s="8">
        <f t="shared" si="163"/>
        <v>79799</v>
      </c>
      <c r="W2071" s="9">
        <f>+$T2071*'[1]PRESUPUESTO CENTROS LOTIFICADOS'!$D$37</f>
        <v>2404517</v>
      </c>
      <c r="X2071" s="9">
        <f>+$U2071*'[1]PRESUPUESTO CENTROS LOTIFICADOS'!$D$38</f>
        <v>1074600</v>
      </c>
      <c r="Y2071" s="9">
        <f t="shared" si="164"/>
        <v>3479117</v>
      </c>
      <c r="Z2071" s="9">
        <f>+$T2071*'[1]PRESUPUESTO CENTROS LOTIFICADOS'!$E$37</f>
        <v>2837330.06</v>
      </c>
      <c r="AA2071" s="9">
        <f>+$U2071*'[1]PRESUPUESTO CENTROS LOTIFICADOS'!$E$38</f>
        <v>1268028</v>
      </c>
      <c r="AB2071" s="9">
        <f t="shared" si="165"/>
        <v>4105358.06</v>
      </c>
    </row>
    <row r="2072" spans="1:28" x14ac:dyDescent="0.25">
      <c r="A2072" t="s">
        <v>7426</v>
      </c>
      <c r="B2072" t="s">
        <v>7427</v>
      </c>
      <c r="C2072" t="s">
        <v>7283</v>
      </c>
      <c r="D2072" t="s">
        <v>7284</v>
      </c>
      <c r="E2072" t="s">
        <v>49</v>
      </c>
      <c r="F2072" t="s">
        <v>50</v>
      </c>
      <c r="G2072" t="s">
        <v>4712</v>
      </c>
      <c r="H2072" t="s">
        <v>4712</v>
      </c>
      <c r="I2072" t="s">
        <v>7423</v>
      </c>
      <c r="J2072" t="s">
        <v>7330</v>
      </c>
      <c r="K2072" t="s">
        <v>7423</v>
      </c>
      <c r="L2072" t="s">
        <v>104</v>
      </c>
      <c r="M2072" t="s">
        <v>7428</v>
      </c>
      <c r="N2072" s="6">
        <v>19.336283999999999</v>
      </c>
      <c r="O2072">
        <v>-70.938308000000006</v>
      </c>
      <c r="P2072" t="s">
        <v>55</v>
      </c>
      <c r="Q2072" s="7">
        <v>417</v>
      </c>
      <c r="R2072" s="7">
        <v>178</v>
      </c>
      <c r="S2072" s="7">
        <f t="shared" si="161"/>
        <v>595</v>
      </c>
      <c r="T2072" s="7">
        <f t="shared" si="162"/>
        <v>82983</v>
      </c>
      <c r="U2072" s="8">
        <f t="shared" si="162"/>
        <v>35422</v>
      </c>
      <c r="V2072" s="8">
        <f t="shared" si="163"/>
        <v>118405</v>
      </c>
      <c r="W2072" s="9">
        <f>+$T2072*'[1]PRESUPUESTO CENTROS LOTIFICADOS'!$D$37</f>
        <v>3568269</v>
      </c>
      <c r="X2072" s="9">
        <f>+$U2072*'[1]PRESUPUESTO CENTROS LOTIFICADOS'!$D$38</f>
        <v>1593990</v>
      </c>
      <c r="Y2072" s="9">
        <f t="shared" si="164"/>
        <v>5162259</v>
      </c>
      <c r="Z2072" s="9">
        <f>+$T2072*'[1]PRESUPUESTO CENTROS LOTIFICADOS'!$E$37</f>
        <v>4210557.42</v>
      </c>
      <c r="AA2072" s="9">
        <f>+$U2072*'[1]PRESUPUESTO CENTROS LOTIFICADOS'!$E$38</f>
        <v>1880908.2</v>
      </c>
      <c r="AB2072" s="9">
        <f t="shared" si="165"/>
        <v>6091465.6200000001</v>
      </c>
    </row>
    <row r="2073" spans="1:28" x14ac:dyDescent="0.25">
      <c r="A2073" t="s">
        <v>7429</v>
      </c>
      <c r="B2073" t="s">
        <v>7430</v>
      </c>
      <c r="C2073" t="s">
        <v>7283</v>
      </c>
      <c r="D2073" t="s">
        <v>7284</v>
      </c>
      <c r="E2073" t="s">
        <v>49</v>
      </c>
      <c r="F2073" t="s">
        <v>50</v>
      </c>
      <c r="G2073" t="s">
        <v>4712</v>
      </c>
      <c r="H2073" t="s">
        <v>4712</v>
      </c>
      <c r="I2073" t="s">
        <v>7423</v>
      </c>
      <c r="J2073" t="s">
        <v>7330</v>
      </c>
      <c r="K2073" t="s">
        <v>7423</v>
      </c>
      <c r="L2073" t="s">
        <v>104</v>
      </c>
      <c r="M2073" t="s">
        <v>7431</v>
      </c>
      <c r="N2073" s="6">
        <v>19.339279999999999</v>
      </c>
      <c r="O2073">
        <v>-70.933098999999999</v>
      </c>
      <c r="P2073" t="s">
        <v>59</v>
      </c>
      <c r="Q2073" s="7">
        <v>0</v>
      </c>
      <c r="R2073" s="7">
        <v>367</v>
      </c>
      <c r="S2073" s="7">
        <f t="shared" si="161"/>
        <v>367</v>
      </c>
      <c r="T2073" s="7">
        <f t="shared" si="162"/>
        <v>0</v>
      </c>
      <c r="U2073" s="8">
        <f t="shared" si="162"/>
        <v>73033</v>
      </c>
      <c r="V2073" s="8">
        <f t="shared" si="163"/>
        <v>73033</v>
      </c>
      <c r="W2073" s="9">
        <f>+$T2073*'[1]PRESUPUESTO CENTROS LOTIFICADOS'!$D$37</f>
        <v>0</v>
      </c>
      <c r="X2073" s="9">
        <f>+$U2073*'[1]PRESUPUESTO CENTROS LOTIFICADOS'!$D$38</f>
        <v>3286485</v>
      </c>
      <c r="Y2073" s="9">
        <f t="shared" si="164"/>
        <v>3286485</v>
      </c>
      <c r="Z2073" s="9">
        <f>+$T2073*'[1]PRESUPUESTO CENTROS LOTIFICADOS'!$E$37</f>
        <v>0</v>
      </c>
      <c r="AA2073" s="9">
        <f>+$U2073*'[1]PRESUPUESTO CENTROS LOTIFICADOS'!$E$38</f>
        <v>3878052.3000000003</v>
      </c>
      <c r="AB2073" s="9">
        <f t="shared" si="165"/>
        <v>3878052.3000000003</v>
      </c>
    </row>
    <row r="2074" spans="1:28" x14ac:dyDescent="0.25">
      <c r="A2074" t="s">
        <v>7432</v>
      </c>
      <c r="B2074" t="s">
        <v>7433</v>
      </c>
      <c r="C2074" t="s">
        <v>7283</v>
      </c>
      <c r="D2074" t="s">
        <v>7284</v>
      </c>
      <c r="E2074" t="s">
        <v>49</v>
      </c>
      <c r="F2074" t="s">
        <v>50</v>
      </c>
      <c r="G2074" t="s">
        <v>4712</v>
      </c>
      <c r="H2074" t="s">
        <v>4712</v>
      </c>
      <c r="I2074" t="s">
        <v>7423</v>
      </c>
      <c r="J2074" t="s">
        <v>7330</v>
      </c>
      <c r="K2074" t="s">
        <v>7423</v>
      </c>
      <c r="L2074" t="s">
        <v>7424</v>
      </c>
      <c r="M2074" t="s">
        <v>7434</v>
      </c>
      <c r="N2074" s="6">
        <v>19.341466</v>
      </c>
      <c r="O2074">
        <v>-70.934134</v>
      </c>
      <c r="P2074" t="s">
        <v>55</v>
      </c>
      <c r="Q2074" s="7">
        <v>422</v>
      </c>
      <c r="R2074" s="7">
        <v>181</v>
      </c>
      <c r="S2074" s="7">
        <f t="shared" si="161"/>
        <v>603</v>
      </c>
      <c r="T2074" s="7">
        <f t="shared" si="162"/>
        <v>83978</v>
      </c>
      <c r="U2074" s="8">
        <f t="shared" si="162"/>
        <v>36019</v>
      </c>
      <c r="V2074" s="8">
        <f t="shared" si="163"/>
        <v>119997</v>
      </c>
      <c r="W2074" s="9">
        <f>+$T2074*'[1]PRESUPUESTO CENTROS LOTIFICADOS'!$D$37</f>
        <v>3611054</v>
      </c>
      <c r="X2074" s="9">
        <f>+$U2074*'[1]PRESUPUESTO CENTROS LOTIFICADOS'!$D$38</f>
        <v>1620855</v>
      </c>
      <c r="Y2074" s="9">
        <f t="shared" si="164"/>
        <v>5231909</v>
      </c>
      <c r="Z2074" s="9">
        <f>+$T2074*'[1]PRESUPUESTO CENTROS LOTIFICADOS'!$E$37</f>
        <v>4261043.72</v>
      </c>
      <c r="AA2074" s="9">
        <f>+$U2074*'[1]PRESUPUESTO CENTROS LOTIFICADOS'!$E$38</f>
        <v>1912608.9000000001</v>
      </c>
      <c r="AB2074" s="9">
        <f t="shared" si="165"/>
        <v>6173652.6200000001</v>
      </c>
    </row>
    <row r="2075" spans="1:28" x14ac:dyDescent="0.25">
      <c r="A2075" t="s">
        <v>7435</v>
      </c>
      <c r="B2075" t="s">
        <v>7436</v>
      </c>
      <c r="C2075" t="s">
        <v>7283</v>
      </c>
      <c r="D2075" t="s">
        <v>7284</v>
      </c>
      <c r="E2075" t="s">
        <v>49</v>
      </c>
      <c r="F2075" t="s">
        <v>50</v>
      </c>
      <c r="G2075" t="s">
        <v>4712</v>
      </c>
      <c r="H2075" t="s">
        <v>4712</v>
      </c>
      <c r="I2075" t="s">
        <v>4276</v>
      </c>
      <c r="J2075" t="s">
        <v>7330</v>
      </c>
      <c r="K2075" t="s">
        <v>4276</v>
      </c>
      <c r="L2075" t="s">
        <v>45</v>
      </c>
      <c r="M2075" t="s">
        <v>7437</v>
      </c>
      <c r="N2075" s="6">
        <v>19.289200000000001</v>
      </c>
      <c r="O2075">
        <v>-70.978099999999998</v>
      </c>
      <c r="P2075" t="s">
        <v>55</v>
      </c>
      <c r="Q2075" s="7">
        <v>48</v>
      </c>
      <c r="R2075" s="7">
        <v>20</v>
      </c>
      <c r="S2075" s="7">
        <f t="shared" si="161"/>
        <v>68</v>
      </c>
      <c r="T2075" s="7">
        <f t="shared" si="162"/>
        <v>9552</v>
      </c>
      <c r="U2075" s="8">
        <f t="shared" si="162"/>
        <v>3980</v>
      </c>
      <c r="V2075" s="8">
        <f t="shared" si="163"/>
        <v>13532</v>
      </c>
      <c r="W2075" s="9">
        <f>+$T2075*'[1]PRESUPUESTO CENTROS LOTIFICADOS'!$D$37</f>
        <v>410736</v>
      </c>
      <c r="X2075" s="9">
        <f>+$U2075*'[1]PRESUPUESTO CENTROS LOTIFICADOS'!$D$38</f>
        <v>179100</v>
      </c>
      <c r="Y2075" s="9">
        <f t="shared" si="164"/>
        <v>589836</v>
      </c>
      <c r="Z2075" s="9">
        <f>+$T2075*'[1]PRESUPUESTO CENTROS LOTIFICADOS'!$E$37</f>
        <v>484668.48000000004</v>
      </c>
      <c r="AA2075" s="9">
        <f>+$U2075*'[1]PRESUPUESTO CENTROS LOTIFICADOS'!$E$38</f>
        <v>211338</v>
      </c>
      <c r="AB2075" s="9">
        <f t="shared" si="165"/>
        <v>696006.48</v>
      </c>
    </row>
    <row r="2076" spans="1:28" x14ac:dyDescent="0.25">
      <c r="A2076" t="s">
        <v>7438</v>
      </c>
      <c r="B2076" t="s">
        <v>7439</v>
      </c>
      <c r="C2076" t="s">
        <v>7283</v>
      </c>
      <c r="D2076" t="s">
        <v>7440</v>
      </c>
      <c r="E2076" t="s">
        <v>49</v>
      </c>
      <c r="F2076" t="s">
        <v>50</v>
      </c>
      <c r="G2076" t="s">
        <v>4712</v>
      </c>
      <c r="H2076" t="s">
        <v>4712</v>
      </c>
      <c r="I2076" t="s">
        <v>7441</v>
      </c>
      <c r="J2076" t="s">
        <v>7442</v>
      </c>
      <c r="K2076" t="s">
        <v>7441</v>
      </c>
      <c r="L2076" t="s">
        <v>7439</v>
      </c>
      <c r="M2076" t="s">
        <v>7443</v>
      </c>
      <c r="N2076" s="6">
        <v>19.266999999999999</v>
      </c>
      <c r="O2076">
        <v>-70.848200000000006</v>
      </c>
      <c r="P2076" t="s">
        <v>38</v>
      </c>
      <c r="Q2076" s="7">
        <v>18</v>
      </c>
      <c r="R2076" s="7">
        <v>0</v>
      </c>
      <c r="S2076" s="7">
        <f t="shared" si="161"/>
        <v>18</v>
      </c>
      <c r="T2076" s="7">
        <f t="shared" si="162"/>
        <v>3582</v>
      </c>
      <c r="U2076" s="8">
        <f t="shared" si="162"/>
        <v>0</v>
      </c>
      <c r="V2076" s="8">
        <f t="shared" si="163"/>
        <v>3582</v>
      </c>
      <c r="W2076" s="9">
        <f>+$T2076*'[1]PRESUPUESTO CENTROS LOTIFICADOS'!$D$37</f>
        <v>154026</v>
      </c>
      <c r="X2076" s="9">
        <f>+$U2076*'[1]PRESUPUESTO CENTROS LOTIFICADOS'!$D$38</f>
        <v>0</v>
      </c>
      <c r="Y2076" s="9">
        <f t="shared" si="164"/>
        <v>154026</v>
      </c>
      <c r="Z2076" s="9">
        <f>+$T2076*'[1]PRESUPUESTO CENTROS LOTIFICADOS'!$E$37</f>
        <v>181750.68</v>
      </c>
      <c r="AA2076" s="9">
        <f>+$U2076*'[1]PRESUPUESTO CENTROS LOTIFICADOS'!$E$38</f>
        <v>0</v>
      </c>
      <c r="AB2076" s="9">
        <f t="shared" si="165"/>
        <v>181750.68</v>
      </c>
    </row>
    <row r="2077" spans="1:28" x14ac:dyDescent="0.25">
      <c r="A2077" t="s">
        <v>7444</v>
      </c>
      <c r="B2077" t="s">
        <v>7445</v>
      </c>
      <c r="C2077" t="s">
        <v>7283</v>
      </c>
      <c r="D2077" t="s">
        <v>7440</v>
      </c>
      <c r="E2077" t="s">
        <v>49</v>
      </c>
      <c r="F2077" t="s">
        <v>50</v>
      </c>
      <c r="G2077" t="s">
        <v>4712</v>
      </c>
      <c r="H2077" t="s">
        <v>4712</v>
      </c>
      <c r="I2077" t="s">
        <v>7441</v>
      </c>
      <c r="J2077" t="s">
        <v>7442</v>
      </c>
      <c r="K2077" t="s">
        <v>7441</v>
      </c>
      <c r="L2077" t="s">
        <v>7441</v>
      </c>
      <c r="M2077" t="s">
        <v>7446</v>
      </c>
      <c r="N2077" s="6">
        <v>19.2851</v>
      </c>
      <c r="O2077">
        <v>-70.832899999999995</v>
      </c>
      <c r="P2077" t="s">
        <v>38</v>
      </c>
      <c r="Q2077" s="7">
        <v>36</v>
      </c>
      <c r="R2077" s="7">
        <v>0</v>
      </c>
      <c r="S2077" s="7">
        <f t="shared" si="161"/>
        <v>36</v>
      </c>
      <c r="T2077" s="7">
        <f t="shared" si="162"/>
        <v>7164</v>
      </c>
      <c r="U2077" s="8">
        <f t="shared" si="162"/>
        <v>0</v>
      </c>
      <c r="V2077" s="8">
        <f t="shared" si="163"/>
        <v>7164</v>
      </c>
      <c r="W2077" s="9">
        <f>+$T2077*'[1]PRESUPUESTO CENTROS LOTIFICADOS'!$D$37</f>
        <v>308052</v>
      </c>
      <c r="X2077" s="9">
        <f>+$U2077*'[1]PRESUPUESTO CENTROS LOTIFICADOS'!$D$38</f>
        <v>0</v>
      </c>
      <c r="Y2077" s="9">
        <f t="shared" si="164"/>
        <v>308052</v>
      </c>
      <c r="Z2077" s="9">
        <f>+$T2077*'[1]PRESUPUESTO CENTROS LOTIFICADOS'!$E$37</f>
        <v>363501.36</v>
      </c>
      <c r="AA2077" s="9">
        <f>+$U2077*'[1]PRESUPUESTO CENTROS LOTIFICADOS'!$E$38</f>
        <v>0</v>
      </c>
      <c r="AB2077" s="9">
        <f t="shared" si="165"/>
        <v>363501.36</v>
      </c>
    </row>
    <row r="2078" spans="1:28" x14ac:dyDescent="0.25">
      <c r="A2078" t="s">
        <v>7447</v>
      </c>
      <c r="B2078" t="s">
        <v>7448</v>
      </c>
      <c r="C2078" t="s">
        <v>7283</v>
      </c>
      <c r="D2078" t="s">
        <v>7440</v>
      </c>
      <c r="E2078" t="s">
        <v>49</v>
      </c>
      <c r="F2078" t="s">
        <v>50</v>
      </c>
      <c r="G2078" t="s">
        <v>4712</v>
      </c>
      <c r="H2078" t="s">
        <v>4712</v>
      </c>
      <c r="I2078" t="s">
        <v>7441</v>
      </c>
      <c r="J2078" t="s">
        <v>7442</v>
      </c>
      <c r="K2078" t="s">
        <v>7441</v>
      </c>
      <c r="L2078" t="s">
        <v>7441</v>
      </c>
      <c r="M2078" t="s">
        <v>7446</v>
      </c>
      <c r="N2078" s="6">
        <v>19.2851</v>
      </c>
      <c r="O2078">
        <v>-70.832899999999995</v>
      </c>
      <c r="P2078" t="s">
        <v>59</v>
      </c>
      <c r="Q2078" s="7">
        <v>0</v>
      </c>
      <c r="R2078" s="7">
        <v>64</v>
      </c>
      <c r="S2078" s="7">
        <f t="shared" si="161"/>
        <v>64</v>
      </c>
      <c r="T2078" s="7">
        <f t="shared" si="162"/>
        <v>0</v>
      </c>
      <c r="U2078" s="8">
        <f t="shared" si="162"/>
        <v>12736</v>
      </c>
      <c r="V2078" s="8">
        <f t="shared" si="163"/>
        <v>12736</v>
      </c>
      <c r="W2078" s="9">
        <f>+$T2078*'[1]PRESUPUESTO CENTROS LOTIFICADOS'!$D$37</f>
        <v>0</v>
      </c>
      <c r="X2078" s="9">
        <f>+$U2078*'[1]PRESUPUESTO CENTROS LOTIFICADOS'!$D$38</f>
        <v>573120</v>
      </c>
      <c r="Y2078" s="9">
        <f t="shared" si="164"/>
        <v>573120</v>
      </c>
      <c r="Z2078" s="9">
        <f>+$T2078*'[1]PRESUPUESTO CENTROS LOTIFICADOS'!$E$37</f>
        <v>0</v>
      </c>
      <c r="AA2078" s="9">
        <f>+$U2078*'[1]PRESUPUESTO CENTROS LOTIFICADOS'!$E$38</f>
        <v>676281.6</v>
      </c>
      <c r="AB2078" s="9">
        <f t="shared" si="165"/>
        <v>676281.6</v>
      </c>
    </row>
    <row r="2079" spans="1:28" x14ac:dyDescent="0.25">
      <c r="A2079" t="s">
        <v>7449</v>
      </c>
      <c r="B2079" t="s">
        <v>7450</v>
      </c>
      <c r="C2079" t="s">
        <v>7283</v>
      </c>
      <c r="D2079" t="s">
        <v>7440</v>
      </c>
      <c r="E2079" t="s">
        <v>49</v>
      </c>
      <c r="F2079" t="s">
        <v>50</v>
      </c>
      <c r="G2079" t="s">
        <v>4712</v>
      </c>
      <c r="H2079" t="s">
        <v>4712</v>
      </c>
      <c r="I2079" t="s">
        <v>7451</v>
      </c>
      <c r="J2079" t="s">
        <v>7442</v>
      </c>
      <c r="K2079" t="s">
        <v>7451</v>
      </c>
      <c r="L2079" t="s">
        <v>7451</v>
      </c>
      <c r="M2079">
        <v>0</v>
      </c>
      <c r="N2079" s="6">
        <v>19.351755000000001</v>
      </c>
      <c r="O2079">
        <v>-70.831413999999995</v>
      </c>
      <c r="P2079" t="s">
        <v>59</v>
      </c>
      <c r="Q2079" s="7">
        <v>0</v>
      </c>
      <c r="R2079" s="7">
        <v>48</v>
      </c>
      <c r="S2079" s="7">
        <f t="shared" si="161"/>
        <v>48</v>
      </c>
      <c r="T2079" s="7">
        <f t="shared" si="162"/>
        <v>0</v>
      </c>
      <c r="U2079" s="8">
        <f t="shared" si="162"/>
        <v>9552</v>
      </c>
      <c r="V2079" s="8">
        <f t="shared" si="163"/>
        <v>9552</v>
      </c>
      <c r="W2079" s="9">
        <f>+$T2079*'[1]PRESUPUESTO CENTROS LOTIFICADOS'!$D$37</f>
        <v>0</v>
      </c>
      <c r="X2079" s="9">
        <f>+$U2079*'[1]PRESUPUESTO CENTROS LOTIFICADOS'!$D$38</f>
        <v>429840</v>
      </c>
      <c r="Y2079" s="9">
        <f t="shared" si="164"/>
        <v>429840</v>
      </c>
      <c r="Z2079" s="9">
        <f>+$T2079*'[1]PRESUPUESTO CENTROS LOTIFICADOS'!$E$37</f>
        <v>0</v>
      </c>
      <c r="AA2079" s="9">
        <f>+$U2079*'[1]PRESUPUESTO CENTROS LOTIFICADOS'!$E$38</f>
        <v>507211.2</v>
      </c>
      <c r="AB2079" s="9">
        <f t="shared" si="165"/>
        <v>507211.2</v>
      </c>
    </row>
    <row r="2080" spans="1:28" x14ac:dyDescent="0.25">
      <c r="A2080" t="s">
        <v>7452</v>
      </c>
      <c r="B2080" t="s">
        <v>7453</v>
      </c>
      <c r="C2080" t="s">
        <v>7283</v>
      </c>
      <c r="D2080" t="s">
        <v>7440</v>
      </c>
      <c r="E2080" t="s">
        <v>49</v>
      </c>
      <c r="F2080" t="s">
        <v>50</v>
      </c>
      <c r="G2080" t="s">
        <v>4712</v>
      </c>
      <c r="H2080" t="s">
        <v>4712</v>
      </c>
      <c r="I2080" t="s">
        <v>7451</v>
      </c>
      <c r="J2080" t="s">
        <v>7442</v>
      </c>
      <c r="K2080" t="s">
        <v>7451</v>
      </c>
      <c r="L2080" t="s">
        <v>7451</v>
      </c>
      <c r="M2080" t="s">
        <v>7454</v>
      </c>
      <c r="N2080" s="6">
        <v>19.352217</v>
      </c>
      <c r="O2080">
        <v>-70.832266000000004</v>
      </c>
      <c r="P2080" t="s">
        <v>38</v>
      </c>
      <c r="Q2080" s="7">
        <v>28</v>
      </c>
      <c r="R2080" s="7">
        <v>5</v>
      </c>
      <c r="S2080" s="7">
        <f t="shared" si="161"/>
        <v>33</v>
      </c>
      <c r="T2080" s="7">
        <f t="shared" si="162"/>
        <v>5572</v>
      </c>
      <c r="U2080" s="8">
        <f t="shared" si="162"/>
        <v>995</v>
      </c>
      <c r="V2080" s="8">
        <f t="shared" si="163"/>
        <v>6567</v>
      </c>
      <c r="W2080" s="9">
        <f>+$T2080*'[1]PRESUPUESTO CENTROS LOTIFICADOS'!$D$37</f>
        <v>239596</v>
      </c>
      <c r="X2080" s="9">
        <f>+$U2080*'[1]PRESUPUESTO CENTROS LOTIFICADOS'!$D$38</f>
        <v>44775</v>
      </c>
      <c r="Y2080" s="9">
        <f t="shared" si="164"/>
        <v>284371</v>
      </c>
      <c r="Z2080" s="9">
        <f>+$T2080*'[1]PRESUPUESTO CENTROS LOTIFICADOS'!$E$37</f>
        <v>282723.28000000003</v>
      </c>
      <c r="AA2080" s="9">
        <f>+$U2080*'[1]PRESUPUESTO CENTROS LOTIFICADOS'!$E$38</f>
        <v>52834.5</v>
      </c>
      <c r="AB2080" s="9">
        <f t="shared" si="165"/>
        <v>335557.78</v>
      </c>
    </row>
    <row r="2081" spans="1:28" s="10" customFormat="1" x14ac:dyDescent="0.25">
      <c r="A2081" s="10" t="s">
        <v>7455</v>
      </c>
      <c r="B2081" s="10" t="s">
        <v>7456</v>
      </c>
      <c r="C2081" s="10" t="s">
        <v>7283</v>
      </c>
      <c r="D2081" s="10" t="s">
        <v>7440</v>
      </c>
      <c r="E2081" s="10" t="s">
        <v>1912</v>
      </c>
      <c r="F2081" s="10" t="s">
        <v>1913</v>
      </c>
      <c r="G2081" s="10" t="s">
        <v>4712</v>
      </c>
      <c r="H2081" s="10" t="s">
        <v>4712</v>
      </c>
      <c r="I2081" s="10" t="s">
        <v>7456</v>
      </c>
      <c r="J2081" s="10" t="s">
        <v>7442</v>
      </c>
      <c r="K2081" s="10" t="s">
        <v>7456</v>
      </c>
      <c r="L2081" s="10" t="s">
        <v>7456</v>
      </c>
      <c r="M2081" s="10" t="s">
        <v>7457</v>
      </c>
      <c r="N2081" s="11">
        <v>19.380800000000001</v>
      </c>
      <c r="O2081" s="10">
        <v>-70.788799999999995</v>
      </c>
      <c r="P2081" s="10" t="s">
        <v>55</v>
      </c>
      <c r="Q2081" s="12">
        <v>73</v>
      </c>
      <c r="R2081" s="12">
        <v>31</v>
      </c>
      <c r="S2081" s="7">
        <f t="shared" si="161"/>
        <v>104</v>
      </c>
      <c r="T2081" s="7">
        <f t="shared" si="162"/>
        <v>14527</v>
      </c>
      <c r="U2081" s="8">
        <f t="shared" si="162"/>
        <v>6169</v>
      </c>
      <c r="V2081" s="8">
        <f t="shared" si="163"/>
        <v>20696</v>
      </c>
      <c r="W2081" s="9">
        <f>+$T2081*'[1]PRESUPUESTO CENTROS LOTIFICADOS'!$D$37</f>
        <v>624661</v>
      </c>
      <c r="X2081" s="9">
        <f>+$U2081*'[1]PRESUPUESTO CENTROS LOTIFICADOS'!$D$38</f>
        <v>277605</v>
      </c>
      <c r="Y2081" s="9">
        <f t="shared" si="164"/>
        <v>902266</v>
      </c>
      <c r="Z2081" s="9">
        <f>+$T2081*'[1]PRESUPUESTO CENTROS LOTIFICADOS'!$E$37</f>
        <v>737099.98</v>
      </c>
      <c r="AA2081" s="9">
        <f>+$U2081*'[1]PRESUPUESTO CENTROS LOTIFICADOS'!$E$38</f>
        <v>327573.90000000002</v>
      </c>
      <c r="AB2081" s="9">
        <f t="shared" si="165"/>
        <v>1064673.8799999999</v>
      </c>
    </row>
    <row r="2082" spans="1:28" x14ac:dyDescent="0.25">
      <c r="A2082" t="s">
        <v>7458</v>
      </c>
      <c r="B2082" t="s">
        <v>7459</v>
      </c>
      <c r="C2082" t="s">
        <v>7283</v>
      </c>
      <c r="D2082" t="s">
        <v>7440</v>
      </c>
      <c r="E2082" t="s">
        <v>49</v>
      </c>
      <c r="F2082" t="s">
        <v>50</v>
      </c>
      <c r="G2082" t="s">
        <v>4712</v>
      </c>
      <c r="H2082" t="s">
        <v>4712</v>
      </c>
      <c r="I2082" t="s">
        <v>7460</v>
      </c>
      <c r="J2082" t="s">
        <v>7461</v>
      </c>
      <c r="K2082" t="s">
        <v>7460</v>
      </c>
      <c r="L2082" t="s">
        <v>5850</v>
      </c>
      <c r="M2082" t="s">
        <v>7462</v>
      </c>
      <c r="N2082" s="6">
        <v>19.281700000000001</v>
      </c>
      <c r="O2082">
        <v>-70.736000000000004</v>
      </c>
      <c r="P2082" t="s">
        <v>38</v>
      </c>
      <c r="Q2082" s="7">
        <v>161</v>
      </c>
      <c r="R2082" s="7">
        <v>0</v>
      </c>
      <c r="S2082" s="7">
        <f t="shared" si="161"/>
        <v>161</v>
      </c>
      <c r="T2082" s="7">
        <f t="shared" si="162"/>
        <v>32039</v>
      </c>
      <c r="U2082" s="8">
        <f t="shared" si="162"/>
        <v>0</v>
      </c>
      <c r="V2082" s="8">
        <f t="shared" si="163"/>
        <v>32039</v>
      </c>
      <c r="W2082" s="9">
        <f>+$T2082*'[1]PRESUPUESTO CENTROS LOTIFICADOS'!$D$37</f>
        <v>1377677</v>
      </c>
      <c r="X2082" s="9">
        <f>+$U2082*'[1]PRESUPUESTO CENTROS LOTIFICADOS'!$D$38</f>
        <v>0</v>
      </c>
      <c r="Y2082" s="9">
        <f t="shared" si="164"/>
        <v>1377677</v>
      </c>
      <c r="Z2082" s="9">
        <f>+$T2082*'[1]PRESUPUESTO CENTROS LOTIFICADOS'!$E$37</f>
        <v>1625658.86</v>
      </c>
      <c r="AA2082" s="9">
        <f>+$U2082*'[1]PRESUPUESTO CENTROS LOTIFICADOS'!$E$38</f>
        <v>0</v>
      </c>
      <c r="AB2082" s="9">
        <f t="shared" si="165"/>
        <v>1625658.86</v>
      </c>
    </row>
    <row r="2083" spans="1:28" x14ac:dyDescent="0.25">
      <c r="A2083" t="s">
        <v>7463</v>
      </c>
      <c r="B2083" t="s">
        <v>7464</v>
      </c>
      <c r="C2083" t="s">
        <v>7283</v>
      </c>
      <c r="D2083" t="s">
        <v>7440</v>
      </c>
      <c r="E2083" t="s">
        <v>49</v>
      </c>
      <c r="F2083" t="s">
        <v>50</v>
      </c>
      <c r="G2083" t="s">
        <v>4712</v>
      </c>
      <c r="H2083" t="s">
        <v>4712</v>
      </c>
      <c r="I2083" t="s">
        <v>7465</v>
      </c>
      <c r="J2083" t="s">
        <v>7466</v>
      </c>
      <c r="K2083" t="s">
        <v>7465</v>
      </c>
      <c r="L2083" t="s">
        <v>7465</v>
      </c>
      <c r="M2083" t="s">
        <v>7467</v>
      </c>
      <c r="N2083" s="6">
        <v>19.182400000000001</v>
      </c>
      <c r="O2083">
        <v>-70.805999999999997</v>
      </c>
      <c r="P2083" t="s">
        <v>38</v>
      </c>
      <c r="Q2083" s="7">
        <v>39</v>
      </c>
      <c r="R2083" s="7">
        <v>0</v>
      </c>
      <c r="S2083" s="7">
        <f t="shared" si="161"/>
        <v>39</v>
      </c>
      <c r="T2083" s="7">
        <f t="shared" si="162"/>
        <v>7761</v>
      </c>
      <c r="U2083" s="8">
        <f t="shared" si="162"/>
        <v>0</v>
      </c>
      <c r="V2083" s="8">
        <f t="shared" si="163"/>
        <v>7761</v>
      </c>
      <c r="W2083" s="9">
        <f>+$T2083*'[1]PRESUPUESTO CENTROS LOTIFICADOS'!$D$37</f>
        <v>333723</v>
      </c>
      <c r="X2083" s="9">
        <f>+$U2083*'[1]PRESUPUESTO CENTROS LOTIFICADOS'!$D$38</f>
        <v>0</v>
      </c>
      <c r="Y2083" s="9">
        <f t="shared" si="164"/>
        <v>333723</v>
      </c>
      <c r="Z2083" s="9">
        <f>+$T2083*'[1]PRESUPUESTO CENTROS LOTIFICADOS'!$E$37</f>
        <v>393793.14</v>
      </c>
      <c r="AA2083" s="9">
        <f>+$U2083*'[1]PRESUPUESTO CENTROS LOTIFICADOS'!$E$38</f>
        <v>0</v>
      </c>
      <c r="AB2083" s="9">
        <f t="shared" si="165"/>
        <v>393793.14</v>
      </c>
    </row>
    <row r="2084" spans="1:28" x14ac:dyDescent="0.25">
      <c r="A2084" t="s">
        <v>7468</v>
      </c>
      <c r="B2084" t="s">
        <v>7469</v>
      </c>
      <c r="C2084" t="s">
        <v>7283</v>
      </c>
      <c r="D2084" t="s">
        <v>7440</v>
      </c>
      <c r="E2084" t="s">
        <v>49</v>
      </c>
      <c r="F2084" t="s">
        <v>50</v>
      </c>
      <c r="G2084" t="s">
        <v>4712</v>
      </c>
      <c r="H2084" t="s">
        <v>4712</v>
      </c>
      <c r="I2084" t="s">
        <v>7465</v>
      </c>
      <c r="J2084" t="s">
        <v>7466</v>
      </c>
      <c r="K2084" t="s">
        <v>7465</v>
      </c>
      <c r="L2084" t="s">
        <v>7470</v>
      </c>
      <c r="M2084" t="s">
        <v>7470</v>
      </c>
      <c r="N2084" s="6">
        <v>19.208003000000001</v>
      </c>
      <c r="O2084">
        <v>-70.766311000000002</v>
      </c>
      <c r="P2084" t="s">
        <v>55</v>
      </c>
      <c r="Q2084" s="7">
        <v>18</v>
      </c>
      <c r="R2084" s="7">
        <v>7</v>
      </c>
      <c r="S2084" s="7">
        <f t="shared" si="161"/>
        <v>25</v>
      </c>
      <c r="T2084" s="7">
        <f t="shared" si="162"/>
        <v>3582</v>
      </c>
      <c r="U2084" s="8">
        <f t="shared" si="162"/>
        <v>1393</v>
      </c>
      <c r="V2084" s="8">
        <f t="shared" si="163"/>
        <v>4975</v>
      </c>
      <c r="W2084" s="9">
        <f>+$T2084*'[1]PRESUPUESTO CENTROS LOTIFICADOS'!$D$37</f>
        <v>154026</v>
      </c>
      <c r="X2084" s="9">
        <f>+$U2084*'[1]PRESUPUESTO CENTROS LOTIFICADOS'!$D$38</f>
        <v>62685</v>
      </c>
      <c r="Y2084" s="9">
        <f t="shared" si="164"/>
        <v>216711</v>
      </c>
      <c r="Z2084" s="9">
        <f>+$T2084*'[1]PRESUPUESTO CENTROS LOTIFICADOS'!$E$37</f>
        <v>181750.68</v>
      </c>
      <c r="AA2084" s="9">
        <f>+$U2084*'[1]PRESUPUESTO CENTROS LOTIFICADOS'!$E$38</f>
        <v>73968.3</v>
      </c>
      <c r="AB2084" s="9">
        <f t="shared" si="165"/>
        <v>255718.97999999998</v>
      </c>
    </row>
    <row r="2085" spans="1:28" x14ac:dyDescent="0.25">
      <c r="A2085" t="s">
        <v>7471</v>
      </c>
      <c r="B2085" t="s">
        <v>7472</v>
      </c>
      <c r="C2085" t="s">
        <v>7283</v>
      </c>
      <c r="D2085" t="s">
        <v>7440</v>
      </c>
      <c r="E2085" t="s">
        <v>1912</v>
      </c>
      <c r="F2085" t="s">
        <v>1913</v>
      </c>
      <c r="G2085" t="s">
        <v>4712</v>
      </c>
      <c r="H2085" t="s">
        <v>4712</v>
      </c>
      <c r="I2085" t="s">
        <v>7473</v>
      </c>
      <c r="J2085" t="s">
        <v>7442</v>
      </c>
      <c r="K2085" t="s">
        <v>7473</v>
      </c>
      <c r="L2085" t="s">
        <v>3271</v>
      </c>
      <c r="M2085" t="s">
        <v>3271</v>
      </c>
      <c r="N2085" s="6">
        <v>19.247800000000002</v>
      </c>
      <c r="O2085">
        <v>-70.812700000000007</v>
      </c>
      <c r="P2085" t="s">
        <v>38</v>
      </c>
      <c r="Q2085" s="7">
        <v>27</v>
      </c>
      <c r="R2085" s="7">
        <v>0</v>
      </c>
      <c r="S2085" s="7">
        <f t="shared" si="161"/>
        <v>27</v>
      </c>
      <c r="T2085" s="7">
        <f t="shared" si="162"/>
        <v>5373</v>
      </c>
      <c r="U2085" s="8">
        <f t="shared" si="162"/>
        <v>0</v>
      </c>
      <c r="V2085" s="8">
        <f t="shared" si="163"/>
        <v>5373</v>
      </c>
      <c r="W2085" s="9">
        <f>+$T2085*'[1]PRESUPUESTO CENTROS LOTIFICADOS'!$D$37</f>
        <v>231039</v>
      </c>
      <c r="X2085" s="9">
        <f>+$U2085*'[1]PRESUPUESTO CENTROS LOTIFICADOS'!$D$38</f>
        <v>0</v>
      </c>
      <c r="Y2085" s="9">
        <f t="shared" si="164"/>
        <v>231039</v>
      </c>
      <c r="Z2085" s="9">
        <f>+$T2085*'[1]PRESUPUESTO CENTROS LOTIFICADOS'!$E$37</f>
        <v>272626.02</v>
      </c>
      <c r="AA2085" s="9">
        <f>+$U2085*'[1]PRESUPUESTO CENTROS LOTIFICADOS'!$E$38</f>
        <v>0</v>
      </c>
      <c r="AB2085" s="9">
        <f t="shared" si="165"/>
        <v>272626.02</v>
      </c>
    </row>
    <row r="2086" spans="1:28" x14ac:dyDescent="0.25">
      <c r="A2086" t="s">
        <v>7474</v>
      </c>
      <c r="B2086" t="s">
        <v>7475</v>
      </c>
      <c r="C2086" t="s">
        <v>7283</v>
      </c>
      <c r="D2086" t="s">
        <v>7440</v>
      </c>
      <c r="E2086" t="s">
        <v>49</v>
      </c>
      <c r="F2086" t="s">
        <v>50</v>
      </c>
      <c r="G2086" t="s">
        <v>4712</v>
      </c>
      <c r="H2086" t="s">
        <v>4712</v>
      </c>
      <c r="I2086" t="s">
        <v>7475</v>
      </c>
      <c r="J2086" t="s">
        <v>7466</v>
      </c>
      <c r="K2086" t="s">
        <v>7475</v>
      </c>
      <c r="L2086" t="s">
        <v>7475</v>
      </c>
      <c r="M2086" t="s">
        <v>7476</v>
      </c>
      <c r="N2086" s="6">
        <v>19.1751</v>
      </c>
      <c r="O2086">
        <v>-70.774799999999999</v>
      </c>
      <c r="P2086" t="s">
        <v>38</v>
      </c>
      <c r="Q2086" s="7">
        <v>29</v>
      </c>
      <c r="R2086" s="7">
        <v>0</v>
      </c>
      <c r="S2086" s="7">
        <f t="shared" si="161"/>
        <v>29</v>
      </c>
      <c r="T2086" s="7">
        <f t="shared" si="162"/>
        <v>5771</v>
      </c>
      <c r="U2086" s="8">
        <f t="shared" si="162"/>
        <v>0</v>
      </c>
      <c r="V2086" s="8">
        <f t="shared" si="163"/>
        <v>5771</v>
      </c>
      <c r="W2086" s="9">
        <f>+$T2086*'[1]PRESUPUESTO CENTROS LOTIFICADOS'!$D$37</f>
        <v>248153</v>
      </c>
      <c r="X2086" s="9">
        <f>+$U2086*'[1]PRESUPUESTO CENTROS LOTIFICADOS'!$D$38</f>
        <v>0</v>
      </c>
      <c r="Y2086" s="9">
        <f t="shared" si="164"/>
        <v>248153</v>
      </c>
      <c r="Z2086" s="9">
        <f>+$T2086*'[1]PRESUPUESTO CENTROS LOTIFICADOS'!$E$37</f>
        <v>292820.54000000004</v>
      </c>
      <c r="AA2086" s="9">
        <f>+$U2086*'[1]PRESUPUESTO CENTROS LOTIFICADOS'!$E$38</f>
        <v>0</v>
      </c>
      <c r="AB2086" s="9">
        <f t="shared" si="165"/>
        <v>292820.54000000004</v>
      </c>
    </row>
    <row r="2087" spans="1:28" x14ac:dyDescent="0.25">
      <c r="A2087" t="s">
        <v>7477</v>
      </c>
      <c r="B2087" t="s">
        <v>7478</v>
      </c>
      <c r="C2087" t="s">
        <v>7283</v>
      </c>
      <c r="D2087" t="s">
        <v>7440</v>
      </c>
      <c r="E2087" t="s">
        <v>49</v>
      </c>
      <c r="F2087" t="s">
        <v>50</v>
      </c>
      <c r="G2087" t="s">
        <v>4712</v>
      </c>
      <c r="H2087" t="s">
        <v>4712</v>
      </c>
      <c r="I2087" t="s">
        <v>7475</v>
      </c>
      <c r="J2087" t="s">
        <v>7466</v>
      </c>
      <c r="K2087" t="s">
        <v>7475</v>
      </c>
      <c r="L2087" t="s">
        <v>7475</v>
      </c>
      <c r="M2087" t="s">
        <v>7476</v>
      </c>
      <c r="N2087" s="6">
        <v>19.1751</v>
      </c>
      <c r="O2087">
        <v>-70.774799999999999</v>
      </c>
      <c r="P2087" t="s">
        <v>59</v>
      </c>
      <c r="Q2087" s="7">
        <v>0</v>
      </c>
      <c r="R2087" s="7">
        <v>37</v>
      </c>
      <c r="S2087" s="7">
        <f t="shared" si="161"/>
        <v>37</v>
      </c>
      <c r="T2087" s="7">
        <f t="shared" si="162"/>
        <v>0</v>
      </c>
      <c r="U2087" s="8">
        <f t="shared" si="162"/>
        <v>7363</v>
      </c>
      <c r="V2087" s="8">
        <f t="shared" si="163"/>
        <v>7363</v>
      </c>
      <c r="W2087" s="9">
        <f>+$T2087*'[1]PRESUPUESTO CENTROS LOTIFICADOS'!$D$37</f>
        <v>0</v>
      </c>
      <c r="X2087" s="9">
        <f>+$U2087*'[1]PRESUPUESTO CENTROS LOTIFICADOS'!$D$38</f>
        <v>331335</v>
      </c>
      <c r="Y2087" s="9">
        <f t="shared" si="164"/>
        <v>331335</v>
      </c>
      <c r="Z2087" s="9">
        <f>+$T2087*'[1]PRESUPUESTO CENTROS LOTIFICADOS'!$E$37</f>
        <v>0</v>
      </c>
      <c r="AA2087" s="9">
        <f>+$U2087*'[1]PRESUPUESTO CENTROS LOTIFICADOS'!$E$38</f>
        <v>390975.3</v>
      </c>
      <c r="AB2087" s="9">
        <f t="shared" si="165"/>
        <v>390975.3</v>
      </c>
    </row>
    <row r="2088" spans="1:28" x14ac:dyDescent="0.25">
      <c r="A2088" t="s">
        <v>7479</v>
      </c>
      <c r="B2088" t="s">
        <v>7480</v>
      </c>
      <c r="C2088" t="s">
        <v>7283</v>
      </c>
      <c r="D2088" t="s">
        <v>7440</v>
      </c>
      <c r="E2088" t="s">
        <v>49</v>
      </c>
      <c r="F2088" t="s">
        <v>50</v>
      </c>
      <c r="G2088" t="s">
        <v>4712</v>
      </c>
      <c r="H2088" t="s">
        <v>4712</v>
      </c>
      <c r="I2088" t="s">
        <v>7442</v>
      </c>
      <c r="J2088" t="e">
        <v>#N/A</v>
      </c>
      <c r="K2088" t="e">
        <v>#N/A</v>
      </c>
      <c r="L2088" t="e">
        <v>#N/A</v>
      </c>
      <c r="M2088" t="s">
        <v>7481</v>
      </c>
      <c r="N2088" s="6">
        <v>19.2578</v>
      </c>
      <c r="O2088">
        <v>-70.693200000000004</v>
      </c>
      <c r="P2088" t="s">
        <v>38</v>
      </c>
      <c r="Q2088" s="7">
        <v>10</v>
      </c>
      <c r="R2088" s="7">
        <v>0</v>
      </c>
      <c r="S2088" s="7">
        <f t="shared" si="161"/>
        <v>10</v>
      </c>
      <c r="T2088" s="7">
        <f t="shared" si="162"/>
        <v>1990</v>
      </c>
      <c r="U2088" s="8">
        <f t="shared" si="162"/>
        <v>0</v>
      </c>
      <c r="V2088" s="8">
        <f t="shared" si="163"/>
        <v>1990</v>
      </c>
      <c r="W2088" s="9">
        <f>+$T2088*'[1]PRESUPUESTO CENTROS LOTIFICADOS'!$D$37</f>
        <v>85570</v>
      </c>
      <c r="X2088" s="9">
        <f>+$U2088*'[1]PRESUPUESTO CENTROS LOTIFICADOS'!$D$38</f>
        <v>0</v>
      </c>
      <c r="Y2088" s="9">
        <f t="shared" si="164"/>
        <v>85570</v>
      </c>
      <c r="Z2088" s="9">
        <f>+$T2088*'[1]PRESUPUESTO CENTROS LOTIFICADOS'!$E$37</f>
        <v>100972.6</v>
      </c>
      <c r="AA2088" s="9">
        <f>+$U2088*'[1]PRESUPUESTO CENTROS LOTIFICADOS'!$E$38</f>
        <v>0</v>
      </c>
      <c r="AB2088" s="9">
        <f t="shared" si="165"/>
        <v>100972.6</v>
      </c>
    </row>
    <row r="2089" spans="1:28" x14ac:dyDescent="0.25">
      <c r="A2089" t="s">
        <v>7482</v>
      </c>
      <c r="B2089" t="s">
        <v>7483</v>
      </c>
      <c r="C2089" t="s">
        <v>7283</v>
      </c>
      <c r="D2089" t="s">
        <v>7440</v>
      </c>
      <c r="E2089" t="s">
        <v>49</v>
      </c>
      <c r="F2089" t="s">
        <v>50</v>
      </c>
      <c r="G2089" t="s">
        <v>4712</v>
      </c>
      <c r="H2089" t="s">
        <v>4712</v>
      </c>
      <c r="I2089" t="s">
        <v>7484</v>
      </c>
      <c r="J2089" t="s">
        <v>7442</v>
      </c>
      <c r="K2089" t="s">
        <v>7484</v>
      </c>
      <c r="L2089" t="s">
        <v>104</v>
      </c>
      <c r="M2089" t="s">
        <v>7485</v>
      </c>
      <c r="N2089" s="6">
        <v>19.324100000000001</v>
      </c>
      <c r="O2089">
        <v>-70.812799999999996</v>
      </c>
      <c r="P2089" t="s">
        <v>38</v>
      </c>
      <c r="Q2089" s="7">
        <v>273</v>
      </c>
      <c r="R2089" s="7">
        <v>0</v>
      </c>
      <c r="S2089" s="7">
        <f t="shared" si="161"/>
        <v>273</v>
      </c>
      <c r="T2089" s="7">
        <f t="shared" si="162"/>
        <v>54327</v>
      </c>
      <c r="U2089" s="8">
        <f t="shared" si="162"/>
        <v>0</v>
      </c>
      <c r="V2089" s="8">
        <f t="shared" si="163"/>
        <v>54327</v>
      </c>
      <c r="W2089" s="9">
        <f>+$T2089*'[1]PRESUPUESTO CENTROS LOTIFICADOS'!$D$37</f>
        <v>2336061</v>
      </c>
      <c r="X2089" s="9">
        <f>+$U2089*'[1]PRESUPUESTO CENTROS LOTIFICADOS'!$D$38</f>
        <v>0</v>
      </c>
      <c r="Y2089" s="9">
        <f t="shared" si="164"/>
        <v>2336061</v>
      </c>
      <c r="Z2089" s="9">
        <f>+$T2089*'[1]PRESUPUESTO CENTROS LOTIFICADOS'!$E$37</f>
        <v>2756551.98</v>
      </c>
      <c r="AA2089" s="9">
        <f>+$U2089*'[1]PRESUPUESTO CENTROS LOTIFICADOS'!$E$38</f>
        <v>0</v>
      </c>
      <c r="AB2089" s="9">
        <f t="shared" si="165"/>
        <v>2756551.98</v>
      </c>
    </row>
    <row r="2090" spans="1:28" x14ac:dyDescent="0.25">
      <c r="A2090" t="s">
        <v>7486</v>
      </c>
      <c r="B2090" t="s">
        <v>7487</v>
      </c>
      <c r="C2090" t="s">
        <v>7283</v>
      </c>
      <c r="D2090" t="s">
        <v>7440</v>
      </c>
      <c r="E2090" t="s">
        <v>49</v>
      </c>
      <c r="F2090" t="s">
        <v>50</v>
      </c>
      <c r="G2090" t="s">
        <v>4712</v>
      </c>
      <c r="H2090" t="s">
        <v>4712</v>
      </c>
      <c r="I2090" t="s">
        <v>7484</v>
      </c>
      <c r="J2090" t="s">
        <v>7442</v>
      </c>
      <c r="K2090" t="s">
        <v>7484</v>
      </c>
      <c r="L2090" t="s">
        <v>104</v>
      </c>
      <c r="M2090" t="s">
        <v>7488</v>
      </c>
      <c r="N2090" s="6">
        <v>19.326499999999999</v>
      </c>
      <c r="O2090">
        <v>-70.816299999999998</v>
      </c>
      <c r="P2090" t="s">
        <v>59</v>
      </c>
      <c r="Q2090" s="7">
        <v>0</v>
      </c>
      <c r="R2090" s="7">
        <v>222</v>
      </c>
      <c r="S2090" s="7">
        <f t="shared" si="161"/>
        <v>222</v>
      </c>
      <c r="T2090" s="7">
        <f t="shared" si="162"/>
        <v>0</v>
      </c>
      <c r="U2090" s="8">
        <f t="shared" si="162"/>
        <v>44178</v>
      </c>
      <c r="V2090" s="8">
        <f t="shared" si="163"/>
        <v>44178</v>
      </c>
      <c r="W2090" s="9">
        <f>+$T2090*'[1]PRESUPUESTO CENTROS LOTIFICADOS'!$D$37</f>
        <v>0</v>
      </c>
      <c r="X2090" s="9">
        <f>+$U2090*'[1]PRESUPUESTO CENTROS LOTIFICADOS'!$D$38</f>
        <v>1988010</v>
      </c>
      <c r="Y2090" s="9">
        <f t="shared" si="164"/>
        <v>1988010</v>
      </c>
      <c r="Z2090" s="9">
        <f>+$T2090*'[1]PRESUPUESTO CENTROS LOTIFICADOS'!$E$37</f>
        <v>0</v>
      </c>
      <c r="AA2090" s="9">
        <f>+$U2090*'[1]PRESUPUESTO CENTROS LOTIFICADOS'!$E$38</f>
        <v>2345851.8000000003</v>
      </c>
      <c r="AB2090" s="9">
        <f t="shared" si="165"/>
        <v>2345851.8000000003</v>
      </c>
    </row>
    <row r="2091" spans="1:28" x14ac:dyDescent="0.25">
      <c r="A2091" t="s">
        <v>7489</v>
      </c>
      <c r="B2091" t="s">
        <v>7490</v>
      </c>
      <c r="C2091" t="s">
        <v>7283</v>
      </c>
      <c r="D2091" t="s">
        <v>7440</v>
      </c>
      <c r="E2091" t="s">
        <v>49</v>
      </c>
      <c r="F2091" t="s">
        <v>50</v>
      </c>
      <c r="G2091" t="s">
        <v>4712</v>
      </c>
      <c r="H2091" t="s">
        <v>4712</v>
      </c>
      <c r="I2091" t="s">
        <v>7491</v>
      </c>
      <c r="J2091" t="s">
        <v>7466</v>
      </c>
      <c r="K2091" t="s">
        <v>7491</v>
      </c>
      <c r="L2091" t="s">
        <v>7490</v>
      </c>
      <c r="M2091" t="s">
        <v>7492</v>
      </c>
      <c r="N2091" s="6">
        <v>19.218399999999999</v>
      </c>
      <c r="O2091">
        <v>-70.821299999999994</v>
      </c>
      <c r="P2091" t="s">
        <v>38</v>
      </c>
      <c r="Q2091" s="7">
        <v>181</v>
      </c>
      <c r="R2091" s="7">
        <v>0</v>
      </c>
      <c r="S2091" s="7">
        <f t="shared" si="161"/>
        <v>181</v>
      </c>
      <c r="T2091" s="7">
        <f t="shared" si="162"/>
        <v>36019</v>
      </c>
      <c r="U2091" s="8">
        <f t="shared" si="162"/>
        <v>0</v>
      </c>
      <c r="V2091" s="8">
        <f t="shared" si="163"/>
        <v>36019</v>
      </c>
      <c r="W2091" s="9">
        <f>+$T2091*'[1]PRESUPUESTO CENTROS LOTIFICADOS'!$D$37</f>
        <v>1548817</v>
      </c>
      <c r="X2091" s="9">
        <f>+$U2091*'[1]PRESUPUESTO CENTROS LOTIFICADOS'!$D$38</f>
        <v>0</v>
      </c>
      <c r="Y2091" s="9">
        <f t="shared" si="164"/>
        <v>1548817</v>
      </c>
      <c r="Z2091" s="9">
        <f>+$T2091*'[1]PRESUPUESTO CENTROS LOTIFICADOS'!$E$37</f>
        <v>1827604.06</v>
      </c>
      <c r="AA2091" s="9">
        <f>+$U2091*'[1]PRESUPUESTO CENTROS LOTIFICADOS'!$E$38</f>
        <v>0</v>
      </c>
      <c r="AB2091" s="9">
        <f t="shared" si="165"/>
        <v>1827604.06</v>
      </c>
    </row>
    <row r="2092" spans="1:28" x14ac:dyDescent="0.25">
      <c r="A2092" t="s">
        <v>7493</v>
      </c>
      <c r="B2092" t="s">
        <v>7494</v>
      </c>
      <c r="C2092" t="s">
        <v>7283</v>
      </c>
      <c r="D2092" t="s">
        <v>7440</v>
      </c>
      <c r="E2092" t="s">
        <v>49</v>
      </c>
      <c r="F2092" t="s">
        <v>50</v>
      </c>
      <c r="G2092" t="s">
        <v>4712</v>
      </c>
      <c r="H2092" t="s">
        <v>4712</v>
      </c>
      <c r="I2092" t="s">
        <v>7491</v>
      </c>
      <c r="J2092" t="s">
        <v>7466</v>
      </c>
      <c r="K2092" t="s">
        <v>7491</v>
      </c>
      <c r="L2092" t="s">
        <v>7490</v>
      </c>
      <c r="M2092" t="s">
        <v>7492</v>
      </c>
      <c r="N2092" s="6">
        <v>19.218399999999999</v>
      </c>
      <c r="O2092">
        <v>-70.821299999999994</v>
      </c>
      <c r="P2092" t="s">
        <v>59</v>
      </c>
      <c r="Q2092" s="7">
        <v>0</v>
      </c>
      <c r="R2092" s="7">
        <v>153</v>
      </c>
      <c r="S2092" s="7">
        <f t="shared" si="161"/>
        <v>153</v>
      </c>
      <c r="T2092" s="7">
        <f t="shared" si="162"/>
        <v>0</v>
      </c>
      <c r="U2092" s="8">
        <f t="shared" si="162"/>
        <v>30447</v>
      </c>
      <c r="V2092" s="8">
        <f t="shared" si="163"/>
        <v>30447</v>
      </c>
      <c r="W2092" s="9">
        <f>+$T2092*'[1]PRESUPUESTO CENTROS LOTIFICADOS'!$D$37</f>
        <v>0</v>
      </c>
      <c r="X2092" s="9">
        <f>+$U2092*'[1]PRESUPUESTO CENTROS LOTIFICADOS'!$D$38</f>
        <v>1370115</v>
      </c>
      <c r="Y2092" s="9">
        <f t="shared" si="164"/>
        <v>1370115</v>
      </c>
      <c r="Z2092" s="9">
        <f>+$T2092*'[1]PRESUPUESTO CENTROS LOTIFICADOS'!$E$37</f>
        <v>0</v>
      </c>
      <c r="AA2092" s="9">
        <f>+$U2092*'[1]PRESUPUESTO CENTROS LOTIFICADOS'!$E$38</f>
        <v>1616735.7</v>
      </c>
      <c r="AB2092" s="9">
        <f t="shared" si="165"/>
        <v>1616735.7</v>
      </c>
    </row>
    <row r="2093" spans="1:28" x14ac:dyDescent="0.25">
      <c r="A2093" t="s">
        <v>7495</v>
      </c>
      <c r="B2093" t="s">
        <v>7496</v>
      </c>
      <c r="C2093" t="s">
        <v>7283</v>
      </c>
      <c r="D2093" t="s">
        <v>7440</v>
      </c>
      <c r="E2093" t="s">
        <v>49</v>
      </c>
      <c r="F2093" t="s">
        <v>50</v>
      </c>
      <c r="G2093" t="s">
        <v>4712</v>
      </c>
      <c r="H2093" t="s">
        <v>4712</v>
      </c>
      <c r="I2093" t="s">
        <v>7490</v>
      </c>
      <c r="J2093" t="s">
        <v>7466</v>
      </c>
      <c r="K2093" t="s">
        <v>7490</v>
      </c>
      <c r="L2093" t="s">
        <v>7497</v>
      </c>
      <c r="M2093" t="s">
        <v>7498</v>
      </c>
      <c r="N2093" s="6">
        <v>19.210303</v>
      </c>
      <c r="O2093">
        <v>-70.798348000000004</v>
      </c>
      <c r="P2093" t="s">
        <v>38</v>
      </c>
      <c r="Q2093" s="7">
        <v>9</v>
      </c>
      <c r="R2093" s="7">
        <v>0</v>
      </c>
      <c r="S2093" s="7">
        <f t="shared" si="161"/>
        <v>9</v>
      </c>
      <c r="T2093" s="7">
        <f t="shared" si="162"/>
        <v>1791</v>
      </c>
      <c r="U2093" s="8">
        <f t="shared" si="162"/>
        <v>0</v>
      </c>
      <c r="V2093" s="8">
        <f t="shared" si="163"/>
        <v>1791</v>
      </c>
      <c r="W2093" s="9">
        <f>+$T2093*'[1]PRESUPUESTO CENTROS LOTIFICADOS'!$D$37</f>
        <v>77013</v>
      </c>
      <c r="X2093" s="9">
        <f>+$U2093*'[1]PRESUPUESTO CENTROS LOTIFICADOS'!$D$38</f>
        <v>0</v>
      </c>
      <c r="Y2093" s="9">
        <f t="shared" si="164"/>
        <v>77013</v>
      </c>
      <c r="Z2093" s="9">
        <f>+$T2093*'[1]PRESUPUESTO CENTROS LOTIFICADOS'!$E$37</f>
        <v>90875.34</v>
      </c>
      <c r="AA2093" s="9">
        <f>+$U2093*'[1]PRESUPUESTO CENTROS LOTIFICADOS'!$E$38</f>
        <v>0</v>
      </c>
      <c r="AB2093" s="9">
        <f t="shared" si="165"/>
        <v>90875.34</v>
      </c>
    </row>
    <row r="2094" spans="1:28" x14ac:dyDescent="0.25">
      <c r="A2094" t="s">
        <v>7499</v>
      </c>
      <c r="B2094" t="s">
        <v>7500</v>
      </c>
      <c r="C2094" t="s">
        <v>7283</v>
      </c>
      <c r="D2094" t="s">
        <v>7440</v>
      </c>
      <c r="E2094" t="s">
        <v>49</v>
      </c>
      <c r="F2094" t="s">
        <v>50</v>
      </c>
      <c r="G2094" t="s">
        <v>4712</v>
      </c>
      <c r="H2094" t="s">
        <v>4712</v>
      </c>
      <c r="I2094" t="s">
        <v>7490</v>
      </c>
      <c r="J2094" t="s">
        <v>7466</v>
      </c>
      <c r="K2094" t="s">
        <v>7490</v>
      </c>
      <c r="L2094" t="s">
        <v>7500</v>
      </c>
      <c r="M2094" t="s">
        <v>7501</v>
      </c>
      <c r="N2094" s="6">
        <v>19.213699999999999</v>
      </c>
      <c r="O2094">
        <v>-70.843800000000002</v>
      </c>
      <c r="P2094" t="s">
        <v>38</v>
      </c>
      <c r="Q2094" s="7">
        <v>12</v>
      </c>
      <c r="R2094" s="7">
        <v>0</v>
      </c>
      <c r="S2094" s="7">
        <f t="shared" si="161"/>
        <v>12</v>
      </c>
      <c r="T2094" s="7">
        <f t="shared" si="162"/>
        <v>2388</v>
      </c>
      <c r="U2094" s="8">
        <f t="shared" si="162"/>
        <v>0</v>
      </c>
      <c r="V2094" s="8">
        <f t="shared" si="163"/>
        <v>2388</v>
      </c>
      <c r="W2094" s="9">
        <f>+$T2094*'[1]PRESUPUESTO CENTROS LOTIFICADOS'!$D$37</f>
        <v>102684</v>
      </c>
      <c r="X2094" s="9">
        <f>+$U2094*'[1]PRESUPUESTO CENTROS LOTIFICADOS'!$D$38</f>
        <v>0</v>
      </c>
      <c r="Y2094" s="9">
        <f t="shared" si="164"/>
        <v>102684</v>
      </c>
      <c r="Z2094" s="9">
        <f>+$T2094*'[1]PRESUPUESTO CENTROS LOTIFICADOS'!$E$37</f>
        <v>121167.12000000001</v>
      </c>
      <c r="AA2094" s="9">
        <f>+$U2094*'[1]PRESUPUESTO CENTROS LOTIFICADOS'!$E$38</f>
        <v>0</v>
      </c>
      <c r="AB2094" s="9">
        <f t="shared" si="165"/>
        <v>121167.12000000001</v>
      </c>
    </row>
    <row r="2095" spans="1:28" x14ac:dyDescent="0.25">
      <c r="A2095" t="s">
        <v>7502</v>
      </c>
      <c r="B2095" t="s">
        <v>7503</v>
      </c>
      <c r="C2095" t="s">
        <v>7283</v>
      </c>
      <c r="D2095" t="s">
        <v>7440</v>
      </c>
      <c r="E2095" t="s">
        <v>1912</v>
      </c>
      <c r="F2095" t="s">
        <v>1913</v>
      </c>
      <c r="G2095" t="s">
        <v>4712</v>
      </c>
      <c r="H2095" t="s">
        <v>4712</v>
      </c>
      <c r="I2095" t="s">
        <v>1232</v>
      </c>
      <c r="J2095" t="s">
        <v>7461</v>
      </c>
      <c r="K2095" t="s">
        <v>1232</v>
      </c>
      <c r="L2095" t="s">
        <v>7504</v>
      </c>
      <c r="M2095" t="s">
        <v>1232</v>
      </c>
      <c r="N2095" s="6">
        <v>19.218729</v>
      </c>
      <c r="O2095">
        <v>-70.706143999999995</v>
      </c>
      <c r="P2095" t="s">
        <v>38</v>
      </c>
      <c r="Q2095" s="7">
        <v>31</v>
      </c>
      <c r="R2095" s="7">
        <v>0</v>
      </c>
      <c r="S2095" s="7">
        <f t="shared" si="161"/>
        <v>31</v>
      </c>
      <c r="T2095" s="7">
        <f t="shared" si="162"/>
        <v>6169</v>
      </c>
      <c r="U2095" s="8">
        <f t="shared" si="162"/>
        <v>0</v>
      </c>
      <c r="V2095" s="8">
        <f t="shared" si="163"/>
        <v>6169</v>
      </c>
      <c r="W2095" s="9">
        <f>+$T2095*'[1]PRESUPUESTO CENTROS LOTIFICADOS'!$D$37</f>
        <v>265267</v>
      </c>
      <c r="X2095" s="9">
        <f>+$U2095*'[1]PRESUPUESTO CENTROS LOTIFICADOS'!$D$38</f>
        <v>0</v>
      </c>
      <c r="Y2095" s="9">
        <f t="shared" si="164"/>
        <v>265267</v>
      </c>
      <c r="Z2095" s="9">
        <f>+$T2095*'[1]PRESUPUESTO CENTROS LOTIFICADOS'!$E$37</f>
        <v>313015.06</v>
      </c>
      <c r="AA2095" s="9">
        <f>+$U2095*'[1]PRESUPUESTO CENTROS LOTIFICADOS'!$E$38</f>
        <v>0</v>
      </c>
      <c r="AB2095" s="9">
        <f t="shared" si="165"/>
        <v>313015.06</v>
      </c>
    </row>
    <row r="2096" spans="1:28" x14ac:dyDescent="0.25">
      <c r="A2096" t="s">
        <v>7505</v>
      </c>
      <c r="B2096" t="s">
        <v>7506</v>
      </c>
      <c r="C2096" t="s">
        <v>7283</v>
      </c>
      <c r="D2096" t="s">
        <v>7440</v>
      </c>
      <c r="E2096" t="s">
        <v>49</v>
      </c>
      <c r="F2096" t="s">
        <v>50</v>
      </c>
      <c r="G2096" t="s">
        <v>4712</v>
      </c>
      <c r="H2096" t="s">
        <v>4712</v>
      </c>
      <c r="I2096" t="s">
        <v>1232</v>
      </c>
      <c r="J2096" t="s">
        <v>7461</v>
      </c>
      <c r="K2096" t="s">
        <v>1232</v>
      </c>
      <c r="L2096" t="s">
        <v>7507</v>
      </c>
      <c r="M2096" t="s">
        <v>6679</v>
      </c>
      <c r="N2096" s="6">
        <v>19.2347</v>
      </c>
      <c r="O2096">
        <v>-70.697500000000005</v>
      </c>
      <c r="P2096" t="s">
        <v>38</v>
      </c>
      <c r="Q2096" s="7">
        <v>14</v>
      </c>
      <c r="R2096" s="7">
        <v>0</v>
      </c>
      <c r="S2096" s="7">
        <f t="shared" si="161"/>
        <v>14</v>
      </c>
      <c r="T2096" s="7">
        <f t="shared" si="162"/>
        <v>2786</v>
      </c>
      <c r="U2096" s="8">
        <f t="shared" si="162"/>
        <v>0</v>
      </c>
      <c r="V2096" s="8">
        <f t="shared" si="163"/>
        <v>2786</v>
      </c>
      <c r="W2096" s="9">
        <f>+$T2096*'[1]PRESUPUESTO CENTROS LOTIFICADOS'!$D$37</f>
        <v>119798</v>
      </c>
      <c r="X2096" s="9">
        <f>+$U2096*'[1]PRESUPUESTO CENTROS LOTIFICADOS'!$D$38</f>
        <v>0</v>
      </c>
      <c r="Y2096" s="9">
        <f t="shared" si="164"/>
        <v>119798</v>
      </c>
      <c r="Z2096" s="9">
        <f>+$T2096*'[1]PRESUPUESTO CENTROS LOTIFICADOS'!$E$37</f>
        <v>141361.64000000001</v>
      </c>
      <c r="AA2096" s="9">
        <f>+$U2096*'[1]PRESUPUESTO CENTROS LOTIFICADOS'!$E$38</f>
        <v>0</v>
      </c>
      <c r="AB2096" s="9">
        <f t="shared" si="165"/>
        <v>141361.64000000001</v>
      </c>
    </row>
    <row r="2097" spans="1:28" x14ac:dyDescent="0.25">
      <c r="A2097" t="s">
        <v>7508</v>
      </c>
      <c r="B2097" t="s">
        <v>7509</v>
      </c>
      <c r="C2097" t="s">
        <v>7283</v>
      </c>
      <c r="D2097" t="s">
        <v>7440</v>
      </c>
      <c r="E2097" t="s">
        <v>49</v>
      </c>
      <c r="F2097" t="s">
        <v>50</v>
      </c>
      <c r="G2097" t="s">
        <v>4712</v>
      </c>
      <c r="H2097" t="s">
        <v>4712</v>
      </c>
      <c r="I2097" t="s">
        <v>1232</v>
      </c>
      <c r="J2097" t="s">
        <v>7461</v>
      </c>
      <c r="K2097" t="s">
        <v>1232</v>
      </c>
      <c r="L2097" t="s">
        <v>7509</v>
      </c>
      <c r="M2097" t="s">
        <v>7510</v>
      </c>
      <c r="N2097" s="6">
        <v>19.244700000000002</v>
      </c>
      <c r="O2097">
        <v>-70.713999999999999</v>
      </c>
      <c r="P2097" t="s">
        <v>38</v>
      </c>
      <c r="Q2097" s="7">
        <v>9</v>
      </c>
      <c r="R2097" s="7">
        <v>0</v>
      </c>
      <c r="S2097" s="7">
        <f t="shared" si="161"/>
        <v>9</v>
      </c>
      <c r="T2097" s="7">
        <f t="shared" si="162"/>
        <v>1791</v>
      </c>
      <c r="U2097" s="8">
        <f t="shared" si="162"/>
        <v>0</v>
      </c>
      <c r="V2097" s="8">
        <f t="shared" si="163"/>
        <v>1791</v>
      </c>
      <c r="W2097" s="9">
        <f>+$T2097*'[1]PRESUPUESTO CENTROS LOTIFICADOS'!$D$37</f>
        <v>77013</v>
      </c>
      <c r="X2097" s="9">
        <f>+$U2097*'[1]PRESUPUESTO CENTROS LOTIFICADOS'!$D$38</f>
        <v>0</v>
      </c>
      <c r="Y2097" s="9">
        <f t="shared" si="164"/>
        <v>77013</v>
      </c>
      <c r="Z2097" s="9">
        <f>+$T2097*'[1]PRESUPUESTO CENTROS LOTIFICADOS'!$E$37</f>
        <v>90875.34</v>
      </c>
      <c r="AA2097" s="9">
        <f>+$U2097*'[1]PRESUPUESTO CENTROS LOTIFICADOS'!$E$38</f>
        <v>0</v>
      </c>
      <c r="AB2097" s="9">
        <f t="shared" si="165"/>
        <v>90875.34</v>
      </c>
    </row>
    <row r="2098" spans="1:28" x14ac:dyDescent="0.25">
      <c r="A2098" t="s">
        <v>7511</v>
      </c>
      <c r="B2098" t="s">
        <v>7512</v>
      </c>
      <c r="C2098" t="s">
        <v>7283</v>
      </c>
      <c r="D2098" t="s">
        <v>7440</v>
      </c>
      <c r="E2098" t="s">
        <v>49</v>
      </c>
      <c r="F2098" t="s">
        <v>50</v>
      </c>
      <c r="G2098" t="s">
        <v>4712</v>
      </c>
      <c r="H2098" t="s">
        <v>4712</v>
      </c>
      <c r="I2098" t="s">
        <v>7513</v>
      </c>
      <c r="J2098" t="s">
        <v>7514</v>
      </c>
      <c r="K2098" t="s">
        <v>7513</v>
      </c>
      <c r="L2098" t="s">
        <v>7515</v>
      </c>
      <c r="M2098" t="s">
        <v>7516</v>
      </c>
      <c r="N2098" s="6">
        <v>19.307700000000001</v>
      </c>
      <c r="O2098">
        <v>-70.726600000000005</v>
      </c>
      <c r="P2098" t="s">
        <v>38</v>
      </c>
      <c r="Q2098" s="7">
        <v>52</v>
      </c>
      <c r="R2098" s="7">
        <v>0</v>
      </c>
      <c r="S2098" s="7">
        <f t="shared" si="161"/>
        <v>52</v>
      </c>
      <c r="T2098" s="7">
        <f t="shared" si="162"/>
        <v>10348</v>
      </c>
      <c r="U2098" s="8">
        <f t="shared" si="162"/>
        <v>0</v>
      </c>
      <c r="V2098" s="8">
        <f t="shared" si="163"/>
        <v>10348</v>
      </c>
      <c r="W2098" s="9">
        <f>+$T2098*'[1]PRESUPUESTO CENTROS LOTIFICADOS'!$D$37</f>
        <v>444964</v>
      </c>
      <c r="X2098" s="9">
        <f>+$U2098*'[1]PRESUPUESTO CENTROS LOTIFICADOS'!$D$38</f>
        <v>0</v>
      </c>
      <c r="Y2098" s="9">
        <f t="shared" si="164"/>
        <v>444964</v>
      </c>
      <c r="Z2098" s="9">
        <f>+$T2098*'[1]PRESUPUESTO CENTROS LOTIFICADOS'!$E$37</f>
        <v>525057.52</v>
      </c>
      <c r="AA2098" s="9">
        <f>+$U2098*'[1]PRESUPUESTO CENTROS LOTIFICADOS'!$E$38</f>
        <v>0</v>
      </c>
      <c r="AB2098" s="9">
        <f t="shared" si="165"/>
        <v>525057.52</v>
      </c>
    </row>
    <row r="2099" spans="1:28" x14ac:dyDescent="0.25">
      <c r="A2099" t="s">
        <v>7517</v>
      </c>
      <c r="B2099" t="s">
        <v>7518</v>
      </c>
      <c r="C2099" t="s">
        <v>7283</v>
      </c>
      <c r="D2099" t="s">
        <v>7440</v>
      </c>
      <c r="E2099" t="s">
        <v>49</v>
      </c>
      <c r="F2099" t="s">
        <v>50</v>
      </c>
      <c r="G2099" t="s">
        <v>4712</v>
      </c>
      <c r="H2099" t="s">
        <v>4712</v>
      </c>
      <c r="I2099" t="s">
        <v>7513</v>
      </c>
      <c r="J2099" t="s">
        <v>7514</v>
      </c>
      <c r="K2099" t="s">
        <v>7513</v>
      </c>
      <c r="L2099" t="s">
        <v>7513</v>
      </c>
      <c r="M2099" t="s">
        <v>7519</v>
      </c>
      <c r="N2099" s="6">
        <v>19.319654</v>
      </c>
      <c r="O2099">
        <v>-70.745751999999996</v>
      </c>
      <c r="P2099" t="s">
        <v>38</v>
      </c>
      <c r="Q2099" s="7">
        <v>94</v>
      </c>
      <c r="R2099" s="7">
        <v>0</v>
      </c>
      <c r="S2099" s="7">
        <f t="shared" si="161"/>
        <v>94</v>
      </c>
      <c r="T2099" s="7">
        <f t="shared" si="162"/>
        <v>18706</v>
      </c>
      <c r="U2099" s="8">
        <f t="shared" si="162"/>
        <v>0</v>
      </c>
      <c r="V2099" s="8">
        <f t="shared" si="163"/>
        <v>18706</v>
      </c>
      <c r="W2099" s="9">
        <f>+$T2099*'[1]PRESUPUESTO CENTROS LOTIFICADOS'!$D$37</f>
        <v>804358</v>
      </c>
      <c r="X2099" s="9">
        <f>+$U2099*'[1]PRESUPUESTO CENTROS LOTIFICADOS'!$D$38</f>
        <v>0</v>
      </c>
      <c r="Y2099" s="9">
        <f t="shared" si="164"/>
        <v>804358</v>
      </c>
      <c r="Z2099" s="9">
        <f>+$T2099*'[1]PRESUPUESTO CENTROS LOTIFICADOS'!$E$37</f>
        <v>949142.44000000006</v>
      </c>
      <c r="AA2099" s="9">
        <f>+$U2099*'[1]PRESUPUESTO CENTROS LOTIFICADOS'!$E$38</f>
        <v>0</v>
      </c>
      <c r="AB2099" s="9">
        <f t="shared" si="165"/>
        <v>949142.44000000006</v>
      </c>
    </row>
    <row r="2100" spans="1:28" x14ac:dyDescent="0.25">
      <c r="A2100" t="s">
        <v>7520</v>
      </c>
      <c r="B2100" t="s">
        <v>7513</v>
      </c>
      <c r="C2100" t="s">
        <v>7283</v>
      </c>
      <c r="D2100" t="s">
        <v>7440</v>
      </c>
      <c r="E2100" t="s">
        <v>49</v>
      </c>
      <c r="F2100" t="s">
        <v>50</v>
      </c>
      <c r="G2100" t="s">
        <v>4712</v>
      </c>
      <c r="H2100" t="s">
        <v>4712</v>
      </c>
      <c r="I2100" t="s">
        <v>7513</v>
      </c>
      <c r="J2100" t="s">
        <v>7514</v>
      </c>
      <c r="K2100" t="s">
        <v>7513</v>
      </c>
      <c r="L2100" t="s">
        <v>7513</v>
      </c>
      <c r="M2100" t="s">
        <v>7521</v>
      </c>
      <c r="N2100" s="6">
        <v>19.329999999999998</v>
      </c>
      <c r="O2100">
        <v>-70.726900000000001</v>
      </c>
      <c r="P2100" t="s">
        <v>55</v>
      </c>
      <c r="Q2100" s="7">
        <v>104</v>
      </c>
      <c r="R2100" s="7">
        <v>44</v>
      </c>
      <c r="S2100" s="7">
        <f t="shared" si="161"/>
        <v>148</v>
      </c>
      <c r="T2100" s="7">
        <f t="shared" si="162"/>
        <v>20696</v>
      </c>
      <c r="U2100" s="8">
        <f t="shared" si="162"/>
        <v>8756</v>
      </c>
      <c r="V2100" s="8">
        <f t="shared" si="163"/>
        <v>29452</v>
      </c>
      <c r="W2100" s="9">
        <f>+$T2100*'[1]PRESUPUESTO CENTROS LOTIFICADOS'!$D$37</f>
        <v>889928</v>
      </c>
      <c r="X2100" s="9">
        <f>+$U2100*'[1]PRESUPUESTO CENTROS LOTIFICADOS'!$D$38</f>
        <v>394020</v>
      </c>
      <c r="Y2100" s="9">
        <f t="shared" si="164"/>
        <v>1283948</v>
      </c>
      <c r="Z2100" s="9">
        <f>+$T2100*'[1]PRESUPUESTO CENTROS LOTIFICADOS'!$E$37</f>
        <v>1050115.04</v>
      </c>
      <c r="AA2100" s="9">
        <f>+$U2100*'[1]PRESUPUESTO CENTROS LOTIFICADOS'!$E$38</f>
        <v>464943.60000000003</v>
      </c>
      <c r="AB2100" s="9">
        <f t="shared" si="165"/>
        <v>1515058.6400000001</v>
      </c>
    </row>
    <row r="2101" spans="1:28" x14ac:dyDescent="0.25">
      <c r="A2101" t="s">
        <v>7522</v>
      </c>
      <c r="B2101" t="s">
        <v>7523</v>
      </c>
      <c r="C2101" t="s">
        <v>7283</v>
      </c>
      <c r="D2101" t="s">
        <v>7440</v>
      </c>
      <c r="E2101" t="s">
        <v>49</v>
      </c>
      <c r="F2101" t="s">
        <v>50</v>
      </c>
      <c r="G2101" t="s">
        <v>4712</v>
      </c>
      <c r="H2101" t="s">
        <v>4712</v>
      </c>
      <c r="I2101" t="s">
        <v>7377</v>
      </c>
      <c r="J2101" t="s">
        <v>7303</v>
      </c>
      <c r="K2101" t="s">
        <v>7377</v>
      </c>
      <c r="L2101" t="s">
        <v>7523</v>
      </c>
      <c r="M2101" t="s">
        <v>7524</v>
      </c>
      <c r="N2101" s="6">
        <v>19.389900000000001</v>
      </c>
      <c r="O2101">
        <v>-70.8172</v>
      </c>
      <c r="P2101" t="s">
        <v>38</v>
      </c>
      <c r="Q2101" s="7">
        <v>16</v>
      </c>
      <c r="R2101" s="7">
        <v>0</v>
      </c>
      <c r="S2101" s="7">
        <f t="shared" si="161"/>
        <v>16</v>
      </c>
      <c r="T2101" s="7">
        <f t="shared" si="162"/>
        <v>3184</v>
      </c>
      <c r="U2101" s="8">
        <f t="shared" si="162"/>
        <v>0</v>
      </c>
      <c r="V2101" s="8">
        <f t="shared" si="163"/>
        <v>3184</v>
      </c>
      <c r="W2101" s="9">
        <f>+$T2101*'[1]PRESUPUESTO CENTROS LOTIFICADOS'!$D$37</f>
        <v>136912</v>
      </c>
      <c r="X2101" s="9">
        <f>+$U2101*'[1]PRESUPUESTO CENTROS LOTIFICADOS'!$D$38</f>
        <v>0</v>
      </c>
      <c r="Y2101" s="9">
        <f t="shared" si="164"/>
        <v>136912</v>
      </c>
      <c r="Z2101" s="9">
        <f>+$T2101*'[1]PRESUPUESTO CENTROS LOTIFICADOS'!$E$37</f>
        <v>161556.16</v>
      </c>
      <c r="AA2101" s="9">
        <f>+$U2101*'[1]PRESUPUESTO CENTROS LOTIFICADOS'!$E$38</f>
        <v>0</v>
      </c>
      <c r="AB2101" s="9">
        <f t="shared" si="165"/>
        <v>161556.16</v>
      </c>
    </row>
    <row r="2102" spans="1:28" x14ac:dyDescent="0.25">
      <c r="A2102" t="s">
        <v>7525</v>
      </c>
      <c r="B2102" t="s">
        <v>7526</v>
      </c>
      <c r="C2102" t="s">
        <v>7283</v>
      </c>
      <c r="D2102" t="s">
        <v>7440</v>
      </c>
      <c r="E2102" t="s">
        <v>49</v>
      </c>
      <c r="F2102" t="s">
        <v>50</v>
      </c>
      <c r="G2102" t="s">
        <v>4712</v>
      </c>
      <c r="H2102" t="s">
        <v>4712</v>
      </c>
      <c r="I2102" t="s">
        <v>7527</v>
      </c>
      <c r="J2102" t="s">
        <v>7442</v>
      </c>
      <c r="K2102" t="s">
        <v>7527</v>
      </c>
      <c r="L2102" t="s">
        <v>7527</v>
      </c>
      <c r="M2102" t="s">
        <v>7528</v>
      </c>
      <c r="N2102" s="6">
        <v>19.328299999999999</v>
      </c>
      <c r="O2102">
        <v>-70.828500000000005</v>
      </c>
      <c r="P2102" t="s">
        <v>38</v>
      </c>
      <c r="Q2102" s="7">
        <v>50</v>
      </c>
      <c r="R2102" s="7">
        <v>0</v>
      </c>
      <c r="S2102" s="7">
        <f t="shared" si="161"/>
        <v>50</v>
      </c>
      <c r="T2102" s="7">
        <f t="shared" si="162"/>
        <v>9950</v>
      </c>
      <c r="U2102" s="8">
        <f t="shared" si="162"/>
        <v>0</v>
      </c>
      <c r="V2102" s="8">
        <f t="shared" si="163"/>
        <v>9950</v>
      </c>
      <c r="W2102" s="9">
        <f>+$T2102*'[1]PRESUPUESTO CENTROS LOTIFICADOS'!$D$37</f>
        <v>427850</v>
      </c>
      <c r="X2102" s="9">
        <f>+$U2102*'[1]PRESUPUESTO CENTROS LOTIFICADOS'!$D$38</f>
        <v>0</v>
      </c>
      <c r="Y2102" s="9">
        <f t="shared" si="164"/>
        <v>427850</v>
      </c>
      <c r="Z2102" s="9">
        <f>+$T2102*'[1]PRESUPUESTO CENTROS LOTIFICADOS'!$E$37</f>
        <v>504863</v>
      </c>
      <c r="AA2102" s="9">
        <f>+$U2102*'[1]PRESUPUESTO CENTROS LOTIFICADOS'!$E$38</f>
        <v>0</v>
      </c>
      <c r="AB2102" s="9">
        <f t="shared" si="165"/>
        <v>504863</v>
      </c>
    </row>
    <row r="2103" spans="1:28" x14ac:dyDescent="0.25">
      <c r="A2103" t="s">
        <v>7529</v>
      </c>
      <c r="B2103" t="s">
        <v>7530</v>
      </c>
      <c r="C2103" t="s">
        <v>7283</v>
      </c>
      <c r="D2103" t="s">
        <v>7440</v>
      </c>
      <c r="E2103" t="s">
        <v>49</v>
      </c>
      <c r="F2103" t="s">
        <v>50</v>
      </c>
      <c r="G2103" t="s">
        <v>4712</v>
      </c>
      <c r="H2103" t="s">
        <v>4712</v>
      </c>
      <c r="I2103" t="s">
        <v>7531</v>
      </c>
      <c r="J2103" t="s">
        <v>7461</v>
      </c>
      <c r="K2103" t="s">
        <v>7531</v>
      </c>
      <c r="L2103" t="s">
        <v>4208</v>
      </c>
      <c r="M2103" t="s">
        <v>7532</v>
      </c>
      <c r="N2103" s="6">
        <v>19.193300000000001</v>
      </c>
      <c r="O2103">
        <v>-70.747799999999998</v>
      </c>
      <c r="P2103" t="s">
        <v>38</v>
      </c>
      <c r="Q2103" s="7">
        <v>26</v>
      </c>
      <c r="R2103" s="7">
        <v>3</v>
      </c>
      <c r="S2103" s="7">
        <f t="shared" si="161"/>
        <v>29</v>
      </c>
      <c r="T2103" s="7">
        <f t="shared" si="162"/>
        <v>5174</v>
      </c>
      <c r="U2103" s="8">
        <f t="shared" si="162"/>
        <v>597</v>
      </c>
      <c r="V2103" s="8">
        <f t="shared" si="163"/>
        <v>5771</v>
      </c>
      <c r="W2103" s="9">
        <f>+$T2103*'[1]PRESUPUESTO CENTROS LOTIFICADOS'!$D$37</f>
        <v>222482</v>
      </c>
      <c r="X2103" s="9">
        <f>+$U2103*'[1]PRESUPUESTO CENTROS LOTIFICADOS'!$D$38</f>
        <v>26865</v>
      </c>
      <c r="Y2103" s="9">
        <f t="shared" si="164"/>
        <v>249347</v>
      </c>
      <c r="Z2103" s="9">
        <f>+$T2103*'[1]PRESUPUESTO CENTROS LOTIFICADOS'!$E$37</f>
        <v>262528.76</v>
      </c>
      <c r="AA2103" s="9">
        <f>+$U2103*'[1]PRESUPUESTO CENTROS LOTIFICADOS'!$E$38</f>
        <v>31700.7</v>
      </c>
      <c r="AB2103" s="9">
        <f t="shared" si="165"/>
        <v>294229.46000000002</v>
      </c>
    </row>
    <row r="2104" spans="1:28" x14ac:dyDescent="0.25">
      <c r="A2104" t="s">
        <v>7533</v>
      </c>
      <c r="B2104" t="s">
        <v>7534</v>
      </c>
      <c r="C2104" t="s">
        <v>7283</v>
      </c>
      <c r="D2104" t="s">
        <v>7440</v>
      </c>
      <c r="E2104" t="s">
        <v>49</v>
      </c>
      <c r="F2104" t="s">
        <v>50</v>
      </c>
      <c r="G2104" t="s">
        <v>4712</v>
      </c>
      <c r="H2104" t="s">
        <v>4712</v>
      </c>
      <c r="I2104" t="s">
        <v>7531</v>
      </c>
      <c r="J2104" t="s">
        <v>7461</v>
      </c>
      <c r="K2104" t="s">
        <v>7531</v>
      </c>
      <c r="L2104" t="s">
        <v>7535</v>
      </c>
      <c r="M2104" t="s">
        <v>6453</v>
      </c>
      <c r="N2104" s="6">
        <v>19.2026</v>
      </c>
      <c r="O2104">
        <v>-70.699100000000001</v>
      </c>
      <c r="P2104" t="s">
        <v>38</v>
      </c>
      <c r="Q2104" s="7">
        <v>29</v>
      </c>
      <c r="R2104" s="7">
        <v>0</v>
      </c>
      <c r="S2104" s="7">
        <f t="shared" si="161"/>
        <v>29</v>
      </c>
      <c r="T2104" s="7">
        <f t="shared" si="162"/>
        <v>5771</v>
      </c>
      <c r="U2104" s="8">
        <f t="shared" si="162"/>
        <v>0</v>
      </c>
      <c r="V2104" s="8">
        <f t="shared" si="163"/>
        <v>5771</v>
      </c>
      <c r="W2104" s="9">
        <f>+$T2104*'[1]PRESUPUESTO CENTROS LOTIFICADOS'!$D$37</f>
        <v>248153</v>
      </c>
      <c r="X2104" s="9">
        <f>+$U2104*'[1]PRESUPUESTO CENTROS LOTIFICADOS'!$D$38</f>
        <v>0</v>
      </c>
      <c r="Y2104" s="9">
        <f t="shared" si="164"/>
        <v>248153</v>
      </c>
      <c r="Z2104" s="9">
        <f>+$T2104*'[1]PRESUPUESTO CENTROS LOTIFICADOS'!$E$37</f>
        <v>292820.54000000004</v>
      </c>
      <c r="AA2104" s="9">
        <f>+$U2104*'[1]PRESUPUESTO CENTROS LOTIFICADOS'!$E$38</f>
        <v>0</v>
      </c>
      <c r="AB2104" s="9">
        <f t="shared" si="165"/>
        <v>292820.54000000004</v>
      </c>
    </row>
    <row r="2105" spans="1:28" x14ac:dyDescent="0.25">
      <c r="A2105" t="s">
        <v>7536</v>
      </c>
      <c r="B2105" t="s">
        <v>7537</v>
      </c>
      <c r="C2105" t="s">
        <v>7283</v>
      </c>
      <c r="D2105" t="s">
        <v>7440</v>
      </c>
      <c r="E2105" t="s">
        <v>49</v>
      </c>
      <c r="F2105" t="s">
        <v>50</v>
      </c>
      <c r="G2105" t="s">
        <v>4712</v>
      </c>
      <c r="H2105" t="s">
        <v>4712</v>
      </c>
      <c r="I2105" t="s">
        <v>4195</v>
      </c>
      <c r="J2105" t="s">
        <v>7514</v>
      </c>
      <c r="K2105" t="s">
        <v>4195</v>
      </c>
      <c r="L2105" t="s">
        <v>7537</v>
      </c>
      <c r="M2105" t="s">
        <v>7538</v>
      </c>
      <c r="N2105" s="6">
        <v>19.3276</v>
      </c>
      <c r="O2105">
        <v>-70.766099999999994</v>
      </c>
      <c r="P2105" t="s">
        <v>38</v>
      </c>
      <c r="Q2105" s="7">
        <v>42</v>
      </c>
      <c r="R2105" s="7">
        <v>0</v>
      </c>
      <c r="S2105" s="7">
        <f t="shared" si="161"/>
        <v>42</v>
      </c>
      <c r="T2105" s="7">
        <f t="shared" si="162"/>
        <v>8358</v>
      </c>
      <c r="U2105" s="8">
        <f t="shared" si="162"/>
        <v>0</v>
      </c>
      <c r="V2105" s="8">
        <f t="shared" si="163"/>
        <v>8358</v>
      </c>
      <c r="W2105" s="9">
        <f>+$T2105*'[1]PRESUPUESTO CENTROS LOTIFICADOS'!$D$37</f>
        <v>359394</v>
      </c>
      <c r="X2105" s="9">
        <f>+$U2105*'[1]PRESUPUESTO CENTROS LOTIFICADOS'!$D$38</f>
        <v>0</v>
      </c>
      <c r="Y2105" s="9">
        <f t="shared" si="164"/>
        <v>359394</v>
      </c>
      <c r="Z2105" s="9">
        <f>+$T2105*'[1]PRESUPUESTO CENTROS LOTIFICADOS'!$E$37</f>
        <v>424084.92000000004</v>
      </c>
      <c r="AA2105" s="9">
        <f>+$U2105*'[1]PRESUPUESTO CENTROS LOTIFICADOS'!$E$38</f>
        <v>0</v>
      </c>
      <c r="AB2105" s="9">
        <f t="shared" si="165"/>
        <v>424084.92000000004</v>
      </c>
    </row>
    <row r="2106" spans="1:28" x14ac:dyDescent="0.25">
      <c r="A2106" t="s">
        <v>7539</v>
      </c>
      <c r="B2106" t="s">
        <v>7540</v>
      </c>
      <c r="C2106" t="s">
        <v>7283</v>
      </c>
      <c r="D2106" t="s">
        <v>7440</v>
      </c>
      <c r="E2106" t="s">
        <v>49</v>
      </c>
      <c r="F2106" t="s">
        <v>50</v>
      </c>
      <c r="G2106" t="s">
        <v>4712</v>
      </c>
      <c r="H2106" t="s">
        <v>4712</v>
      </c>
      <c r="I2106" t="s">
        <v>4195</v>
      </c>
      <c r="J2106" t="s">
        <v>7514</v>
      </c>
      <c r="K2106" t="s">
        <v>4195</v>
      </c>
      <c r="L2106" t="s">
        <v>7541</v>
      </c>
      <c r="M2106" t="s">
        <v>7542</v>
      </c>
      <c r="N2106" s="6">
        <v>19.356300000000001</v>
      </c>
      <c r="O2106">
        <v>-70.753299999999996</v>
      </c>
      <c r="P2106" t="s">
        <v>38</v>
      </c>
      <c r="Q2106" s="7">
        <v>98</v>
      </c>
      <c r="R2106" s="7">
        <v>0</v>
      </c>
      <c r="S2106" s="7">
        <f t="shared" si="161"/>
        <v>98</v>
      </c>
      <c r="T2106" s="7">
        <f t="shared" si="162"/>
        <v>19502</v>
      </c>
      <c r="U2106" s="8">
        <f t="shared" si="162"/>
        <v>0</v>
      </c>
      <c r="V2106" s="8">
        <f t="shared" si="163"/>
        <v>19502</v>
      </c>
      <c r="W2106" s="9">
        <f>+$T2106*'[1]PRESUPUESTO CENTROS LOTIFICADOS'!$D$37</f>
        <v>838586</v>
      </c>
      <c r="X2106" s="9">
        <f>+$U2106*'[1]PRESUPUESTO CENTROS LOTIFICADOS'!$D$38</f>
        <v>0</v>
      </c>
      <c r="Y2106" s="9">
        <f t="shared" si="164"/>
        <v>838586</v>
      </c>
      <c r="Z2106" s="9">
        <f>+$T2106*'[1]PRESUPUESTO CENTROS LOTIFICADOS'!$E$37</f>
        <v>989531.48</v>
      </c>
      <c r="AA2106" s="9">
        <f>+$U2106*'[1]PRESUPUESTO CENTROS LOTIFICADOS'!$E$38</f>
        <v>0</v>
      </c>
      <c r="AB2106" s="9">
        <f t="shared" si="165"/>
        <v>989531.48</v>
      </c>
    </row>
    <row r="2107" spans="1:28" x14ac:dyDescent="0.25">
      <c r="A2107" t="s">
        <v>7543</v>
      </c>
      <c r="B2107" t="s">
        <v>7544</v>
      </c>
      <c r="C2107" t="s">
        <v>7283</v>
      </c>
      <c r="D2107" t="s">
        <v>7440</v>
      </c>
      <c r="E2107" t="s">
        <v>1912</v>
      </c>
      <c r="F2107" t="s">
        <v>1913</v>
      </c>
      <c r="G2107" t="s">
        <v>4712</v>
      </c>
      <c r="H2107" t="s">
        <v>4712</v>
      </c>
      <c r="I2107" t="s">
        <v>4195</v>
      </c>
      <c r="J2107" t="s">
        <v>7514</v>
      </c>
      <c r="K2107" t="s">
        <v>4195</v>
      </c>
      <c r="L2107" t="s">
        <v>7541</v>
      </c>
      <c r="M2107" t="s">
        <v>7545</v>
      </c>
      <c r="N2107" s="6">
        <v>19.3764</v>
      </c>
      <c r="O2107">
        <v>-70.744399999999999</v>
      </c>
      <c r="P2107" t="s">
        <v>38</v>
      </c>
      <c r="Q2107" s="7">
        <v>41</v>
      </c>
      <c r="R2107" s="7">
        <v>0</v>
      </c>
      <c r="S2107" s="7">
        <f t="shared" si="161"/>
        <v>41</v>
      </c>
      <c r="T2107" s="7">
        <f t="shared" si="162"/>
        <v>8159</v>
      </c>
      <c r="U2107" s="8">
        <f t="shared" si="162"/>
        <v>0</v>
      </c>
      <c r="V2107" s="8">
        <f t="shared" si="163"/>
        <v>8159</v>
      </c>
      <c r="W2107" s="9">
        <f>+$T2107*'[1]PRESUPUESTO CENTROS LOTIFICADOS'!$D$37</f>
        <v>350837</v>
      </c>
      <c r="X2107" s="9">
        <f>+$U2107*'[1]PRESUPUESTO CENTROS LOTIFICADOS'!$D$38</f>
        <v>0</v>
      </c>
      <c r="Y2107" s="9">
        <f t="shared" si="164"/>
        <v>350837</v>
      </c>
      <c r="Z2107" s="9">
        <f>+$T2107*'[1]PRESUPUESTO CENTROS LOTIFICADOS'!$E$37</f>
        <v>413987.66000000003</v>
      </c>
      <c r="AA2107" s="9">
        <f>+$U2107*'[1]PRESUPUESTO CENTROS LOTIFICADOS'!$E$38</f>
        <v>0</v>
      </c>
      <c r="AB2107" s="9">
        <f t="shared" si="165"/>
        <v>413987.66000000003</v>
      </c>
    </row>
    <row r="2108" spans="1:28" x14ac:dyDescent="0.25">
      <c r="A2108" t="s">
        <v>7546</v>
      </c>
      <c r="B2108" t="s">
        <v>7547</v>
      </c>
      <c r="C2108" t="s">
        <v>7283</v>
      </c>
      <c r="D2108" t="s">
        <v>7440</v>
      </c>
      <c r="E2108" t="s">
        <v>49</v>
      </c>
      <c r="F2108" t="s">
        <v>50</v>
      </c>
      <c r="G2108" t="s">
        <v>4712</v>
      </c>
      <c r="H2108" t="s">
        <v>4712</v>
      </c>
      <c r="I2108" t="s">
        <v>7548</v>
      </c>
      <c r="J2108" t="s">
        <v>7442</v>
      </c>
      <c r="K2108" t="s">
        <v>7548</v>
      </c>
      <c r="L2108" t="s">
        <v>7547</v>
      </c>
      <c r="M2108" t="s">
        <v>7549</v>
      </c>
      <c r="N2108" s="6">
        <v>19.333400000000001</v>
      </c>
      <c r="O2108">
        <v>-70.792299999999997</v>
      </c>
      <c r="P2108" t="s">
        <v>38</v>
      </c>
      <c r="Q2108" s="7">
        <v>17</v>
      </c>
      <c r="R2108" s="7">
        <v>0</v>
      </c>
      <c r="S2108" s="7">
        <f t="shared" si="161"/>
        <v>17</v>
      </c>
      <c r="T2108" s="7">
        <f t="shared" si="162"/>
        <v>3383</v>
      </c>
      <c r="U2108" s="8">
        <f t="shared" si="162"/>
        <v>0</v>
      </c>
      <c r="V2108" s="8">
        <f t="shared" si="163"/>
        <v>3383</v>
      </c>
      <c r="W2108" s="9">
        <f>+$T2108*'[1]PRESUPUESTO CENTROS LOTIFICADOS'!$D$37</f>
        <v>145469</v>
      </c>
      <c r="X2108" s="9">
        <f>+$U2108*'[1]PRESUPUESTO CENTROS LOTIFICADOS'!$D$38</f>
        <v>0</v>
      </c>
      <c r="Y2108" s="9">
        <f t="shared" si="164"/>
        <v>145469</v>
      </c>
      <c r="Z2108" s="9">
        <f>+$T2108*'[1]PRESUPUESTO CENTROS LOTIFICADOS'!$E$37</f>
        <v>171653.42</v>
      </c>
      <c r="AA2108" s="9">
        <f>+$U2108*'[1]PRESUPUESTO CENTROS LOTIFICADOS'!$E$38</f>
        <v>0</v>
      </c>
      <c r="AB2108" s="9">
        <f t="shared" si="165"/>
        <v>171653.42</v>
      </c>
    </row>
    <row r="2109" spans="1:28" x14ac:dyDescent="0.25">
      <c r="A2109" t="s">
        <v>7550</v>
      </c>
      <c r="B2109" t="s">
        <v>7551</v>
      </c>
      <c r="C2109" t="s">
        <v>7283</v>
      </c>
      <c r="D2109" t="s">
        <v>7440</v>
      </c>
      <c r="E2109" t="s">
        <v>49</v>
      </c>
      <c r="F2109" t="s">
        <v>50</v>
      </c>
      <c r="G2109" t="s">
        <v>4712</v>
      </c>
      <c r="H2109" t="s">
        <v>4712</v>
      </c>
      <c r="I2109" t="s">
        <v>7548</v>
      </c>
      <c r="J2109" t="s">
        <v>7442</v>
      </c>
      <c r="K2109" t="s">
        <v>7548</v>
      </c>
      <c r="L2109" t="s">
        <v>7552</v>
      </c>
      <c r="M2109" t="s">
        <v>7553</v>
      </c>
      <c r="N2109" s="6">
        <v>19.3459</v>
      </c>
      <c r="O2109">
        <v>-70.783900000000003</v>
      </c>
      <c r="P2109" t="s">
        <v>38</v>
      </c>
      <c r="Q2109" s="7">
        <v>16</v>
      </c>
      <c r="R2109" s="7">
        <v>0</v>
      </c>
      <c r="S2109" s="7">
        <f t="shared" si="161"/>
        <v>16</v>
      </c>
      <c r="T2109" s="7">
        <f t="shared" si="162"/>
        <v>3184</v>
      </c>
      <c r="U2109" s="8">
        <f t="shared" si="162"/>
        <v>0</v>
      </c>
      <c r="V2109" s="8">
        <f t="shared" si="163"/>
        <v>3184</v>
      </c>
      <c r="W2109" s="9">
        <f>+$T2109*'[1]PRESUPUESTO CENTROS LOTIFICADOS'!$D$37</f>
        <v>136912</v>
      </c>
      <c r="X2109" s="9">
        <f>+$U2109*'[1]PRESUPUESTO CENTROS LOTIFICADOS'!$D$38</f>
        <v>0</v>
      </c>
      <c r="Y2109" s="9">
        <f t="shared" si="164"/>
        <v>136912</v>
      </c>
      <c r="Z2109" s="9">
        <f>+$T2109*'[1]PRESUPUESTO CENTROS LOTIFICADOS'!$E$37</f>
        <v>161556.16</v>
      </c>
      <c r="AA2109" s="9">
        <f>+$U2109*'[1]PRESUPUESTO CENTROS LOTIFICADOS'!$E$38</f>
        <v>0</v>
      </c>
      <c r="AB2109" s="9">
        <f t="shared" si="165"/>
        <v>161556.16</v>
      </c>
    </row>
    <row r="2110" spans="1:28" x14ac:dyDescent="0.25">
      <c r="A2110" t="s">
        <v>7554</v>
      </c>
      <c r="B2110" t="s">
        <v>7555</v>
      </c>
      <c r="C2110" t="s">
        <v>7283</v>
      </c>
      <c r="D2110" t="s">
        <v>7440</v>
      </c>
      <c r="E2110" t="s">
        <v>49</v>
      </c>
      <c r="F2110" t="s">
        <v>50</v>
      </c>
      <c r="G2110" t="s">
        <v>4712</v>
      </c>
      <c r="H2110" t="s">
        <v>4712</v>
      </c>
      <c r="I2110" t="s">
        <v>7556</v>
      </c>
      <c r="J2110" t="s">
        <v>7514</v>
      </c>
      <c r="K2110" t="s">
        <v>7556</v>
      </c>
      <c r="L2110" t="s">
        <v>7557</v>
      </c>
      <c r="M2110" t="s">
        <v>7558</v>
      </c>
      <c r="N2110" s="6">
        <v>19.355795000000001</v>
      </c>
      <c r="O2110">
        <v>-70.753144000000006</v>
      </c>
      <c r="P2110" t="s">
        <v>59</v>
      </c>
      <c r="Q2110" s="7">
        <v>0</v>
      </c>
      <c r="R2110" s="7">
        <v>127</v>
      </c>
      <c r="S2110" s="7">
        <f t="shared" si="161"/>
        <v>127</v>
      </c>
      <c r="T2110" s="7">
        <f t="shared" si="162"/>
        <v>0</v>
      </c>
      <c r="U2110" s="8">
        <f t="shared" si="162"/>
        <v>25273</v>
      </c>
      <c r="V2110" s="8">
        <f t="shared" si="163"/>
        <v>25273</v>
      </c>
      <c r="W2110" s="9">
        <f>+$T2110*'[1]PRESUPUESTO CENTROS LOTIFICADOS'!$D$37</f>
        <v>0</v>
      </c>
      <c r="X2110" s="9">
        <f>+$U2110*'[1]PRESUPUESTO CENTROS LOTIFICADOS'!$D$38</f>
        <v>1137285</v>
      </c>
      <c r="Y2110" s="9">
        <f t="shared" si="164"/>
        <v>1137285</v>
      </c>
      <c r="Z2110" s="9">
        <f>+$T2110*'[1]PRESUPUESTO CENTROS LOTIFICADOS'!$E$37</f>
        <v>0</v>
      </c>
      <c r="AA2110" s="9">
        <f>+$U2110*'[1]PRESUPUESTO CENTROS LOTIFICADOS'!$E$38</f>
        <v>1341996.3</v>
      </c>
      <c r="AB2110" s="9">
        <f t="shared" si="165"/>
        <v>1341996.3</v>
      </c>
    </row>
    <row r="2111" spans="1:28" x14ac:dyDescent="0.25">
      <c r="A2111" t="s">
        <v>7559</v>
      </c>
      <c r="B2111" t="s">
        <v>7560</v>
      </c>
      <c r="C2111" t="s">
        <v>7283</v>
      </c>
      <c r="D2111" t="s">
        <v>7440</v>
      </c>
      <c r="E2111" t="s">
        <v>49</v>
      </c>
      <c r="F2111" t="s">
        <v>50</v>
      </c>
      <c r="G2111" t="s">
        <v>4712</v>
      </c>
      <c r="H2111" t="s">
        <v>4712</v>
      </c>
      <c r="I2111" t="s">
        <v>7556</v>
      </c>
      <c r="J2111" t="s">
        <v>7514</v>
      </c>
      <c r="K2111" t="s">
        <v>7556</v>
      </c>
      <c r="L2111" t="s">
        <v>7561</v>
      </c>
      <c r="M2111" t="s">
        <v>7562</v>
      </c>
      <c r="N2111" s="6">
        <v>19.355799999999999</v>
      </c>
      <c r="O2111">
        <v>-70.737499999999997</v>
      </c>
      <c r="P2111" t="s">
        <v>38</v>
      </c>
      <c r="Q2111" s="7">
        <v>21</v>
      </c>
      <c r="R2111" s="7">
        <v>0</v>
      </c>
      <c r="S2111" s="7">
        <f t="shared" si="161"/>
        <v>21</v>
      </c>
      <c r="T2111" s="7">
        <f t="shared" si="162"/>
        <v>4179</v>
      </c>
      <c r="U2111" s="8">
        <f t="shared" si="162"/>
        <v>0</v>
      </c>
      <c r="V2111" s="8">
        <f t="shared" si="163"/>
        <v>4179</v>
      </c>
      <c r="W2111" s="9">
        <f>+$T2111*'[1]PRESUPUESTO CENTROS LOTIFICADOS'!$D$37</f>
        <v>179697</v>
      </c>
      <c r="X2111" s="9">
        <f>+$U2111*'[1]PRESUPUESTO CENTROS LOTIFICADOS'!$D$38</f>
        <v>0</v>
      </c>
      <c r="Y2111" s="9">
        <f t="shared" si="164"/>
        <v>179697</v>
      </c>
      <c r="Z2111" s="9">
        <f>+$T2111*'[1]PRESUPUESTO CENTROS LOTIFICADOS'!$E$37</f>
        <v>212042.46000000002</v>
      </c>
      <c r="AA2111" s="9">
        <f>+$U2111*'[1]PRESUPUESTO CENTROS LOTIFICADOS'!$E$38</f>
        <v>0</v>
      </c>
      <c r="AB2111" s="9">
        <f t="shared" si="165"/>
        <v>212042.46000000002</v>
      </c>
    </row>
    <row r="2112" spans="1:28" x14ac:dyDescent="0.25">
      <c r="A2112" t="s">
        <v>7563</v>
      </c>
      <c r="B2112" t="s">
        <v>7564</v>
      </c>
      <c r="C2112" t="s">
        <v>7283</v>
      </c>
      <c r="D2112" t="s">
        <v>7440</v>
      </c>
      <c r="E2112" t="s">
        <v>1912</v>
      </c>
      <c r="F2112" t="s">
        <v>1913</v>
      </c>
      <c r="G2112" t="s">
        <v>4712</v>
      </c>
      <c r="H2112" t="s">
        <v>4712</v>
      </c>
      <c r="I2112" t="s">
        <v>7556</v>
      </c>
      <c r="J2112" t="s">
        <v>7514</v>
      </c>
      <c r="K2112" t="s">
        <v>7556</v>
      </c>
      <c r="L2112" t="s">
        <v>7557</v>
      </c>
      <c r="M2112" t="s">
        <v>7557</v>
      </c>
      <c r="N2112" s="6">
        <v>19.386600000000001</v>
      </c>
      <c r="O2112">
        <v>-70.7226</v>
      </c>
      <c r="P2112" t="s">
        <v>55</v>
      </c>
      <c r="Q2112" s="7">
        <v>179</v>
      </c>
      <c r="R2112" s="7">
        <v>77</v>
      </c>
      <c r="S2112" s="7">
        <f t="shared" si="161"/>
        <v>256</v>
      </c>
      <c r="T2112" s="7">
        <f t="shared" si="162"/>
        <v>35621</v>
      </c>
      <c r="U2112" s="8">
        <f t="shared" si="162"/>
        <v>15323</v>
      </c>
      <c r="V2112" s="8">
        <f t="shared" si="163"/>
        <v>50944</v>
      </c>
      <c r="W2112" s="9">
        <f>+$T2112*'[1]PRESUPUESTO CENTROS LOTIFICADOS'!$D$37</f>
        <v>1531703</v>
      </c>
      <c r="X2112" s="9">
        <f>+$U2112*'[1]PRESUPUESTO CENTROS LOTIFICADOS'!$D$38</f>
        <v>689535</v>
      </c>
      <c r="Y2112" s="9">
        <f t="shared" si="164"/>
        <v>2221238</v>
      </c>
      <c r="Z2112" s="9">
        <f>+$T2112*'[1]PRESUPUESTO CENTROS LOTIFICADOS'!$E$37</f>
        <v>1807409.54</v>
      </c>
      <c r="AA2112" s="9">
        <f>+$U2112*'[1]PRESUPUESTO CENTROS LOTIFICADOS'!$E$38</f>
        <v>813651.3</v>
      </c>
      <c r="AB2112" s="9">
        <f t="shared" si="165"/>
        <v>2621060.84</v>
      </c>
    </row>
    <row r="2113" spans="1:28" x14ac:dyDescent="0.25">
      <c r="A2113" t="s">
        <v>7565</v>
      </c>
      <c r="B2113" t="s">
        <v>7566</v>
      </c>
      <c r="C2113" t="s">
        <v>7283</v>
      </c>
      <c r="D2113" t="s">
        <v>7440</v>
      </c>
      <c r="E2113" t="s">
        <v>49</v>
      </c>
      <c r="F2113" t="s">
        <v>50</v>
      </c>
      <c r="G2113" t="s">
        <v>4712</v>
      </c>
      <c r="H2113" t="s">
        <v>4712</v>
      </c>
      <c r="I2113" t="s">
        <v>7567</v>
      </c>
      <c r="J2113" t="s">
        <v>7514</v>
      </c>
      <c r="K2113" t="s">
        <v>7567</v>
      </c>
      <c r="L2113" t="s">
        <v>7568</v>
      </c>
      <c r="M2113" t="s">
        <v>7569</v>
      </c>
      <c r="N2113" s="6">
        <v>19.323141</v>
      </c>
      <c r="O2113">
        <v>-70.754114000000001</v>
      </c>
      <c r="P2113" t="s">
        <v>38</v>
      </c>
      <c r="Q2113" s="7">
        <v>468</v>
      </c>
      <c r="R2113" s="7">
        <v>0</v>
      </c>
      <c r="S2113" s="7">
        <f t="shared" si="161"/>
        <v>468</v>
      </c>
      <c r="T2113" s="7">
        <f t="shared" si="162"/>
        <v>93132</v>
      </c>
      <c r="U2113" s="8">
        <f t="shared" si="162"/>
        <v>0</v>
      </c>
      <c r="V2113" s="8">
        <f t="shared" si="163"/>
        <v>93132</v>
      </c>
      <c r="W2113" s="9">
        <f>+$T2113*'[1]PRESUPUESTO CENTROS LOTIFICADOS'!$D$37</f>
        <v>4004676</v>
      </c>
      <c r="X2113" s="9">
        <f>+$U2113*'[1]PRESUPUESTO CENTROS LOTIFICADOS'!$D$38</f>
        <v>0</v>
      </c>
      <c r="Y2113" s="9">
        <f t="shared" si="164"/>
        <v>4004676</v>
      </c>
      <c r="Z2113" s="9">
        <f>+$T2113*'[1]PRESUPUESTO CENTROS LOTIFICADOS'!$E$37</f>
        <v>4725517.6800000006</v>
      </c>
      <c r="AA2113" s="9">
        <f>+$U2113*'[1]PRESUPUESTO CENTROS LOTIFICADOS'!$E$38</f>
        <v>0</v>
      </c>
      <c r="AB2113" s="9">
        <f t="shared" si="165"/>
        <v>4725517.6800000006</v>
      </c>
    </row>
    <row r="2114" spans="1:28" x14ac:dyDescent="0.25">
      <c r="A2114" t="s">
        <v>7570</v>
      </c>
      <c r="B2114" t="s">
        <v>7571</v>
      </c>
      <c r="C2114" t="s">
        <v>7283</v>
      </c>
      <c r="D2114" t="s">
        <v>7440</v>
      </c>
      <c r="E2114" t="s">
        <v>49</v>
      </c>
      <c r="F2114" t="s">
        <v>50</v>
      </c>
      <c r="G2114" t="s">
        <v>4712</v>
      </c>
      <c r="H2114" t="s">
        <v>4712</v>
      </c>
      <c r="I2114" t="s">
        <v>7567</v>
      </c>
      <c r="J2114" t="s">
        <v>7514</v>
      </c>
      <c r="K2114" t="s">
        <v>7567</v>
      </c>
      <c r="L2114" t="s">
        <v>7568</v>
      </c>
      <c r="M2114" t="s">
        <v>7572</v>
      </c>
      <c r="N2114" s="6">
        <v>19.325071999999999</v>
      </c>
      <c r="O2114">
        <v>-70.754806000000002</v>
      </c>
      <c r="P2114" t="s">
        <v>59</v>
      </c>
      <c r="Q2114" s="7">
        <v>0</v>
      </c>
      <c r="R2114" s="7">
        <v>347</v>
      </c>
      <c r="S2114" s="7">
        <f t="shared" si="161"/>
        <v>347</v>
      </c>
      <c r="T2114" s="7">
        <f t="shared" si="162"/>
        <v>0</v>
      </c>
      <c r="U2114" s="8">
        <f t="shared" si="162"/>
        <v>69053</v>
      </c>
      <c r="V2114" s="8">
        <f t="shared" si="163"/>
        <v>69053</v>
      </c>
      <c r="W2114" s="9">
        <f>+$T2114*'[1]PRESUPUESTO CENTROS LOTIFICADOS'!$D$37</f>
        <v>0</v>
      </c>
      <c r="X2114" s="9">
        <f>+$U2114*'[1]PRESUPUESTO CENTROS LOTIFICADOS'!$D$38</f>
        <v>3107385</v>
      </c>
      <c r="Y2114" s="9">
        <f t="shared" si="164"/>
        <v>3107385</v>
      </c>
      <c r="Z2114" s="9">
        <f>+$T2114*'[1]PRESUPUESTO CENTROS LOTIFICADOS'!$E$37</f>
        <v>0</v>
      </c>
      <c r="AA2114" s="9">
        <f>+$U2114*'[1]PRESUPUESTO CENTROS LOTIFICADOS'!$E$38</f>
        <v>3666714.3000000003</v>
      </c>
      <c r="AB2114" s="9">
        <f t="shared" si="165"/>
        <v>3666714.3000000003</v>
      </c>
    </row>
    <row r="2115" spans="1:28" x14ac:dyDescent="0.25">
      <c r="A2115" t="s">
        <v>7573</v>
      </c>
      <c r="B2115" t="s">
        <v>7574</v>
      </c>
      <c r="C2115" t="s">
        <v>7283</v>
      </c>
      <c r="D2115" t="s">
        <v>7440</v>
      </c>
      <c r="E2115" t="s">
        <v>49</v>
      </c>
      <c r="F2115" t="s">
        <v>50</v>
      </c>
      <c r="G2115" t="s">
        <v>4712</v>
      </c>
      <c r="H2115" t="s">
        <v>4712</v>
      </c>
      <c r="I2115" t="s">
        <v>7575</v>
      </c>
      <c r="J2115" t="s">
        <v>7461</v>
      </c>
      <c r="K2115" t="s">
        <v>7575</v>
      </c>
      <c r="L2115" t="s">
        <v>7576</v>
      </c>
      <c r="M2115" t="s">
        <v>7575</v>
      </c>
      <c r="N2115" s="6">
        <v>19.267700000000001</v>
      </c>
      <c r="O2115">
        <v>-70.716650000000001</v>
      </c>
      <c r="P2115" t="s">
        <v>38</v>
      </c>
      <c r="Q2115" s="7">
        <v>45</v>
      </c>
      <c r="R2115" s="7">
        <v>0</v>
      </c>
      <c r="S2115" s="7">
        <f t="shared" ref="S2115:S2178" si="166">+Q2115+R2115</f>
        <v>45</v>
      </c>
      <c r="T2115" s="7">
        <f t="shared" ref="T2115:U2178" si="167">+Q2115*199</f>
        <v>8955</v>
      </c>
      <c r="U2115" s="8">
        <f t="shared" si="167"/>
        <v>0</v>
      </c>
      <c r="V2115" s="8">
        <f t="shared" ref="V2115:V2178" si="168">+U2115+T2115</f>
        <v>8955</v>
      </c>
      <c r="W2115" s="9">
        <f>+$T2115*'[1]PRESUPUESTO CENTROS LOTIFICADOS'!$D$37</f>
        <v>385065</v>
      </c>
      <c r="X2115" s="9">
        <f>+$U2115*'[1]PRESUPUESTO CENTROS LOTIFICADOS'!$D$38</f>
        <v>0</v>
      </c>
      <c r="Y2115" s="9">
        <f t="shared" ref="Y2115:Y2178" si="169">+X2115+W2115</f>
        <v>385065</v>
      </c>
      <c r="Z2115" s="9">
        <f>+$T2115*'[1]PRESUPUESTO CENTROS LOTIFICADOS'!$E$37</f>
        <v>454376.7</v>
      </c>
      <c r="AA2115" s="9">
        <f>+$U2115*'[1]PRESUPUESTO CENTROS LOTIFICADOS'!$E$38</f>
        <v>0</v>
      </c>
      <c r="AB2115" s="9">
        <f t="shared" ref="AB2115:AB2178" si="170">+AA2115+Z2115</f>
        <v>454376.7</v>
      </c>
    </row>
    <row r="2116" spans="1:28" x14ac:dyDescent="0.25">
      <c r="A2116" t="s">
        <v>7577</v>
      </c>
      <c r="B2116" t="s">
        <v>7578</v>
      </c>
      <c r="C2116" t="s">
        <v>7283</v>
      </c>
      <c r="D2116" t="s">
        <v>7440</v>
      </c>
      <c r="E2116" t="s">
        <v>49</v>
      </c>
      <c r="F2116" t="s">
        <v>50</v>
      </c>
      <c r="G2116" t="s">
        <v>4712</v>
      </c>
      <c r="H2116" t="s">
        <v>4712</v>
      </c>
      <c r="I2116" t="s">
        <v>7575</v>
      </c>
      <c r="J2116" t="s">
        <v>7461</v>
      </c>
      <c r="K2116" t="s">
        <v>7575</v>
      </c>
      <c r="L2116" t="s">
        <v>7576</v>
      </c>
      <c r="M2116" t="s">
        <v>7575</v>
      </c>
      <c r="N2116" s="6">
        <v>19.267700000000001</v>
      </c>
      <c r="O2116">
        <v>-70.716650000000001</v>
      </c>
      <c r="P2116" t="s">
        <v>59</v>
      </c>
      <c r="Q2116" s="7">
        <v>0</v>
      </c>
      <c r="R2116" s="7">
        <v>33</v>
      </c>
      <c r="S2116" s="7">
        <f t="shared" si="166"/>
        <v>33</v>
      </c>
      <c r="T2116" s="7">
        <f t="shared" si="167"/>
        <v>0</v>
      </c>
      <c r="U2116" s="8">
        <f t="shared" si="167"/>
        <v>6567</v>
      </c>
      <c r="V2116" s="8">
        <f t="shared" si="168"/>
        <v>6567</v>
      </c>
      <c r="W2116" s="9">
        <f>+$T2116*'[1]PRESUPUESTO CENTROS LOTIFICADOS'!$D$37</f>
        <v>0</v>
      </c>
      <c r="X2116" s="9">
        <f>+$U2116*'[1]PRESUPUESTO CENTROS LOTIFICADOS'!$D$38</f>
        <v>295515</v>
      </c>
      <c r="Y2116" s="9">
        <f t="shared" si="169"/>
        <v>295515</v>
      </c>
      <c r="Z2116" s="9">
        <f>+$T2116*'[1]PRESUPUESTO CENTROS LOTIFICADOS'!$E$37</f>
        <v>0</v>
      </c>
      <c r="AA2116" s="9">
        <f>+$U2116*'[1]PRESUPUESTO CENTROS LOTIFICADOS'!$E$38</f>
        <v>348707.7</v>
      </c>
      <c r="AB2116" s="9">
        <f t="shared" si="170"/>
        <v>348707.7</v>
      </c>
    </row>
    <row r="2117" spans="1:28" x14ac:dyDescent="0.25">
      <c r="A2117" t="s">
        <v>7579</v>
      </c>
      <c r="B2117" t="s">
        <v>7580</v>
      </c>
      <c r="C2117" t="s">
        <v>7283</v>
      </c>
      <c r="D2117" t="s">
        <v>7581</v>
      </c>
      <c r="E2117" t="s">
        <v>49</v>
      </c>
      <c r="F2117" t="s">
        <v>50</v>
      </c>
      <c r="G2117" t="s">
        <v>4712</v>
      </c>
      <c r="H2117" t="s">
        <v>4712</v>
      </c>
      <c r="I2117" t="s">
        <v>5013</v>
      </c>
      <c r="J2117" t="s">
        <v>7582</v>
      </c>
      <c r="K2117" t="s">
        <v>5013</v>
      </c>
      <c r="L2117" t="s">
        <v>7583</v>
      </c>
      <c r="M2117" t="s">
        <v>7584</v>
      </c>
      <c r="N2117" s="6">
        <v>19.403459999999999</v>
      </c>
      <c r="O2117">
        <v>-70.637722999999994</v>
      </c>
      <c r="P2117" t="s">
        <v>55</v>
      </c>
      <c r="Q2117" s="7">
        <v>161</v>
      </c>
      <c r="R2117" s="7">
        <v>69</v>
      </c>
      <c r="S2117" s="7">
        <f t="shared" si="166"/>
        <v>230</v>
      </c>
      <c r="T2117" s="7">
        <f t="shared" si="167"/>
        <v>32039</v>
      </c>
      <c r="U2117" s="8">
        <f t="shared" si="167"/>
        <v>13731</v>
      </c>
      <c r="V2117" s="8">
        <f t="shared" si="168"/>
        <v>45770</v>
      </c>
      <c r="W2117" s="9">
        <f>+$T2117*'[1]PRESUPUESTO CENTROS LOTIFICADOS'!$D$37</f>
        <v>1377677</v>
      </c>
      <c r="X2117" s="9">
        <f>+$U2117*'[1]PRESUPUESTO CENTROS LOTIFICADOS'!$D$38</f>
        <v>617895</v>
      </c>
      <c r="Y2117" s="9">
        <f t="shared" si="169"/>
        <v>1995572</v>
      </c>
      <c r="Z2117" s="9">
        <f>+$T2117*'[1]PRESUPUESTO CENTROS LOTIFICADOS'!$E$37</f>
        <v>1625658.86</v>
      </c>
      <c r="AA2117" s="9">
        <f>+$U2117*'[1]PRESUPUESTO CENTROS LOTIFICADOS'!$E$38</f>
        <v>729116.1</v>
      </c>
      <c r="AB2117" s="9">
        <f t="shared" si="170"/>
        <v>2354774.96</v>
      </c>
    </row>
    <row r="2118" spans="1:28" x14ac:dyDescent="0.25">
      <c r="A2118" t="s">
        <v>7585</v>
      </c>
      <c r="B2118" t="s">
        <v>4065</v>
      </c>
      <c r="C2118" t="s">
        <v>7283</v>
      </c>
      <c r="D2118" t="s">
        <v>7581</v>
      </c>
      <c r="E2118" t="s">
        <v>49</v>
      </c>
      <c r="F2118" t="s">
        <v>50</v>
      </c>
      <c r="G2118" t="s">
        <v>4712</v>
      </c>
      <c r="H2118" t="s">
        <v>4712</v>
      </c>
      <c r="I2118" t="s">
        <v>7586</v>
      </c>
      <c r="J2118" t="s">
        <v>7587</v>
      </c>
      <c r="K2118" t="s">
        <v>7586</v>
      </c>
      <c r="L2118" t="s">
        <v>4065</v>
      </c>
      <c r="M2118" t="s">
        <v>7588</v>
      </c>
      <c r="N2118" s="6">
        <v>19.303553999999998</v>
      </c>
      <c r="O2118">
        <v>-70.694506000000004</v>
      </c>
      <c r="P2118" t="s">
        <v>38</v>
      </c>
      <c r="Q2118" s="7">
        <v>34</v>
      </c>
      <c r="R2118" s="7">
        <v>0</v>
      </c>
      <c r="S2118" s="7">
        <f t="shared" si="166"/>
        <v>34</v>
      </c>
      <c r="T2118" s="7">
        <f t="shared" si="167"/>
        <v>6766</v>
      </c>
      <c r="U2118" s="8">
        <f t="shared" si="167"/>
        <v>0</v>
      </c>
      <c r="V2118" s="8">
        <f t="shared" si="168"/>
        <v>6766</v>
      </c>
      <c r="W2118" s="9">
        <f>+$T2118*'[1]PRESUPUESTO CENTROS LOTIFICADOS'!$D$37</f>
        <v>290938</v>
      </c>
      <c r="X2118" s="9">
        <f>+$U2118*'[1]PRESUPUESTO CENTROS LOTIFICADOS'!$D$38</f>
        <v>0</v>
      </c>
      <c r="Y2118" s="9">
        <f t="shared" si="169"/>
        <v>290938</v>
      </c>
      <c r="Z2118" s="9">
        <f>+$T2118*'[1]PRESUPUESTO CENTROS LOTIFICADOS'!$E$37</f>
        <v>343306.84</v>
      </c>
      <c r="AA2118" s="9">
        <f>+$U2118*'[1]PRESUPUESTO CENTROS LOTIFICADOS'!$E$38</f>
        <v>0</v>
      </c>
      <c r="AB2118" s="9">
        <f t="shared" si="170"/>
        <v>343306.84</v>
      </c>
    </row>
    <row r="2119" spans="1:28" x14ac:dyDescent="0.25">
      <c r="A2119" t="s">
        <v>7589</v>
      </c>
      <c r="B2119" t="s">
        <v>7590</v>
      </c>
      <c r="C2119" t="s">
        <v>7283</v>
      </c>
      <c r="D2119" t="s">
        <v>7581</v>
      </c>
      <c r="E2119" t="s">
        <v>49</v>
      </c>
      <c r="F2119" t="s">
        <v>50</v>
      </c>
      <c r="G2119" t="s">
        <v>4712</v>
      </c>
      <c r="H2119" t="s">
        <v>4712</v>
      </c>
      <c r="I2119" t="s">
        <v>7591</v>
      </c>
      <c r="J2119" t="s">
        <v>7587</v>
      </c>
      <c r="K2119" t="s">
        <v>7591</v>
      </c>
      <c r="L2119" t="s">
        <v>7586</v>
      </c>
      <c r="M2119" t="s">
        <v>7592</v>
      </c>
      <c r="N2119" s="6">
        <v>19.327314999999999</v>
      </c>
      <c r="O2119">
        <v>-70.700518000000002</v>
      </c>
      <c r="P2119" t="s">
        <v>59</v>
      </c>
      <c r="Q2119" s="7">
        <v>0</v>
      </c>
      <c r="R2119" s="7">
        <v>275</v>
      </c>
      <c r="S2119" s="7">
        <f t="shared" si="166"/>
        <v>275</v>
      </c>
      <c r="T2119" s="7">
        <f t="shared" si="167"/>
        <v>0</v>
      </c>
      <c r="U2119" s="8">
        <f t="shared" si="167"/>
        <v>54725</v>
      </c>
      <c r="V2119" s="8">
        <f t="shared" si="168"/>
        <v>54725</v>
      </c>
      <c r="W2119" s="9">
        <f>+$T2119*'[1]PRESUPUESTO CENTROS LOTIFICADOS'!$D$37</f>
        <v>0</v>
      </c>
      <c r="X2119" s="9">
        <f>+$U2119*'[1]PRESUPUESTO CENTROS LOTIFICADOS'!$D$38</f>
        <v>2462625</v>
      </c>
      <c r="Y2119" s="9">
        <f t="shared" si="169"/>
        <v>2462625</v>
      </c>
      <c r="Z2119" s="9">
        <f>+$T2119*'[1]PRESUPUESTO CENTROS LOTIFICADOS'!$E$37</f>
        <v>0</v>
      </c>
      <c r="AA2119" s="9">
        <f>+$U2119*'[1]PRESUPUESTO CENTROS LOTIFICADOS'!$E$38</f>
        <v>2905897.5</v>
      </c>
      <c r="AB2119" s="9">
        <f t="shared" si="170"/>
        <v>2905897.5</v>
      </c>
    </row>
    <row r="2120" spans="1:28" x14ac:dyDescent="0.25">
      <c r="A2120" t="s">
        <v>7593</v>
      </c>
      <c r="B2120" t="s">
        <v>7586</v>
      </c>
      <c r="C2120" t="s">
        <v>7283</v>
      </c>
      <c r="D2120" t="s">
        <v>7581</v>
      </c>
      <c r="E2120" t="s">
        <v>49</v>
      </c>
      <c r="F2120" t="s">
        <v>50</v>
      </c>
      <c r="G2120" t="s">
        <v>4712</v>
      </c>
      <c r="H2120" t="s">
        <v>4712</v>
      </c>
      <c r="I2120" t="s">
        <v>7591</v>
      </c>
      <c r="J2120" t="s">
        <v>7587</v>
      </c>
      <c r="K2120" t="s">
        <v>7591</v>
      </c>
      <c r="L2120" t="s">
        <v>7586</v>
      </c>
      <c r="M2120" t="s">
        <v>7594</v>
      </c>
      <c r="N2120" s="6">
        <v>19.328399999999998</v>
      </c>
      <c r="O2120">
        <v>-70.707499999999996</v>
      </c>
      <c r="P2120" t="s">
        <v>55</v>
      </c>
      <c r="Q2120" s="7">
        <v>214</v>
      </c>
      <c r="R2120" s="7">
        <v>92</v>
      </c>
      <c r="S2120" s="7">
        <f t="shared" si="166"/>
        <v>306</v>
      </c>
      <c r="T2120" s="7">
        <f t="shared" si="167"/>
        <v>42586</v>
      </c>
      <c r="U2120" s="8">
        <f t="shared" si="167"/>
        <v>18308</v>
      </c>
      <c r="V2120" s="8">
        <f t="shared" si="168"/>
        <v>60894</v>
      </c>
      <c r="W2120" s="9">
        <f>+$T2120*'[1]PRESUPUESTO CENTROS LOTIFICADOS'!$D$37</f>
        <v>1831198</v>
      </c>
      <c r="X2120" s="9">
        <f>+$U2120*'[1]PRESUPUESTO CENTROS LOTIFICADOS'!$D$38</f>
        <v>823860</v>
      </c>
      <c r="Y2120" s="9">
        <f t="shared" si="169"/>
        <v>2655058</v>
      </c>
      <c r="Z2120" s="9">
        <f>+$T2120*'[1]PRESUPUESTO CENTROS LOTIFICADOS'!$E$37</f>
        <v>2160813.64</v>
      </c>
      <c r="AA2120" s="9">
        <f>+$U2120*'[1]PRESUPUESTO CENTROS LOTIFICADOS'!$E$38</f>
        <v>972154.8</v>
      </c>
      <c r="AB2120" s="9">
        <f t="shared" si="170"/>
        <v>3132968.4400000004</v>
      </c>
    </row>
    <row r="2121" spans="1:28" x14ac:dyDescent="0.25">
      <c r="A2121" t="s">
        <v>7595</v>
      </c>
      <c r="B2121" t="s">
        <v>7596</v>
      </c>
      <c r="C2121" t="s">
        <v>7283</v>
      </c>
      <c r="D2121" t="s">
        <v>7581</v>
      </c>
      <c r="E2121" t="s">
        <v>49</v>
      </c>
      <c r="F2121" t="s">
        <v>50</v>
      </c>
      <c r="G2121" t="s">
        <v>4712</v>
      </c>
      <c r="H2121" t="s">
        <v>4712</v>
      </c>
      <c r="I2121" t="s">
        <v>7597</v>
      </c>
      <c r="J2121" t="s">
        <v>7598</v>
      </c>
      <c r="K2121" t="s">
        <v>7597</v>
      </c>
      <c r="L2121" t="s">
        <v>7599</v>
      </c>
      <c r="M2121" t="s">
        <v>7600</v>
      </c>
      <c r="N2121" s="6">
        <v>19.414567999999999</v>
      </c>
      <c r="O2121">
        <v>-70.651222000000004</v>
      </c>
      <c r="P2121" t="s">
        <v>59</v>
      </c>
      <c r="Q2121" s="7">
        <v>0</v>
      </c>
      <c r="R2121" s="7">
        <v>430</v>
      </c>
      <c r="S2121" s="7">
        <f t="shared" si="166"/>
        <v>430</v>
      </c>
      <c r="T2121" s="7">
        <f t="shared" si="167"/>
        <v>0</v>
      </c>
      <c r="U2121" s="8">
        <f t="shared" si="167"/>
        <v>85570</v>
      </c>
      <c r="V2121" s="8">
        <f t="shared" si="168"/>
        <v>85570</v>
      </c>
      <c r="W2121" s="9">
        <f>+$T2121*'[1]PRESUPUESTO CENTROS LOTIFICADOS'!$D$37</f>
        <v>0</v>
      </c>
      <c r="X2121" s="9">
        <f>+$U2121*'[1]PRESUPUESTO CENTROS LOTIFICADOS'!$D$38</f>
        <v>3850650</v>
      </c>
      <c r="Y2121" s="9">
        <f t="shared" si="169"/>
        <v>3850650</v>
      </c>
      <c r="Z2121" s="9">
        <f>+$T2121*'[1]PRESUPUESTO CENTROS LOTIFICADOS'!$E$37</f>
        <v>0</v>
      </c>
      <c r="AA2121" s="9">
        <f>+$U2121*'[1]PRESUPUESTO CENTROS LOTIFICADOS'!$E$38</f>
        <v>4543767</v>
      </c>
      <c r="AB2121" s="9">
        <f t="shared" si="170"/>
        <v>4543767</v>
      </c>
    </row>
    <row r="2122" spans="1:28" x14ac:dyDescent="0.25">
      <c r="A2122" t="s">
        <v>7601</v>
      </c>
      <c r="B2122" t="s">
        <v>7602</v>
      </c>
      <c r="C2122" t="s">
        <v>7283</v>
      </c>
      <c r="D2122" t="s">
        <v>7581</v>
      </c>
      <c r="E2122" t="s">
        <v>49</v>
      </c>
      <c r="F2122" t="s">
        <v>50</v>
      </c>
      <c r="G2122" t="s">
        <v>4712</v>
      </c>
      <c r="H2122" t="s">
        <v>4712</v>
      </c>
      <c r="I2122" t="s">
        <v>5583</v>
      </c>
      <c r="J2122" t="s">
        <v>7598</v>
      </c>
      <c r="K2122" t="s">
        <v>5583</v>
      </c>
      <c r="L2122" t="s">
        <v>5583</v>
      </c>
      <c r="M2122" t="s">
        <v>5585</v>
      </c>
      <c r="N2122" s="6">
        <v>19.405674999999999</v>
      </c>
      <c r="O2122">
        <v>-70.625392000000005</v>
      </c>
      <c r="P2122" t="s">
        <v>55</v>
      </c>
      <c r="Q2122" s="7">
        <v>377</v>
      </c>
      <c r="R2122" s="7">
        <v>161</v>
      </c>
      <c r="S2122" s="7">
        <f t="shared" si="166"/>
        <v>538</v>
      </c>
      <c r="T2122" s="7">
        <f t="shared" si="167"/>
        <v>75023</v>
      </c>
      <c r="U2122" s="8">
        <f t="shared" si="167"/>
        <v>32039</v>
      </c>
      <c r="V2122" s="8">
        <f t="shared" si="168"/>
        <v>107062</v>
      </c>
      <c r="W2122" s="9">
        <f>+$T2122*'[1]PRESUPUESTO CENTROS LOTIFICADOS'!$D$37</f>
        <v>3225989</v>
      </c>
      <c r="X2122" s="9">
        <f>+$U2122*'[1]PRESUPUESTO CENTROS LOTIFICADOS'!$D$38</f>
        <v>1441755</v>
      </c>
      <c r="Y2122" s="9">
        <f t="shared" si="169"/>
        <v>4667744</v>
      </c>
      <c r="Z2122" s="9">
        <f>+$T2122*'[1]PRESUPUESTO CENTROS LOTIFICADOS'!$E$37</f>
        <v>3806667.02</v>
      </c>
      <c r="AA2122" s="9">
        <f>+$U2122*'[1]PRESUPUESTO CENTROS LOTIFICADOS'!$E$38</f>
        <v>1701270.9000000001</v>
      </c>
      <c r="AB2122" s="9">
        <f t="shared" si="170"/>
        <v>5507937.9199999999</v>
      </c>
    </row>
    <row r="2123" spans="1:28" x14ac:dyDescent="0.25">
      <c r="A2123" t="s">
        <v>7603</v>
      </c>
      <c r="B2123" t="s">
        <v>7604</v>
      </c>
      <c r="C2123" t="s">
        <v>7283</v>
      </c>
      <c r="D2123" t="s">
        <v>7581</v>
      </c>
      <c r="E2123" t="s">
        <v>49</v>
      </c>
      <c r="F2123" t="s">
        <v>50</v>
      </c>
      <c r="G2123" t="s">
        <v>4712</v>
      </c>
      <c r="H2123" t="s">
        <v>4712</v>
      </c>
      <c r="I2123" t="s">
        <v>5583</v>
      </c>
      <c r="J2123" t="s">
        <v>7598</v>
      </c>
      <c r="K2123" t="s">
        <v>5583</v>
      </c>
      <c r="L2123" t="s">
        <v>5583</v>
      </c>
      <c r="M2123">
        <v>0</v>
      </c>
      <c r="N2123" s="6">
        <v>19.405994</v>
      </c>
      <c r="O2123">
        <v>-70.625309000000001</v>
      </c>
      <c r="P2123" t="s">
        <v>59</v>
      </c>
      <c r="Q2123" s="7">
        <v>0</v>
      </c>
      <c r="R2123" s="7">
        <v>419</v>
      </c>
      <c r="S2123" s="7">
        <f t="shared" si="166"/>
        <v>419</v>
      </c>
      <c r="T2123" s="7">
        <f t="shared" si="167"/>
        <v>0</v>
      </c>
      <c r="U2123" s="8">
        <f t="shared" si="167"/>
        <v>83381</v>
      </c>
      <c r="V2123" s="8">
        <f t="shared" si="168"/>
        <v>83381</v>
      </c>
      <c r="W2123" s="9">
        <f>+$T2123*'[1]PRESUPUESTO CENTROS LOTIFICADOS'!$D$37</f>
        <v>0</v>
      </c>
      <c r="X2123" s="9">
        <f>+$U2123*'[1]PRESUPUESTO CENTROS LOTIFICADOS'!$D$38</f>
        <v>3752145</v>
      </c>
      <c r="Y2123" s="9">
        <f t="shared" si="169"/>
        <v>3752145</v>
      </c>
      <c r="Z2123" s="9">
        <f>+$T2123*'[1]PRESUPUESTO CENTROS LOTIFICADOS'!$E$37</f>
        <v>0</v>
      </c>
      <c r="AA2123" s="9">
        <f>+$U2123*'[1]PRESUPUESTO CENTROS LOTIFICADOS'!$E$38</f>
        <v>4427531.1000000006</v>
      </c>
      <c r="AB2123" s="9">
        <f t="shared" si="170"/>
        <v>4427531.1000000006</v>
      </c>
    </row>
    <row r="2124" spans="1:28" x14ac:dyDescent="0.25">
      <c r="A2124" t="s">
        <v>7605</v>
      </c>
      <c r="B2124" t="s">
        <v>7606</v>
      </c>
      <c r="C2124" t="s">
        <v>7283</v>
      </c>
      <c r="D2124" t="s">
        <v>7581</v>
      </c>
      <c r="E2124" t="s">
        <v>49</v>
      </c>
      <c r="F2124" t="s">
        <v>50</v>
      </c>
      <c r="G2124" t="s">
        <v>4712</v>
      </c>
      <c r="H2124" t="s">
        <v>4712</v>
      </c>
      <c r="I2124" t="s">
        <v>5583</v>
      </c>
      <c r="J2124" t="s">
        <v>7598</v>
      </c>
      <c r="K2124" t="s">
        <v>5583</v>
      </c>
      <c r="L2124" t="s">
        <v>7607</v>
      </c>
      <c r="M2124" t="s">
        <v>7608</v>
      </c>
      <c r="N2124" s="6">
        <v>19.426500000000001</v>
      </c>
      <c r="O2124">
        <v>-70.655900000000003</v>
      </c>
      <c r="P2124" t="s">
        <v>38</v>
      </c>
      <c r="Q2124" s="7">
        <v>272</v>
      </c>
      <c r="R2124" s="7">
        <v>0</v>
      </c>
      <c r="S2124" s="7">
        <f t="shared" si="166"/>
        <v>272</v>
      </c>
      <c r="T2124" s="7">
        <f t="shared" si="167"/>
        <v>54128</v>
      </c>
      <c r="U2124" s="8">
        <f t="shared" si="167"/>
        <v>0</v>
      </c>
      <c r="V2124" s="8">
        <f t="shared" si="168"/>
        <v>54128</v>
      </c>
      <c r="W2124" s="9">
        <f>+$T2124*'[1]PRESUPUESTO CENTROS LOTIFICADOS'!$D$37</f>
        <v>2327504</v>
      </c>
      <c r="X2124" s="9">
        <f>+$U2124*'[1]PRESUPUESTO CENTROS LOTIFICADOS'!$D$38</f>
        <v>0</v>
      </c>
      <c r="Y2124" s="9">
        <f t="shared" si="169"/>
        <v>2327504</v>
      </c>
      <c r="Z2124" s="9">
        <f>+$T2124*'[1]PRESUPUESTO CENTROS LOTIFICADOS'!$E$37</f>
        <v>2746454.72</v>
      </c>
      <c r="AA2124" s="9">
        <f>+$U2124*'[1]PRESUPUESTO CENTROS LOTIFICADOS'!$E$38</f>
        <v>0</v>
      </c>
      <c r="AB2124" s="9">
        <f t="shared" si="170"/>
        <v>2746454.72</v>
      </c>
    </row>
    <row r="2125" spans="1:28" x14ac:dyDescent="0.25">
      <c r="A2125" t="s">
        <v>7609</v>
      </c>
      <c r="B2125" t="s">
        <v>7610</v>
      </c>
      <c r="C2125" t="s">
        <v>7283</v>
      </c>
      <c r="D2125" t="s">
        <v>7581</v>
      </c>
      <c r="E2125" t="s">
        <v>49</v>
      </c>
      <c r="F2125" t="s">
        <v>50</v>
      </c>
      <c r="G2125" t="s">
        <v>4712</v>
      </c>
      <c r="H2125" t="s">
        <v>4712</v>
      </c>
      <c r="I2125" t="s">
        <v>7610</v>
      </c>
      <c r="J2125" t="s">
        <v>4712</v>
      </c>
      <c r="K2125" t="s">
        <v>7610</v>
      </c>
      <c r="L2125" t="s">
        <v>7610</v>
      </c>
      <c r="M2125" t="s">
        <v>7611</v>
      </c>
      <c r="N2125" s="6">
        <v>19.4115</v>
      </c>
      <c r="O2125">
        <v>-70.685199999999995</v>
      </c>
      <c r="P2125" t="s">
        <v>55</v>
      </c>
      <c r="Q2125" s="7">
        <v>204</v>
      </c>
      <c r="R2125" s="7">
        <v>88</v>
      </c>
      <c r="S2125" s="7">
        <f t="shared" si="166"/>
        <v>292</v>
      </c>
      <c r="T2125" s="7">
        <f t="shared" si="167"/>
        <v>40596</v>
      </c>
      <c r="U2125" s="8">
        <f t="shared" si="167"/>
        <v>17512</v>
      </c>
      <c r="V2125" s="8">
        <f t="shared" si="168"/>
        <v>58108</v>
      </c>
      <c r="W2125" s="9">
        <f>+$T2125*'[1]PRESUPUESTO CENTROS LOTIFICADOS'!$D$37</f>
        <v>1745628</v>
      </c>
      <c r="X2125" s="9">
        <f>+$U2125*'[1]PRESUPUESTO CENTROS LOTIFICADOS'!$D$38</f>
        <v>788040</v>
      </c>
      <c r="Y2125" s="9">
        <f t="shared" si="169"/>
        <v>2533668</v>
      </c>
      <c r="Z2125" s="9">
        <f>+$T2125*'[1]PRESUPUESTO CENTROS LOTIFICADOS'!$E$37</f>
        <v>2059841.04</v>
      </c>
      <c r="AA2125" s="9">
        <f>+$U2125*'[1]PRESUPUESTO CENTROS LOTIFICADOS'!$E$38</f>
        <v>929887.20000000007</v>
      </c>
      <c r="AB2125" s="9">
        <f t="shared" si="170"/>
        <v>2989728.24</v>
      </c>
    </row>
    <row r="2126" spans="1:28" x14ac:dyDescent="0.25">
      <c r="A2126" t="s">
        <v>7612</v>
      </c>
      <c r="B2126" t="s">
        <v>7613</v>
      </c>
      <c r="C2126" t="s">
        <v>7283</v>
      </c>
      <c r="D2126" t="s">
        <v>7581</v>
      </c>
      <c r="E2126" t="s">
        <v>49</v>
      </c>
      <c r="F2126" t="s">
        <v>50</v>
      </c>
      <c r="G2126" t="s">
        <v>4712</v>
      </c>
      <c r="H2126" t="s">
        <v>4712</v>
      </c>
      <c r="I2126" t="s">
        <v>5906</v>
      </c>
      <c r="J2126" t="s">
        <v>7614</v>
      </c>
      <c r="K2126" t="s">
        <v>5906</v>
      </c>
      <c r="L2126" t="s">
        <v>7613</v>
      </c>
      <c r="M2126" t="s">
        <v>7615</v>
      </c>
      <c r="N2126" s="6">
        <v>19.347560999999999</v>
      </c>
      <c r="O2126">
        <v>-70.683854999999994</v>
      </c>
      <c r="P2126" t="s">
        <v>38</v>
      </c>
      <c r="Q2126" s="7">
        <v>242</v>
      </c>
      <c r="R2126" s="7">
        <v>0</v>
      </c>
      <c r="S2126" s="7">
        <f t="shared" si="166"/>
        <v>242</v>
      </c>
      <c r="T2126" s="7">
        <f t="shared" si="167"/>
        <v>48158</v>
      </c>
      <c r="U2126" s="8">
        <f t="shared" si="167"/>
        <v>0</v>
      </c>
      <c r="V2126" s="8">
        <f t="shared" si="168"/>
        <v>48158</v>
      </c>
      <c r="W2126" s="9">
        <f>+$T2126*'[1]PRESUPUESTO CENTROS LOTIFICADOS'!$D$37</f>
        <v>2070794</v>
      </c>
      <c r="X2126" s="9">
        <f>+$U2126*'[1]PRESUPUESTO CENTROS LOTIFICADOS'!$D$38</f>
        <v>0</v>
      </c>
      <c r="Y2126" s="9">
        <f t="shared" si="169"/>
        <v>2070794</v>
      </c>
      <c r="Z2126" s="9">
        <f>+$T2126*'[1]PRESUPUESTO CENTROS LOTIFICADOS'!$E$37</f>
        <v>2443536.92</v>
      </c>
      <c r="AA2126" s="9">
        <f>+$U2126*'[1]PRESUPUESTO CENTROS LOTIFICADOS'!$E$38</f>
        <v>0</v>
      </c>
      <c r="AB2126" s="9">
        <f t="shared" si="170"/>
        <v>2443536.92</v>
      </c>
    </row>
    <row r="2127" spans="1:28" x14ac:dyDescent="0.25">
      <c r="A2127" t="s">
        <v>7616</v>
      </c>
      <c r="B2127" t="s">
        <v>7617</v>
      </c>
      <c r="C2127" t="s">
        <v>7283</v>
      </c>
      <c r="D2127" t="s">
        <v>7581</v>
      </c>
      <c r="E2127" t="s">
        <v>49</v>
      </c>
      <c r="F2127" t="s">
        <v>50</v>
      </c>
      <c r="G2127" t="s">
        <v>4712</v>
      </c>
      <c r="H2127" t="s">
        <v>4712</v>
      </c>
      <c r="I2127" t="s">
        <v>853</v>
      </c>
      <c r="J2127" t="s">
        <v>7614</v>
      </c>
      <c r="K2127" t="s">
        <v>853</v>
      </c>
      <c r="L2127" t="s">
        <v>7618</v>
      </c>
      <c r="M2127" t="s">
        <v>7619</v>
      </c>
      <c r="N2127" s="6">
        <v>19.379100000000001</v>
      </c>
      <c r="O2127">
        <v>-70.635000000000005</v>
      </c>
      <c r="P2127" t="s">
        <v>59</v>
      </c>
      <c r="Q2127" s="7">
        <v>0</v>
      </c>
      <c r="R2127" s="7">
        <v>451</v>
      </c>
      <c r="S2127" s="7">
        <f t="shared" si="166"/>
        <v>451</v>
      </c>
      <c r="T2127" s="7">
        <f t="shared" si="167"/>
        <v>0</v>
      </c>
      <c r="U2127" s="8">
        <f t="shared" si="167"/>
        <v>89749</v>
      </c>
      <c r="V2127" s="8">
        <f t="shared" si="168"/>
        <v>89749</v>
      </c>
      <c r="W2127" s="9">
        <f>+$T2127*'[1]PRESUPUESTO CENTROS LOTIFICADOS'!$D$37</f>
        <v>0</v>
      </c>
      <c r="X2127" s="9">
        <f>+$U2127*'[1]PRESUPUESTO CENTROS LOTIFICADOS'!$D$38</f>
        <v>4038705</v>
      </c>
      <c r="Y2127" s="9">
        <f t="shared" si="169"/>
        <v>4038705</v>
      </c>
      <c r="Z2127" s="9">
        <f>+$T2127*'[1]PRESUPUESTO CENTROS LOTIFICADOS'!$E$37</f>
        <v>0</v>
      </c>
      <c r="AA2127" s="9">
        <f>+$U2127*'[1]PRESUPUESTO CENTROS LOTIFICADOS'!$E$38</f>
        <v>4765671.9000000004</v>
      </c>
      <c r="AB2127" s="9">
        <f t="shared" si="170"/>
        <v>4765671.9000000004</v>
      </c>
    </row>
    <row r="2128" spans="1:28" x14ac:dyDescent="0.25">
      <c r="A2128" t="s">
        <v>7620</v>
      </c>
      <c r="B2128" t="s">
        <v>7621</v>
      </c>
      <c r="C2128" t="s">
        <v>7283</v>
      </c>
      <c r="D2128" t="s">
        <v>7581</v>
      </c>
      <c r="E2128" t="s">
        <v>49</v>
      </c>
      <c r="F2128" t="s">
        <v>50</v>
      </c>
      <c r="G2128" t="s">
        <v>4712</v>
      </c>
      <c r="H2128" t="s">
        <v>4712</v>
      </c>
      <c r="I2128" t="s">
        <v>853</v>
      </c>
      <c r="J2128" t="s">
        <v>7614</v>
      </c>
      <c r="K2128" t="s">
        <v>853</v>
      </c>
      <c r="L2128" t="s">
        <v>7618</v>
      </c>
      <c r="M2128" t="s">
        <v>7622</v>
      </c>
      <c r="N2128" s="6">
        <v>19.379100000000001</v>
      </c>
      <c r="O2128">
        <v>-70.614800000000002</v>
      </c>
      <c r="P2128" t="s">
        <v>38</v>
      </c>
      <c r="Q2128" s="7">
        <v>39</v>
      </c>
      <c r="R2128" s="7">
        <v>0</v>
      </c>
      <c r="S2128" s="7">
        <f t="shared" si="166"/>
        <v>39</v>
      </c>
      <c r="T2128" s="7">
        <f t="shared" si="167"/>
        <v>7761</v>
      </c>
      <c r="U2128" s="8">
        <f t="shared" si="167"/>
        <v>0</v>
      </c>
      <c r="V2128" s="8">
        <f t="shared" si="168"/>
        <v>7761</v>
      </c>
      <c r="W2128" s="9">
        <f>+$T2128*'[1]PRESUPUESTO CENTROS LOTIFICADOS'!$D$37</f>
        <v>333723</v>
      </c>
      <c r="X2128" s="9">
        <f>+$U2128*'[1]PRESUPUESTO CENTROS LOTIFICADOS'!$D$38</f>
        <v>0</v>
      </c>
      <c r="Y2128" s="9">
        <f t="shared" si="169"/>
        <v>333723</v>
      </c>
      <c r="Z2128" s="9">
        <f>+$T2128*'[1]PRESUPUESTO CENTROS LOTIFICADOS'!$E$37</f>
        <v>393793.14</v>
      </c>
      <c r="AA2128" s="9">
        <f>+$U2128*'[1]PRESUPUESTO CENTROS LOTIFICADOS'!$E$38</f>
        <v>0</v>
      </c>
      <c r="AB2128" s="9">
        <f t="shared" si="170"/>
        <v>393793.14</v>
      </c>
    </row>
    <row r="2129" spans="1:28" x14ac:dyDescent="0.25">
      <c r="A2129" t="s">
        <v>7623</v>
      </c>
      <c r="B2129" t="s">
        <v>7624</v>
      </c>
      <c r="C2129" t="s">
        <v>7283</v>
      </c>
      <c r="D2129" t="s">
        <v>7581</v>
      </c>
      <c r="E2129" t="s">
        <v>49</v>
      </c>
      <c r="F2129" t="s">
        <v>50</v>
      </c>
      <c r="G2129" t="s">
        <v>4712</v>
      </c>
      <c r="H2129" t="s">
        <v>4712</v>
      </c>
      <c r="I2129" t="s">
        <v>853</v>
      </c>
      <c r="J2129" t="s">
        <v>7614</v>
      </c>
      <c r="K2129" t="s">
        <v>853</v>
      </c>
      <c r="L2129" t="s">
        <v>7618</v>
      </c>
      <c r="M2129" t="s">
        <v>7625</v>
      </c>
      <c r="N2129" s="6">
        <v>19.397492</v>
      </c>
      <c r="O2129">
        <v>-70.653682000000003</v>
      </c>
      <c r="P2129" t="s">
        <v>55</v>
      </c>
      <c r="Q2129" s="7">
        <v>342</v>
      </c>
      <c r="R2129" s="7">
        <v>147</v>
      </c>
      <c r="S2129" s="7">
        <f t="shared" si="166"/>
        <v>489</v>
      </c>
      <c r="T2129" s="7">
        <f t="shared" si="167"/>
        <v>68058</v>
      </c>
      <c r="U2129" s="8">
        <f t="shared" si="167"/>
        <v>29253</v>
      </c>
      <c r="V2129" s="8">
        <f t="shared" si="168"/>
        <v>97311</v>
      </c>
      <c r="W2129" s="9">
        <f>+$T2129*'[1]PRESUPUESTO CENTROS LOTIFICADOS'!$D$37</f>
        <v>2926494</v>
      </c>
      <c r="X2129" s="9">
        <f>+$U2129*'[1]PRESUPUESTO CENTROS LOTIFICADOS'!$D$38</f>
        <v>1316385</v>
      </c>
      <c r="Y2129" s="9">
        <f t="shared" si="169"/>
        <v>4242879</v>
      </c>
      <c r="Z2129" s="9">
        <f>+$T2129*'[1]PRESUPUESTO CENTROS LOTIFICADOS'!$E$37</f>
        <v>3453262.92</v>
      </c>
      <c r="AA2129" s="9">
        <f>+$U2129*'[1]PRESUPUESTO CENTROS LOTIFICADOS'!$E$38</f>
        <v>1553334.3</v>
      </c>
      <c r="AB2129" s="9">
        <f t="shared" si="170"/>
        <v>5006597.22</v>
      </c>
    </row>
    <row r="2130" spans="1:28" x14ac:dyDescent="0.25">
      <c r="A2130" t="s">
        <v>7626</v>
      </c>
      <c r="B2130" t="s">
        <v>853</v>
      </c>
      <c r="C2130" t="s">
        <v>7283</v>
      </c>
      <c r="D2130" t="s">
        <v>7581</v>
      </c>
      <c r="E2130" t="s">
        <v>49</v>
      </c>
      <c r="F2130" t="s">
        <v>50</v>
      </c>
      <c r="G2130" t="s">
        <v>4712</v>
      </c>
      <c r="H2130" t="s">
        <v>4712</v>
      </c>
      <c r="I2130" t="s">
        <v>2055</v>
      </c>
      <c r="J2130" t="s">
        <v>7614</v>
      </c>
      <c r="K2130" t="s">
        <v>2055</v>
      </c>
      <c r="L2130" t="s">
        <v>853</v>
      </c>
      <c r="M2130" t="s">
        <v>7627</v>
      </c>
      <c r="N2130" s="6">
        <v>19.380845999999998</v>
      </c>
      <c r="O2130">
        <v>-70.632813999999996</v>
      </c>
      <c r="P2130" t="s">
        <v>55</v>
      </c>
      <c r="Q2130" s="7">
        <v>285</v>
      </c>
      <c r="R2130" s="7">
        <v>122</v>
      </c>
      <c r="S2130" s="7">
        <f t="shared" si="166"/>
        <v>407</v>
      </c>
      <c r="T2130" s="7">
        <f t="shared" si="167"/>
        <v>56715</v>
      </c>
      <c r="U2130" s="8">
        <f t="shared" si="167"/>
        <v>24278</v>
      </c>
      <c r="V2130" s="8">
        <f t="shared" si="168"/>
        <v>80993</v>
      </c>
      <c r="W2130" s="9">
        <f>+$T2130*'[1]PRESUPUESTO CENTROS LOTIFICADOS'!$D$37</f>
        <v>2438745</v>
      </c>
      <c r="X2130" s="9">
        <f>+$U2130*'[1]PRESUPUESTO CENTROS LOTIFICADOS'!$D$38</f>
        <v>1092510</v>
      </c>
      <c r="Y2130" s="9">
        <f t="shared" si="169"/>
        <v>3531255</v>
      </c>
      <c r="Z2130" s="9">
        <f>+$T2130*'[1]PRESUPUESTO CENTROS LOTIFICADOS'!$E$37</f>
        <v>2877719.1</v>
      </c>
      <c r="AA2130" s="9">
        <f>+$U2130*'[1]PRESUPUESTO CENTROS LOTIFICADOS'!$E$38</f>
        <v>1289161.8</v>
      </c>
      <c r="AB2130" s="9">
        <f t="shared" si="170"/>
        <v>4166880.9000000004</v>
      </c>
    </row>
    <row r="2131" spans="1:28" s="15" customFormat="1" x14ac:dyDescent="0.25">
      <c r="A2131" t="s">
        <v>7628</v>
      </c>
      <c r="B2131" t="s">
        <v>7629</v>
      </c>
      <c r="C2131" t="s">
        <v>7283</v>
      </c>
      <c r="D2131" t="s">
        <v>7581</v>
      </c>
      <c r="E2131" t="s">
        <v>49</v>
      </c>
      <c r="F2131" t="s">
        <v>50</v>
      </c>
      <c r="G2131" t="s">
        <v>4712</v>
      </c>
      <c r="H2131" t="s">
        <v>4712</v>
      </c>
      <c r="I2131" t="s">
        <v>2055</v>
      </c>
      <c r="J2131" t="s">
        <v>7614</v>
      </c>
      <c r="K2131" t="s">
        <v>2055</v>
      </c>
      <c r="L2131" t="s">
        <v>853</v>
      </c>
      <c r="M2131" t="s">
        <v>7630</v>
      </c>
      <c r="N2131" s="6">
        <v>19.386261000000001</v>
      </c>
      <c r="O2131">
        <v>-70.632250999999997</v>
      </c>
      <c r="P2131" t="s">
        <v>59</v>
      </c>
      <c r="Q2131" s="7">
        <v>0</v>
      </c>
      <c r="R2131" s="7">
        <v>716</v>
      </c>
      <c r="S2131" s="7">
        <f t="shared" si="166"/>
        <v>716</v>
      </c>
      <c r="T2131" s="7">
        <f t="shared" si="167"/>
        <v>0</v>
      </c>
      <c r="U2131" s="8">
        <f t="shared" si="167"/>
        <v>142484</v>
      </c>
      <c r="V2131" s="8">
        <f t="shared" si="168"/>
        <v>142484</v>
      </c>
      <c r="W2131" s="9">
        <f>+$T2131*'[1]PRESUPUESTO CENTROS LOTIFICADOS'!$D$37</f>
        <v>0</v>
      </c>
      <c r="X2131" s="9">
        <f>+$U2131*'[1]PRESUPUESTO CENTROS LOTIFICADOS'!$D$38</f>
        <v>6411780</v>
      </c>
      <c r="Y2131" s="9">
        <f t="shared" si="169"/>
        <v>6411780</v>
      </c>
      <c r="Z2131" s="9">
        <f>+$T2131*'[1]PRESUPUESTO CENTROS LOTIFICADOS'!$E$37</f>
        <v>0</v>
      </c>
      <c r="AA2131" s="9">
        <f>+$U2131*'[1]PRESUPUESTO CENTROS LOTIFICADOS'!$E$38</f>
        <v>7565900.4000000004</v>
      </c>
      <c r="AB2131" s="9">
        <f t="shared" si="170"/>
        <v>7565900.4000000004</v>
      </c>
    </row>
    <row r="2132" spans="1:28" x14ac:dyDescent="0.25">
      <c r="A2132" t="s">
        <v>7631</v>
      </c>
      <c r="B2132" t="s">
        <v>7632</v>
      </c>
      <c r="C2132" t="s">
        <v>7283</v>
      </c>
      <c r="D2132" t="s">
        <v>7581</v>
      </c>
      <c r="E2132" t="s">
        <v>49</v>
      </c>
      <c r="F2132" t="s">
        <v>50</v>
      </c>
      <c r="G2132" t="s">
        <v>4712</v>
      </c>
      <c r="H2132" t="s">
        <v>4712</v>
      </c>
      <c r="I2132" t="s">
        <v>5366</v>
      </c>
      <c r="J2132" t="s">
        <v>7582</v>
      </c>
      <c r="K2132" t="s">
        <v>5366</v>
      </c>
      <c r="L2132" t="s">
        <v>5366</v>
      </c>
      <c r="M2132" t="s">
        <v>5367</v>
      </c>
      <c r="N2132" s="6">
        <v>19.400386000000001</v>
      </c>
      <c r="O2132">
        <v>-70.613748999999999</v>
      </c>
      <c r="P2132" t="s">
        <v>55</v>
      </c>
      <c r="Q2132" s="7">
        <v>104</v>
      </c>
      <c r="R2132" s="7">
        <v>44</v>
      </c>
      <c r="S2132" s="7">
        <f t="shared" si="166"/>
        <v>148</v>
      </c>
      <c r="T2132" s="7">
        <f t="shared" si="167"/>
        <v>20696</v>
      </c>
      <c r="U2132" s="8">
        <f t="shared" si="167"/>
        <v>8756</v>
      </c>
      <c r="V2132" s="8">
        <f t="shared" si="168"/>
        <v>29452</v>
      </c>
      <c r="W2132" s="9">
        <f>+$T2132*'[1]PRESUPUESTO CENTROS LOTIFICADOS'!$D$37</f>
        <v>889928</v>
      </c>
      <c r="X2132" s="9">
        <f>+$U2132*'[1]PRESUPUESTO CENTROS LOTIFICADOS'!$D$38</f>
        <v>394020</v>
      </c>
      <c r="Y2132" s="9">
        <f t="shared" si="169"/>
        <v>1283948</v>
      </c>
      <c r="Z2132" s="9">
        <f>+$T2132*'[1]PRESUPUESTO CENTROS LOTIFICADOS'!$E$37</f>
        <v>1050115.04</v>
      </c>
      <c r="AA2132" s="9">
        <f>+$U2132*'[1]PRESUPUESTO CENTROS LOTIFICADOS'!$E$38</f>
        <v>464943.60000000003</v>
      </c>
      <c r="AB2132" s="9">
        <f t="shared" si="170"/>
        <v>1515058.6400000001</v>
      </c>
    </row>
    <row r="2133" spans="1:28" x14ac:dyDescent="0.25">
      <c r="A2133" t="s">
        <v>7633</v>
      </c>
      <c r="B2133" t="s">
        <v>7634</v>
      </c>
      <c r="C2133" t="s">
        <v>7283</v>
      </c>
      <c r="D2133" t="s">
        <v>7581</v>
      </c>
      <c r="E2133" t="s">
        <v>49</v>
      </c>
      <c r="F2133" t="s">
        <v>50</v>
      </c>
      <c r="G2133" t="s">
        <v>4712</v>
      </c>
      <c r="H2133" t="s">
        <v>4712</v>
      </c>
      <c r="I2133" t="s">
        <v>2629</v>
      </c>
      <c r="J2133" t="s">
        <v>7582</v>
      </c>
      <c r="K2133" t="s">
        <v>2629</v>
      </c>
      <c r="L2133" t="s">
        <v>7635</v>
      </c>
      <c r="M2133" t="s">
        <v>3736</v>
      </c>
      <c r="N2133" s="6">
        <v>19.397400000000001</v>
      </c>
      <c r="O2133">
        <v>-70.648499999999999</v>
      </c>
      <c r="P2133" t="s">
        <v>55</v>
      </c>
      <c r="Q2133" s="7">
        <v>243</v>
      </c>
      <c r="R2133" s="7">
        <v>104</v>
      </c>
      <c r="S2133" s="7">
        <f t="shared" si="166"/>
        <v>347</v>
      </c>
      <c r="T2133" s="7">
        <f t="shared" si="167"/>
        <v>48357</v>
      </c>
      <c r="U2133" s="8">
        <f t="shared" si="167"/>
        <v>20696</v>
      </c>
      <c r="V2133" s="8">
        <f t="shared" si="168"/>
        <v>69053</v>
      </c>
      <c r="W2133" s="9">
        <f>+$T2133*'[1]PRESUPUESTO CENTROS LOTIFICADOS'!$D$37</f>
        <v>2079351</v>
      </c>
      <c r="X2133" s="9">
        <f>+$U2133*'[1]PRESUPUESTO CENTROS LOTIFICADOS'!$D$38</f>
        <v>931320</v>
      </c>
      <c r="Y2133" s="9">
        <f t="shared" si="169"/>
        <v>3010671</v>
      </c>
      <c r="Z2133" s="9">
        <f>+$T2133*'[1]PRESUPUESTO CENTROS LOTIFICADOS'!$E$37</f>
        <v>2453634.1800000002</v>
      </c>
      <c r="AA2133" s="9">
        <f>+$U2133*'[1]PRESUPUESTO CENTROS LOTIFICADOS'!$E$38</f>
        <v>1098957.6000000001</v>
      </c>
      <c r="AB2133" s="9">
        <f t="shared" si="170"/>
        <v>3552591.7800000003</v>
      </c>
    </row>
    <row r="2134" spans="1:28" s="10" customFormat="1" x14ac:dyDescent="0.25">
      <c r="A2134" s="10" t="s">
        <v>7636</v>
      </c>
      <c r="B2134" s="10" t="s">
        <v>7637</v>
      </c>
      <c r="C2134" s="10" t="s">
        <v>7283</v>
      </c>
      <c r="D2134" s="10" t="s">
        <v>7581</v>
      </c>
      <c r="E2134" s="10" t="s">
        <v>49</v>
      </c>
      <c r="F2134" s="10" t="s">
        <v>50</v>
      </c>
      <c r="G2134" s="10" t="s">
        <v>4712</v>
      </c>
      <c r="H2134" s="10" t="s">
        <v>4712</v>
      </c>
      <c r="I2134" s="10" t="s">
        <v>7638</v>
      </c>
      <c r="J2134" s="10" t="s">
        <v>7587</v>
      </c>
      <c r="K2134" s="10" t="s">
        <v>7638</v>
      </c>
      <c r="L2134" s="10" t="s">
        <v>7638</v>
      </c>
      <c r="M2134" s="10" t="s">
        <v>7639</v>
      </c>
      <c r="N2134" s="11">
        <v>19.389299999999999</v>
      </c>
      <c r="O2134" s="10">
        <v>-70.703900000000004</v>
      </c>
      <c r="P2134" s="10" t="s">
        <v>59</v>
      </c>
      <c r="Q2134" s="12">
        <v>0</v>
      </c>
      <c r="R2134" s="12">
        <v>123</v>
      </c>
      <c r="S2134" s="7">
        <f t="shared" si="166"/>
        <v>123</v>
      </c>
      <c r="T2134" s="7">
        <f t="shared" si="167"/>
        <v>0</v>
      </c>
      <c r="U2134" s="8">
        <f t="shared" si="167"/>
        <v>24477</v>
      </c>
      <c r="V2134" s="8">
        <f t="shared" si="168"/>
        <v>24477</v>
      </c>
      <c r="W2134" s="9">
        <f>+$T2134*'[1]PRESUPUESTO CENTROS LOTIFICADOS'!$D$37</f>
        <v>0</v>
      </c>
      <c r="X2134" s="9">
        <f>+$U2134*'[1]PRESUPUESTO CENTROS LOTIFICADOS'!$D$38</f>
        <v>1101465</v>
      </c>
      <c r="Y2134" s="9">
        <f t="shared" si="169"/>
        <v>1101465</v>
      </c>
      <c r="Z2134" s="9">
        <f>+$T2134*'[1]PRESUPUESTO CENTROS LOTIFICADOS'!$E$37</f>
        <v>0</v>
      </c>
      <c r="AA2134" s="9">
        <f>+$U2134*'[1]PRESUPUESTO CENTROS LOTIFICADOS'!$E$38</f>
        <v>1299728.7</v>
      </c>
      <c r="AB2134" s="9">
        <f t="shared" si="170"/>
        <v>1299728.7</v>
      </c>
    </row>
    <row r="2135" spans="1:28" x14ac:dyDescent="0.25">
      <c r="A2135" t="s">
        <v>7640</v>
      </c>
      <c r="B2135" t="s">
        <v>3539</v>
      </c>
      <c r="C2135" t="s">
        <v>7283</v>
      </c>
      <c r="D2135" t="s">
        <v>7581</v>
      </c>
      <c r="E2135" t="s">
        <v>49</v>
      </c>
      <c r="F2135" t="s">
        <v>50</v>
      </c>
      <c r="G2135" t="s">
        <v>4712</v>
      </c>
      <c r="H2135" t="s">
        <v>4712</v>
      </c>
      <c r="I2135" t="s">
        <v>7641</v>
      </c>
      <c r="J2135" t="s">
        <v>7582</v>
      </c>
      <c r="K2135" t="s">
        <v>7641</v>
      </c>
      <c r="L2135" t="s">
        <v>3539</v>
      </c>
      <c r="M2135" t="s">
        <v>7642</v>
      </c>
      <c r="N2135" s="6">
        <v>19.384482999999999</v>
      </c>
      <c r="O2135">
        <v>-70.658001999999996</v>
      </c>
      <c r="P2135" t="s">
        <v>38</v>
      </c>
      <c r="Q2135" s="7">
        <v>90</v>
      </c>
      <c r="R2135" s="7">
        <v>0</v>
      </c>
      <c r="S2135" s="7">
        <f t="shared" si="166"/>
        <v>90</v>
      </c>
      <c r="T2135" s="7">
        <f t="shared" si="167"/>
        <v>17910</v>
      </c>
      <c r="U2135" s="8">
        <f t="shared" si="167"/>
        <v>0</v>
      </c>
      <c r="V2135" s="8">
        <f t="shared" si="168"/>
        <v>17910</v>
      </c>
      <c r="W2135" s="9">
        <f>+$T2135*'[1]PRESUPUESTO CENTROS LOTIFICADOS'!$D$37</f>
        <v>770130</v>
      </c>
      <c r="X2135" s="9">
        <f>+$U2135*'[1]PRESUPUESTO CENTROS LOTIFICADOS'!$D$38</f>
        <v>0</v>
      </c>
      <c r="Y2135" s="9">
        <f t="shared" si="169"/>
        <v>770130</v>
      </c>
      <c r="Z2135" s="9">
        <f>+$T2135*'[1]PRESUPUESTO CENTROS LOTIFICADOS'!$E$37</f>
        <v>908753.4</v>
      </c>
      <c r="AA2135" s="9">
        <f>+$U2135*'[1]PRESUPUESTO CENTROS LOTIFICADOS'!$E$38</f>
        <v>0</v>
      </c>
      <c r="AB2135" s="9">
        <f t="shared" si="170"/>
        <v>908753.4</v>
      </c>
    </row>
    <row r="2136" spans="1:28" x14ac:dyDescent="0.25">
      <c r="A2136" t="s">
        <v>7643</v>
      </c>
      <c r="B2136" t="s">
        <v>7644</v>
      </c>
      <c r="C2136" t="s">
        <v>7283</v>
      </c>
      <c r="D2136" t="s">
        <v>7581</v>
      </c>
      <c r="E2136" t="s">
        <v>49</v>
      </c>
      <c r="F2136" t="s">
        <v>50</v>
      </c>
      <c r="G2136" t="s">
        <v>4712</v>
      </c>
      <c r="H2136" t="s">
        <v>4712</v>
      </c>
      <c r="I2136" t="s">
        <v>7641</v>
      </c>
      <c r="J2136" t="s">
        <v>7582</v>
      </c>
      <c r="K2136" t="s">
        <v>7641</v>
      </c>
      <c r="L2136" t="s">
        <v>7645</v>
      </c>
      <c r="M2136" t="s">
        <v>7646</v>
      </c>
      <c r="N2136" s="6">
        <v>19.3979</v>
      </c>
      <c r="O2136">
        <v>-70.663899999999998</v>
      </c>
      <c r="P2136" t="s">
        <v>38</v>
      </c>
      <c r="Q2136" s="7">
        <v>452</v>
      </c>
      <c r="R2136" s="7">
        <v>0</v>
      </c>
      <c r="S2136" s="7">
        <f t="shared" si="166"/>
        <v>452</v>
      </c>
      <c r="T2136" s="7">
        <f t="shared" si="167"/>
        <v>89948</v>
      </c>
      <c r="U2136" s="8">
        <f t="shared" si="167"/>
        <v>0</v>
      </c>
      <c r="V2136" s="8">
        <f t="shared" si="168"/>
        <v>89948</v>
      </c>
      <c r="W2136" s="9">
        <f>+$T2136*'[1]PRESUPUESTO CENTROS LOTIFICADOS'!$D$37</f>
        <v>3867764</v>
      </c>
      <c r="X2136" s="9">
        <f>+$U2136*'[1]PRESUPUESTO CENTROS LOTIFICADOS'!$D$38</f>
        <v>0</v>
      </c>
      <c r="Y2136" s="9">
        <f t="shared" si="169"/>
        <v>3867764</v>
      </c>
      <c r="Z2136" s="9">
        <f>+$T2136*'[1]PRESUPUESTO CENTROS LOTIFICADOS'!$E$37</f>
        <v>4563961.5200000005</v>
      </c>
      <c r="AA2136" s="9">
        <f>+$U2136*'[1]PRESUPUESTO CENTROS LOTIFICADOS'!$E$38</f>
        <v>0</v>
      </c>
      <c r="AB2136" s="9">
        <f t="shared" si="170"/>
        <v>4563961.5200000005</v>
      </c>
    </row>
    <row r="2137" spans="1:28" x14ac:dyDescent="0.25">
      <c r="A2137" t="s">
        <v>7647</v>
      </c>
      <c r="B2137" t="s">
        <v>7648</v>
      </c>
      <c r="C2137" t="s">
        <v>7283</v>
      </c>
      <c r="D2137" t="s">
        <v>7581</v>
      </c>
      <c r="E2137" t="s">
        <v>49</v>
      </c>
      <c r="F2137" t="s">
        <v>50</v>
      </c>
      <c r="G2137" t="s">
        <v>4712</v>
      </c>
      <c r="H2137" t="s">
        <v>4712</v>
      </c>
      <c r="I2137" t="s">
        <v>7641</v>
      </c>
      <c r="J2137" t="s">
        <v>7582</v>
      </c>
      <c r="K2137" t="s">
        <v>7641</v>
      </c>
      <c r="L2137" t="s">
        <v>7649</v>
      </c>
      <c r="M2137" t="s">
        <v>7650</v>
      </c>
      <c r="N2137" s="6">
        <v>19.409423</v>
      </c>
      <c r="O2137">
        <v>-70.672239000000005</v>
      </c>
      <c r="P2137" t="s">
        <v>38</v>
      </c>
      <c r="Q2137" s="7">
        <v>614</v>
      </c>
      <c r="R2137" s="7">
        <v>0</v>
      </c>
      <c r="S2137" s="7">
        <f t="shared" si="166"/>
        <v>614</v>
      </c>
      <c r="T2137" s="7">
        <f t="shared" si="167"/>
        <v>122186</v>
      </c>
      <c r="U2137" s="8">
        <f t="shared" si="167"/>
        <v>0</v>
      </c>
      <c r="V2137" s="8">
        <f t="shared" si="168"/>
        <v>122186</v>
      </c>
      <c r="W2137" s="9">
        <f>+$T2137*'[1]PRESUPUESTO CENTROS LOTIFICADOS'!$D$37</f>
        <v>5253998</v>
      </c>
      <c r="X2137" s="9">
        <f>+$U2137*'[1]PRESUPUESTO CENTROS LOTIFICADOS'!$D$38</f>
        <v>0</v>
      </c>
      <c r="Y2137" s="9">
        <f t="shared" si="169"/>
        <v>5253998</v>
      </c>
      <c r="Z2137" s="9">
        <f>+$T2137*'[1]PRESUPUESTO CENTROS LOTIFICADOS'!$E$37</f>
        <v>6199717.6400000006</v>
      </c>
      <c r="AA2137" s="9">
        <f>+$U2137*'[1]PRESUPUESTO CENTROS LOTIFICADOS'!$E$38</f>
        <v>0</v>
      </c>
      <c r="AB2137" s="9">
        <f t="shared" si="170"/>
        <v>6199717.6400000006</v>
      </c>
    </row>
    <row r="2138" spans="1:28" x14ac:dyDescent="0.25">
      <c r="A2138" t="s">
        <v>7651</v>
      </c>
      <c r="B2138" t="s">
        <v>7652</v>
      </c>
      <c r="C2138" t="s">
        <v>7283</v>
      </c>
      <c r="D2138" t="s">
        <v>7581</v>
      </c>
      <c r="E2138" t="s">
        <v>49</v>
      </c>
      <c r="F2138" t="s">
        <v>50</v>
      </c>
      <c r="G2138" t="s">
        <v>4712</v>
      </c>
      <c r="H2138" t="s">
        <v>4712</v>
      </c>
      <c r="I2138" t="s">
        <v>7653</v>
      </c>
      <c r="J2138" t="s">
        <v>4712</v>
      </c>
      <c r="K2138" t="s">
        <v>7653</v>
      </c>
      <c r="L2138" t="s">
        <v>7225</v>
      </c>
      <c r="M2138" t="s">
        <v>7654</v>
      </c>
      <c r="N2138" s="6">
        <v>19.449300000000001</v>
      </c>
      <c r="O2138">
        <v>-70.642200000000003</v>
      </c>
      <c r="P2138" t="s">
        <v>55</v>
      </c>
      <c r="Q2138" s="7">
        <v>282</v>
      </c>
      <c r="R2138" s="7">
        <v>121</v>
      </c>
      <c r="S2138" s="7">
        <f t="shared" si="166"/>
        <v>403</v>
      </c>
      <c r="T2138" s="7">
        <f t="shared" si="167"/>
        <v>56118</v>
      </c>
      <c r="U2138" s="8">
        <f t="shared" si="167"/>
        <v>24079</v>
      </c>
      <c r="V2138" s="8">
        <f t="shared" si="168"/>
        <v>80197</v>
      </c>
      <c r="W2138" s="9">
        <f>+$T2138*'[1]PRESUPUESTO CENTROS LOTIFICADOS'!$D$37</f>
        <v>2413074</v>
      </c>
      <c r="X2138" s="9">
        <f>+$U2138*'[1]PRESUPUESTO CENTROS LOTIFICADOS'!$D$38</f>
        <v>1083555</v>
      </c>
      <c r="Y2138" s="9">
        <f t="shared" si="169"/>
        <v>3496629</v>
      </c>
      <c r="Z2138" s="9">
        <f>+$T2138*'[1]PRESUPUESTO CENTROS LOTIFICADOS'!$E$37</f>
        <v>2847427.3200000003</v>
      </c>
      <c r="AA2138" s="9">
        <f>+$U2138*'[1]PRESUPUESTO CENTROS LOTIFICADOS'!$E$38</f>
        <v>1278594.9000000001</v>
      </c>
      <c r="AB2138" s="9">
        <f t="shared" si="170"/>
        <v>4126022.2200000007</v>
      </c>
    </row>
    <row r="2139" spans="1:28" x14ac:dyDescent="0.25">
      <c r="A2139" t="s">
        <v>7655</v>
      </c>
      <c r="B2139" t="s">
        <v>7656</v>
      </c>
      <c r="C2139" t="s">
        <v>7283</v>
      </c>
      <c r="D2139" t="s">
        <v>7581</v>
      </c>
      <c r="E2139" t="s">
        <v>49</v>
      </c>
      <c r="F2139" t="s">
        <v>50</v>
      </c>
      <c r="G2139" t="s">
        <v>4712</v>
      </c>
      <c r="H2139" t="s">
        <v>4712</v>
      </c>
      <c r="I2139" t="s">
        <v>7653</v>
      </c>
      <c r="J2139" t="s">
        <v>4712</v>
      </c>
      <c r="K2139" t="s">
        <v>7653</v>
      </c>
      <c r="L2139" t="s">
        <v>7656</v>
      </c>
      <c r="M2139" t="s">
        <v>7657</v>
      </c>
      <c r="N2139" s="6">
        <v>19.453800000000001</v>
      </c>
      <c r="O2139">
        <v>-70.665899999999993</v>
      </c>
      <c r="P2139" t="s">
        <v>38</v>
      </c>
      <c r="Q2139" s="7">
        <v>240</v>
      </c>
      <c r="R2139" s="7">
        <v>0</v>
      </c>
      <c r="S2139" s="7">
        <f t="shared" si="166"/>
        <v>240</v>
      </c>
      <c r="T2139" s="7">
        <f t="shared" si="167"/>
        <v>47760</v>
      </c>
      <c r="U2139" s="8">
        <f t="shared" si="167"/>
        <v>0</v>
      </c>
      <c r="V2139" s="8">
        <f t="shared" si="168"/>
        <v>47760</v>
      </c>
      <c r="W2139" s="9">
        <f>+$T2139*'[1]PRESUPUESTO CENTROS LOTIFICADOS'!$D$37</f>
        <v>2053680</v>
      </c>
      <c r="X2139" s="9">
        <f>+$U2139*'[1]PRESUPUESTO CENTROS LOTIFICADOS'!$D$38</f>
        <v>0</v>
      </c>
      <c r="Y2139" s="9">
        <f t="shared" si="169"/>
        <v>2053680</v>
      </c>
      <c r="Z2139" s="9">
        <f>+$T2139*'[1]PRESUPUESTO CENTROS LOTIFICADOS'!$E$37</f>
        <v>2423342.4</v>
      </c>
      <c r="AA2139" s="9">
        <f>+$U2139*'[1]PRESUPUESTO CENTROS LOTIFICADOS'!$E$38</f>
        <v>0</v>
      </c>
      <c r="AB2139" s="9">
        <f t="shared" si="170"/>
        <v>2423342.4</v>
      </c>
    </row>
    <row r="2140" spans="1:28" x14ac:dyDescent="0.25">
      <c r="A2140" t="s">
        <v>7658</v>
      </c>
      <c r="B2140" t="s">
        <v>7659</v>
      </c>
      <c r="C2140" t="s">
        <v>7283</v>
      </c>
      <c r="D2140" t="s">
        <v>7581</v>
      </c>
      <c r="E2140" t="s">
        <v>49</v>
      </c>
      <c r="F2140" t="s">
        <v>50</v>
      </c>
      <c r="G2140" t="s">
        <v>4712</v>
      </c>
      <c r="H2140" t="s">
        <v>4712</v>
      </c>
      <c r="I2140" t="s">
        <v>7653</v>
      </c>
      <c r="J2140" t="s">
        <v>4712</v>
      </c>
      <c r="K2140" t="s">
        <v>7653</v>
      </c>
      <c r="L2140" t="s">
        <v>7653</v>
      </c>
      <c r="M2140">
        <v>0</v>
      </c>
      <c r="N2140" s="6">
        <v>19.456361000000001</v>
      </c>
      <c r="O2140">
        <v>-70.629026999999994</v>
      </c>
      <c r="P2140" t="s">
        <v>59</v>
      </c>
      <c r="Q2140" s="7">
        <v>0</v>
      </c>
      <c r="R2140" s="7">
        <v>192</v>
      </c>
      <c r="S2140" s="7">
        <f t="shared" si="166"/>
        <v>192</v>
      </c>
      <c r="T2140" s="7">
        <f t="shared" si="167"/>
        <v>0</v>
      </c>
      <c r="U2140" s="8">
        <f t="shared" si="167"/>
        <v>38208</v>
      </c>
      <c r="V2140" s="8">
        <f t="shared" si="168"/>
        <v>38208</v>
      </c>
      <c r="W2140" s="9">
        <f>+$T2140*'[1]PRESUPUESTO CENTROS LOTIFICADOS'!$D$37</f>
        <v>0</v>
      </c>
      <c r="X2140" s="9">
        <f>+$U2140*'[1]PRESUPUESTO CENTROS LOTIFICADOS'!$D$38</f>
        <v>1719360</v>
      </c>
      <c r="Y2140" s="9">
        <f t="shared" si="169"/>
        <v>1719360</v>
      </c>
      <c r="Z2140" s="9">
        <f>+$T2140*'[1]PRESUPUESTO CENTROS LOTIFICADOS'!$E$37</f>
        <v>0</v>
      </c>
      <c r="AA2140" s="9">
        <f>+$U2140*'[1]PRESUPUESTO CENTROS LOTIFICADOS'!$E$38</f>
        <v>2028844.8</v>
      </c>
      <c r="AB2140" s="9">
        <f t="shared" si="170"/>
        <v>2028844.8</v>
      </c>
    </row>
    <row r="2141" spans="1:28" x14ac:dyDescent="0.25">
      <c r="A2141" t="s">
        <v>7660</v>
      </c>
      <c r="B2141" t="s">
        <v>7661</v>
      </c>
      <c r="C2141" t="s">
        <v>7283</v>
      </c>
      <c r="D2141" t="s">
        <v>7581</v>
      </c>
      <c r="E2141" t="s">
        <v>49</v>
      </c>
      <c r="F2141" t="s">
        <v>50</v>
      </c>
      <c r="G2141" t="s">
        <v>4712</v>
      </c>
      <c r="H2141" t="s">
        <v>4712</v>
      </c>
      <c r="I2141" t="s">
        <v>7653</v>
      </c>
      <c r="J2141" t="s">
        <v>4712</v>
      </c>
      <c r="K2141" t="s">
        <v>7653</v>
      </c>
      <c r="L2141" t="s">
        <v>7662</v>
      </c>
      <c r="M2141" t="s">
        <v>7663</v>
      </c>
      <c r="N2141" s="6">
        <v>19.460008999999999</v>
      </c>
      <c r="O2141">
        <v>-70.642364999999998</v>
      </c>
      <c r="P2141" t="s">
        <v>55</v>
      </c>
      <c r="Q2141" s="7">
        <v>477</v>
      </c>
      <c r="R2141" s="7">
        <v>204</v>
      </c>
      <c r="S2141" s="7">
        <f t="shared" si="166"/>
        <v>681</v>
      </c>
      <c r="T2141" s="7">
        <f t="shared" si="167"/>
        <v>94923</v>
      </c>
      <c r="U2141" s="8">
        <f t="shared" si="167"/>
        <v>40596</v>
      </c>
      <c r="V2141" s="8">
        <f t="shared" si="168"/>
        <v>135519</v>
      </c>
      <c r="W2141" s="9">
        <f>+$T2141*'[1]PRESUPUESTO CENTROS LOTIFICADOS'!$D$37</f>
        <v>4081689</v>
      </c>
      <c r="X2141" s="9">
        <f>+$U2141*'[1]PRESUPUESTO CENTROS LOTIFICADOS'!$D$38</f>
        <v>1826820</v>
      </c>
      <c r="Y2141" s="9">
        <f t="shared" si="169"/>
        <v>5908509</v>
      </c>
      <c r="Z2141" s="9">
        <f>+$T2141*'[1]PRESUPUESTO CENTROS LOTIFICADOS'!$E$37</f>
        <v>4816393.0200000005</v>
      </c>
      <c r="AA2141" s="9">
        <f>+$U2141*'[1]PRESUPUESTO CENTROS LOTIFICADOS'!$E$38</f>
        <v>2155647.6</v>
      </c>
      <c r="AB2141" s="9">
        <f t="shared" si="170"/>
        <v>6972040.620000001</v>
      </c>
    </row>
    <row r="2142" spans="1:28" x14ac:dyDescent="0.25">
      <c r="A2142" t="s">
        <v>7664</v>
      </c>
      <c r="B2142" t="s">
        <v>7665</v>
      </c>
      <c r="C2142" t="s">
        <v>7283</v>
      </c>
      <c r="D2142" t="s">
        <v>7581</v>
      </c>
      <c r="E2142" t="s">
        <v>49</v>
      </c>
      <c r="F2142" t="s">
        <v>50</v>
      </c>
      <c r="G2142" t="s">
        <v>4712</v>
      </c>
      <c r="H2142" t="s">
        <v>4712</v>
      </c>
      <c r="I2142" t="s">
        <v>7537</v>
      </c>
      <c r="J2142" t="s">
        <v>7614</v>
      </c>
      <c r="K2142" t="s">
        <v>7537</v>
      </c>
      <c r="L2142" t="s">
        <v>7666</v>
      </c>
      <c r="M2142" t="s">
        <v>7667</v>
      </c>
      <c r="N2142" s="6">
        <v>19.380711000000002</v>
      </c>
      <c r="O2142">
        <v>-70.686867000000007</v>
      </c>
      <c r="P2142" t="s">
        <v>38</v>
      </c>
      <c r="Q2142" s="7">
        <v>186</v>
      </c>
      <c r="R2142" s="7">
        <v>0</v>
      </c>
      <c r="S2142" s="7">
        <f t="shared" si="166"/>
        <v>186</v>
      </c>
      <c r="T2142" s="7">
        <f t="shared" si="167"/>
        <v>37014</v>
      </c>
      <c r="U2142" s="8">
        <f t="shared" si="167"/>
        <v>0</v>
      </c>
      <c r="V2142" s="8">
        <f t="shared" si="168"/>
        <v>37014</v>
      </c>
      <c r="W2142" s="9">
        <f>+$T2142*'[1]PRESUPUESTO CENTROS LOTIFICADOS'!$D$37</f>
        <v>1591602</v>
      </c>
      <c r="X2142" s="9">
        <f>+$U2142*'[1]PRESUPUESTO CENTROS LOTIFICADOS'!$D$38</f>
        <v>0</v>
      </c>
      <c r="Y2142" s="9">
        <f t="shared" si="169"/>
        <v>1591602</v>
      </c>
      <c r="Z2142" s="9">
        <f>+$T2142*'[1]PRESUPUESTO CENTROS LOTIFICADOS'!$E$37</f>
        <v>1878090.36</v>
      </c>
      <c r="AA2142" s="9">
        <f>+$U2142*'[1]PRESUPUESTO CENTROS LOTIFICADOS'!$E$38</f>
        <v>0</v>
      </c>
      <c r="AB2142" s="9">
        <f t="shared" si="170"/>
        <v>1878090.36</v>
      </c>
    </row>
    <row r="2143" spans="1:28" x14ac:dyDescent="0.25">
      <c r="A2143" t="s">
        <v>7668</v>
      </c>
      <c r="B2143" t="s">
        <v>1032</v>
      </c>
      <c r="C2143" t="s">
        <v>7283</v>
      </c>
      <c r="D2143" t="s">
        <v>7581</v>
      </c>
      <c r="E2143" t="s">
        <v>49</v>
      </c>
      <c r="F2143" t="s">
        <v>50</v>
      </c>
      <c r="G2143" t="s">
        <v>4712</v>
      </c>
      <c r="H2143" t="s">
        <v>4712</v>
      </c>
      <c r="I2143" t="s">
        <v>7537</v>
      </c>
      <c r="J2143" t="s">
        <v>7614</v>
      </c>
      <c r="K2143" t="s">
        <v>7537</v>
      </c>
      <c r="L2143" t="s">
        <v>7666</v>
      </c>
      <c r="M2143" t="s">
        <v>1033</v>
      </c>
      <c r="N2143" s="6">
        <v>19.3809</v>
      </c>
      <c r="O2143">
        <v>-70.683400000000006</v>
      </c>
      <c r="P2143" t="s">
        <v>55</v>
      </c>
      <c r="Q2143" s="7">
        <v>382</v>
      </c>
      <c r="R2143" s="7">
        <v>163</v>
      </c>
      <c r="S2143" s="7">
        <f t="shared" si="166"/>
        <v>545</v>
      </c>
      <c r="T2143" s="7">
        <f t="shared" si="167"/>
        <v>76018</v>
      </c>
      <c r="U2143" s="8">
        <f t="shared" si="167"/>
        <v>32437</v>
      </c>
      <c r="V2143" s="8">
        <f t="shared" si="168"/>
        <v>108455</v>
      </c>
      <c r="W2143" s="9">
        <f>+$T2143*'[1]PRESUPUESTO CENTROS LOTIFICADOS'!$D$37</f>
        <v>3268774</v>
      </c>
      <c r="X2143" s="9">
        <f>+$U2143*'[1]PRESUPUESTO CENTROS LOTIFICADOS'!$D$38</f>
        <v>1459665</v>
      </c>
      <c r="Y2143" s="9">
        <f t="shared" si="169"/>
        <v>4728439</v>
      </c>
      <c r="Z2143" s="9">
        <f>+$T2143*'[1]PRESUPUESTO CENTROS LOTIFICADOS'!$E$37</f>
        <v>3857153.3200000003</v>
      </c>
      <c r="AA2143" s="9">
        <f>+$U2143*'[1]PRESUPUESTO CENTROS LOTIFICADOS'!$E$38</f>
        <v>1722404.7</v>
      </c>
      <c r="AB2143" s="9">
        <f t="shared" si="170"/>
        <v>5579558.0200000005</v>
      </c>
    </row>
    <row r="2144" spans="1:28" x14ac:dyDescent="0.25">
      <c r="A2144" t="s">
        <v>7669</v>
      </c>
      <c r="B2144" t="s">
        <v>7670</v>
      </c>
      <c r="C2144" t="s">
        <v>7283</v>
      </c>
      <c r="D2144" t="s">
        <v>7581</v>
      </c>
      <c r="E2144" t="s">
        <v>49</v>
      </c>
      <c r="F2144" t="s">
        <v>50</v>
      </c>
      <c r="G2144" t="s">
        <v>4712</v>
      </c>
      <c r="H2144" t="s">
        <v>4712</v>
      </c>
      <c r="I2144" t="s">
        <v>7582</v>
      </c>
      <c r="J2144" t="s">
        <v>7582</v>
      </c>
      <c r="K2144" t="s">
        <v>7582</v>
      </c>
      <c r="L2144" t="s">
        <v>5042</v>
      </c>
      <c r="M2144">
        <v>0</v>
      </c>
      <c r="N2144" s="6">
        <v>19.422969999999999</v>
      </c>
      <c r="O2144">
        <v>-70.666673000000003</v>
      </c>
      <c r="P2144" t="s">
        <v>38</v>
      </c>
      <c r="Q2144" s="7">
        <v>178</v>
      </c>
      <c r="R2144" s="7">
        <v>0</v>
      </c>
      <c r="S2144" s="7">
        <f t="shared" si="166"/>
        <v>178</v>
      </c>
      <c r="T2144" s="7">
        <f t="shared" si="167"/>
        <v>35422</v>
      </c>
      <c r="U2144" s="8">
        <f t="shared" si="167"/>
        <v>0</v>
      </c>
      <c r="V2144" s="8">
        <f t="shared" si="168"/>
        <v>35422</v>
      </c>
      <c r="W2144" s="9">
        <f>+$T2144*'[1]PRESUPUESTO CENTROS LOTIFICADOS'!$D$37</f>
        <v>1523146</v>
      </c>
      <c r="X2144" s="9">
        <f>+$U2144*'[1]PRESUPUESTO CENTROS LOTIFICADOS'!$D$38</f>
        <v>0</v>
      </c>
      <c r="Y2144" s="9">
        <f t="shared" si="169"/>
        <v>1523146</v>
      </c>
      <c r="Z2144" s="9">
        <f>+$T2144*'[1]PRESUPUESTO CENTROS LOTIFICADOS'!$E$37</f>
        <v>1797312.28</v>
      </c>
      <c r="AA2144" s="9">
        <f>+$U2144*'[1]PRESUPUESTO CENTROS LOTIFICADOS'!$E$38</f>
        <v>0</v>
      </c>
      <c r="AB2144" s="9">
        <f t="shared" si="170"/>
        <v>1797312.28</v>
      </c>
    </row>
    <row r="2145" spans="1:28" x14ac:dyDescent="0.25">
      <c r="A2145" t="s">
        <v>7671</v>
      </c>
      <c r="B2145" t="s">
        <v>7672</v>
      </c>
      <c r="C2145" t="s">
        <v>7283</v>
      </c>
      <c r="D2145" t="s">
        <v>7581</v>
      </c>
      <c r="E2145" t="s">
        <v>49</v>
      </c>
      <c r="F2145" t="s">
        <v>50</v>
      </c>
      <c r="G2145" t="s">
        <v>4712</v>
      </c>
      <c r="H2145" t="s">
        <v>4712</v>
      </c>
      <c r="I2145" t="s">
        <v>7673</v>
      </c>
      <c r="J2145" t="s">
        <v>7582</v>
      </c>
      <c r="K2145" t="s">
        <v>7673</v>
      </c>
      <c r="L2145" t="s">
        <v>7582</v>
      </c>
      <c r="M2145" t="s">
        <v>7674</v>
      </c>
      <c r="N2145" s="6">
        <v>19.387699999999999</v>
      </c>
      <c r="O2145">
        <v>-70.611000000000004</v>
      </c>
      <c r="P2145" t="s">
        <v>55</v>
      </c>
      <c r="Q2145" s="7">
        <v>214</v>
      </c>
      <c r="R2145" s="7">
        <v>91</v>
      </c>
      <c r="S2145" s="7">
        <f t="shared" si="166"/>
        <v>305</v>
      </c>
      <c r="T2145" s="7">
        <f t="shared" si="167"/>
        <v>42586</v>
      </c>
      <c r="U2145" s="8">
        <f t="shared" si="167"/>
        <v>18109</v>
      </c>
      <c r="V2145" s="8">
        <f t="shared" si="168"/>
        <v>60695</v>
      </c>
      <c r="W2145" s="9">
        <f>+$T2145*'[1]PRESUPUESTO CENTROS LOTIFICADOS'!$D$37</f>
        <v>1831198</v>
      </c>
      <c r="X2145" s="9">
        <f>+$U2145*'[1]PRESUPUESTO CENTROS LOTIFICADOS'!$D$38</f>
        <v>814905</v>
      </c>
      <c r="Y2145" s="9">
        <f t="shared" si="169"/>
        <v>2646103</v>
      </c>
      <c r="Z2145" s="9">
        <f>+$T2145*'[1]PRESUPUESTO CENTROS LOTIFICADOS'!$E$37</f>
        <v>2160813.64</v>
      </c>
      <c r="AA2145" s="9">
        <f>+$U2145*'[1]PRESUPUESTO CENTROS LOTIFICADOS'!$E$38</f>
        <v>961587.9</v>
      </c>
      <c r="AB2145" s="9">
        <f t="shared" si="170"/>
        <v>3122401.54</v>
      </c>
    </row>
    <row r="2146" spans="1:28" x14ac:dyDescent="0.25">
      <c r="A2146" t="s">
        <v>7675</v>
      </c>
      <c r="B2146" t="s">
        <v>7676</v>
      </c>
      <c r="C2146" t="s">
        <v>7283</v>
      </c>
      <c r="D2146" t="s">
        <v>7581</v>
      </c>
      <c r="E2146" t="s">
        <v>49</v>
      </c>
      <c r="F2146" t="s">
        <v>50</v>
      </c>
      <c r="G2146" t="s">
        <v>4712</v>
      </c>
      <c r="H2146" t="s">
        <v>4712</v>
      </c>
      <c r="I2146" t="s">
        <v>7673</v>
      </c>
      <c r="J2146" t="s">
        <v>7582</v>
      </c>
      <c r="K2146" t="s">
        <v>7673</v>
      </c>
      <c r="L2146" t="s">
        <v>7582</v>
      </c>
      <c r="M2146" t="s">
        <v>7677</v>
      </c>
      <c r="N2146" s="6">
        <v>19.3977</v>
      </c>
      <c r="O2146">
        <v>-70.618200000000002</v>
      </c>
      <c r="P2146" t="s">
        <v>55</v>
      </c>
      <c r="Q2146" s="7">
        <v>135</v>
      </c>
      <c r="R2146" s="7">
        <v>58</v>
      </c>
      <c r="S2146" s="7">
        <f t="shared" si="166"/>
        <v>193</v>
      </c>
      <c r="T2146" s="7">
        <f t="shared" si="167"/>
        <v>26865</v>
      </c>
      <c r="U2146" s="8">
        <f t="shared" si="167"/>
        <v>11542</v>
      </c>
      <c r="V2146" s="8">
        <f t="shared" si="168"/>
        <v>38407</v>
      </c>
      <c r="W2146" s="9">
        <f>+$T2146*'[1]PRESUPUESTO CENTROS LOTIFICADOS'!$D$37</f>
        <v>1155195</v>
      </c>
      <c r="X2146" s="9">
        <f>+$U2146*'[1]PRESUPUESTO CENTROS LOTIFICADOS'!$D$38</f>
        <v>519390</v>
      </c>
      <c r="Y2146" s="9">
        <f t="shared" si="169"/>
        <v>1674585</v>
      </c>
      <c r="Z2146" s="9">
        <f>+$T2146*'[1]PRESUPUESTO CENTROS LOTIFICADOS'!$E$37</f>
        <v>1363130.1</v>
      </c>
      <c r="AA2146" s="9">
        <f>+$U2146*'[1]PRESUPUESTO CENTROS LOTIFICADOS'!$E$38</f>
        <v>612880.20000000007</v>
      </c>
      <c r="AB2146" s="9">
        <f t="shared" si="170"/>
        <v>1976010.3000000003</v>
      </c>
    </row>
    <row r="2147" spans="1:28" x14ac:dyDescent="0.25">
      <c r="A2147" t="s">
        <v>7678</v>
      </c>
      <c r="B2147" t="s">
        <v>7679</v>
      </c>
      <c r="C2147" t="s">
        <v>7283</v>
      </c>
      <c r="D2147" t="s">
        <v>7581</v>
      </c>
      <c r="E2147" t="s">
        <v>49</v>
      </c>
      <c r="F2147" t="s">
        <v>50</v>
      </c>
      <c r="G2147" t="s">
        <v>4712</v>
      </c>
      <c r="H2147" t="s">
        <v>4712</v>
      </c>
      <c r="I2147" t="s">
        <v>7673</v>
      </c>
      <c r="J2147" t="s">
        <v>7582</v>
      </c>
      <c r="K2147" t="s">
        <v>7673</v>
      </c>
      <c r="L2147" t="s">
        <v>7582</v>
      </c>
      <c r="M2147" t="s">
        <v>7680</v>
      </c>
      <c r="N2147" s="6" t="s">
        <v>7681</v>
      </c>
      <c r="O2147" t="s">
        <v>7681</v>
      </c>
      <c r="P2147" t="s">
        <v>59</v>
      </c>
      <c r="Q2147" s="7">
        <v>0</v>
      </c>
      <c r="R2147" s="7">
        <v>311</v>
      </c>
      <c r="S2147" s="7">
        <f t="shared" si="166"/>
        <v>311</v>
      </c>
      <c r="T2147" s="7">
        <f t="shared" si="167"/>
        <v>0</v>
      </c>
      <c r="U2147" s="8">
        <f t="shared" si="167"/>
        <v>61889</v>
      </c>
      <c r="V2147" s="8">
        <f t="shared" si="168"/>
        <v>61889</v>
      </c>
      <c r="W2147" s="9">
        <f>+$T2147*'[1]PRESUPUESTO CENTROS LOTIFICADOS'!$D$37</f>
        <v>0</v>
      </c>
      <c r="X2147" s="9">
        <f>+$U2147*'[1]PRESUPUESTO CENTROS LOTIFICADOS'!$D$38</f>
        <v>2785005</v>
      </c>
      <c r="Y2147" s="9">
        <f t="shared" si="169"/>
        <v>2785005</v>
      </c>
      <c r="Z2147" s="9">
        <f>+$T2147*'[1]PRESUPUESTO CENTROS LOTIFICADOS'!$E$37</f>
        <v>0</v>
      </c>
      <c r="AA2147" s="9">
        <f>+$U2147*'[1]PRESUPUESTO CENTROS LOTIFICADOS'!$E$38</f>
        <v>3286305.9</v>
      </c>
      <c r="AB2147" s="9">
        <f t="shared" si="170"/>
        <v>3286305.9</v>
      </c>
    </row>
    <row r="2148" spans="1:28" x14ac:dyDescent="0.25">
      <c r="A2148" t="s">
        <v>7682</v>
      </c>
      <c r="B2148" t="s">
        <v>7683</v>
      </c>
      <c r="C2148" t="s">
        <v>7283</v>
      </c>
      <c r="D2148" t="s">
        <v>7581</v>
      </c>
      <c r="E2148" t="s">
        <v>49</v>
      </c>
      <c r="F2148" t="s">
        <v>50</v>
      </c>
      <c r="G2148" t="s">
        <v>4712</v>
      </c>
      <c r="H2148" t="s">
        <v>4712</v>
      </c>
      <c r="I2148" t="s">
        <v>7684</v>
      </c>
      <c r="J2148" t="s">
        <v>7587</v>
      </c>
      <c r="K2148" t="s">
        <v>7684</v>
      </c>
      <c r="L2148" t="s">
        <v>7684</v>
      </c>
      <c r="M2148" t="s">
        <v>7685</v>
      </c>
      <c r="N2148" s="6">
        <v>19.334499999999998</v>
      </c>
      <c r="O2148">
        <v>-70.666200000000003</v>
      </c>
      <c r="P2148" t="s">
        <v>59</v>
      </c>
      <c r="Q2148" s="7">
        <v>0</v>
      </c>
      <c r="R2148" s="7">
        <v>87</v>
      </c>
      <c r="S2148" s="7">
        <f t="shared" si="166"/>
        <v>87</v>
      </c>
      <c r="T2148" s="7">
        <f t="shared" si="167"/>
        <v>0</v>
      </c>
      <c r="U2148" s="8">
        <f t="shared" si="167"/>
        <v>17313</v>
      </c>
      <c r="V2148" s="8">
        <f t="shared" si="168"/>
        <v>17313</v>
      </c>
      <c r="W2148" s="9">
        <f>+$T2148*'[1]PRESUPUESTO CENTROS LOTIFICADOS'!$D$37</f>
        <v>0</v>
      </c>
      <c r="X2148" s="9">
        <f>+$U2148*'[1]PRESUPUESTO CENTROS LOTIFICADOS'!$D$38</f>
        <v>779085</v>
      </c>
      <c r="Y2148" s="9">
        <f t="shared" si="169"/>
        <v>779085</v>
      </c>
      <c r="Z2148" s="9">
        <f>+$T2148*'[1]PRESUPUESTO CENTROS LOTIFICADOS'!$E$37</f>
        <v>0</v>
      </c>
      <c r="AA2148" s="9">
        <f>+$U2148*'[1]PRESUPUESTO CENTROS LOTIFICADOS'!$E$38</f>
        <v>919320.3</v>
      </c>
      <c r="AB2148" s="9">
        <f t="shared" si="170"/>
        <v>919320.3</v>
      </c>
    </row>
    <row r="2149" spans="1:28" x14ac:dyDescent="0.25">
      <c r="A2149" t="s">
        <v>7686</v>
      </c>
      <c r="B2149" t="s">
        <v>7687</v>
      </c>
      <c r="C2149" t="s">
        <v>7283</v>
      </c>
      <c r="D2149" t="s">
        <v>7581</v>
      </c>
      <c r="E2149" t="s">
        <v>49</v>
      </c>
      <c r="F2149" t="s">
        <v>50</v>
      </c>
      <c r="G2149" t="s">
        <v>4712</v>
      </c>
      <c r="H2149" t="s">
        <v>4712</v>
      </c>
      <c r="I2149" t="s">
        <v>7688</v>
      </c>
      <c r="J2149" t="s">
        <v>7587</v>
      </c>
      <c r="K2149" t="s">
        <v>7688</v>
      </c>
      <c r="L2149" t="s">
        <v>7688</v>
      </c>
      <c r="M2149" t="s">
        <v>7689</v>
      </c>
      <c r="N2149" s="6">
        <v>19.354505</v>
      </c>
      <c r="O2149">
        <v>-70.658416000000003</v>
      </c>
      <c r="P2149" t="s">
        <v>59</v>
      </c>
      <c r="Q2149" s="7">
        <v>0</v>
      </c>
      <c r="R2149" s="7">
        <v>230</v>
      </c>
      <c r="S2149" s="7">
        <f t="shared" si="166"/>
        <v>230</v>
      </c>
      <c r="T2149" s="7">
        <f t="shared" si="167"/>
        <v>0</v>
      </c>
      <c r="U2149" s="8">
        <f t="shared" si="167"/>
        <v>45770</v>
      </c>
      <c r="V2149" s="8">
        <f t="shared" si="168"/>
        <v>45770</v>
      </c>
      <c r="W2149" s="9">
        <f>+$T2149*'[1]PRESUPUESTO CENTROS LOTIFICADOS'!$D$37</f>
        <v>0</v>
      </c>
      <c r="X2149" s="9">
        <f>+$U2149*'[1]PRESUPUESTO CENTROS LOTIFICADOS'!$D$38</f>
        <v>2059650</v>
      </c>
      <c r="Y2149" s="9">
        <f t="shared" si="169"/>
        <v>2059650</v>
      </c>
      <c r="Z2149" s="9">
        <f>+$T2149*'[1]PRESUPUESTO CENTROS LOTIFICADOS'!$E$37</f>
        <v>0</v>
      </c>
      <c r="AA2149" s="9">
        <f>+$U2149*'[1]PRESUPUESTO CENTROS LOTIFICADOS'!$E$38</f>
        <v>2430387</v>
      </c>
      <c r="AB2149" s="9">
        <f t="shared" si="170"/>
        <v>2430387</v>
      </c>
    </row>
    <row r="2150" spans="1:28" x14ac:dyDescent="0.25">
      <c r="A2150" t="s">
        <v>7690</v>
      </c>
      <c r="B2150" t="s">
        <v>7691</v>
      </c>
      <c r="C2150" t="s">
        <v>7283</v>
      </c>
      <c r="D2150" t="s">
        <v>7581</v>
      </c>
      <c r="E2150" t="s">
        <v>49</v>
      </c>
      <c r="F2150" t="s">
        <v>50</v>
      </c>
      <c r="G2150" t="s">
        <v>4712</v>
      </c>
      <c r="H2150" t="s">
        <v>4712</v>
      </c>
      <c r="I2150" t="s">
        <v>7688</v>
      </c>
      <c r="J2150" t="s">
        <v>7587</v>
      </c>
      <c r="K2150" t="s">
        <v>7688</v>
      </c>
      <c r="L2150" t="s">
        <v>7688</v>
      </c>
      <c r="M2150" t="s">
        <v>7692</v>
      </c>
      <c r="N2150" s="6">
        <v>19.354700000000001</v>
      </c>
      <c r="O2150">
        <v>-70.656599999999997</v>
      </c>
      <c r="P2150" t="s">
        <v>38</v>
      </c>
      <c r="Q2150" s="7">
        <v>214</v>
      </c>
      <c r="R2150" s="7">
        <v>0</v>
      </c>
      <c r="S2150" s="7">
        <f t="shared" si="166"/>
        <v>214</v>
      </c>
      <c r="T2150" s="7">
        <f t="shared" si="167"/>
        <v>42586</v>
      </c>
      <c r="U2150" s="8">
        <f t="shared" si="167"/>
        <v>0</v>
      </c>
      <c r="V2150" s="8">
        <f t="shared" si="168"/>
        <v>42586</v>
      </c>
      <c r="W2150" s="9">
        <f>+$T2150*'[1]PRESUPUESTO CENTROS LOTIFICADOS'!$D$37</f>
        <v>1831198</v>
      </c>
      <c r="X2150" s="9">
        <f>+$U2150*'[1]PRESUPUESTO CENTROS LOTIFICADOS'!$D$38</f>
        <v>0</v>
      </c>
      <c r="Y2150" s="9">
        <f t="shared" si="169"/>
        <v>1831198</v>
      </c>
      <c r="Z2150" s="9">
        <f>+$T2150*'[1]PRESUPUESTO CENTROS LOTIFICADOS'!$E$37</f>
        <v>2160813.64</v>
      </c>
      <c r="AA2150" s="9">
        <f>+$U2150*'[1]PRESUPUESTO CENTROS LOTIFICADOS'!$E$38</f>
        <v>0</v>
      </c>
      <c r="AB2150" s="9">
        <f t="shared" si="170"/>
        <v>2160813.64</v>
      </c>
    </row>
    <row r="2151" spans="1:28" x14ac:dyDescent="0.25">
      <c r="A2151" t="s">
        <v>7693</v>
      </c>
      <c r="B2151" t="s">
        <v>7694</v>
      </c>
      <c r="C2151" t="s">
        <v>7283</v>
      </c>
      <c r="D2151" t="s">
        <v>7581</v>
      </c>
      <c r="E2151" t="s">
        <v>49</v>
      </c>
      <c r="F2151" t="s">
        <v>50</v>
      </c>
      <c r="G2151" t="s">
        <v>4712</v>
      </c>
      <c r="H2151" t="s">
        <v>4712</v>
      </c>
      <c r="I2151" t="s">
        <v>7695</v>
      </c>
      <c r="J2151" t="s">
        <v>4712</v>
      </c>
      <c r="K2151" t="s">
        <v>7695</v>
      </c>
      <c r="L2151" t="s">
        <v>7696</v>
      </c>
      <c r="M2151" t="s">
        <v>7697</v>
      </c>
      <c r="N2151" s="6">
        <v>19.390225999999998</v>
      </c>
      <c r="O2151">
        <v>-70.639167</v>
      </c>
      <c r="P2151" t="s">
        <v>55</v>
      </c>
      <c r="Q2151" s="7">
        <v>210</v>
      </c>
      <c r="R2151" s="7">
        <v>90</v>
      </c>
      <c r="S2151" s="7">
        <f t="shared" si="166"/>
        <v>300</v>
      </c>
      <c r="T2151" s="7">
        <f t="shared" si="167"/>
        <v>41790</v>
      </c>
      <c r="U2151" s="8">
        <f t="shared" si="167"/>
        <v>17910</v>
      </c>
      <c r="V2151" s="8">
        <f t="shared" si="168"/>
        <v>59700</v>
      </c>
      <c r="W2151" s="9">
        <f>+$T2151*'[1]PRESUPUESTO CENTROS LOTIFICADOS'!$D$37</f>
        <v>1796970</v>
      </c>
      <c r="X2151" s="9">
        <f>+$U2151*'[1]PRESUPUESTO CENTROS LOTIFICADOS'!$D$38</f>
        <v>805950</v>
      </c>
      <c r="Y2151" s="9">
        <f t="shared" si="169"/>
        <v>2602920</v>
      </c>
      <c r="Z2151" s="9">
        <f>+$T2151*'[1]PRESUPUESTO CENTROS LOTIFICADOS'!$E$37</f>
        <v>2120424.6</v>
      </c>
      <c r="AA2151" s="9">
        <f>+$U2151*'[1]PRESUPUESTO CENTROS LOTIFICADOS'!$E$38</f>
        <v>951021</v>
      </c>
      <c r="AB2151" s="9">
        <f t="shared" si="170"/>
        <v>3071445.6</v>
      </c>
    </row>
    <row r="2152" spans="1:28" x14ac:dyDescent="0.25">
      <c r="A2152" t="s">
        <v>7698</v>
      </c>
      <c r="B2152" t="s">
        <v>7699</v>
      </c>
      <c r="C2152" t="s">
        <v>7283</v>
      </c>
      <c r="D2152" t="s">
        <v>7581</v>
      </c>
      <c r="E2152" t="s">
        <v>49</v>
      </c>
      <c r="F2152" t="s">
        <v>50</v>
      </c>
      <c r="G2152" t="s">
        <v>4712</v>
      </c>
      <c r="H2152" t="s">
        <v>4712</v>
      </c>
      <c r="I2152" t="s">
        <v>7695</v>
      </c>
      <c r="J2152" t="s">
        <v>4712</v>
      </c>
      <c r="K2152" t="s">
        <v>7695</v>
      </c>
      <c r="L2152" t="s">
        <v>7700</v>
      </c>
      <c r="M2152" t="s">
        <v>7701</v>
      </c>
      <c r="N2152" s="6">
        <v>19.406285</v>
      </c>
      <c r="O2152">
        <v>-70.683646999999993</v>
      </c>
      <c r="P2152" t="s">
        <v>55</v>
      </c>
      <c r="Q2152" s="7">
        <v>566</v>
      </c>
      <c r="R2152" s="7">
        <v>243</v>
      </c>
      <c r="S2152" s="7">
        <f t="shared" si="166"/>
        <v>809</v>
      </c>
      <c r="T2152" s="7">
        <f t="shared" si="167"/>
        <v>112634</v>
      </c>
      <c r="U2152" s="8">
        <f t="shared" si="167"/>
        <v>48357</v>
      </c>
      <c r="V2152" s="8">
        <f t="shared" si="168"/>
        <v>160991</v>
      </c>
      <c r="W2152" s="9">
        <f>+$T2152*'[1]PRESUPUESTO CENTROS LOTIFICADOS'!$D$37</f>
        <v>4843262</v>
      </c>
      <c r="X2152" s="9">
        <f>+$U2152*'[1]PRESUPUESTO CENTROS LOTIFICADOS'!$D$38</f>
        <v>2176065</v>
      </c>
      <c r="Y2152" s="9">
        <f t="shared" si="169"/>
        <v>7019327</v>
      </c>
      <c r="Z2152" s="9">
        <f>+$T2152*'[1]PRESUPUESTO CENTROS LOTIFICADOS'!$E$37</f>
        <v>5715049.1600000001</v>
      </c>
      <c r="AA2152" s="9">
        <f>+$U2152*'[1]PRESUPUESTO CENTROS LOTIFICADOS'!$E$38</f>
        <v>2567756.7000000002</v>
      </c>
      <c r="AB2152" s="9">
        <f t="shared" si="170"/>
        <v>8282805.8600000003</v>
      </c>
    </row>
    <row r="2153" spans="1:28" x14ac:dyDescent="0.25">
      <c r="A2153" t="s">
        <v>7702</v>
      </c>
      <c r="B2153" t="s">
        <v>7703</v>
      </c>
      <c r="C2153" t="s">
        <v>7283</v>
      </c>
      <c r="D2153" t="s">
        <v>7581</v>
      </c>
      <c r="E2153" t="s">
        <v>49</v>
      </c>
      <c r="F2153" t="s">
        <v>50</v>
      </c>
      <c r="G2153" t="s">
        <v>4712</v>
      </c>
      <c r="H2153" t="s">
        <v>4712</v>
      </c>
      <c r="I2153" t="s">
        <v>7695</v>
      </c>
      <c r="J2153" t="s">
        <v>4712</v>
      </c>
      <c r="K2153" t="s">
        <v>7695</v>
      </c>
      <c r="L2153" t="s">
        <v>5369</v>
      </c>
      <c r="M2153" t="s">
        <v>7704</v>
      </c>
      <c r="N2153" s="6">
        <v>19.417175</v>
      </c>
      <c r="O2153">
        <v>-70.700789</v>
      </c>
      <c r="P2153" t="s">
        <v>59</v>
      </c>
      <c r="Q2153" s="7">
        <v>0</v>
      </c>
      <c r="R2153" s="7">
        <v>884</v>
      </c>
      <c r="S2153" s="7">
        <f t="shared" si="166"/>
        <v>884</v>
      </c>
      <c r="T2153" s="7">
        <f t="shared" si="167"/>
        <v>0</v>
      </c>
      <c r="U2153" s="8">
        <f t="shared" si="167"/>
        <v>175916</v>
      </c>
      <c r="V2153" s="8">
        <f t="shared" si="168"/>
        <v>175916</v>
      </c>
      <c r="W2153" s="9">
        <f>+$T2153*'[1]PRESUPUESTO CENTROS LOTIFICADOS'!$D$37</f>
        <v>0</v>
      </c>
      <c r="X2153" s="9">
        <f>+$U2153*'[1]PRESUPUESTO CENTROS LOTIFICADOS'!$D$38</f>
        <v>7916220</v>
      </c>
      <c r="Y2153" s="9">
        <f t="shared" si="169"/>
        <v>7916220</v>
      </c>
      <c r="Z2153" s="9">
        <f>+$T2153*'[1]PRESUPUESTO CENTROS LOTIFICADOS'!$E$37</f>
        <v>0</v>
      </c>
      <c r="AA2153" s="9">
        <f>+$U2153*'[1]PRESUPUESTO CENTROS LOTIFICADOS'!$E$38</f>
        <v>9341139.5999999996</v>
      </c>
      <c r="AB2153" s="9">
        <f t="shared" si="170"/>
        <v>9341139.5999999996</v>
      </c>
    </row>
    <row r="2154" spans="1:28" x14ac:dyDescent="0.25">
      <c r="A2154" t="s">
        <v>7705</v>
      </c>
      <c r="B2154" t="s">
        <v>7706</v>
      </c>
      <c r="C2154" t="s">
        <v>7283</v>
      </c>
      <c r="D2154" t="s">
        <v>7581</v>
      </c>
      <c r="E2154" t="s">
        <v>49</v>
      </c>
      <c r="F2154" t="s">
        <v>50</v>
      </c>
      <c r="G2154" t="s">
        <v>4712</v>
      </c>
      <c r="H2154" t="s">
        <v>4712</v>
      </c>
      <c r="I2154" t="s">
        <v>7695</v>
      </c>
      <c r="J2154" t="s">
        <v>4712</v>
      </c>
      <c r="K2154" t="s">
        <v>7695</v>
      </c>
      <c r="L2154" t="s">
        <v>5361</v>
      </c>
      <c r="M2154" t="s">
        <v>7707</v>
      </c>
      <c r="N2154" s="6">
        <v>19.4177</v>
      </c>
      <c r="O2154">
        <v>-70.701400000000007</v>
      </c>
      <c r="P2154" t="s">
        <v>38</v>
      </c>
      <c r="Q2154" s="7">
        <v>468</v>
      </c>
      <c r="R2154" s="7">
        <v>0</v>
      </c>
      <c r="S2154" s="7">
        <f t="shared" si="166"/>
        <v>468</v>
      </c>
      <c r="T2154" s="7">
        <f t="shared" si="167"/>
        <v>93132</v>
      </c>
      <c r="U2154" s="8">
        <f t="shared" si="167"/>
        <v>0</v>
      </c>
      <c r="V2154" s="8">
        <f t="shared" si="168"/>
        <v>93132</v>
      </c>
      <c r="W2154" s="9">
        <f>+$T2154*'[1]PRESUPUESTO CENTROS LOTIFICADOS'!$D$37</f>
        <v>4004676</v>
      </c>
      <c r="X2154" s="9">
        <f>+$U2154*'[1]PRESUPUESTO CENTROS LOTIFICADOS'!$D$38</f>
        <v>0</v>
      </c>
      <c r="Y2154" s="9">
        <f t="shared" si="169"/>
        <v>4004676</v>
      </c>
      <c r="Z2154" s="9">
        <f>+$T2154*'[1]PRESUPUESTO CENTROS LOTIFICADOS'!$E$37</f>
        <v>4725517.6800000006</v>
      </c>
      <c r="AA2154" s="9">
        <f>+$U2154*'[1]PRESUPUESTO CENTROS LOTIFICADOS'!$E$38</f>
        <v>0</v>
      </c>
      <c r="AB2154" s="9">
        <f t="shared" si="170"/>
        <v>4725517.6800000006</v>
      </c>
    </row>
    <row r="2155" spans="1:28" x14ac:dyDescent="0.25">
      <c r="A2155" t="s">
        <v>7708</v>
      </c>
      <c r="B2155" t="s">
        <v>7709</v>
      </c>
      <c r="C2155" t="s">
        <v>7283</v>
      </c>
      <c r="D2155" t="s">
        <v>7581</v>
      </c>
      <c r="E2155" t="s">
        <v>49</v>
      </c>
      <c r="F2155" t="s">
        <v>50</v>
      </c>
      <c r="G2155" t="s">
        <v>4712</v>
      </c>
      <c r="H2155" t="s">
        <v>4712</v>
      </c>
      <c r="I2155" t="s">
        <v>7695</v>
      </c>
      <c r="J2155" t="s">
        <v>4712</v>
      </c>
      <c r="K2155" t="s">
        <v>7695</v>
      </c>
      <c r="L2155" t="s">
        <v>7700</v>
      </c>
      <c r="M2155" t="s">
        <v>7700</v>
      </c>
      <c r="N2155" s="6">
        <v>19.417923999999999</v>
      </c>
      <c r="O2155">
        <v>-70.687732999999994</v>
      </c>
      <c r="P2155" t="s">
        <v>59</v>
      </c>
      <c r="Q2155" s="7">
        <v>0</v>
      </c>
      <c r="R2155" s="7">
        <v>667</v>
      </c>
      <c r="S2155" s="7">
        <f t="shared" si="166"/>
        <v>667</v>
      </c>
      <c r="T2155" s="7">
        <f t="shared" si="167"/>
        <v>0</v>
      </c>
      <c r="U2155" s="8">
        <f t="shared" si="167"/>
        <v>132733</v>
      </c>
      <c r="V2155" s="8">
        <f t="shared" si="168"/>
        <v>132733</v>
      </c>
      <c r="W2155" s="9">
        <f>+$T2155*'[1]PRESUPUESTO CENTROS LOTIFICADOS'!$D$37</f>
        <v>0</v>
      </c>
      <c r="X2155" s="9">
        <f>+$U2155*'[1]PRESUPUESTO CENTROS LOTIFICADOS'!$D$38</f>
        <v>5972985</v>
      </c>
      <c r="Y2155" s="9">
        <f t="shared" si="169"/>
        <v>5972985</v>
      </c>
      <c r="Z2155" s="9">
        <f>+$T2155*'[1]PRESUPUESTO CENTROS LOTIFICADOS'!$E$37</f>
        <v>0</v>
      </c>
      <c r="AA2155" s="9">
        <f>+$U2155*'[1]PRESUPUESTO CENTROS LOTIFICADOS'!$E$38</f>
        <v>7048122.2999999998</v>
      </c>
      <c r="AB2155" s="9">
        <f t="shared" si="170"/>
        <v>7048122.2999999998</v>
      </c>
    </row>
    <row r="2156" spans="1:28" x14ac:dyDescent="0.25">
      <c r="A2156" t="s">
        <v>7710</v>
      </c>
      <c r="B2156" t="s">
        <v>7711</v>
      </c>
      <c r="C2156" t="s">
        <v>7283</v>
      </c>
      <c r="D2156" t="s">
        <v>7581</v>
      </c>
      <c r="E2156" t="s">
        <v>49</v>
      </c>
      <c r="F2156" t="s">
        <v>50</v>
      </c>
      <c r="G2156" t="s">
        <v>4712</v>
      </c>
      <c r="H2156" t="s">
        <v>4712</v>
      </c>
      <c r="I2156" t="s">
        <v>7695</v>
      </c>
      <c r="J2156" t="s">
        <v>4712</v>
      </c>
      <c r="K2156" t="s">
        <v>7695</v>
      </c>
      <c r="L2156" t="s">
        <v>7700</v>
      </c>
      <c r="M2156" t="s">
        <v>7712</v>
      </c>
      <c r="N2156" s="6">
        <v>19.418693000000001</v>
      </c>
      <c r="O2156">
        <v>-70.688230000000004</v>
      </c>
      <c r="P2156" t="s">
        <v>55</v>
      </c>
      <c r="Q2156" s="7">
        <v>599</v>
      </c>
      <c r="R2156" s="7">
        <v>257</v>
      </c>
      <c r="S2156" s="7">
        <f t="shared" si="166"/>
        <v>856</v>
      </c>
      <c r="T2156" s="7">
        <f t="shared" si="167"/>
        <v>119201</v>
      </c>
      <c r="U2156" s="8">
        <f t="shared" si="167"/>
        <v>51143</v>
      </c>
      <c r="V2156" s="8">
        <f t="shared" si="168"/>
        <v>170344</v>
      </c>
      <c r="W2156" s="9">
        <f>+$T2156*'[1]PRESUPUESTO CENTROS LOTIFICADOS'!$D$37</f>
        <v>5125643</v>
      </c>
      <c r="X2156" s="9">
        <f>+$U2156*'[1]PRESUPUESTO CENTROS LOTIFICADOS'!$D$38</f>
        <v>2301435</v>
      </c>
      <c r="Y2156" s="9">
        <f t="shared" si="169"/>
        <v>7427078</v>
      </c>
      <c r="Z2156" s="9">
        <f>+$T2156*'[1]PRESUPUESTO CENTROS LOTIFICADOS'!$E$37</f>
        <v>6048258.7400000002</v>
      </c>
      <c r="AA2156" s="9">
        <f>+$U2156*'[1]PRESUPUESTO CENTROS LOTIFICADOS'!$E$38</f>
        <v>2715693.3000000003</v>
      </c>
      <c r="AB2156" s="9">
        <f t="shared" si="170"/>
        <v>8763952.040000001</v>
      </c>
    </row>
    <row r="2157" spans="1:28" x14ac:dyDescent="0.25">
      <c r="A2157" t="s">
        <v>7713</v>
      </c>
      <c r="B2157" t="s">
        <v>7714</v>
      </c>
      <c r="C2157" t="s">
        <v>7283</v>
      </c>
      <c r="D2157" t="s">
        <v>7581</v>
      </c>
      <c r="E2157" t="s">
        <v>49</v>
      </c>
      <c r="F2157" t="s">
        <v>50</v>
      </c>
      <c r="G2157" t="s">
        <v>4712</v>
      </c>
      <c r="H2157" t="s">
        <v>4712</v>
      </c>
      <c r="I2157" t="s">
        <v>7695</v>
      </c>
      <c r="J2157" t="s">
        <v>4712</v>
      </c>
      <c r="K2157" t="s">
        <v>7695</v>
      </c>
      <c r="L2157" t="s">
        <v>7700</v>
      </c>
      <c r="M2157" t="s">
        <v>7715</v>
      </c>
      <c r="N2157" s="6">
        <v>19.4191</v>
      </c>
      <c r="O2157">
        <v>-70.688699999999997</v>
      </c>
      <c r="P2157" t="s">
        <v>55</v>
      </c>
      <c r="Q2157" s="7">
        <v>1517</v>
      </c>
      <c r="R2157" s="7">
        <v>83</v>
      </c>
      <c r="S2157" s="7">
        <f t="shared" si="166"/>
        <v>1600</v>
      </c>
      <c r="T2157" s="7">
        <f t="shared" si="167"/>
        <v>301883</v>
      </c>
      <c r="U2157" s="8">
        <f t="shared" si="167"/>
        <v>16517</v>
      </c>
      <c r="V2157" s="8">
        <f t="shared" si="168"/>
        <v>318400</v>
      </c>
      <c r="W2157" s="9">
        <f>+$T2157*'[1]PRESUPUESTO CENTROS LOTIFICADOS'!$D$37</f>
        <v>12980969</v>
      </c>
      <c r="X2157" s="9">
        <f>+$U2157*'[1]PRESUPUESTO CENTROS LOTIFICADOS'!$D$38</f>
        <v>743265</v>
      </c>
      <c r="Y2157" s="9">
        <f t="shared" si="169"/>
        <v>13724234</v>
      </c>
      <c r="Z2157" s="9">
        <f>+$T2157*'[1]PRESUPUESTO CENTROS LOTIFICADOS'!$E$37</f>
        <v>15317543.42</v>
      </c>
      <c r="AA2157" s="9">
        <f>+$U2157*'[1]PRESUPUESTO CENTROS LOTIFICADOS'!$E$38</f>
        <v>877052.70000000007</v>
      </c>
      <c r="AB2157" s="9">
        <f t="shared" si="170"/>
        <v>16194596.119999999</v>
      </c>
    </row>
    <row r="2158" spans="1:28" x14ac:dyDescent="0.25">
      <c r="A2158" t="s">
        <v>7716</v>
      </c>
      <c r="B2158" t="s">
        <v>7717</v>
      </c>
      <c r="C2158" t="s">
        <v>7283</v>
      </c>
      <c r="D2158" t="s">
        <v>7581</v>
      </c>
      <c r="E2158" t="s">
        <v>49</v>
      </c>
      <c r="F2158" t="s">
        <v>50</v>
      </c>
      <c r="G2158" t="s">
        <v>4712</v>
      </c>
      <c r="H2158" t="s">
        <v>4712</v>
      </c>
      <c r="I2158" t="s">
        <v>7695</v>
      </c>
      <c r="J2158" t="s">
        <v>4712</v>
      </c>
      <c r="K2158" t="s">
        <v>7695</v>
      </c>
      <c r="L2158" t="s">
        <v>5361</v>
      </c>
      <c r="M2158" t="s">
        <v>6710</v>
      </c>
      <c r="N2158" s="6">
        <v>19.419899999999998</v>
      </c>
      <c r="O2158">
        <v>-70.697599999999994</v>
      </c>
      <c r="P2158" t="s">
        <v>38</v>
      </c>
      <c r="Q2158" s="7">
        <v>756</v>
      </c>
      <c r="R2158" s="7">
        <v>0</v>
      </c>
      <c r="S2158" s="7">
        <f t="shared" si="166"/>
        <v>756</v>
      </c>
      <c r="T2158" s="7">
        <f t="shared" si="167"/>
        <v>150444</v>
      </c>
      <c r="U2158" s="8">
        <f t="shared" si="167"/>
        <v>0</v>
      </c>
      <c r="V2158" s="8">
        <f t="shared" si="168"/>
        <v>150444</v>
      </c>
      <c r="W2158" s="9">
        <f>+$T2158*'[1]PRESUPUESTO CENTROS LOTIFICADOS'!$D$37</f>
        <v>6469092</v>
      </c>
      <c r="X2158" s="9">
        <f>+$U2158*'[1]PRESUPUESTO CENTROS LOTIFICADOS'!$D$38</f>
        <v>0</v>
      </c>
      <c r="Y2158" s="9">
        <f t="shared" si="169"/>
        <v>6469092</v>
      </c>
      <c r="Z2158" s="9">
        <f>+$T2158*'[1]PRESUPUESTO CENTROS LOTIFICADOS'!$E$37</f>
        <v>7633528.5600000005</v>
      </c>
      <c r="AA2158" s="9">
        <f>+$U2158*'[1]PRESUPUESTO CENTROS LOTIFICADOS'!$E$38</f>
        <v>0</v>
      </c>
      <c r="AB2158" s="9">
        <f t="shared" si="170"/>
        <v>7633528.5600000005</v>
      </c>
    </row>
    <row r="2159" spans="1:28" x14ac:dyDescent="0.25">
      <c r="A2159" t="s">
        <v>7718</v>
      </c>
      <c r="B2159" t="s">
        <v>7719</v>
      </c>
      <c r="C2159" t="s">
        <v>7283</v>
      </c>
      <c r="D2159" t="s">
        <v>7581</v>
      </c>
      <c r="E2159" t="s">
        <v>49</v>
      </c>
      <c r="F2159" t="s">
        <v>50</v>
      </c>
      <c r="G2159" t="s">
        <v>4712</v>
      </c>
      <c r="H2159" t="s">
        <v>4712</v>
      </c>
      <c r="I2159" t="s">
        <v>7695</v>
      </c>
      <c r="J2159" t="s">
        <v>4712</v>
      </c>
      <c r="K2159" t="s">
        <v>7695</v>
      </c>
      <c r="L2159" t="s">
        <v>5369</v>
      </c>
      <c r="M2159" t="s">
        <v>7720</v>
      </c>
      <c r="N2159" s="6">
        <v>19.420000000000002</v>
      </c>
      <c r="O2159">
        <v>-70.708100000000002</v>
      </c>
      <c r="P2159" t="s">
        <v>38</v>
      </c>
      <c r="Q2159" s="7">
        <v>211</v>
      </c>
      <c r="R2159" s="7">
        <v>0</v>
      </c>
      <c r="S2159" s="7">
        <f t="shared" si="166"/>
        <v>211</v>
      </c>
      <c r="T2159" s="7">
        <f t="shared" si="167"/>
        <v>41989</v>
      </c>
      <c r="U2159" s="8">
        <f t="shared" si="167"/>
        <v>0</v>
      </c>
      <c r="V2159" s="8">
        <f t="shared" si="168"/>
        <v>41989</v>
      </c>
      <c r="W2159" s="9">
        <f>+$T2159*'[1]PRESUPUESTO CENTROS LOTIFICADOS'!$D$37</f>
        <v>1805527</v>
      </c>
      <c r="X2159" s="9">
        <f>+$U2159*'[1]PRESUPUESTO CENTROS LOTIFICADOS'!$D$38</f>
        <v>0</v>
      </c>
      <c r="Y2159" s="9">
        <f t="shared" si="169"/>
        <v>1805527</v>
      </c>
      <c r="Z2159" s="9">
        <f>+$T2159*'[1]PRESUPUESTO CENTROS LOTIFICADOS'!$E$37</f>
        <v>2130521.86</v>
      </c>
      <c r="AA2159" s="9">
        <f>+$U2159*'[1]PRESUPUESTO CENTROS LOTIFICADOS'!$E$38</f>
        <v>0</v>
      </c>
      <c r="AB2159" s="9">
        <f t="shared" si="170"/>
        <v>2130521.86</v>
      </c>
    </row>
    <row r="2160" spans="1:28" x14ac:dyDescent="0.25">
      <c r="A2160" t="s">
        <v>7721</v>
      </c>
      <c r="B2160" t="s">
        <v>5786</v>
      </c>
      <c r="C2160" t="s">
        <v>7283</v>
      </c>
      <c r="D2160" t="s">
        <v>7581</v>
      </c>
      <c r="E2160" t="s">
        <v>49</v>
      </c>
      <c r="F2160" t="s">
        <v>50</v>
      </c>
      <c r="G2160" t="s">
        <v>4712</v>
      </c>
      <c r="H2160" t="s">
        <v>4712</v>
      </c>
      <c r="I2160" t="s">
        <v>7695</v>
      </c>
      <c r="J2160" t="s">
        <v>4712</v>
      </c>
      <c r="K2160" t="s">
        <v>7695</v>
      </c>
      <c r="L2160" t="s">
        <v>7700</v>
      </c>
      <c r="M2160" t="s">
        <v>7722</v>
      </c>
      <c r="N2160" s="6">
        <v>19.4237</v>
      </c>
      <c r="O2160">
        <v>-70.697199999999995</v>
      </c>
      <c r="P2160" t="s">
        <v>38</v>
      </c>
      <c r="Q2160" s="7">
        <v>79</v>
      </c>
      <c r="R2160" s="7">
        <v>0</v>
      </c>
      <c r="S2160" s="7">
        <f t="shared" si="166"/>
        <v>79</v>
      </c>
      <c r="T2160" s="7">
        <f t="shared" si="167"/>
        <v>15721</v>
      </c>
      <c r="U2160" s="8">
        <f t="shared" si="167"/>
        <v>0</v>
      </c>
      <c r="V2160" s="8">
        <f t="shared" si="168"/>
        <v>15721</v>
      </c>
      <c r="W2160" s="9">
        <f>+$T2160*'[1]PRESUPUESTO CENTROS LOTIFICADOS'!$D$37</f>
        <v>676003</v>
      </c>
      <c r="X2160" s="9">
        <f>+$U2160*'[1]PRESUPUESTO CENTROS LOTIFICADOS'!$D$38</f>
        <v>0</v>
      </c>
      <c r="Y2160" s="9">
        <f t="shared" si="169"/>
        <v>676003</v>
      </c>
      <c r="Z2160" s="9">
        <f>+$T2160*'[1]PRESUPUESTO CENTROS LOTIFICADOS'!$E$37</f>
        <v>797683.54</v>
      </c>
      <c r="AA2160" s="9">
        <f>+$U2160*'[1]PRESUPUESTO CENTROS LOTIFICADOS'!$E$38</f>
        <v>0</v>
      </c>
      <c r="AB2160" s="9">
        <f t="shared" si="170"/>
        <v>797683.54</v>
      </c>
    </row>
    <row r="2161" spans="1:28" x14ac:dyDescent="0.25">
      <c r="A2161" t="s">
        <v>7723</v>
      </c>
      <c r="B2161" t="s">
        <v>7724</v>
      </c>
      <c r="C2161" t="s">
        <v>7283</v>
      </c>
      <c r="D2161" t="s">
        <v>7581</v>
      </c>
      <c r="E2161" t="s">
        <v>49</v>
      </c>
      <c r="F2161" t="s">
        <v>50</v>
      </c>
      <c r="G2161" t="s">
        <v>4712</v>
      </c>
      <c r="H2161" t="s">
        <v>4712</v>
      </c>
      <c r="I2161" t="s">
        <v>7695</v>
      </c>
      <c r="J2161" t="s">
        <v>4712</v>
      </c>
      <c r="K2161" t="s">
        <v>7695</v>
      </c>
      <c r="L2161" t="s">
        <v>5369</v>
      </c>
      <c r="M2161" t="s">
        <v>7725</v>
      </c>
      <c r="N2161" s="6">
        <v>19.425846</v>
      </c>
      <c r="O2161">
        <v>-70.704384000000005</v>
      </c>
      <c r="P2161" t="s">
        <v>55</v>
      </c>
      <c r="Q2161" s="7">
        <v>612</v>
      </c>
      <c r="R2161" s="7">
        <v>262</v>
      </c>
      <c r="S2161" s="7">
        <f t="shared" si="166"/>
        <v>874</v>
      </c>
      <c r="T2161" s="7">
        <f t="shared" si="167"/>
        <v>121788</v>
      </c>
      <c r="U2161" s="8">
        <f t="shared" si="167"/>
        <v>52138</v>
      </c>
      <c r="V2161" s="8">
        <f t="shared" si="168"/>
        <v>173926</v>
      </c>
      <c r="W2161" s="9">
        <f>+$T2161*'[1]PRESUPUESTO CENTROS LOTIFICADOS'!$D$37</f>
        <v>5236884</v>
      </c>
      <c r="X2161" s="9">
        <f>+$U2161*'[1]PRESUPUESTO CENTROS LOTIFICADOS'!$D$38</f>
        <v>2346210</v>
      </c>
      <c r="Y2161" s="9">
        <f t="shared" si="169"/>
        <v>7583094</v>
      </c>
      <c r="Z2161" s="9">
        <f>+$T2161*'[1]PRESUPUESTO CENTROS LOTIFICADOS'!$E$37</f>
        <v>6179523.1200000001</v>
      </c>
      <c r="AA2161" s="9">
        <f>+$U2161*'[1]PRESUPUESTO CENTROS LOTIFICADOS'!$E$38</f>
        <v>2768527.8000000003</v>
      </c>
      <c r="AB2161" s="9">
        <f t="shared" si="170"/>
        <v>8948050.9199999999</v>
      </c>
    </row>
    <row r="2162" spans="1:28" x14ac:dyDescent="0.25">
      <c r="A2162" t="s">
        <v>7726</v>
      </c>
      <c r="B2162" t="s">
        <v>7727</v>
      </c>
      <c r="C2162" t="s">
        <v>7283</v>
      </c>
      <c r="D2162" t="s">
        <v>7581</v>
      </c>
      <c r="E2162" t="s">
        <v>49</v>
      </c>
      <c r="F2162" t="s">
        <v>50</v>
      </c>
      <c r="G2162" t="s">
        <v>4712</v>
      </c>
      <c r="H2162" t="s">
        <v>4712</v>
      </c>
      <c r="I2162" t="s">
        <v>7695</v>
      </c>
      <c r="J2162" t="s">
        <v>4712</v>
      </c>
      <c r="K2162" t="s">
        <v>7695</v>
      </c>
      <c r="L2162" t="s">
        <v>4038</v>
      </c>
      <c r="M2162" t="s">
        <v>7728</v>
      </c>
      <c r="N2162" s="6">
        <v>19.427088999999999</v>
      </c>
      <c r="O2162">
        <v>-70.662580000000005</v>
      </c>
      <c r="P2162" t="s">
        <v>55</v>
      </c>
      <c r="Q2162" s="7">
        <v>694</v>
      </c>
      <c r="R2162" s="7">
        <v>298</v>
      </c>
      <c r="S2162" s="7">
        <f t="shared" si="166"/>
        <v>992</v>
      </c>
      <c r="T2162" s="7">
        <f t="shared" si="167"/>
        <v>138106</v>
      </c>
      <c r="U2162" s="8">
        <f t="shared" si="167"/>
        <v>59302</v>
      </c>
      <c r="V2162" s="8">
        <f t="shared" si="168"/>
        <v>197408</v>
      </c>
      <c r="W2162" s="9">
        <f>+$T2162*'[1]PRESUPUESTO CENTROS LOTIFICADOS'!$D$37</f>
        <v>5938558</v>
      </c>
      <c r="X2162" s="9">
        <f>+$U2162*'[1]PRESUPUESTO CENTROS LOTIFICADOS'!$D$38</f>
        <v>2668590</v>
      </c>
      <c r="Y2162" s="9">
        <f t="shared" si="169"/>
        <v>8607148</v>
      </c>
      <c r="Z2162" s="9">
        <f>+$T2162*'[1]PRESUPUESTO CENTROS LOTIFICADOS'!$E$37</f>
        <v>7007498.4400000004</v>
      </c>
      <c r="AA2162" s="9">
        <f>+$U2162*'[1]PRESUPUESTO CENTROS LOTIFICADOS'!$E$38</f>
        <v>3148936.2</v>
      </c>
      <c r="AB2162" s="9">
        <f t="shared" si="170"/>
        <v>10156434.640000001</v>
      </c>
    </row>
    <row r="2163" spans="1:28" x14ac:dyDescent="0.25">
      <c r="A2163" t="s">
        <v>7729</v>
      </c>
      <c r="B2163" t="s">
        <v>7730</v>
      </c>
      <c r="C2163" t="s">
        <v>7283</v>
      </c>
      <c r="D2163" t="s">
        <v>7581</v>
      </c>
      <c r="E2163" t="s">
        <v>49</v>
      </c>
      <c r="F2163" t="s">
        <v>50</v>
      </c>
      <c r="G2163" t="s">
        <v>4712</v>
      </c>
      <c r="H2163" t="s">
        <v>4712</v>
      </c>
      <c r="I2163" t="s">
        <v>7695</v>
      </c>
      <c r="J2163" t="s">
        <v>4712</v>
      </c>
      <c r="K2163" t="s">
        <v>7695</v>
      </c>
      <c r="L2163" t="s">
        <v>7700</v>
      </c>
      <c r="M2163" t="s">
        <v>7731</v>
      </c>
      <c r="N2163" s="6">
        <v>19.427199999999999</v>
      </c>
      <c r="O2163">
        <v>-70.684399999999997</v>
      </c>
      <c r="P2163" t="s">
        <v>59</v>
      </c>
      <c r="Q2163" s="7">
        <v>0</v>
      </c>
      <c r="R2163" s="7">
        <v>1068</v>
      </c>
      <c r="S2163" s="7">
        <f t="shared" si="166"/>
        <v>1068</v>
      </c>
      <c r="T2163" s="7">
        <f t="shared" si="167"/>
        <v>0</v>
      </c>
      <c r="U2163" s="8">
        <f t="shared" si="167"/>
        <v>212532</v>
      </c>
      <c r="V2163" s="8">
        <f t="shared" si="168"/>
        <v>212532</v>
      </c>
      <c r="W2163" s="9">
        <f>+$T2163*'[1]PRESUPUESTO CENTROS LOTIFICADOS'!$D$37</f>
        <v>0</v>
      </c>
      <c r="X2163" s="9">
        <f>+$U2163*'[1]PRESUPUESTO CENTROS LOTIFICADOS'!$D$38</f>
        <v>9563940</v>
      </c>
      <c r="Y2163" s="9">
        <f t="shared" si="169"/>
        <v>9563940</v>
      </c>
      <c r="Z2163" s="9">
        <f>+$T2163*'[1]PRESUPUESTO CENTROS LOTIFICADOS'!$E$37</f>
        <v>0</v>
      </c>
      <c r="AA2163" s="9">
        <f>+$U2163*'[1]PRESUPUESTO CENTROS LOTIFICADOS'!$E$38</f>
        <v>11285449.200000001</v>
      </c>
      <c r="AB2163" s="9">
        <f t="shared" si="170"/>
        <v>11285449.200000001</v>
      </c>
    </row>
    <row r="2164" spans="1:28" x14ac:dyDescent="0.25">
      <c r="A2164" t="s">
        <v>7732</v>
      </c>
      <c r="B2164" t="s">
        <v>7733</v>
      </c>
      <c r="C2164" t="s">
        <v>7283</v>
      </c>
      <c r="D2164" t="s">
        <v>7581</v>
      </c>
      <c r="E2164" t="s">
        <v>49</v>
      </c>
      <c r="F2164" t="s">
        <v>50</v>
      </c>
      <c r="G2164" t="s">
        <v>4712</v>
      </c>
      <c r="H2164" t="s">
        <v>4712</v>
      </c>
      <c r="I2164" t="s">
        <v>7695</v>
      </c>
      <c r="J2164" t="s">
        <v>4712</v>
      </c>
      <c r="K2164" t="s">
        <v>7695</v>
      </c>
      <c r="L2164" t="s">
        <v>4038</v>
      </c>
      <c r="M2164" t="s">
        <v>7734</v>
      </c>
      <c r="N2164" s="6">
        <v>19.427482000000001</v>
      </c>
      <c r="O2164">
        <v>-70.661756999999994</v>
      </c>
      <c r="P2164" t="s">
        <v>59</v>
      </c>
      <c r="Q2164" s="7">
        <v>0</v>
      </c>
      <c r="R2164" s="7">
        <v>726</v>
      </c>
      <c r="S2164" s="7">
        <f t="shared" si="166"/>
        <v>726</v>
      </c>
      <c r="T2164" s="7">
        <f t="shared" si="167"/>
        <v>0</v>
      </c>
      <c r="U2164" s="8">
        <f t="shared" si="167"/>
        <v>144474</v>
      </c>
      <c r="V2164" s="8">
        <f t="shared" si="168"/>
        <v>144474</v>
      </c>
      <c r="W2164" s="9">
        <f>+$T2164*'[1]PRESUPUESTO CENTROS LOTIFICADOS'!$D$37</f>
        <v>0</v>
      </c>
      <c r="X2164" s="9">
        <f>+$U2164*'[1]PRESUPUESTO CENTROS LOTIFICADOS'!$D$38</f>
        <v>6501330</v>
      </c>
      <c r="Y2164" s="9">
        <f t="shared" si="169"/>
        <v>6501330</v>
      </c>
      <c r="Z2164" s="9">
        <f>+$T2164*'[1]PRESUPUESTO CENTROS LOTIFICADOS'!$E$37</f>
        <v>0</v>
      </c>
      <c r="AA2164" s="9">
        <f>+$U2164*'[1]PRESUPUESTO CENTROS LOTIFICADOS'!$E$38</f>
        <v>7671569.4000000004</v>
      </c>
      <c r="AB2164" s="9">
        <f t="shared" si="170"/>
        <v>7671569.4000000004</v>
      </c>
    </row>
    <row r="2165" spans="1:28" x14ac:dyDescent="0.25">
      <c r="A2165" t="s">
        <v>7735</v>
      </c>
      <c r="B2165" t="s">
        <v>2919</v>
      </c>
      <c r="C2165" t="s">
        <v>7283</v>
      </c>
      <c r="D2165" t="s">
        <v>7581</v>
      </c>
      <c r="E2165" t="s">
        <v>49</v>
      </c>
      <c r="F2165" t="s">
        <v>50</v>
      </c>
      <c r="G2165" t="s">
        <v>4712</v>
      </c>
      <c r="H2165" t="s">
        <v>4712</v>
      </c>
      <c r="I2165" t="s">
        <v>7695</v>
      </c>
      <c r="J2165" t="s">
        <v>4712</v>
      </c>
      <c r="K2165" t="s">
        <v>7695</v>
      </c>
      <c r="L2165" t="s">
        <v>6985</v>
      </c>
      <c r="M2165" t="s">
        <v>7736</v>
      </c>
      <c r="N2165" s="6">
        <v>19.428509999999999</v>
      </c>
      <c r="O2165">
        <v>-70.680029000000005</v>
      </c>
      <c r="P2165" t="s">
        <v>38</v>
      </c>
      <c r="Q2165" s="7">
        <v>1322</v>
      </c>
      <c r="R2165" s="7">
        <v>0</v>
      </c>
      <c r="S2165" s="7">
        <f t="shared" si="166"/>
        <v>1322</v>
      </c>
      <c r="T2165" s="7">
        <f t="shared" si="167"/>
        <v>263078</v>
      </c>
      <c r="U2165" s="8">
        <f t="shared" si="167"/>
        <v>0</v>
      </c>
      <c r="V2165" s="8">
        <f t="shared" si="168"/>
        <v>263078</v>
      </c>
      <c r="W2165" s="9">
        <f>+$T2165*'[1]PRESUPUESTO CENTROS LOTIFICADOS'!$D$37</f>
        <v>11312354</v>
      </c>
      <c r="X2165" s="9">
        <f>+$U2165*'[1]PRESUPUESTO CENTROS LOTIFICADOS'!$D$38</f>
        <v>0</v>
      </c>
      <c r="Y2165" s="9">
        <f t="shared" si="169"/>
        <v>11312354</v>
      </c>
      <c r="Z2165" s="9">
        <f>+$T2165*'[1]PRESUPUESTO CENTROS LOTIFICADOS'!$E$37</f>
        <v>13348577.720000001</v>
      </c>
      <c r="AA2165" s="9">
        <f>+$U2165*'[1]PRESUPUESTO CENTROS LOTIFICADOS'!$E$38</f>
        <v>0</v>
      </c>
      <c r="AB2165" s="9">
        <f t="shared" si="170"/>
        <v>13348577.720000001</v>
      </c>
    </row>
    <row r="2166" spans="1:28" x14ac:dyDescent="0.25">
      <c r="A2166" t="s">
        <v>7737</v>
      </c>
      <c r="B2166" t="s">
        <v>7738</v>
      </c>
      <c r="C2166" t="s">
        <v>7283</v>
      </c>
      <c r="D2166" t="s">
        <v>7581</v>
      </c>
      <c r="E2166" t="s">
        <v>49</v>
      </c>
      <c r="F2166" t="s">
        <v>50</v>
      </c>
      <c r="G2166" t="s">
        <v>4712</v>
      </c>
      <c r="H2166" t="s">
        <v>4712</v>
      </c>
      <c r="I2166" t="s">
        <v>7695</v>
      </c>
      <c r="J2166" t="s">
        <v>4712</v>
      </c>
      <c r="K2166" t="s">
        <v>7695</v>
      </c>
      <c r="L2166" t="s">
        <v>4038</v>
      </c>
      <c r="M2166" t="s">
        <v>7739</v>
      </c>
      <c r="N2166" s="6">
        <v>19.430402000000001</v>
      </c>
      <c r="O2166">
        <v>-70.668077999999994</v>
      </c>
      <c r="P2166" t="s">
        <v>59</v>
      </c>
      <c r="Q2166" s="7">
        <v>0</v>
      </c>
      <c r="R2166" s="7">
        <v>324</v>
      </c>
      <c r="S2166" s="7">
        <f t="shared" si="166"/>
        <v>324</v>
      </c>
      <c r="T2166" s="7">
        <f t="shared" si="167"/>
        <v>0</v>
      </c>
      <c r="U2166" s="8">
        <f t="shared" si="167"/>
        <v>64476</v>
      </c>
      <c r="V2166" s="8">
        <f t="shared" si="168"/>
        <v>64476</v>
      </c>
      <c r="W2166" s="9">
        <f>+$T2166*'[1]PRESUPUESTO CENTROS LOTIFICADOS'!$D$37</f>
        <v>0</v>
      </c>
      <c r="X2166" s="9">
        <f>+$U2166*'[1]PRESUPUESTO CENTROS LOTIFICADOS'!$D$38</f>
        <v>2901420</v>
      </c>
      <c r="Y2166" s="9">
        <f t="shared" si="169"/>
        <v>2901420</v>
      </c>
      <c r="Z2166" s="9">
        <f>+$T2166*'[1]PRESUPUESTO CENTROS LOTIFICADOS'!$E$37</f>
        <v>0</v>
      </c>
      <c r="AA2166" s="9">
        <f>+$U2166*'[1]PRESUPUESTO CENTROS LOTIFICADOS'!$E$38</f>
        <v>3423675.6</v>
      </c>
      <c r="AB2166" s="9">
        <f t="shared" si="170"/>
        <v>3423675.6</v>
      </c>
    </row>
    <row r="2167" spans="1:28" x14ac:dyDescent="0.25">
      <c r="A2167" t="s">
        <v>7740</v>
      </c>
      <c r="B2167" t="s">
        <v>7741</v>
      </c>
      <c r="C2167" t="s">
        <v>7283</v>
      </c>
      <c r="D2167" t="s">
        <v>7581</v>
      </c>
      <c r="E2167" t="s">
        <v>49</v>
      </c>
      <c r="F2167" t="s">
        <v>50</v>
      </c>
      <c r="G2167" t="s">
        <v>4712</v>
      </c>
      <c r="H2167" t="s">
        <v>4712</v>
      </c>
      <c r="I2167" t="s">
        <v>7695</v>
      </c>
      <c r="J2167" t="s">
        <v>4712</v>
      </c>
      <c r="K2167" t="s">
        <v>7695</v>
      </c>
      <c r="L2167" t="s">
        <v>7742</v>
      </c>
      <c r="M2167" t="s">
        <v>7743</v>
      </c>
      <c r="N2167" s="6">
        <v>19.430755999999999</v>
      </c>
      <c r="O2167">
        <v>-70.674285999999995</v>
      </c>
      <c r="P2167" t="s">
        <v>59</v>
      </c>
      <c r="Q2167" s="7">
        <v>0</v>
      </c>
      <c r="R2167" s="7">
        <v>604</v>
      </c>
      <c r="S2167" s="7">
        <f t="shared" si="166"/>
        <v>604</v>
      </c>
      <c r="T2167" s="7">
        <f t="shared" si="167"/>
        <v>0</v>
      </c>
      <c r="U2167" s="8">
        <f t="shared" si="167"/>
        <v>120196</v>
      </c>
      <c r="V2167" s="8">
        <f t="shared" si="168"/>
        <v>120196</v>
      </c>
      <c r="W2167" s="9">
        <f>+$T2167*'[1]PRESUPUESTO CENTROS LOTIFICADOS'!$D$37</f>
        <v>0</v>
      </c>
      <c r="X2167" s="9">
        <f>+$U2167*'[1]PRESUPUESTO CENTROS LOTIFICADOS'!$D$38</f>
        <v>5408820</v>
      </c>
      <c r="Y2167" s="9">
        <f t="shared" si="169"/>
        <v>5408820</v>
      </c>
      <c r="Z2167" s="9">
        <f>+$T2167*'[1]PRESUPUESTO CENTROS LOTIFICADOS'!$E$37</f>
        <v>0</v>
      </c>
      <c r="AA2167" s="9">
        <f>+$U2167*'[1]PRESUPUESTO CENTROS LOTIFICADOS'!$E$38</f>
        <v>6382407.6000000006</v>
      </c>
      <c r="AB2167" s="9">
        <f t="shared" si="170"/>
        <v>6382407.6000000006</v>
      </c>
    </row>
    <row r="2168" spans="1:28" x14ac:dyDescent="0.25">
      <c r="A2168" t="s">
        <v>7744</v>
      </c>
      <c r="B2168" t="s">
        <v>7745</v>
      </c>
      <c r="C2168" t="s">
        <v>7283</v>
      </c>
      <c r="D2168" t="s">
        <v>7581</v>
      </c>
      <c r="E2168" t="s">
        <v>49</v>
      </c>
      <c r="F2168" t="s">
        <v>50</v>
      </c>
      <c r="G2168" t="s">
        <v>4712</v>
      </c>
      <c r="H2168" t="s">
        <v>4712</v>
      </c>
      <c r="I2168" t="s">
        <v>7695</v>
      </c>
      <c r="J2168" t="s">
        <v>4712</v>
      </c>
      <c r="K2168" t="s">
        <v>7695</v>
      </c>
      <c r="L2168" t="s">
        <v>4038</v>
      </c>
      <c r="M2168" t="s">
        <v>7746</v>
      </c>
      <c r="N2168" s="6">
        <v>19.434100000000001</v>
      </c>
      <c r="O2168">
        <v>-70.669399999999996</v>
      </c>
      <c r="P2168" t="s">
        <v>55</v>
      </c>
      <c r="Q2168" s="7">
        <v>537</v>
      </c>
      <c r="R2168" s="7">
        <v>230</v>
      </c>
      <c r="S2168" s="7">
        <f t="shared" si="166"/>
        <v>767</v>
      </c>
      <c r="T2168" s="7">
        <f t="shared" si="167"/>
        <v>106863</v>
      </c>
      <c r="U2168" s="8">
        <f t="shared" si="167"/>
        <v>45770</v>
      </c>
      <c r="V2168" s="8">
        <f t="shared" si="168"/>
        <v>152633</v>
      </c>
      <c r="W2168" s="9">
        <f>+$T2168*'[1]PRESUPUESTO CENTROS LOTIFICADOS'!$D$37</f>
        <v>4595109</v>
      </c>
      <c r="X2168" s="9">
        <f>+$U2168*'[1]PRESUPUESTO CENTROS LOTIFICADOS'!$D$38</f>
        <v>2059650</v>
      </c>
      <c r="Y2168" s="9">
        <f t="shared" si="169"/>
        <v>6654759</v>
      </c>
      <c r="Z2168" s="9">
        <f>+$T2168*'[1]PRESUPUESTO CENTROS LOTIFICADOS'!$E$37</f>
        <v>5422228.6200000001</v>
      </c>
      <c r="AA2168" s="9">
        <f>+$U2168*'[1]PRESUPUESTO CENTROS LOTIFICADOS'!$E$38</f>
        <v>2430387</v>
      </c>
      <c r="AB2168" s="9">
        <f t="shared" si="170"/>
        <v>7852615.6200000001</v>
      </c>
    </row>
    <row r="2169" spans="1:28" x14ac:dyDescent="0.25">
      <c r="A2169" t="s">
        <v>7747</v>
      </c>
      <c r="B2169" t="s">
        <v>7748</v>
      </c>
      <c r="C2169" t="s">
        <v>7283</v>
      </c>
      <c r="D2169" t="s">
        <v>7581</v>
      </c>
      <c r="E2169" t="s">
        <v>49</v>
      </c>
      <c r="F2169" t="s">
        <v>50</v>
      </c>
      <c r="G2169" t="s">
        <v>4712</v>
      </c>
      <c r="H2169" t="s">
        <v>4712</v>
      </c>
      <c r="I2169" t="s">
        <v>7695</v>
      </c>
      <c r="J2169" t="s">
        <v>4712</v>
      </c>
      <c r="K2169" t="s">
        <v>7695</v>
      </c>
      <c r="L2169" t="s">
        <v>7749</v>
      </c>
      <c r="M2169" t="s">
        <v>7750</v>
      </c>
      <c r="N2169" s="6">
        <v>19.442</v>
      </c>
      <c r="O2169">
        <v>-70.699100000000001</v>
      </c>
      <c r="P2169" t="s">
        <v>55</v>
      </c>
      <c r="Q2169" s="7">
        <v>515</v>
      </c>
      <c r="R2169" s="7">
        <v>221</v>
      </c>
      <c r="S2169" s="7">
        <f t="shared" si="166"/>
        <v>736</v>
      </c>
      <c r="T2169" s="7">
        <f t="shared" si="167"/>
        <v>102485</v>
      </c>
      <c r="U2169" s="8">
        <f t="shared" si="167"/>
        <v>43979</v>
      </c>
      <c r="V2169" s="8">
        <f t="shared" si="168"/>
        <v>146464</v>
      </c>
      <c r="W2169" s="9">
        <f>+$T2169*'[1]PRESUPUESTO CENTROS LOTIFICADOS'!$D$37</f>
        <v>4406855</v>
      </c>
      <c r="X2169" s="9">
        <f>+$U2169*'[1]PRESUPUESTO CENTROS LOTIFICADOS'!$D$38</f>
        <v>1979055</v>
      </c>
      <c r="Y2169" s="9">
        <f t="shared" si="169"/>
        <v>6385910</v>
      </c>
      <c r="Z2169" s="9">
        <f>+$T2169*'[1]PRESUPUESTO CENTROS LOTIFICADOS'!$E$37</f>
        <v>5200088.9000000004</v>
      </c>
      <c r="AA2169" s="9">
        <f>+$U2169*'[1]PRESUPUESTO CENTROS LOTIFICADOS'!$E$38</f>
        <v>2335284.9</v>
      </c>
      <c r="AB2169" s="9">
        <f t="shared" si="170"/>
        <v>7535373.8000000007</v>
      </c>
    </row>
    <row r="2170" spans="1:28" x14ac:dyDescent="0.25">
      <c r="A2170" t="s">
        <v>7751</v>
      </c>
      <c r="B2170" t="s">
        <v>7752</v>
      </c>
      <c r="C2170" t="s">
        <v>7283</v>
      </c>
      <c r="D2170" t="s">
        <v>7581</v>
      </c>
      <c r="E2170" t="s">
        <v>49</v>
      </c>
      <c r="F2170" t="s">
        <v>50</v>
      </c>
      <c r="G2170" t="s">
        <v>4712</v>
      </c>
      <c r="H2170" t="s">
        <v>4712</v>
      </c>
      <c r="I2170" t="s">
        <v>7695</v>
      </c>
      <c r="J2170" t="s">
        <v>4712</v>
      </c>
      <c r="K2170" t="s">
        <v>7695</v>
      </c>
      <c r="L2170" t="s">
        <v>7753</v>
      </c>
      <c r="M2170" t="s">
        <v>7754</v>
      </c>
      <c r="N2170" s="6">
        <v>19.454999999999998</v>
      </c>
      <c r="O2170">
        <v>-70.679100000000005</v>
      </c>
      <c r="P2170" t="s">
        <v>38</v>
      </c>
      <c r="Q2170" s="7">
        <v>158</v>
      </c>
      <c r="R2170" s="7">
        <v>0</v>
      </c>
      <c r="S2170" s="7">
        <f t="shared" si="166"/>
        <v>158</v>
      </c>
      <c r="T2170" s="7">
        <f t="shared" si="167"/>
        <v>31442</v>
      </c>
      <c r="U2170" s="8">
        <f t="shared" si="167"/>
        <v>0</v>
      </c>
      <c r="V2170" s="8">
        <f t="shared" si="168"/>
        <v>31442</v>
      </c>
      <c r="W2170" s="9">
        <f>+$T2170*'[1]PRESUPUESTO CENTROS LOTIFICADOS'!$D$37</f>
        <v>1352006</v>
      </c>
      <c r="X2170" s="9">
        <f>+$U2170*'[1]PRESUPUESTO CENTROS LOTIFICADOS'!$D$38</f>
        <v>0</v>
      </c>
      <c r="Y2170" s="9">
        <f t="shared" si="169"/>
        <v>1352006</v>
      </c>
      <c r="Z2170" s="9">
        <f>+$T2170*'[1]PRESUPUESTO CENTROS LOTIFICADOS'!$E$37</f>
        <v>1595367.08</v>
      </c>
      <c r="AA2170" s="9">
        <f>+$U2170*'[1]PRESUPUESTO CENTROS LOTIFICADOS'!$E$38</f>
        <v>0</v>
      </c>
      <c r="AB2170" s="9">
        <f t="shared" si="170"/>
        <v>1595367.08</v>
      </c>
    </row>
    <row r="2171" spans="1:28" x14ac:dyDescent="0.25">
      <c r="A2171" t="s">
        <v>7755</v>
      </c>
      <c r="B2171" t="s">
        <v>7756</v>
      </c>
      <c r="C2171" t="s">
        <v>7283</v>
      </c>
      <c r="D2171" t="s">
        <v>7757</v>
      </c>
      <c r="E2171" t="s">
        <v>49</v>
      </c>
      <c r="F2171" t="s">
        <v>50</v>
      </c>
      <c r="G2171" t="s">
        <v>4712</v>
      </c>
      <c r="H2171" t="s">
        <v>4712</v>
      </c>
      <c r="I2171" t="s">
        <v>7758</v>
      </c>
      <c r="J2171" t="s">
        <v>4712</v>
      </c>
      <c r="K2171" t="s">
        <v>7758</v>
      </c>
      <c r="L2171" t="s">
        <v>7758</v>
      </c>
      <c r="M2171" t="s">
        <v>7759</v>
      </c>
      <c r="N2171" s="6">
        <v>19.505600000000001</v>
      </c>
      <c r="O2171">
        <v>-70.754599999999996</v>
      </c>
      <c r="P2171" t="s">
        <v>38</v>
      </c>
      <c r="Q2171" s="7">
        <v>308</v>
      </c>
      <c r="R2171" s="7">
        <v>26</v>
      </c>
      <c r="S2171" s="7">
        <f t="shared" si="166"/>
        <v>334</v>
      </c>
      <c r="T2171" s="7">
        <f t="shared" si="167"/>
        <v>61292</v>
      </c>
      <c r="U2171" s="8">
        <f t="shared" si="167"/>
        <v>5174</v>
      </c>
      <c r="V2171" s="8">
        <f t="shared" si="168"/>
        <v>66466</v>
      </c>
      <c r="W2171" s="9">
        <f>+$T2171*'[1]PRESUPUESTO CENTROS LOTIFICADOS'!$D$37</f>
        <v>2635556</v>
      </c>
      <c r="X2171" s="9">
        <f>+$U2171*'[1]PRESUPUESTO CENTROS LOTIFICADOS'!$D$38</f>
        <v>232830</v>
      </c>
      <c r="Y2171" s="9">
        <f t="shared" si="169"/>
        <v>2868386</v>
      </c>
      <c r="Z2171" s="9">
        <f>+$T2171*'[1]PRESUPUESTO CENTROS LOTIFICADOS'!$E$37</f>
        <v>3109956.08</v>
      </c>
      <c r="AA2171" s="9">
        <f>+$U2171*'[1]PRESUPUESTO CENTROS LOTIFICADOS'!$E$38</f>
        <v>274739.40000000002</v>
      </c>
      <c r="AB2171" s="9">
        <f t="shared" si="170"/>
        <v>3384695.48</v>
      </c>
    </row>
    <row r="2172" spans="1:28" x14ac:dyDescent="0.25">
      <c r="A2172" t="s">
        <v>7760</v>
      </c>
      <c r="B2172" t="s">
        <v>7761</v>
      </c>
      <c r="C2172" t="s">
        <v>7283</v>
      </c>
      <c r="D2172" t="s">
        <v>7757</v>
      </c>
      <c r="E2172" t="s">
        <v>49</v>
      </c>
      <c r="F2172" t="s">
        <v>50</v>
      </c>
      <c r="G2172" t="s">
        <v>4712</v>
      </c>
      <c r="H2172" t="s">
        <v>4712</v>
      </c>
      <c r="I2172" t="s">
        <v>7758</v>
      </c>
      <c r="J2172" t="s">
        <v>4712</v>
      </c>
      <c r="K2172" t="s">
        <v>7758</v>
      </c>
      <c r="L2172" t="s">
        <v>7762</v>
      </c>
      <c r="M2172" t="s">
        <v>7763</v>
      </c>
      <c r="N2172" s="6">
        <v>19.506599999999999</v>
      </c>
      <c r="O2172">
        <v>-70.7376</v>
      </c>
      <c r="P2172" t="s">
        <v>38</v>
      </c>
      <c r="Q2172" s="7">
        <v>228</v>
      </c>
      <c r="R2172" s="7">
        <v>18</v>
      </c>
      <c r="S2172" s="7">
        <f t="shared" si="166"/>
        <v>246</v>
      </c>
      <c r="T2172" s="7">
        <f t="shared" si="167"/>
        <v>45372</v>
      </c>
      <c r="U2172" s="8">
        <f t="shared" si="167"/>
        <v>3582</v>
      </c>
      <c r="V2172" s="8">
        <f t="shared" si="168"/>
        <v>48954</v>
      </c>
      <c r="W2172" s="9">
        <f>+$T2172*'[1]PRESUPUESTO CENTROS LOTIFICADOS'!$D$37</f>
        <v>1950996</v>
      </c>
      <c r="X2172" s="9">
        <f>+$U2172*'[1]PRESUPUESTO CENTROS LOTIFICADOS'!$D$38</f>
        <v>161190</v>
      </c>
      <c r="Y2172" s="9">
        <f t="shared" si="169"/>
        <v>2112186</v>
      </c>
      <c r="Z2172" s="9">
        <f>+$T2172*'[1]PRESUPUESTO CENTROS LOTIFICADOS'!$E$37</f>
        <v>2302175.2800000003</v>
      </c>
      <c r="AA2172" s="9">
        <f>+$U2172*'[1]PRESUPUESTO CENTROS LOTIFICADOS'!$E$38</f>
        <v>190204.2</v>
      </c>
      <c r="AB2172" s="9">
        <f t="shared" si="170"/>
        <v>2492379.4800000004</v>
      </c>
    </row>
    <row r="2173" spans="1:28" x14ac:dyDescent="0.25">
      <c r="A2173" t="s">
        <v>7764</v>
      </c>
      <c r="B2173" t="s">
        <v>7765</v>
      </c>
      <c r="C2173" t="s">
        <v>7283</v>
      </c>
      <c r="D2173" t="s">
        <v>7757</v>
      </c>
      <c r="E2173" t="s">
        <v>49</v>
      </c>
      <c r="F2173" t="s">
        <v>50</v>
      </c>
      <c r="G2173" t="s">
        <v>4712</v>
      </c>
      <c r="H2173" t="s">
        <v>4712</v>
      </c>
      <c r="I2173" t="s">
        <v>7758</v>
      </c>
      <c r="J2173" t="s">
        <v>4712</v>
      </c>
      <c r="K2173" t="s">
        <v>7758</v>
      </c>
      <c r="L2173" t="s">
        <v>7762</v>
      </c>
      <c r="M2173" t="s">
        <v>7766</v>
      </c>
      <c r="N2173" s="6">
        <v>19.507626999999999</v>
      </c>
      <c r="O2173">
        <v>-70.739717999999996</v>
      </c>
      <c r="P2173" t="s">
        <v>59</v>
      </c>
      <c r="Q2173" s="7">
        <v>0</v>
      </c>
      <c r="R2173" s="7">
        <v>543</v>
      </c>
      <c r="S2173" s="7">
        <f t="shared" si="166"/>
        <v>543</v>
      </c>
      <c r="T2173" s="7">
        <f t="shared" si="167"/>
        <v>0</v>
      </c>
      <c r="U2173" s="8">
        <f t="shared" si="167"/>
        <v>108057</v>
      </c>
      <c r="V2173" s="8">
        <f t="shared" si="168"/>
        <v>108057</v>
      </c>
      <c r="W2173" s="9">
        <f>+$T2173*'[1]PRESUPUESTO CENTROS LOTIFICADOS'!$D$37</f>
        <v>0</v>
      </c>
      <c r="X2173" s="9">
        <f>+$U2173*'[1]PRESUPUESTO CENTROS LOTIFICADOS'!$D$38</f>
        <v>4862565</v>
      </c>
      <c r="Y2173" s="9">
        <f t="shared" si="169"/>
        <v>4862565</v>
      </c>
      <c r="Z2173" s="9">
        <f>+$T2173*'[1]PRESUPUESTO CENTROS LOTIFICADOS'!$E$37</f>
        <v>0</v>
      </c>
      <c r="AA2173" s="9">
        <f>+$U2173*'[1]PRESUPUESTO CENTROS LOTIFICADOS'!$E$38</f>
        <v>5737826.7000000002</v>
      </c>
      <c r="AB2173" s="9">
        <f t="shared" si="170"/>
        <v>5737826.7000000002</v>
      </c>
    </row>
    <row r="2174" spans="1:28" x14ac:dyDescent="0.25">
      <c r="A2174" t="s">
        <v>7767</v>
      </c>
      <c r="B2174" t="s">
        <v>7768</v>
      </c>
      <c r="C2174" t="s">
        <v>7283</v>
      </c>
      <c r="D2174" t="s">
        <v>7757</v>
      </c>
      <c r="E2174" t="s">
        <v>49</v>
      </c>
      <c r="F2174" t="s">
        <v>50</v>
      </c>
      <c r="G2174" t="s">
        <v>4712</v>
      </c>
      <c r="H2174" t="s">
        <v>4712</v>
      </c>
      <c r="I2174" t="s">
        <v>7769</v>
      </c>
      <c r="J2174" t="s">
        <v>7770</v>
      </c>
      <c r="K2174" t="s">
        <v>7769</v>
      </c>
      <c r="L2174" t="s">
        <v>7771</v>
      </c>
      <c r="M2174" t="s">
        <v>7772</v>
      </c>
      <c r="N2174" s="6">
        <v>19.578237999999999</v>
      </c>
      <c r="O2174">
        <v>-70.732944000000003</v>
      </c>
      <c r="P2174" t="s">
        <v>38</v>
      </c>
      <c r="Q2174" s="7">
        <v>12</v>
      </c>
      <c r="R2174" s="7">
        <v>3</v>
      </c>
      <c r="S2174" s="7">
        <f t="shared" si="166"/>
        <v>15</v>
      </c>
      <c r="T2174" s="7">
        <f t="shared" si="167"/>
        <v>2388</v>
      </c>
      <c r="U2174" s="8">
        <f t="shared" si="167"/>
        <v>597</v>
      </c>
      <c r="V2174" s="8">
        <f t="shared" si="168"/>
        <v>2985</v>
      </c>
      <c r="W2174" s="9">
        <f>+$T2174*'[1]PRESUPUESTO CENTROS LOTIFICADOS'!$D$37</f>
        <v>102684</v>
      </c>
      <c r="X2174" s="9">
        <f>+$U2174*'[1]PRESUPUESTO CENTROS LOTIFICADOS'!$D$38</f>
        <v>26865</v>
      </c>
      <c r="Y2174" s="9">
        <f t="shared" si="169"/>
        <v>129549</v>
      </c>
      <c r="Z2174" s="9">
        <f>+$T2174*'[1]PRESUPUESTO CENTROS LOTIFICADOS'!$E$37</f>
        <v>121167.12000000001</v>
      </c>
      <c r="AA2174" s="9">
        <f>+$U2174*'[1]PRESUPUESTO CENTROS LOTIFICADOS'!$E$38</f>
        <v>31700.7</v>
      </c>
      <c r="AB2174" s="9">
        <f t="shared" si="170"/>
        <v>152867.82</v>
      </c>
    </row>
    <row r="2175" spans="1:28" x14ac:dyDescent="0.25">
      <c r="A2175" t="s">
        <v>7773</v>
      </c>
      <c r="B2175" t="s">
        <v>7774</v>
      </c>
      <c r="C2175" t="s">
        <v>7283</v>
      </c>
      <c r="D2175" t="s">
        <v>7757</v>
      </c>
      <c r="E2175" t="s">
        <v>49</v>
      </c>
      <c r="F2175" t="s">
        <v>50</v>
      </c>
      <c r="G2175" t="s">
        <v>4712</v>
      </c>
      <c r="H2175" t="s">
        <v>4712</v>
      </c>
      <c r="I2175" t="s">
        <v>7775</v>
      </c>
      <c r="J2175" t="s">
        <v>7770</v>
      </c>
      <c r="K2175" t="s">
        <v>7775</v>
      </c>
      <c r="L2175" t="s">
        <v>7774</v>
      </c>
      <c r="M2175" t="s">
        <v>7774</v>
      </c>
      <c r="N2175" s="6">
        <v>19.505828000000001</v>
      </c>
      <c r="O2175">
        <v>-70.717954000000006</v>
      </c>
      <c r="P2175" t="s">
        <v>38</v>
      </c>
      <c r="Q2175" s="7">
        <v>230</v>
      </c>
      <c r="R2175" s="7">
        <v>21</v>
      </c>
      <c r="S2175" s="7">
        <f t="shared" si="166"/>
        <v>251</v>
      </c>
      <c r="T2175" s="7">
        <f t="shared" si="167"/>
        <v>45770</v>
      </c>
      <c r="U2175" s="8">
        <f t="shared" si="167"/>
        <v>4179</v>
      </c>
      <c r="V2175" s="8">
        <f t="shared" si="168"/>
        <v>49949</v>
      </c>
      <c r="W2175" s="9">
        <f>+$T2175*'[1]PRESUPUESTO CENTROS LOTIFICADOS'!$D$37</f>
        <v>1968110</v>
      </c>
      <c r="X2175" s="9">
        <f>+$U2175*'[1]PRESUPUESTO CENTROS LOTIFICADOS'!$D$38</f>
        <v>188055</v>
      </c>
      <c r="Y2175" s="9">
        <f t="shared" si="169"/>
        <v>2156165</v>
      </c>
      <c r="Z2175" s="9">
        <f>+$T2175*'[1]PRESUPUESTO CENTROS LOTIFICADOS'!$E$37</f>
        <v>2322369.8000000003</v>
      </c>
      <c r="AA2175" s="9">
        <f>+$U2175*'[1]PRESUPUESTO CENTROS LOTIFICADOS'!$E$38</f>
        <v>221904.9</v>
      </c>
      <c r="AB2175" s="9">
        <f t="shared" si="170"/>
        <v>2544274.7000000002</v>
      </c>
    </row>
    <row r="2176" spans="1:28" x14ac:dyDescent="0.25">
      <c r="A2176" t="s">
        <v>7776</v>
      </c>
      <c r="B2176" t="s">
        <v>7777</v>
      </c>
      <c r="C2176" t="s">
        <v>7283</v>
      </c>
      <c r="D2176" t="s">
        <v>7757</v>
      </c>
      <c r="E2176" t="s">
        <v>49</v>
      </c>
      <c r="F2176" t="s">
        <v>50</v>
      </c>
      <c r="G2176" t="s">
        <v>4712</v>
      </c>
      <c r="H2176" t="s">
        <v>4712</v>
      </c>
      <c r="I2176" t="s">
        <v>7775</v>
      </c>
      <c r="J2176" t="s">
        <v>7770</v>
      </c>
      <c r="K2176" t="s">
        <v>7775</v>
      </c>
      <c r="L2176" t="s">
        <v>7774</v>
      </c>
      <c r="M2176" t="s">
        <v>7778</v>
      </c>
      <c r="N2176" s="6">
        <v>19.508500000000002</v>
      </c>
      <c r="O2176">
        <v>-70.696700000000007</v>
      </c>
      <c r="P2176" t="s">
        <v>38</v>
      </c>
      <c r="Q2176" s="7">
        <v>165</v>
      </c>
      <c r="R2176" s="7">
        <v>14</v>
      </c>
      <c r="S2176" s="7">
        <f t="shared" si="166"/>
        <v>179</v>
      </c>
      <c r="T2176" s="7">
        <f t="shared" si="167"/>
        <v>32835</v>
      </c>
      <c r="U2176" s="8">
        <f t="shared" si="167"/>
        <v>2786</v>
      </c>
      <c r="V2176" s="8">
        <f t="shared" si="168"/>
        <v>35621</v>
      </c>
      <c r="W2176" s="9">
        <f>+$T2176*'[1]PRESUPUESTO CENTROS LOTIFICADOS'!$D$37</f>
        <v>1411905</v>
      </c>
      <c r="X2176" s="9">
        <f>+$U2176*'[1]PRESUPUESTO CENTROS LOTIFICADOS'!$D$38</f>
        <v>125370</v>
      </c>
      <c r="Y2176" s="9">
        <f t="shared" si="169"/>
        <v>1537275</v>
      </c>
      <c r="Z2176" s="9">
        <f>+$T2176*'[1]PRESUPUESTO CENTROS LOTIFICADOS'!$E$37</f>
        <v>1666047.9000000001</v>
      </c>
      <c r="AA2176" s="9">
        <f>+$U2176*'[1]PRESUPUESTO CENTROS LOTIFICADOS'!$E$38</f>
        <v>147936.6</v>
      </c>
      <c r="AB2176" s="9">
        <f t="shared" si="170"/>
        <v>1813984.5000000002</v>
      </c>
    </row>
    <row r="2177" spans="1:28" x14ac:dyDescent="0.25">
      <c r="A2177" t="s">
        <v>7779</v>
      </c>
      <c r="B2177" t="s">
        <v>7780</v>
      </c>
      <c r="C2177" t="s">
        <v>7283</v>
      </c>
      <c r="D2177" t="s">
        <v>7757</v>
      </c>
      <c r="E2177" t="s">
        <v>49</v>
      </c>
      <c r="F2177" t="s">
        <v>50</v>
      </c>
      <c r="G2177" t="s">
        <v>4712</v>
      </c>
      <c r="H2177" t="s">
        <v>4712</v>
      </c>
      <c r="I2177" t="s">
        <v>7775</v>
      </c>
      <c r="J2177" t="s">
        <v>7770</v>
      </c>
      <c r="K2177" t="s">
        <v>7775</v>
      </c>
      <c r="L2177" t="s">
        <v>7775</v>
      </c>
      <c r="M2177">
        <v>0</v>
      </c>
      <c r="N2177" s="6">
        <v>19.508578</v>
      </c>
      <c r="O2177">
        <v>-70.692293000000006</v>
      </c>
      <c r="P2177" t="s">
        <v>38</v>
      </c>
      <c r="Q2177" s="7">
        <v>464</v>
      </c>
      <c r="R2177" s="7">
        <v>34</v>
      </c>
      <c r="S2177" s="7">
        <f t="shared" si="166"/>
        <v>498</v>
      </c>
      <c r="T2177" s="7">
        <f t="shared" si="167"/>
        <v>92336</v>
      </c>
      <c r="U2177" s="8">
        <f t="shared" si="167"/>
        <v>6766</v>
      </c>
      <c r="V2177" s="8">
        <f t="shared" si="168"/>
        <v>99102</v>
      </c>
      <c r="W2177" s="9">
        <f>+$T2177*'[1]PRESUPUESTO CENTROS LOTIFICADOS'!$D$37</f>
        <v>3970448</v>
      </c>
      <c r="X2177" s="9">
        <f>+$U2177*'[1]PRESUPUESTO CENTROS LOTIFICADOS'!$D$38</f>
        <v>304470</v>
      </c>
      <c r="Y2177" s="9">
        <f t="shared" si="169"/>
        <v>4274918</v>
      </c>
      <c r="Z2177" s="9">
        <f>+$T2177*'[1]PRESUPUESTO CENTROS LOTIFICADOS'!$E$37</f>
        <v>4685128.6400000006</v>
      </c>
      <c r="AA2177" s="9">
        <f>+$U2177*'[1]PRESUPUESTO CENTROS LOTIFICADOS'!$E$38</f>
        <v>359274.60000000003</v>
      </c>
      <c r="AB2177" s="9">
        <f t="shared" si="170"/>
        <v>5044403.24</v>
      </c>
    </row>
    <row r="2178" spans="1:28" x14ac:dyDescent="0.25">
      <c r="A2178" t="s">
        <v>7781</v>
      </c>
      <c r="B2178" t="s">
        <v>7782</v>
      </c>
      <c r="C2178" t="s">
        <v>7283</v>
      </c>
      <c r="D2178" t="s">
        <v>7757</v>
      </c>
      <c r="E2178" t="s">
        <v>49</v>
      </c>
      <c r="F2178" t="s">
        <v>50</v>
      </c>
      <c r="G2178" t="s">
        <v>4712</v>
      </c>
      <c r="H2178" t="s">
        <v>4712</v>
      </c>
      <c r="I2178" t="s">
        <v>7775</v>
      </c>
      <c r="J2178" t="s">
        <v>7770</v>
      </c>
      <c r="K2178" t="s">
        <v>7775</v>
      </c>
      <c r="L2178" t="s">
        <v>7775</v>
      </c>
      <c r="M2178" t="s">
        <v>7783</v>
      </c>
      <c r="N2178" s="6">
        <v>19.512278999999999</v>
      </c>
      <c r="O2178">
        <v>-70.686493999999996</v>
      </c>
      <c r="P2178" t="s">
        <v>38</v>
      </c>
      <c r="Q2178" s="7">
        <v>154</v>
      </c>
      <c r="R2178" s="7">
        <v>23</v>
      </c>
      <c r="S2178" s="7">
        <f t="shared" si="166"/>
        <v>177</v>
      </c>
      <c r="T2178" s="7">
        <f t="shared" si="167"/>
        <v>30646</v>
      </c>
      <c r="U2178" s="8">
        <f t="shared" si="167"/>
        <v>4577</v>
      </c>
      <c r="V2178" s="8">
        <f t="shared" si="168"/>
        <v>35223</v>
      </c>
      <c r="W2178" s="9">
        <f>+$T2178*'[1]PRESUPUESTO CENTROS LOTIFICADOS'!$D$37</f>
        <v>1317778</v>
      </c>
      <c r="X2178" s="9">
        <f>+$U2178*'[1]PRESUPUESTO CENTROS LOTIFICADOS'!$D$38</f>
        <v>205965</v>
      </c>
      <c r="Y2178" s="9">
        <f t="shared" si="169"/>
        <v>1523743</v>
      </c>
      <c r="Z2178" s="9">
        <f>+$T2178*'[1]PRESUPUESTO CENTROS LOTIFICADOS'!$E$37</f>
        <v>1554978.04</v>
      </c>
      <c r="AA2178" s="9">
        <f>+$U2178*'[1]PRESUPUESTO CENTROS LOTIFICADOS'!$E$38</f>
        <v>243038.7</v>
      </c>
      <c r="AB2178" s="9">
        <f t="shared" si="170"/>
        <v>1798016.74</v>
      </c>
    </row>
    <row r="2179" spans="1:28" x14ac:dyDescent="0.25">
      <c r="A2179" t="s">
        <v>7784</v>
      </c>
      <c r="B2179" t="s">
        <v>7785</v>
      </c>
      <c r="C2179" t="s">
        <v>7283</v>
      </c>
      <c r="D2179" t="s">
        <v>7757</v>
      </c>
      <c r="E2179" t="s">
        <v>49</v>
      </c>
      <c r="F2179" t="s">
        <v>50</v>
      </c>
      <c r="G2179" t="s">
        <v>4712</v>
      </c>
      <c r="H2179" t="s">
        <v>4712</v>
      </c>
      <c r="I2179" t="s">
        <v>7775</v>
      </c>
      <c r="J2179" t="s">
        <v>7770</v>
      </c>
      <c r="K2179" t="s">
        <v>7775</v>
      </c>
      <c r="L2179" t="s">
        <v>7775</v>
      </c>
      <c r="M2179" t="s">
        <v>7786</v>
      </c>
      <c r="N2179" s="6">
        <v>19.517600000000002</v>
      </c>
      <c r="O2179">
        <v>-70.678600000000003</v>
      </c>
      <c r="P2179" t="s">
        <v>38</v>
      </c>
      <c r="Q2179" s="7">
        <v>73</v>
      </c>
      <c r="R2179" s="7">
        <v>9</v>
      </c>
      <c r="S2179" s="7">
        <f t="shared" ref="S2179:S2242" si="171">+Q2179+R2179</f>
        <v>82</v>
      </c>
      <c r="T2179" s="7">
        <f t="shared" ref="T2179:U2242" si="172">+Q2179*199</f>
        <v>14527</v>
      </c>
      <c r="U2179" s="8">
        <f t="shared" si="172"/>
        <v>1791</v>
      </c>
      <c r="V2179" s="8">
        <f t="shared" ref="V2179:V2242" si="173">+U2179+T2179</f>
        <v>16318</v>
      </c>
      <c r="W2179" s="9">
        <f>+$T2179*'[1]PRESUPUESTO CENTROS LOTIFICADOS'!$D$37</f>
        <v>624661</v>
      </c>
      <c r="X2179" s="9">
        <f>+$U2179*'[1]PRESUPUESTO CENTROS LOTIFICADOS'!$D$38</f>
        <v>80595</v>
      </c>
      <c r="Y2179" s="9">
        <f t="shared" ref="Y2179:Y2242" si="174">+X2179+W2179</f>
        <v>705256</v>
      </c>
      <c r="Z2179" s="9">
        <f>+$T2179*'[1]PRESUPUESTO CENTROS LOTIFICADOS'!$E$37</f>
        <v>737099.98</v>
      </c>
      <c r="AA2179" s="9">
        <f>+$U2179*'[1]PRESUPUESTO CENTROS LOTIFICADOS'!$E$38</f>
        <v>95102.1</v>
      </c>
      <c r="AB2179" s="9">
        <f t="shared" ref="AB2179:AB2242" si="175">+AA2179+Z2179</f>
        <v>832202.08</v>
      </c>
    </row>
    <row r="2180" spans="1:28" x14ac:dyDescent="0.25">
      <c r="A2180" t="s">
        <v>7787</v>
      </c>
      <c r="B2180" t="s">
        <v>7788</v>
      </c>
      <c r="C2180" t="s">
        <v>7283</v>
      </c>
      <c r="D2180" t="s">
        <v>7757</v>
      </c>
      <c r="E2180" t="s">
        <v>49</v>
      </c>
      <c r="F2180" t="s">
        <v>50</v>
      </c>
      <c r="G2180" t="s">
        <v>4712</v>
      </c>
      <c r="H2180" t="s">
        <v>4712</v>
      </c>
      <c r="I2180" t="s">
        <v>271</v>
      </c>
      <c r="J2180" t="s">
        <v>7770</v>
      </c>
      <c r="K2180" t="s">
        <v>271</v>
      </c>
      <c r="L2180" t="s">
        <v>7789</v>
      </c>
      <c r="M2180" t="s">
        <v>7790</v>
      </c>
      <c r="N2180" s="6">
        <v>19.502587999999999</v>
      </c>
      <c r="O2180">
        <v>-70.737876999999997</v>
      </c>
      <c r="P2180" t="s">
        <v>38</v>
      </c>
      <c r="Q2180" s="7">
        <v>216</v>
      </c>
      <c r="R2180" s="7">
        <v>21</v>
      </c>
      <c r="S2180" s="7">
        <f t="shared" si="171"/>
        <v>237</v>
      </c>
      <c r="T2180" s="7">
        <f t="shared" si="172"/>
        <v>42984</v>
      </c>
      <c r="U2180" s="8">
        <f t="shared" si="172"/>
        <v>4179</v>
      </c>
      <c r="V2180" s="8">
        <f t="shared" si="173"/>
        <v>47163</v>
      </c>
      <c r="W2180" s="9">
        <f>+$T2180*'[1]PRESUPUESTO CENTROS LOTIFICADOS'!$D$37</f>
        <v>1848312</v>
      </c>
      <c r="X2180" s="9">
        <f>+$U2180*'[1]PRESUPUESTO CENTROS LOTIFICADOS'!$D$38</f>
        <v>188055</v>
      </c>
      <c r="Y2180" s="9">
        <f t="shared" si="174"/>
        <v>2036367</v>
      </c>
      <c r="Z2180" s="9">
        <f>+$T2180*'[1]PRESUPUESTO CENTROS LOTIFICADOS'!$E$37</f>
        <v>2181008.16</v>
      </c>
      <c r="AA2180" s="9">
        <f>+$U2180*'[1]PRESUPUESTO CENTROS LOTIFICADOS'!$E$38</f>
        <v>221904.9</v>
      </c>
      <c r="AB2180" s="9">
        <f t="shared" si="175"/>
        <v>2402913.06</v>
      </c>
    </row>
    <row r="2181" spans="1:28" x14ac:dyDescent="0.25">
      <c r="A2181" t="s">
        <v>7791</v>
      </c>
      <c r="B2181" t="s">
        <v>7792</v>
      </c>
      <c r="C2181" t="s">
        <v>7283</v>
      </c>
      <c r="D2181" t="s">
        <v>7757</v>
      </c>
      <c r="E2181" t="s">
        <v>49</v>
      </c>
      <c r="F2181" t="s">
        <v>50</v>
      </c>
      <c r="G2181" t="s">
        <v>4712</v>
      </c>
      <c r="H2181" t="s">
        <v>4712</v>
      </c>
      <c r="I2181" t="s">
        <v>271</v>
      </c>
      <c r="J2181" t="s">
        <v>7770</v>
      </c>
      <c r="K2181" t="s">
        <v>271</v>
      </c>
      <c r="L2181" t="s">
        <v>271</v>
      </c>
      <c r="M2181" t="s">
        <v>271</v>
      </c>
      <c r="N2181" s="6">
        <v>19.516694000000001</v>
      </c>
      <c r="O2181">
        <v>-70.727277999999998</v>
      </c>
      <c r="P2181" t="s">
        <v>59</v>
      </c>
      <c r="Q2181" s="7">
        <v>0</v>
      </c>
      <c r="R2181" s="7">
        <v>672</v>
      </c>
      <c r="S2181" s="7">
        <f t="shared" si="171"/>
        <v>672</v>
      </c>
      <c r="T2181" s="7">
        <f t="shared" si="172"/>
        <v>0</v>
      </c>
      <c r="U2181" s="8">
        <f t="shared" si="172"/>
        <v>133728</v>
      </c>
      <c r="V2181" s="8">
        <f t="shared" si="173"/>
        <v>133728</v>
      </c>
      <c r="W2181" s="9">
        <f>+$T2181*'[1]PRESUPUESTO CENTROS LOTIFICADOS'!$D$37</f>
        <v>0</v>
      </c>
      <c r="X2181" s="9">
        <f>+$U2181*'[1]PRESUPUESTO CENTROS LOTIFICADOS'!$D$38</f>
        <v>6017760</v>
      </c>
      <c r="Y2181" s="9">
        <f t="shared" si="174"/>
        <v>6017760</v>
      </c>
      <c r="Z2181" s="9">
        <f>+$T2181*'[1]PRESUPUESTO CENTROS LOTIFICADOS'!$E$37</f>
        <v>0</v>
      </c>
      <c r="AA2181" s="9">
        <f>+$U2181*'[1]PRESUPUESTO CENTROS LOTIFICADOS'!$E$38</f>
        <v>7100956.7999999998</v>
      </c>
      <c r="AB2181" s="9">
        <f t="shared" si="175"/>
        <v>7100956.7999999998</v>
      </c>
    </row>
    <row r="2182" spans="1:28" x14ac:dyDescent="0.25">
      <c r="A2182" t="s">
        <v>7793</v>
      </c>
      <c r="B2182" t="s">
        <v>7794</v>
      </c>
      <c r="C2182" t="s">
        <v>7283</v>
      </c>
      <c r="D2182" t="s">
        <v>7757</v>
      </c>
      <c r="E2182" t="s">
        <v>49</v>
      </c>
      <c r="F2182" t="s">
        <v>50</v>
      </c>
      <c r="G2182" t="s">
        <v>4712</v>
      </c>
      <c r="H2182" t="s">
        <v>4712</v>
      </c>
      <c r="I2182" t="s">
        <v>271</v>
      </c>
      <c r="J2182" t="s">
        <v>7770</v>
      </c>
      <c r="K2182" t="s">
        <v>271</v>
      </c>
      <c r="L2182" t="s">
        <v>271</v>
      </c>
      <c r="M2182" t="s">
        <v>7795</v>
      </c>
      <c r="N2182" s="6">
        <v>19.518484999999998</v>
      </c>
      <c r="O2182">
        <v>-70.729597999999996</v>
      </c>
      <c r="P2182" t="s">
        <v>38</v>
      </c>
      <c r="Q2182" s="7">
        <v>415</v>
      </c>
      <c r="R2182" s="7">
        <v>37</v>
      </c>
      <c r="S2182" s="7">
        <f t="shared" si="171"/>
        <v>452</v>
      </c>
      <c r="T2182" s="7">
        <f t="shared" si="172"/>
        <v>82585</v>
      </c>
      <c r="U2182" s="8">
        <f t="shared" si="172"/>
        <v>7363</v>
      </c>
      <c r="V2182" s="8">
        <f t="shared" si="173"/>
        <v>89948</v>
      </c>
      <c r="W2182" s="9">
        <f>+$T2182*'[1]PRESUPUESTO CENTROS LOTIFICADOS'!$D$37</f>
        <v>3551155</v>
      </c>
      <c r="X2182" s="9">
        <f>+$U2182*'[1]PRESUPUESTO CENTROS LOTIFICADOS'!$D$38</f>
        <v>331335</v>
      </c>
      <c r="Y2182" s="9">
        <f t="shared" si="174"/>
        <v>3882490</v>
      </c>
      <c r="Z2182" s="9">
        <f>+$T2182*'[1]PRESUPUESTO CENTROS LOTIFICADOS'!$E$37</f>
        <v>4190362.9000000004</v>
      </c>
      <c r="AA2182" s="9">
        <f>+$U2182*'[1]PRESUPUESTO CENTROS LOTIFICADOS'!$E$38</f>
        <v>390975.3</v>
      </c>
      <c r="AB2182" s="9">
        <f t="shared" si="175"/>
        <v>4581338.2</v>
      </c>
    </row>
    <row r="2183" spans="1:28" x14ac:dyDescent="0.25">
      <c r="A2183" t="s">
        <v>7796</v>
      </c>
      <c r="B2183" t="s">
        <v>7797</v>
      </c>
      <c r="C2183" t="s">
        <v>7283</v>
      </c>
      <c r="D2183" t="s">
        <v>7757</v>
      </c>
      <c r="E2183" t="s">
        <v>49</v>
      </c>
      <c r="F2183" t="s">
        <v>50</v>
      </c>
      <c r="G2183" t="s">
        <v>4712</v>
      </c>
      <c r="H2183" t="s">
        <v>4712</v>
      </c>
      <c r="I2183" t="s">
        <v>7798</v>
      </c>
      <c r="J2183" t="s">
        <v>7770</v>
      </c>
      <c r="K2183" t="s">
        <v>7798</v>
      </c>
      <c r="L2183" t="s">
        <v>7798</v>
      </c>
      <c r="M2183" t="s">
        <v>7799</v>
      </c>
      <c r="N2183" s="6">
        <v>19.525400000000001</v>
      </c>
      <c r="O2183">
        <v>-70.754000000000005</v>
      </c>
      <c r="P2183" t="s">
        <v>38</v>
      </c>
      <c r="Q2183" s="7">
        <v>204</v>
      </c>
      <c r="R2183" s="7">
        <v>18</v>
      </c>
      <c r="S2183" s="7">
        <f t="shared" si="171"/>
        <v>222</v>
      </c>
      <c r="T2183" s="7">
        <f t="shared" si="172"/>
        <v>40596</v>
      </c>
      <c r="U2183" s="8">
        <f t="shared" si="172"/>
        <v>3582</v>
      </c>
      <c r="V2183" s="8">
        <f t="shared" si="173"/>
        <v>44178</v>
      </c>
      <c r="W2183" s="9">
        <f>+$T2183*'[1]PRESUPUESTO CENTROS LOTIFICADOS'!$D$37</f>
        <v>1745628</v>
      </c>
      <c r="X2183" s="9">
        <f>+$U2183*'[1]PRESUPUESTO CENTROS LOTIFICADOS'!$D$38</f>
        <v>161190</v>
      </c>
      <c r="Y2183" s="9">
        <f t="shared" si="174"/>
        <v>1906818</v>
      </c>
      <c r="Z2183" s="9">
        <f>+$T2183*'[1]PRESUPUESTO CENTROS LOTIFICADOS'!$E$37</f>
        <v>2059841.04</v>
      </c>
      <c r="AA2183" s="9">
        <f>+$U2183*'[1]PRESUPUESTO CENTROS LOTIFICADOS'!$E$38</f>
        <v>190204.2</v>
      </c>
      <c r="AB2183" s="9">
        <f t="shared" si="175"/>
        <v>2250045.2400000002</v>
      </c>
    </row>
    <row r="2184" spans="1:28" x14ac:dyDescent="0.25">
      <c r="A2184" t="s">
        <v>7800</v>
      </c>
      <c r="B2184" t="s">
        <v>7801</v>
      </c>
      <c r="C2184" t="s">
        <v>7283</v>
      </c>
      <c r="D2184" t="s">
        <v>7757</v>
      </c>
      <c r="E2184" t="s">
        <v>49</v>
      </c>
      <c r="F2184" t="s">
        <v>50</v>
      </c>
      <c r="G2184" t="s">
        <v>4712</v>
      </c>
      <c r="H2184" t="s">
        <v>4712</v>
      </c>
      <c r="I2184" t="s">
        <v>6379</v>
      </c>
      <c r="J2184" t="s">
        <v>7770</v>
      </c>
      <c r="K2184" t="s">
        <v>6379</v>
      </c>
      <c r="L2184" t="s">
        <v>6379</v>
      </c>
      <c r="M2184" t="s">
        <v>7802</v>
      </c>
      <c r="N2184" s="6">
        <v>19.502099999999999</v>
      </c>
      <c r="O2184">
        <v>-70.707899999999995</v>
      </c>
      <c r="P2184" t="s">
        <v>38</v>
      </c>
      <c r="Q2184" s="7">
        <v>221</v>
      </c>
      <c r="R2184" s="7">
        <v>19</v>
      </c>
      <c r="S2184" s="7">
        <f t="shared" si="171"/>
        <v>240</v>
      </c>
      <c r="T2184" s="7">
        <f t="shared" si="172"/>
        <v>43979</v>
      </c>
      <c r="U2184" s="8">
        <f t="shared" si="172"/>
        <v>3781</v>
      </c>
      <c r="V2184" s="8">
        <f t="shared" si="173"/>
        <v>47760</v>
      </c>
      <c r="W2184" s="9">
        <f>+$T2184*'[1]PRESUPUESTO CENTROS LOTIFICADOS'!$D$37</f>
        <v>1891097</v>
      </c>
      <c r="X2184" s="9">
        <f>+$U2184*'[1]PRESUPUESTO CENTROS LOTIFICADOS'!$D$38</f>
        <v>170145</v>
      </c>
      <c r="Y2184" s="9">
        <f t="shared" si="174"/>
        <v>2061242</v>
      </c>
      <c r="Z2184" s="9">
        <f>+$T2184*'[1]PRESUPUESTO CENTROS LOTIFICADOS'!$E$37</f>
        <v>2231494.46</v>
      </c>
      <c r="AA2184" s="9">
        <f>+$U2184*'[1]PRESUPUESTO CENTROS LOTIFICADOS'!$E$38</f>
        <v>200771.1</v>
      </c>
      <c r="AB2184" s="9">
        <f t="shared" si="175"/>
        <v>2432265.56</v>
      </c>
    </row>
    <row r="2185" spans="1:28" x14ac:dyDescent="0.25">
      <c r="A2185" t="s">
        <v>7803</v>
      </c>
      <c r="B2185" t="s">
        <v>7804</v>
      </c>
      <c r="C2185" t="s">
        <v>7283</v>
      </c>
      <c r="D2185" t="s">
        <v>7757</v>
      </c>
      <c r="E2185" t="s">
        <v>49</v>
      </c>
      <c r="F2185" t="s">
        <v>50</v>
      </c>
      <c r="G2185" t="s">
        <v>4712</v>
      </c>
      <c r="H2185" t="s">
        <v>4712</v>
      </c>
      <c r="I2185" t="s">
        <v>6379</v>
      </c>
      <c r="J2185" t="s">
        <v>7770</v>
      </c>
      <c r="K2185" t="s">
        <v>6379</v>
      </c>
      <c r="L2185" t="s">
        <v>6379</v>
      </c>
      <c r="M2185" t="s">
        <v>6379</v>
      </c>
      <c r="N2185" s="6">
        <v>19.504010000000001</v>
      </c>
      <c r="O2185">
        <v>-70.703047999999995</v>
      </c>
      <c r="P2185" t="s">
        <v>38</v>
      </c>
      <c r="Q2185" s="7">
        <v>460</v>
      </c>
      <c r="R2185" s="7">
        <v>26</v>
      </c>
      <c r="S2185" s="7">
        <f t="shared" si="171"/>
        <v>486</v>
      </c>
      <c r="T2185" s="7">
        <f t="shared" si="172"/>
        <v>91540</v>
      </c>
      <c r="U2185" s="8">
        <f t="shared" si="172"/>
        <v>5174</v>
      </c>
      <c r="V2185" s="8">
        <f t="shared" si="173"/>
        <v>96714</v>
      </c>
      <c r="W2185" s="9">
        <f>+$T2185*'[1]PRESUPUESTO CENTROS LOTIFICADOS'!$D$37</f>
        <v>3936220</v>
      </c>
      <c r="X2185" s="9">
        <f>+$U2185*'[1]PRESUPUESTO CENTROS LOTIFICADOS'!$D$38</f>
        <v>232830</v>
      </c>
      <c r="Y2185" s="9">
        <f t="shared" si="174"/>
        <v>4169050</v>
      </c>
      <c r="Z2185" s="9">
        <f>+$T2185*'[1]PRESUPUESTO CENTROS LOTIFICADOS'!$E$37</f>
        <v>4644739.6000000006</v>
      </c>
      <c r="AA2185" s="9">
        <f>+$U2185*'[1]PRESUPUESTO CENTROS LOTIFICADOS'!$E$38</f>
        <v>274739.40000000002</v>
      </c>
      <c r="AB2185" s="9">
        <f t="shared" si="175"/>
        <v>4919479.0000000009</v>
      </c>
    </row>
    <row r="2186" spans="1:28" x14ac:dyDescent="0.25">
      <c r="A2186" t="s">
        <v>7805</v>
      </c>
      <c r="B2186" t="s">
        <v>7806</v>
      </c>
      <c r="C2186" t="s">
        <v>7283</v>
      </c>
      <c r="D2186" t="s">
        <v>7757</v>
      </c>
      <c r="E2186" t="s">
        <v>49</v>
      </c>
      <c r="F2186" t="s">
        <v>50</v>
      </c>
      <c r="G2186" t="s">
        <v>4712</v>
      </c>
      <c r="H2186" t="s">
        <v>4712</v>
      </c>
      <c r="I2186" t="s">
        <v>6379</v>
      </c>
      <c r="J2186" t="s">
        <v>7770</v>
      </c>
      <c r="K2186" t="s">
        <v>6379</v>
      </c>
      <c r="L2186" t="s">
        <v>6379</v>
      </c>
      <c r="M2186" t="s">
        <v>6379</v>
      </c>
      <c r="N2186" s="6">
        <v>19.507321999999998</v>
      </c>
      <c r="O2186">
        <v>-70.709912000000003</v>
      </c>
      <c r="P2186" t="s">
        <v>59</v>
      </c>
      <c r="Q2186" s="7">
        <v>0</v>
      </c>
      <c r="R2186" s="7">
        <v>585</v>
      </c>
      <c r="S2186" s="7">
        <f t="shared" si="171"/>
        <v>585</v>
      </c>
      <c r="T2186" s="7">
        <f t="shared" si="172"/>
        <v>0</v>
      </c>
      <c r="U2186" s="8">
        <f t="shared" si="172"/>
        <v>116415</v>
      </c>
      <c r="V2186" s="8">
        <f t="shared" si="173"/>
        <v>116415</v>
      </c>
      <c r="W2186" s="9">
        <f>+$T2186*'[1]PRESUPUESTO CENTROS LOTIFICADOS'!$D$37</f>
        <v>0</v>
      </c>
      <c r="X2186" s="9">
        <f>+$U2186*'[1]PRESUPUESTO CENTROS LOTIFICADOS'!$D$38</f>
        <v>5238675</v>
      </c>
      <c r="Y2186" s="9">
        <f t="shared" si="174"/>
        <v>5238675</v>
      </c>
      <c r="Z2186" s="9">
        <f>+$T2186*'[1]PRESUPUESTO CENTROS LOTIFICADOS'!$E$37</f>
        <v>0</v>
      </c>
      <c r="AA2186" s="9">
        <f>+$U2186*'[1]PRESUPUESTO CENTROS LOTIFICADOS'!$E$38</f>
        <v>6181636.5</v>
      </c>
      <c r="AB2186" s="9">
        <f t="shared" si="175"/>
        <v>6181636.5</v>
      </c>
    </row>
    <row r="2187" spans="1:28" x14ac:dyDescent="0.25">
      <c r="A2187" t="s">
        <v>7807</v>
      </c>
      <c r="B2187" t="s">
        <v>7808</v>
      </c>
      <c r="C2187" t="s">
        <v>7283</v>
      </c>
      <c r="D2187" t="s">
        <v>7757</v>
      </c>
      <c r="E2187" t="s">
        <v>49</v>
      </c>
      <c r="F2187" t="s">
        <v>50</v>
      </c>
      <c r="G2187" t="s">
        <v>4712</v>
      </c>
      <c r="H2187" t="s">
        <v>4712</v>
      </c>
      <c r="I2187" t="s">
        <v>6379</v>
      </c>
      <c r="J2187" t="s">
        <v>7770</v>
      </c>
      <c r="K2187" t="s">
        <v>6379</v>
      </c>
      <c r="L2187" t="s">
        <v>7809</v>
      </c>
      <c r="M2187" t="s">
        <v>7810</v>
      </c>
      <c r="N2187" s="6">
        <v>19.515912</v>
      </c>
      <c r="O2187">
        <v>-70.711410000000001</v>
      </c>
      <c r="P2187" t="s">
        <v>38</v>
      </c>
      <c r="Q2187" s="7">
        <v>473</v>
      </c>
      <c r="R2187" s="7">
        <v>30</v>
      </c>
      <c r="S2187" s="7">
        <f t="shared" si="171"/>
        <v>503</v>
      </c>
      <c r="T2187" s="7">
        <f t="shared" si="172"/>
        <v>94127</v>
      </c>
      <c r="U2187" s="8">
        <f t="shared" si="172"/>
        <v>5970</v>
      </c>
      <c r="V2187" s="8">
        <f t="shared" si="173"/>
        <v>100097</v>
      </c>
      <c r="W2187" s="9">
        <f>+$T2187*'[1]PRESUPUESTO CENTROS LOTIFICADOS'!$D$37</f>
        <v>4047461</v>
      </c>
      <c r="X2187" s="9">
        <f>+$U2187*'[1]PRESUPUESTO CENTROS LOTIFICADOS'!$D$38</f>
        <v>268650</v>
      </c>
      <c r="Y2187" s="9">
        <f t="shared" si="174"/>
        <v>4316111</v>
      </c>
      <c r="Z2187" s="9">
        <f>+$T2187*'[1]PRESUPUESTO CENTROS LOTIFICADOS'!$E$37</f>
        <v>4776003.9800000004</v>
      </c>
      <c r="AA2187" s="9">
        <f>+$U2187*'[1]PRESUPUESTO CENTROS LOTIFICADOS'!$E$38</f>
        <v>317007</v>
      </c>
      <c r="AB2187" s="9">
        <f t="shared" si="175"/>
        <v>5093010.9800000004</v>
      </c>
    </row>
    <row r="2188" spans="1:28" x14ac:dyDescent="0.25">
      <c r="A2188" t="s">
        <v>7811</v>
      </c>
      <c r="B2188" t="s">
        <v>4660</v>
      </c>
      <c r="C2188" t="s">
        <v>7283</v>
      </c>
      <c r="D2188" t="s">
        <v>7757</v>
      </c>
      <c r="E2188" t="s">
        <v>49</v>
      </c>
      <c r="F2188" t="s">
        <v>50</v>
      </c>
      <c r="G2188" t="s">
        <v>4712</v>
      </c>
      <c r="H2188" t="s">
        <v>4712</v>
      </c>
      <c r="I2188" t="s">
        <v>1841</v>
      </c>
      <c r="J2188" t="s">
        <v>7770</v>
      </c>
      <c r="K2188" t="s">
        <v>1841</v>
      </c>
      <c r="L2188" t="s">
        <v>1841</v>
      </c>
      <c r="M2188" t="s">
        <v>7812</v>
      </c>
      <c r="N2188" s="6">
        <v>19.5336</v>
      </c>
      <c r="O2188">
        <v>-70.724299999999999</v>
      </c>
      <c r="P2188" t="s">
        <v>38</v>
      </c>
      <c r="Q2188" s="7">
        <v>173</v>
      </c>
      <c r="R2188" s="7">
        <v>19</v>
      </c>
      <c r="S2188" s="7">
        <f t="shared" si="171"/>
        <v>192</v>
      </c>
      <c r="T2188" s="7">
        <f t="shared" si="172"/>
        <v>34427</v>
      </c>
      <c r="U2188" s="8">
        <f t="shared" si="172"/>
        <v>3781</v>
      </c>
      <c r="V2188" s="8">
        <f t="shared" si="173"/>
        <v>38208</v>
      </c>
      <c r="W2188" s="9">
        <f>+$T2188*'[1]PRESUPUESTO CENTROS LOTIFICADOS'!$D$37</f>
        <v>1480361</v>
      </c>
      <c r="X2188" s="9">
        <f>+$U2188*'[1]PRESUPUESTO CENTROS LOTIFICADOS'!$D$38</f>
        <v>170145</v>
      </c>
      <c r="Y2188" s="9">
        <f t="shared" si="174"/>
        <v>1650506</v>
      </c>
      <c r="Z2188" s="9">
        <f>+$T2188*'[1]PRESUPUESTO CENTROS LOTIFICADOS'!$E$37</f>
        <v>1746825.98</v>
      </c>
      <c r="AA2188" s="9">
        <f>+$U2188*'[1]PRESUPUESTO CENTROS LOTIFICADOS'!$E$38</f>
        <v>200771.1</v>
      </c>
      <c r="AB2188" s="9">
        <f t="shared" si="175"/>
        <v>1947597.08</v>
      </c>
    </row>
    <row r="2189" spans="1:28" x14ac:dyDescent="0.25">
      <c r="A2189" t="s">
        <v>7813</v>
      </c>
      <c r="B2189" t="s">
        <v>7814</v>
      </c>
      <c r="C2189" t="s">
        <v>7283</v>
      </c>
      <c r="D2189" t="s">
        <v>7757</v>
      </c>
      <c r="E2189" t="s">
        <v>49</v>
      </c>
      <c r="F2189" t="s">
        <v>50</v>
      </c>
      <c r="G2189" t="s">
        <v>4712</v>
      </c>
      <c r="H2189" t="s">
        <v>4712</v>
      </c>
      <c r="I2189" t="s">
        <v>7815</v>
      </c>
      <c r="J2189" t="s">
        <v>7770</v>
      </c>
      <c r="K2189" t="s">
        <v>7815</v>
      </c>
      <c r="L2189" t="s">
        <v>7815</v>
      </c>
      <c r="M2189" t="s">
        <v>7815</v>
      </c>
      <c r="N2189" s="6">
        <v>19.549619</v>
      </c>
      <c r="O2189">
        <v>-70.697012999999998</v>
      </c>
      <c r="P2189" t="s">
        <v>38</v>
      </c>
      <c r="Q2189" s="7">
        <v>74</v>
      </c>
      <c r="R2189" s="7">
        <v>11</v>
      </c>
      <c r="S2189" s="7">
        <f t="shared" si="171"/>
        <v>85</v>
      </c>
      <c r="T2189" s="7">
        <f t="shared" si="172"/>
        <v>14726</v>
      </c>
      <c r="U2189" s="8">
        <f t="shared" si="172"/>
        <v>2189</v>
      </c>
      <c r="V2189" s="8">
        <f t="shared" si="173"/>
        <v>16915</v>
      </c>
      <c r="W2189" s="9">
        <f>+$T2189*'[1]PRESUPUESTO CENTROS LOTIFICADOS'!$D$37</f>
        <v>633218</v>
      </c>
      <c r="X2189" s="9">
        <f>+$U2189*'[1]PRESUPUESTO CENTROS LOTIFICADOS'!$D$38</f>
        <v>98505</v>
      </c>
      <c r="Y2189" s="9">
        <f t="shared" si="174"/>
        <v>731723</v>
      </c>
      <c r="Z2189" s="9">
        <f>+$T2189*'[1]PRESUPUESTO CENTROS LOTIFICADOS'!$E$37</f>
        <v>747197.24</v>
      </c>
      <c r="AA2189" s="9">
        <f>+$U2189*'[1]PRESUPUESTO CENTROS LOTIFICADOS'!$E$38</f>
        <v>116235.90000000001</v>
      </c>
      <c r="AB2189" s="9">
        <f t="shared" si="175"/>
        <v>863433.14</v>
      </c>
    </row>
    <row r="2190" spans="1:28" x14ac:dyDescent="0.25">
      <c r="A2190" t="s">
        <v>7816</v>
      </c>
      <c r="B2190" t="s">
        <v>7817</v>
      </c>
      <c r="C2190" t="s">
        <v>7283</v>
      </c>
      <c r="D2190" t="s">
        <v>7757</v>
      </c>
      <c r="E2190" t="s">
        <v>49</v>
      </c>
      <c r="F2190" t="s">
        <v>50</v>
      </c>
      <c r="G2190" t="s">
        <v>4712</v>
      </c>
      <c r="H2190" t="s">
        <v>4712</v>
      </c>
      <c r="I2190" t="s">
        <v>7815</v>
      </c>
      <c r="J2190" t="s">
        <v>7770</v>
      </c>
      <c r="K2190" t="s">
        <v>7815</v>
      </c>
      <c r="L2190" t="s">
        <v>7815</v>
      </c>
      <c r="M2190" t="s">
        <v>7818</v>
      </c>
      <c r="N2190" s="6">
        <v>19.552422</v>
      </c>
      <c r="O2190">
        <v>-70.697937999999994</v>
      </c>
      <c r="P2190" t="s">
        <v>59</v>
      </c>
      <c r="Q2190" s="7">
        <v>0</v>
      </c>
      <c r="R2190" s="7">
        <v>104</v>
      </c>
      <c r="S2190" s="7">
        <f t="shared" si="171"/>
        <v>104</v>
      </c>
      <c r="T2190" s="7">
        <f t="shared" si="172"/>
        <v>0</v>
      </c>
      <c r="U2190" s="8">
        <f t="shared" si="172"/>
        <v>20696</v>
      </c>
      <c r="V2190" s="8">
        <f t="shared" si="173"/>
        <v>20696</v>
      </c>
      <c r="W2190" s="9">
        <f>+$T2190*'[1]PRESUPUESTO CENTROS LOTIFICADOS'!$D$37</f>
        <v>0</v>
      </c>
      <c r="X2190" s="9">
        <f>+$U2190*'[1]PRESUPUESTO CENTROS LOTIFICADOS'!$D$38</f>
        <v>931320</v>
      </c>
      <c r="Y2190" s="9">
        <f t="shared" si="174"/>
        <v>931320</v>
      </c>
      <c r="Z2190" s="9">
        <f>+$T2190*'[1]PRESUPUESTO CENTROS LOTIFICADOS'!$E$37</f>
        <v>0</v>
      </c>
      <c r="AA2190" s="9">
        <f>+$U2190*'[1]PRESUPUESTO CENTROS LOTIFICADOS'!$E$38</f>
        <v>1098957.6000000001</v>
      </c>
      <c r="AB2190" s="9">
        <f t="shared" si="175"/>
        <v>1098957.6000000001</v>
      </c>
    </row>
    <row r="2191" spans="1:28" x14ac:dyDescent="0.25">
      <c r="A2191" t="s">
        <v>7819</v>
      </c>
      <c r="B2191" t="s">
        <v>7820</v>
      </c>
      <c r="C2191" t="s">
        <v>7283</v>
      </c>
      <c r="D2191" t="s">
        <v>7757</v>
      </c>
      <c r="E2191" t="s">
        <v>49</v>
      </c>
      <c r="F2191" t="s">
        <v>50</v>
      </c>
      <c r="G2191" t="s">
        <v>4712</v>
      </c>
      <c r="H2191" t="s">
        <v>4712</v>
      </c>
      <c r="I2191" t="s">
        <v>7821</v>
      </c>
      <c r="J2191" t="s">
        <v>7770</v>
      </c>
      <c r="K2191" t="s">
        <v>7821</v>
      </c>
      <c r="L2191" t="s">
        <v>5929</v>
      </c>
      <c r="M2191" t="s">
        <v>7822</v>
      </c>
      <c r="N2191" s="6">
        <v>19.496065999999999</v>
      </c>
      <c r="O2191">
        <v>-70.718335999999994</v>
      </c>
      <c r="P2191" t="s">
        <v>55</v>
      </c>
      <c r="Q2191" s="7">
        <v>662</v>
      </c>
      <c r="R2191" s="7">
        <v>46</v>
      </c>
      <c r="S2191" s="7">
        <f t="shared" si="171"/>
        <v>708</v>
      </c>
      <c r="T2191" s="7">
        <f t="shared" si="172"/>
        <v>131738</v>
      </c>
      <c r="U2191" s="8">
        <f t="shared" si="172"/>
        <v>9154</v>
      </c>
      <c r="V2191" s="8">
        <f t="shared" si="173"/>
        <v>140892</v>
      </c>
      <c r="W2191" s="9">
        <f>+$T2191*'[1]PRESUPUESTO CENTROS LOTIFICADOS'!$D$37</f>
        <v>5664734</v>
      </c>
      <c r="X2191" s="9">
        <f>+$U2191*'[1]PRESUPUESTO CENTROS LOTIFICADOS'!$D$38</f>
        <v>411930</v>
      </c>
      <c r="Y2191" s="9">
        <f t="shared" si="174"/>
        <v>6076664</v>
      </c>
      <c r="Z2191" s="9">
        <f>+$T2191*'[1]PRESUPUESTO CENTROS LOTIFICADOS'!$E$37</f>
        <v>6684386.1200000001</v>
      </c>
      <c r="AA2191" s="9">
        <f>+$U2191*'[1]PRESUPUESTO CENTROS LOTIFICADOS'!$E$38</f>
        <v>486077.4</v>
      </c>
      <c r="AB2191" s="9">
        <f t="shared" si="175"/>
        <v>7170463.5200000005</v>
      </c>
    </row>
    <row r="2192" spans="1:28" x14ac:dyDescent="0.25">
      <c r="A2192" t="s">
        <v>7823</v>
      </c>
      <c r="B2192" t="s">
        <v>7824</v>
      </c>
      <c r="C2192" t="s">
        <v>7283</v>
      </c>
      <c r="D2192" t="s">
        <v>7757</v>
      </c>
      <c r="E2192" t="s">
        <v>49</v>
      </c>
      <c r="F2192" t="s">
        <v>50</v>
      </c>
      <c r="G2192" t="s">
        <v>4712</v>
      </c>
      <c r="H2192" t="s">
        <v>4712</v>
      </c>
      <c r="I2192" t="s">
        <v>7821</v>
      </c>
      <c r="J2192" t="s">
        <v>7770</v>
      </c>
      <c r="K2192" t="s">
        <v>7821</v>
      </c>
      <c r="L2192" t="s">
        <v>5929</v>
      </c>
      <c r="M2192" t="s">
        <v>7825</v>
      </c>
      <c r="N2192" s="6">
        <v>19.528769</v>
      </c>
      <c r="O2192">
        <v>-70.705456999999996</v>
      </c>
      <c r="P2192" t="s">
        <v>465</v>
      </c>
      <c r="Q2192" s="7">
        <v>542</v>
      </c>
      <c r="R2192" s="7">
        <v>38</v>
      </c>
      <c r="S2192" s="7">
        <f t="shared" si="171"/>
        <v>580</v>
      </c>
      <c r="T2192" s="7">
        <f t="shared" si="172"/>
        <v>107858</v>
      </c>
      <c r="U2192" s="8">
        <f t="shared" si="172"/>
        <v>7562</v>
      </c>
      <c r="V2192" s="8">
        <f t="shared" si="173"/>
        <v>115420</v>
      </c>
      <c r="W2192" s="9">
        <f>+$T2192*'[1]PRESUPUESTO CENTROS LOTIFICADOS'!$D$37</f>
        <v>4637894</v>
      </c>
      <c r="X2192" s="9">
        <f>+$U2192*'[1]PRESUPUESTO CENTROS LOTIFICADOS'!$D$38</f>
        <v>340290</v>
      </c>
      <c r="Y2192" s="9">
        <f t="shared" si="174"/>
        <v>4978184</v>
      </c>
      <c r="Z2192" s="9">
        <f>+$T2192*'[1]PRESUPUESTO CENTROS LOTIFICADOS'!$E$37</f>
        <v>5472714.9199999999</v>
      </c>
      <c r="AA2192" s="9">
        <f>+$U2192*'[1]PRESUPUESTO CENTROS LOTIFICADOS'!$E$38</f>
        <v>401542.2</v>
      </c>
      <c r="AB2192" s="9">
        <f t="shared" si="175"/>
        <v>5874257.1200000001</v>
      </c>
    </row>
    <row r="2193" spans="1:28" x14ac:dyDescent="0.25">
      <c r="A2193" t="s">
        <v>7826</v>
      </c>
      <c r="B2193" t="s">
        <v>7827</v>
      </c>
      <c r="C2193" t="s">
        <v>7283</v>
      </c>
      <c r="D2193" t="s">
        <v>7757</v>
      </c>
      <c r="E2193" t="s">
        <v>49</v>
      </c>
      <c r="F2193" t="s">
        <v>50</v>
      </c>
      <c r="G2193" t="s">
        <v>4712</v>
      </c>
      <c r="H2193" t="s">
        <v>4712</v>
      </c>
      <c r="I2193" t="s">
        <v>7821</v>
      </c>
      <c r="J2193" t="s">
        <v>7770</v>
      </c>
      <c r="K2193" t="s">
        <v>7821</v>
      </c>
      <c r="L2193" t="s">
        <v>5929</v>
      </c>
      <c r="M2193" t="s">
        <v>7828</v>
      </c>
      <c r="N2193" s="6">
        <v>19.529112000000001</v>
      </c>
      <c r="O2193">
        <v>-70.704507000000007</v>
      </c>
      <c r="P2193" t="s">
        <v>38</v>
      </c>
      <c r="Q2193" s="7">
        <v>788</v>
      </c>
      <c r="R2193" s="7">
        <v>0</v>
      </c>
      <c r="S2193" s="7">
        <f t="shared" si="171"/>
        <v>788</v>
      </c>
      <c r="T2193" s="7">
        <f t="shared" si="172"/>
        <v>156812</v>
      </c>
      <c r="U2193" s="8">
        <f t="shared" si="172"/>
        <v>0</v>
      </c>
      <c r="V2193" s="8">
        <f t="shared" si="173"/>
        <v>156812</v>
      </c>
      <c r="W2193" s="9">
        <f>+$T2193*'[1]PRESUPUESTO CENTROS LOTIFICADOS'!$D$37</f>
        <v>6742916</v>
      </c>
      <c r="X2193" s="9">
        <f>+$U2193*'[1]PRESUPUESTO CENTROS LOTIFICADOS'!$D$38</f>
        <v>0</v>
      </c>
      <c r="Y2193" s="9">
        <f t="shared" si="174"/>
        <v>6742916</v>
      </c>
      <c r="Z2193" s="9">
        <f>+$T2193*'[1]PRESUPUESTO CENTROS LOTIFICADOS'!$E$37</f>
        <v>7956640.8799999999</v>
      </c>
      <c r="AA2193" s="9">
        <f>+$U2193*'[1]PRESUPUESTO CENTROS LOTIFICADOS'!$E$38</f>
        <v>0</v>
      </c>
      <c r="AB2193" s="9">
        <f t="shared" si="175"/>
        <v>7956640.8799999999</v>
      </c>
    </row>
    <row r="2194" spans="1:28" x14ac:dyDescent="0.25">
      <c r="A2194" t="s">
        <v>7829</v>
      </c>
      <c r="B2194" t="s">
        <v>7830</v>
      </c>
      <c r="C2194" t="s">
        <v>7283</v>
      </c>
      <c r="D2194" t="s">
        <v>7757</v>
      </c>
      <c r="E2194" t="s">
        <v>49</v>
      </c>
      <c r="F2194" t="s">
        <v>50</v>
      </c>
      <c r="G2194" t="s">
        <v>4712</v>
      </c>
      <c r="H2194" t="s">
        <v>4712</v>
      </c>
      <c r="I2194" t="s">
        <v>7821</v>
      </c>
      <c r="J2194" t="s">
        <v>7770</v>
      </c>
      <c r="K2194" t="s">
        <v>7821</v>
      </c>
      <c r="L2194" t="s">
        <v>5929</v>
      </c>
      <c r="M2194" t="s">
        <v>7831</v>
      </c>
      <c r="N2194" s="6">
        <v>19.532315000000001</v>
      </c>
      <c r="O2194">
        <v>-70.710413000000003</v>
      </c>
      <c r="P2194" t="s">
        <v>59</v>
      </c>
      <c r="Q2194" s="7">
        <v>0</v>
      </c>
      <c r="R2194" s="7">
        <v>396</v>
      </c>
      <c r="S2194" s="7">
        <f t="shared" si="171"/>
        <v>396</v>
      </c>
      <c r="T2194" s="7">
        <f t="shared" si="172"/>
        <v>0</v>
      </c>
      <c r="U2194" s="8">
        <f t="shared" si="172"/>
        <v>78804</v>
      </c>
      <c r="V2194" s="8">
        <f t="shared" si="173"/>
        <v>78804</v>
      </c>
      <c r="W2194" s="9">
        <f>+$T2194*'[1]PRESUPUESTO CENTROS LOTIFICADOS'!$D$37</f>
        <v>0</v>
      </c>
      <c r="X2194" s="9">
        <f>+$U2194*'[1]PRESUPUESTO CENTROS LOTIFICADOS'!$D$38</f>
        <v>3546180</v>
      </c>
      <c r="Y2194" s="9">
        <f t="shared" si="174"/>
        <v>3546180</v>
      </c>
      <c r="Z2194" s="9">
        <f>+$T2194*'[1]PRESUPUESTO CENTROS LOTIFICADOS'!$E$37</f>
        <v>0</v>
      </c>
      <c r="AA2194" s="9">
        <f>+$U2194*'[1]PRESUPUESTO CENTROS LOTIFICADOS'!$E$38</f>
        <v>4184492.4</v>
      </c>
      <c r="AB2194" s="9">
        <f t="shared" si="175"/>
        <v>4184492.4</v>
      </c>
    </row>
    <row r="2195" spans="1:28" x14ac:dyDescent="0.25">
      <c r="A2195" t="s">
        <v>7832</v>
      </c>
      <c r="B2195" t="s">
        <v>7833</v>
      </c>
      <c r="C2195" t="s">
        <v>7283</v>
      </c>
      <c r="D2195" t="s">
        <v>7757</v>
      </c>
      <c r="E2195" t="s">
        <v>49</v>
      </c>
      <c r="F2195" t="s">
        <v>50</v>
      </c>
      <c r="G2195" t="s">
        <v>4712</v>
      </c>
      <c r="H2195" t="s">
        <v>4712</v>
      </c>
      <c r="I2195" t="s">
        <v>7695</v>
      </c>
      <c r="J2195" t="s">
        <v>4712</v>
      </c>
      <c r="K2195" t="s">
        <v>7695</v>
      </c>
      <c r="L2195" t="s">
        <v>7834</v>
      </c>
      <c r="M2195" t="s">
        <v>7835</v>
      </c>
      <c r="N2195" s="6">
        <v>19.474399999999999</v>
      </c>
      <c r="O2195">
        <v>-70.714500000000001</v>
      </c>
      <c r="P2195" t="s">
        <v>38</v>
      </c>
      <c r="Q2195" s="7">
        <v>504</v>
      </c>
      <c r="R2195" s="7">
        <v>36</v>
      </c>
      <c r="S2195" s="7">
        <f t="shared" si="171"/>
        <v>540</v>
      </c>
      <c r="T2195" s="7">
        <f t="shared" si="172"/>
        <v>100296</v>
      </c>
      <c r="U2195" s="8">
        <f t="shared" si="172"/>
        <v>7164</v>
      </c>
      <c r="V2195" s="8">
        <f t="shared" si="173"/>
        <v>107460</v>
      </c>
      <c r="W2195" s="9">
        <f>+$T2195*'[1]PRESUPUESTO CENTROS LOTIFICADOS'!$D$37</f>
        <v>4312728</v>
      </c>
      <c r="X2195" s="9">
        <f>+$U2195*'[1]PRESUPUESTO CENTROS LOTIFICADOS'!$D$38</f>
        <v>322380</v>
      </c>
      <c r="Y2195" s="9">
        <f t="shared" si="174"/>
        <v>4635108</v>
      </c>
      <c r="Z2195" s="9">
        <f>+$T2195*'[1]PRESUPUESTO CENTROS LOTIFICADOS'!$E$37</f>
        <v>5089019.04</v>
      </c>
      <c r="AA2195" s="9">
        <f>+$U2195*'[1]PRESUPUESTO CENTROS LOTIFICADOS'!$E$38</f>
        <v>380408.4</v>
      </c>
      <c r="AB2195" s="9">
        <f t="shared" si="175"/>
        <v>5469427.4400000004</v>
      </c>
    </row>
    <row r="2196" spans="1:28" x14ac:dyDescent="0.25">
      <c r="A2196" t="s">
        <v>7836</v>
      </c>
      <c r="B2196" t="s">
        <v>7837</v>
      </c>
      <c r="C2196" t="s">
        <v>7283</v>
      </c>
      <c r="D2196" t="s">
        <v>7757</v>
      </c>
      <c r="E2196" t="s">
        <v>49</v>
      </c>
      <c r="F2196" t="s">
        <v>50</v>
      </c>
      <c r="G2196" t="s">
        <v>4712</v>
      </c>
      <c r="H2196" t="s">
        <v>4712</v>
      </c>
      <c r="I2196" t="s">
        <v>7695</v>
      </c>
      <c r="J2196" t="s">
        <v>4712</v>
      </c>
      <c r="K2196" t="s">
        <v>7695</v>
      </c>
      <c r="L2196" t="s">
        <v>7838</v>
      </c>
      <c r="M2196" t="s">
        <v>7839</v>
      </c>
      <c r="N2196" s="6">
        <v>19.476728999999999</v>
      </c>
      <c r="O2196">
        <v>-70.699551</v>
      </c>
      <c r="P2196" t="s">
        <v>59</v>
      </c>
      <c r="Q2196" s="7">
        <v>0</v>
      </c>
      <c r="R2196" s="7">
        <v>947</v>
      </c>
      <c r="S2196" s="7">
        <f t="shared" si="171"/>
        <v>947</v>
      </c>
      <c r="T2196" s="7">
        <f t="shared" si="172"/>
        <v>0</v>
      </c>
      <c r="U2196" s="8">
        <f t="shared" si="172"/>
        <v>188453</v>
      </c>
      <c r="V2196" s="8">
        <f t="shared" si="173"/>
        <v>188453</v>
      </c>
      <c r="W2196" s="9">
        <f>+$T2196*'[1]PRESUPUESTO CENTROS LOTIFICADOS'!$D$37</f>
        <v>0</v>
      </c>
      <c r="X2196" s="9">
        <f>+$U2196*'[1]PRESUPUESTO CENTROS LOTIFICADOS'!$D$38</f>
        <v>8480385</v>
      </c>
      <c r="Y2196" s="9">
        <f t="shared" si="174"/>
        <v>8480385</v>
      </c>
      <c r="Z2196" s="9">
        <f>+$T2196*'[1]PRESUPUESTO CENTROS LOTIFICADOS'!$E$37</f>
        <v>0</v>
      </c>
      <c r="AA2196" s="9">
        <f>+$U2196*'[1]PRESUPUESTO CENTROS LOTIFICADOS'!$E$38</f>
        <v>10006854.300000001</v>
      </c>
      <c r="AB2196" s="9">
        <f t="shared" si="175"/>
        <v>10006854.300000001</v>
      </c>
    </row>
    <row r="2197" spans="1:28" x14ac:dyDescent="0.25">
      <c r="A2197" t="s">
        <v>7840</v>
      </c>
      <c r="B2197" t="s">
        <v>7841</v>
      </c>
      <c r="C2197" t="s">
        <v>7283</v>
      </c>
      <c r="D2197" t="s">
        <v>7757</v>
      </c>
      <c r="E2197" t="s">
        <v>49</v>
      </c>
      <c r="F2197" t="s">
        <v>50</v>
      </c>
      <c r="G2197" t="s">
        <v>4712</v>
      </c>
      <c r="H2197" t="s">
        <v>4712</v>
      </c>
      <c r="I2197" t="s">
        <v>7695</v>
      </c>
      <c r="J2197" t="s">
        <v>4712</v>
      </c>
      <c r="K2197" t="s">
        <v>7695</v>
      </c>
      <c r="L2197" t="s">
        <v>7842</v>
      </c>
      <c r="M2197" t="s">
        <v>7843</v>
      </c>
      <c r="N2197" s="6">
        <v>19.476728999999999</v>
      </c>
      <c r="O2197">
        <v>-70.699551</v>
      </c>
      <c r="P2197" t="s">
        <v>59</v>
      </c>
      <c r="Q2197" s="7">
        <v>0</v>
      </c>
      <c r="R2197" s="7">
        <v>1027</v>
      </c>
      <c r="S2197" s="7">
        <f t="shared" si="171"/>
        <v>1027</v>
      </c>
      <c r="T2197" s="7">
        <f t="shared" si="172"/>
        <v>0</v>
      </c>
      <c r="U2197" s="8">
        <f t="shared" si="172"/>
        <v>204373</v>
      </c>
      <c r="V2197" s="8">
        <f t="shared" si="173"/>
        <v>204373</v>
      </c>
      <c r="W2197" s="9">
        <f>+$T2197*'[1]PRESUPUESTO CENTROS LOTIFICADOS'!$D$37</f>
        <v>0</v>
      </c>
      <c r="X2197" s="9">
        <f>+$U2197*'[1]PRESUPUESTO CENTROS LOTIFICADOS'!$D$38</f>
        <v>9196785</v>
      </c>
      <c r="Y2197" s="9">
        <f t="shared" si="174"/>
        <v>9196785</v>
      </c>
      <c r="Z2197" s="9">
        <f>+$T2197*'[1]PRESUPUESTO CENTROS LOTIFICADOS'!$E$37</f>
        <v>0</v>
      </c>
      <c r="AA2197" s="9">
        <f>+$U2197*'[1]PRESUPUESTO CENTROS LOTIFICADOS'!$E$38</f>
        <v>10852206.300000001</v>
      </c>
      <c r="AB2197" s="9">
        <f t="shared" si="175"/>
        <v>10852206.300000001</v>
      </c>
    </row>
    <row r="2198" spans="1:28" x14ac:dyDescent="0.25">
      <c r="A2198" t="s">
        <v>7844</v>
      </c>
      <c r="B2198" t="s">
        <v>7845</v>
      </c>
      <c r="C2198" t="s">
        <v>7283</v>
      </c>
      <c r="D2198" t="s">
        <v>7757</v>
      </c>
      <c r="E2198" t="s">
        <v>49</v>
      </c>
      <c r="F2198" t="s">
        <v>50</v>
      </c>
      <c r="G2198" t="s">
        <v>4712</v>
      </c>
      <c r="H2198" t="s">
        <v>4712</v>
      </c>
      <c r="I2198" t="s">
        <v>7695</v>
      </c>
      <c r="J2198" t="s">
        <v>4712</v>
      </c>
      <c r="K2198" t="s">
        <v>7695</v>
      </c>
      <c r="L2198" t="s">
        <v>7846</v>
      </c>
      <c r="M2198" t="s">
        <v>7847</v>
      </c>
      <c r="N2198" s="6">
        <v>19.477996000000001</v>
      </c>
      <c r="O2198">
        <v>-70.741527000000005</v>
      </c>
      <c r="P2198" t="s">
        <v>59</v>
      </c>
      <c r="Q2198" s="7">
        <v>0</v>
      </c>
      <c r="R2198" s="7">
        <v>671</v>
      </c>
      <c r="S2198" s="7">
        <f t="shared" si="171"/>
        <v>671</v>
      </c>
      <c r="T2198" s="7">
        <f t="shared" si="172"/>
        <v>0</v>
      </c>
      <c r="U2198" s="8">
        <f t="shared" si="172"/>
        <v>133529</v>
      </c>
      <c r="V2198" s="8">
        <f t="shared" si="173"/>
        <v>133529</v>
      </c>
      <c r="W2198" s="9">
        <f>+$T2198*'[1]PRESUPUESTO CENTROS LOTIFICADOS'!$D$37</f>
        <v>0</v>
      </c>
      <c r="X2198" s="9">
        <f>+$U2198*'[1]PRESUPUESTO CENTROS LOTIFICADOS'!$D$38</f>
        <v>6008805</v>
      </c>
      <c r="Y2198" s="9">
        <f t="shared" si="174"/>
        <v>6008805</v>
      </c>
      <c r="Z2198" s="9">
        <f>+$T2198*'[1]PRESUPUESTO CENTROS LOTIFICADOS'!$E$37</f>
        <v>0</v>
      </c>
      <c r="AA2198" s="9">
        <f>+$U2198*'[1]PRESUPUESTO CENTROS LOTIFICADOS'!$E$38</f>
        <v>7090389.9000000004</v>
      </c>
      <c r="AB2198" s="9">
        <f t="shared" si="175"/>
        <v>7090389.9000000004</v>
      </c>
    </row>
    <row r="2199" spans="1:28" x14ac:dyDescent="0.25">
      <c r="A2199" t="s">
        <v>7848</v>
      </c>
      <c r="B2199" t="s">
        <v>7849</v>
      </c>
      <c r="C2199" t="s">
        <v>7283</v>
      </c>
      <c r="D2199" t="s">
        <v>7757</v>
      </c>
      <c r="E2199" t="s">
        <v>49</v>
      </c>
      <c r="F2199" t="s">
        <v>50</v>
      </c>
      <c r="G2199" t="s">
        <v>4712</v>
      </c>
      <c r="H2199" t="s">
        <v>4712</v>
      </c>
      <c r="I2199" t="s">
        <v>7695</v>
      </c>
      <c r="J2199" t="s">
        <v>4712</v>
      </c>
      <c r="K2199" t="s">
        <v>7695</v>
      </c>
      <c r="L2199" t="s">
        <v>7696</v>
      </c>
      <c r="M2199">
        <v>0</v>
      </c>
      <c r="N2199" s="6">
        <v>19.478065999999998</v>
      </c>
      <c r="O2199">
        <v>-70.719173999999995</v>
      </c>
      <c r="P2199" t="s">
        <v>38</v>
      </c>
      <c r="Q2199" s="7">
        <v>211</v>
      </c>
      <c r="R2199" s="7">
        <v>51</v>
      </c>
      <c r="S2199" s="7">
        <f t="shared" si="171"/>
        <v>262</v>
      </c>
      <c r="T2199" s="7">
        <f t="shared" si="172"/>
        <v>41989</v>
      </c>
      <c r="U2199" s="8">
        <f t="shared" si="172"/>
        <v>10149</v>
      </c>
      <c r="V2199" s="8">
        <f t="shared" si="173"/>
        <v>52138</v>
      </c>
      <c r="W2199" s="9">
        <f>+$T2199*'[1]PRESUPUESTO CENTROS LOTIFICADOS'!$D$37</f>
        <v>1805527</v>
      </c>
      <c r="X2199" s="9">
        <f>+$U2199*'[1]PRESUPUESTO CENTROS LOTIFICADOS'!$D$38</f>
        <v>456705</v>
      </c>
      <c r="Y2199" s="9">
        <f t="shared" si="174"/>
        <v>2262232</v>
      </c>
      <c r="Z2199" s="9">
        <f>+$T2199*'[1]PRESUPUESTO CENTROS LOTIFICADOS'!$E$37</f>
        <v>2130521.86</v>
      </c>
      <c r="AA2199" s="9">
        <f>+$U2199*'[1]PRESUPUESTO CENTROS LOTIFICADOS'!$E$38</f>
        <v>538911.9</v>
      </c>
      <c r="AB2199" s="9">
        <f t="shared" si="175"/>
        <v>2669433.7599999998</v>
      </c>
    </row>
    <row r="2200" spans="1:28" x14ac:dyDescent="0.25">
      <c r="A2200" t="s">
        <v>7850</v>
      </c>
      <c r="B2200" t="s">
        <v>7851</v>
      </c>
      <c r="C2200" t="s">
        <v>7283</v>
      </c>
      <c r="D2200" t="s">
        <v>7757</v>
      </c>
      <c r="E2200" t="s">
        <v>49</v>
      </c>
      <c r="F2200" t="s">
        <v>50</v>
      </c>
      <c r="G2200" t="s">
        <v>4712</v>
      </c>
      <c r="H2200" t="s">
        <v>4712</v>
      </c>
      <c r="I2200" t="s">
        <v>7695</v>
      </c>
      <c r="J2200" t="s">
        <v>4712</v>
      </c>
      <c r="K2200" t="s">
        <v>7695</v>
      </c>
      <c r="L2200" t="s">
        <v>7846</v>
      </c>
      <c r="M2200" t="s">
        <v>7852</v>
      </c>
      <c r="N2200" s="6">
        <v>19.479700000000001</v>
      </c>
      <c r="O2200">
        <v>-70.748500000000007</v>
      </c>
      <c r="P2200" t="s">
        <v>38</v>
      </c>
      <c r="Q2200" s="7">
        <v>436</v>
      </c>
      <c r="R2200" s="7">
        <v>0</v>
      </c>
      <c r="S2200" s="7">
        <f t="shared" si="171"/>
        <v>436</v>
      </c>
      <c r="T2200" s="7">
        <f t="shared" si="172"/>
        <v>86764</v>
      </c>
      <c r="U2200" s="8">
        <f t="shared" si="172"/>
        <v>0</v>
      </c>
      <c r="V2200" s="8">
        <f t="shared" si="173"/>
        <v>86764</v>
      </c>
      <c r="W2200" s="9">
        <f>+$T2200*'[1]PRESUPUESTO CENTROS LOTIFICADOS'!$D$37</f>
        <v>3730852</v>
      </c>
      <c r="X2200" s="9">
        <f>+$U2200*'[1]PRESUPUESTO CENTROS LOTIFICADOS'!$D$38</f>
        <v>0</v>
      </c>
      <c r="Y2200" s="9">
        <f t="shared" si="174"/>
        <v>3730852</v>
      </c>
      <c r="Z2200" s="9">
        <f>+$T2200*'[1]PRESUPUESTO CENTROS LOTIFICADOS'!$E$37</f>
        <v>4402405.3600000003</v>
      </c>
      <c r="AA2200" s="9">
        <f>+$U2200*'[1]PRESUPUESTO CENTROS LOTIFICADOS'!$E$38</f>
        <v>0</v>
      </c>
      <c r="AB2200" s="9">
        <f t="shared" si="175"/>
        <v>4402405.3600000003</v>
      </c>
    </row>
    <row r="2201" spans="1:28" x14ac:dyDescent="0.25">
      <c r="A2201" t="s">
        <v>7853</v>
      </c>
      <c r="B2201" t="s">
        <v>7854</v>
      </c>
      <c r="C2201" t="s">
        <v>7283</v>
      </c>
      <c r="D2201" t="s">
        <v>7757</v>
      </c>
      <c r="E2201" t="s">
        <v>49</v>
      </c>
      <c r="F2201" t="s">
        <v>50</v>
      </c>
      <c r="G2201" t="s">
        <v>4712</v>
      </c>
      <c r="H2201" t="s">
        <v>4712</v>
      </c>
      <c r="I2201" t="s">
        <v>7695</v>
      </c>
      <c r="J2201" t="s">
        <v>4712</v>
      </c>
      <c r="K2201" t="s">
        <v>7695</v>
      </c>
      <c r="L2201" t="s">
        <v>7846</v>
      </c>
      <c r="M2201" t="s">
        <v>7855</v>
      </c>
      <c r="N2201" s="6">
        <v>19.479835999999999</v>
      </c>
      <c r="O2201">
        <v>-70.7577</v>
      </c>
      <c r="P2201" t="s">
        <v>55</v>
      </c>
      <c r="Q2201" s="7">
        <v>758</v>
      </c>
      <c r="R2201" s="7">
        <v>48</v>
      </c>
      <c r="S2201" s="7">
        <f t="shared" si="171"/>
        <v>806</v>
      </c>
      <c r="T2201" s="7">
        <f t="shared" si="172"/>
        <v>150842</v>
      </c>
      <c r="U2201" s="8">
        <f t="shared" si="172"/>
        <v>9552</v>
      </c>
      <c r="V2201" s="8">
        <f t="shared" si="173"/>
        <v>160394</v>
      </c>
      <c r="W2201" s="9">
        <f>+$T2201*'[1]PRESUPUESTO CENTROS LOTIFICADOS'!$D$37</f>
        <v>6486206</v>
      </c>
      <c r="X2201" s="9">
        <f>+$U2201*'[1]PRESUPUESTO CENTROS LOTIFICADOS'!$D$38</f>
        <v>429840</v>
      </c>
      <c r="Y2201" s="9">
        <f t="shared" si="174"/>
        <v>6916046</v>
      </c>
      <c r="Z2201" s="9">
        <f>+$T2201*'[1]PRESUPUESTO CENTROS LOTIFICADOS'!$E$37</f>
        <v>7653723.0800000001</v>
      </c>
      <c r="AA2201" s="9">
        <f>+$U2201*'[1]PRESUPUESTO CENTROS LOTIFICADOS'!$E$38</f>
        <v>507211.2</v>
      </c>
      <c r="AB2201" s="9">
        <f t="shared" si="175"/>
        <v>8160934.2800000003</v>
      </c>
    </row>
    <row r="2202" spans="1:28" x14ac:dyDescent="0.25">
      <c r="A2202" t="s">
        <v>7856</v>
      </c>
      <c r="B2202" t="s">
        <v>7857</v>
      </c>
      <c r="C2202" t="s">
        <v>7283</v>
      </c>
      <c r="D2202" t="s">
        <v>7757</v>
      </c>
      <c r="E2202" t="s">
        <v>49</v>
      </c>
      <c r="F2202" t="s">
        <v>50</v>
      </c>
      <c r="G2202" t="s">
        <v>4712</v>
      </c>
      <c r="H2202" t="s">
        <v>4712</v>
      </c>
      <c r="I2202" t="s">
        <v>7695</v>
      </c>
      <c r="J2202" t="s">
        <v>4712</v>
      </c>
      <c r="K2202" t="s">
        <v>7695</v>
      </c>
      <c r="L2202" t="s">
        <v>7846</v>
      </c>
      <c r="M2202" t="s">
        <v>3421</v>
      </c>
      <c r="N2202" s="6">
        <v>19.480599999999999</v>
      </c>
      <c r="O2202">
        <v>-70.754300000000001</v>
      </c>
      <c r="P2202" t="s">
        <v>38</v>
      </c>
      <c r="Q2202" s="7">
        <v>686</v>
      </c>
      <c r="R2202" s="7">
        <v>55</v>
      </c>
      <c r="S2202" s="7">
        <f t="shared" si="171"/>
        <v>741</v>
      </c>
      <c r="T2202" s="7">
        <f t="shared" si="172"/>
        <v>136514</v>
      </c>
      <c r="U2202" s="8">
        <f t="shared" si="172"/>
        <v>10945</v>
      </c>
      <c r="V2202" s="8">
        <f t="shared" si="173"/>
        <v>147459</v>
      </c>
      <c r="W2202" s="9">
        <f>+$T2202*'[1]PRESUPUESTO CENTROS LOTIFICADOS'!$D$37</f>
        <v>5870102</v>
      </c>
      <c r="X2202" s="9">
        <f>+$U2202*'[1]PRESUPUESTO CENTROS LOTIFICADOS'!$D$38</f>
        <v>492525</v>
      </c>
      <c r="Y2202" s="9">
        <f t="shared" si="174"/>
        <v>6362627</v>
      </c>
      <c r="Z2202" s="9">
        <f>+$T2202*'[1]PRESUPUESTO CENTROS LOTIFICADOS'!$E$37</f>
        <v>6926720.3600000003</v>
      </c>
      <c r="AA2202" s="9">
        <f>+$U2202*'[1]PRESUPUESTO CENTROS LOTIFICADOS'!$E$38</f>
        <v>581179.5</v>
      </c>
      <c r="AB2202" s="9">
        <f t="shared" si="175"/>
        <v>7507899.8600000003</v>
      </c>
    </row>
    <row r="2203" spans="1:28" x14ac:dyDescent="0.25">
      <c r="A2203" t="s">
        <v>7858</v>
      </c>
      <c r="B2203" t="s">
        <v>7859</v>
      </c>
      <c r="C2203" t="s">
        <v>7283</v>
      </c>
      <c r="D2203" t="s">
        <v>7757</v>
      </c>
      <c r="E2203" t="s">
        <v>49</v>
      </c>
      <c r="F2203" t="s">
        <v>50</v>
      </c>
      <c r="G2203" t="s">
        <v>4712</v>
      </c>
      <c r="H2203" t="s">
        <v>4712</v>
      </c>
      <c r="I2203" t="s">
        <v>7695</v>
      </c>
      <c r="J2203" t="s">
        <v>4712</v>
      </c>
      <c r="K2203" t="s">
        <v>7695</v>
      </c>
      <c r="L2203" t="s">
        <v>7860</v>
      </c>
      <c r="M2203" t="s">
        <v>7861</v>
      </c>
      <c r="N2203" s="6">
        <v>19.481777999999998</v>
      </c>
      <c r="O2203">
        <v>-70.729265999999996</v>
      </c>
      <c r="P2203" t="s">
        <v>38</v>
      </c>
      <c r="Q2203" s="7">
        <v>257</v>
      </c>
      <c r="R2203" s="7">
        <v>29</v>
      </c>
      <c r="S2203" s="7">
        <f t="shared" si="171"/>
        <v>286</v>
      </c>
      <c r="T2203" s="7">
        <f t="shared" si="172"/>
        <v>51143</v>
      </c>
      <c r="U2203" s="8">
        <f t="shared" si="172"/>
        <v>5771</v>
      </c>
      <c r="V2203" s="8">
        <f t="shared" si="173"/>
        <v>56914</v>
      </c>
      <c r="W2203" s="9">
        <f>+$T2203*'[1]PRESUPUESTO CENTROS LOTIFICADOS'!$D$37</f>
        <v>2199149</v>
      </c>
      <c r="X2203" s="9">
        <f>+$U2203*'[1]PRESUPUESTO CENTROS LOTIFICADOS'!$D$38</f>
        <v>259695</v>
      </c>
      <c r="Y2203" s="9">
        <f t="shared" si="174"/>
        <v>2458844</v>
      </c>
      <c r="Z2203" s="9">
        <f>+$T2203*'[1]PRESUPUESTO CENTROS LOTIFICADOS'!$E$37</f>
        <v>2594995.8200000003</v>
      </c>
      <c r="AA2203" s="9">
        <f>+$U2203*'[1]PRESUPUESTO CENTROS LOTIFICADOS'!$E$38</f>
        <v>306440.10000000003</v>
      </c>
      <c r="AB2203" s="9">
        <f t="shared" si="175"/>
        <v>2901435.9200000004</v>
      </c>
    </row>
    <row r="2204" spans="1:28" x14ac:dyDescent="0.25">
      <c r="A2204" t="s">
        <v>7862</v>
      </c>
      <c r="B2204" t="s">
        <v>7863</v>
      </c>
      <c r="C2204" t="s">
        <v>7283</v>
      </c>
      <c r="D2204" t="s">
        <v>7757</v>
      </c>
      <c r="E2204" t="s">
        <v>49</v>
      </c>
      <c r="F2204" t="s">
        <v>50</v>
      </c>
      <c r="G2204" t="s">
        <v>4712</v>
      </c>
      <c r="H2204" t="s">
        <v>4712</v>
      </c>
      <c r="I2204" t="s">
        <v>7695</v>
      </c>
      <c r="J2204" t="s">
        <v>4712</v>
      </c>
      <c r="K2204" t="s">
        <v>7695</v>
      </c>
      <c r="L2204" t="s">
        <v>7846</v>
      </c>
      <c r="M2204" t="s">
        <v>7864</v>
      </c>
      <c r="N2204" s="6">
        <v>19.482189999999999</v>
      </c>
      <c r="O2204">
        <v>-70.744016000000002</v>
      </c>
      <c r="P2204" t="s">
        <v>59</v>
      </c>
      <c r="Q2204" s="7">
        <v>0</v>
      </c>
      <c r="R2204" s="7">
        <v>797</v>
      </c>
      <c r="S2204" s="7">
        <f t="shared" si="171"/>
        <v>797</v>
      </c>
      <c r="T2204" s="7">
        <f t="shared" si="172"/>
        <v>0</v>
      </c>
      <c r="U2204" s="8">
        <f t="shared" si="172"/>
        <v>158603</v>
      </c>
      <c r="V2204" s="8">
        <f t="shared" si="173"/>
        <v>158603</v>
      </c>
      <c r="W2204" s="9">
        <f>+$T2204*'[1]PRESUPUESTO CENTROS LOTIFICADOS'!$D$37</f>
        <v>0</v>
      </c>
      <c r="X2204" s="9">
        <f>+$U2204*'[1]PRESUPUESTO CENTROS LOTIFICADOS'!$D$38</f>
        <v>7137135</v>
      </c>
      <c r="Y2204" s="9">
        <f t="shared" si="174"/>
        <v>7137135</v>
      </c>
      <c r="Z2204" s="9">
        <f>+$T2204*'[1]PRESUPUESTO CENTROS LOTIFICADOS'!$E$37</f>
        <v>0</v>
      </c>
      <c r="AA2204" s="9">
        <f>+$U2204*'[1]PRESUPUESTO CENTROS LOTIFICADOS'!$E$38</f>
        <v>8421819.3000000007</v>
      </c>
      <c r="AB2204" s="9">
        <f t="shared" si="175"/>
        <v>8421819.3000000007</v>
      </c>
    </row>
    <row r="2205" spans="1:28" x14ac:dyDescent="0.25">
      <c r="A2205" t="s">
        <v>7865</v>
      </c>
      <c r="B2205" t="s">
        <v>7866</v>
      </c>
      <c r="C2205" t="s">
        <v>7283</v>
      </c>
      <c r="D2205" t="s">
        <v>7757</v>
      </c>
      <c r="E2205" t="s">
        <v>49</v>
      </c>
      <c r="F2205" t="s">
        <v>50</v>
      </c>
      <c r="G2205" t="s">
        <v>4712</v>
      </c>
      <c r="H2205" t="s">
        <v>4712</v>
      </c>
      <c r="I2205" t="s">
        <v>7695</v>
      </c>
      <c r="J2205" t="s">
        <v>4712</v>
      </c>
      <c r="K2205" t="s">
        <v>7695</v>
      </c>
      <c r="L2205" t="s">
        <v>7846</v>
      </c>
      <c r="M2205" t="s">
        <v>7867</v>
      </c>
      <c r="N2205" s="6">
        <v>19.482832999999999</v>
      </c>
      <c r="O2205">
        <v>-70.743550999999997</v>
      </c>
      <c r="P2205" t="s">
        <v>59</v>
      </c>
      <c r="Q2205" s="7">
        <v>0</v>
      </c>
      <c r="R2205" s="7">
        <v>945</v>
      </c>
      <c r="S2205" s="7">
        <f t="shared" si="171"/>
        <v>945</v>
      </c>
      <c r="T2205" s="7">
        <f t="shared" si="172"/>
        <v>0</v>
      </c>
      <c r="U2205" s="8">
        <f t="shared" si="172"/>
        <v>188055</v>
      </c>
      <c r="V2205" s="8">
        <f t="shared" si="173"/>
        <v>188055</v>
      </c>
      <c r="W2205" s="9">
        <f>+$T2205*'[1]PRESUPUESTO CENTROS LOTIFICADOS'!$D$37</f>
        <v>0</v>
      </c>
      <c r="X2205" s="9">
        <f>+$U2205*'[1]PRESUPUESTO CENTROS LOTIFICADOS'!$D$38</f>
        <v>8462475</v>
      </c>
      <c r="Y2205" s="9">
        <f t="shared" si="174"/>
        <v>8462475</v>
      </c>
      <c r="Z2205" s="9">
        <f>+$T2205*'[1]PRESUPUESTO CENTROS LOTIFICADOS'!$E$37</f>
        <v>0</v>
      </c>
      <c r="AA2205" s="9">
        <f>+$U2205*'[1]PRESUPUESTO CENTROS LOTIFICADOS'!$E$38</f>
        <v>9985720.5</v>
      </c>
      <c r="AB2205" s="9">
        <f t="shared" si="175"/>
        <v>9985720.5</v>
      </c>
    </row>
    <row r="2206" spans="1:28" x14ac:dyDescent="0.25">
      <c r="A2206" t="s">
        <v>7868</v>
      </c>
      <c r="B2206" t="s">
        <v>7869</v>
      </c>
      <c r="C2206" t="s">
        <v>7283</v>
      </c>
      <c r="D2206" t="s">
        <v>7757</v>
      </c>
      <c r="E2206" t="s">
        <v>49</v>
      </c>
      <c r="F2206" t="s">
        <v>50</v>
      </c>
      <c r="G2206" t="s">
        <v>4712</v>
      </c>
      <c r="H2206" t="s">
        <v>4712</v>
      </c>
      <c r="I2206" t="s">
        <v>7695</v>
      </c>
      <c r="J2206" t="s">
        <v>4712</v>
      </c>
      <c r="K2206" t="s">
        <v>7695</v>
      </c>
      <c r="L2206" t="s">
        <v>7870</v>
      </c>
      <c r="M2206" t="s">
        <v>7871</v>
      </c>
      <c r="N2206" s="6">
        <v>19.482925000000002</v>
      </c>
      <c r="O2206">
        <v>-70.738968999999997</v>
      </c>
      <c r="P2206" t="s">
        <v>55</v>
      </c>
      <c r="Q2206" s="7">
        <v>498</v>
      </c>
      <c r="R2206" s="7">
        <v>213</v>
      </c>
      <c r="S2206" s="7">
        <f t="shared" si="171"/>
        <v>711</v>
      </c>
      <c r="T2206" s="7">
        <f t="shared" si="172"/>
        <v>99102</v>
      </c>
      <c r="U2206" s="8">
        <f t="shared" si="172"/>
        <v>42387</v>
      </c>
      <c r="V2206" s="8">
        <f t="shared" si="173"/>
        <v>141489</v>
      </c>
      <c r="W2206" s="9">
        <f>+$T2206*'[1]PRESUPUESTO CENTROS LOTIFICADOS'!$D$37</f>
        <v>4261386</v>
      </c>
      <c r="X2206" s="9">
        <f>+$U2206*'[1]PRESUPUESTO CENTROS LOTIFICADOS'!$D$38</f>
        <v>1907415</v>
      </c>
      <c r="Y2206" s="9">
        <f t="shared" si="174"/>
        <v>6168801</v>
      </c>
      <c r="Z2206" s="9">
        <f>+$T2206*'[1]PRESUPUESTO CENTROS LOTIFICADOS'!$E$37</f>
        <v>5028435.4800000004</v>
      </c>
      <c r="AA2206" s="9">
        <f>+$U2206*'[1]PRESUPUESTO CENTROS LOTIFICADOS'!$E$38</f>
        <v>2250749.7000000002</v>
      </c>
      <c r="AB2206" s="9">
        <f t="shared" si="175"/>
        <v>7279185.1800000006</v>
      </c>
    </row>
    <row r="2207" spans="1:28" x14ac:dyDescent="0.25">
      <c r="A2207" t="s">
        <v>7872</v>
      </c>
      <c r="B2207" t="s">
        <v>7873</v>
      </c>
      <c r="C2207" t="s">
        <v>7283</v>
      </c>
      <c r="D2207" t="s">
        <v>7757</v>
      </c>
      <c r="E2207" t="s">
        <v>49</v>
      </c>
      <c r="F2207" t="s">
        <v>50</v>
      </c>
      <c r="G2207" t="s">
        <v>4712</v>
      </c>
      <c r="H2207" t="s">
        <v>4712</v>
      </c>
      <c r="I2207" t="s">
        <v>7695</v>
      </c>
      <c r="J2207" t="s">
        <v>4712</v>
      </c>
      <c r="K2207" t="s">
        <v>7695</v>
      </c>
      <c r="L2207" t="s">
        <v>7846</v>
      </c>
      <c r="M2207" t="s">
        <v>7874</v>
      </c>
      <c r="N2207" s="6">
        <v>19.483000000000001</v>
      </c>
      <c r="O2207">
        <v>-70.750699999999995</v>
      </c>
      <c r="P2207" t="s">
        <v>59</v>
      </c>
      <c r="Q2207" s="7">
        <v>0</v>
      </c>
      <c r="R2207" s="7">
        <v>557</v>
      </c>
      <c r="S2207" s="7">
        <f t="shared" si="171"/>
        <v>557</v>
      </c>
      <c r="T2207" s="7">
        <f t="shared" si="172"/>
        <v>0</v>
      </c>
      <c r="U2207" s="8">
        <f t="shared" si="172"/>
        <v>110843</v>
      </c>
      <c r="V2207" s="8">
        <f t="shared" si="173"/>
        <v>110843</v>
      </c>
      <c r="W2207" s="9">
        <f>+$T2207*'[1]PRESUPUESTO CENTROS LOTIFICADOS'!$D$37</f>
        <v>0</v>
      </c>
      <c r="X2207" s="9">
        <f>+$U2207*'[1]PRESUPUESTO CENTROS LOTIFICADOS'!$D$38</f>
        <v>4987935</v>
      </c>
      <c r="Y2207" s="9">
        <f t="shared" si="174"/>
        <v>4987935</v>
      </c>
      <c r="Z2207" s="9">
        <f>+$T2207*'[1]PRESUPUESTO CENTROS LOTIFICADOS'!$E$37</f>
        <v>0</v>
      </c>
      <c r="AA2207" s="9">
        <f>+$U2207*'[1]PRESUPUESTO CENTROS LOTIFICADOS'!$E$38</f>
        <v>5885763.2999999998</v>
      </c>
      <c r="AB2207" s="9">
        <f t="shared" si="175"/>
        <v>5885763.2999999998</v>
      </c>
    </row>
    <row r="2208" spans="1:28" x14ac:dyDescent="0.25">
      <c r="A2208" t="s">
        <v>7875</v>
      </c>
      <c r="B2208" t="s">
        <v>7876</v>
      </c>
      <c r="C2208" t="s">
        <v>7283</v>
      </c>
      <c r="D2208" t="s">
        <v>7757</v>
      </c>
      <c r="E2208" t="s">
        <v>49</v>
      </c>
      <c r="F2208" t="s">
        <v>50</v>
      </c>
      <c r="G2208" t="s">
        <v>4712</v>
      </c>
      <c r="H2208" t="s">
        <v>4712</v>
      </c>
      <c r="I2208" t="s">
        <v>7695</v>
      </c>
      <c r="J2208" t="s">
        <v>4712</v>
      </c>
      <c r="K2208" t="s">
        <v>7695</v>
      </c>
      <c r="L2208" t="s">
        <v>7877</v>
      </c>
      <c r="M2208" t="s">
        <v>7878</v>
      </c>
      <c r="N2208" s="6">
        <v>19.483094999999999</v>
      </c>
      <c r="O2208">
        <v>-70.70778</v>
      </c>
      <c r="P2208" t="s">
        <v>59</v>
      </c>
      <c r="Q2208" s="7">
        <v>0</v>
      </c>
      <c r="R2208" s="7">
        <v>1380</v>
      </c>
      <c r="S2208" s="7">
        <f t="shared" si="171"/>
        <v>1380</v>
      </c>
      <c r="T2208" s="7">
        <f t="shared" si="172"/>
        <v>0</v>
      </c>
      <c r="U2208" s="8">
        <f t="shared" si="172"/>
        <v>274620</v>
      </c>
      <c r="V2208" s="8">
        <f t="shared" si="173"/>
        <v>274620</v>
      </c>
      <c r="W2208" s="9">
        <f>+$T2208*'[1]PRESUPUESTO CENTROS LOTIFICADOS'!$D$37</f>
        <v>0</v>
      </c>
      <c r="X2208" s="9">
        <f>+$U2208*'[1]PRESUPUESTO CENTROS LOTIFICADOS'!$D$38</f>
        <v>12357900</v>
      </c>
      <c r="Y2208" s="9">
        <f t="shared" si="174"/>
        <v>12357900</v>
      </c>
      <c r="Z2208" s="9">
        <f>+$T2208*'[1]PRESUPUESTO CENTROS LOTIFICADOS'!$E$37</f>
        <v>0</v>
      </c>
      <c r="AA2208" s="9">
        <f>+$U2208*'[1]PRESUPUESTO CENTROS LOTIFICADOS'!$E$38</f>
        <v>14582322</v>
      </c>
      <c r="AB2208" s="9">
        <f t="shared" si="175"/>
        <v>14582322</v>
      </c>
    </row>
    <row r="2209" spans="1:28" x14ac:dyDescent="0.25">
      <c r="A2209" t="s">
        <v>7879</v>
      </c>
      <c r="B2209" t="s">
        <v>7880</v>
      </c>
      <c r="C2209" t="s">
        <v>7283</v>
      </c>
      <c r="D2209" t="s">
        <v>7757</v>
      </c>
      <c r="E2209" t="s">
        <v>49</v>
      </c>
      <c r="F2209" t="s">
        <v>50</v>
      </c>
      <c r="G2209" t="s">
        <v>4712</v>
      </c>
      <c r="H2209" t="s">
        <v>4712</v>
      </c>
      <c r="I2209" t="s">
        <v>7695</v>
      </c>
      <c r="J2209" t="s">
        <v>4712</v>
      </c>
      <c r="K2209" t="s">
        <v>7695</v>
      </c>
      <c r="L2209" t="s">
        <v>7881</v>
      </c>
      <c r="M2209" t="s">
        <v>7882</v>
      </c>
      <c r="N2209" s="6">
        <v>19.483094999999999</v>
      </c>
      <c r="O2209">
        <v>-70.70778</v>
      </c>
      <c r="P2209" t="s">
        <v>59</v>
      </c>
      <c r="Q2209" s="7">
        <v>0</v>
      </c>
      <c r="R2209" s="7">
        <v>765</v>
      </c>
      <c r="S2209" s="7">
        <f t="shared" si="171"/>
        <v>765</v>
      </c>
      <c r="T2209" s="7">
        <f t="shared" si="172"/>
        <v>0</v>
      </c>
      <c r="U2209" s="8">
        <f t="shared" si="172"/>
        <v>152235</v>
      </c>
      <c r="V2209" s="8">
        <f t="shared" si="173"/>
        <v>152235</v>
      </c>
      <c r="W2209" s="9">
        <f>+$T2209*'[1]PRESUPUESTO CENTROS LOTIFICADOS'!$D$37</f>
        <v>0</v>
      </c>
      <c r="X2209" s="9">
        <f>+$U2209*'[1]PRESUPUESTO CENTROS LOTIFICADOS'!$D$38</f>
        <v>6850575</v>
      </c>
      <c r="Y2209" s="9">
        <f t="shared" si="174"/>
        <v>6850575</v>
      </c>
      <c r="Z2209" s="9">
        <f>+$T2209*'[1]PRESUPUESTO CENTROS LOTIFICADOS'!$E$37</f>
        <v>0</v>
      </c>
      <c r="AA2209" s="9">
        <f>+$U2209*'[1]PRESUPUESTO CENTROS LOTIFICADOS'!$E$38</f>
        <v>8083678.5</v>
      </c>
      <c r="AB2209" s="9">
        <f t="shared" si="175"/>
        <v>8083678.5</v>
      </c>
    </row>
    <row r="2210" spans="1:28" x14ac:dyDescent="0.25">
      <c r="A2210" t="s">
        <v>7883</v>
      </c>
      <c r="B2210" t="s">
        <v>7884</v>
      </c>
      <c r="C2210" t="s">
        <v>7283</v>
      </c>
      <c r="D2210" t="s">
        <v>7757</v>
      </c>
      <c r="E2210" t="s">
        <v>49</v>
      </c>
      <c r="F2210" t="s">
        <v>50</v>
      </c>
      <c r="G2210" t="s">
        <v>4712</v>
      </c>
      <c r="H2210" t="s">
        <v>4712</v>
      </c>
      <c r="I2210" t="s">
        <v>7695</v>
      </c>
      <c r="J2210" t="s">
        <v>4712</v>
      </c>
      <c r="K2210" t="s">
        <v>7695</v>
      </c>
      <c r="L2210" t="s">
        <v>3517</v>
      </c>
      <c r="M2210" t="s">
        <v>7885</v>
      </c>
      <c r="N2210" s="6">
        <v>19.483121000000001</v>
      </c>
      <c r="O2210">
        <v>-70.720511000000002</v>
      </c>
      <c r="P2210" t="s">
        <v>59</v>
      </c>
      <c r="Q2210" s="7">
        <v>0</v>
      </c>
      <c r="R2210" s="7">
        <v>592</v>
      </c>
      <c r="S2210" s="7">
        <f t="shared" si="171"/>
        <v>592</v>
      </c>
      <c r="T2210" s="7">
        <f t="shared" si="172"/>
        <v>0</v>
      </c>
      <c r="U2210" s="8">
        <f t="shared" si="172"/>
        <v>117808</v>
      </c>
      <c r="V2210" s="8">
        <f t="shared" si="173"/>
        <v>117808</v>
      </c>
      <c r="W2210" s="9">
        <f>+$T2210*'[1]PRESUPUESTO CENTROS LOTIFICADOS'!$D$37</f>
        <v>0</v>
      </c>
      <c r="X2210" s="9">
        <f>+$U2210*'[1]PRESUPUESTO CENTROS LOTIFICADOS'!$D$38</f>
        <v>5301360</v>
      </c>
      <c r="Y2210" s="9">
        <f t="shared" si="174"/>
        <v>5301360</v>
      </c>
      <c r="Z2210" s="9">
        <f>+$T2210*'[1]PRESUPUESTO CENTROS LOTIFICADOS'!$E$37</f>
        <v>0</v>
      </c>
      <c r="AA2210" s="9">
        <f>+$U2210*'[1]PRESUPUESTO CENTROS LOTIFICADOS'!$E$38</f>
        <v>6255604.7999999998</v>
      </c>
      <c r="AB2210" s="9">
        <f t="shared" si="175"/>
        <v>6255604.7999999998</v>
      </c>
    </row>
    <row r="2211" spans="1:28" x14ac:dyDescent="0.25">
      <c r="A2211" t="s">
        <v>7886</v>
      </c>
      <c r="B2211" t="s">
        <v>7887</v>
      </c>
      <c r="C2211" t="s">
        <v>7283</v>
      </c>
      <c r="D2211" t="s">
        <v>7757</v>
      </c>
      <c r="E2211" t="s">
        <v>49</v>
      </c>
      <c r="F2211" t="s">
        <v>50</v>
      </c>
      <c r="G2211" t="s">
        <v>4712</v>
      </c>
      <c r="H2211" t="s">
        <v>4712</v>
      </c>
      <c r="I2211" t="s">
        <v>7695</v>
      </c>
      <c r="J2211" t="s">
        <v>4712</v>
      </c>
      <c r="K2211" t="s">
        <v>7695</v>
      </c>
      <c r="L2211" t="s">
        <v>7846</v>
      </c>
      <c r="M2211" t="s">
        <v>7888</v>
      </c>
      <c r="N2211" s="6">
        <v>19.484763000000001</v>
      </c>
      <c r="O2211">
        <v>-70.732433</v>
      </c>
      <c r="P2211" t="s">
        <v>59</v>
      </c>
      <c r="Q2211" s="7">
        <v>0</v>
      </c>
      <c r="R2211" s="7">
        <v>843</v>
      </c>
      <c r="S2211" s="7">
        <f t="shared" si="171"/>
        <v>843</v>
      </c>
      <c r="T2211" s="7">
        <f t="shared" si="172"/>
        <v>0</v>
      </c>
      <c r="U2211" s="8">
        <f t="shared" si="172"/>
        <v>167757</v>
      </c>
      <c r="V2211" s="8">
        <f t="shared" si="173"/>
        <v>167757</v>
      </c>
      <c r="W2211" s="9">
        <f>+$T2211*'[1]PRESUPUESTO CENTROS LOTIFICADOS'!$D$37</f>
        <v>0</v>
      </c>
      <c r="X2211" s="9">
        <f>+$U2211*'[1]PRESUPUESTO CENTROS LOTIFICADOS'!$D$38</f>
        <v>7549065</v>
      </c>
      <c r="Y2211" s="9">
        <f t="shared" si="174"/>
        <v>7549065</v>
      </c>
      <c r="Z2211" s="9">
        <f>+$T2211*'[1]PRESUPUESTO CENTROS LOTIFICADOS'!$E$37</f>
        <v>0</v>
      </c>
      <c r="AA2211" s="9">
        <f>+$U2211*'[1]PRESUPUESTO CENTROS LOTIFICADOS'!$E$38</f>
        <v>8907896.7000000011</v>
      </c>
      <c r="AB2211" s="9">
        <f t="shared" si="175"/>
        <v>8907896.7000000011</v>
      </c>
    </row>
    <row r="2212" spans="1:28" x14ac:dyDescent="0.25">
      <c r="A2212" t="s">
        <v>7889</v>
      </c>
      <c r="B2212" t="s">
        <v>7890</v>
      </c>
      <c r="C2212" t="s">
        <v>7283</v>
      </c>
      <c r="D2212" t="s">
        <v>7757</v>
      </c>
      <c r="E2212" t="s">
        <v>49</v>
      </c>
      <c r="F2212" t="s">
        <v>50</v>
      </c>
      <c r="G2212" t="s">
        <v>4712</v>
      </c>
      <c r="H2212" t="s">
        <v>4712</v>
      </c>
      <c r="I2212" t="s">
        <v>7695</v>
      </c>
      <c r="J2212" t="s">
        <v>4712</v>
      </c>
      <c r="K2212" t="s">
        <v>7695</v>
      </c>
      <c r="L2212" t="s">
        <v>134</v>
      </c>
      <c r="M2212" t="s">
        <v>7891</v>
      </c>
      <c r="N2212" s="6">
        <v>19.488624999999999</v>
      </c>
      <c r="O2212">
        <v>-70.695138</v>
      </c>
      <c r="P2212" t="s">
        <v>38</v>
      </c>
      <c r="Q2212" s="7">
        <v>515</v>
      </c>
      <c r="R2212" s="7">
        <v>42</v>
      </c>
      <c r="S2212" s="7">
        <f t="shared" si="171"/>
        <v>557</v>
      </c>
      <c r="T2212" s="7">
        <f t="shared" si="172"/>
        <v>102485</v>
      </c>
      <c r="U2212" s="8">
        <f t="shared" si="172"/>
        <v>8358</v>
      </c>
      <c r="V2212" s="8">
        <f t="shared" si="173"/>
        <v>110843</v>
      </c>
      <c r="W2212" s="9">
        <f>+$T2212*'[1]PRESUPUESTO CENTROS LOTIFICADOS'!$D$37</f>
        <v>4406855</v>
      </c>
      <c r="X2212" s="9">
        <f>+$U2212*'[1]PRESUPUESTO CENTROS LOTIFICADOS'!$D$38</f>
        <v>376110</v>
      </c>
      <c r="Y2212" s="9">
        <f t="shared" si="174"/>
        <v>4782965</v>
      </c>
      <c r="Z2212" s="9">
        <f>+$T2212*'[1]PRESUPUESTO CENTROS LOTIFICADOS'!$E$37</f>
        <v>5200088.9000000004</v>
      </c>
      <c r="AA2212" s="9">
        <f>+$U2212*'[1]PRESUPUESTO CENTROS LOTIFICADOS'!$E$38</f>
        <v>443809.8</v>
      </c>
      <c r="AB2212" s="9">
        <f t="shared" si="175"/>
        <v>5643898.7000000002</v>
      </c>
    </row>
    <row r="2213" spans="1:28" x14ac:dyDescent="0.25">
      <c r="A2213" t="s">
        <v>7892</v>
      </c>
      <c r="B2213" t="s">
        <v>7893</v>
      </c>
      <c r="C2213" t="s">
        <v>7283</v>
      </c>
      <c r="D2213" t="s">
        <v>7757</v>
      </c>
      <c r="E2213" t="s">
        <v>49</v>
      </c>
      <c r="F2213" t="s">
        <v>50</v>
      </c>
      <c r="G2213" t="s">
        <v>4712</v>
      </c>
      <c r="H2213" t="s">
        <v>4712</v>
      </c>
      <c r="I2213" t="s">
        <v>7695</v>
      </c>
      <c r="J2213" t="s">
        <v>4712</v>
      </c>
      <c r="K2213" t="s">
        <v>7695</v>
      </c>
      <c r="L2213" t="s">
        <v>3517</v>
      </c>
      <c r="M2213">
        <v>0</v>
      </c>
      <c r="N2213" s="6">
        <v>19.492982000000001</v>
      </c>
      <c r="O2213">
        <v>-70.713318000000001</v>
      </c>
      <c r="P2213" t="s">
        <v>38</v>
      </c>
      <c r="Q2213" s="7">
        <v>247</v>
      </c>
      <c r="R2213" s="7">
        <v>20</v>
      </c>
      <c r="S2213" s="7">
        <f t="shared" si="171"/>
        <v>267</v>
      </c>
      <c r="T2213" s="7">
        <f t="shared" si="172"/>
        <v>49153</v>
      </c>
      <c r="U2213" s="8">
        <f t="shared" si="172"/>
        <v>3980</v>
      </c>
      <c r="V2213" s="8">
        <f t="shared" si="173"/>
        <v>53133</v>
      </c>
      <c r="W2213" s="9">
        <f>+$T2213*'[1]PRESUPUESTO CENTROS LOTIFICADOS'!$D$37</f>
        <v>2113579</v>
      </c>
      <c r="X2213" s="9">
        <f>+$U2213*'[1]PRESUPUESTO CENTROS LOTIFICADOS'!$D$38</f>
        <v>179100</v>
      </c>
      <c r="Y2213" s="9">
        <f t="shared" si="174"/>
        <v>2292679</v>
      </c>
      <c r="Z2213" s="9">
        <f>+$T2213*'[1]PRESUPUESTO CENTROS LOTIFICADOS'!$E$37</f>
        <v>2494023.2200000002</v>
      </c>
      <c r="AA2213" s="9">
        <f>+$U2213*'[1]PRESUPUESTO CENTROS LOTIFICADOS'!$E$38</f>
        <v>211338</v>
      </c>
      <c r="AB2213" s="9">
        <f t="shared" si="175"/>
        <v>2705361.22</v>
      </c>
    </row>
    <row r="2214" spans="1:28" x14ac:dyDescent="0.25">
      <c r="A2214" t="s">
        <v>7894</v>
      </c>
      <c r="B2214" t="s">
        <v>7895</v>
      </c>
      <c r="C2214" t="s">
        <v>7283</v>
      </c>
      <c r="D2214" t="s">
        <v>7757</v>
      </c>
      <c r="E2214" t="s">
        <v>49</v>
      </c>
      <c r="F2214" t="s">
        <v>50</v>
      </c>
      <c r="G2214" t="s">
        <v>4712</v>
      </c>
      <c r="H2214" t="s">
        <v>4712</v>
      </c>
      <c r="I2214" t="s">
        <v>7695</v>
      </c>
      <c r="J2214" t="s">
        <v>4712</v>
      </c>
      <c r="K2214" t="s">
        <v>7695</v>
      </c>
      <c r="L2214" t="s">
        <v>7896</v>
      </c>
      <c r="M2214" t="s">
        <v>7897</v>
      </c>
      <c r="N2214" s="6">
        <v>19.493500000000001</v>
      </c>
      <c r="O2214">
        <v>-70.707700000000003</v>
      </c>
      <c r="P2214" t="s">
        <v>38</v>
      </c>
      <c r="Q2214" s="7">
        <v>732</v>
      </c>
      <c r="R2214" s="7">
        <v>50</v>
      </c>
      <c r="S2214" s="7">
        <f t="shared" si="171"/>
        <v>782</v>
      </c>
      <c r="T2214" s="7">
        <f t="shared" si="172"/>
        <v>145668</v>
      </c>
      <c r="U2214" s="8">
        <f t="shared" si="172"/>
        <v>9950</v>
      </c>
      <c r="V2214" s="8">
        <f t="shared" si="173"/>
        <v>155618</v>
      </c>
      <c r="W2214" s="9">
        <f>+$T2214*'[1]PRESUPUESTO CENTROS LOTIFICADOS'!$D$37</f>
        <v>6263724</v>
      </c>
      <c r="X2214" s="9">
        <f>+$U2214*'[1]PRESUPUESTO CENTROS LOTIFICADOS'!$D$38</f>
        <v>447750</v>
      </c>
      <c r="Y2214" s="9">
        <f t="shared" si="174"/>
        <v>6711474</v>
      </c>
      <c r="Z2214" s="9">
        <f>+$T2214*'[1]PRESUPUESTO CENTROS LOTIFICADOS'!$E$37</f>
        <v>7391194.3200000003</v>
      </c>
      <c r="AA2214" s="9">
        <f>+$U2214*'[1]PRESUPUESTO CENTROS LOTIFICADOS'!$E$38</f>
        <v>528345</v>
      </c>
      <c r="AB2214" s="9">
        <f t="shared" si="175"/>
        <v>7919539.3200000003</v>
      </c>
    </row>
    <row r="2215" spans="1:28" x14ac:dyDescent="0.25">
      <c r="A2215" t="s">
        <v>7898</v>
      </c>
      <c r="B2215" t="s">
        <v>7899</v>
      </c>
      <c r="C2215" t="s">
        <v>7283</v>
      </c>
      <c r="D2215" t="s">
        <v>7757</v>
      </c>
      <c r="E2215" t="s">
        <v>49</v>
      </c>
      <c r="F2215" t="s">
        <v>50</v>
      </c>
      <c r="G2215" t="s">
        <v>4712</v>
      </c>
      <c r="H2215" t="s">
        <v>4712</v>
      </c>
      <c r="I2215" t="s">
        <v>7695</v>
      </c>
      <c r="J2215" t="s">
        <v>4712</v>
      </c>
      <c r="K2215" t="s">
        <v>7695</v>
      </c>
      <c r="L2215" t="s">
        <v>7846</v>
      </c>
      <c r="M2215" t="s">
        <v>3421</v>
      </c>
      <c r="N2215" s="6">
        <v>19.493687000000001</v>
      </c>
      <c r="O2215">
        <v>-70.745140000000006</v>
      </c>
      <c r="P2215" t="s">
        <v>38</v>
      </c>
      <c r="Q2215" s="7">
        <v>756</v>
      </c>
      <c r="R2215" s="7">
        <v>49</v>
      </c>
      <c r="S2215" s="7">
        <f t="shared" si="171"/>
        <v>805</v>
      </c>
      <c r="T2215" s="7">
        <f t="shared" si="172"/>
        <v>150444</v>
      </c>
      <c r="U2215" s="8">
        <f t="shared" si="172"/>
        <v>9751</v>
      </c>
      <c r="V2215" s="8">
        <f t="shared" si="173"/>
        <v>160195</v>
      </c>
      <c r="W2215" s="9">
        <f>+$T2215*'[1]PRESUPUESTO CENTROS LOTIFICADOS'!$D$37</f>
        <v>6469092</v>
      </c>
      <c r="X2215" s="9">
        <f>+$U2215*'[1]PRESUPUESTO CENTROS LOTIFICADOS'!$D$38</f>
        <v>438795</v>
      </c>
      <c r="Y2215" s="9">
        <f t="shared" si="174"/>
        <v>6907887</v>
      </c>
      <c r="Z2215" s="9">
        <f>+$T2215*'[1]PRESUPUESTO CENTROS LOTIFICADOS'!$E$37</f>
        <v>7633528.5600000005</v>
      </c>
      <c r="AA2215" s="9">
        <f>+$U2215*'[1]PRESUPUESTO CENTROS LOTIFICADOS'!$E$38</f>
        <v>517778.10000000003</v>
      </c>
      <c r="AB2215" s="9">
        <f t="shared" si="175"/>
        <v>8151306.6600000001</v>
      </c>
    </row>
    <row r="2216" spans="1:28" x14ac:dyDescent="0.25">
      <c r="A2216" t="s">
        <v>7900</v>
      </c>
      <c r="B2216" t="s">
        <v>7901</v>
      </c>
      <c r="C2216" t="s">
        <v>7283</v>
      </c>
      <c r="D2216" t="s">
        <v>7757</v>
      </c>
      <c r="E2216" t="s">
        <v>49</v>
      </c>
      <c r="F2216" t="s">
        <v>50</v>
      </c>
      <c r="G2216" t="s">
        <v>4712</v>
      </c>
      <c r="H2216" t="s">
        <v>4712</v>
      </c>
      <c r="I2216" t="s">
        <v>7695</v>
      </c>
      <c r="J2216" t="s">
        <v>4712</v>
      </c>
      <c r="K2216" t="s">
        <v>7695</v>
      </c>
      <c r="L2216" t="s">
        <v>7838</v>
      </c>
      <c r="M2216">
        <v>0</v>
      </c>
      <c r="N2216" s="6">
        <v>19.497392000000001</v>
      </c>
      <c r="O2216">
        <v>-70.702020000000005</v>
      </c>
      <c r="P2216" t="s">
        <v>59</v>
      </c>
      <c r="Q2216" s="7">
        <v>0</v>
      </c>
      <c r="R2216" s="7">
        <v>720</v>
      </c>
      <c r="S2216" s="7">
        <f t="shared" si="171"/>
        <v>720</v>
      </c>
      <c r="T2216" s="7">
        <f t="shared" si="172"/>
        <v>0</v>
      </c>
      <c r="U2216" s="8">
        <f t="shared" si="172"/>
        <v>143280</v>
      </c>
      <c r="V2216" s="8">
        <f t="shared" si="173"/>
        <v>143280</v>
      </c>
      <c r="W2216" s="9">
        <f>+$T2216*'[1]PRESUPUESTO CENTROS LOTIFICADOS'!$D$37</f>
        <v>0</v>
      </c>
      <c r="X2216" s="9">
        <f>+$U2216*'[1]PRESUPUESTO CENTROS LOTIFICADOS'!$D$38</f>
        <v>6447600</v>
      </c>
      <c r="Y2216" s="9">
        <f t="shared" si="174"/>
        <v>6447600</v>
      </c>
      <c r="Z2216" s="9">
        <f>+$T2216*'[1]PRESUPUESTO CENTROS LOTIFICADOS'!$E$37</f>
        <v>0</v>
      </c>
      <c r="AA2216" s="9">
        <f>+$U2216*'[1]PRESUPUESTO CENTROS LOTIFICADOS'!$E$38</f>
        <v>7608168</v>
      </c>
      <c r="AB2216" s="9">
        <f t="shared" si="175"/>
        <v>7608168</v>
      </c>
    </row>
    <row r="2217" spans="1:28" x14ac:dyDescent="0.25">
      <c r="A2217" t="s">
        <v>7902</v>
      </c>
      <c r="B2217" t="s">
        <v>7903</v>
      </c>
      <c r="C2217" t="s">
        <v>7283</v>
      </c>
      <c r="D2217" t="s">
        <v>7757</v>
      </c>
      <c r="E2217" t="s">
        <v>49</v>
      </c>
      <c r="F2217" t="s">
        <v>50</v>
      </c>
      <c r="G2217" t="s">
        <v>4712</v>
      </c>
      <c r="H2217" t="s">
        <v>4712</v>
      </c>
      <c r="I2217" t="s">
        <v>7695</v>
      </c>
      <c r="J2217" t="s">
        <v>4712</v>
      </c>
      <c r="K2217" t="s">
        <v>7695</v>
      </c>
      <c r="L2217" t="s">
        <v>7846</v>
      </c>
      <c r="M2217" t="s">
        <v>7904</v>
      </c>
      <c r="N2217" s="6">
        <v>19.503088999999999</v>
      </c>
      <c r="O2217">
        <v>-70.753140999999999</v>
      </c>
      <c r="P2217" t="s">
        <v>59</v>
      </c>
      <c r="Q2217" s="7">
        <v>0</v>
      </c>
      <c r="R2217" s="7">
        <v>642</v>
      </c>
      <c r="S2217" s="7">
        <f t="shared" si="171"/>
        <v>642</v>
      </c>
      <c r="T2217" s="7">
        <f t="shared" si="172"/>
        <v>0</v>
      </c>
      <c r="U2217" s="8">
        <f t="shared" si="172"/>
        <v>127758</v>
      </c>
      <c r="V2217" s="8">
        <f t="shared" si="173"/>
        <v>127758</v>
      </c>
      <c r="W2217" s="9">
        <f>+$T2217*'[1]PRESUPUESTO CENTROS LOTIFICADOS'!$D$37</f>
        <v>0</v>
      </c>
      <c r="X2217" s="9">
        <f>+$U2217*'[1]PRESUPUESTO CENTROS LOTIFICADOS'!$D$38</f>
        <v>5749110</v>
      </c>
      <c r="Y2217" s="9">
        <f t="shared" si="174"/>
        <v>5749110</v>
      </c>
      <c r="Z2217" s="9">
        <f>+$T2217*'[1]PRESUPUESTO CENTROS LOTIFICADOS'!$E$37</f>
        <v>0</v>
      </c>
      <c r="AA2217" s="9">
        <f>+$U2217*'[1]PRESUPUESTO CENTROS LOTIFICADOS'!$E$38</f>
        <v>6783949.7999999998</v>
      </c>
      <c r="AB2217" s="9">
        <f t="shared" si="175"/>
        <v>6783949.7999999998</v>
      </c>
    </row>
    <row r="2218" spans="1:28" x14ac:dyDescent="0.25">
      <c r="A2218" t="s">
        <v>7905</v>
      </c>
      <c r="B2218" t="s">
        <v>7906</v>
      </c>
      <c r="C2218" t="s">
        <v>7283</v>
      </c>
      <c r="D2218" t="s">
        <v>7757</v>
      </c>
      <c r="E2218" t="s">
        <v>49</v>
      </c>
      <c r="F2218" t="s">
        <v>50</v>
      </c>
      <c r="G2218" t="s">
        <v>4712</v>
      </c>
      <c r="H2218" t="s">
        <v>4712</v>
      </c>
      <c r="I2218" t="s">
        <v>7695</v>
      </c>
      <c r="J2218" t="s">
        <v>4712</v>
      </c>
      <c r="K2218" t="s">
        <v>7695</v>
      </c>
      <c r="L2218" t="s">
        <v>7846</v>
      </c>
      <c r="M2218" t="s">
        <v>7907</v>
      </c>
      <c r="N2218" s="6">
        <v>19.503537999999999</v>
      </c>
      <c r="O2218">
        <v>-70.752937000000003</v>
      </c>
      <c r="P2218" t="s">
        <v>38</v>
      </c>
      <c r="Q2218" s="7">
        <v>554</v>
      </c>
      <c r="R2218" s="7">
        <v>40</v>
      </c>
      <c r="S2218" s="7">
        <f t="shared" si="171"/>
        <v>594</v>
      </c>
      <c r="T2218" s="7">
        <f t="shared" si="172"/>
        <v>110246</v>
      </c>
      <c r="U2218" s="8">
        <f t="shared" si="172"/>
        <v>7960</v>
      </c>
      <c r="V2218" s="8">
        <f t="shared" si="173"/>
        <v>118206</v>
      </c>
      <c r="W2218" s="9">
        <f>+$T2218*'[1]PRESUPUESTO CENTROS LOTIFICADOS'!$D$37</f>
        <v>4740578</v>
      </c>
      <c r="X2218" s="9">
        <f>+$U2218*'[1]PRESUPUESTO CENTROS LOTIFICADOS'!$D$38</f>
        <v>358200</v>
      </c>
      <c r="Y2218" s="9">
        <f t="shared" si="174"/>
        <v>5098778</v>
      </c>
      <c r="Z2218" s="9">
        <f>+$T2218*'[1]PRESUPUESTO CENTROS LOTIFICADOS'!$E$37</f>
        <v>5593882.04</v>
      </c>
      <c r="AA2218" s="9">
        <f>+$U2218*'[1]PRESUPUESTO CENTROS LOTIFICADOS'!$E$38</f>
        <v>422676</v>
      </c>
      <c r="AB2218" s="9">
        <f t="shared" si="175"/>
        <v>6016558.04</v>
      </c>
    </row>
    <row r="2219" spans="1:28" x14ac:dyDescent="0.25">
      <c r="A2219" s="15" t="s">
        <v>7908</v>
      </c>
      <c r="B2219" s="15" t="s">
        <v>7909</v>
      </c>
      <c r="C2219" s="15" t="s">
        <v>7283</v>
      </c>
      <c r="D2219" s="15" t="s">
        <v>7757</v>
      </c>
      <c r="E2219" s="15" t="s">
        <v>49</v>
      </c>
      <c r="F2219" s="15" t="s">
        <v>50</v>
      </c>
      <c r="G2219" s="15" t="s">
        <v>4712</v>
      </c>
      <c r="H2219" s="15" t="s">
        <v>4712</v>
      </c>
      <c r="I2219" s="15" t="s">
        <v>4712</v>
      </c>
      <c r="J2219" s="15" t="e">
        <v>#N/A</v>
      </c>
      <c r="K2219" s="15" t="e">
        <v>#N/A</v>
      </c>
      <c r="L2219" s="15" t="e">
        <v>#N/A</v>
      </c>
      <c r="M2219" s="15" t="s">
        <v>1787</v>
      </c>
      <c r="N2219" s="17"/>
      <c r="O2219" s="15"/>
      <c r="P2219" s="15" t="s">
        <v>59</v>
      </c>
      <c r="Q2219" s="18">
        <v>0</v>
      </c>
      <c r="R2219" s="18">
        <v>299</v>
      </c>
      <c r="S2219" s="7">
        <f t="shared" si="171"/>
        <v>299</v>
      </c>
      <c r="T2219" s="7">
        <f t="shared" si="172"/>
        <v>0</v>
      </c>
      <c r="U2219" s="8">
        <f t="shared" si="172"/>
        <v>59501</v>
      </c>
      <c r="V2219" s="8">
        <f t="shared" si="173"/>
        <v>59501</v>
      </c>
      <c r="W2219" s="9">
        <f>+$T2219*'[1]PRESUPUESTO CENTROS LOTIFICADOS'!$D$37</f>
        <v>0</v>
      </c>
      <c r="X2219" s="9">
        <f>+$U2219*'[1]PRESUPUESTO CENTROS LOTIFICADOS'!$D$38</f>
        <v>2677545</v>
      </c>
      <c r="Y2219" s="9">
        <f t="shared" si="174"/>
        <v>2677545</v>
      </c>
      <c r="Z2219" s="9">
        <f>+$T2219*'[1]PRESUPUESTO CENTROS LOTIFICADOS'!$E$37</f>
        <v>0</v>
      </c>
      <c r="AA2219" s="9">
        <f>+$U2219*'[1]PRESUPUESTO CENTROS LOTIFICADOS'!$E$38</f>
        <v>3159503.1</v>
      </c>
      <c r="AB2219" s="9">
        <f t="shared" si="175"/>
        <v>3159503.1</v>
      </c>
    </row>
    <row r="2220" spans="1:28" x14ac:dyDescent="0.25">
      <c r="A2220" t="s">
        <v>7910</v>
      </c>
      <c r="B2220" t="s">
        <v>7911</v>
      </c>
      <c r="C2220" t="s">
        <v>7283</v>
      </c>
      <c r="D2220" t="s">
        <v>7757</v>
      </c>
      <c r="E2220" t="s">
        <v>49</v>
      </c>
      <c r="F2220" t="s">
        <v>50</v>
      </c>
      <c r="G2220" t="s">
        <v>4712</v>
      </c>
      <c r="H2220" t="s">
        <v>4712</v>
      </c>
      <c r="I2220" t="s">
        <v>7912</v>
      </c>
      <c r="J2220" t="s">
        <v>7912</v>
      </c>
      <c r="K2220" t="s">
        <v>7912</v>
      </c>
      <c r="L2220" t="s">
        <v>7912</v>
      </c>
      <c r="M2220" t="e">
        <v>#N/A</v>
      </c>
      <c r="P2220" t="s">
        <v>59</v>
      </c>
      <c r="Q2220" s="7">
        <v>0</v>
      </c>
      <c r="R2220" s="7">
        <v>738</v>
      </c>
      <c r="S2220" s="7">
        <f t="shared" si="171"/>
        <v>738</v>
      </c>
      <c r="T2220" s="7">
        <f t="shared" si="172"/>
        <v>0</v>
      </c>
      <c r="U2220" s="8">
        <f t="shared" si="172"/>
        <v>146862</v>
      </c>
      <c r="V2220" s="8">
        <f t="shared" si="173"/>
        <v>146862</v>
      </c>
      <c r="W2220" s="9">
        <f>+$T2220*'[1]PRESUPUESTO CENTROS LOTIFICADOS'!$D$37</f>
        <v>0</v>
      </c>
      <c r="X2220" s="9">
        <f>+$U2220*'[1]PRESUPUESTO CENTROS LOTIFICADOS'!$D$38</f>
        <v>6608790</v>
      </c>
      <c r="Y2220" s="9">
        <f t="shared" si="174"/>
        <v>6608790</v>
      </c>
      <c r="Z2220" s="9">
        <f>+$T2220*'[1]PRESUPUESTO CENTROS LOTIFICADOS'!$E$37</f>
        <v>0</v>
      </c>
      <c r="AA2220" s="9">
        <f>+$U2220*'[1]PRESUPUESTO CENTROS LOTIFICADOS'!$E$38</f>
        <v>7798372.2000000002</v>
      </c>
      <c r="AB2220" s="9">
        <f t="shared" si="175"/>
        <v>7798372.2000000002</v>
      </c>
    </row>
    <row r="2221" spans="1:28" x14ac:dyDescent="0.25">
      <c r="A2221" t="s">
        <v>7913</v>
      </c>
      <c r="B2221" t="s">
        <v>7914</v>
      </c>
      <c r="C2221" t="s">
        <v>7283</v>
      </c>
      <c r="D2221" t="s">
        <v>7915</v>
      </c>
      <c r="E2221" t="s">
        <v>49</v>
      </c>
      <c r="F2221" t="s">
        <v>50</v>
      </c>
      <c r="G2221" t="s">
        <v>4712</v>
      </c>
      <c r="H2221" t="s">
        <v>4712</v>
      </c>
      <c r="I2221" t="s">
        <v>2761</v>
      </c>
      <c r="J2221" t="s">
        <v>7916</v>
      </c>
      <c r="K2221" t="s">
        <v>2761</v>
      </c>
      <c r="L2221" t="s">
        <v>2761</v>
      </c>
      <c r="M2221" t="s">
        <v>7917</v>
      </c>
      <c r="N2221" s="6">
        <v>19.4193</v>
      </c>
      <c r="O2221">
        <v>-70.774299999999997</v>
      </c>
      <c r="P2221" t="s">
        <v>38</v>
      </c>
      <c r="Q2221" s="7">
        <v>108</v>
      </c>
      <c r="R2221" s="7">
        <v>9</v>
      </c>
      <c r="S2221" s="7">
        <f t="shared" si="171"/>
        <v>117</v>
      </c>
      <c r="T2221" s="7">
        <f t="shared" si="172"/>
        <v>21492</v>
      </c>
      <c r="U2221" s="8">
        <f t="shared" si="172"/>
        <v>1791</v>
      </c>
      <c r="V2221" s="8">
        <f t="shared" si="173"/>
        <v>23283</v>
      </c>
      <c r="W2221" s="9">
        <f>+$T2221*'[1]PRESUPUESTO CENTROS LOTIFICADOS'!$D$37</f>
        <v>924156</v>
      </c>
      <c r="X2221" s="9">
        <f>+$U2221*'[1]PRESUPUESTO CENTROS LOTIFICADOS'!$D$38</f>
        <v>80595</v>
      </c>
      <c r="Y2221" s="9">
        <f t="shared" si="174"/>
        <v>1004751</v>
      </c>
      <c r="Z2221" s="9">
        <f>+$T2221*'[1]PRESUPUESTO CENTROS LOTIFICADOS'!$E$37</f>
        <v>1090504.08</v>
      </c>
      <c r="AA2221" s="9">
        <f>+$U2221*'[1]PRESUPUESTO CENTROS LOTIFICADOS'!$E$38</f>
        <v>95102.1</v>
      </c>
      <c r="AB2221" s="9">
        <f t="shared" si="175"/>
        <v>1185606.1800000002</v>
      </c>
    </row>
    <row r="2222" spans="1:28" x14ac:dyDescent="0.25">
      <c r="A2222" t="s">
        <v>7918</v>
      </c>
      <c r="B2222" t="s">
        <v>7919</v>
      </c>
      <c r="C2222" t="s">
        <v>7283</v>
      </c>
      <c r="D2222" t="s">
        <v>7915</v>
      </c>
      <c r="E2222" t="s">
        <v>49</v>
      </c>
      <c r="F2222" t="s">
        <v>50</v>
      </c>
      <c r="G2222" t="s">
        <v>4712</v>
      </c>
      <c r="H2222" t="s">
        <v>4712</v>
      </c>
      <c r="I2222" t="s">
        <v>7920</v>
      </c>
      <c r="J2222" t="s">
        <v>7921</v>
      </c>
      <c r="K2222" t="s">
        <v>7920</v>
      </c>
      <c r="L2222" t="s">
        <v>7922</v>
      </c>
      <c r="M2222" t="s">
        <v>7923</v>
      </c>
      <c r="N2222" s="6">
        <v>19.493980000000001</v>
      </c>
      <c r="O2222">
        <v>-70.876086000000001</v>
      </c>
      <c r="P2222" t="s">
        <v>38</v>
      </c>
      <c r="Q2222" s="7">
        <v>124</v>
      </c>
      <c r="R2222" s="7">
        <v>21</v>
      </c>
      <c r="S2222" s="7">
        <f t="shared" si="171"/>
        <v>145</v>
      </c>
      <c r="T2222" s="7">
        <f t="shared" si="172"/>
        <v>24676</v>
      </c>
      <c r="U2222" s="8">
        <f t="shared" si="172"/>
        <v>4179</v>
      </c>
      <c r="V2222" s="8">
        <f t="shared" si="173"/>
        <v>28855</v>
      </c>
      <c r="W2222" s="9">
        <f>+$T2222*'[1]PRESUPUESTO CENTROS LOTIFICADOS'!$D$37</f>
        <v>1061068</v>
      </c>
      <c r="X2222" s="9">
        <f>+$U2222*'[1]PRESUPUESTO CENTROS LOTIFICADOS'!$D$38</f>
        <v>188055</v>
      </c>
      <c r="Y2222" s="9">
        <f t="shared" si="174"/>
        <v>1249123</v>
      </c>
      <c r="Z2222" s="9">
        <f>+$T2222*'[1]PRESUPUESTO CENTROS LOTIFICADOS'!$E$37</f>
        <v>1252060.24</v>
      </c>
      <c r="AA2222" s="9">
        <f>+$U2222*'[1]PRESUPUESTO CENTROS LOTIFICADOS'!$E$38</f>
        <v>221904.9</v>
      </c>
      <c r="AB2222" s="9">
        <f t="shared" si="175"/>
        <v>1473965.14</v>
      </c>
    </row>
    <row r="2223" spans="1:28" x14ac:dyDescent="0.25">
      <c r="A2223" t="s">
        <v>7924</v>
      </c>
      <c r="B2223" t="s">
        <v>7925</v>
      </c>
      <c r="C2223" t="s">
        <v>7283</v>
      </c>
      <c r="D2223" t="s">
        <v>7915</v>
      </c>
      <c r="E2223" t="s">
        <v>49</v>
      </c>
      <c r="F2223" t="s">
        <v>50</v>
      </c>
      <c r="G2223" t="s">
        <v>4712</v>
      </c>
      <c r="H2223" t="s">
        <v>4712</v>
      </c>
      <c r="I2223" t="s">
        <v>7920</v>
      </c>
      <c r="J2223" t="s">
        <v>7921</v>
      </c>
      <c r="K2223" t="s">
        <v>7920</v>
      </c>
      <c r="L2223" t="s">
        <v>7926</v>
      </c>
      <c r="M2223" t="s">
        <v>7927</v>
      </c>
      <c r="N2223" s="6">
        <v>19.503799999999998</v>
      </c>
      <c r="O2223">
        <v>-70.864699999999999</v>
      </c>
      <c r="P2223" t="s">
        <v>38</v>
      </c>
      <c r="Q2223" s="7">
        <v>108</v>
      </c>
      <c r="R2223" s="7">
        <v>0</v>
      </c>
      <c r="S2223" s="7">
        <f t="shared" si="171"/>
        <v>108</v>
      </c>
      <c r="T2223" s="7">
        <f t="shared" si="172"/>
        <v>21492</v>
      </c>
      <c r="U2223" s="8">
        <f t="shared" si="172"/>
        <v>0</v>
      </c>
      <c r="V2223" s="8">
        <f t="shared" si="173"/>
        <v>21492</v>
      </c>
      <c r="W2223" s="9">
        <f>+$T2223*'[1]PRESUPUESTO CENTROS LOTIFICADOS'!$D$37</f>
        <v>924156</v>
      </c>
      <c r="X2223" s="9">
        <f>+$U2223*'[1]PRESUPUESTO CENTROS LOTIFICADOS'!$D$38</f>
        <v>0</v>
      </c>
      <c r="Y2223" s="9">
        <f t="shared" si="174"/>
        <v>924156</v>
      </c>
      <c r="Z2223" s="9">
        <f>+$T2223*'[1]PRESUPUESTO CENTROS LOTIFICADOS'!$E$37</f>
        <v>1090504.08</v>
      </c>
      <c r="AA2223" s="9">
        <f>+$U2223*'[1]PRESUPUESTO CENTROS LOTIFICADOS'!$E$38</f>
        <v>0</v>
      </c>
      <c r="AB2223" s="9">
        <f t="shared" si="175"/>
        <v>1090504.08</v>
      </c>
    </row>
    <row r="2224" spans="1:28" x14ac:dyDescent="0.25">
      <c r="A2224" t="s">
        <v>7928</v>
      </c>
      <c r="B2224" t="s">
        <v>1047</v>
      </c>
      <c r="C2224" t="s">
        <v>7283</v>
      </c>
      <c r="D2224" t="s">
        <v>7915</v>
      </c>
      <c r="E2224" t="s">
        <v>49</v>
      </c>
      <c r="F2224" t="s">
        <v>50</v>
      </c>
      <c r="G2224" t="s">
        <v>4712</v>
      </c>
      <c r="H2224" t="s">
        <v>4712</v>
      </c>
      <c r="I2224" t="s">
        <v>7920</v>
      </c>
      <c r="J2224" t="s">
        <v>7921</v>
      </c>
      <c r="K2224" t="s">
        <v>7920</v>
      </c>
      <c r="L2224" t="s">
        <v>1047</v>
      </c>
      <c r="M2224" t="s">
        <v>7929</v>
      </c>
      <c r="N2224" s="6">
        <v>19.510200000000001</v>
      </c>
      <c r="O2224">
        <v>-70.827399999999997</v>
      </c>
      <c r="P2224" t="s">
        <v>38</v>
      </c>
      <c r="Q2224" s="7">
        <v>18</v>
      </c>
      <c r="R2224" s="7">
        <v>0</v>
      </c>
      <c r="S2224" s="7">
        <f t="shared" si="171"/>
        <v>18</v>
      </c>
      <c r="T2224" s="7">
        <f t="shared" si="172"/>
        <v>3582</v>
      </c>
      <c r="U2224" s="8">
        <f t="shared" si="172"/>
        <v>0</v>
      </c>
      <c r="V2224" s="8">
        <f t="shared" si="173"/>
        <v>3582</v>
      </c>
      <c r="W2224" s="9">
        <f>+$T2224*'[1]PRESUPUESTO CENTROS LOTIFICADOS'!$D$37</f>
        <v>154026</v>
      </c>
      <c r="X2224" s="9">
        <f>+$U2224*'[1]PRESUPUESTO CENTROS LOTIFICADOS'!$D$38</f>
        <v>0</v>
      </c>
      <c r="Y2224" s="9">
        <f t="shared" si="174"/>
        <v>154026</v>
      </c>
      <c r="Z2224" s="9">
        <f>+$T2224*'[1]PRESUPUESTO CENTROS LOTIFICADOS'!$E$37</f>
        <v>181750.68</v>
      </c>
      <c r="AA2224" s="9">
        <f>+$U2224*'[1]PRESUPUESTO CENTROS LOTIFICADOS'!$E$38</f>
        <v>0</v>
      </c>
      <c r="AB2224" s="9">
        <f t="shared" si="175"/>
        <v>181750.68</v>
      </c>
    </row>
    <row r="2225" spans="1:28" x14ac:dyDescent="0.25">
      <c r="A2225" t="s">
        <v>7930</v>
      </c>
      <c r="B2225" t="s">
        <v>7931</v>
      </c>
      <c r="C2225" t="s">
        <v>7283</v>
      </c>
      <c r="D2225" t="s">
        <v>7915</v>
      </c>
      <c r="E2225" t="s">
        <v>49</v>
      </c>
      <c r="F2225" t="s">
        <v>50</v>
      </c>
      <c r="G2225" t="s">
        <v>4712</v>
      </c>
      <c r="H2225" t="s">
        <v>4712</v>
      </c>
      <c r="I2225" t="s">
        <v>7932</v>
      </c>
      <c r="J2225" t="s">
        <v>7916</v>
      </c>
      <c r="K2225" t="s">
        <v>7932</v>
      </c>
      <c r="L2225" t="s">
        <v>3802</v>
      </c>
      <c r="M2225" t="s">
        <v>7933</v>
      </c>
      <c r="N2225" s="6">
        <v>19.450607999999999</v>
      </c>
      <c r="O2225">
        <v>-70.789114999999995</v>
      </c>
      <c r="P2225" t="s">
        <v>38</v>
      </c>
      <c r="Q2225" s="7">
        <v>851</v>
      </c>
      <c r="R2225" s="7">
        <v>0</v>
      </c>
      <c r="S2225" s="7">
        <f t="shared" si="171"/>
        <v>851</v>
      </c>
      <c r="T2225" s="7">
        <f t="shared" si="172"/>
        <v>169349</v>
      </c>
      <c r="U2225" s="8">
        <f t="shared" si="172"/>
        <v>0</v>
      </c>
      <c r="V2225" s="8">
        <f t="shared" si="173"/>
        <v>169349</v>
      </c>
      <c r="W2225" s="9">
        <f>+$T2225*'[1]PRESUPUESTO CENTROS LOTIFICADOS'!$D$37</f>
        <v>7282007</v>
      </c>
      <c r="X2225" s="9">
        <f>+$U2225*'[1]PRESUPUESTO CENTROS LOTIFICADOS'!$D$38</f>
        <v>0</v>
      </c>
      <c r="Y2225" s="9">
        <f t="shared" si="174"/>
        <v>7282007</v>
      </c>
      <c r="Z2225" s="9">
        <f>+$T2225*'[1]PRESUPUESTO CENTROS LOTIFICADOS'!$E$37</f>
        <v>8592768.2599999998</v>
      </c>
      <c r="AA2225" s="9">
        <f>+$U2225*'[1]PRESUPUESTO CENTROS LOTIFICADOS'!$E$38</f>
        <v>0</v>
      </c>
      <c r="AB2225" s="9">
        <f t="shared" si="175"/>
        <v>8592768.2599999998</v>
      </c>
    </row>
    <row r="2226" spans="1:28" x14ac:dyDescent="0.25">
      <c r="A2226" t="s">
        <v>7934</v>
      </c>
      <c r="B2226" t="s">
        <v>7935</v>
      </c>
      <c r="C2226" t="s">
        <v>7283</v>
      </c>
      <c r="D2226" t="s">
        <v>7915</v>
      </c>
      <c r="E2226" t="s">
        <v>49</v>
      </c>
      <c r="F2226" t="s">
        <v>50</v>
      </c>
      <c r="G2226" t="s">
        <v>4712</v>
      </c>
      <c r="H2226" t="s">
        <v>4712</v>
      </c>
      <c r="I2226" t="s">
        <v>7932</v>
      </c>
      <c r="J2226" t="s">
        <v>7916</v>
      </c>
      <c r="K2226" t="s">
        <v>7932</v>
      </c>
      <c r="L2226" t="s">
        <v>3802</v>
      </c>
      <c r="M2226" t="s">
        <v>7933</v>
      </c>
      <c r="N2226" s="6">
        <v>19.450607999999999</v>
      </c>
      <c r="O2226">
        <v>-70.789114999999995</v>
      </c>
      <c r="P2226" t="s">
        <v>59</v>
      </c>
      <c r="Q2226" s="7">
        <v>0</v>
      </c>
      <c r="R2226" s="7">
        <v>474</v>
      </c>
      <c r="S2226" s="7">
        <f t="shared" si="171"/>
        <v>474</v>
      </c>
      <c r="T2226" s="7">
        <f t="shared" si="172"/>
        <v>0</v>
      </c>
      <c r="U2226" s="8">
        <f t="shared" si="172"/>
        <v>94326</v>
      </c>
      <c r="V2226" s="8">
        <f t="shared" si="173"/>
        <v>94326</v>
      </c>
      <c r="W2226" s="9">
        <f>+$T2226*'[1]PRESUPUESTO CENTROS LOTIFICADOS'!$D$37</f>
        <v>0</v>
      </c>
      <c r="X2226" s="9">
        <f>+$U2226*'[1]PRESUPUESTO CENTROS LOTIFICADOS'!$D$38</f>
        <v>4244670</v>
      </c>
      <c r="Y2226" s="9">
        <f t="shared" si="174"/>
        <v>4244670</v>
      </c>
      <c r="Z2226" s="9">
        <f>+$T2226*'[1]PRESUPUESTO CENTROS LOTIFICADOS'!$E$37</f>
        <v>0</v>
      </c>
      <c r="AA2226" s="9">
        <f>+$U2226*'[1]PRESUPUESTO CENTROS LOTIFICADOS'!$E$38</f>
        <v>5008710.6000000006</v>
      </c>
      <c r="AB2226" s="9">
        <f t="shared" si="175"/>
        <v>5008710.6000000006</v>
      </c>
    </row>
    <row r="2227" spans="1:28" x14ac:dyDescent="0.25">
      <c r="A2227" t="s">
        <v>7936</v>
      </c>
      <c r="B2227" t="s">
        <v>7937</v>
      </c>
      <c r="C2227" t="s">
        <v>7283</v>
      </c>
      <c r="D2227" t="s">
        <v>7915</v>
      </c>
      <c r="E2227" t="s">
        <v>49</v>
      </c>
      <c r="F2227" t="s">
        <v>50</v>
      </c>
      <c r="G2227" t="s">
        <v>4712</v>
      </c>
      <c r="H2227" t="s">
        <v>4712</v>
      </c>
      <c r="I2227" t="s">
        <v>7932</v>
      </c>
      <c r="J2227" t="s">
        <v>7916</v>
      </c>
      <c r="K2227" t="s">
        <v>7932</v>
      </c>
      <c r="L2227" t="s">
        <v>7938</v>
      </c>
      <c r="M2227" t="s">
        <v>7939</v>
      </c>
      <c r="N2227" s="6">
        <v>19.454899999999999</v>
      </c>
      <c r="O2227">
        <v>-70.771100000000004</v>
      </c>
      <c r="P2227" t="s">
        <v>59</v>
      </c>
      <c r="Q2227" s="7">
        <v>0</v>
      </c>
      <c r="R2227" s="7">
        <v>786</v>
      </c>
      <c r="S2227" s="7">
        <f t="shared" si="171"/>
        <v>786</v>
      </c>
      <c r="T2227" s="7">
        <f t="shared" si="172"/>
        <v>0</v>
      </c>
      <c r="U2227" s="8">
        <f t="shared" si="172"/>
        <v>156414</v>
      </c>
      <c r="V2227" s="8">
        <f t="shared" si="173"/>
        <v>156414</v>
      </c>
      <c r="W2227" s="9">
        <f>+$T2227*'[1]PRESUPUESTO CENTROS LOTIFICADOS'!$D$37</f>
        <v>0</v>
      </c>
      <c r="X2227" s="9">
        <f>+$U2227*'[1]PRESUPUESTO CENTROS LOTIFICADOS'!$D$38</f>
        <v>7038630</v>
      </c>
      <c r="Y2227" s="9">
        <f t="shared" si="174"/>
        <v>7038630</v>
      </c>
      <c r="Z2227" s="9">
        <f>+$T2227*'[1]PRESUPUESTO CENTROS LOTIFICADOS'!$E$37</f>
        <v>0</v>
      </c>
      <c r="AA2227" s="9">
        <f>+$U2227*'[1]PRESUPUESTO CENTROS LOTIFICADOS'!$E$38</f>
        <v>8305583.4000000004</v>
      </c>
      <c r="AB2227" s="9">
        <f t="shared" si="175"/>
        <v>8305583.4000000004</v>
      </c>
    </row>
    <row r="2228" spans="1:28" x14ac:dyDescent="0.25">
      <c r="A2228" t="s">
        <v>7940</v>
      </c>
      <c r="B2228" t="s">
        <v>7941</v>
      </c>
      <c r="C2228" t="s">
        <v>7283</v>
      </c>
      <c r="D2228" t="s">
        <v>7915</v>
      </c>
      <c r="E2228" t="s">
        <v>49</v>
      </c>
      <c r="F2228" t="s">
        <v>50</v>
      </c>
      <c r="G2228" t="s">
        <v>4712</v>
      </c>
      <c r="H2228" t="s">
        <v>4712</v>
      </c>
      <c r="I2228" t="s">
        <v>7942</v>
      </c>
      <c r="J2228" t="s">
        <v>7921</v>
      </c>
      <c r="K2228" t="s">
        <v>7942</v>
      </c>
      <c r="L2228" t="s">
        <v>7943</v>
      </c>
      <c r="M2228" t="s">
        <v>3421</v>
      </c>
      <c r="N2228" s="6">
        <v>19.447697999999999</v>
      </c>
      <c r="O2228">
        <v>-70.794786999999999</v>
      </c>
      <c r="P2228" t="s">
        <v>59</v>
      </c>
      <c r="Q2228" s="7">
        <v>0</v>
      </c>
      <c r="R2228" s="7">
        <v>609</v>
      </c>
      <c r="S2228" s="7">
        <f t="shared" si="171"/>
        <v>609</v>
      </c>
      <c r="T2228" s="7">
        <f t="shared" si="172"/>
        <v>0</v>
      </c>
      <c r="U2228" s="8">
        <f t="shared" si="172"/>
        <v>121191</v>
      </c>
      <c r="V2228" s="8">
        <f t="shared" si="173"/>
        <v>121191</v>
      </c>
      <c r="W2228" s="9">
        <f>+$T2228*'[1]PRESUPUESTO CENTROS LOTIFICADOS'!$D$37</f>
        <v>0</v>
      </c>
      <c r="X2228" s="9">
        <f>+$U2228*'[1]PRESUPUESTO CENTROS LOTIFICADOS'!$D$38</f>
        <v>5453595</v>
      </c>
      <c r="Y2228" s="9">
        <f t="shared" si="174"/>
        <v>5453595</v>
      </c>
      <c r="Z2228" s="9">
        <f>+$T2228*'[1]PRESUPUESTO CENTROS LOTIFICADOS'!$E$37</f>
        <v>0</v>
      </c>
      <c r="AA2228" s="9">
        <f>+$U2228*'[1]PRESUPUESTO CENTROS LOTIFICADOS'!$E$38</f>
        <v>6435242.1000000006</v>
      </c>
      <c r="AB2228" s="9">
        <f t="shared" si="175"/>
        <v>6435242.1000000006</v>
      </c>
    </row>
    <row r="2229" spans="1:28" x14ac:dyDescent="0.25">
      <c r="A2229" t="s">
        <v>7944</v>
      </c>
      <c r="B2229" t="s">
        <v>7945</v>
      </c>
      <c r="C2229" t="s">
        <v>7283</v>
      </c>
      <c r="D2229" t="s">
        <v>7915</v>
      </c>
      <c r="E2229" t="s">
        <v>49</v>
      </c>
      <c r="F2229" t="s">
        <v>50</v>
      </c>
      <c r="G2229" t="s">
        <v>4712</v>
      </c>
      <c r="H2229" t="s">
        <v>4712</v>
      </c>
      <c r="I2229" t="s">
        <v>7942</v>
      </c>
      <c r="J2229" t="s">
        <v>7921</v>
      </c>
      <c r="K2229" t="s">
        <v>7942</v>
      </c>
      <c r="L2229" t="s">
        <v>7943</v>
      </c>
      <c r="M2229" t="s">
        <v>7946</v>
      </c>
      <c r="N2229" s="6">
        <v>19.4483</v>
      </c>
      <c r="O2229">
        <v>-70.794700000000006</v>
      </c>
      <c r="P2229" t="s">
        <v>38</v>
      </c>
      <c r="Q2229" s="7">
        <v>441</v>
      </c>
      <c r="R2229" s="7">
        <v>0</v>
      </c>
      <c r="S2229" s="7">
        <f t="shared" si="171"/>
        <v>441</v>
      </c>
      <c r="T2229" s="7">
        <f t="shared" si="172"/>
        <v>87759</v>
      </c>
      <c r="U2229" s="8">
        <f t="shared" si="172"/>
        <v>0</v>
      </c>
      <c r="V2229" s="8">
        <f t="shared" si="173"/>
        <v>87759</v>
      </c>
      <c r="W2229" s="9">
        <f>+$T2229*'[1]PRESUPUESTO CENTROS LOTIFICADOS'!$D$37</f>
        <v>3773637</v>
      </c>
      <c r="X2229" s="9">
        <f>+$U2229*'[1]PRESUPUESTO CENTROS LOTIFICADOS'!$D$38</f>
        <v>0</v>
      </c>
      <c r="Y2229" s="9">
        <f t="shared" si="174"/>
        <v>3773637</v>
      </c>
      <c r="Z2229" s="9">
        <f>+$T2229*'[1]PRESUPUESTO CENTROS LOTIFICADOS'!$E$37</f>
        <v>4452891.66</v>
      </c>
      <c r="AA2229" s="9">
        <f>+$U2229*'[1]PRESUPUESTO CENTROS LOTIFICADOS'!$E$38</f>
        <v>0</v>
      </c>
      <c r="AB2229" s="9">
        <f t="shared" si="175"/>
        <v>4452891.66</v>
      </c>
    </row>
    <row r="2230" spans="1:28" x14ac:dyDescent="0.25">
      <c r="A2230" t="s">
        <v>7947</v>
      </c>
      <c r="B2230" t="s">
        <v>7948</v>
      </c>
      <c r="C2230" t="s">
        <v>7283</v>
      </c>
      <c r="D2230" t="s">
        <v>7915</v>
      </c>
      <c r="E2230" t="s">
        <v>49</v>
      </c>
      <c r="F2230" t="s">
        <v>50</v>
      </c>
      <c r="G2230" t="s">
        <v>4712</v>
      </c>
      <c r="H2230" t="s">
        <v>4712</v>
      </c>
      <c r="I2230" t="s">
        <v>7942</v>
      </c>
      <c r="J2230" t="s">
        <v>7921</v>
      </c>
      <c r="K2230" t="s">
        <v>7942</v>
      </c>
      <c r="L2230" t="s">
        <v>7943</v>
      </c>
      <c r="M2230" t="s">
        <v>7949</v>
      </c>
      <c r="N2230" s="6">
        <v>19.4741</v>
      </c>
      <c r="O2230">
        <v>-70.812600000000003</v>
      </c>
      <c r="P2230" t="s">
        <v>59</v>
      </c>
      <c r="Q2230" s="7">
        <v>0</v>
      </c>
      <c r="R2230" s="7">
        <v>607</v>
      </c>
      <c r="S2230" s="7">
        <f t="shared" si="171"/>
        <v>607</v>
      </c>
      <c r="T2230" s="7">
        <f t="shared" si="172"/>
        <v>0</v>
      </c>
      <c r="U2230" s="8">
        <f t="shared" si="172"/>
        <v>120793</v>
      </c>
      <c r="V2230" s="8">
        <f t="shared" si="173"/>
        <v>120793</v>
      </c>
      <c r="W2230" s="9">
        <f>+$T2230*'[1]PRESUPUESTO CENTROS LOTIFICADOS'!$D$37</f>
        <v>0</v>
      </c>
      <c r="X2230" s="9">
        <f>+$U2230*'[1]PRESUPUESTO CENTROS LOTIFICADOS'!$D$38</f>
        <v>5435685</v>
      </c>
      <c r="Y2230" s="9">
        <f t="shared" si="174"/>
        <v>5435685</v>
      </c>
      <c r="Z2230" s="9">
        <f>+$T2230*'[1]PRESUPUESTO CENTROS LOTIFICADOS'!$E$37</f>
        <v>0</v>
      </c>
      <c r="AA2230" s="9">
        <f>+$U2230*'[1]PRESUPUESTO CENTROS LOTIFICADOS'!$E$38</f>
        <v>6414108.2999999998</v>
      </c>
      <c r="AB2230" s="9">
        <f t="shared" si="175"/>
        <v>6414108.2999999998</v>
      </c>
    </row>
    <row r="2231" spans="1:28" x14ac:dyDescent="0.25">
      <c r="A2231" t="s">
        <v>7950</v>
      </c>
      <c r="B2231" t="s">
        <v>3802</v>
      </c>
      <c r="C2231" t="s">
        <v>7283</v>
      </c>
      <c r="D2231" t="s">
        <v>7915</v>
      </c>
      <c r="E2231" t="s">
        <v>49</v>
      </c>
      <c r="F2231" t="s">
        <v>50</v>
      </c>
      <c r="G2231" t="s">
        <v>4712</v>
      </c>
      <c r="H2231" t="s">
        <v>4712</v>
      </c>
      <c r="I2231" t="s">
        <v>1494</v>
      </c>
      <c r="J2231" t="s">
        <v>4712</v>
      </c>
      <c r="K2231" t="s">
        <v>1494</v>
      </c>
      <c r="L2231" t="s">
        <v>7951</v>
      </c>
      <c r="M2231" t="s">
        <v>7952</v>
      </c>
      <c r="N2231" s="6">
        <v>19.440705000000001</v>
      </c>
      <c r="O2231">
        <v>-70.743523999999994</v>
      </c>
      <c r="P2231" t="s">
        <v>38</v>
      </c>
      <c r="Q2231" s="7">
        <v>755</v>
      </c>
      <c r="R2231" s="7">
        <v>0</v>
      </c>
      <c r="S2231" s="7">
        <f t="shared" si="171"/>
        <v>755</v>
      </c>
      <c r="T2231" s="7">
        <f t="shared" si="172"/>
        <v>150245</v>
      </c>
      <c r="U2231" s="8">
        <f t="shared" si="172"/>
        <v>0</v>
      </c>
      <c r="V2231" s="8">
        <f t="shared" si="173"/>
        <v>150245</v>
      </c>
      <c r="W2231" s="9">
        <f>+$T2231*'[1]PRESUPUESTO CENTROS LOTIFICADOS'!$D$37</f>
        <v>6460535</v>
      </c>
      <c r="X2231" s="9">
        <f>+$U2231*'[1]PRESUPUESTO CENTROS LOTIFICADOS'!$D$38</f>
        <v>0</v>
      </c>
      <c r="Y2231" s="9">
        <f t="shared" si="174"/>
        <v>6460535</v>
      </c>
      <c r="Z2231" s="9">
        <f>+$T2231*'[1]PRESUPUESTO CENTROS LOTIFICADOS'!$E$37</f>
        <v>7623431.3000000007</v>
      </c>
      <c r="AA2231" s="9">
        <f>+$U2231*'[1]PRESUPUESTO CENTROS LOTIFICADOS'!$E$38</f>
        <v>0</v>
      </c>
      <c r="AB2231" s="9">
        <f t="shared" si="175"/>
        <v>7623431.3000000007</v>
      </c>
    </row>
    <row r="2232" spans="1:28" x14ac:dyDescent="0.25">
      <c r="A2232" t="s">
        <v>7953</v>
      </c>
      <c r="B2232" t="s">
        <v>7954</v>
      </c>
      <c r="C2232" t="s">
        <v>7283</v>
      </c>
      <c r="D2232" t="s">
        <v>7915</v>
      </c>
      <c r="E2232" t="s">
        <v>49</v>
      </c>
      <c r="F2232" t="s">
        <v>50</v>
      </c>
      <c r="G2232" t="s">
        <v>4712</v>
      </c>
      <c r="H2232" t="s">
        <v>4712</v>
      </c>
      <c r="I2232" t="s">
        <v>1494</v>
      </c>
      <c r="J2232" t="s">
        <v>4712</v>
      </c>
      <c r="K2232" t="s">
        <v>1494</v>
      </c>
      <c r="L2232" t="s">
        <v>7955</v>
      </c>
      <c r="M2232" t="s">
        <v>7956</v>
      </c>
      <c r="N2232" s="6">
        <v>19.444500000000001</v>
      </c>
      <c r="O2232">
        <v>-70.740799999999993</v>
      </c>
      <c r="P2232" t="s">
        <v>38</v>
      </c>
      <c r="Q2232" s="7">
        <v>525</v>
      </c>
      <c r="R2232" s="7">
        <v>0</v>
      </c>
      <c r="S2232" s="7">
        <f t="shared" si="171"/>
        <v>525</v>
      </c>
      <c r="T2232" s="7">
        <f t="shared" si="172"/>
        <v>104475</v>
      </c>
      <c r="U2232" s="8">
        <f t="shared" si="172"/>
        <v>0</v>
      </c>
      <c r="V2232" s="8">
        <f t="shared" si="173"/>
        <v>104475</v>
      </c>
      <c r="W2232" s="9">
        <f>+$T2232*'[1]PRESUPUESTO CENTROS LOTIFICADOS'!$D$37</f>
        <v>4492425</v>
      </c>
      <c r="X2232" s="9">
        <f>+$U2232*'[1]PRESUPUESTO CENTROS LOTIFICADOS'!$D$38</f>
        <v>0</v>
      </c>
      <c r="Y2232" s="9">
        <f t="shared" si="174"/>
        <v>4492425</v>
      </c>
      <c r="Z2232" s="9">
        <f>+$T2232*'[1]PRESUPUESTO CENTROS LOTIFICADOS'!$E$37</f>
        <v>5301061.5</v>
      </c>
      <c r="AA2232" s="9">
        <f>+$U2232*'[1]PRESUPUESTO CENTROS LOTIFICADOS'!$E$38</f>
        <v>0</v>
      </c>
      <c r="AB2232" s="9">
        <f t="shared" si="175"/>
        <v>5301061.5</v>
      </c>
    </row>
    <row r="2233" spans="1:28" x14ac:dyDescent="0.25">
      <c r="A2233" t="s">
        <v>7957</v>
      </c>
      <c r="B2233" t="s">
        <v>7958</v>
      </c>
      <c r="C2233" t="s">
        <v>7283</v>
      </c>
      <c r="D2233" t="s">
        <v>7915</v>
      </c>
      <c r="E2233" t="s">
        <v>49</v>
      </c>
      <c r="F2233" t="s">
        <v>50</v>
      </c>
      <c r="G2233" t="s">
        <v>4712</v>
      </c>
      <c r="H2233" t="s">
        <v>4712</v>
      </c>
      <c r="I2233" t="s">
        <v>1915</v>
      </c>
      <c r="J2233" t="s">
        <v>4712</v>
      </c>
      <c r="K2233" t="s">
        <v>1915</v>
      </c>
      <c r="L2233" t="s">
        <v>1915</v>
      </c>
      <c r="M2233" t="s">
        <v>7959</v>
      </c>
      <c r="N2233" s="6">
        <v>19.398399999999999</v>
      </c>
      <c r="O2233">
        <v>-70.744799999999998</v>
      </c>
      <c r="P2233" t="s">
        <v>59</v>
      </c>
      <c r="Q2233" s="7">
        <v>0</v>
      </c>
      <c r="R2233" s="7">
        <v>353</v>
      </c>
      <c r="S2233" s="7">
        <f t="shared" si="171"/>
        <v>353</v>
      </c>
      <c r="T2233" s="7">
        <f t="shared" si="172"/>
        <v>0</v>
      </c>
      <c r="U2233" s="8">
        <f t="shared" si="172"/>
        <v>70247</v>
      </c>
      <c r="V2233" s="8">
        <f t="shared" si="173"/>
        <v>70247</v>
      </c>
      <c r="W2233" s="9">
        <f>+$T2233*'[1]PRESUPUESTO CENTROS LOTIFICADOS'!$D$37</f>
        <v>0</v>
      </c>
      <c r="X2233" s="9">
        <f>+$U2233*'[1]PRESUPUESTO CENTROS LOTIFICADOS'!$D$38</f>
        <v>3161115</v>
      </c>
      <c r="Y2233" s="9">
        <f t="shared" si="174"/>
        <v>3161115</v>
      </c>
      <c r="Z2233" s="9">
        <f>+$T2233*'[1]PRESUPUESTO CENTROS LOTIFICADOS'!$E$37</f>
        <v>0</v>
      </c>
      <c r="AA2233" s="9">
        <f>+$U2233*'[1]PRESUPUESTO CENTROS LOTIFICADOS'!$E$38</f>
        <v>3730115.7</v>
      </c>
      <c r="AB2233" s="9">
        <f t="shared" si="175"/>
        <v>3730115.7</v>
      </c>
    </row>
    <row r="2234" spans="1:28" x14ac:dyDescent="0.25">
      <c r="A2234" t="s">
        <v>7960</v>
      </c>
      <c r="B2234" t="s">
        <v>7961</v>
      </c>
      <c r="C2234" t="s">
        <v>7283</v>
      </c>
      <c r="D2234" t="s">
        <v>7915</v>
      </c>
      <c r="E2234" t="s">
        <v>49</v>
      </c>
      <c r="F2234" t="s">
        <v>50</v>
      </c>
      <c r="G2234" t="s">
        <v>4712</v>
      </c>
      <c r="H2234" t="s">
        <v>4712</v>
      </c>
      <c r="I2234" t="s">
        <v>1915</v>
      </c>
      <c r="J2234" t="s">
        <v>4712</v>
      </c>
      <c r="K2234" t="s">
        <v>1915</v>
      </c>
      <c r="L2234" t="s">
        <v>7962</v>
      </c>
      <c r="M2234" t="s">
        <v>7963</v>
      </c>
      <c r="N2234" s="6">
        <v>19.3994</v>
      </c>
      <c r="O2234">
        <v>-70.728099999999998</v>
      </c>
      <c r="P2234" t="s">
        <v>38</v>
      </c>
      <c r="Q2234" s="7">
        <v>238</v>
      </c>
      <c r="R2234" s="7">
        <v>0</v>
      </c>
      <c r="S2234" s="7">
        <f t="shared" si="171"/>
        <v>238</v>
      </c>
      <c r="T2234" s="7">
        <f t="shared" si="172"/>
        <v>47362</v>
      </c>
      <c r="U2234" s="8">
        <f t="shared" si="172"/>
        <v>0</v>
      </c>
      <c r="V2234" s="8">
        <f t="shared" si="173"/>
        <v>47362</v>
      </c>
      <c r="W2234" s="9">
        <f>+$T2234*'[1]PRESUPUESTO CENTROS LOTIFICADOS'!$D$37</f>
        <v>2036566</v>
      </c>
      <c r="X2234" s="9">
        <f>+$U2234*'[1]PRESUPUESTO CENTROS LOTIFICADOS'!$D$38</f>
        <v>0</v>
      </c>
      <c r="Y2234" s="9">
        <f t="shared" si="174"/>
        <v>2036566</v>
      </c>
      <c r="Z2234" s="9">
        <f>+$T2234*'[1]PRESUPUESTO CENTROS LOTIFICADOS'!$E$37</f>
        <v>2403147.88</v>
      </c>
      <c r="AA2234" s="9">
        <f>+$U2234*'[1]PRESUPUESTO CENTROS LOTIFICADOS'!$E$38</f>
        <v>0</v>
      </c>
      <c r="AB2234" s="9">
        <f t="shared" si="175"/>
        <v>2403147.88</v>
      </c>
    </row>
    <row r="2235" spans="1:28" x14ac:dyDescent="0.25">
      <c r="A2235" t="s">
        <v>7964</v>
      </c>
      <c r="B2235" t="s">
        <v>7965</v>
      </c>
      <c r="C2235" t="s">
        <v>7283</v>
      </c>
      <c r="D2235" t="s">
        <v>7915</v>
      </c>
      <c r="E2235" t="s">
        <v>49</v>
      </c>
      <c r="F2235" t="s">
        <v>50</v>
      </c>
      <c r="G2235" t="s">
        <v>4712</v>
      </c>
      <c r="H2235" t="s">
        <v>4712</v>
      </c>
      <c r="I2235" t="s">
        <v>7966</v>
      </c>
      <c r="J2235" t="s">
        <v>7921</v>
      </c>
      <c r="K2235" t="s">
        <v>7966</v>
      </c>
      <c r="L2235" t="s">
        <v>7966</v>
      </c>
      <c r="M2235" t="s">
        <v>7967</v>
      </c>
      <c r="N2235" s="6">
        <v>19.479068000000002</v>
      </c>
      <c r="O2235">
        <v>-70.787473000000006</v>
      </c>
      <c r="P2235" t="s">
        <v>55</v>
      </c>
      <c r="Q2235" s="7">
        <v>281</v>
      </c>
      <c r="R2235" s="7">
        <v>121</v>
      </c>
      <c r="S2235" s="7">
        <f t="shared" si="171"/>
        <v>402</v>
      </c>
      <c r="T2235" s="7">
        <f t="shared" si="172"/>
        <v>55919</v>
      </c>
      <c r="U2235" s="8">
        <f t="shared" si="172"/>
        <v>24079</v>
      </c>
      <c r="V2235" s="8">
        <f t="shared" si="173"/>
        <v>79998</v>
      </c>
      <c r="W2235" s="9">
        <f>+$T2235*'[1]PRESUPUESTO CENTROS LOTIFICADOS'!$D$37</f>
        <v>2404517</v>
      </c>
      <c r="X2235" s="9">
        <f>+$U2235*'[1]PRESUPUESTO CENTROS LOTIFICADOS'!$D$38</f>
        <v>1083555</v>
      </c>
      <c r="Y2235" s="9">
        <f t="shared" si="174"/>
        <v>3488072</v>
      </c>
      <c r="Z2235" s="9">
        <f>+$T2235*'[1]PRESUPUESTO CENTROS LOTIFICADOS'!$E$37</f>
        <v>2837330.06</v>
      </c>
      <c r="AA2235" s="9">
        <f>+$U2235*'[1]PRESUPUESTO CENTROS LOTIFICADOS'!$E$38</f>
        <v>1278594.9000000001</v>
      </c>
      <c r="AB2235" s="9">
        <f t="shared" si="175"/>
        <v>4115924.96</v>
      </c>
    </row>
    <row r="2236" spans="1:28" x14ac:dyDescent="0.25">
      <c r="A2236" t="s">
        <v>7968</v>
      </c>
      <c r="B2236" t="s">
        <v>7969</v>
      </c>
      <c r="C2236" t="s">
        <v>7283</v>
      </c>
      <c r="D2236" t="s">
        <v>7915</v>
      </c>
      <c r="E2236" t="s">
        <v>49</v>
      </c>
      <c r="F2236" t="s">
        <v>50</v>
      </c>
      <c r="G2236" t="s">
        <v>4712</v>
      </c>
      <c r="H2236" t="s">
        <v>4712</v>
      </c>
      <c r="I2236" t="s">
        <v>7695</v>
      </c>
      <c r="J2236" t="s">
        <v>4712</v>
      </c>
      <c r="K2236" t="s">
        <v>7695</v>
      </c>
      <c r="L2236" t="s">
        <v>7970</v>
      </c>
      <c r="M2236" t="s">
        <v>7971</v>
      </c>
      <c r="N2236" s="6">
        <v>19.421935999999999</v>
      </c>
      <c r="O2236">
        <v>-70.715742000000006</v>
      </c>
      <c r="P2236" t="s">
        <v>38</v>
      </c>
      <c r="Q2236" s="7">
        <v>785</v>
      </c>
      <c r="R2236" s="7">
        <v>53</v>
      </c>
      <c r="S2236" s="7">
        <f t="shared" si="171"/>
        <v>838</v>
      </c>
      <c r="T2236" s="7">
        <f t="shared" si="172"/>
        <v>156215</v>
      </c>
      <c r="U2236" s="8">
        <f t="shared" si="172"/>
        <v>10547</v>
      </c>
      <c r="V2236" s="8">
        <f t="shared" si="173"/>
        <v>166762</v>
      </c>
      <c r="W2236" s="9">
        <f>+$T2236*'[1]PRESUPUESTO CENTROS LOTIFICADOS'!$D$37</f>
        <v>6717245</v>
      </c>
      <c r="X2236" s="9">
        <f>+$U2236*'[1]PRESUPUESTO CENTROS LOTIFICADOS'!$D$38</f>
        <v>474615</v>
      </c>
      <c r="Y2236" s="9">
        <f t="shared" si="174"/>
        <v>7191860</v>
      </c>
      <c r="Z2236" s="9">
        <f>+$T2236*'[1]PRESUPUESTO CENTROS LOTIFICADOS'!$E$37</f>
        <v>7926349.1000000006</v>
      </c>
      <c r="AA2236" s="9">
        <f>+$U2236*'[1]PRESUPUESTO CENTROS LOTIFICADOS'!$E$38</f>
        <v>560045.70000000007</v>
      </c>
      <c r="AB2236" s="9">
        <f t="shared" si="175"/>
        <v>8486394.8000000007</v>
      </c>
    </row>
    <row r="2237" spans="1:28" x14ac:dyDescent="0.25">
      <c r="A2237" t="s">
        <v>7972</v>
      </c>
      <c r="B2237" t="s">
        <v>7973</v>
      </c>
      <c r="C2237" t="s">
        <v>7283</v>
      </c>
      <c r="D2237" t="s">
        <v>7915</v>
      </c>
      <c r="E2237" t="s">
        <v>49</v>
      </c>
      <c r="F2237" t="s">
        <v>50</v>
      </c>
      <c r="G2237" t="s">
        <v>4712</v>
      </c>
      <c r="H2237" t="s">
        <v>4712</v>
      </c>
      <c r="I2237" t="s">
        <v>7695</v>
      </c>
      <c r="J2237" t="s">
        <v>4712</v>
      </c>
      <c r="K2237" t="s">
        <v>7695</v>
      </c>
      <c r="L2237" t="s">
        <v>7974</v>
      </c>
      <c r="M2237" t="s">
        <v>7974</v>
      </c>
      <c r="N2237" s="6">
        <v>19.423289</v>
      </c>
      <c r="O2237">
        <v>-70.723096999999996</v>
      </c>
      <c r="P2237" t="s">
        <v>59</v>
      </c>
      <c r="Q2237" s="7">
        <v>0</v>
      </c>
      <c r="R2237" s="7">
        <v>738</v>
      </c>
      <c r="S2237" s="7">
        <f t="shared" si="171"/>
        <v>738</v>
      </c>
      <c r="T2237" s="7">
        <f t="shared" si="172"/>
        <v>0</v>
      </c>
      <c r="U2237" s="8">
        <f t="shared" si="172"/>
        <v>146862</v>
      </c>
      <c r="V2237" s="8">
        <f t="shared" si="173"/>
        <v>146862</v>
      </c>
      <c r="W2237" s="9">
        <f>+$T2237*'[1]PRESUPUESTO CENTROS LOTIFICADOS'!$D$37</f>
        <v>0</v>
      </c>
      <c r="X2237" s="9">
        <f>+$U2237*'[1]PRESUPUESTO CENTROS LOTIFICADOS'!$D$38</f>
        <v>6608790</v>
      </c>
      <c r="Y2237" s="9">
        <f t="shared" si="174"/>
        <v>6608790</v>
      </c>
      <c r="Z2237" s="9">
        <f>+$T2237*'[1]PRESUPUESTO CENTROS LOTIFICADOS'!$E$37</f>
        <v>0</v>
      </c>
      <c r="AA2237" s="9">
        <f>+$U2237*'[1]PRESUPUESTO CENTROS LOTIFICADOS'!$E$38</f>
        <v>7798372.2000000002</v>
      </c>
      <c r="AB2237" s="9">
        <f t="shared" si="175"/>
        <v>7798372.2000000002</v>
      </c>
    </row>
    <row r="2238" spans="1:28" x14ac:dyDescent="0.25">
      <c r="A2238" t="s">
        <v>7975</v>
      </c>
      <c r="B2238" t="s">
        <v>7976</v>
      </c>
      <c r="C2238" t="s">
        <v>7283</v>
      </c>
      <c r="D2238" t="s">
        <v>7915</v>
      </c>
      <c r="E2238" t="s">
        <v>49</v>
      </c>
      <c r="F2238" t="s">
        <v>50</v>
      </c>
      <c r="G2238" t="s">
        <v>4712</v>
      </c>
      <c r="H2238" t="s">
        <v>4712</v>
      </c>
      <c r="I2238" t="s">
        <v>7695</v>
      </c>
      <c r="J2238" t="s">
        <v>4712</v>
      </c>
      <c r="K2238" t="s">
        <v>7695</v>
      </c>
      <c r="L2238" t="s">
        <v>7970</v>
      </c>
      <c r="M2238" t="s">
        <v>7977</v>
      </c>
      <c r="N2238" s="6">
        <v>19.425636000000001</v>
      </c>
      <c r="O2238">
        <v>-70.714740000000006</v>
      </c>
      <c r="P2238" t="s">
        <v>38</v>
      </c>
      <c r="Q2238" s="7">
        <v>830</v>
      </c>
      <c r="R2238" s="7">
        <v>0</v>
      </c>
      <c r="S2238" s="7">
        <f t="shared" si="171"/>
        <v>830</v>
      </c>
      <c r="T2238" s="7">
        <f t="shared" si="172"/>
        <v>165170</v>
      </c>
      <c r="U2238" s="8">
        <f t="shared" si="172"/>
        <v>0</v>
      </c>
      <c r="V2238" s="8">
        <f t="shared" si="173"/>
        <v>165170</v>
      </c>
      <c r="W2238" s="9">
        <f>+$T2238*'[1]PRESUPUESTO CENTROS LOTIFICADOS'!$D$37</f>
        <v>7102310</v>
      </c>
      <c r="X2238" s="9">
        <f>+$U2238*'[1]PRESUPUESTO CENTROS LOTIFICADOS'!$D$38</f>
        <v>0</v>
      </c>
      <c r="Y2238" s="9">
        <f t="shared" si="174"/>
        <v>7102310</v>
      </c>
      <c r="Z2238" s="9">
        <f>+$T2238*'[1]PRESUPUESTO CENTROS LOTIFICADOS'!$E$37</f>
        <v>8380725.8000000007</v>
      </c>
      <c r="AA2238" s="9">
        <f>+$U2238*'[1]PRESUPUESTO CENTROS LOTIFICADOS'!$E$38</f>
        <v>0</v>
      </c>
      <c r="AB2238" s="9">
        <f t="shared" si="175"/>
        <v>8380725.8000000007</v>
      </c>
    </row>
    <row r="2239" spans="1:28" x14ac:dyDescent="0.25">
      <c r="A2239" t="s">
        <v>7978</v>
      </c>
      <c r="B2239" t="s">
        <v>7979</v>
      </c>
      <c r="C2239" t="s">
        <v>7283</v>
      </c>
      <c r="D2239" t="s">
        <v>7915</v>
      </c>
      <c r="E2239" t="s">
        <v>49</v>
      </c>
      <c r="F2239" t="s">
        <v>50</v>
      </c>
      <c r="G2239" t="s">
        <v>4712</v>
      </c>
      <c r="H2239" t="s">
        <v>4712</v>
      </c>
      <c r="I2239" t="s">
        <v>7695</v>
      </c>
      <c r="J2239" t="s">
        <v>4712</v>
      </c>
      <c r="K2239" t="s">
        <v>7695</v>
      </c>
      <c r="L2239" t="s">
        <v>7970</v>
      </c>
      <c r="M2239" t="s">
        <v>7980</v>
      </c>
      <c r="N2239" s="6">
        <v>19.432203000000001</v>
      </c>
      <c r="O2239">
        <v>-70.705299999999994</v>
      </c>
      <c r="P2239" t="s">
        <v>59</v>
      </c>
      <c r="Q2239" s="7">
        <v>0</v>
      </c>
      <c r="R2239" s="7">
        <v>576</v>
      </c>
      <c r="S2239" s="7">
        <f t="shared" si="171"/>
        <v>576</v>
      </c>
      <c r="T2239" s="7">
        <f t="shared" si="172"/>
        <v>0</v>
      </c>
      <c r="U2239" s="8">
        <f t="shared" si="172"/>
        <v>114624</v>
      </c>
      <c r="V2239" s="8">
        <f t="shared" si="173"/>
        <v>114624</v>
      </c>
      <c r="W2239" s="9">
        <f>+$T2239*'[1]PRESUPUESTO CENTROS LOTIFICADOS'!$D$37</f>
        <v>0</v>
      </c>
      <c r="X2239" s="9">
        <f>+$U2239*'[1]PRESUPUESTO CENTROS LOTIFICADOS'!$D$38</f>
        <v>5158080</v>
      </c>
      <c r="Y2239" s="9">
        <f t="shared" si="174"/>
        <v>5158080</v>
      </c>
      <c r="Z2239" s="9">
        <f>+$T2239*'[1]PRESUPUESTO CENTROS LOTIFICADOS'!$E$37</f>
        <v>0</v>
      </c>
      <c r="AA2239" s="9">
        <f>+$U2239*'[1]PRESUPUESTO CENTROS LOTIFICADOS'!$E$38</f>
        <v>6086534.4000000004</v>
      </c>
      <c r="AB2239" s="9">
        <f t="shared" si="175"/>
        <v>6086534.4000000004</v>
      </c>
    </row>
    <row r="2240" spans="1:28" x14ac:dyDescent="0.25">
      <c r="A2240" t="s">
        <v>7981</v>
      </c>
      <c r="B2240" t="s">
        <v>7982</v>
      </c>
      <c r="C2240" t="s">
        <v>7283</v>
      </c>
      <c r="D2240" t="s">
        <v>7915</v>
      </c>
      <c r="E2240" t="s">
        <v>49</v>
      </c>
      <c r="F2240" t="s">
        <v>50</v>
      </c>
      <c r="G2240" t="s">
        <v>4712</v>
      </c>
      <c r="H2240" t="s">
        <v>4712</v>
      </c>
      <c r="I2240" t="s">
        <v>7695</v>
      </c>
      <c r="J2240" t="s">
        <v>4712</v>
      </c>
      <c r="K2240" t="s">
        <v>7695</v>
      </c>
      <c r="L2240" t="s">
        <v>7970</v>
      </c>
      <c r="M2240" t="s">
        <v>7983</v>
      </c>
      <c r="N2240" s="6">
        <v>19.43282</v>
      </c>
      <c r="O2240">
        <v>-70.704852000000002</v>
      </c>
      <c r="P2240" t="s">
        <v>59</v>
      </c>
      <c r="Q2240" s="7">
        <v>0</v>
      </c>
      <c r="R2240" s="7">
        <v>837</v>
      </c>
      <c r="S2240" s="7">
        <f t="shared" si="171"/>
        <v>837</v>
      </c>
      <c r="T2240" s="7">
        <f t="shared" si="172"/>
        <v>0</v>
      </c>
      <c r="U2240" s="8">
        <f t="shared" si="172"/>
        <v>166563</v>
      </c>
      <c r="V2240" s="8">
        <f t="shared" si="173"/>
        <v>166563</v>
      </c>
      <c r="W2240" s="9">
        <f>+$T2240*'[1]PRESUPUESTO CENTROS LOTIFICADOS'!$D$37</f>
        <v>0</v>
      </c>
      <c r="X2240" s="9">
        <f>+$U2240*'[1]PRESUPUESTO CENTROS LOTIFICADOS'!$D$38</f>
        <v>7495335</v>
      </c>
      <c r="Y2240" s="9">
        <f t="shared" si="174"/>
        <v>7495335</v>
      </c>
      <c r="Z2240" s="9">
        <f>+$T2240*'[1]PRESUPUESTO CENTROS LOTIFICADOS'!$E$37</f>
        <v>0</v>
      </c>
      <c r="AA2240" s="9">
        <f>+$U2240*'[1]PRESUPUESTO CENTROS LOTIFICADOS'!$E$38</f>
        <v>8844495.3000000007</v>
      </c>
      <c r="AB2240" s="9">
        <f t="shared" si="175"/>
        <v>8844495.3000000007</v>
      </c>
    </row>
    <row r="2241" spans="1:28" x14ac:dyDescent="0.25">
      <c r="A2241" t="s">
        <v>7984</v>
      </c>
      <c r="B2241" t="s">
        <v>7985</v>
      </c>
      <c r="C2241" t="s">
        <v>7283</v>
      </c>
      <c r="D2241" t="s">
        <v>7915</v>
      </c>
      <c r="E2241" t="s">
        <v>49</v>
      </c>
      <c r="F2241" t="s">
        <v>50</v>
      </c>
      <c r="G2241" t="s">
        <v>4712</v>
      </c>
      <c r="H2241" t="s">
        <v>4712</v>
      </c>
      <c r="I2241" t="s">
        <v>7695</v>
      </c>
      <c r="J2241" t="s">
        <v>4712</v>
      </c>
      <c r="K2241" t="s">
        <v>7695</v>
      </c>
      <c r="L2241" t="s">
        <v>7842</v>
      </c>
      <c r="M2241" t="s">
        <v>7986</v>
      </c>
      <c r="N2241" s="6">
        <v>19.433185000000002</v>
      </c>
      <c r="O2241">
        <v>-70.704091000000005</v>
      </c>
      <c r="P2241" t="s">
        <v>38</v>
      </c>
      <c r="Q2241" s="7">
        <v>726</v>
      </c>
      <c r="R2241" s="7">
        <v>0</v>
      </c>
      <c r="S2241" s="7">
        <f t="shared" si="171"/>
        <v>726</v>
      </c>
      <c r="T2241" s="7">
        <f t="shared" si="172"/>
        <v>144474</v>
      </c>
      <c r="U2241" s="8">
        <f t="shared" si="172"/>
        <v>0</v>
      </c>
      <c r="V2241" s="8">
        <f t="shared" si="173"/>
        <v>144474</v>
      </c>
      <c r="W2241" s="9">
        <f>+$T2241*'[1]PRESUPUESTO CENTROS LOTIFICADOS'!$D$37</f>
        <v>6212382</v>
      </c>
      <c r="X2241" s="9">
        <f>+$U2241*'[1]PRESUPUESTO CENTROS LOTIFICADOS'!$D$38</f>
        <v>0</v>
      </c>
      <c r="Y2241" s="9">
        <f t="shared" si="174"/>
        <v>6212382</v>
      </c>
      <c r="Z2241" s="9">
        <f>+$T2241*'[1]PRESUPUESTO CENTROS LOTIFICADOS'!$E$37</f>
        <v>7330610.7600000007</v>
      </c>
      <c r="AA2241" s="9">
        <f>+$U2241*'[1]PRESUPUESTO CENTROS LOTIFICADOS'!$E$38</f>
        <v>0</v>
      </c>
      <c r="AB2241" s="9">
        <f t="shared" si="175"/>
        <v>7330610.7600000007</v>
      </c>
    </row>
    <row r="2242" spans="1:28" x14ac:dyDescent="0.25">
      <c r="A2242" t="s">
        <v>7987</v>
      </c>
      <c r="B2242" t="s">
        <v>7988</v>
      </c>
      <c r="C2242" t="s">
        <v>7283</v>
      </c>
      <c r="D2242" t="s">
        <v>7915</v>
      </c>
      <c r="E2242" t="s">
        <v>49</v>
      </c>
      <c r="F2242" t="s">
        <v>50</v>
      </c>
      <c r="G2242" t="s">
        <v>4712</v>
      </c>
      <c r="H2242" t="s">
        <v>4712</v>
      </c>
      <c r="I2242" t="s">
        <v>7695</v>
      </c>
      <c r="J2242" t="s">
        <v>4712</v>
      </c>
      <c r="K2242" t="s">
        <v>7695</v>
      </c>
      <c r="L2242" t="s">
        <v>7842</v>
      </c>
      <c r="M2242" t="s">
        <v>7989</v>
      </c>
      <c r="N2242" s="6">
        <v>19.433364999999998</v>
      </c>
      <c r="O2242">
        <v>-70.704402000000002</v>
      </c>
      <c r="P2242" t="s">
        <v>396</v>
      </c>
      <c r="Q2242" s="7">
        <v>70</v>
      </c>
      <c r="R2242" s="7">
        <v>0</v>
      </c>
      <c r="S2242" s="7">
        <f t="shared" si="171"/>
        <v>70</v>
      </c>
      <c r="T2242" s="7">
        <f t="shared" si="172"/>
        <v>13930</v>
      </c>
      <c r="U2242" s="8">
        <f t="shared" si="172"/>
        <v>0</v>
      </c>
      <c r="V2242" s="8">
        <f t="shared" si="173"/>
        <v>13930</v>
      </c>
      <c r="W2242" s="9">
        <f>+$T2242*'[1]PRESUPUESTO CENTROS LOTIFICADOS'!$D$37</f>
        <v>598990</v>
      </c>
      <c r="X2242" s="9">
        <f>+$U2242*'[1]PRESUPUESTO CENTROS LOTIFICADOS'!$D$38</f>
        <v>0</v>
      </c>
      <c r="Y2242" s="9">
        <f t="shared" si="174"/>
        <v>598990</v>
      </c>
      <c r="Z2242" s="9">
        <f>+$T2242*'[1]PRESUPUESTO CENTROS LOTIFICADOS'!$E$37</f>
        <v>706808.20000000007</v>
      </c>
      <c r="AA2242" s="9">
        <f>+$U2242*'[1]PRESUPUESTO CENTROS LOTIFICADOS'!$E$38</f>
        <v>0</v>
      </c>
      <c r="AB2242" s="9">
        <f t="shared" si="175"/>
        <v>706808.20000000007</v>
      </c>
    </row>
    <row r="2243" spans="1:28" x14ac:dyDescent="0.25">
      <c r="A2243" t="s">
        <v>7990</v>
      </c>
      <c r="B2243" t="s">
        <v>7991</v>
      </c>
      <c r="C2243" t="s">
        <v>7283</v>
      </c>
      <c r="D2243" t="s">
        <v>7915</v>
      </c>
      <c r="E2243" t="s">
        <v>49</v>
      </c>
      <c r="F2243" t="s">
        <v>50</v>
      </c>
      <c r="G2243" t="s">
        <v>4712</v>
      </c>
      <c r="H2243" t="s">
        <v>4712</v>
      </c>
      <c r="I2243" t="s">
        <v>7695</v>
      </c>
      <c r="J2243" t="s">
        <v>4712</v>
      </c>
      <c r="K2243" t="s">
        <v>7695</v>
      </c>
      <c r="L2243" t="s">
        <v>7842</v>
      </c>
      <c r="M2243" t="s">
        <v>4712</v>
      </c>
      <c r="N2243" s="6">
        <v>19.443998000000001</v>
      </c>
      <c r="O2243">
        <v>-70.708439999999996</v>
      </c>
      <c r="P2243" t="s">
        <v>59</v>
      </c>
      <c r="Q2243" s="7">
        <v>0</v>
      </c>
      <c r="R2243" s="7">
        <v>725</v>
      </c>
      <c r="S2243" s="7">
        <f t="shared" ref="S2243:S2306" si="176">+Q2243+R2243</f>
        <v>725</v>
      </c>
      <c r="T2243" s="7">
        <f t="shared" ref="T2243:U2306" si="177">+Q2243*199</f>
        <v>0</v>
      </c>
      <c r="U2243" s="8">
        <f t="shared" si="177"/>
        <v>144275</v>
      </c>
      <c r="V2243" s="8">
        <f t="shared" ref="V2243:V2306" si="178">+U2243+T2243</f>
        <v>144275</v>
      </c>
      <c r="W2243" s="9">
        <f>+$T2243*'[1]PRESUPUESTO CENTROS LOTIFICADOS'!$D$37</f>
        <v>0</v>
      </c>
      <c r="X2243" s="9">
        <f>+$U2243*'[1]PRESUPUESTO CENTROS LOTIFICADOS'!$D$38</f>
        <v>6492375</v>
      </c>
      <c r="Y2243" s="9">
        <f t="shared" ref="Y2243:Y2306" si="179">+X2243+W2243</f>
        <v>6492375</v>
      </c>
      <c r="Z2243" s="9">
        <f>+$T2243*'[1]PRESUPUESTO CENTROS LOTIFICADOS'!$E$37</f>
        <v>0</v>
      </c>
      <c r="AA2243" s="9">
        <f>+$U2243*'[1]PRESUPUESTO CENTROS LOTIFICADOS'!$E$38</f>
        <v>7661002.5</v>
      </c>
      <c r="AB2243" s="9">
        <f t="shared" ref="AB2243:AB2306" si="180">+AA2243+Z2243</f>
        <v>7661002.5</v>
      </c>
    </row>
    <row r="2244" spans="1:28" x14ac:dyDescent="0.25">
      <c r="A2244" t="s">
        <v>7992</v>
      </c>
      <c r="B2244" t="s">
        <v>7993</v>
      </c>
      <c r="C2244" t="s">
        <v>7283</v>
      </c>
      <c r="D2244" t="s">
        <v>7915</v>
      </c>
      <c r="E2244" t="s">
        <v>49</v>
      </c>
      <c r="F2244" t="s">
        <v>50</v>
      </c>
      <c r="G2244" t="s">
        <v>4712</v>
      </c>
      <c r="H2244" t="s">
        <v>4712</v>
      </c>
      <c r="I2244" t="s">
        <v>7695</v>
      </c>
      <c r="J2244" t="s">
        <v>4712</v>
      </c>
      <c r="K2244" t="s">
        <v>7695</v>
      </c>
      <c r="L2244" t="s">
        <v>1494</v>
      </c>
      <c r="M2244" t="s">
        <v>7994</v>
      </c>
      <c r="N2244" s="6">
        <v>19.447416</v>
      </c>
      <c r="O2244">
        <v>-70.741949000000005</v>
      </c>
      <c r="P2244" t="s">
        <v>59</v>
      </c>
      <c r="Q2244" s="7">
        <v>0</v>
      </c>
      <c r="R2244" s="7">
        <v>1037</v>
      </c>
      <c r="S2244" s="7">
        <f t="shared" si="176"/>
        <v>1037</v>
      </c>
      <c r="T2244" s="7">
        <f t="shared" si="177"/>
        <v>0</v>
      </c>
      <c r="U2244" s="8">
        <f t="shared" si="177"/>
        <v>206363</v>
      </c>
      <c r="V2244" s="8">
        <f t="shared" si="178"/>
        <v>206363</v>
      </c>
      <c r="W2244" s="9">
        <f>+$T2244*'[1]PRESUPUESTO CENTROS LOTIFICADOS'!$D$37</f>
        <v>0</v>
      </c>
      <c r="X2244" s="9">
        <f>+$U2244*'[1]PRESUPUESTO CENTROS LOTIFICADOS'!$D$38</f>
        <v>9286335</v>
      </c>
      <c r="Y2244" s="9">
        <f t="shared" si="179"/>
        <v>9286335</v>
      </c>
      <c r="Z2244" s="9">
        <f>+$T2244*'[1]PRESUPUESTO CENTROS LOTIFICADOS'!$E$37</f>
        <v>0</v>
      </c>
      <c r="AA2244" s="9">
        <f>+$U2244*'[1]PRESUPUESTO CENTROS LOTIFICADOS'!$E$38</f>
        <v>10957875.300000001</v>
      </c>
      <c r="AB2244" s="9">
        <f t="shared" si="180"/>
        <v>10957875.300000001</v>
      </c>
    </row>
    <row r="2245" spans="1:28" x14ac:dyDescent="0.25">
      <c r="A2245" t="s">
        <v>7995</v>
      </c>
      <c r="B2245" t="s">
        <v>7422</v>
      </c>
      <c r="C2245" t="s">
        <v>7283</v>
      </c>
      <c r="D2245" t="s">
        <v>7915</v>
      </c>
      <c r="E2245" t="s">
        <v>49</v>
      </c>
      <c r="F2245" t="s">
        <v>50</v>
      </c>
      <c r="G2245" t="s">
        <v>4712</v>
      </c>
      <c r="H2245" t="s">
        <v>4712</v>
      </c>
      <c r="I2245" t="s">
        <v>7695</v>
      </c>
      <c r="J2245" t="s">
        <v>4712</v>
      </c>
      <c r="K2245" t="s">
        <v>7695</v>
      </c>
      <c r="L2245" t="s">
        <v>7996</v>
      </c>
      <c r="M2245" t="s">
        <v>7997</v>
      </c>
      <c r="N2245" s="6">
        <v>19.448205999999999</v>
      </c>
      <c r="O2245">
        <v>-70.729754999999997</v>
      </c>
      <c r="P2245" t="s">
        <v>59</v>
      </c>
      <c r="Q2245" s="7">
        <v>0</v>
      </c>
      <c r="R2245" s="7">
        <v>453</v>
      </c>
      <c r="S2245" s="7">
        <f t="shared" si="176"/>
        <v>453</v>
      </c>
      <c r="T2245" s="7">
        <f t="shared" si="177"/>
        <v>0</v>
      </c>
      <c r="U2245" s="8">
        <f t="shared" si="177"/>
        <v>90147</v>
      </c>
      <c r="V2245" s="8">
        <f t="shared" si="178"/>
        <v>90147</v>
      </c>
      <c r="W2245" s="9">
        <f>+$T2245*'[1]PRESUPUESTO CENTROS LOTIFICADOS'!$D$37</f>
        <v>0</v>
      </c>
      <c r="X2245" s="9">
        <f>+$U2245*'[1]PRESUPUESTO CENTROS LOTIFICADOS'!$D$38</f>
        <v>4056615</v>
      </c>
      <c r="Y2245" s="9">
        <f t="shared" si="179"/>
        <v>4056615</v>
      </c>
      <c r="Z2245" s="9">
        <f>+$T2245*'[1]PRESUPUESTO CENTROS LOTIFICADOS'!$E$37</f>
        <v>0</v>
      </c>
      <c r="AA2245" s="9">
        <f>+$U2245*'[1]PRESUPUESTO CENTROS LOTIFICADOS'!$E$38</f>
        <v>4786805.7</v>
      </c>
      <c r="AB2245" s="9">
        <f t="shared" si="180"/>
        <v>4786805.7</v>
      </c>
    </row>
    <row r="2246" spans="1:28" x14ac:dyDescent="0.25">
      <c r="A2246" t="s">
        <v>7998</v>
      </c>
      <c r="B2246" t="s">
        <v>7999</v>
      </c>
      <c r="C2246" t="s">
        <v>7283</v>
      </c>
      <c r="D2246" t="s">
        <v>7915</v>
      </c>
      <c r="E2246" t="s">
        <v>49</v>
      </c>
      <c r="F2246" t="s">
        <v>50</v>
      </c>
      <c r="G2246" t="s">
        <v>4712</v>
      </c>
      <c r="H2246" t="s">
        <v>4712</v>
      </c>
      <c r="I2246" t="s">
        <v>7695</v>
      </c>
      <c r="J2246" t="s">
        <v>4712</v>
      </c>
      <c r="K2246" t="s">
        <v>7695</v>
      </c>
      <c r="L2246" t="s">
        <v>7996</v>
      </c>
      <c r="M2246" t="s">
        <v>8000</v>
      </c>
      <c r="N2246" s="6">
        <v>19.448255</v>
      </c>
      <c r="O2246">
        <v>-70.729794999999996</v>
      </c>
      <c r="P2246" t="s">
        <v>38</v>
      </c>
      <c r="Q2246" s="7">
        <v>767</v>
      </c>
      <c r="R2246" s="7">
        <v>0</v>
      </c>
      <c r="S2246" s="7">
        <f t="shared" si="176"/>
        <v>767</v>
      </c>
      <c r="T2246" s="7">
        <f t="shared" si="177"/>
        <v>152633</v>
      </c>
      <c r="U2246" s="8">
        <f t="shared" si="177"/>
        <v>0</v>
      </c>
      <c r="V2246" s="8">
        <f t="shared" si="178"/>
        <v>152633</v>
      </c>
      <c r="W2246" s="9">
        <f>+$T2246*'[1]PRESUPUESTO CENTROS LOTIFICADOS'!$D$37</f>
        <v>6563219</v>
      </c>
      <c r="X2246" s="9">
        <f>+$U2246*'[1]PRESUPUESTO CENTROS LOTIFICADOS'!$D$38</f>
        <v>0</v>
      </c>
      <c r="Y2246" s="9">
        <f t="shared" si="179"/>
        <v>6563219</v>
      </c>
      <c r="Z2246" s="9">
        <f>+$T2246*'[1]PRESUPUESTO CENTROS LOTIFICADOS'!$E$37</f>
        <v>7744598.4199999999</v>
      </c>
      <c r="AA2246" s="9">
        <f>+$U2246*'[1]PRESUPUESTO CENTROS LOTIFICADOS'!$E$38</f>
        <v>0</v>
      </c>
      <c r="AB2246" s="9">
        <f t="shared" si="180"/>
        <v>7744598.4199999999</v>
      </c>
    </row>
    <row r="2247" spans="1:28" x14ac:dyDescent="0.25">
      <c r="A2247" t="s">
        <v>8001</v>
      </c>
      <c r="B2247" t="s">
        <v>8002</v>
      </c>
      <c r="C2247" t="s">
        <v>7283</v>
      </c>
      <c r="D2247" t="s">
        <v>7915</v>
      </c>
      <c r="E2247" t="s">
        <v>49</v>
      </c>
      <c r="F2247" t="s">
        <v>50</v>
      </c>
      <c r="G2247" t="s">
        <v>4712</v>
      </c>
      <c r="H2247" t="s">
        <v>4712</v>
      </c>
      <c r="I2247" t="s">
        <v>7695</v>
      </c>
      <c r="J2247" t="s">
        <v>4712</v>
      </c>
      <c r="K2247" t="s">
        <v>7695</v>
      </c>
      <c r="L2247" t="s">
        <v>410</v>
      </c>
      <c r="M2247" t="s">
        <v>8003</v>
      </c>
      <c r="N2247" s="6">
        <v>19.449100000000001</v>
      </c>
      <c r="O2247">
        <v>-70.701099999999997</v>
      </c>
      <c r="P2247" t="s">
        <v>38</v>
      </c>
      <c r="Q2247" s="7">
        <v>304</v>
      </c>
      <c r="R2247" s="7">
        <v>0</v>
      </c>
      <c r="S2247" s="7">
        <f t="shared" si="176"/>
        <v>304</v>
      </c>
      <c r="T2247" s="7">
        <f t="shared" si="177"/>
        <v>60496</v>
      </c>
      <c r="U2247" s="8">
        <f t="shared" si="177"/>
        <v>0</v>
      </c>
      <c r="V2247" s="8">
        <f t="shared" si="178"/>
        <v>60496</v>
      </c>
      <c r="W2247" s="9">
        <f>+$T2247*'[1]PRESUPUESTO CENTROS LOTIFICADOS'!$D$37</f>
        <v>2601328</v>
      </c>
      <c r="X2247" s="9">
        <f>+$U2247*'[1]PRESUPUESTO CENTROS LOTIFICADOS'!$D$38</f>
        <v>0</v>
      </c>
      <c r="Y2247" s="9">
        <f t="shared" si="179"/>
        <v>2601328</v>
      </c>
      <c r="Z2247" s="9">
        <f>+$T2247*'[1]PRESUPUESTO CENTROS LOTIFICADOS'!$E$37</f>
        <v>3069567.04</v>
      </c>
      <c r="AA2247" s="9">
        <f>+$U2247*'[1]PRESUPUESTO CENTROS LOTIFICADOS'!$E$38</f>
        <v>0</v>
      </c>
      <c r="AB2247" s="9">
        <f t="shared" si="180"/>
        <v>3069567.04</v>
      </c>
    </row>
    <row r="2248" spans="1:28" x14ac:dyDescent="0.25">
      <c r="A2248" t="s">
        <v>8004</v>
      </c>
      <c r="B2248" t="s">
        <v>8005</v>
      </c>
      <c r="C2248" t="s">
        <v>7283</v>
      </c>
      <c r="D2248" t="s">
        <v>7915</v>
      </c>
      <c r="E2248" t="s">
        <v>49</v>
      </c>
      <c r="F2248" t="s">
        <v>50</v>
      </c>
      <c r="G2248" t="s">
        <v>4712</v>
      </c>
      <c r="H2248" t="s">
        <v>4712</v>
      </c>
      <c r="I2248" t="s">
        <v>7695</v>
      </c>
      <c r="J2248" t="s">
        <v>4712</v>
      </c>
      <c r="K2248" t="s">
        <v>7695</v>
      </c>
      <c r="L2248" t="s">
        <v>410</v>
      </c>
      <c r="M2248" t="s">
        <v>8006</v>
      </c>
      <c r="N2248" s="6">
        <v>19.449200000000001</v>
      </c>
      <c r="O2248">
        <v>-70.697500000000005</v>
      </c>
      <c r="P2248" t="s">
        <v>59</v>
      </c>
      <c r="Q2248" s="7">
        <v>0</v>
      </c>
      <c r="R2248" s="7">
        <v>724</v>
      </c>
      <c r="S2248" s="7">
        <f t="shared" si="176"/>
        <v>724</v>
      </c>
      <c r="T2248" s="7">
        <f t="shared" si="177"/>
        <v>0</v>
      </c>
      <c r="U2248" s="8">
        <f t="shared" si="177"/>
        <v>144076</v>
      </c>
      <c r="V2248" s="8">
        <f t="shared" si="178"/>
        <v>144076</v>
      </c>
      <c r="W2248" s="9">
        <f>+$T2248*'[1]PRESUPUESTO CENTROS LOTIFICADOS'!$D$37</f>
        <v>0</v>
      </c>
      <c r="X2248" s="9">
        <f>+$U2248*'[1]PRESUPUESTO CENTROS LOTIFICADOS'!$D$38</f>
        <v>6483420</v>
      </c>
      <c r="Y2248" s="9">
        <f t="shared" si="179"/>
        <v>6483420</v>
      </c>
      <c r="Z2248" s="9">
        <f>+$T2248*'[1]PRESUPUESTO CENTROS LOTIFICADOS'!$E$37</f>
        <v>0</v>
      </c>
      <c r="AA2248" s="9">
        <f>+$U2248*'[1]PRESUPUESTO CENTROS LOTIFICADOS'!$E$38</f>
        <v>7650435.6000000006</v>
      </c>
      <c r="AB2248" s="9">
        <f t="shared" si="180"/>
        <v>7650435.6000000006</v>
      </c>
    </row>
    <row r="2249" spans="1:28" x14ac:dyDescent="0.25">
      <c r="A2249" t="s">
        <v>8007</v>
      </c>
      <c r="B2249" t="s">
        <v>8008</v>
      </c>
      <c r="C2249" t="s">
        <v>7283</v>
      </c>
      <c r="D2249" t="s">
        <v>7915</v>
      </c>
      <c r="E2249" t="s">
        <v>49</v>
      </c>
      <c r="F2249" t="s">
        <v>50</v>
      </c>
      <c r="G2249" t="s">
        <v>4712</v>
      </c>
      <c r="H2249" t="s">
        <v>4712</v>
      </c>
      <c r="I2249" t="s">
        <v>7695</v>
      </c>
      <c r="J2249" t="s">
        <v>4712</v>
      </c>
      <c r="K2249" t="s">
        <v>7695</v>
      </c>
      <c r="L2249" t="s">
        <v>410</v>
      </c>
      <c r="M2249" t="s">
        <v>8009</v>
      </c>
      <c r="N2249" s="6">
        <v>19.450696000000001</v>
      </c>
      <c r="O2249">
        <v>-70.709681000000003</v>
      </c>
      <c r="P2249" t="s">
        <v>38</v>
      </c>
      <c r="Q2249" s="7">
        <v>264</v>
      </c>
      <c r="R2249" s="7">
        <v>0</v>
      </c>
      <c r="S2249" s="7">
        <f t="shared" si="176"/>
        <v>264</v>
      </c>
      <c r="T2249" s="7">
        <f t="shared" si="177"/>
        <v>52536</v>
      </c>
      <c r="U2249" s="8">
        <f t="shared" si="177"/>
        <v>0</v>
      </c>
      <c r="V2249" s="8">
        <f t="shared" si="178"/>
        <v>52536</v>
      </c>
      <c r="W2249" s="9">
        <f>+$T2249*'[1]PRESUPUESTO CENTROS LOTIFICADOS'!$D$37</f>
        <v>2259048</v>
      </c>
      <c r="X2249" s="9">
        <f>+$U2249*'[1]PRESUPUESTO CENTROS LOTIFICADOS'!$D$38</f>
        <v>0</v>
      </c>
      <c r="Y2249" s="9">
        <f t="shared" si="179"/>
        <v>2259048</v>
      </c>
      <c r="Z2249" s="9">
        <f>+$T2249*'[1]PRESUPUESTO CENTROS LOTIFICADOS'!$E$37</f>
        <v>2665676.64</v>
      </c>
      <c r="AA2249" s="9">
        <f>+$U2249*'[1]PRESUPUESTO CENTROS LOTIFICADOS'!$E$38</f>
        <v>0</v>
      </c>
      <c r="AB2249" s="9">
        <f t="shared" si="180"/>
        <v>2665676.64</v>
      </c>
    </row>
    <row r="2250" spans="1:28" x14ac:dyDescent="0.25">
      <c r="A2250" t="s">
        <v>8010</v>
      </c>
      <c r="B2250" t="s">
        <v>8011</v>
      </c>
      <c r="C2250" t="s">
        <v>7283</v>
      </c>
      <c r="D2250" t="s">
        <v>7915</v>
      </c>
      <c r="E2250" t="s">
        <v>49</v>
      </c>
      <c r="F2250" t="s">
        <v>50</v>
      </c>
      <c r="G2250" t="s">
        <v>4712</v>
      </c>
      <c r="H2250" t="s">
        <v>4712</v>
      </c>
      <c r="I2250" t="s">
        <v>7695</v>
      </c>
      <c r="J2250" t="s">
        <v>4712</v>
      </c>
      <c r="K2250" t="s">
        <v>7695</v>
      </c>
      <c r="L2250" t="s">
        <v>7996</v>
      </c>
      <c r="M2250" t="s">
        <v>8012</v>
      </c>
      <c r="N2250" s="6">
        <v>19.4544</v>
      </c>
      <c r="O2250">
        <v>-70.722399999999993</v>
      </c>
      <c r="P2250" t="s">
        <v>38</v>
      </c>
      <c r="Q2250" s="7">
        <v>822</v>
      </c>
      <c r="R2250" s="7">
        <v>0</v>
      </c>
      <c r="S2250" s="7">
        <f t="shared" si="176"/>
        <v>822</v>
      </c>
      <c r="T2250" s="7">
        <f t="shared" si="177"/>
        <v>163578</v>
      </c>
      <c r="U2250" s="8">
        <f t="shared" si="177"/>
        <v>0</v>
      </c>
      <c r="V2250" s="8">
        <f t="shared" si="178"/>
        <v>163578</v>
      </c>
      <c r="W2250" s="9">
        <f>+$T2250*'[1]PRESUPUESTO CENTROS LOTIFICADOS'!$D$37</f>
        <v>7033854</v>
      </c>
      <c r="X2250" s="9">
        <f>+$U2250*'[1]PRESUPUESTO CENTROS LOTIFICADOS'!$D$38</f>
        <v>0</v>
      </c>
      <c r="Y2250" s="9">
        <f t="shared" si="179"/>
        <v>7033854</v>
      </c>
      <c r="Z2250" s="9">
        <f>+$T2250*'[1]PRESUPUESTO CENTROS LOTIFICADOS'!$E$37</f>
        <v>8299947.7200000007</v>
      </c>
      <c r="AA2250" s="9">
        <f>+$U2250*'[1]PRESUPUESTO CENTROS LOTIFICADOS'!$E$38</f>
        <v>0</v>
      </c>
      <c r="AB2250" s="9">
        <f t="shared" si="180"/>
        <v>8299947.7200000007</v>
      </c>
    </row>
    <row r="2251" spans="1:28" x14ac:dyDescent="0.25">
      <c r="A2251" t="s">
        <v>8013</v>
      </c>
      <c r="B2251" t="s">
        <v>8014</v>
      </c>
      <c r="C2251" t="s">
        <v>7283</v>
      </c>
      <c r="D2251" t="s">
        <v>7915</v>
      </c>
      <c r="E2251" t="s">
        <v>49</v>
      </c>
      <c r="F2251" t="s">
        <v>50</v>
      </c>
      <c r="G2251" t="s">
        <v>4712</v>
      </c>
      <c r="H2251" t="s">
        <v>4712</v>
      </c>
      <c r="I2251" t="s">
        <v>7695</v>
      </c>
      <c r="J2251" t="s">
        <v>4712</v>
      </c>
      <c r="K2251" t="s">
        <v>7695</v>
      </c>
      <c r="L2251" t="s">
        <v>5072</v>
      </c>
      <c r="M2251" t="s">
        <v>8015</v>
      </c>
      <c r="N2251" s="6">
        <v>19.45449</v>
      </c>
      <c r="O2251">
        <v>-70.713463000000004</v>
      </c>
      <c r="P2251" t="s">
        <v>38</v>
      </c>
      <c r="Q2251" s="7">
        <v>620</v>
      </c>
      <c r="R2251" s="7">
        <v>0</v>
      </c>
      <c r="S2251" s="7">
        <f t="shared" si="176"/>
        <v>620</v>
      </c>
      <c r="T2251" s="7">
        <f t="shared" si="177"/>
        <v>123380</v>
      </c>
      <c r="U2251" s="8">
        <f t="shared" si="177"/>
        <v>0</v>
      </c>
      <c r="V2251" s="8">
        <f t="shared" si="178"/>
        <v>123380</v>
      </c>
      <c r="W2251" s="9">
        <f>+$T2251*'[1]PRESUPUESTO CENTROS LOTIFICADOS'!$D$37</f>
        <v>5305340</v>
      </c>
      <c r="X2251" s="9">
        <f>+$U2251*'[1]PRESUPUESTO CENTROS LOTIFICADOS'!$D$38</f>
        <v>0</v>
      </c>
      <c r="Y2251" s="9">
        <f t="shared" si="179"/>
        <v>5305340</v>
      </c>
      <c r="Z2251" s="9">
        <f>+$T2251*'[1]PRESUPUESTO CENTROS LOTIFICADOS'!$E$37</f>
        <v>6260301.2000000002</v>
      </c>
      <c r="AA2251" s="9">
        <f>+$U2251*'[1]PRESUPUESTO CENTROS LOTIFICADOS'!$E$38</f>
        <v>0</v>
      </c>
      <c r="AB2251" s="9">
        <f t="shared" si="180"/>
        <v>6260301.2000000002</v>
      </c>
    </row>
    <row r="2252" spans="1:28" x14ac:dyDescent="0.25">
      <c r="A2252" t="s">
        <v>8016</v>
      </c>
      <c r="B2252" t="s">
        <v>8017</v>
      </c>
      <c r="C2252" t="s">
        <v>7283</v>
      </c>
      <c r="D2252" t="s">
        <v>7915</v>
      </c>
      <c r="E2252" t="s">
        <v>49</v>
      </c>
      <c r="F2252" t="s">
        <v>50</v>
      </c>
      <c r="G2252" t="s">
        <v>4712</v>
      </c>
      <c r="H2252" t="s">
        <v>4712</v>
      </c>
      <c r="I2252" t="s">
        <v>7695</v>
      </c>
      <c r="J2252" t="s">
        <v>4712</v>
      </c>
      <c r="K2252" t="s">
        <v>7695</v>
      </c>
      <c r="L2252" t="s">
        <v>7996</v>
      </c>
      <c r="M2252" t="s">
        <v>8012</v>
      </c>
      <c r="N2252" s="6">
        <v>19.454630000000002</v>
      </c>
      <c r="O2252">
        <v>-70.723073999999997</v>
      </c>
      <c r="P2252" t="s">
        <v>59</v>
      </c>
      <c r="Q2252" s="7">
        <v>0</v>
      </c>
      <c r="R2252" s="7">
        <v>689</v>
      </c>
      <c r="S2252" s="7">
        <f t="shared" si="176"/>
        <v>689</v>
      </c>
      <c r="T2252" s="7">
        <f t="shared" si="177"/>
        <v>0</v>
      </c>
      <c r="U2252" s="8">
        <f t="shared" si="177"/>
        <v>137111</v>
      </c>
      <c r="V2252" s="8">
        <f t="shared" si="178"/>
        <v>137111</v>
      </c>
      <c r="W2252" s="9">
        <f>+$T2252*'[1]PRESUPUESTO CENTROS LOTIFICADOS'!$D$37</f>
        <v>0</v>
      </c>
      <c r="X2252" s="9">
        <f>+$U2252*'[1]PRESUPUESTO CENTROS LOTIFICADOS'!$D$38</f>
        <v>6169995</v>
      </c>
      <c r="Y2252" s="9">
        <f t="shared" si="179"/>
        <v>6169995</v>
      </c>
      <c r="Z2252" s="9">
        <f>+$T2252*'[1]PRESUPUESTO CENTROS LOTIFICADOS'!$E$37</f>
        <v>0</v>
      </c>
      <c r="AA2252" s="9">
        <f>+$U2252*'[1]PRESUPUESTO CENTROS LOTIFICADOS'!$E$38</f>
        <v>7280594.1000000006</v>
      </c>
      <c r="AB2252" s="9">
        <f t="shared" si="180"/>
        <v>7280594.1000000006</v>
      </c>
    </row>
    <row r="2253" spans="1:28" x14ac:dyDescent="0.25">
      <c r="A2253" t="s">
        <v>8018</v>
      </c>
      <c r="B2253" t="s">
        <v>8019</v>
      </c>
      <c r="C2253" t="s">
        <v>7283</v>
      </c>
      <c r="D2253" t="s">
        <v>7915</v>
      </c>
      <c r="E2253" t="s">
        <v>49</v>
      </c>
      <c r="F2253" t="s">
        <v>50</v>
      </c>
      <c r="G2253" t="s">
        <v>4712</v>
      </c>
      <c r="H2253" t="s">
        <v>4712</v>
      </c>
      <c r="I2253" t="s">
        <v>7695</v>
      </c>
      <c r="J2253" t="s">
        <v>4712</v>
      </c>
      <c r="K2253" t="s">
        <v>7695</v>
      </c>
      <c r="L2253" t="s">
        <v>402</v>
      </c>
      <c r="M2253" t="s">
        <v>8020</v>
      </c>
      <c r="N2253" s="6">
        <v>19.456800000000001</v>
      </c>
      <c r="O2253">
        <v>-70.702399999999997</v>
      </c>
      <c r="P2253" t="s">
        <v>38</v>
      </c>
      <c r="Q2253" s="7">
        <v>651</v>
      </c>
      <c r="R2253" s="7">
        <v>0</v>
      </c>
      <c r="S2253" s="7">
        <f t="shared" si="176"/>
        <v>651</v>
      </c>
      <c r="T2253" s="7">
        <f t="shared" si="177"/>
        <v>129549</v>
      </c>
      <c r="U2253" s="8">
        <f t="shared" si="177"/>
        <v>0</v>
      </c>
      <c r="V2253" s="8">
        <f t="shared" si="178"/>
        <v>129549</v>
      </c>
      <c r="W2253" s="9">
        <f>+$T2253*'[1]PRESUPUESTO CENTROS LOTIFICADOS'!$D$37</f>
        <v>5570607</v>
      </c>
      <c r="X2253" s="9">
        <f>+$U2253*'[1]PRESUPUESTO CENTROS LOTIFICADOS'!$D$38</f>
        <v>0</v>
      </c>
      <c r="Y2253" s="9">
        <f t="shared" si="179"/>
        <v>5570607</v>
      </c>
      <c r="Z2253" s="9">
        <f>+$T2253*'[1]PRESUPUESTO CENTROS LOTIFICADOS'!$E$37</f>
        <v>6573316.2600000007</v>
      </c>
      <c r="AA2253" s="9">
        <f>+$U2253*'[1]PRESUPUESTO CENTROS LOTIFICADOS'!$E$38</f>
        <v>0</v>
      </c>
      <c r="AB2253" s="9">
        <f t="shared" si="180"/>
        <v>6573316.2600000007</v>
      </c>
    </row>
    <row r="2254" spans="1:28" x14ac:dyDescent="0.25">
      <c r="A2254" t="s">
        <v>8021</v>
      </c>
      <c r="B2254" t="s">
        <v>8022</v>
      </c>
      <c r="C2254" t="s">
        <v>7283</v>
      </c>
      <c r="D2254" t="s">
        <v>7915</v>
      </c>
      <c r="E2254" t="s">
        <v>49</v>
      </c>
      <c r="F2254" t="s">
        <v>50</v>
      </c>
      <c r="G2254" t="s">
        <v>4712</v>
      </c>
      <c r="H2254" t="s">
        <v>4712</v>
      </c>
      <c r="I2254" t="s">
        <v>7695</v>
      </c>
      <c r="J2254" t="s">
        <v>4712</v>
      </c>
      <c r="K2254" t="s">
        <v>7695</v>
      </c>
      <c r="L2254" t="s">
        <v>7996</v>
      </c>
      <c r="M2254" t="s">
        <v>8023</v>
      </c>
      <c r="N2254" s="6">
        <v>19.460045000000001</v>
      </c>
      <c r="O2254">
        <v>-70.724318999999994</v>
      </c>
      <c r="P2254" t="s">
        <v>55</v>
      </c>
      <c r="Q2254" s="7">
        <v>165</v>
      </c>
      <c r="R2254" s="7">
        <v>71</v>
      </c>
      <c r="S2254" s="7">
        <f t="shared" si="176"/>
        <v>236</v>
      </c>
      <c r="T2254" s="7">
        <f t="shared" si="177"/>
        <v>32835</v>
      </c>
      <c r="U2254" s="8">
        <f t="shared" si="177"/>
        <v>14129</v>
      </c>
      <c r="V2254" s="8">
        <f t="shared" si="178"/>
        <v>46964</v>
      </c>
      <c r="W2254" s="9">
        <f>+$T2254*'[1]PRESUPUESTO CENTROS LOTIFICADOS'!$D$37</f>
        <v>1411905</v>
      </c>
      <c r="X2254" s="9">
        <f>+$U2254*'[1]PRESUPUESTO CENTROS LOTIFICADOS'!$D$38</f>
        <v>635805</v>
      </c>
      <c r="Y2254" s="9">
        <f t="shared" si="179"/>
        <v>2047710</v>
      </c>
      <c r="Z2254" s="9">
        <f>+$T2254*'[1]PRESUPUESTO CENTROS LOTIFICADOS'!$E$37</f>
        <v>1666047.9000000001</v>
      </c>
      <c r="AA2254" s="9">
        <f>+$U2254*'[1]PRESUPUESTO CENTROS LOTIFICADOS'!$E$38</f>
        <v>750249.9</v>
      </c>
      <c r="AB2254" s="9">
        <f t="shared" si="180"/>
        <v>2416297.8000000003</v>
      </c>
    </row>
    <row r="2255" spans="1:28" x14ac:dyDescent="0.25">
      <c r="A2255" t="s">
        <v>8024</v>
      </c>
      <c r="B2255" t="s">
        <v>8025</v>
      </c>
      <c r="C2255" t="s">
        <v>7283</v>
      </c>
      <c r="D2255" t="s">
        <v>7915</v>
      </c>
      <c r="E2255" t="s">
        <v>49</v>
      </c>
      <c r="F2255" t="s">
        <v>50</v>
      </c>
      <c r="G2255" t="s">
        <v>4712</v>
      </c>
      <c r="H2255" t="s">
        <v>4712</v>
      </c>
      <c r="I2255" t="s">
        <v>7695</v>
      </c>
      <c r="J2255" t="s">
        <v>4712</v>
      </c>
      <c r="K2255" t="s">
        <v>7695</v>
      </c>
      <c r="L2255" t="s">
        <v>8026</v>
      </c>
      <c r="M2255" t="s">
        <v>8027</v>
      </c>
      <c r="N2255" s="6">
        <v>19.4604</v>
      </c>
      <c r="O2255">
        <v>-70.697400000000002</v>
      </c>
      <c r="P2255" t="s">
        <v>59</v>
      </c>
      <c r="Q2255" s="7">
        <v>0</v>
      </c>
      <c r="R2255" s="7">
        <v>816</v>
      </c>
      <c r="S2255" s="7">
        <f t="shared" si="176"/>
        <v>816</v>
      </c>
      <c r="T2255" s="7">
        <f t="shared" si="177"/>
        <v>0</v>
      </c>
      <c r="U2255" s="8">
        <f t="shared" si="177"/>
        <v>162384</v>
      </c>
      <c r="V2255" s="8">
        <f t="shared" si="178"/>
        <v>162384</v>
      </c>
      <c r="W2255" s="9">
        <f>+$T2255*'[1]PRESUPUESTO CENTROS LOTIFICADOS'!$D$37</f>
        <v>0</v>
      </c>
      <c r="X2255" s="9">
        <f>+$U2255*'[1]PRESUPUESTO CENTROS LOTIFICADOS'!$D$38</f>
        <v>7307280</v>
      </c>
      <c r="Y2255" s="9">
        <f t="shared" si="179"/>
        <v>7307280</v>
      </c>
      <c r="Z2255" s="9">
        <f>+$T2255*'[1]PRESUPUESTO CENTROS LOTIFICADOS'!$E$37</f>
        <v>0</v>
      </c>
      <c r="AA2255" s="9">
        <f>+$U2255*'[1]PRESUPUESTO CENTROS LOTIFICADOS'!$E$38</f>
        <v>8622590.4000000004</v>
      </c>
      <c r="AB2255" s="9">
        <f t="shared" si="180"/>
        <v>8622590.4000000004</v>
      </c>
    </row>
    <row r="2256" spans="1:28" x14ac:dyDescent="0.25">
      <c r="A2256" t="s">
        <v>8028</v>
      </c>
      <c r="B2256" t="s">
        <v>4908</v>
      </c>
      <c r="C2256" t="s">
        <v>7283</v>
      </c>
      <c r="D2256" t="s">
        <v>7915</v>
      </c>
      <c r="E2256" t="s">
        <v>49</v>
      </c>
      <c r="F2256" t="s">
        <v>50</v>
      </c>
      <c r="G2256" t="s">
        <v>4712</v>
      </c>
      <c r="H2256" t="s">
        <v>4712</v>
      </c>
      <c r="I2256" t="s">
        <v>7695</v>
      </c>
      <c r="J2256" t="s">
        <v>4712</v>
      </c>
      <c r="K2256" t="s">
        <v>7695</v>
      </c>
      <c r="L2256" t="s">
        <v>402</v>
      </c>
      <c r="M2256" t="s">
        <v>8029</v>
      </c>
      <c r="N2256" s="6">
        <v>19.461251000000001</v>
      </c>
      <c r="O2256">
        <v>-70.709579000000005</v>
      </c>
      <c r="P2256" t="s">
        <v>59</v>
      </c>
      <c r="Q2256" s="7">
        <v>0</v>
      </c>
      <c r="R2256" s="7">
        <v>534</v>
      </c>
      <c r="S2256" s="7">
        <f t="shared" si="176"/>
        <v>534</v>
      </c>
      <c r="T2256" s="7">
        <f t="shared" si="177"/>
        <v>0</v>
      </c>
      <c r="U2256" s="8">
        <f t="shared" si="177"/>
        <v>106266</v>
      </c>
      <c r="V2256" s="8">
        <f t="shared" si="178"/>
        <v>106266</v>
      </c>
      <c r="W2256" s="9">
        <f>+$T2256*'[1]PRESUPUESTO CENTROS LOTIFICADOS'!$D$37</f>
        <v>0</v>
      </c>
      <c r="X2256" s="9">
        <f>+$U2256*'[1]PRESUPUESTO CENTROS LOTIFICADOS'!$D$38</f>
        <v>4781970</v>
      </c>
      <c r="Y2256" s="9">
        <f t="shared" si="179"/>
        <v>4781970</v>
      </c>
      <c r="Z2256" s="9">
        <f>+$T2256*'[1]PRESUPUESTO CENTROS LOTIFICADOS'!$E$37</f>
        <v>0</v>
      </c>
      <c r="AA2256" s="9">
        <f>+$U2256*'[1]PRESUPUESTO CENTROS LOTIFICADOS'!$E$38</f>
        <v>5642724.6000000006</v>
      </c>
      <c r="AB2256" s="9">
        <f t="shared" si="180"/>
        <v>5642724.6000000006</v>
      </c>
    </row>
    <row r="2257" spans="1:28" x14ac:dyDescent="0.25">
      <c r="A2257" t="s">
        <v>8030</v>
      </c>
      <c r="B2257" t="s">
        <v>8031</v>
      </c>
      <c r="C2257" t="s">
        <v>7283</v>
      </c>
      <c r="D2257" t="s">
        <v>7915</v>
      </c>
      <c r="E2257" t="s">
        <v>49</v>
      </c>
      <c r="F2257" t="s">
        <v>50</v>
      </c>
      <c r="G2257" t="s">
        <v>4712</v>
      </c>
      <c r="H2257" t="s">
        <v>4712</v>
      </c>
      <c r="I2257" t="s">
        <v>7695</v>
      </c>
      <c r="J2257" t="s">
        <v>4712</v>
      </c>
      <c r="K2257" t="s">
        <v>7695</v>
      </c>
      <c r="L2257" t="s">
        <v>8026</v>
      </c>
      <c r="M2257" t="s">
        <v>8032</v>
      </c>
      <c r="N2257" s="6">
        <v>19.463799999999999</v>
      </c>
      <c r="O2257">
        <v>-70.687700000000007</v>
      </c>
      <c r="P2257" t="s">
        <v>38</v>
      </c>
      <c r="Q2257" s="7">
        <v>1556</v>
      </c>
      <c r="R2257" s="7">
        <v>0</v>
      </c>
      <c r="S2257" s="7">
        <f t="shared" si="176"/>
        <v>1556</v>
      </c>
      <c r="T2257" s="7">
        <f t="shared" si="177"/>
        <v>309644</v>
      </c>
      <c r="U2257" s="8">
        <f t="shared" si="177"/>
        <v>0</v>
      </c>
      <c r="V2257" s="8">
        <f t="shared" si="178"/>
        <v>309644</v>
      </c>
      <c r="W2257" s="9">
        <f>+$T2257*'[1]PRESUPUESTO CENTROS LOTIFICADOS'!$D$37</f>
        <v>13314692</v>
      </c>
      <c r="X2257" s="9">
        <f>+$U2257*'[1]PRESUPUESTO CENTROS LOTIFICADOS'!$D$38</f>
        <v>0</v>
      </c>
      <c r="Y2257" s="9">
        <f t="shared" si="179"/>
        <v>13314692</v>
      </c>
      <c r="Z2257" s="9">
        <f>+$T2257*'[1]PRESUPUESTO CENTROS LOTIFICADOS'!$E$37</f>
        <v>15711336.560000001</v>
      </c>
      <c r="AA2257" s="9">
        <f>+$U2257*'[1]PRESUPUESTO CENTROS LOTIFICADOS'!$E$38</f>
        <v>0</v>
      </c>
      <c r="AB2257" s="9">
        <f t="shared" si="180"/>
        <v>15711336.560000001</v>
      </c>
    </row>
    <row r="2258" spans="1:28" x14ac:dyDescent="0.25">
      <c r="A2258" t="s">
        <v>8033</v>
      </c>
      <c r="B2258" t="s">
        <v>8034</v>
      </c>
      <c r="C2258" t="s">
        <v>7283</v>
      </c>
      <c r="D2258" t="s">
        <v>7915</v>
      </c>
      <c r="E2258" t="s">
        <v>49</v>
      </c>
      <c r="F2258" t="s">
        <v>50</v>
      </c>
      <c r="G2258" t="s">
        <v>4712</v>
      </c>
      <c r="H2258" t="s">
        <v>4712</v>
      </c>
      <c r="I2258" t="s">
        <v>7695</v>
      </c>
      <c r="J2258" t="s">
        <v>4712</v>
      </c>
      <c r="K2258" t="s">
        <v>7695</v>
      </c>
      <c r="L2258" t="s">
        <v>8026</v>
      </c>
      <c r="M2258" t="s">
        <v>8032</v>
      </c>
      <c r="N2258" s="6">
        <v>19.463799999999999</v>
      </c>
      <c r="O2258">
        <v>-70.687700000000007</v>
      </c>
      <c r="P2258" t="s">
        <v>59</v>
      </c>
      <c r="Q2258" s="7">
        <v>0</v>
      </c>
      <c r="R2258" s="7">
        <v>700</v>
      </c>
      <c r="S2258" s="7">
        <f t="shared" si="176"/>
        <v>700</v>
      </c>
      <c r="T2258" s="7">
        <f t="shared" si="177"/>
        <v>0</v>
      </c>
      <c r="U2258" s="8">
        <f t="shared" si="177"/>
        <v>139300</v>
      </c>
      <c r="V2258" s="8">
        <f t="shared" si="178"/>
        <v>139300</v>
      </c>
      <c r="W2258" s="9">
        <f>+$T2258*'[1]PRESUPUESTO CENTROS LOTIFICADOS'!$D$37</f>
        <v>0</v>
      </c>
      <c r="X2258" s="9">
        <f>+$U2258*'[1]PRESUPUESTO CENTROS LOTIFICADOS'!$D$38</f>
        <v>6268500</v>
      </c>
      <c r="Y2258" s="9">
        <f t="shared" si="179"/>
        <v>6268500</v>
      </c>
      <c r="Z2258" s="9">
        <f>+$T2258*'[1]PRESUPUESTO CENTROS LOTIFICADOS'!$E$37</f>
        <v>0</v>
      </c>
      <c r="AA2258" s="9">
        <f>+$U2258*'[1]PRESUPUESTO CENTROS LOTIFICADOS'!$E$38</f>
        <v>7396830</v>
      </c>
      <c r="AB2258" s="9">
        <f t="shared" si="180"/>
        <v>7396830</v>
      </c>
    </row>
    <row r="2259" spans="1:28" x14ac:dyDescent="0.25">
      <c r="A2259" t="s">
        <v>8035</v>
      </c>
      <c r="B2259" t="s">
        <v>8036</v>
      </c>
      <c r="C2259" t="s">
        <v>7283</v>
      </c>
      <c r="D2259" t="s">
        <v>7915</v>
      </c>
      <c r="E2259" t="s">
        <v>49</v>
      </c>
      <c r="F2259" t="s">
        <v>50</v>
      </c>
      <c r="G2259" t="s">
        <v>4712</v>
      </c>
      <c r="H2259" t="s">
        <v>4712</v>
      </c>
      <c r="I2259" t="s">
        <v>7695</v>
      </c>
      <c r="J2259" t="s">
        <v>4712</v>
      </c>
      <c r="K2259" t="s">
        <v>7695</v>
      </c>
      <c r="L2259" t="s">
        <v>8037</v>
      </c>
      <c r="M2259" t="s">
        <v>8038</v>
      </c>
      <c r="N2259" s="6">
        <v>19.467199999999998</v>
      </c>
      <c r="O2259">
        <v>-70.706699999999998</v>
      </c>
      <c r="P2259" t="s">
        <v>38</v>
      </c>
      <c r="Q2259" s="7">
        <v>670</v>
      </c>
      <c r="R2259" s="7">
        <v>0</v>
      </c>
      <c r="S2259" s="7">
        <f t="shared" si="176"/>
        <v>670</v>
      </c>
      <c r="T2259" s="7">
        <f t="shared" si="177"/>
        <v>133330</v>
      </c>
      <c r="U2259" s="8">
        <f t="shared" si="177"/>
        <v>0</v>
      </c>
      <c r="V2259" s="8">
        <f t="shared" si="178"/>
        <v>133330</v>
      </c>
      <c r="W2259" s="9">
        <f>+$T2259*'[1]PRESUPUESTO CENTROS LOTIFICADOS'!$D$37</f>
        <v>5733190</v>
      </c>
      <c r="X2259" s="9">
        <f>+$U2259*'[1]PRESUPUESTO CENTROS LOTIFICADOS'!$D$38</f>
        <v>0</v>
      </c>
      <c r="Y2259" s="9">
        <f t="shared" si="179"/>
        <v>5733190</v>
      </c>
      <c r="Z2259" s="9">
        <f>+$T2259*'[1]PRESUPUESTO CENTROS LOTIFICADOS'!$E$37</f>
        <v>6765164.2000000002</v>
      </c>
      <c r="AA2259" s="9">
        <f>+$U2259*'[1]PRESUPUESTO CENTROS LOTIFICADOS'!$E$38</f>
        <v>0</v>
      </c>
      <c r="AB2259" s="9">
        <f t="shared" si="180"/>
        <v>6765164.2000000002</v>
      </c>
    </row>
    <row r="2260" spans="1:28" x14ac:dyDescent="0.25">
      <c r="A2260" t="s">
        <v>8039</v>
      </c>
      <c r="B2260" t="s">
        <v>8040</v>
      </c>
      <c r="C2260" t="s">
        <v>7283</v>
      </c>
      <c r="D2260" t="s">
        <v>7915</v>
      </c>
      <c r="E2260" t="s">
        <v>49</v>
      </c>
      <c r="F2260" t="s">
        <v>50</v>
      </c>
      <c r="G2260" t="s">
        <v>4712</v>
      </c>
      <c r="H2260" t="s">
        <v>4712</v>
      </c>
      <c r="I2260" t="s">
        <v>7695</v>
      </c>
      <c r="J2260" t="s">
        <v>4712</v>
      </c>
      <c r="K2260" t="s">
        <v>7695</v>
      </c>
      <c r="L2260" t="s">
        <v>8037</v>
      </c>
      <c r="M2260" t="s">
        <v>8041</v>
      </c>
      <c r="N2260" s="6">
        <v>19.467500000000001</v>
      </c>
      <c r="O2260">
        <v>-70.706400000000002</v>
      </c>
      <c r="P2260" t="s">
        <v>59</v>
      </c>
      <c r="Q2260" s="7">
        <v>0</v>
      </c>
      <c r="R2260" s="7">
        <v>660</v>
      </c>
      <c r="S2260" s="7">
        <f t="shared" si="176"/>
        <v>660</v>
      </c>
      <c r="T2260" s="7">
        <f t="shared" si="177"/>
        <v>0</v>
      </c>
      <c r="U2260" s="8">
        <f t="shared" si="177"/>
        <v>131340</v>
      </c>
      <c r="V2260" s="8">
        <f t="shared" si="178"/>
        <v>131340</v>
      </c>
      <c r="W2260" s="9">
        <f>+$T2260*'[1]PRESUPUESTO CENTROS LOTIFICADOS'!$D$37</f>
        <v>0</v>
      </c>
      <c r="X2260" s="9">
        <f>+$U2260*'[1]PRESUPUESTO CENTROS LOTIFICADOS'!$D$38</f>
        <v>5910300</v>
      </c>
      <c r="Y2260" s="9">
        <f t="shared" si="179"/>
        <v>5910300</v>
      </c>
      <c r="Z2260" s="9">
        <f>+$T2260*'[1]PRESUPUESTO CENTROS LOTIFICADOS'!$E$37</f>
        <v>0</v>
      </c>
      <c r="AA2260" s="9">
        <f>+$U2260*'[1]PRESUPUESTO CENTROS LOTIFICADOS'!$E$38</f>
        <v>6974154</v>
      </c>
      <c r="AB2260" s="9">
        <f t="shared" si="180"/>
        <v>6974154</v>
      </c>
    </row>
    <row r="2261" spans="1:28" x14ac:dyDescent="0.25">
      <c r="A2261" t="s">
        <v>8042</v>
      </c>
      <c r="B2261" t="s">
        <v>6922</v>
      </c>
      <c r="C2261" t="s">
        <v>7283</v>
      </c>
      <c r="D2261" t="s">
        <v>7915</v>
      </c>
      <c r="E2261" t="s">
        <v>49</v>
      </c>
      <c r="F2261" t="s">
        <v>50</v>
      </c>
      <c r="G2261" t="s">
        <v>4712</v>
      </c>
      <c r="H2261" t="s">
        <v>4712</v>
      </c>
      <c r="I2261" t="e">
        <v>#N/A</v>
      </c>
      <c r="J2261" t="e">
        <v>#N/A</v>
      </c>
      <c r="K2261" t="s">
        <v>7695</v>
      </c>
      <c r="L2261" t="s">
        <v>8026</v>
      </c>
      <c r="M2261" t="s">
        <v>8032</v>
      </c>
      <c r="N2261" s="6" t="s">
        <v>8043</v>
      </c>
      <c r="P2261" t="s">
        <v>59</v>
      </c>
      <c r="Q2261" s="7">
        <v>0</v>
      </c>
      <c r="R2261" s="7">
        <v>535</v>
      </c>
      <c r="S2261" s="7">
        <f t="shared" si="176"/>
        <v>535</v>
      </c>
      <c r="T2261" s="7">
        <f t="shared" si="177"/>
        <v>0</v>
      </c>
      <c r="U2261" s="8">
        <f t="shared" si="177"/>
        <v>106465</v>
      </c>
      <c r="V2261" s="8">
        <f t="shared" si="178"/>
        <v>106465</v>
      </c>
      <c r="W2261" s="9">
        <f>+$T2261*'[1]PRESUPUESTO CENTROS LOTIFICADOS'!$D$37</f>
        <v>0</v>
      </c>
      <c r="X2261" s="9">
        <f>+$U2261*'[1]PRESUPUESTO CENTROS LOTIFICADOS'!$D$38</f>
        <v>4790925</v>
      </c>
      <c r="Y2261" s="9">
        <f t="shared" si="179"/>
        <v>4790925</v>
      </c>
      <c r="Z2261" s="9">
        <f>+$T2261*'[1]PRESUPUESTO CENTROS LOTIFICADOS'!$E$37</f>
        <v>0</v>
      </c>
      <c r="AA2261" s="9">
        <f>+$U2261*'[1]PRESUPUESTO CENTROS LOTIFICADOS'!$E$38</f>
        <v>5653291.5</v>
      </c>
      <c r="AB2261" s="9">
        <f t="shared" si="180"/>
        <v>5653291.5</v>
      </c>
    </row>
    <row r="2262" spans="1:28" x14ac:dyDescent="0.25">
      <c r="A2262" t="s">
        <v>8044</v>
      </c>
      <c r="B2262" t="s">
        <v>8045</v>
      </c>
      <c r="C2262" t="s">
        <v>7283</v>
      </c>
      <c r="D2262" t="s">
        <v>8046</v>
      </c>
      <c r="E2262" t="s">
        <v>49</v>
      </c>
      <c r="F2262" t="s">
        <v>50</v>
      </c>
      <c r="G2262" t="s">
        <v>4712</v>
      </c>
      <c r="H2262" t="s">
        <v>4712</v>
      </c>
      <c r="I2262" t="s">
        <v>6679</v>
      </c>
      <c r="J2262" t="s">
        <v>7770</v>
      </c>
      <c r="K2262" t="s">
        <v>6679</v>
      </c>
      <c r="L2262" t="s">
        <v>8047</v>
      </c>
      <c r="M2262" t="s">
        <v>8048</v>
      </c>
      <c r="N2262" s="6">
        <v>19.547799999999999</v>
      </c>
      <c r="O2262">
        <v>-70.685199999999995</v>
      </c>
      <c r="P2262" t="s">
        <v>38</v>
      </c>
      <c r="Q2262" s="7">
        <v>39</v>
      </c>
      <c r="R2262" s="7">
        <v>1</v>
      </c>
      <c r="S2262" s="7">
        <f t="shared" si="176"/>
        <v>40</v>
      </c>
      <c r="T2262" s="7">
        <f t="shared" si="177"/>
        <v>7761</v>
      </c>
      <c r="U2262" s="8">
        <f t="shared" si="177"/>
        <v>199</v>
      </c>
      <c r="V2262" s="8">
        <f t="shared" si="178"/>
        <v>7960</v>
      </c>
      <c r="W2262" s="9">
        <f>+$T2262*'[1]PRESUPUESTO CENTROS LOTIFICADOS'!$D$37</f>
        <v>333723</v>
      </c>
      <c r="X2262" s="9">
        <f>+$U2262*'[1]PRESUPUESTO CENTROS LOTIFICADOS'!$D$38</f>
        <v>8955</v>
      </c>
      <c r="Y2262" s="9">
        <f t="shared" si="179"/>
        <v>342678</v>
      </c>
      <c r="Z2262" s="9">
        <f>+$T2262*'[1]PRESUPUESTO CENTROS LOTIFICADOS'!$E$37</f>
        <v>393793.14</v>
      </c>
      <c r="AA2262" s="9">
        <f>+$U2262*'[1]PRESUPUESTO CENTROS LOTIFICADOS'!$E$38</f>
        <v>10566.9</v>
      </c>
      <c r="AB2262" s="9">
        <f t="shared" si="180"/>
        <v>404360.04000000004</v>
      </c>
    </row>
    <row r="2263" spans="1:28" x14ac:dyDescent="0.25">
      <c r="A2263" t="s">
        <v>8049</v>
      </c>
      <c r="B2263" t="s">
        <v>8050</v>
      </c>
      <c r="C2263" t="s">
        <v>7283</v>
      </c>
      <c r="D2263" t="s">
        <v>8046</v>
      </c>
      <c r="E2263" t="s">
        <v>49</v>
      </c>
      <c r="F2263" t="s">
        <v>50</v>
      </c>
      <c r="G2263" t="s">
        <v>4712</v>
      </c>
      <c r="H2263" t="s">
        <v>4712</v>
      </c>
      <c r="I2263" t="s">
        <v>8051</v>
      </c>
      <c r="J2263" t="s">
        <v>4712</v>
      </c>
      <c r="K2263" t="s">
        <v>8051</v>
      </c>
      <c r="L2263" t="s">
        <v>8052</v>
      </c>
      <c r="M2263" t="s">
        <v>8053</v>
      </c>
      <c r="N2263" s="6">
        <v>19.484908999999998</v>
      </c>
      <c r="O2263">
        <v>-70.666122999999999</v>
      </c>
      <c r="P2263" t="s">
        <v>55</v>
      </c>
      <c r="Q2263" s="7">
        <v>724</v>
      </c>
      <c r="R2263" s="7">
        <v>41</v>
      </c>
      <c r="S2263" s="7">
        <f t="shared" si="176"/>
        <v>765</v>
      </c>
      <c r="T2263" s="7">
        <f t="shared" si="177"/>
        <v>144076</v>
      </c>
      <c r="U2263" s="8">
        <f t="shared" si="177"/>
        <v>8159</v>
      </c>
      <c r="V2263" s="8">
        <f t="shared" si="178"/>
        <v>152235</v>
      </c>
      <c r="W2263" s="9">
        <f>+$T2263*'[1]PRESUPUESTO CENTROS LOTIFICADOS'!$D$37</f>
        <v>6195268</v>
      </c>
      <c r="X2263" s="9">
        <f>+$U2263*'[1]PRESUPUESTO CENTROS LOTIFICADOS'!$D$38</f>
        <v>367155</v>
      </c>
      <c r="Y2263" s="9">
        <f t="shared" si="179"/>
        <v>6562423</v>
      </c>
      <c r="Z2263" s="9">
        <f>+$T2263*'[1]PRESUPUESTO CENTROS LOTIFICADOS'!$E$37</f>
        <v>7310416.2400000002</v>
      </c>
      <c r="AA2263" s="9">
        <f>+$U2263*'[1]PRESUPUESTO CENTROS LOTIFICADOS'!$E$38</f>
        <v>433242.9</v>
      </c>
      <c r="AB2263" s="9">
        <f t="shared" si="180"/>
        <v>7743659.1400000006</v>
      </c>
    </row>
    <row r="2264" spans="1:28" x14ac:dyDescent="0.25">
      <c r="A2264" t="s">
        <v>8054</v>
      </c>
      <c r="B2264" t="s">
        <v>8055</v>
      </c>
      <c r="C2264" t="s">
        <v>7283</v>
      </c>
      <c r="D2264" t="s">
        <v>8046</v>
      </c>
      <c r="E2264" t="s">
        <v>49</v>
      </c>
      <c r="F2264" t="s">
        <v>50</v>
      </c>
      <c r="G2264" t="s">
        <v>4712</v>
      </c>
      <c r="H2264" t="s">
        <v>4712</v>
      </c>
      <c r="I2264" t="s">
        <v>8051</v>
      </c>
      <c r="J2264" t="s">
        <v>4712</v>
      </c>
      <c r="K2264" t="s">
        <v>8051</v>
      </c>
      <c r="L2264" t="s">
        <v>8052</v>
      </c>
      <c r="M2264" t="s">
        <v>8056</v>
      </c>
      <c r="N2264" s="6">
        <v>19.505400000000002</v>
      </c>
      <c r="O2264">
        <v>-70.658100000000005</v>
      </c>
      <c r="P2264" t="s">
        <v>38</v>
      </c>
      <c r="Q2264" s="7">
        <v>208</v>
      </c>
      <c r="R2264" s="7">
        <v>23</v>
      </c>
      <c r="S2264" s="7">
        <f t="shared" si="176"/>
        <v>231</v>
      </c>
      <c r="T2264" s="7">
        <f t="shared" si="177"/>
        <v>41392</v>
      </c>
      <c r="U2264" s="8">
        <f t="shared" si="177"/>
        <v>4577</v>
      </c>
      <c r="V2264" s="8">
        <f t="shared" si="178"/>
        <v>45969</v>
      </c>
      <c r="W2264" s="9">
        <f>+$T2264*'[1]PRESUPUESTO CENTROS LOTIFICADOS'!$D$37</f>
        <v>1779856</v>
      </c>
      <c r="X2264" s="9">
        <f>+$U2264*'[1]PRESUPUESTO CENTROS LOTIFICADOS'!$D$38</f>
        <v>205965</v>
      </c>
      <c r="Y2264" s="9">
        <f t="shared" si="179"/>
        <v>1985821</v>
      </c>
      <c r="Z2264" s="9">
        <f>+$T2264*'[1]PRESUPUESTO CENTROS LOTIFICADOS'!$E$37</f>
        <v>2100230.08</v>
      </c>
      <c r="AA2264" s="9">
        <f>+$U2264*'[1]PRESUPUESTO CENTROS LOTIFICADOS'!$E$38</f>
        <v>243038.7</v>
      </c>
      <c r="AB2264" s="9">
        <f t="shared" si="180"/>
        <v>2343268.7800000003</v>
      </c>
    </row>
    <row r="2265" spans="1:28" x14ac:dyDescent="0.25">
      <c r="A2265" t="s">
        <v>8057</v>
      </c>
      <c r="B2265" t="s">
        <v>8058</v>
      </c>
      <c r="C2265" t="s">
        <v>7283</v>
      </c>
      <c r="D2265" t="s">
        <v>8046</v>
      </c>
      <c r="E2265" t="s">
        <v>49</v>
      </c>
      <c r="F2265" t="s">
        <v>50</v>
      </c>
      <c r="G2265" t="s">
        <v>4712</v>
      </c>
      <c r="H2265" t="s">
        <v>4712</v>
      </c>
      <c r="I2265" t="s">
        <v>8051</v>
      </c>
      <c r="J2265" t="s">
        <v>4712</v>
      </c>
      <c r="K2265" t="s">
        <v>8051</v>
      </c>
      <c r="L2265" t="s">
        <v>8052</v>
      </c>
      <c r="M2265" t="s">
        <v>8056</v>
      </c>
      <c r="N2265" s="6">
        <v>19.505400000000002</v>
      </c>
      <c r="O2265">
        <v>-70.658100000000005</v>
      </c>
      <c r="P2265" t="s">
        <v>59</v>
      </c>
      <c r="Q2265" s="7">
        <v>0</v>
      </c>
      <c r="R2265" s="7">
        <v>915</v>
      </c>
      <c r="S2265" s="7">
        <f t="shared" si="176"/>
        <v>915</v>
      </c>
      <c r="T2265" s="7">
        <f t="shared" si="177"/>
        <v>0</v>
      </c>
      <c r="U2265" s="8">
        <f t="shared" si="177"/>
        <v>182085</v>
      </c>
      <c r="V2265" s="8">
        <f t="shared" si="178"/>
        <v>182085</v>
      </c>
      <c r="W2265" s="9">
        <f>+$T2265*'[1]PRESUPUESTO CENTROS LOTIFICADOS'!$D$37</f>
        <v>0</v>
      </c>
      <c r="X2265" s="9">
        <f>+$U2265*'[1]PRESUPUESTO CENTROS LOTIFICADOS'!$D$38</f>
        <v>8193825</v>
      </c>
      <c r="Y2265" s="9">
        <f t="shared" si="179"/>
        <v>8193825</v>
      </c>
      <c r="Z2265" s="9">
        <f>+$T2265*'[1]PRESUPUESTO CENTROS LOTIFICADOS'!$E$37</f>
        <v>0</v>
      </c>
      <c r="AA2265" s="9">
        <f>+$U2265*'[1]PRESUPUESTO CENTROS LOTIFICADOS'!$E$38</f>
        <v>9668713.5</v>
      </c>
      <c r="AB2265" s="9">
        <f t="shared" si="180"/>
        <v>9668713.5</v>
      </c>
    </row>
    <row r="2266" spans="1:28" x14ac:dyDescent="0.25">
      <c r="A2266" t="s">
        <v>8059</v>
      </c>
      <c r="B2266" t="s">
        <v>8060</v>
      </c>
      <c r="C2266" t="s">
        <v>7283</v>
      </c>
      <c r="D2266" t="s">
        <v>8046</v>
      </c>
      <c r="E2266" t="s">
        <v>49</v>
      </c>
      <c r="F2266" t="s">
        <v>50</v>
      </c>
      <c r="G2266" t="s">
        <v>4712</v>
      </c>
      <c r="H2266" t="s">
        <v>4712</v>
      </c>
      <c r="I2266" t="s">
        <v>8051</v>
      </c>
      <c r="J2266" t="s">
        <v>4712</v>
      </c>
      <c r="K2266" t="s">
        <v>8051</v>
      </c>
      <c r="L2266" t="s">
        <v>8052</v>
      </c>
      <c r="M2266">
        <v>0</v>
      </c>
      <c r="N2266" s="6">
        <v>19.505600000000001</v>
      </c>
      <c r="O2266">
        <v>-70.6584</v>
      </c>
      <c r="P2266" t="s">
        <v>59</v>
      </c>
      <c r="Q2266" s="7">
        <v>0</v>
      </c>
      <c r="R2266" s="7">
        <v>681</v>
      </c>
      <c r="S2266" s="7">
        <f t="shared" si="176"/>
        <v>681</v>
      </c>
      <c r="T2266" s="7">
        <f t="shared" si="177"/>
        <v>0</v>
      </c>
      <c r="U2266" s="8">
        <f t="shared" si="177"/>
        <v>135519</v>
      </c>
      <c r="V2266" s="8">
        <f t="shared" si="178"/>
        <v>135519</v>
      </c>
      <c r="W2266" s="9">
        <f>+$T2266*'[1]PRESUPUESTO CENTROS LOTIFICADOS'!$D$37</f>
        <v>0</v>
      </c>
      <c r="X2266" s="9">
        <f>+$U2266*'[1]PRESUPUESTO CENTROS LOTIFICADOS'!$D$38</f>
        <v>6098355</v>
      </c>
      <c r="Y2266" s="9">
        <f t="shared" si="179"/>
        <v>6098355</v>
      </c>
      <c r="Z2266" s="9">
        <f>+$T2266*'[1]PRESUPUESTO CENTROS LOTIFICADOS'!$E$37</f>
        <v>0</v>
      </c>
      <c r="AA2266" s="9">
        <f>+$U2266*'[1]PRESUPUESTO CENTROS LOTIFICADOS'!$E$38</f>
        <v>7196058.9000000004</v>
      </c>
      <c r="AB2266" s="9">
        <f t="shared" si="180"/>
        <v>7196058.9000000004</v>
      </c>
    </row>
    <row r="2267" spans="1:28" x14ac:dyDescent="0.25">
      <c r="A2267" t="s">
        <v>8061</v>
      </c>
      <c r="B2267" t="s">
        <v>2349</v>
      </c>
      <c r="C2267" t="s">
        <v>7283</v>
      </c>
      <c r="D2267" t="s">
        <v>8046</v>
      </c>
      <c r="E2267" t="s">
        <v>49</v>
      </c>
      <c r="F2267" t="s">
        <v>50</v>
      </c>
      <c r="G2267" t="s">
        <v>4712</v>
      </c>
      <c r="H2267" t="s">
        <v>4712</v>
      </c>
      <c r="I2267" t="s">
        <v>8062</v>
      </c>
      <c r="J2267" t="s">
        <v>8063</v>
      </c>
      <c r="K2267" t="s">
        <v>8062</v>
      </c>
      <c r="L2267" t="s">
        <v>8064</v>
      </c>
      <c r="M2267" t="s">
        <v>8065</v>
      </c>
      <c r="N2267" s="6">
        <v>19.573699999999999</v>
      </c>
      <c r="O2267">
        <v>-70.653800000000004</v>
      </c>
      <c r="P2267" t="s">
        <v>38</v>
      </c>
      <c r="Q2267" s="7">
        <v>22</v>
      </c>
      <c r="R2267" s="7">
        <v>7</v>
      </c>
      <c r="S2267" s="7">
        <f t="shared" si="176"/>
        <v>29</v>
      </c>
      <c r="T2267" s="7">
        <f t="shared" si="177"/>
        <v>4378</v>
      </c>
      <c r="U2267" s="8">
        <f t="shared" si="177"/>
        <v>1393</v>
      </c>
      <c r="V2267" s="8">
        <f t="shared" si="178"/>
        <v>5771</v>
      </c>
      <c r="W2267" s="9">
        <f>+$T2267*'[1]PRESUPUESTO CENTROS LOTIFICADOS'!$D$37</f>
        <v>188254</v>
      </c>
      <c r="X2267" s="9">
        <f>+$U2267*'[1]PRESUPUESTO CENTROS LOTIFICADOS'!$D$38</f>
        <v>62685</v>
      </c>
      <c r="Y2267" s="9">
        <f t="shared" si="179"/>
        <v>250939</v>
      </c>
      <c r="Z2267" s="9">
        <f>+$T2267*'[1]PRESUPUESTO CENTROS LOTIFICADOS'!$E$37</f>
        <v>222139.72</v>
      </c>
      <c r="AA2267" s="9">
        <f>+$U2267*'[1]PRESUPUESTO CENTROS LOTIFICADOS'!$E$38</f>
        <v>73968.3</v>
      </c>
      <c r="AB2267" s="9">
        <f t="shared" si="180"/>
        <v>296108.02</v>
      </c>
    </row>
    <row r="2268" spans="1:28" x14ac:dyDescent="0.25">
      <c r="A2268" t="s">
        <v>8066</v>
      </c>
      <c r="B2268" t="s">
        <v>8067</v>
      </c>
      <c r="C2268" t="s">
        <v>7283</v>
      </c>
      <c r="D2268" t="s">
        <v>8046</v>
      </c>
      <c r="E2268" t="s">
        <v>49</v>
      </c>
      <c r="F2268" t="s">
        <v>50</v>
      </c>
      <c r="G2268" t="s">
        <v>4712</v>
      </c>
      <c r="H2268" t="s">
        <v>4712</v>
      </c>
      <c r="I2268" t="s">
        <v>8062</v>
      </c>
      <c r="J2268" t="s">
        <v>8063</v>
      </c>
      <c r="K2268" t="s">
        <v>8062</v>
      </c>
      <c r="L2268" t="s">
        <v>8068</v>
      </c>
      <c r="M2268" t="s">
        <v>8069</v>
      </c>
      <c r="N2268" s="6">
        <v>19.575800000000001</v>
      </c>
      <c r="O2268">
        <v>-70.624399999999994</v>
      </c>
      <c r="P2268" t="s">
        <v>38</v>
      </c>
      <c r="Q2268" s="7">
        <v>20</v>
      </c>
      <c r="R2268" s="7">
        <v>8</v>
      </c>
      <c r="S2268" s="7">
        <f t="shared" si="176"/>
        <v>28</v>
      </c>
      <c r="T2268" s="7">
        <f t="shared" si="177"/>
        <v>3980</v>
      </c>
      <c r="U2268" s="8">
        <f t="shared" si="177"/>
        <v>1592</v>
      </c>
      <c r="V2268" s="8">
        <f t="shared" si="178"/>
        <v>5572</v>
      </c>
      <c r="W2268" s="9">
        <f>+$T2268*'[1]PRESUPUESTO CENTROS LOTIFICADOS'!$D$37</f>
        <v>171140</v>
      </c>
      <c r="X2268" s="9">
        <f>+$U2268*'[1]PRESUPUESTO CENTROS LOTIFICADOS'!$D$38</f>
        <v>71640</v>
      </c>
      <c r="Y2268" s="9">
        <f t="shared" si="179"/>
        <v>242780</v>
      </c>
      <c r="Z2268" s="9">
        <f>+$T2268*'[1]PRESUPUESTO CENTROS LOTIFICADOS'!$E$37</f>
        <v>201945.2</v>
      </c>
      <c r="AA2268" s="9">
        <f>+$U2268*'[1]PRESUPUESTO CENTROS LOTIFICADOS'!$E$38</f>
        <v>84535.2</v>
      </c>
      <c r="AB2268" s="9">
        <f t="shared" si="180"/>
        <v>286480.40000000002</v>
      </c>
    </row>
    <row r="2269" spans="1:28" x14ac:dyDescent="0.25">
      <c r="A2269" t="s">
        <v>8070</v>
      </c>
      <c r="B2269" t="s">
        <v>8071</v>
      </c>
      <c r="C2269" t="s">
        <v>7283</v>
      </c>
      <c r="D2269" t="s">
        <v>8046</v>
      </c>
      <c r="E2269" t="s">
        <v>49</v>
      </c>
      <c r="F2269" t="s">
        <v>50</v>
      </c>
      <c r="G2269" t="s">
        <v>4712</v>
      </c>
      <c r="H2269" t="s">
        <v>4712</v>
      </c>
      <c r="I2269" t="s">
        <v>8062</v>
      </c>
      <c r="J2269" t="s">
        <v>8063</v>
      </c>
      <c r="K2269" t="s">
        <v>8062</v>
      </c>
      <c r="L2269" t="s">
        <v>8072</v>
      </c>
      <c r="M2269" t="s">
        <v>8073</v>
      </c>
      <c r="N2269" s="6">
        <v>19.595099999999999</v>
      </c>
      <c r="O2269">
        <v>-70.667599999999993</v>
      </c>
      <c r="P2269" t="s">
        <v>38</v>
      </c>
      <c r="Q2269" s="7">
        <v>18</v>
      </c>
      <c r="R2269" s="7">
        <v>5</v>
      </c>
      <c r="S2269" s="7">
        <f t="shared" si="176"/>
        <v>23</v>
      </c>
      <c r="T2269" s="7">
        <f t="shared" si="177"/>
        <v>3582</v>
      </c>
      <c r="U2269" s="8">
        <f t="shared" si="177"/>
        <v>995</v>
      </c>
      <c r="V2269" s="8">
        <f t="shared" si="178"/>
        <v>4577</v>
      </c>
      <c r="W2269" s="9">
        <f>+$T2269*'[1]PRESUPUESTO CENTROS LOTIFICADOS'!$D$37</f>
        <v>154026</v>
      </c>
      <c r="X2269" s="9">
        <f>+$U2269*'[1]PRESUPUESTO CENTROS LOTIFICADOS'!$D$38</f>
        <v>44775</v>
      </c>
      <c r="Y2269" s="9">
        <f t="shared" si="179"/>
        <v>198801</v>
      </c>
      <c r="Z2269" s="9">
        <f>+$T2269*'[1]PRESUPUESTO CENTROS LOTIFICADOS'!$E$37</f>
        <v>181750.68</v>
      </c>
      <c r="AA2269" s="9">
        <f>+$U2269*'[1]PRESUPUESTO CENTROS LOTIFICADOS'!$E$38</f>
        <v>52834.5</v>
      </c>
      <c r="AB2269" s="9">
        <f t="shared" si="180"/>
        <v>234585.18</v>
      </c>
    </row>
    <row r="2270" spans="1:28" x14ac:dyDescent="0.25">
      <c r="A2270" t="s">
        <v>8074</v>
      </c>
      <c r="B2270" t="s">
        <v>8075</v>
      </c>
      <c r="C2270" t="s">
        <v>7283</v>
      </c>
      <c r="D2270" t="s">
        <v>8046</v>
      </c>
      <c r="E2270" t="s">
        <v>49</v>
      </c>
      <c r="F2270" t="s">
        <v>50</v>
      </c>
      <c r="G2270" t="s">
        <v>4712</v>
      </c>
      <c r="H2270" t="s">
        <v>4712</v>
      </c>
      <c r="I2270" t="s">
        <v>8076</v>
      </c>
      <c r="J2270" t="s">
        <v>4712</v>
      </c>
      <c r="K2270" t="s">
        <v>8076</v>
      </c>
      <c r="L2270" t="s">
        <v>8075</v>
      </c>
      <c r="M2270" t="s">
        <v>8077</v>
      </c>
      <c r="N2270" s="6">
        <v>19.512599999999999</v>
      </c>
      <c r="O2270">
        <v>-70.653099999999995</v>
      </c>
      <c r="P2270" t="s">
        <v>38</v>
      </c>
      <c r="Q2270" s="7">
        <v>25</v>
      </c>
      <c r="R2270" s="7">
        <v>5</v>
      </c>
      <c r="S2270" s="7">
        <f t="shared" si="176"/>
        <v>30</v>
      </c>
      <c r="T2270" s="7">
        <f t="shared" si="177"/>
        <v>4975</v>
      </c>
      <c r="U2270" s="8">
        <f t="shared" si="177"/>
        <v>995</v>
      </c>
      <c r="V2270" s="8">
        <f t="shared" si="178"/>
        <v>5970</v>
      </c>
      <c r="W2270" s="9">
        <f>+$T2270*'[1]PRESUPUESTO CENTROS LOTIFICADOS'!$D$37</f>
        <v>213925</v>
      </c>
      <c r="X2270" s="9">
        <f>+$U2270*'[1]PRESUPUESTO CENTROS LOTIFICADOS'!$D$38</f>
        <v>44775</v>
      </c>
      <c r="Y2270" s="9">
        <f t="shared" si="179"/>
        <v>258700</v>
      </c>
      <c r="Z2270" s="9">
        <f>+$T2270*'[1]PRESUPUESTO CENTROS LOTIFICADOS'!$E$37</f>
        <v>252431.5</v>
      </c>
      <c r="AA2270" s="9">
        <f>+$U2270*'[1]PRESUPUESTO CENTROS LOTIFICADOS'!$E$38</f>
        <v>52834.5</v>
      </c>
      <c r="AB2270" s="9">
        <f t="shared" si="180"/>
        <v>305266</v>
      </c>
    </row>
    <row r="2271" spans="1:28" x14ac:dyDescent="0.25">
      <c r="A2271" t="s">
        <v>8078</v>
      </c>
      <c r="B2271" t="s">
        <v>8079</v>
      </c>
      <c r="C2271" t="s">
        <v>7283</v>
      </c>
      <c r="D2271" t="s">
        <v>8046</v>
      </c>
      <c r="E2271" t="s">
        <v>49</v>
      </c>
      <c r="F2271" t="s">
        <v>50</v>
      </c>
      <c r="G2271" t="s">
        <v>4712</v>
      </c>
      <c r="H2271" t="s">
        <v>4712</v>
      </c>
      <c r="I2271" t="s">
        <v>8076</v>
      </c>
      <c r="J2271" t="s">
        <v>4712</v>
      </c>
      <c r="K2271" t="s">
        <v>8076</v>
      </c>
      <c r="L2271" t="s">
        <v>8076</v>
      </c>
      <c r="M2271">
        <v>0</v>
      </c>
      <c r="N2271" s="6">
        <v>19.529957</v>
      </c>
      <c r="O2271">
        <v>-70.637609999999995</v>
      </c>
      <c r="P2271" t="s">
        <v>59</v>
      </c>
      <c r="Q2271" s="7">
        <v>0</v>
      </c>
      <c r="R2271" s="7">
        <v>279</v>
      </c>
      <c r="S2271" s="7">
        <f t="shared" si="176"/>
        <v>279</v>
      </c>
      <c r="T2271" s="7">
        <f t="shared" si="177"/>
        <v>0</v>
      </c>
      <c r="U2271" s="8">
        <f t="shared" si="177"/>
        <v>55521</v>
      </c>
      <c r="V2271" s="8">
        <f t="shared" si="178"/>
        <v>55521</v>
      </c>
      <c r="W2271" s="9">
        <f>+$T2271*'[1]PRESUPUESTO CENTROS LOTIFICADOS'!$D$37</f>
        <v>0</v>
      </c>
      <c r="X2271" s="9">
        <f>+$U2271*'[1]PRESUPUESTO CENTROS LOTIFICADOS'!$D$38</f>
        <v>2498445</v>
      </c>
      <c r="Y2271" s="9">
        <f t="shared" si="179"/>
        <v>2498445</v>
      </c>
      <c r="Z2271" s="9">
        <f>+$T2271*'[1]PRESUPUESTO CENTROS LOTIFICADOS'!$E$37</f>
        <v>0</v>
      </c>
      <c r="AA2271" s="9">
        <f>+$U2271*'[1]PRESUPUESTO CENTROS LOTIFICADOS'!$E$38</f>
        <v>2948165.1</v>
      </c>
      <c r="AB2271" s="9">
        <f t="shared" si="180"/>
        <v>2948165.1</v>
      </c>
    </row>
    <row r="2272" spans="1:28" x14ac:dyDescent="0.25">
      <c r="A2272" t="s">
        <v>8080</v>
      </c>
      <c r="B2272" t="s">
        <v>8081</v>
      </c>
      <c r="C2272" t="s">
        <v>7283</v>
      </c>
      <c r="D2272" t="s">
        <v>8046</v>
      </c>
      <c r="E2272" t="s">
        <v>49</v>
      </c>
      <c r="F2272" t="s">
        <v>50</v>
      </c>
      <c r="G2272" t="s">
        <v>4712</v>
      </c>
      <c r="H2272" t="s">
        <v>4712</v>
      </c>
      <c r="I2272" t="s">
        <v>8076</v>
      </c>
      <c r="J2272" t="s">
        <v>4712</v>
      </c>
      <c r="K2272" t="s">
        <v>8076</v>
      </c>
      <c r="L2272" t="s">
        <v>8082</v>
      </c>
      <c r="M2272" t="s">
        <v>8083</v>
      </c>
      <c r="N2272" s="6">
        <v>19.550799999999999</v>
      </c>
      <c r="O2272">
        <v>-70.655600000000007</v>
      </c>
      <c r="P2272" t="s">
        <v>38</v>
      </c>
      <c r="Q2272" s="7">
        <v>12</v>
      </c>
      <c r="R2272" s="7">
        <v>0</v>
      </c>
      <c r="S2272" s="7">
        <f t="shared" si="176"/>
        <v>12</v>
      </c>
      <c r="T2272" s="7">
        <f t="shared" si="177"/>
        <v>2388</v>
      </c>
      <c r="U2272" s="8">
        <f t="shared" si="177"/>
        <v>0</v>
      </c>
      <c r="V2272" s="8">
        <f t="shared" si="178"/>
        <v>2388</v>
      </c>
      <c r="W2272" s="9">
        <f>+$T2272*'[1]PRESUPUESTO CENTROS LOTIFICADOS'!$D$37</f>
        <v>102684</v>
      </c>
      <c r="X2272" s="9">
        <f>+$U2272*'[1]PRESUPUESTO CENTROS LOTIFICADOS'!$D$38</f>
        <v>0</v>
      </c>
      <c r="Y2272" s="9">
        <f t="shared" si="179"/>
        <v>102684</v>
      </c>
      <c r="Z2272" s="9">
        <f>+$T2272*'[1]PRESUPUESTO CENTROS LOTIFICADOS'!$E$37</f>
        <v>121167.12000000001</v>
      </c>
      <c r="AA2272" s="9">
        <f>+$U2272*'[1]PRESUPUESTO CENTROS LOTIFICADOS'!$E$38</f>
        <v>0</v>
      </c>
      <c r="AB2272" s="9">
        <f t="shared" si="180"/>
        <v>121167.12000000001</v>
      </c>
    </row>
    <row r="2273" spans="1:28" x14ac:dyDescent="0.25">
      <c r="A2273" t="s">
        <v>8084</v>
      </c>
      <c r="B2273" t="s">
        <v>8085</v>
      </c>
      <c r="C2273" t="s">
        <v>7283</v>
      </c>
      <c r="D2273" t="s">
        <v>8046</v>
      </c>
      <c r="E2273" t="s">
        <v>49</v>
      </c>
      <c r="F2273" t="s">
        <v>50</v>
      </c>
      <c r="G2273" t="s">
        <v>4712</v>
      </c>
      <c r="H2273" t="s">
        <v>4712</v>
      </c>
      <c r="I2273" t="s">
        <v>8086</v>
      </c>
      <c r="J2273" t="s">
        <v>8063</v>
      </c>
      <c r="K2273" t="s">
        <v>8086</v>
      </c>
      <c r="L2273" t="s">
        <v>104</v>
      </c>
      <c r="M2273" t="s">
        <v>8087</v>
      </c>
      <c r="N2273" s="6">
        <v>19.5944</v>
      </c>
      <c r="O2273">
        <v>-70.655900000000003</v>
      </c>
      <c r="P2273" t="s">
        <v>59</v>
      </c>
      <c r="Q2273" s="7">
        <v>0</v>
      </c>
      <c r="R2273" s="7">
        <v>300</v>
      </c>
      <c r="S2273" s="7">
        <f t="shared" si="176"/>
        <v>300</v>
      </c>
      <c r="T2273" s="7">
        <f t="shared" si="177"/>
        <v>0</v>
      </c>
      <c r="U2273" s="8">
        <f t="shared" si="177"/>
        <v>59700</v>
      </c>
      <c r="V2273" s="8">
        <f t="shared" si="178"/>
        <v>59700</v>
      </c>
      <c r="W2273" s="9">
        <f>+$T2273*'[1]PRESUPUESTO CENTROS LOTIFICADOS'!$D$37</f>
        <v>0</v>
      </c>
      <c r="X2273" s="9">
        <f>+$U2273*'[1]PRESUPUESTO CENTROS LOTIFICADOS'!$D$38</f>
        <v>2686500</v>
      </c>
      <c r="Y2273" s="9">
        <f t="shared" si="179"/>
        <v>2686500</v>
      </c>
      <c r="Z2273" s="9">
        <f>+$T2273*'[1]PRESUPUESTO CENTROS LOTIFICADOS'!$E$37</f>
        <v>0</v>
      </c>
      <c r="AA2273" s="9">
        <f>+$U2273*'[1]PRESUPUESTO CENTROS LOTIFICADOS'!$E$38</f>
        <v>3170070</v>
      </c>
      <c r="AB2273" s="9">
        <f t="shared" si="180"/>
        <v>3170070</v>
      </c>
    </row>
    <row r="2274" spans="1:28" x14ac:dyDescent="0.25">
      <c r="A2274" t="s">
        <v>8088</v>
      </c>
      <c r="B2274" t="s">
        <v>8089</v>
      </c>
      <c r="C2274" t="s">
        <v>7283</v>
      </c>
      <c r="D2274" t="s">
        <v>8046</v>
      </c>
      <c r="E2274" t="s">
        <v>49</v>
      </c>
      <c r="F2274" t="s">
        <v>50</v>
      </c>
      <c r="G2274" t="s">
        <v>4712</v>
      </c>
      <c r="H2274" t="s">
        <v>4712</v>
      </c>
      <c r="I2274" t="s">
        <v>8086</v>
      </c>
      <c r="J2274" t="s">
        <v>8063</v>
      </c>
      <c r="K2274" t="s">
        <v>8086</v>
      </c>
      <c r="L2274" t="s">
        <v>104</v>
      </c>
      <c r="M2274" t="s">
        <v>8090</v>
      </c>
      <c r="N2274" s="6">
        <v>19.594899999999999</v>
      </c>
      <c r="O2274">
        <v>-70.654899999999998</v>
      </c>
      <c r="P2274" t="s">
        <v>38</v>
      </c>
      <c r="Q2274" s="7">
        <v>172</v>
      </c>
      <c r="R2274" s="7">
        <v>35</v>
      </c>
      <c r="S2274" s="7">
        <f t="shared" si="176"/>
        <v>207</v>
      </c>
      <c r="T2274" s="7">
        <f t="shared" si="177"/>
        <v>34228</v>
      </c>
      <c r="U2274" s="8">
        <f t="shared" si="177"/>
        <v>6965</v>
      </c>
      <c r="V2274" s="8">
        <f t="shared" si="178"/>
        <v>41193</v>
      </c>
      <c r="W2274" s="9">
        <f>+$T2274*'[1]PRESUPUESTO CENTROS LOTIFICADOS'!$D$37</f>
        <v>1471804</v>
      </c>
      <c r="X2274" s="9">
        <f>+$U2274*'[1]PRESUPUESTO CENTROS LOTIFICADOS'!$D$38</f>
        <v>313425</v>
      </c>
      <c r="Y2274" s="9">
        <f t="shared" si="179"/>
        <v>1785229</v>
      </c>
      <c r="Z2274" s="9">
        <f>+$T2274*'[1]PRESUPUESTO CENTROS LOTIFICADOS'!$E$37</f>
        <v>1736728.72</v>
      </c>
      <c r="AA2274" s="9">
        <f>+$U2274*'[1]PRESUPUESTO CENTROS LOTIFICADOS'!$E$38</f>
        <v>369841.5</v>
      </c>
      <c r="AB2274" s="9">
        <f t="shared" si="180"/>
        <v>2106570.2199999997</v>
      </c>
    </row>
    <row r="2275" spans="1:28" x14ac:dyDescent="0.25">
      <c r="A2275" t="s">
        <v>8091</v>
      </c>
      <c r="B2275" t="s">
        <v>8092</v>
      </c>
      <c r="C2275" t="s">
        <v>7283</v>
      </c>
      <c r="D2275" t="s">
        <v>8046</v>
      </c>
      <c r="E2275" t="s">
        <v>49</v>
      </c>
      <c r="F2275" t="s">
        <v>50</v>
      </c>
      <c r="G2275" t="s">
        <v>4712</v>
      </c>
      <c r="H2275" t="s">
        <v>4712</v>
      </c>
      <c r="I2275" t="s">
        <v>7695</v>
      </c>
      <c r="J2275" t="s">
        <v>4712</v>
      </c>
      <c r="K2275" t="s">
        <v>7695</v>
      </c>
      <c r="L2275" t="s">
        <v>8093</v>
      </c>
      <c r="M2275" t="s">
        <v>8094</v>
      </c>
      <c r="N2275" s="6">
        <v>19.463193</v>
      </c>
      <c r="O2275">
        <v>-70.677772000000004</v>
      </c>
      <c r="P2275" t="s">
        <v>38</v>
      </c>
      <c r="Q2275" s="7">
        <v>408</v>
      </c>
      <c r="R2275" s="7">
        <v>47</v>
      </c>
      <c r="S2275" s="7">
        <f t="shared" si="176"/>
        <v>455</v>
      </c>
      <c r="T2275" s="7">
        <f t="shared" si="177"/>
        <v>81192</v>
      </c>
      <c r="U2275" s="8">
        <f t="shared" si="177"/>
        <v>9353</v>
      </c>
      <c r="V2275" s="8">
        <f t="shared" si="178"/>
        <v>90545</v>
      </c>
      <c r="W2275" s="9">
        <f>+$T2275*'[1]PRESUPUESTO CENTROS LOTIFICADOS'!$D$37</f>
        <v>3491256</v>
      </c>
      <c r="X2275" s="9">
        <f>+$U2275*'[1]PRESUPUESTO CENTROS LOTIFICADOS'!$D$38</f>
        <v>420885</v>
      </c>
      <c r="Y2275" s="9">
        <f t="shared" si="179"/>
        <v>3912141</v>
      </c>
      <c r="Z2275" s="9">
        <f>+$T2275*'[1]PRESUPUESTO CENTROS LOTIFICADOS'!$E$37</f>
        <v>4119682.08</v>
      </c>
      <c r="AA2275" s="9">
        <f>+$U2275*'[1]PRESUPUESTO CENTROS LOTIFICADOS'!$E$38</f>
        <v>496644.3</v>
      </c>
      <c r="AB2275" s="9">
        <f t="shared" si="180"/>
        <v>4616326.38</v>
      </c>
    </row>
    <row r="2276" spans="1:28" x14ac:dyDescent="0.25">
      <c r="A2276" t="s">
        <v>8095</v>
      </c>
      <c r="B2276" t="s">
        <v>8096</v>
      </c>
      <c r="C2276" t="s">
        <v>7283</v>
      </c>
      <c r="D2276" t="s">
        <v>8046</v>
      </c>
      <c r="E2276" t="s">
        <v>49</v>
      </c>
      <c r="F2276" t="s">
        <v>50</v>
      </c>
      <c r="G2276" t="s">
        <v>4712</v>
      </c>
      <c r="H2276" t="s">
        <v>4712</v>
      </c>
      <c r="I2276" t="s">
        <v>7695</v>
      </c>
      <c r="J2276" t="s">
        <v>4712</v>
      </c>
      <c r="K2276" t="s">
        <v>7695</v>
      </c>
      <c r="L2276" t="s">
        <v>8093</v>
      </c>
      <c r="M2276" t="s">
        <v>8097</v>
      </c>
      <c r="N2276" s="6">
        <v>19.463695999999999</v>
      </c>
      <c r="O2276">
        <v>-70.677788000000007</v>
      </c>
      <c r="P2276" t="s">
        <v>59</v>
      </c>
      <c r="Q2276" s="7">
        <v>0</v>
      </c>
      <c r="R2276" s="7">
        <v>848</v>
      </c>
      <c r="S2276" s="7">
        <f t="shared" si="176"/>
        <v>848</v>
      </c>
      <c r="T2276" s="7">
        <f t="shared" si="177"/>
        <v>0</v>
      </c>
      <c r="U2276" s="8">
        <f t="shared" si="177"/>
        <v>168752</v>
      </c>
      <c r="V2276" s="8">
        <f t="shared" si="178"/>
        <v>168752</v>
      </c>
      <c r="W2276" s="9">
        <f>+$T2276*'[1]PRESUPUESTO CENTROS LOTIFICADOS'!$D$37</f>
        <v>0</v>
      </c>
      <c r="X2276" s="9">
        <f>+$U2276*'[1]PRESUPUESTO CENTROS LOTIFICADOS'!$D$38</f>
        <v>7593840</v>
      </c>
      <c r="Y2276" s="9">
        <f t="shared" si="179"/>
        <v>7593840</v>
      </c>
      <c r="Z2276" s="9">
        <f>+$T2276*'[1]PRESUPUESTO CENTROS LOTIFICADOS'!$E$37</f>
        <v>0</v>
      </c>
      <c r="AA2276" s="9">
        <f>+$U2276*'[1]PRESUPUESTO CENTROS LOTIFICADOS'!$E$38</f>
        <v>8960731.2000000011</v>
      </c>
      <c r="AB2276" s="9">
        <f t="shared" si="180"/>
        <v>8960731.2000000011</v>
      </c>
    </row>
    <row r="2277" spans="1:28" x14ac:dyDescent="0.25">
      <c r="A2277" t="s">
        <v>8098</v>
      </c>
      <c r="B2277" t="s">
        <v>8099</v>
      </c>
      <c r="C2277" t="s">
        <v>7283</v>
      </c>
      <c r="D2277" t="s">
        <v>8046</v>
      </c>
      <c r="E2277" t="s">
        <v>49</v>
      </c>
      <c r="F2277" t="s">
        <v>50</v>
      </c>
      <c r="G2277" t="s">
        <v>4712</v>
      </c>
      <c r="H2277" t="s">
        <v>4712</v>
      </c>
      <c r="I2277" t="s">
        <v>7695</v>
      </c>
      <c r="J2277" t="s">
        <v>4712</v>
      </c>
      <c r="K2277" t="s">
        <v>7695</v>
      </c>
      <c r="L2277" t="s">
        <v>8100</v>
      </c>
      <c r="M2277" t="s">
        <v>8101</v>
      </c>
      <c r="N2277" s="6">
        <v>19.464700000000001</v>
      </c>
      <c r="O2277">
        <v>-70.668700000000001</v>
      </c>
      <c r="P2277" t="s">
        <v>38</v>
      </c>
      <c r="Q2277" s="7">
        <v>531</v>
      </c>
      <c r="R2277" s="7">
        <v>37</v>
      </c>
      <c r="S2277" s="7">
        <f t="shared" si="176"/>
        <v>568</v>
      </c>
      <c r="T2277" s="7">
        <f t="shared" si="177"/>
        <v>105669</v>
      </c>
      <c r="U2277" s="8">
        <f t="shared" si="177"/>
        <v>7363</v>
      </c>
      <c r="V2277" s="8">
        <f t="shared" si="178"/>
        <v>113032</v>
      </c>
      <c r="W2277" s="9">
        <f>+$T2277*'[1]PRESUPUESTO CENTROS LOTIFICADOS'!$D$37</f>
        <v>4543767</v>
      </c>
      <c r="X2277" s="9">
        <f>+$U2277*'[1]PRESUPUESTO CENTROS LOTIFICADOS'!$D$38</f>
        <v>331335</v>
      </c>
      <c r="Y2277" s="9">
        <f t="shared" si="179"/>
        <v>4875102</v>
      </c>
      <c r="Z2277" s="9">
        <f>+$T2277*'[1]PRESUPUESTO CENTROS LOTIFICADOS'!$E$37</f>
        <v>5361645.0600000005</v>
      </c>
      <c r="AA2277" s="9">
        <f>+$U2277*'[1]PRESUPUESTO CENTROS LOTIFICADOS'!$E$38</f>
        <v>390975.3</v>
      </c>
      <c r="AB2277" s="9">
        <f t="shared" si="180"/>
        <v>5752620.3600000003</v>
      </c>
    </row>
    <row r="2278" spans="1:28" x14ac:dyDescent="0.25">
      <c r="A2278" t="s">
        <v>8102</v>
      </c>
      <c r="B2278" t="s">
        <v>8103</v>
      </c>
      <c r="C2278" t="s">
        <v>7283</v>
      </c>
      <c r="D2278" t="s">
        <v>8046</v>
      </c>
      <c r="E2278" t="s">
        <v>49</v>
      </c>
      <c r="F2278" t="s">
        <v>50</v>
      </c>
      <c r="G2278" t="s">
        <v>4712</v>
      </c>
      <c r="H2278" t="s">
        <v>4712</v>
      </c>
      <c r="I2278" t="s">
        <v>7695</v>
      </c>
      <c r="J2278" t="s">
        <v>4712</v>
      </c>
      <c r="K2278" t="s">
        <v>7695</v>
      </c>
      <c r="L2278" t="s">
        <v>7547</v>
      </c>
      <c r="M2278" t="s">
        <v>8104</v>
      </c>
      <c r="N2278" s="6">
        <v>19.480399999999999</v>
      </c>
      <c r="O2278">
        <v>-70.665199999999999</v>
      </c>
      <c r="P2278" t="s">
        <v>55</v>
      </c>
      <c r="Q2278" s="7">
        <v>676</v>
      </c>
      <c r="R2278" s="7">
        <v>43</v>
      </c>
      <c r="S2278" s="7">
        <f t="shared" si="176"/>
        <v>719</v>
      </c>
      <c r="T2278" s="7">
        <f t="shared" si="177"/>
        <v>134524</v>
      </c>
      <c r="U2278" s="8">
        <f t="shared" si="177"/>
        <v>8557</v>
      </c>
      <c r="V2278" s="8">
        <f t="shared" si="178"/>
        <v>143081</v>
      </c>
      <c r="W2278" s="9">
        <f>+$T2278*'[1]PRESUPUESTO CENTROS LOTIFICADOS'!$D$37</f>
        <v>5784532</v>
      </c>
      <c r="X2278" s="9">
        <f>+$U2278*'[1]PRESUPUESTO CENTROS LOTIFICADOS'!$D$38</f>
        <v>385065</v>
      </c>
      <c r="Y2278" s="9">
        <f t="shared" si="179"/>
        <v>6169597</v>
      </c>
      <c r="Z2278" s="9">
        <f>+$T2278*'[1]PRESUPUESTO CENTROS LOTIFICADOS'!$E$37</f>
        <v>6825747.7600000007</v>
      </c>
      <c r="AA2278" s="9">
        <f>+$U2278*'[1]PRESUPUESTO CENTROS LOTIFICADOS'!$E$38</f>
        <v>454376.7</v>
      </c>
      <c r="AB2278" s="9">
        <f t="shared" si="180"/>
        <v>7280124.4600000009</v>
      </c>
    </row>
    <row r="2279" spans="1:28" x14ac:dyDescent="0.25">
      <c r="A2279" t="s">
        <v>8105</v>
      </c>
      <c r="B2279" t="s">
        <v>8106</v>
      </c>
      <c r="C2279" t="s">
        <v>7283</v>
      </c>
      <c r="D2279" t="s">
        <v>8046</v>
      </c>
      <c r="E2279" t="s">
        <v>49</v>
      </c>
      <c r="F2279" t="s">
        <v>50</v>
      </c>
      <c r="G2279" t="s">
        <v>4712</v>
      </c>
      <c r="H2279" t="s">
        <v>4712</v>
      </c>
      <c r="I2279" t="s">
        <v>7695</v>
      </c>
      <c r="J2279" t="s">
        <v>4712</v>
      </c>
      <c r="K2279" t="s">
        <v>7695</v>
      </c>
      <c r="L2279" t="s">
        <v>7547</v>
      </c>
      <c r="M2279" t="s">
        <v>8107</v>
      </c>
      <c r="N2279" s="6">
        <v>19.493600000000001</v>
      </c>
      <c r="O2279">
        <v>-70.659595999999993</v>
      </c>
      <c r="P2279" t="s">
        <v>38</v>
      </c>
      <c r="Q2279" s="7">
        <v>198</v>
      </c>
      <c r="R2279" s="7">
        <v>24</v>
      </c>
      <c r="S2279" s="7">
        <f t="shared" si="176"/>
        <v>222</v>
      </c>
      <c r="T2279" s="7">
        <f t="shared" si="177"/>
        <v>39402</v>
      </c>
      <c r="U2279" s="8">
        <f t="shared" si="177"/>
        <v>4776</v>
      </c>
      <c r="V2279" s="8">
        <f t="shared" si="178"/>
        <v>44178</v>
      </c>
      <c r="W2279" s="9">
        <f>+$T2279*'[1]PRESUPUESTO CENTROS LOTIFICADOS'!$D$37</f>
        <v>1694286</v>
      </c>
      <c r="X2279" s="9">
        <f>+$U2279*'[1]PRESUPUESTO CENTROS LOTIFICADOS'!$D$38</f>
        <v>214920</v>
      </c>
      <c r="Y2279" s="9">
        <f t="shared" si="179"/>
        <v>1909206</v>
      </c>
      <c r="Z2279" s="9">
        <f>+$T2279*'[1]PRESUPUESTO CENTROS LOTIFICADOS'!$E$37</f>
        <v>1999257.48</v>
      </c>
      <c r="AA2279" s="9">
        <f>+$U2279*'[1]PRESUPUESTO CENTROS LOTIFICADOS'!$E$38</f>
        <v>253605.6</v>
      </c>
      <c r="AB2279" s="9">
        <f t="shared" si="180"/>
        <v>2252863.08</v>
      </c>
    </row>
    <row r="2280" spans="1:28" x14ac:dyDescent="0.25">
      <c r="A2280" t="s">
        <v>8108</v>
      </c>
      <c r="B2280" t="s">
        <v>8109</v>
      </c>
      <c r="C2280" t="s">
        <v>7283</v>
      </c>
      <c r="D2280" t="s">
        <v>8046</v>
      </c>
      <c r="E2280" t="s">
        <v>49</v>
      </c>
      <c r="F2280" t="s">
        <v>50</v>
      </c>
      <c r="G2280" t="s">
        <v>4712</v>
      </c>
      <c r="H2280" t="s">
        <v>4712</v>
      </c>
      <c r="I2280" t="s">
        <v>7695</v>
      </c>
      <c r="J2280" t="s">
        <v>4712</v>
      </c>
      <c r="K2280" t="s">
        <v>7695</v>
      </c>
      <c r="L2280" t="s">
        <v>134</v>
      </c>
      <c r="M2280" t="s">
        <v>8110</v>
      </c>
      <c r="N2280" s="6">
        <v>19.497800000000002</v>
      </c>
      <c r="O2280">
        <v>-70.666600000000003</v>
      </c>
      <c r="P2280" t="s">
        <v>38</v>
      </c>
      <c r="Q2280" s="7">
        <v>331</v>
      </c>
      <c r="R2280" s="7">
        <v>0</v>
      </c>
      <c r="S2280" s="7">
        <f t="shared" si="176"/>
        <v>331</v>
      </c>
      <c r="T2280" s="7">
        <f t="shared" si="177"/>
        <v>65869</v>
      </c>
      <c r="U2280" s="8">
        <f t="shared" si="177"/>
        <v>0</v>
      </c>
      <c r="V2280" s="8">
        <f t="shared" si="178"/>
        <v>65869</v>
      </c>
      <c r="W2280" s="9">
        <f>+$T2280*'[1]PRESUPUESTO CENTROS LOTIFICADOS'!$D$37</f>
        <v>2832367</v>
      </c>
      <c r="X2280" s="9">
        <f>+$U2280*'[1]PRESUPUESTO CENTROS LOTIFICADOS'!$D$38</f>
        <v>0</v>
      </c>
      <c r="Y2280" s="9">
        <f t="shared" si="179"/>
        <v>2832367</v>
      </c>
      <c r="Z2280" s="9">
        <f>+$T2280*'[1]PRESUPUESTO CENTROS LOTIFICADOS'!$E$37</f>
        <v>3342193.06</v>
      </c>
      <c r="AA2280" s="9">
        <f>+$U2280*'[1]PRESUPUESTO CENTROS LOTIFICADOS'!$E$38</f>
        <v>0</v>
      </c>
      <c r="AB2280" s="9">
        <f t="shared" si="180"/>
        <v>3342193.06</v>
      </c>
    </row>
    <row r="2281" spans="1:28" x14ac:dyDescent="0.25">
      <c r="A2281" t="s">
        <v>8111</v>
      </c>
      <c r="B2281" t="s">
        <v>8112</v>
      </c>
      <c r="C2281" t="s">
        <v>7283</v>
      </c>
      <c r="D2281" t="s">
        <v>8046</v>
      </c>
      <c r="E2281" t="s">
        <v>49</v>
      </c>
      <c r="F2281" t="s">
        <v>50</v>
      </c>
      <c r="G2281" t="s">
        <v>4712</v>
      </c>
      <c r="H2281" t="s">
        <v>4712</v>
      </c>
      <c r="I2281" t="s">
        <v>7695</v>
      </c>
      <c r="J2281" t="s">
        <v>4712</v>
      </c>
      <c r="K2281" t="s">
        <v>7695</v>
      </c>
      <c r="L2281" t="s">
        <v>8093</v>
      </c>
      <c r="M2281" t="s">
        <v>8113</v>
      </c>
      <c r="N2281" s="6">
        <v>19.564499999999999</v>
      </c>
      <c r="O2281">
        <v>-70.629300000000001</v>
      </c>
      <c r="P2281" t="s">
        <v>38</v>
      </c>
      <c r="Q2281" s="7">
        <v>99</v>
      </c>
      <c r="R2281" s="7">
        <v>22</v>
      </c>
      <c r="S2281" s="7">
        <f t="shared" si="176"/>
        <v>121</v>
      </c>
      <c r="T2281" s="7">
        <f t="shared" si="177"/>
        <v>19701</v>
      </c>
      <c r="U2281" s="8">
        <f t="shared" si="177"/>
        <v>4378</v>
      </c>
      <c r="V2281" s="8">
        <f t="shared" si="178"/>
        <v>24079</v>
      </c>
      <c r="W2281" s="9">
        <f>+$T2281*'[1]PRESUPUESTO CENTROS LOTIFICADOS'!$D$37</f>
        <v>847143</v>
      </c>
      <c r="X2281" s="9">
        <f>+$U2281*'[1]PRESUPUESTO CENTROS LOTIFICADOS'!$D$38</f>
        <v>197010</v>
      </c>
      <c r="Y2281" s="9">
        <f t="shared" si="179"/>
        <v>1044153</v>
      </c>
      <c r="Z2281" s="9">
        <f>+$T2281*'[1]PRESUPUESTO CENTROS LOTIFICADOS'!$E$37</f>
        <v>999628.74</v>
      </c>
      <c r="AA2281" s="9">
        <f>+$U2281*'[1]PRESUPUESTO CENTROS LOTIFICADOS'!$E$38</f>
        <v>232471.80000000002</v>
      </c>
      <c r="AB2281" s="9">
        <f t="shared" si="180"/>
        <v>1232100.54</v>
      </c>
    </row>
    <row r="2282" spans="1:28" x14ac:dyDescent="0.25">
      <c r="A2282" t="s">
        <v>8114</v>
      </c>
      <c r="B2282" t="s">
        <v>1620</v>
      </c>
      <c r="C2282" t="s">
        <v>7283</v>
      </c>
      <c r="D2282" t="s">
        <v>8046</v>
      </c>
      <c r="E2282" t="s">
        <v>49</v>
      </c>
      <c r="F2282" t="s">
        <v>50</v>
      </c>
      <c r="G2282" t="s">
        <v>4712</v>
      </c>
      <c r="H2282" t="s">
        <v>4712</v>
      </c>
      <c r="I2282" t="s">
        <v>7695</v>
      </c>
      <c r="J2282" t="s">
        <v>4712</v>
      </c>
      <c r="K2282" t="s">
        <v>7695</v>
      </c>
      <c r="L2282" t="s">
        <v>7753</v>
      </c>
      <c r="M2282" t="s">
        <v>8115</v>
      </c>
      <c r="N2282" s="6">
        <v>19.609300000000001</v>
      </c>
      <c r="O2282">
        <v>-70.677899999999994</v>
      </c>
      <c r="P2282" t="s">
        <v>38</v>
      </c>
      <c r="Q2282" s="7">
        <v>9</v>
      </c>
      <c r="R2282" s="7">
        <v>5</v>
      </c>
      <c r="S2282" s="7">
        <f t="shared" si="176"/>
        <v>14</v>
      </c>
      <c r="T2282" s="7">
        <f t="shared" si="177"/>
        <v>1791</v>
      </c>
      <c r="U2282" s="8">
        <f t="shared" si="177"/>
        <v>995</v>
      </c>
      <c r="V2282" s="8">
        <f t="shared" si="178"/>
        <v>2786</v>
      </c>
      <c r="W2282" s="9">
        <f>+$T2282*'[1]PRESUPUESTO CENTROS LOTIFICADOS'!$D$37</f>
        <v>77013</v>
      </c>
      <c r="X2282" s="9">
        <f>+$U2282*'[1]PRESUPUESTO CENTROS LOTIFICADOS'!$D$38</f>
        <v>44775</v>
      </c>
      <c r="Y2282" s="9">
        <f t="shared" si="179"/>
        <v>121788</v>
      </c>
      <c r="Z2282" s="9">
        <f>+$T2282*'[1]PRESUPUESTO CENTROS LOTIFICADOS'!$E$37</f>
        <v>90875.34</v>
      </c>
      <c r="AA2282" s="9">
        <f>+$U2282*'[1]PRESUPUESTO CENTROS LOTIFICADOS'!$E$38</f>
        <v>52834.5</v>
      </c>
      <c r="AB2282" s="9">
        <f t="shared" si="180"/>
        <v>143709.84</v>
      </c>
    </row>
    <row r="2283" spans="1:28" x14ac:dyDescent="0.25">
      <c r="A2283" t="s">
        <v>8116</v>
      </c>
      <c r="B2283" t="s">
        <v>8117</v>
      </c>
      <c r="C2283" t="s">
        <v>7283</v>
      </c>
      <c r="D2283" t="s">
        <v>8118</v>
      </c>
      <c r="E2283" t="s">
        <v>49</v>
      </c>
      <c r="F2283" t="s">
        <v>50</v>
      </c>
      <c r="G2283" t="s">
        <v>4712</v>
      </c>
      <c r="H2283" t="s">
        <v>4712</v>
      </c>
      <c r="I2283" t="s">
        <v>8119</v>
      </c>
      <c r="J2283" t="s">
        <v>8120</v>
      </c>
      <c r="K2283" t="s">
        <v>8119</v>
      </c>
      <c r="L2283" t="s">
        <v>8121</v>
      </c>
      <c r="M2283" t="s">
        <v>8122</v>
      </c>
      <c r="N2283" s="6">
        <v>19.556899999999999</v>
      </c>
      <c r="O2283">
        <v>-70.869</v>
      </c>
      <c r="P2283" t="s">
        <v>55</v>
      </c>
      <c r="Q2283" s="7">
        <v>431</v>
      </c>
      <c r="R2283" s="7">
        <v>185</v>
      </c>
      <c r="S2283" s="7">
        <f t="shared" si="176"/>
        <v>616</v>
      </c>
      <c r="T2283" s="7">
        <f t="shared" si="177"/>
        <v>85769</v>
      </c>
      <c r="U2283" s="8">
        <f t="shared" si="177"/>
        <v>36815</v>
      </c>
      <c r="V2283" s="8">
        <f t="shared" si="178"/>
        <v>122584</v>
      </c>
      <c r="W2283" s="9">
        <f>+$T2283*'[1]PRESUPUESTO CENTROS LOTIFICADOS'!$D$37</f>
        <v>3688067</v>
      </c>
      <c r="X2283" s="9">
        <f>+$U2283*'[1]PRESUPUESTO CENTROS LOTIFICADOS'!$D$38</f>
        <v>1656675</v>
      </c>
      <c r="Y2283" s="9">
        <f t="shared" si="179"/>
        <v>5344742</v>
      </c>
      <c r="Z2283" s="9">
        <f>+$T2283*'[1]PRESUPUESTO CENTROS LOTIFICADOS'!$E$37</f>
        <v>4351919.0600000005</v>
      </c>
      <c r="AA2283" s="9">
        <f>+$U2283*'[1]PRESUPUESTO CENTROS LOTIFICADOS'!$E$38</f>
        <v>1954876.5</v>
      </c>
      <c r="AB2283" s="9">
        <f t="shared" si="180"/>
        <v>6306795.5600000005</v>
      </c>
    </row>
    <row r="2284" spans="1:28" x14ac:dyDescent="0.25">
      <c r="A2284" t="s">
        <v>8123</v>
      </c>
      <c r="B2284" t="s">
        <v>8124</v>
      </c>
      <c r="C2284" t="s">
        <v>7283</v>
      </c>
      <c r="D2284" t="s">
        <v>8118</v>
      </c>
      <c r="E2284" t="s">
        <v>49</v>
      </c>
      <c r="F2284" t="s">
        <v>50</v>
      </c>
      <c r="G2284" t="s">
        <v>4712</v>
      </c>
      <c r="H2284" t="s">
        <v>4712</v>
      </c>
      <c r="I2284" t="s">
        <v>8119</v>
      </c>
      <c r="J2284" t="s">
        <v>8120</v>
      </c>
      <c r="K2284" t="s">
        <v>8119</v>
      </c>
      <c r="L2284" t="s">
        <v>104</v>
      </c>
      <c r="M2284" t="s">
        <v>8125</v>
      </c>
      <c r="N2284" s="6">
        <v>19.558579000000002</v>
      </c>
      <c r="O2284">
        <v>-70.862972999999997</v>
      </c>
      <c r="P2284" t="s">
        <v>55</v>
      </c>
      <c r="Q2284" s="7">
        <v>564</v>
      </c>
      <c r="R2284" s="7">
        <v>242</v>
      </c>
      <c r="S2284" s="7">
        <f t="shared" si="176"/>
        <v>806</v>
      </c>
      <c r="T2284" s="7">
        <f t="shared" si="177"/>
        <v>112236</v>
      </c>
      <c r="U2284" s="8">
        <f t="shared" si="177"/>
        <v>48158</v>
      </c>
      <c r="V2284" s="8">
        <f t="shared" si="178"/>
        <v>160394</v>
      </c>
      <c r="W2284" s="9">
        <f>+$T2284*'[1]PRESUPUESTO CENTROS LOTIFICADOS'!$D$37</f>
        <v>4826148</v>
      </c>
      <c r="X2284" s="9">
        <f>+$U2284*'[1]PRESUPUESTO CENTROS LOTIFICADOS'!$D$38</f>
        <v>2167110</v>
      </c>
      <c r="Y2284" s="9">
        <f t="shared" si="179"/>
        <v>6993258</v>
      </c>
      <c r="Z2284" s="9">
        <f>+$T2284*'[1]PRESUPUESTO CENTROS LOTIFICADOS'!$E$37</f>
        <v>5694854.6400000006</v>
      </c>
      <c r="AA2284" s="9">
        <f>+$U2284*'[1]PRESUPUESTO CENTROS LOTIFICADOS'!$E$38</f>
        <v>2557189.8000000003</v>
      </c>
      <c r="AB2284" s="9">
        <f t="shared" si="180"/>
        <v>8252044.4400000013</v>
      </c>
    </row>
    <row r="2285" spans="1:28" x14ac:dyDescent="0.25">
      <c r="A2285" t="s">
        <v>8126</v>
      </c>
      <c r="B2285" t="s">
        <v>304</v>
      </c>
      <c r="C2285" t="s">
        <v>7283</v>
      </c>
      <c r="D2285" t="s">
        <v>8118</v>
      </c>
      <c r="E2285" t="s">
        <v>49</v>
      </c>
      <c r="F2285" t="s">
        <v>50</v>
      </c>
      <c r="G2285" t="s">
        <v>4712</v>
      </c>
      <c r="H2285" t="s">
        <v>4712</v>
      </c>
      <c r="I2285" t="s">
        <v>8119</v>
      </c>
      <c r="J2285" t="s">
        <v>8120</v>
      </c>
      <c r="K2285" t="s">
        <v>8119</v>
      </c>
      <c r="L2285" t="s">
        <v>8127</v>
      </c>
      <c r="M2285" t="s">
        <v>8128</v>
      </c>
      <c r="N2285" s="6">
        <v>19.559336999999999</v>
      </c>
      <c r="O2285">
        <v>-70.886825999999999</v>
      </c>
      <c r="P2285" t="s">
        <v>38</v>
      </c>
      <c r="Q2285" s="7">
        <v>119</v>
      </c>
      <c r="R2285" s="7">
        <v>0</v>
      </c>
      <c r="S2285" s="7">
        <f t="shared" si="176"/>
        <v>119</v>
      </c>
      <c r="T2285" s="7">
        <f t="shared" si="177"/>
        <v>23681</v>
      </c>
      <c r="U2285" s="8">
        <f t="shared" si="177"/>
        <v>0</v>
      </c>
      <c r="V2285" s="8">
        <f t="shared" si="178"/>
        <v>23681</v>
      </c>
      <c r="W2285" s="9">
        <f>+$T2285*'[1]PRESUPUESTO CENTROS LOTIFICADOS'!$D$37</f>
        <v>1018283</v>
      </c>
      <c r="X2285" s="9">
        <f>+$U2285*'[1]PRESUPUESTO CENTROS LOTIFICADOS'!$D$38</f>
        <v>0</v>
      </c>
      <c r="Y2285" s="9">
        <f t="shared" si="179"/>
        <v>1018283</v>
      </c>
      <c r="Z2285" s="9">
        <f>+$T2285*'[1]PRESUPUESTO CENTROS LOTIFICADOS'!$E$37</f>
        <v>1201573.94</v>
      </c>
      <c r="AA2285" s="9">
        <f>+$U2285*'[1]PRESUPUESTO CENTROS LOTIFICADOS'!$E$38</f>
        <v>0</v>
      </c>
      <c r="AB2285" s="9">
        <f t="shared" si="180"/>
        <v>1201573.94</v>
      </c>
    </row>
    <row r="2286" spans="1:28" x14ac:dyDescent="0.25">
      <c r="A2286" t="s">
        <v>8129</v>
      </c>
      <c r="B2286" t="s">
        <v>8130</v>
      </c>
      <c r="C2286" t="s">
        <v>7283</v>
      </c>
      <c r="D2286" t="s">
        <v>8118</v>
      </c>
      <c r="E2286" t="s">
        <v>49</v>
      </c>
      <c r="F2286" t="s">
        <v>50</v>
      </c>
      <c r="G2286" t="s">
        <v>4712</v>
      </c>
      <c r="H2286" t="s">
        <v>4712</v>
      </c>
      <c r="I2286" t="s">
        <v>8119</v>
      </c>
      <c r="J2286" t="s">
        <v>8120</v>
      </c>
      <c r="K2286" t="s">
        <v>8119</v>
      </c>
      <c r="L2286" t="s">
        <v>8130</v>
      </c>
      <c r="M2286" t="s">
        <v>8130</v>
      </c>
      <c r="N2286" s="6">
        <v>19.559901</v>
      </c>
      <c r="O2286">
        <v>-70.889162999999996</v>
      </c>
      <c r="P2286" t="s">
        <v>38</v>
      </c>
      <c r="Q2286" s="7">
        <v>507</v>
      </c>
      <c r="R2286" s="7">
        <v>0</v>
      </c>
      <c r="S2286" s="7">
        <f t="shared" si="176"/>
        <v>507</v>
      </c>
      <c r="T2286" s="7">
        <f t="shared" si="177"/>
        <v>100893</v>
      </c>
      <c r="U2286" s="8">
        <f t="shared" si="177"/>
        <v>0</v>
      </c>
      <c r="V2286" s="8">
        <f t="shared" si="178"/>
        <v>100893</v>
      </c>
      <c r="W2286" s="9">
        <f>+$T2286*'[1]PRESUPUESTO CENTROS LOTIFICADOS'!$D$37</f>
        <v>4338399</v>
      </c>
      <c r="X2286" s="9">
        <f>+$U2286*'[1]PRESUPUESTO CENTROS LOTIFICADOS'!$D$38</f>
        <v>0</v>
      </c>
      <c r="Y2286" s="9">
        <f t="shared" si="179"/>
        <v>4338399</v>
      </c>
      <c r="Z2286" s="9">
        <f>+$T2286*'[1]PRESUPUESTO CENTROS LOTIFICADOS'!$E$37</f>
        <v>5119310.82</v>
      </c>
      <c r="AA2286" s="9">
        <f>+$U2286*'[1]PRESUPUESTO CENTROS LOTIFICADOS'!$E$38</f>
        <v>0</v>
      </c>
      <c r="AB2286" s="9">
        <f t="shared" si="180"/>
        <v>5119310.82</v>
      </c>
    </row>
    <row r="2287" spans="1:28" x14ac:dyDescent="0.25">
      <c r="A2287" t="s">
        <v>8131</v>
      </c>
      <c r="B2287" t="s">
        <v>8132</v>
      </c>
      <c r="C2287" t="s">
        <v>7283</v>
      </c>
      <c r="D2287" t="s">
        <v>8118</v>
      </c>
      <c r="E2287" t="s">
        <v>49</v>
      </c>
      <c r="F2287" t="s">
        <v>50</v>
      </c>
      <c r="G2287" t="s">
        <v>4712</v>
      </c>
      <c r="H2287" t="s">
        <v>4712</v>
      </c>
      <c r="I2287" t="s">
        <v>8119</v>
      </c>
      <c r="J2287" t="s">
        <v>8120</v>
      </c>
      <c r="K2287" t="s">
        <v>8119</v>
      </c>
      <c r="L2287" t="s">
        <v>104</v>
      </c>
      <c r="M2287" t="s">
        <v>8133</v>
      </c>
      <c r="N2287" s="6">
        <v>19.561326999999999</v>
      </c>
      <c r="O2287">
        <v>-70.881155000000007</v>
      </c>
      <c r="P2287" t="s">
        <v>38</v>
      </c>
      <c r="Q2287" s="7">
        <v>566</v>
      </c>
      <c r="R2287" s="7">
        <v>0</v>
      </c>
      <c r="S2287" s="7">
        <f t="shared" si="176"/>
        <v>566</v>
      </c>
      <c r="T2287" s="7">
        <f t="shared" si="177"/>
        <v>112634</v>
      </c>
      <c r="U2287" s="8">
        <f t="shared" si="177"/>
        <v>0</v>
      </c>
      <c r="V2287" s="8">
        <f t="shared" si="178"/>
        <v>112634</v>
      </c>
      <c r="W2287" s="9">
        <f>+$T2287*'[1]PRESUPUESTO CENTROS LOTIFICADOS'!$D$37</f>
        <v>4843262</v>
      </c>
      <c r="X2287" s="9">
        <f>+$U2287*'[1]PRESUPUESTO CENTROS LOTIFICADOS'!$D$38</f>
        <v>0</v>
      </c>
      <c r="Y2287" s="9">
        <f t="shared" si="179"/>
        <v>4843262</v>
      </c>
      <c r="Z2287" s="9">
        <f>+$T2287*'[1]PRESUPUESTO CENTROS LOTIFICADOS'!$E$37</f>
        <v>5715049.1600000001</v>
      </c>
      <c r="AA2287" s="9">
        <f>+$U2287*'[1]PRESUPUESTO CENTROS LOTIFICADOS'!$E$38</f>
        <v>0</v>
      </c>
      <c r="AB2287" s="9">
        <f t="shared" si="180"/>
        <v>5715049.1600000001</v>
      </c>
    </row>
    <row r="2288" spans="1:28" x14ac:dyDescent="0.25">
      <c r="A2288" t="s">
        <v>8134</v>
      </c>
      <c r="B2288" t="s">
        <v>8135</v>
      </c>
      <c r="C2288" t="s">
        <v>7283</v>
      </c>
      <c r="D2288" t="s">
        <v>8118</v>
      </c>
      <c r="E2288" t="s">
        <v>49</v>
      </c>
      <c r="F2288" t="s">
        <v>50</v>
      </c>
      <c r="G2288" t="s">
        <v>4712</v>
      </c>
      <c r="H2288" t="s">
        <v>4712</v>
      </c>
      <c r="I2288" t="s">
        <v>8119</v>
      </c>
      <c r="J2288" t="s">
        <v>8120</v>
      </c>
      <c r="K2288" t="s">
        <v>8119</v>
      </c>
      <c r="L2288" t="s">
        <v>8136</v>
      </c>
      <c r="M2288" t="s">
        <v>8137</v>
      </c>
      <c r="N2288" s="6">
        <v>19.564699999999998</v>
      </c>
      <c r="O2288">
        <v>-70.880700000000004</v>
      </c>
      <c r="P2288" t="s">
        <v>38</v>
      </c>
      <c r="Q2288" s="7">
        <v>780</v>
      </c>
      <c r="R2288" s="7">
        <v>0</v>
      </c>
      <c r="S2288" s="7">
        <f t="shared" si="176"/>
        <v>780</v>
      </c>
      <c r="T2288" s="7">
        <f t="shared" si="177"/>
        <v>155220</v>
      </c>
      <c r="U2288" s="8">
        <f t="shared" si="177"/>
        <v>0</v>
      </c>
      <c r="V2288" s="8">
        <f t="shared" si="178"/>
        <v>155220</v>
      </c>
      <c r="W2288" s="9">
        <f>+$T2288*'[1]PRESUPUESTO CENTROS LOTIFICADOS'!$D$37</f>
        <v>6674460</v>
      </c>
      <c r="X2288" s="9">
        <f>+$U2288*'[1]PRESUPUESTO CENTROS LOTIFICADOS'!$D$38</f>
        <v>0</v>
      </c>
      <c r="Y2288" s="9">
        <f t="shared" si="179"/>
        <v>6674460</v>
      </c>
      <c r="Z2288" s="9">
        <f>+$T2288*'[1]PRESUPUESTO CENTROS LOTIFICADOS'!$E$37</f>
        <v>7875862.8000000007</v>
      </c>
      <c r="AA2288" s="9">
        <f>+$U2288*'[1]PRESUPUESTO CENTROS LOTIFICADOS'!$E$38</f>
        <v>0</v>
      </c>
      <c r="AB2288" s="9">
        <f t="shared" si="180"/>
        <v>7875862.8000000007</v>
      </c>
    </row>
    <row r="2289" spans="1:28" x14ac:dyDescent="0.25">
      <c r="A2289" t="s">
        <v>8138</v>
      </c>
      <c r="B2289" t="s">
        <v>8139</v>
      </c>
      <c r="C2289" t="s">
        <v>7283</v>
      </c>
      <c r="D2289" t="s">
        <v>8118</v>
      </c>
      <c r="E2289" t="s">
        <v>49</v>
      </c>
      <c r="F2289" t="s">
        <v>50</v>
      </c>
      <c r="G2289" t="s">
        <v>4712</v>
      </c>
      <c r="H2289" t="s">
        <v>4712</v>
      </c>
      <c r="I2289" t="s">
        <v>8119</v>
      </c>
      <c r="J2289" t="s">
        <v>8120</v>
      </c>
      <c r="K2289" t="s">
        <v>8119</v>
      </c>
      <c r="L2289" t="s">
        <v>8140</v>
      </c>
      <c r="M2289" t="s">
        <v>8141</v>
      </c>
      <c r="N2289" s="6">
        <v>19.566800000000001</v>
      </c>
      <c r="O2289">
        <v>-70.873999999999995</v>
      </c>
      <c r="P2289" t="s">
        <v>38</v>
      </c>
      <c r="Q2289" s="7">
        <v>66</v>
      </c>
      <c r="R2289" s="7">
        <v>0</v>
      </c>
      <c r="S2289" s="7">
        <f t="shared" si="176"/>
        <v>66</v>
      </c>
      <c r="T2289" s="7">
        <f t="shared" si="177"/>
        <v>13134</v>
      </c>
      <c r="U2289" s="8">
        <f t="shared" si="177"/>
        <v>0</v>
      </c>
      <c r="V2289" s="8">
        <f t="shared" si="178"/>
        <v>13134</v>
      </c>
      <c r="W2289" s="9">
        <f>+$T2289*'[1]PRESUPUESTO CENTROS LOTIFICADOS'!$D$37</f>
        <v>564762</v>
      </c>
      <c r="X2289" s="9">
        <f>+$U2289*'[1]PRESUPUESTO CENTROS LOTIFICADOS'!$D$38</f>
        <v>0</v>
      </c>
      <c r="Y2289" s="9">
        <f t="shared" si="179"/>
        <v>564762</v>
      </c>
      <c r="Z2289" s="9">
        <f>+$T2289*'[1]PRESUPUESTO CENTROS LOTIFICADOS'!$E$37</f>
        <v>666419.16</v>
      </c>
      <c r="AA2289" s="9">
        <f>+$U2289*'[1]PRESUPUESTO CENTROS LOTIFICADOS'!$E$38</f>
        <v>0</v>
      </c>
      <c r="AB2289" s="9">
        <f t="shared" si="180"/>
        <v>666419.16</v>
      </c>
    </row>
    <row r="2290" spans="1:28" x14ac:dyDescent="0.25">
      <c r="A2290" t="s">
        <v>8142</v>
      </c>
      <c r="B2290" t="s">
        <v>8143</v>
      </c>
      <c r="C2290" t="s">
        <v>7283</v>
      </c>
      <c r="D2290" t="s">
        <v>8118</v>
      </c>
      <c r="E2290" t="s">
        <v>49</v>
      </c>
      <c r="F2290" t="s">
        <v>50</v>
      </c>
      <c r="G2290" t="s">
        <v>4712</v>
      </c>
      <c r="H2290" t="s">
        <v>4712</v>
      </c>
      <c r="I2290" t="s">
        <v>8119</v>
      </c>
      <c r="J2290" t="s">
        <v>8120</v>
      </c>
      <c r="K2290" t="s">
        <v>8119</v>
      </c>
      <c r="L2290" t="s">
        <v>8144</v>
      </c>
      <c r="M2290">
        <v>0</v>
      </c>
      <c r="N2290" s="6">
        <v>19.569475000000001</v>
      </c>
      <c r="O2290">
        <v>-70.878422</v>
      </c>
      <c r="P2290" t="s">
        <v>38</v>
      </c>
      <c r="Q2290" s="7">
        <v>94</v>
      </c>
      <c r="R2290" s="7">
        <v>0</v>
      </c>
      <c r="S2290" s="7">
        <f t="shared" si="176"/>
        <v>94</v>
      </c>
      <c r="T2290" s="7">
        <f t="shared" si="177"/>
        <v>18706</v>
      </c>
      <c r="U2290" s="8">
        <f t="shared" si="177"/>
        <v>0</v>
      </c>
      <c r="V2290" s="8">
        <f t="shared" si="178"/>
        <v>18706</v>
      </c>
      <c r="W2290" s="9">
        <f>+$T2290*'[1]PRESUPUESTO CENTROS LOTIFICADOS'!$D$37</f>
        <v>804358</v>
      </c>
      <c r="X2290" s="9">
        <f>+$U2290*'[1]PRESUPUESTO CENTROS LOTIFICADOS'!$D$38</f>
        <v>0</v>
      </c>
      <c r="Y2290" s="9">
        <f t="shared" si="179"/>
        <v>804358</v>
      </c>
      <c r="Z2290" s="9">
        <f>+$T2290*'[1]PRESUPUESTO CENTROS LOTIFICADOS'!$E$37</f>
        <v>949142.44000000006</v>
      </c>
      <c r="AA2290" s="9">
        <f>+$U2290*'[1]PRESUPUESTO CENTROS LOTIFICADOS'!$E$38</f>
        <v>0</v>
      </c>
      <c r="AB2290" s="9">
        <f t="shared" si="180"/>
        <v>949142.44000000006</v>
      </c>
    </row>
    <row r="2291" spans="1:28" x14ac:dyDescent="0.25">
      <c r="A2291" t="s">
        <v>8145</v>
      </c>
      <c r="B2291" t="s">
        <v>8146</v>
      </c>
      <c r="C2291" t="s">
        <v>7283</v>
      </c>
      <c r="D2291" t="s">
        <v>8118</v>
      </c>
      <c r="E2291" t="s">
        <v>49</v>
      </c>
      <c r="F2291" t="s">
        <v>50</v>
      </c>
      <c r="G2291" t="s">
        <v>4712</v>
      </c>
      <c r="H2291" t="s">
        <v>4712</v>
      </c>
      <c r="I2291" t="s">
        <v>8147</v>
      </c>
      <c r="J2291" t="s">
        <v>8120</v>
      </c>
      <c r="K2291" t="s">
        <v>8147</v>
      </c>
      <c r="L2291" t="s">
        <v>5850</v>
      </c>
      <c r="M2291" t="s">
        <v>8148</v>
      </c>
      <c r="N2291" s="6">
        <v>19.5656</v>
      </c>
      <c r="O2291">
        <v>-70.862899999999996</v>
      </c>
      <c r="P2291" t="s">
        <v>38</v>
      </c>
      <c r="Q2291" s="7">
        <v>256</v>
      </c>
      <c r="R2291" s="7">
        <v>0</v>
      </c>
      <c r="S2291" s="7">
        <f t="shared" si="176"/>
        <v>256</v>
      </c>
      <c r="T2291" s="7">
        <f t="shared" si="177"/>
        <v>50944</v>
      </c>
      <c r="U2291" s="8">
        <f t="shared" si="177"/>
        <v>0</v>
      </c>
      <c r="V2291" s="8">
        <f t="shared" si="178"/>
        <v>50944</v>
      </c>
      <c r="W2291" s="9">
        <f>+$T2291*'[1]PRESUPUESTO CENTROS LOTIFICADOS'!$D$37</f>
        <v>2190592</v>
      </c>
      <c r="X2291" s="9">
        <f>+$U2291*'[1]PRESUPUESTO CENTROS LOTIFICADOS'!$D$38</f>
        <v>0</v>
      </c>
      <c r="Y2291" s="9">
        <f t="shared" si="179"/>
        <v>2190592</v>
      </c>
      <c r="Z2291" s="9">
        <f>+$T2291*'[1]PRESUPUESTO CENTROS LOTIFICADOS'!$E$37</f>
        <v>2584898.5600000001</v>
      </c>
      <c r="AA2291" s="9">
        <f>+$U2291*'[1]PRESUPUESTO CENTROS LOTIFICADOS'!$E$38</f>
        <v>0</v>
      </c>
      <c r="AB2291" s="9">
        <f t="shared" si="180"/>
        <v>2584898.5600000001</v>
      </c>
    </row>
    <row r="2292" spans="1:28" x14ac:dyDescent="0.25">
      <c r="A2292" t="s">
        <v>8149</v>
      </c>
      <c r="B2292" t="s">
        <v>8150</v>
      </c>
      <c r="C2292" t="s">
        <v>7283</v>
      </c>
      <c r="D2292" t="s">
        <v>8118</v>
      </c>
      <c r="E2292" t="s">
        <v>49</v>
      </c>
      <c r="F2292" t="s">
        <v>50</v>
      </c>
      <c r="G2292" t="s">
        <v>4712</v>
      </c>
      <c r="H2292" t="s">
        <v>4712</v>
      </c>
      <c r="I2292" t="s">
        <v>8147</v>
      </c>
      <c r="J2292" t="s">
        <v>8120</v>
      </c>
      <c r="K2292" t="s">
        <v>8147</v>
      </c>
      <c r="L2292" t="s">
        <v>8151</v>
      </c>
      <c r="M2292" t="s">
        <v>8147</v>
      </c>
      <c r="N2292" s="6">
        <v>19.571269000000001</v>
      </c>
      <c r="O2292">
        <v>-70.850791000000001</v>
      </c>
      <c r="P2292" t="s">
        <v>38</v>
      </c>
      <c r="Q2292" s="7">
        <v>78</v>
      </c>
      <c r="R2292" s="7">
        <v>0</v>
      </c>
      <c r="S2292" s="7">
        <f t="shared" si="176"/>
        <v>78</v>
      </c>
      <c r="T2292" s="7">
        <f t="shared" si="177"/>
        <v>15522</v>
      </c>
      <c r="U2292" s="8">
        <f t="shared" si="177"/>
        <v>0</v>
      </c>
      <c r="V2292" s="8">
        <f t="shared" si="178"/>
        <v>15522</v>
      </c>
      <c r="W2292" s="9">
        <f>+$T2292*'[1]PRESUPUESTO CENTROS LOTIFICADOS'!$D$37</f>
        <v>667446</v>
      </c>
      <c r="X2292" s="9">
        <f>+$U2292*'[1]PRESUPUESTO CENTROS LOTIFICADOS'!$D$38</f>
        <v>0</v>
      </c>
      <c r="Y2292" s="9">
        <f t="shared" si="179"/>
        <v>667446</v>
      </c>
      <c r="Z2292" s="9">
        <f>+$T2292*'[1]PRESUPUESTO CENTROS LOTIFICADOS'!$E$37</f>
        <v>787586.28</v>
      </c>
      <c r="AA2292" s="9">
        <f>+$U2292*'[1]PRESUPUESTO CENTROS LOTIFICADOS'!$E$38</f>
        <v>0</v>
      </c>
      <c r="AB2292" s="9">
        <f t="shared" si="180"/>
        <v>787586.28</v>
      </c>
    </row>
    <row r="2293" spans="1:28" x14ac:dyDescent="0.25">
      <c r="A2293" t="s">
        <v>8152</v>
      </c>
      <c r="B2293" t="s">
        <v>6445</v>
      </c>
      <c r="C2293" t="s">
        <v>7283</v>
      </c>
      <c r="D2293" t="s">
        <v>8118</v>
      </c>
      <c r="E2293" t="s">
        <v>49</v>
      </c>
      <c r="F2293" t="s">
        <v>50</v>
      </c>
      <c r="G2293" t="s">
        <v>4712</v>
      </c>
      <c r="H2293" t="s">
        <v>4712</v>
      </c>
      <c r="I2293" t="s">
        <v>8147</v>
      </c>
      <c r="J2293" t="s">
        <v>8120</v>
      </c>
      <c r="K2293" t="s">
        <v>8147</v>
      </c>
      <c r="L2293" t="s">
        <v>8153</v>
      </c>
      <c r="M2293" t="s">
        <v>6448</v>
      </c>
      <c r="N2293" s="6">
        <v>19.593</v>
      </c>
      <c r="O2293">
        <v>-70.844300000000004</v>
      </c>
      <c r="P2293" t="s">
        <v>38</v>
      </c>
      <c r="Q2293" s="7">
        <v>32</v>
      </c>
      <c r="R2293" s="7">
        <v>0</v>
      </c>
      <c r="S2293" s="7">
        <f t="shared" si="176"/>
        <v>32</v>
      </c>
      <c r="T2293" s="7">
        <f t="shared" si="177"/>
        <v>6368</v>
      </c>
      <c r="U2293" s="8">
        <f t="shared" si="177"/>
        <v>0</v>
      </c>
      <c r="V2293" s="8">
        <f t="shared" si="178"/>
        <v>6368</v>
      </c>
      <c r="W2293" s="9">
        <f>+$T2293*'[1]PRESUPUESTO CENTROS LOTIFICADOS'!$D$37</f>
        <v>273824</v>
      </c>
      <c r="X2293" s="9">
        <f>+$U2293*'[1]PRESUPUESTO CENTROS LOTIFICADOS'!$D$38</f>
        <v>0</v>
      </c>
      <c r="Y2293" s="9">
        <f t="shared" si="179"/>
        <v>273824</v>
      </c>
      <c r="Z2293" s="9">
        <f>+$T2293*'[1]PRESUPUESTO CENTROS LOTIFICADOS'!$E$37</f>
        <v>323112.32000000001</v>
      </c>
      <c r="AA2293" s="9">
        <f>+$U2293*'[1]PRESUPUESTO CENTROS LOTIFICADOS'!$E$38</f>
        <v>0</v>
      </c>
      <c r="AB2293" s="9">
        <f t="shared" si="180"/>
        <v>323112.32000000001</v>
      </c>
    </row>
    <row r="2294" spans="1:28" x14ac:dyDescent="0.25">
      <c r="A2294" t="s">
        <v>8154</v>
      </c>
      <c r="B2294" t="s">
        <v>8155</v>
      </c>
      <c r="C2294" t="s">
        <v>7283</v>
      </c>
      <c r="D2294" t="s">
        <v>8118</v>
      </c>
      <c r="E2294" t="s">
        <v>49</v>
      </c>
      <c r="F2294" t="s">
        <v>50</v>
      </c>
      <c r="G2294" t="s">
        <v>4712</v>
      </c>
      <c r="H2294" t="s">
        <v>4712</v>
      </c>
      <c r="I2294" t="s">
        <v>8147</v>
      </c>
      <c r="J2294" t="s">
        <v>8120</v>
      </c>
      <c r="K2294" t="s">
        <v>8147</v>
      </c>
      <c r="L2294" t="s">
        <v>8147</v>
      </c>
      <c r="M2294" t="s">
        <v>8156</v>
      </c>
      <c r="N2294" s="6">
        <v>19.621718000000001</v>
      </c>
      <c r="O2294">
        <v>-70.841696999999996</v>
      </c>
      <c r="P2294" t="s">
        <v>38</v>
      </c>
      <c r="Q2294" s="7">
        <v>250</v>
      </c>
      <c r="R2294" s="7">
        <v>0</v>
      </c>
      <c r="S2294" s="7">
        <f t="shared" si="176"/>
        <v>250</v>
      </c>
      <c r="T2294" s="7">
        <f t="shared" si="177"/>
        <v>49750</v>
      </c>
      <c r="U2294" s="8">
        <f t="shared" si="177"/>
        <v>0</v>
      </c>
      <c r="V2294" s="8">
        <f t="shared" si="178"/>
        <v>49750</v>
      </c>
      <c r="W2294" s="9">
        <f>+$T2294*'[1]PRESUPUESTO CENTROS LOTIFICADOS'!$D$37</f>
        <v>2139250</v>
      </c>
      <c r="X2294" s="9">
        <f>+$U2294*'[1]PRESUPUESTO CENTROS LOTIFICADOS'!$D$38</f>
        <v>0</v>
      </c>
      <c r="Y2294" s="9">
        <f t="shared" si="179"/>
        <v>2139250</v>
      </c>
      <c r="Z2294" s="9">
        <f>+$T2294*'[1]PRESUPUESTO CENTROS LOTIFICADOS'!$E$37</f>
        <v>2524315</v>
      </c>
      <c r="AA2294" s="9">
        <f>+$U2294*'[1]PRESUPUESTO CENTROS LOTIFICADOS'!$E$38</f>
        <v>0</v>
      </c>
      <c r="AB2294" s="9">
        <f t="shared" si="180"/>
        <v>2524315</v>
      </c>
    </row>
    <row r="2295" spans="1:28" x14ac:dyDescent="0.25">
      <c r="A2295" t="s">
        <v>8157</v>
      </c>
      <c r="B2295" t="s">
        <v>8158</v>
      </c>
      <c r="C2295" t="s">
        <v>7283</v>
      </c>
      <c r="D2295" t="s">
        <v>8118</v>
      </c>
      <c r="E2295" t="s">
        <v>49</v>
      </c>
      <c r="F2295" t="s">
        <v>50</v>
      </c>
      <c r="G2295" t="s">
        <v>4712</v>
      </c>
      <c r="H2295" t="s">
        <v>4712</v>
      </c>
      <c r="I2295" t="s">
        <v>8147</v>
      </c>
      <c r="J2295" t="s">
        <v>8120</v>
      </c>
      <c r="K2295" t="s">
        <v>8147</v>
      </c>
      <c r="L2295" t="s">
        <v>8147</v>
      </c>
      <c r="M2295" t="s">
        <v>8156</v>
      </c>
      <c r="N2295" s="6">
        <v>19.621718000000001</v>
      </c>
      <c r="O2295">
        <v>-70.841696999999996</v>
      </c>
      <c r="P2295" t="s">
        <v>59</v>
      </c>
      <c r="Q2295" s="7">
        <v>0</v>
      </c>
      <c r="R2295" s="7">
        <v>142</v>
      </c>
      <c r="S2295" s="7">
        <f t="shared" si="176"/>
        <v>142</v>
      </c>
      <c r="T2295" s="7">
        <f t="shared" si="177"/>
        <v>0</v>
      </c>
      <c r="U2295" s="8">
        <f t="shared" si="177"/>
        <v>28258</v>
      </c>
      <c r="V2295" s="8">
        <f t="shared" si="178"/>
        <v>28258</v>
      </c>
      <c r="W2295" s="9">
        <f>+$T2295*'[1]PRESUPUESTO CENTROS LOTIFICADOS'!$D$37</f>
        <v>0</v>
      </c>
      <c r="X2295" s="9">
        <f>+$U2295*'[1]PRESUPUESTO CENTROS LOTIFICADOS'!$D$38</f>
        <v>1271610</v>
      </c>
      <c r="Y2295" s="9">
        <f t="shared" si="179"/>
        <v>1271610</v>
      </c>
      <c r="Z2295" s="9">
        <f>+$T2295*'[1]PRESUPUESTO CENTROS LOTIFICADOS'!$E$37</f>
        <v>0</v>
      </c>
      <c r="AA2295" s="9">
        <f>+$U2295*'[1]PRESUPUESTO CENTROS LOTIFICADOS'!$E$38</f>
        <v>1500499.8</v>
      </c>
      <c r="AB2295" s="9">
        <f t="shared" si="180"/>
        <v>1500499.8</v>
      </c>
    </row>
    <row r="2296" spans="1:28" x14ac:dyDescent="0.25">
      <c r="A2296" t="s">
        <v>8159</v>
      </c>
      <c r="B2296" t="s">
        <v>8160</v>
      </c>
      <c r="C2296" t="s">
        <v>7283</v>
      </c>
      <c r="D2296" t="s">
        <v>8118</v>
      </c>
      <c r="E2296" t="s">
        <v>49</v>
      </c>
      <c r="F2296" t="s">
        <v>50</v>
      </c>
      <c r="G2296" t="s">
        <v>4712</v>
      </c>
      <c r="H2296" t="s">
        <v>4712</v>
      </c>
      <c r="I2296" t="s">
        <v>8147</v>
      </c>
      <c r="J2296" t="s">
        <v>8120</v>
      </c>
      <c r="K2296" t="s">
        <v>8147</v>
      </c>
      <c r="L2296" t="s">
        <v>8161</v>
      </c>
      <c r="M2296" t="s">
        <v>8162</v>
      </c>
      <c r="N2296" s="6">
        <v>19.636199999999999</v>
      </c>
      <c r="O2296">
        <v>-70.843100000000007</v>
      </c>
      <c r="P2296" t="s">
        <v>38</v>
      </c>
      <c r="Q2296" s="7">
        <v>32</v>
      </c>
      <c r="R2296" s="7">
        <v>0</v>
      </c>
      <c r="S2296" s="7">
        <f t="shared" si="176"/>
        <v>32</v>
      </c>
      <c r="T2296" s="7">
        <f t="shared" si="177"/>
        <v>6368</v>
      </c>
      <c r="U2296" s="8">
        <f t="shared" si="177"/>
        <v>0</v>
      </c>
      <c r="V2296" s="8">
        <f t="shared" si="178"/>
        <v>6368</v>
      </c>
      <c r="W2296" s="9">
        <f>+$T2296*'[1]PRESUPUESTO CENTROS LOTIFICADOS'!$D$37</f>
        <v>273824</v>
      </c>
      <c r="X2296" s="9">
        <f>+$U2296*'[1]PRESUPUESTO CENTROS LOTIFICADOS'!$D$38</f>
        <v>0</v>
      </c>
      <c r="Y2296" s="9">
        <f t="shared" si="179"/>
        <v>273824</v>
      </c>
      <c r="Z2296" s="9">
        <f>+$T2296*'[1]PRESUPUESTO CENTROS LOTIFICADOS'!$E$37</f>
        <v>323112.32000000001</v>
      </c>
      <c r="AA2296" s="9">
        <f>+$U2296*'[1]PRESUPUESTO CENTROS LOTIFICADOS'!$E$38</f>
        <v>0</v>
      </c>
      <c r="AB2296" s="9">
        <f t="shared" si="180"/>
        <v>323112.32000000001</v>
      </c>
    </row>
    <row r="2297" spans="1:28" x14ac:dyDescent="0.25">
      <c r="A2297" t="s">
        <v>8163</v>
      </c>
      <c r="B2297" t="s">
        <v>2919</v>
      </c>
      <c r="C2297" t="s">
        <v>7283</v>
      </c>
      <c r="D2297" t="s">
        <v>8118</v>
      </c>
      <c r="E2297" t="s">
        <v>49</v>
      </c>
      <c r="F2297" t="s">
        <v>50</v>
      </c>
      <c r="G2297" t="s">
        <v>4712</v>
      </c>
      <c r="H2297" t="s">
        <v>4712</v>
      </c>
      <c r="I2297" t="s">
        <v>8147</v>
      </c>
      <c r="J2297" t="s">
        <v>8120</v>
      </c>
      <c r="K2297" t="s">
        <v>8147</v>
      </c>
      <c r="L2297" t="s">
        <v>8161</v>
      </c>
      <c r="M2297">
        <v>0</v>
      </c>
      <c r="N2297" s="6">
        <v>19.6371</v>
      </c>
      <c r="O2297">
        <v>-70.834800000000001</v>
      </c>
      <c r="P2297" t="s">
        <v>38</v>
      </c>
      <c r="Q2297" s="7">
        <v>51</v>
      </c>
      <c r="R2297" s="7">
        <v>0</v>
      </c>
      <c r="S2297" s="7">
        <f t="shared" si="176"/>
        <v>51</v>
      </c>
      <c r="T2297" s="7">
        <f t="shared" si="177"/>
        <v>10149</v>
      </c>
      <c r="U2297" s="8">
        <f t="shared" si="177"/>
        <v>0</v>
      </c>
      <c r="V2297" s="8">
        <f t="shared" si="178"/>
        <v>10149</v>
      </c>
      <c r="W2297" s="9">
        <f>+$T2297*'[1]PRESUPUESTO CENTROS LOTIFICADOS'!$D$37</f>
        <v>436407</v>
      </c>
      <c r="X2297" s="9">
        <f>+$U2297*'[1]PRESUPUESTO CENTROS LOTIFICADOS'!$D$38</f>
        <v>0</v>
      </c>
      <c r="Y2297" s="9">
        <f t="shared" si="179"/>
        <v>436407</v>
      </c>
      <c r="Z2297" s="9">
        <f>+$T2297*'[1]PRESUPUESTO CENTROS LOTIFICADOS'!$E$37</f>
        <v>514960.26</v>
      </c>
      <c r="AA2297" s="9">
        <f>+$U2297*'[1]PRESUPUESTO CENTROS LOTIFICADOS'!$E$38</f>
        <v>0</v>
      </c>
      <c r="AB2297" s="9">
        <f t="shared" si="180"/>
        <v>514960.26</v>
      </c>
    </row>
    <row r="2298" spans="1:28" x14ac:dyDescent="0.25">
      <c r="A2298" t="s">
        <v>8164</v>
      </c>
      <c r="B2298" t="s">
        <v>8165</v>
      </c>
      <c r="C2298" t="s">
        <v>7283</v>
      </c>
      <c r="D2298" t="s">
        <v>8118</v>
      </c>
      <c r="E2298" t="s">
        <v>49</v>
      </c>
      <c r="F2298" t="s">
        <v>50</v>
      </c>
      <c r="G2298" t="s">
        <v>4712</v>
      </c>
      <c r="H2298" t="s">
        <v>4712</v>
      </c>
      <c r="I2298" t="s">
        <v>8166</v>
      </c>
      <c r="J2298" t="s">
        <v>8120</v>
      </c>
      <c r="K2298" t="s">
        <v>8166</v>
      </c>
      <c r="L2298" t="s">
        <v>8166</v>
      </c>
      <c r="M2298" t="s">
        <v>8167</v>
      </c>
      <c r="N2298" s="6">
        <v>19.593250000000001</v>
      </c>
      <c r="O2298">
        <v>-70.880353999999997</v>
      </c>
      <c r="P2298" t="s">
        <v>38</v>
      </c>
      <c r="Q2298" s="7">
        <v>104</v>
      </c>
      <c r="R2298" s="7">
        <v>0</v>
      </c>
      <c r="S2298" s="7">
        <f t="shared" si="176"/>
        <v>104</v>
      </c>
      <c r="T2298" s="7">
        <f t="shared" si="177"/>
        <v>20696</v>
      </c>
      <c r="U2298" s="8">
        <f t="shared" si="177"/>
        <v>0</v>
      </c>
      <c r="V2298" s="8">
        <f t="shared" si="178"/>
        <v>20696</v>
      </c>
      <c r="W2298" s="9">
        <f>+$T2298*'[1]PRESUPUESTO CENTROS LOTIFICADOS'!$D$37</f>
        <v>889928</v>
      </c>
      <c r="X2298" s="9">
        <f>+$U2298*'[1]PRESUPUESTO CENTROS LOTIFICADOS'!$D$38</f>
        <v>0</v>
      </c>
      <c r="Y2298" s="9">
        <f t="shared" si="179"/>
        <v>889928</v>
      </c>
      <c r="Z2298" s="9">
        <f>+$T2298*'[1]PRESUPUESTO CENTROS LOTIFICADOS'!$E$37</f>
        <v>1050115.04</v>
      </c>
      <c r="AA2298" s="9">
        <f>+$U2298*'[1]PRESUPUESTO CENTROS LOTIFICADOS'!$E$38</f>
        <v>0</v>
      </c>
      <c r="AB2298" s="9">
        <f t="shared" si="180"/>
        <v>1050115.04</v>
      </c>
    </row>
    <row r="2299" spans="1:28" x14ac:dyDescent="0.25">
      <c r="A2299" t="s">
        <v>8168</v>
      </c>
      <c r="B2299" t="s">
        <v>8169</v>
      </c>
      <c r="C2299" t="s">
        <v>7283</v>
      </c>
      <c r="D2299" t="s">
        <v>8118</v>
      </c>
      <c r="E2299" t="s">
        <v>49</v>
      </c>
      <c r="F2299" t="s">
        <v>50</v>
      </c>
      <c r="G2299" t="s">
        <v>4712</v>
      </c>
      <c r="H2299" t="s">
        <v>4712</v>
      </c>
      <c r="I2299" t="s">
        <v>8170</v>
      </c>
      <c r="J2299" t="s">
        <v>8120</v>
      </c>
      <c r="K2299" t="s">
        <v>8170</v>
      </c>
      <c r="L2299" t="s">
        <v>8171</v>
      </c>
      <c r="M2299" t="s">
        <v>8172</v>
      </c>
      <c r="N2299" s="6">
        <v>19.554986</v>
      </c>
      <c r="O2299">
        <v>-70.879937999999996</v>
      </c>
      <c r="P2299" t="s">
        <v>38</v>
      </c>
      <c r="Q2299" s="7">
        <v>459</v>
      </c>
      <c r="R2299" s="7">
        <v>0</v>
      </c>
      <c r="S2299" s="7">
        <f t="shared" si="176"/>
        <v>459</v>
      </c>
      <c r="T2299" s="7">
        <f t="shared" si="177"/>
        <v>91341</v>
      </c>
      <c r="U2299" s="8">
        <f t="shared" si="177"/>
        <v>0</v>
      </c>
      <c r="V2299" s="8">
        <f t="shared" si="178"/>
        <v>91341</v>
      </c>
      <c r="W2299" s="9">
        <f>+$T2299*'[1]PRESUPUESTO CENTROS LOTIFICADOS'!$D$37</f>
        <v>3927663</v>
      </c>
      <c r="X2299" s="9">
        <f>+$U2299*'[1]PRESUPUESTO CENTROS LOTIFICADOS'!$D$38</f>
        <v>0</v>
      </c>
      <c r="Y2299" s="9">
        <f t="shared" si="179"/>
        <v>3927663</v>
      </c>
      <c r="Z2299" s="9">
        <f>+$T2299*'[1]PRESUPUESTO CENTROS LOTIFICADOS'!$E$37</f>
        <v>4634642.34</v>
      </c>
      <c r="AA2299" s="9">
        <f>+$U2299*'[1]PRESUPUESTO CENTROS LOTIFICADOS'!$E$38</f>
        <v>0</v>
      </c>
      <c r="AB2299" s="9">
        <f t="shared" si="180"/>
        <v>4634642.34</v>
      </c>
    </row>
    <row r="2300" spans="1:28" x14ac:dyDescent="0.25">
      <c r="A2300" t="s">
        <v>8173</v>
      </c>
      <c r="B2300" t="s">
        <v>5574</v>
      </c>
      <c r="C2300" t="s">
        <v>7283</v>
      </c>
      <c r="D2300" t="s">
        <v>8118</v>
      </c>
      <c r="E2300" t="s">
        <v>49</v>
      </c>
      <c r="F2300" t="s">
        <v>50</v>
      </c>
      <c r="G2300" t="s">
        <v>4712</v>
      </c>
      <c r="H2300" t="s">
        <v>4712</v>
      </c>
      <c r="I2300" t="s">
        <v>8174</v>
      </c>
      <c r="J2300" t="s">
        <v>8120</v>
      </c>
      <c r="K2300" t="s">
        <v>8174</v>
      </c>
      <c r="L2300" t="s">
        <v>8174</v>
      </c>
      <c r="M2300" t="s">
        <v>5575</v>
      </c>
      <c r="N2300" s="6">
        <v>19.5657</v>
      </c>
      <c r="O2300">
        <v>-70.896699999999996</v>
      </c>
      <c r="P2300" t="s">
        <v>38</v>
      </c>
      <c r="Q2300" s="7">
        <v>78</v>
      </c>
      <c r="R2300" s="7">
        <v>16</v>
      </c>
      <c r="S2300" s="7">
        <f t="shared" si="176"/>
        <v>94</v>
      </c>
      <c r="T2300" s="7">
        <f t="shared" si="177"/>
        <v>15522</v>
      </c>
      <c r="U2300" s="8">
        <f t="shared" si="177"/>
        <v>3184</v>
      </c>
      <c r="V2300" s="8">
        <f t="shared" si="178"/>
        <v>18706</v>
      </c>
      <c r="W2300" s="9">
        <f>+$T2300*'[1]PRESUPUESTO CENTROS LOTIFICADOS'!$D$37</f>
        <v>667446</v>
      </c>
      <c r="X2300" s="9">
        <f>+$U2300*'[1]PRESUPUESTO CENTROS LOTIFICADOS'!$D$38</f>
        <v>143280</v>
      </c>
      <c r="Y2300" s="9">
        <f t="shared" si="179"/>
        <v>810726</v>
      </c>
      <c r="Z2300" s="9">
        <f>+$T2300*'[1]PRESUPUESTO CENTROS LOTIFICADOS'!$E$37</f>
        <v>787586.28</v>
      </c>
      <c r="AA2300" s="9">
        <f>+$U2300*'[1]PRESUPUESTO CENTROS LOTIFICADOS'!$E$38</f>
        <v>169070.4</v>
      </c>
      <c r="AB2300" s="9">
        <f t="shared" si="180"/>
        <v>956656.68</v>
      </c>
    </row>
    <row r="2301" spans="1:28" x14ac:dyDescent="0.25">
      <c r="A2301" t="s">
        <v>8175</v>
      </c>
      <c r="B2301" t="s">
        <v>8176</v>
      </c>
      <c r="C2301" t="s">
        <v>7283</v>
      </c>
      <c r="D2301" t="s">
        <v>8177</v>
      </c>
      <c r="E2301" t="s">
        <v>49</v>
      </c>
      <c r="F2301" t="s">
        <v>50</v>
      </c>
      <c r="G2301" t="s">
        <v>4712</v>
      </c>
      <c r="H2301" t="s">
        <v>4712</v>
      </c>
      <c r="I2301" t="s">
        <v>8178</v>
      </c>
      <c r="J2301" t="s">
        <v>8179</v>
      </c>
      <c r="K2301" t="s">
        <v>8178</v>
      </c>
      <c r="L2301" t="s">
        <v>8178</v>
      </c>
      <c r="M2301" t="s">
        <v>8180</v>
      </c>
      <c r="N2301" s="6">
        <v>19.398160000000001</v>
      </c>
      <c r="O2301">
        <v>-70.589950000000002</v>
      </c>
      <c r="P2301" t="s">
        <v>55</v>
      </c>
      <c r="Q2301" s="7">
        <v>212</v>
      </c>
      <c r="R2301" s="7">
        <v>91</v>
      </c>
      <c r="S2301" s="7">
        <f t="shared" si="176"/>
        <v>303</v>
      </c>
      <c r="T2301" s="7">
        <f t="shared" si="177"/>
        <v>42188</v>
      </c>
      <c r="U2301" s="8">
        <f t="shared" si="177"/>
        <v>18109</v>
      </c>
      <c r="V2301" s="8">
        <f t="shared" si="178"/>
        <v>60297</v>
      </c>
      <c r="W2301" s="9">
        <f>+$T2301*'[1]PRESUPUESTO CENTROS LOTIFICADOS'!$D$37</f>
        <v>1814084</v>
      </c>
      <c r="X2301" s="9">
        <f>+$U2301*'[1]PRESUPUESTO CENTROS LOTIFICADOS'!$D$38</f>
        <v>814905</v>
      </c>
      <c r="Y2301" s="9">
        <f t="shared" si="179"/>
        <v>2628989</v>
      </c>
      <c r="Z2301" s="9">
        <f>+$T2301*'[1]PRESUPUESTO CENTROS LOTIFICADOS'!$E$37</f>
        <v>2140619.12</v>
      </c>
      <c r="AA2301" s="9">
        <f>+$U2301*'[1]PRESUPUESTO CENTROS LOTIFICADOS'!$E$38</f>
        <v>961587.9</v>
      </c>
      <c r="AB2301" s="9">
        <f t="shared" si="180"/>
        <v>3102207.02</v>
      </c>
    </row>
    <row r="2302" spans="1:28" x14ac:dyDescent="0.25">
      <c r="A2302" t="s">
        <v>8181</v>
      </c>
      <c r="B2302" t="s">
        <v>8182</v>
      </c>
      <c r="C2302" t="s">
        <v>7283</v>
      </c>
      <c r="D2302" t="s">
        <v>8177</v>
      </c>
      <c r="E2302" t="s">
        <v>49</v>
      </c>
      <c r="F2302" t="s">
        <v>50</v>
      </c>
      <c r="G2302" t="s">
        <v>4712</v>
      </c>
      <c r="H2302" t="s">
        <v>4712</v>
      </c>
      <c r="I2302" t="s">
        <v>8183</v>
      </c>
      <c r="J2302" t="s">
        <v>8179</v>
      </c>
      <c r="K2302" t="s">
        <v>8183</v>
      </c>
      <c r="L2302" t="s">
        <v>8184</v>
      </c>
      <c r="M2302" t="s">
        <v>8185</v>
      </c>
      <c r="N2302" s="6">
        <v>19.439299999999999</v>
      </c>
      <c r="O2302">
        <v>-70.621200000000002</v>
      </c>
      <c r="P2302" t="s">
        <v>59</v>
      </c>
      <c r="Q2302" s="7">
        <v>0</v>
      </c>
      <c r="R2302" s="7">
        <v>143</v>
      </c>
      <c r="S2302" s="7">
        <f t="shared" si="176"/>
        <v>143</v>
      </c>
      <c r="T2302" s="7">
        <f t="shared" si="177"/>
        <v>0</v>
      </c>
      <c r="U2302" s="8">
        <f t="shared" si="177"/>
        <v>28457</v>
      </c>
      <c r="V2302" s="8">
        <f t="shared" si="178"/>
        <v>28457</v>
      </c>
      <c r="W2302" s="9">
        <f>+$T2302*'[1]PRESUPUESTO CENTROS LOTIFICADOS'!$D$37</f>
        <v>0</v>
      </c>
      <c r="X2302" s="9">
        <f>+$U2302*'[1]PRESUPUESTO CENTROS LOTIFICADOS'!$D$38</f>
        <v>1280565</v>
      </c>
      <c r="Y2302" s="9">
        <f t="shared" si="179"/>
        <v>1280565</v>
      </c>
      <c r="Z2302" s="9">
        <f>+$T2302*'[1]PRESUPUESTO CENTROS LOTIFICADOS'!$E$37</f>
        <v>0</v>
      </c>
      <c r="AA2302" s="9">
        <f>+$U2302*'[1]PRESUPUESTO CENTROS LOTIFICADOS'!$E$38</f>
        <v>1511066.7</v>
      </c>
      <c r="AB2302" s="9">
        <f t="shared" si="180"/>
        <v>1511066.7</v>
      </c>
    </row>
    <row r="2303" spans="1:28" x14ac:dyDescent="0.25">
      <c r="A2303" t="s">
        <v>8186</v>
      </c>
      <c r="B2303" t="s">
        <v>8184</v>
      </c>
      <c r="C2303" t="s">
        <v>7283</v>
      </c>
      <c r="D2303" t="s">
        <v>8177</v>
      </c>
      <c r="E2303" t="s">
        <v>49</v>
      </c>
      <c r="F2303" t="s">
        <v>50</v>
      </c>
      <c r="G2303" t="s">
        <v>4712</v>
      </c>
      <c r="H2303" t="s">
        <v>4712</v>
      </c>
      <c r="I2303" t="s">
        <v>8183</v>
      </c>
      <c r="J2303" t="s">
        <v>8179</v>
      </c>
      <c r="K2303" t="s">
        <v>8183</v>
      </c>
      <c r="L2303" t="s">
        <v>8184</v>
      </c>
      <c r="M2303" t="s">
        <v>8187</v>
      </c>
      <c r="N2303" s="6">
        <v>19.440899999999999</v>
      </c>
      <c r="O2303">
        <v>-70.617500000000007</v>
      </c>
      <c r="P2303" t="s">
        <v>38</v>
      </c>
      <c r="Q2303" s="7">
        <v>132</v>
      </c>
      <c r="R2303" s="7">
        <v>0</v>
      </c>
      <c r="S2303" s="7">
        <f t="shared" si="176"/>
        <v>132</v>
      </c>
      <c r="T2303" s="7">
        <f t="shared" si="177"/>
        <v>26268</v>
      </c>
      <c r="U2303" s="8">
        <f t="shared" si="177"/>
        <v>0</v>
      </c>
      <c r="V2303" s="8">
        <f t="shared" si="178"/>
        <v>26268</v>
      </c>
      <c r="W2303" s="9">
        <f>+$T2303*'[1]PRESUPUESTO CENTROS LOTIFICADOS'!$D$37</f>
        <v>1129524</v>
      </c>
      <c r="X2303" s="9">
        <f>+$U2303*'[1]PRESUPUESTO CENTROS LOTIFICADOS'!$D$38</f>
        <v>0</v>
      </c>
      <c r="Y2303" s="9">
        <f t="shared" si="179"/>
        <v>1129524</v>
      </c>
      <c r="Z2303" s="9">
        <f>+$T2303*'[1]PRESUPUESTO CENTROS LOTIFICADOS'!$E$37</f>
        <v>1332838.32</v>
      </c>
      <c r="AA2303" s="9">
        <f>+$U2303*'[1]PRESUPUESTO CENTROS LOTIFICADOS'!$E$38</f>
        <v>0</v>
      </c>
      <c r="AB2303" s="9">
        <f t="shared" si="180"/>
        <v>1332838.32</v>
      </c>
    </row>
    <row r="2304" spans="1:28" x14ac:dyDescent="0.25">
      <c r="A2304" t="s">
        <v>8188</v>
      </c>
      <c r="B2304" t="s">
        <v>8189</v>
      </c>
      <c r="C2304" t="s">
        <v>7283</v>
      </c>
      <c r="D2304" t="s">
        <v>8177</v>
      </c>
      <c r="E2304" t="s">
        <v>49</v>
      </c>
      <c r="F2304" t="s">
        <v>50</v>
      </c>
      <c r="G2304" t="s">
        <v>4712</v>
      </c>
      <c r="H2304" t="s">
        <v>4712</v>
      </c>
      <c r="I2304" t="s">
        <v>8190</v>
      </c>
      <c r="J2304" t="s">
        <v>8191</v>
      </c>
      <c r="K2304" t="s">
        <v>8190</v>
      </c>
      <c r="L2304" t="s">
        <v>8189</v>
      </c>
      <c r="M2304" t="s">
        <v>8192</v>
      </c>
      <c r="N2304" s="6">
        <v>19.411200000000001</v>
      </c>
      <c r="O2304">
        <v>-70.614599999999996</v>
      </c>
      <c r="P2304" t="s">
        <v>38</v>
      </c>
      <c r="Q2304" s="7">
        <v>21</v>
      </c>
      <c r="R2304" s="7">
        <v>0</v>
      </c>
      <c r="S2304" s="7">
        <f t="shared" si="176"/>
        <v>21</v>
      </c>
      <c r="T2304" s="7">
        <f t="shared" si="177"/>
        <v>4179</v>
      </c>
      <c r="U2304" s="8">
        <f t="shared" si="177"/>
        <v>0</v>
      </c>
      <c r="V2304" s="8">
        <f t="shared" si="178"/>
        <v>4179</v>
      </c>
      <c r="W2304" s="9">
        <f>+$T2304*'[1]PRESUPUESTO CENTROS LOTIFICADOS'!$D$37</f>
        <v>179697</v>
      </c>
      <c r="X2304" s="9">
        <f>+$U2304*'[1]PRESUPUESTO CENTROS LOTIFICADOS'!$D$38</f>
        <v>0</v>
      </c>
      <c r="Y2304" s="9">
        <f t="shared" si="179"/>
        <v>179697</v>
      </c>
      <c r="Z2304" s="9">
        <f>+$T2304*'[1]PRESUPUESTO CENTROS LOTIFICADOS'!$E$37</f>
        <v>212042.46000000002</v>
      </c>
      <c r="AA2304" s="9">
        <f>+$U2304*'[1]PRESUPUESTO CENTROS LOTIFICADOS'!$E$38</f>
        <v>0</v>
      </c>
      <c r="AB2304" s="9">
        <f t="shared" si="180"/>
        <v>212042.46000000002</v>
      </c>
    </row>
    <row r="2305" spans="1:28" x14ac:dyDescent="0.25">
      <c r="A2305" t="s">
        <v>8193</v>
      </c>
      <c r="B2305" t="s">
        <v>8194</v>
      </c>
      <c r="C2305" t="s">
        <v>7283</v>
      </c>
      <c r="D2305" t="s">
        <v>8177</v>
      </c>
      <c r="E2305" t="s">
        <v>49</v>
      </c>
      <c r="F2305" t="s">
        <v>50</v>
      </c>
      <c r="G2305" t="s">
        <v>4712</v>
      </c>
      <c r="H2305" t="s">
        <v>4712</v>
      </c>
      <c r="I2305" t="s">
        <v>8195</v>
      </c>
      <c r="J2305" t="s">
        <v>8191</v>
      </c>
      <c r="K2305" t="s">
        <v>8195</v>
      </c>
      <c r="L2305" t="s">
        <v>8196</v>
      </c>
      <c r="M2305" t="s">
        <v>8197</v>
      </c>
      <c r="N2305" s="6">
        <v>19.425916000000001</v>
      </c>
      <c r="O2305">
        <v>-70.624302999999998</v>
      </c>
      <c r="P2305" t="s">
        <v>55</v>
      </c>
      <c r="Q2305" s="7">
        <v>189</v>
      </c>
      <c r="R2305" s="7">
        <v>81</v>
      </c>
      <c r="S2305" s="7">
        <f t="shared" si="176"/>
        <v>270</v>
      </c>
      <c r="T2305" s="7">
        <f t="shared" si="177"/>
        <v>37611</v>
      </c>
      <c r="U2305" s="8">
        <f t="shared" si="177"/>
        <v>16119</v>
      </c>
      <c r="V2305" s="8">
        <f t="shared" si="178"/>
        <v>53730</v>
      </c>
      <c r="W2305" s="9">
        <f>+$T2305*'[1]PRESUPUESTO CENTROS LOTIFICADOS'!$D$37</f>
        <v>1617273</v>
      </c>
      <c r="X2305" s="9">
        <f>+$U2305*'[1]PRESUPUESTO CENTROS LOTIFICADOS'!$D$38</f>
        <v>725355</v>
      </c>
      <c r="Y2305" s="9">
        <f t="shared" si="179"/>
        <v>2342628</v>
      </c>
      <c r="Z2305" s="9">
        <f>+$T2305*'[1]PRESUPUESTO CENTROS LOTIFICADOS'!$E$37</f>
        <v>1908382.1400000001</v>
      </c>
      <c r="AA2305" s="9">
        <f>+$U2305*'[1]PRESUPUESTO CENTROS LOTIFICADOS'!$E$38</f>
        <v>855918.9</v>
      </c>
      <c r="AB2305" s="9">
        <f t="shared" si="180"/>
        <v>2764301.04</v>
      </c>
    </row>
    <row r="2306" spans="1:28" x14ac:dyDescent="0.25">
      <c r="A2306" t="s">
        <v>8198</v>
      </c>
      <c r="B2306" t="s">
        <v>8199</v>
      </c>
      <c r="C2306" t="s">
        <v>7283</v>
      </c>
      <c r="D2306" t="s">
        <v>8177</v>
      </c>
      <c r="E2306" t="s">
        <v>49</v>
      </c>
      <c r="F2306" t="s">
        <v>50</v>
      </c>
      <c r="G2306" t="s">
        <v>4712</v>
      </c>
      <c r="H2306" t="s">
        <v>4712</v>
      </c>
      <c r="I2306" t="s">
        <v>8195</v>
      </c>
      <c r="J2306" t="s">
        <v>8191</v>
      </c>
      <c r="K2306" t="s">
        <v>8195</v>
      </c>
      <c r="L2306" t="s">
        <v>8200</v>
      </c>
      <c r="M2306" t="s">
        <v>8201</v>
      </c>
      <c r="N2306" s="6">
        <v>19.427426000000001</v>
      </c>
      <c r="O2306">
        <v>-70.632301999999996</v>
      </c>
      <c r="P2306" t="s">
        <v>38</v>
      </c>
      <c r="Q2306" s="7">
        <v>310</v>
      </c>
      <c r="R2306" s="7">
        <v>0</v>
      </c>
      <c r="S2306" s="7">
        <f t="shared" si="176"/>
        <v>310</v>
      </c>
      <c r="T2306" s="7">
        <f t="shared" si="177"/>
        <v>61690</v>
      </c>
      <c r="U2306" s="8">
        <f t="shared" si="177"/>
        <v>0</v>
      </c>
      <c r="V2306" s="8">
        <f t="shared" si="178"/>
        <v>61690</v>
      </c>
      <c r="W2306" s="9">
        <f>+$T2306*'[1]PRESUPUESTO CENTROS LOTIFICADOS'!$D$37</f>
        <v>2652670</v>
      </c>
      <c r="X2306" s="9">
        <f>+$U2306*'[1]PRESUPUESTO CENTROS LOTIFICADOS'!$D$38</f>
        <v>0</v>
      </c>
      <c r="Y2306" s="9">
        <f t="shared" si="179"/>
        <v>2652670</v>
      </c>
      <c r="Z2306" s="9">
        <f>+$T2306*'[1]PRESUPUESTO CENTROS LOTIFICADOS'!$E$37</f>
        <v>3130150.6</v>
      </c>
      <c r="AA2306" s="9">
        <f>+$U2306*'[1]PRESUPUESTO CENTROS LOTIFICADOS'!$E$38</f>
        <v>0</v>
      </c>
      <c r="AB2306" s="9">
        <f t="shared" si="180"/>
        <v>3130150.6</v>
      </c>
    </row>
    <row r="2307" spans="1:28" x14ac:dyDescent="0.25">
      <c r="A2307" t="s">
        <v>8202</v>
      </c>
      <c r="B2307" t="s">
        <v>8203</v>
      </c>
      <c r="C2307" t="s">
        <v>7283</v>
      </c>
      <c r="D2307" t="s">
        <v>8177</v>
      </c>
      <c r="E2307" t="s">
        <v>49</v>
      </c>
      <c r="F2307" t="s">
        <v>50</v>
      </c>
      <c r="G2307" t="s">
        <v>4712</v>
      </c>
      <c r="H2307" t="s">
        <v>4712</v>
      </c>
      <c r="I2307" t="s">
        <v>8195</v>
      </c>
      <c r="J2307" t="s">
        <v>8191</v>
      </c>
      <c r="K2307" t="s">
        <v>8195</v>
      </c>
      <c r="L2307" t="s">
        <v>8200</v>
      </c>
      <c r="M2307" t="s">
        <v>8204</v>
      </c>
      <c r="N2307" s="6">
        <v>19.429300000000001</v>
      </c>
      <c r="O2307">
        <v>-70.614599999999996</v>
      </c>
      <c r="P2307" t="s">
        <v>38</v>
      </c>
      <c r="Q2307" s="7">
        <v>182</v>
      </c>
      <c r="R2307" s="7">
        <v>0</v>
      </c>
      <c r="S2307" s="7">
        <f t="shared" ref="S2307:S2370" si="181">+Q2307+R2307</f>
        <v>182</v>
      </c>
      <c r="T2307" s="7">
        <f t="shared" ref="T2307:U2370" si="182">+Q2307*199</f>
        <v>36218</v>
      </c>
      <c r="U2307" s="8">
        <f t="shared" si="182"/>
        <v>0</v>
      </c>
      <c r="V2307" s="8">
        <f t="shared" ref="V2307:V2370" si="183">+U2307+T2307</f>
        <v>36218</v>
      </c>
      <c r="W2307" s="9">
        <f>+$T2307*'[1]PRESUPUESTO CENTROS LOTIFICADOS'!$D$37</f>
        <v>1557374</v>
      </c>
      <c r="X2307" s="9">
        <f>+$U2307*'[1]PRESUPUESTO CENTROS LOTIFICADOS'!$D$38</f>
        <v>0</v>
      </c>
      <c r="Y2307" s="9">
        <f t="shared" ref="Y2307:Y2370" si="184">+X2307+W2307</f>
        <v>1557374</v>
      </c>
      <c r="Z2307" s="9">
        <f>+$T2307*'[1]PRESUPUESTO CENTROS LOTIFICADOS'!$E$37</f>
        <v>1837701.32</v>
      </c>
      <c r="AA2307" s="9">
        <f>+$U2307*'[1]PRESUPUESTO CENTROS LOTIFICADOS'!$E$38</f>
        <v>0</v>
      </c>
      <c r="AB2307" s="9">
        <f t="shared" ref="AB2307:AB2370" si="185">+AA2307+Z2307</f>
        <v>1837701.32</v>
      </c>
    </row>
    <row r="2308" spans="1:28" x14ac:dyDescent="0.25">
      <c r="A2308" t="s">
        <v>8205</v>
      </c>
      <c r="B2308" t="s">
        <v>8206</v>
      </c>
      <c r="C2308" t="s">
        <v>7283</v>
      </c>
      <c r="D2308" t="s">
        <v>8177</v>
      </c>
      <c r="E2308" t="s">
        <v>49</v>
      </c>
      <c r="F2308" t="s">
        <v>50</v>
      </c>
      <c r="G2308" t="s">
        <v>4712</v>
      </c>
      <c r="H2308" t="s">
        <v>4712</v>
      </c>
      <c r="I2308" t="s">
        <v>8195</v>
      </c>
      <c r="J2308" t="s">
        <v>8191</v>
      </c>
      <c r="K2308" t="s">
        <v>8195</v>
      </c>
      <c r="L2308" t="s">
        <v>8207</v>
      </c>
      <c r="M2308" t="s">
        <v>8208</v>
      </c>
      <c r="N2308" s="6">
        <v>19.431605999999999</v>
      </c>
      <c r="O2308">
        <v>-70.626041000000001</v>
      </c>
      <c r="P2308" t="s">
        <v>55</v>
      </c>
      <c r="Q2308" s="7">
        <v>258</v>
      </c>
      <c r="R2308" s="7">
        <v>110</v>
      </c>
      <c r="S2308" s="7">
        <f t="shared" si="181"/>
        <v>368</v>
      </c>
      <c r="T2308" s="7">
        <f t="shared" si="182"/>
        <v>51342</v>
      </c>
      <c r="U2308" s="8">
        <f t="shared" si="182"/>
        <v>21890</v>
      </c>
      <c r="V2308" s="8">
        <f t="shared" si="183"/>
        <v>73232</v>
      </c>
      <c r="W2308" s="9">
        <f>+$T2308*'[1]PRESUPUESTO CENTROS LOTIFICADOS'!$D$37</f>
        <v>2207706</v>
      </c>
      <c r="X2308" s="9">
        <f>+$U2308*'[1]PRESUPUESTO CENTROS LOTIFICADOS'!$D$38</f>
        <v>985050</v>
      </c>
      <c r="Y2308" s="9">
        <f t="shared" si="184"/>
        <v>3192756</v>
      </c>
      <c r="Z2308" s="9">
        <f>+$T2308*'[1]PRESUPUESTO CENTROS LOTIFICADOS'!$E$37</f>
        <v>2605093.08</v>
      </c>
      <c r="AA2308" s="9">
        <f>+$U2308*'[1]PRESUPUESTO CENTROS LOTIFICADOS'!$E$38</f>
        <v>1162359</v>
      </c>
      <c r="AB2308" s="9">
        <f t="shared" si="185"/>
        <v>3767452.08</v>
      </c>
    </row>
    <row r="2309" spans="1:28" x14ac:dyDescent="0.25">
      <c r="A2309" t="s">
        <v>8209</v>
      </c>
      <c r="B2309" t="s">
        <v>8210</v>
      </c>
      <c r="C2309" t="s">
        <v>7283</v>
      </c>
      <c r="D2309" t="s">
        <v>8177</v>
      </c>
      <c r="E2309" t="s">
        <v>49</v>
      </c>
      <c r="F2309" t="s">
        <v>50</v>
      </c>
      <c r="G2309" t="s">
        <v>4712</v>
      </c>
      <c r="H2309" t="s">
        <v>4712</v>
      </c>
      <c r="I2309" t="s">
        <v>8195</v>
      </c>
      <c r="J2309" t="s">
        <v>8191</v>
      </c>
      <c r="K2309" t="s">
        <v>8195</v>
      </c>
      <c r="L2309" t="s">
        <v>8211</v>
      </c>
      <c r="M2309" t="s">
        <v>8212</v>
      </c>
      <c r="N2309" s="6">
        <v>19.437871000000001</v>
      </c>
      <c r="O2309">
        <v>-70.637960000000007</v>
      </c>
      <c r="P2309" t="s">
        <v>55</v>
      </c>
      <c r="Q2309" s="7">
        <v>223</v>
      </c>
      <c r="R2309" s="7">
        <v>96</v>
      </c>
      <c r="S2309" s="7">
        <f t="shared" si="181"/>
        <v>319</v>
      </c>
      <c r="T2309" s="7">
        <f t="shared" si="182"/>
        <v>44377</v>
      </c>
      <c r="U2309" s="8">
        <f t="shared" si="182"/>
        <v>19104</v>
      </c>
      <c r="V2309" s="8">
        <f t="shared" si="183"/>
        <v>63481</v>
      </c>
      <c r="W2309" s="9">
        <f>+$T2309*'[1]PRESUPUESTO CENTROS LOTIFICADOS'!$D$37</f>
        <v>1908211</v>
      </c>
      <c r="X2309" s="9">
        <f>+$U2309*'[1]PRESUPUESTO CENTROS LOTIFICADOS'!$D$38</f>
        <v>859680</v>
      </c>
      <c r="Y2309" s="9">
        <f t="shared" si="184"/>
        <v>2767891</v>
      </c>
      <c r="Z2309" s="9">
        <f>+$T2309*'[1]PRESUPUESTO CENTROS LOTIFICADOS'!$E$37</f>
        <v>2251688.98</v>
      </c>
      <c r="AA2309" s="9">
        <f>+$U2309*'[1]PRESUPUESTO CENTROS LOTIFICADOS'!$E$38</f>
        <v>1014422.4</v>
      </c>
      <c r="AB2309" s="9">
        <f t="shared" si="185"/>
        <v>3266111.38</v>
      </c>
    </row>
    <row r="2310" spans="1:28" x14ac:dyDescent="0.25">
      <c r="A2310" t="s">
        <v>8213</v>
      </c>
      <c r="B2310" t="s">
        <v>8214</v>
      </c>
      <c r="C2310" t="s">
        <v>7283</v>
      </c>
      <c r="D2310" t="s">
        <v>8177</v>
      </c>
      <c r="E2310" t="s">
        <v>49</v>
      </c>
      <c r="F2310" t="s">
        <v>50</v>
      </c>
      <c r="G2310" t="s">
        <v>4712</v>
      </c>
      <c r="H2310" t="s">
        <v>4712</v>
      </c>
      <c r="I2310" t="s">
        <v>8195</v>
      </c>
      <c r="J2310" t="s">
        <v>8191</v>
      </c>
      <c r="K2310" t="s">
        <v>8195</v>
      </c>
      <c r="L2310" t="s">
        <v>8215</v>
      </c>
      <c r="M2310">
        <v>0</v>
      </c>
      <c r="P2310" t="s">
        <v>38</v>
      </c>
      <c r="Q2310" s="7">
        <v>114</v>
      </c>
      <c r="R2310" s="7">
        <v>0</v>
      </c>
      <c r="S2310" s="7">
        <f t="shared" si="181"/>
        <v>114</v>
      </c>
      <c r="T2310" s="7">
        <f t="shared" si="182"/>
        <v>22686</v>
      </c>
      <c r="U2310" s="8">
        <f t="shared" si="182"/>
        <v>0</v>
      </c>
      <c r="V2310" s="8">
        <f t="shared" si="183"/>
        <v>22686</v>
      </c>
      <c r="W2310" s="9">
        <f>+$T2310*'[1]PRESUPUESTO CENTROS LOTIFICADOS'!$D$37</f>
        <v>975498</v>
      </c>
      <c r="X2310" s="9">
        <f>+$U2310*'[1]PRESUPUESTO CENTROS LOTIFICADOS'!$D$38</f>
        <v>0</v>
      </c>
      <c r="Y2310" s="9">
        <f t="shared" si="184"/>
        <v>975498</v>
      </c>
      <c r="Z2310" s="9">
        <f>+$T2310*'[1]PRESUPUESTO CENTROS LOTIFICADOS'!$E$37</f>
        <v>1151087.6400000001</v>
      </c>
      <c r="AA2310" s="9">
        <f>+$U2310*'[1]PRESUPUESTO CENTROS LOTIFICADOS'!$E$38</f>
        <v>0</v>
      </c>
      <c r="AB2310" s="9">
        <f t="shared" si="185"/>
        <v>1151087.6400000001</v>
      </c>
    </row>
    <row r="2311" spans="1:28" x14ac:dyDescent="0.25">
      <c r="A2311" t="s">
        <v>8216</v>
      </c>
      <c r="B2311" t="s">
        <v>8217</v>
      </c>
      <c r="C2311" t="s">
        <v>7283</v>
      </c>
      <c r="D2311" t="s">
        <v>8177</v>
      </c>
      <c r="E2311" t="s">
        <v>49</v>
      </c>
      <c r="F2311" t="s">
        <v>50</v>
      </c>
      <c r="G2311" t="s">
        <v>4712</v>
      </c>
      <c r="H2311" t="s">
        <v>4712</v>
      </c>
      <c r="I2311" t="s">
        <v>8218</v>
      </c>
      <c r="J2311" t="s">
        <v>8179</v>
      </c>
      <c r="K2311" t="s">
        <v>8218</v>
      </c>
      <c r="L2311" t="s">
        <v>8218</v>
      </c>
      <c r="M2311" t="s">
        <v>8219</v>
      </c>
      <c r="N2311" s="6">
        <v>19.431042000000001</v>
      </c>
      <c r="O2311">
        <v>-70.625693999999996</v>
      </c>
      <c r="P2311" t="s">
        <v>59</v>
      </c>
      <c r="Q2311" s="7">
        <v>0</v>
      </c>
      <c r="R2311" s="7">
        <v>707</v>
      </c>
      <c r="S2311" s="7">
        <f t="shared" si="181"/>
        <v>707</v>
      </c>
      <c r="T2311" s="7">
        <f t="shared" si="182"/>
        <v>0</v>
      </c>
      <c r="U2311" s="8">
        <f t="shared" si="182"/>
        <v>140693</v>
      </c>
      <c r="V2311" s="8">
        <f t="shared" si="183"/>
        <v>140693</v>
      </c>
      <c r="W2311" s="9">
        <f>+$T2311*'[1]PRESUPUESTO CENTROS LOTIFICADOS'!$D$37</f>
        <v>0</v>
      </c>
      <c r="X2311" s="9">
        <f>+$U2311*'[1]PRESUPUESTO CENTROS LOTIFICADOS'!$D$38</f>
        <v>6331185</v>
      </c>
      <c r="Y2311" s="9">
        <f t="shared" si="184"/>
        <v>6331185</v>
      </c>
      <c r="Z2311" s="9">
        <f>+$T2311*'[1]PRESUPUESTO CENTROS LOTIFICADOS'!$E$37</f>
        <v>0</v>
      </c>
      <c r="AA2311" s="9">
        <f>+$U2311*'[1]PRESUPUESTO CENTROS LOTIFICADOS'!$E$38</f>
        <v>7470798.2999999998</v>
      </c>
      <c r="AB2311" s="9">
        <f t="shared" si="185"/>
        <v>7470798.2999999998</v>
      </c>
    </row>
    <row r="2312" spans="1:28" x14ac:dyDescent="0.25">
      <c r="A2312" t="s">
        <v>8220</v>
      </c>
      <c r="B2312" t="s">
        <v>8221</v>
      </c>
      <c r="C2312" t="s">
        <v>7283</v>
      </c>
      <c r="D2312" t="s">
        <v>8177</v>
      </c>
      <c r="E2312" t="s">
        <v>49</v>
      </c>
      <c r="F2312" t="s">
        <v>50</v>
      </c>
      <c r="G2312" t="s">
        <v>4712</v>
      </c>
      <c r="H2312" t="s">
        <v>4712</v>
      </c>
      <c r="I2312" t="s">
        <v>8222</v>
      </c>
      <c r="J2312" t="s">
        <v>8179</v>
      </c>
      <c r="K2312" t="s">
        <v>8222</v>
      </c>
      <c r="L2312" t="s">
        <v>8223</v>
      </c>
      <c r="M2312" t="s">
        <v>8224</v>
      </c>
      <c r="N2312" s="6">
        <v>19.424068999999999</v>
      </c>
      <c r="O2312">
        <v>-70.594553000000005</v>
      </c>
      <c r="P2312" t="s">
        <v>55</v>
      </c>
      <c r="Q2312" s="7">
        <v>353</v>
      </c>
      <c r="R2312" s="7">
        <v>151</v>
      </c>
      <c r="S2312" s="7">
        <f t="shared" si="181"/>
        <v>504</v>
      </c>
      <c r="T2312" s="7">
        <f t="shared" si="182"/>
        <v>70247</v>
      </c>
      <c r="U2312" s="8">
        <f t="shared" si="182"/>
        <v>30049</v>
      </c>
      <c r="V2312" s="8">
        <f t="shared" si="183"/>
        <v>100296</v>
      </c>
      <c r="W2312" s="9">
        <f>+$T2312*'[1]PRESUPUESTO CENTROS LOTIFICADOS'!$D$37</f>
        <v>3020621</v>
      </c>
      <c r="X2312" s="9">
        <f>+$U2312*'[1]PRESUPUESTO CENTROS LOTIFICADOS'!$D$38</f>
        <v>1352205</v>
      </c>
      <c r="Y2312" s="9">
        <f t="shared" si="184"/>
        <v>4372826</v>
      </c>
      <c r="Z2312" s="9">
        <f>+$T2312*'[1]PRESUPUESTO CENTROS LOTIFICADOS'!$E$37</f>
        <v>3564332.7800000003</v>
      </c>
      <c r="AA2312" s="9">
        <f>+$U2312*'[1]PRESUPUESTO CENTROS LOTIFICADOS'!$E$38</f>
        <v>1595601.9000000001</v>
      </c>
      <c r="AB2312" s="9">
        <f t="shared" si="185"/>
        <v>5159934.6800000006</v>
      </c>
    </row>
    <row r="2313" spans="1:28" x14ac:dyDescent="0.25">
      <c r="A2313" t="s">
        <v>8225</v>
      </c>
      <c r="B2313" t="s">
        <v>8226</v>
      </c>
      <c r="C2313" t="s">
        <v>7283</v>
      </c>
      <c r="D2313" t="s">
        <v>8177</v>
      </c>
      <c r="E2313" t="s">
        <v>49</v>
      </c>
      <c r="F2313" t="s">
        <v>50</v>
      </c>
      <c r="G2313" t="s">
        <v>4712</v>
      </c>
      <c r="H2313" t="s">
        <v>4712</v>
      </c>
      <c r="I2313" t="s">
        <v>8222</v>
      </c>
      <c r="J2313" t="s">
        <v>8179</v>
      </c>
      <c r="K2313" t="s">
        <v>8222</v>
      </c>
      <c r="L2313" t="s">
        <v>8223</v>
      </c>
      <c r="M2313" t="s">
        <v>8227</v>
      </c>
      <c r="N2313" s="6">
        <v>19.431999999999999</v>
      </c>
      <c r="O2313">
        <v>-70.602800000000002</v>
      </c>
      <c r="P2313" t="s">
        <v>38</v>
      </c>
      <c r="Q2313" s="7">
        <v>335</v>
      </c>
      <c r="R2313" s="7">
        <v>0</v>
      </c>
      <c r="S2313" s="7">
        <f t="shared" si="181"/>
        <v>335</v>
      </c>
      <c r="T2313" s="7">
        <f t="shared" si="182"/>
        <v>66665</v>
      </c>
      <c r="U2313" s="8">
        <f t="shared" si="182"/>
        <v>0</v>
      </c>
      <c r="V2313" s="8">
        <f t="shared" si="183"/>
        <v>66665</v>
      </c>
      <c r="W2313" s="9">
        <f>+$T2313*'[1]PRESUPUESTO CENTROS LOTIFICADOS'!$D$37</f>
        <v>2866595</v>
      </c>
      <c r="X2313" s="9">
        <f>+$U2313*'[1]PRESUPUESTO CENTROS LOTIFICADOS'!$D$38</f>
        <v>0</v>
      </c>
      <c r="Y2313" s="9">
        <f t="shared" si="184"/>
        <v>2866595</v>
      </c>
      <c r="Z2313" s="9">
        <f>+$T2313*'[1]PRESUPUESTO CENTROS LOTIFICADOS'!$E$37</f>
        <v>3382582.1</v>
      </c>
      <c r="AA2313" s="9">
        <f>+$U2313*'[1]PRESUPUESTO CENTROS LOTIFICADOS'!$E$38</f>
        <v>0</v>
      </c>
      <c r="AB2313" s="9">
        <f t="shared" si="185"/>
        <v>3382582.1</v>
      </c>
    </row>
    <row r="2314" spans="1:28" x14ac:dyDescent="0.25">
      <c r="A2314" t="s">
        <v>8228</v>
      </c>
      <c r="B2314" t="s">
        <v>8229</v>
      </c>
      <c r="C2314" t="s">
        <v>7283</v>
      </c>
      <c r="D2314" t="s">
        <v>8177</v>
      </c>
      <c r="E2314" t="s">
        <v>49</v>
      </c>
      <c r="F2314" t="s">
        <v>50</v>
      </c>
      <c r="G2314" t="s">
        <v>4712</v>
      </c>
      <c r="H2314" t="s">
        <v>4712</v>
      </c>
      <c r="I2314" t="s">
        <v>8222</v>
      </c>
      <c r="J2314" t="s">
        <v>8179</v>
      </c>
      <c r="K2314" t="s">
        <v>8222</v>
      </c>
      <c r="L2314" t="s">
        <v>8223</v>
      </c>
      <c r="M2314" t="s">
        <v>8230</v>
      </c>
      <c r="N2314" s="6">
        <v>19.434100000000001</v>
      </c>
      <c r="O2314">
        <v>-70.605199999999996</v>
      </c>
      <c r="P2314" t="s">
        <v>59</v>
      </c>
      <c r="Q2314" s="7">
        <v>0</v>
      </c>
      <c r="R2314" s="7">
        <v>649</v>
      </c>
      <c r="S2314" s="7">
        <f t="shared" si="181"/>
        <v>649</v>
      </c>
      <c r="T2314" s="7">
        <f t="shared" si="182"/>
        <v>0</v>
      </c>
      <c r="U2314" s="8">
        <f t="shared" si="182"/>
        <v>129151</v>
      </c>
      <c r="V2314" s="8">
        <f t="shared" si="183"/>
        <v>129151</v>
      </c>
      <c r="W2314" s="9">
        <f>+$T2314*'[1]PRESUPUESTO CENTROS LOTIFICADOS'!$D$37</f>
        <v>0</v>
      </c>
      <c r="X2314" s="9">
        <f>+$U2314*'[1]PRESUPUESTO CENTROS LOTIFICADOS'!$D$38</f>
        <v>5811795</v>
      </c>
      <c r="Y2314" s="9">
        <f t="shared" si="184"/>
        <v>5811795</v>
      </c>
      <c r="Z2314" s="9">
        <f>+$T2314*'[1]PRESUPUESTO CENTROS LOTIFICADOS'!$E$37</f>
        <v>0</v>
      </c>
      <c r="AA2314" s="9">
        <f>+$U2314*'[1]PRESUPUESTO CENTROS LOTIFICADOS'!$E$38</f>
        <v>6857918.1000000006</v>
      </c>
      <c r="AB2314" s="9">
        <f t="shared" si="185"/>
        <v>6857918.1000000006</v>
      </c>
    </row>
    <row r="2315" spans="1:28" x14ac:dyDescent="0.25">
      <c r="A2315" t="s">
        <v>8231</v>
      </c>
      <c r="B2315" t="s">
        <v>8232</v>
      </c>
      <c r="C2315" t="s">
        <v>7283</v>
      </c>
      <c r="D2315" t="s">
        <v>8177</v>
      </c>
      <c r="E2315" t="s">
        <v>49</v>
      </c>
      <c r="F2315" t="s">
        <v>50</v>
      </c>
      <c r="G2315" t="s">
        <v>4712</v>
      </c>
      <c r="H2315" t="s">
        <v>4712</v>
      </c>
      <c r="I2315" t="s">
        <v>8222</v>
      </c>
      <c r="J2315" t="s">
        <v>8179</v>
      </c>
      <c r="K2315" t="s">
        <v>8222</v>
      </c>
      <c r="L2315" t="s">
        <v>375</v>
      </c>
      <c r="M2315" t="s">
        <v>5537</v>
      </c>
      <c r="N2315" s="6">
        <v>19.435766000000001</v>
      </c>
      <c r="O2315">
        <v>-70.607499000000004</v>
      </c>
      <c r="P2315" t="s">
        <v>55</v>
      </c>
      <c r="Q2315" s="7">
        <v>284</v>
      </c>
      <c r="R2315" s="7">
        <v>121</v>
      </c>
      <c r="S2315" s="7">
        <f t="shared" si="181"/>
        <v>405</v>
      </c>
      <c r="T2315" s="7">
        <f t="shared" si="182"/>
        <v>56516</v>
      </c>
      <c r="U2315" s="8">
        <f t="shared" si="182"/>
        <v>24079</v>
      </c>
      <c r="V2315" s="8">
        <f t="shared" si="183"/>
        <v>80595</v>
      </c>
      <c r="W2315" s="9">
        <f>+$T2315*'[1]PRESUPUESTO CENTROS LOTIFICADOS'!$D$37</f>
        <v>2430188</v>
      </c>
      <c r="X2315" s="9">
        <f>+$U2315*'[1]PRESUPUESTO CENTROS LOTIFICADOS'!$D$38</f>
        <v>1083555</v>
      </c>
      <c r="Y2315" s="9">
        <f t="shared" si="184"/>
        <v>3513743</v>
      </c>
      <c r="Z2315" s="9">
        <f>+$T2315*'[1]PRESUPUESTO CENTROS LOTIFICADOS'!$E$37</f>
        <v>2867621.8400000003</v>
      </c>
      <c r="AA2315" s="9">
        <f>+$U2315*'[1]PRESUPUESTO CENTROS LOTIFICADOS'!$E$38</f>
        <v>1278594.9000000001</v>
      </c>
      <c r="AB2315" s="9">
        <f t="shared" si="185"/>
        <v>4146216.74</v>
      </c>
    </row>
    <row r="2316" spans="1:28" x14ac:dyDescent="0.25">
      <c r="A2316" t="s">
        <v>8233</v>
      </c>
      <c r="B2316" t="s">
        <v>8234</v>
      </c>
      <c r="C2316" t="s">
        <v>7283</v>
      </c>
      <c r="D2316" t="s">
        <v>8177</v>
      </c>
      <c r="E2316" t="s">
        <v>49</v>
      </c>
      <c r="F2316" t="s">
        <v>50</v>
      </c>
      <c r="G2316" t="s">
        <v>4712</v>
      </c>
      <c r="H2316" t="s">
        <v>4712</v>
      </c>
      <c r="I2316" t="s">
        <v>8222</v>
      </c>
      <c r="J2316" t="s">
        <v>8179</v>
      </c>
      <c r="K2316" t="s">
        <v>8222</v>
      </c>
      <c r="L2316" t="s">
        <v>8223</v>
      </c>
      <c r="M2316" t="s">
        <v>8235</v>
      </c>
      <c r="N2316" s="6">
        <v>19.439124</v>
      </c>
      <c r="O2316">
        <v>-70.624050999999994</v>
      </c>
      <c r="P2316" t="s">
        <v>55</v>
      </c>
      <c r="Q2316" s="7">
        <v>234</v>
      </c>
      <c r="R2316" s="7">
        <v>100</v>
      </c>
      <c r="S2316" s="7">
        <f t="shared" si="181"/>
        <v>334</v>
      </c>
      <c r="T2316" s="7">
        <f t="shared" si="182"/>
        <v>46566</v>
      </c>
      <c r="U2316" s="8">
        <f t="shared" si="182"/>
        <v>19900</v>
      </c>
      <c r="V2316" s="8">
        <f t="shared" si="183"/>
        <v>66466</v>
      </c>
      <c r="W2316" s="9">
        <f>+$T2316*'[1]PRESUPUESTO CENTROS LOTIFICADOS'!$D$37</f>
        <v>2002338</v>
      </c>
      <c r="X2316" s="9">
        <f>+$U2316*'[1]PRESUPUESTO CENTROS LOTIFICADOS'!$D$38</f>
        <v>895500</v>
      </c>
      <c r="Y2316" s="9">
        <f t="shared" si="184"/>
        <v>2897838</v>
      </c>
      <c r="Z2316" s="9">
        <f>+$T2316*'[1]PRESUPUESTO CENTROS LOTIFICADOS'!$E$37</f>
        <v>2362758.8400000003</v>
      </c>
      <c r="AA2316" s="9">
        <f>+$U2316*'[1]PRESUPUESTO CENTROS LOTIFICADOS'!$E$38</f>
        <v>1056690</v>
      </c>
      <c r="AB2316" s="9">
        <f t="shared" si="185"/>
        <v>3419448.8400000003</v>
      </c>
    </row>
    <row r="2317" spans="1:28" x14ac:dyDescent="0.25">
      <c r="A2317" t="s">
        <v>8236</v>
      </c>
      <c r="B2317" t="s">
        <v>8237</v>
      </c>
      <c r="C2317" t="s">
        <v>7283</v>
      </c>
      <c r="D2317" t="s">
        <v>8177</v>
      </c>
      <c r="E2317" t="s">
        <v>49</v>
      </c>
      <c r="F2317" t="s">
        <v>50</v>
      </c>
      <c r="G2317" t="s">
        <v>4712</v>
      </c>
      <c r="H2317" t="s">
        <v>4712</v>
      </c>
      <c r="I2317" t="s">
        <v>8238</v>
      </c>
      <c r="J2317" t="s">
        <v>8179</v>
      </c>
      <c r="K2317" t="s">
        <v>8238</v>
      </c>
      <c r="L2317" t="s">
        <v>8238</v>
      </c>
      <c r="M2317" t="s">
        <v>8239</v>
      </c>
      <c r="N2317" s="6">
        <v>19.442299999999999</v>
      </c>
      <c r="O2317">
        <v>-70.603200000000001</v>
      </c>
      <c r="P2317" t="s">
        <v>38</v>
      </c>
      <c r="Q2317" s="7">
        <v>88</v>
      </c>
      <c r="R2317" s="7">
        <v>0</v>
      </c>
      <c r="S2317" s="7">
        <f t="shared" si="181"/>
        <v>88</v>
      </c>
      <c r="T2317" s="7">
        <f t="shared" si="182"/>
        <v>17512</v>
      </c>
      <c r="U2317" s="8">
        <f t="shared" si="182"/>
        <v>0</v>
      </c>
      <c r="V2317" s="8">
        <f t="shared" si="183"/>
        <v>17512</v>
      </c>
      <c r="W2317" s="9">
        <f>+$T2317*'[1]PRESUPUESTO CENTROS LOTIFICADOS'!$D$37</f>
        <v>753016</v>
      </c>
      <c r="X2317" s="9">
        <f>+$U2317*'[1]PRESUPUESTO CENTROS LOTIFICADOS'!$D$38</f>
        <v>0</v>
      </c>
      <c r="Y2317" s="9">
        <f t="shared" si="184"/>
        <v>753016</v>
      </c>
      <c r="Z2317" s="9">
        <f>+$T2317*'[1]PRESUPUESTO CENTROS LOTIFICADOS'!$E$37</f>
        <v>888558.88</v>
      </c>
      <c r="AA2317" s="9">
        <f>+$U2317*'[1]PRESUPUESTO CENTROS LOTIFICADOS'!$E$38</f>
        <v>0</v>
      </c>
      <c r="AB2317" s="9">
        <f t="shared" si="185"/>
        <v>888558.88</v>
      </c>
    </row>
    <row r="2318" spans="1:28" x14ac:dyDescent="0.25">
      <c r="A2318" t="s">
        <v>8240</v>
      </c>
      <c r="B2318" t="s">
        <v>8241</v>
      </c>
      <c r="C2318" t="s">
        <v>7283</v>
      </c>
      <c r="D2318" t="s">
        <v>8177</v>
      </c>
      <c r="E2318" t="s">
        <v>49</v>
      </c>
      <c r="F2318" t="s">
        <v>50</v>
      </c>
      <c r="G2318" t="s">
        <v>4712</v>
      </c>
      <c r="H2318" t="s">
        <v>4712</v>
      </c>
      <c r="I2318" t="s">
        <v>8238</v>
      </c>
      <c r="J2318" t="s">
        <v>8179</v>
      </c>
      <c r="K2318" t="s">
        <v>8238</v>
      </c>
      <c r="L2318" t="s">
        <v>8241</v>
      </c>
      <c r="M2318" t="s">
        <v>8242</v>
      </c>
      <c r="N2318" s="6">
        <v>19.450199999999999</v>
      </c>
      <c r="O2318">
        <v>-70.607399999999998</v>
      </c>
      <c r="P2318" t="s">
        <v>38</v>
      </c>
      <c r="Q2318" s="7">
        <v>104</v>
      </c>
      <c r="R2318" s="7">
        <v>0</v>
      </c>
      <c r="S2318" s="7">
        <f t="shared" si="181"/>
        <v>104</v>
      </c>
      <c r="T2318" s="7">
        <f t="shared" si="182"/>
        <v>20696</v>
      </c>
      <c r="U2318" s="8">
        <f t="shared" si="182"/>
        <v>0</v>
      </c>
      <c r="V2318" s="8">
        <f t="shared" si="183"/>
        <v>20696</v>
      </c>
      <c r="W2318" s="9">
        <f>+$T2318*'[1]PRESUPUESTO CENTROS LOTIFICADOS'!$D$37</f>
        <v>889928</v>
      </c>
      <c r="X2318" s="9">
        <f>+$U2318*'[1]PRESUPUESTO CENTROS LOTIFICADOS'!$D$38</f>
        <v>0</v>
      </c>
      <c r="Y2318" s="9">
        <f t="shared" si="184"/>
        <v>889928</v>
      </c>
      <c r="Z2318" s="9">
        <f>+$T2318*'[1]PRESUPUESTO CENTROS LOTIFICADOS'!$E$37</f>
        <v>1050115.04</v>
      </c>
      <c r="AA2318" s="9">
        <f>+$U2318*'[1]PRESUPUESTO CENTROS LOTIFICADOS'!$E$38</f>
        <v>0</v>
      </c>
      <c r="AB2318" s="9">
        <f t="shared" si="185"/>
        <v>1050115.04</v>
      </c>
    </row>
    <row r="2319" spans="1:28" x14ac:dyDescent="0.25">
      <c r="A2319" t="s">
        <v>8243</v>
      </c>
      <c r="B2319" t="s">
        <v>8244</v>
      </c>
      <c r="C2319" t="s">
        <v>7283</v>
      </c>
      <c r="D2319" t="s">
        <v>8177</v>
      </c>
      <c r="E2319" t="s">
        <v>49</v>
      </c>
      <c r="F2319" t="s">
        <v>50</v>
      </c>
      <c r="G2319" t="s">
        <v>4712</v>
      </c>
      <c r="H2319" t="s">
        <v>4712</v>
      </c>
      <c r="I2319" t="s">
        <v>8238</v>
      </c>
      <c r="J2319" t="s">
        <v>8179</v>
      </c>
      <c r="K2319" t="s">
        <v>8238</v>
      </c>
      <c r="L2319" t="s">
        <v>8238</v>
      </c>
      <c r="M2319" t="s">
        <v>8245</v>
      </c>
      <c r="N2319" s="6">
        <v>19.463200000000001</v>
      </c>
      <c r="O2319">
        <v>-70.6113</v>
      </c>
      <c r="P2319" t="s">
        <v>55</v>
      </c>
      <c r="Q2319" s="7">
        <v>223</v>
      </c>
      <c r="R2319" s="7">
        <v>96</v>
      </c>
      <c r="S2319" s="7">
        <f t="shared" si="181"/>
        <v>319</v>
      </c>
      <c r="T2319" s="7">
        <f t="shared" si="182"/>
        <v>44377</v>
      </c>
      <c r="U2319" s="8">
        <f t="shared" si="182"/>
        <v>19104</v>
      </c>
      <c r="V2319" s="8">
        <f t="shared" si="183"/>
        <v>63481</v>
      </c>
      <c r="W2319" s="9">
        <f>+$T2319*'[1]PRESUPUESTO CENTROS LOTIFICADOS'!$D$37</f>
        <v>1908211</v>
      </c>
      <c r="X2319" s="9">
        <f>+$U2319*'[1]PRESUPUESTO CENTROS LOTIFICADOS'!$D$38</f>
        <v>859680</v>
      </c>
      <c r="Y2319" s="9">
        <f t="shared" si="184"/>
        <v>2767891</v>
      </c>
      <c r="Z2319" s="9">
        <f>+$T2319*'[1]PRESUPUESTO CENTROS LOTIFICADOS'!$E$37</f>
        <v>2251688.98</v>
      </c>
      <c r="AA2319" s="9">
        <f>+$U2319*'[1]PRESUPUESTO CENTROS LOTIFICADOS'!$E$38</f>
        <v>1014422.4</v>
      </c>
      <c r="AB2319" s="9">
        <f t="shared" si="185"/>
        <v>3266111.38</v>
      </c>
    </row>
    <row r="2320" spans="1:28" x14ac:dyDescent="0.25">
      <c r="A2320" t="s">
        <v>8246</v>
      </c>
      <c r="B2320" t="s">
        <v>8247</v>
      </c>
      <c r="C2320" t="s">
        <v>7283</v>
      </c>
      <c r="D2320" t="s">
        <v>8177</v>
      </c>
      <c r="E2320" t="s">
        <v>49</v>
      </c>
      <c r="F2320" t="s">
        <v>50</v>
      </c>
      <c r="G2320" t="s">
        <v>4712</v>
      </c>
      <c r="H2320" t="s">
        <v>4712</v>
      </c>
      <c r="I2320" t="s">
        <v>8238</v>
      </c>
      <c r="J2320" t="s">
        <v>8179</v>
      </c>
      <c r="K2320" t="s">
        <v>8238</v>
      </c>
      <c r="L2320" t="s">
        <v>8238</v>
      </c>
      <c r="M2320" t="s">
        <v>8248</v>
      </c>
      <c r="N2320" s="6">
        <v>19.470589</v>
      </c>
      <c r="O2320">
        <v>-70.601044999999999</v>
      </c>
      <c r="P2320" t="s">
        <v>38</v>
      </c>
      <c r="Q2320" s="7">
        <v>36</v>
      </c>
      <c r="R2320" s="7">
        <v>0</v>
      </c>
      <c r="S2320" s="7">
        <f t="shared" si="181"/>
        <v>36</v>
      </c>
      <c r="T2320" s="7">
        <f t="shared" si="182"/>
        <v>7164</v>
      </c>
      <c r="U2320" s="8">
        <f t="shared" si="182"/>
        <v>0</v>
      </c>
      <c r="V2320" s="8">
        <f t="shared" si="183"/>
        <v>7164</v>
      </c>
      <c r="W2320" s="9">
        <f>+$T2320*'[1]PRESUPUESTO CENTROS LOTIFICADOS'!$D$37</f>
        <v>308052</v>
      </c>
      <c r="X2320" s="9">
        <f>+$U2320*'[1]PRESUPUESTO CENTROS LOTIFICADOS'!$D$38</f>
        <v>0</v>
      </c>
      <c r="Y2320" s="9">
        <f t="shared" si="184"/>
        <v>308052</v>
      </c>
      <c r="Z2320" s="9">
        <f>+$T2320*'[1]PRESUPUESTO CENTROS LOTIFICADOS'!$E$37</f>
        <v>363501.36</v>
      </c>
      <c r="AA2320" s="9">
        <f>+$U2320*'[1]PRESUPUESTO CENTROS LOTIFICADOS'!$E$38</f>
        <v>0</v>
      </c>
      <c r="AB2320" s="9">
        <f t="shared" si="185"/>
        <v>363501.36</v>
      </c>
    </row>
    <row r="2321" spans="1:28" x14ac:dyDescent="0.25">
      <c r="A2321" t="s">
        <v>8249</v>
      </c>
      <c r="B2321" t="s">
        <v>8250</v>
      </c>
      <c r="C2321" t="s">
        <v>7283</v>
      </c>
      <c r="D2321" t="s">
        <v>8251</v>
      </c>
      <c r="E2321" t="s">
        <v>49</v>
      </c>
      <c r="F2321" t="s">
        <v>50</v>
      </c>
      <c r="G2321" t="s">
        <v>4712</v>
      </c>
      <c r="H2321" t="s">
        <v>4712</v>
      </c>
      <c r="I2321" t="s">
        <v>8252</v>
      </c>
      <c r="J2321" t="s">
        <v>8253</v>
      </c>
      <c r="K2321" t="s">
        <v>8252</v>
      </c>
      <c r="L2321" t="s">
        <v>3551</v>
      </c>
      <c r="M2321" t="s">
        <v>8254</v>
      </c>
      <c r="N2321" s="6">
        <v>19.484500000000001</v>
      </c>
      <c r="O2321">
        <v>-70.599199999999996</v>
      </c>
      <c r="P2321" t="s">
        <v>38</v>
      </c>
      <c r="Q2321" s="7">
        <v>401</v>
      </c>
      <c r="R2321" s="7">
        <v>0</v>
      </c>
      <c r="S2321" s="7">
        <f t="shared" si="181"/>
        <v>401</v>
      </c>
      <c r="T2321" s="7">
        <f t="shared" si="182"/>
        <v>79799</v>
      </c>
      <c r="U2321" s="8">
        <f t="shared" si="182"/>
        <v>0</v>
      </c>
      <c r="V2321" s="8">
        <f t="shared" si="183"/>
        <v>79799</v>
      </c>
      <c r="W2321" s="9">
        <f>+$T2321*'[1]PRESUPUESTO CENTROS LOTIFICADOS'!$D$37</f>
        <v>3431357</v>
      </c>
      <c r="X2321" s="9">
        <f>+$U2321*'[1]PRESUPUESTO CENTROS LOTIFICADOS'!$D$38</f>
        <v>0</v>
      </c>
      <c r="Y2321" s="9">
        <f t="shared" si="184"/>
        <v>3431357</v>
      </c>
      <c r="Z2321" s="9">
        <f>+$T2321*'[1]PRESUPUESTO CENTROS LOTIFICADOS'!$E$37</f>
        <v>4049001.2600000002</v>
      </c>
      <c r="AA2321" s="9">
        <f>+$U2321*'[1]PRESUPUESTO CENTROS LOTIFICADOS'!$E$38</f>
        <v>0</v>
      </c>
      <c r="AB2321" s="9">
        <f t="shared" si="185"/>
        <v>4049001.2600000002</v>
      </c>
    </row>
    <row r="2322" spans="1:28" x14ac:dyDescent="0.25">
      <c r="A2322" t="s">
        <v>8255</v>
      </c>
      <c r="B2322" t="s">
        <v>736</v>
      </c>
      <c r="C2322" t="s">
        <v>7283</v>
      </c>
      <c r="D2322" t="s">
        <v>8251</v>
      </c>
      <c r="E2322" t="s">
        <v>49</v>
      </c>
      <c r="F2322" t="s">
        <v>50</v>
      </c>
      <c r="G2322" t="s">
        <v>4712</v>
      </c>
      <c r="H2322" t="s">
        <v>4712</v>
      </c>
      <c r="I2322" t="s">
        <v>8252</v>
      </c>
      <c r="J2322" t="s">
        <v>8253</v>
      </c>
      <c r="K2322" t="s">
        <v>8252</v>
      </c>
      <c r="L2322" t="s">
        <v>736</v>
      </c>
      <c r="M2322" t="s">
        <v>8256</v>
      </c>
      <c r="N2322" s="6">
        <v>19.488558000000001</v>
      </c>
      <c r="O2322">
        <v>-70.628043000000005</v>
      </c>
      <c r="P2322" t="s">
        <v>38</v>
      </c>
      <c r="Q2322" s="7">
        <v>86</v>
      </c>
      <c r="R2322" s="7">
        <v>0</v>
      </c>
      <c r="S2322" s="7">
        <f t="shared" si="181"/>
        <v>86</v>
      </c>
      <c r="T2322" s="7">
        <f t="shared" si="182"/>
        <v>17114</v>
      </c>
      <c r="U2322" s="8">
        <f t="shared" si="182"/>
        <v>0</v>
      </c>
      <c r="V2322" s="8">
        <f t="shared" si="183"/>
        <v>17114</v>
      </c>
      <c r="W2322" s="9">
        <f>+$T2322*'[1]PRESUPUESTO CENTROS LOTIFICADOS'!$D$37</f>
        <v>735902</v>
      </c>
      <c r="X2322" s="9">
        <f>+$U2322*'[1]PRESUPUESTO CENTROS LOTIFICADOS'!$D$38</f>
        <v>0</v>
      </c>
      <c r="Y2322" s="9">
        <f t="shared" si="184"/>
        <v>735902</v>
      </c>
      <c r="Z2322" s="9">
        <f>+$T2322*'[1]PRESUPUESTO CENTROS LOTIFICADOS'!$E$37</f>
        <v>868364.36</v>
      </c>
      <c r="AA2322" s="9">
        <f>+$U2322*'[1]PRESUPUESTO CENTROS LOTIFICADOS'!$E$38</f>
        <v>0</v>
      </c>
      <c r="AB2322" s="9">
        <f t="shared" si="185"/>
        <v>868364.36</v>
      </c>
    </row>
    <row r="2323" spans="1:28" x14ac:dyDescent="0.25">
      <c r="A2323" t="s">
        <v>8257</v>
      </c>
      <c r="B2323" t="s">
        <v>8252</v>
      </c>
      <c r="C2323" t="s">
        <v>7283</v>
      </c>
      <c r="D2323" t="s">
        <v>8251</v>
      </c>
      <c r="E2323" t="s">
        <v>49</v>
      </c>
      <c r="F2323" t="s">
        <v>50</v>
      </c>
      <c r="G2323" t="s">
        <v>4712</v>
      </c>
      <c r="H2323" t="s">
        <v>4712</v>
      </c>
      <c r="I2323" t="s">
        <v>8252</v>
      </c>
      <c r="J2323" t="s">
        <v>8253</v>
      </c>
      <c r="K2323" t="s">
        <v>8252</v>
      </c>
      <c r="L2323" t="s">
        <v>8252</v>
      </c>
      <c r="M2323" t="s">
        <v>8258</v>
      </c>
      <c r="N2323" s="6">
        <v>19.492307</v>
      </c>
      <c r="O2323">
        <v>-70.618872999999994</v>
      </c>
      <c r="P2323" t="s">
        <v>38</v>
      </c>
      <c r="Q2323" s="7">
        <v>243</v>
      </c>
      <c r="R2323" s="7">
        <v>0</v>
      </c>
      <c r="S2323" s="7">
        <f t="shared" si="181"/>
        <v>243</v>
      </c>
      <c r="T2323" s="7">
        <f t="shared" si="182"/>
        <v>48357</v>
      </c>
      <c r="U2323" s="8">
        <f t="shared" si="182"/>
        <v>0</v>
      </c>
      <c r="V2323" s="8">
        <f t="shared" si="183"/>
        <v>48357</v>
      </c>
      <c r="W2323" s="9">
        <f>+$T2323*'[1]PRESUPUESTO CENTROS LOTIFICADOS'!$D$37</f>
        <v>2079351</v>
      </c>
      <c r="X2323" s="9">
        <f>+$U2323*'[1]PRESUPUESTO CENTROS LOTIFICADOS'!$D$38</f>
        <v>0</v>
      </c>
      <c r="Y2323" s="9">
        <f t="shared" si="184"/>
        <v>2079351</v>
      </c>
      <c r="Z2323" s="9">
        <f>+$T2323*'[1]PRESUPUESTO CENTROS LOTIFICADOS'!$E$37</f>
        <v>2453634.1800000002</v>
      </c>
      <c r="AA2323" s="9">
        <f>+$U2323*'[1]PRESUPUESTO CENTROS LOTIFICADOS'!$E$38</f>
        <v>0</v>
      </c>
      <c r="AB2323" s="9">
        <f t="shared" si="185"/>
        <v>2453634.1800000002</v>
      </c>
    </row>
    <row r="2324" spans="1:28" x14ac:dyDescent="0.25">
      <c r="A2324" t="s">
        <v>8259</v>
      </c>
      <c r="B2324" t="s">
        <v>8260</v>
      </c>
      <c r="C2324" t="s">
        <v>7283</v>
      </c>
      <c r="D2324" t="s">
        <v>8251</v>
      </c>
      <c r="E2324" t="s">
        <v>49</v>
      </c>
      <c r="F2324" t="s">
        <v>50</v>
      </c>
      <c r="G2324" t="s">
        <v>4712</v>
      </c>
      <c r="H2324" t="s">
        <v>4712</v>
      </c>
      <c r="I2324" t="s">
        <v>8252</v>
      </c>
      <c r="J2324" t="s">
        <v>8253</v>
      </c>
      <c r="K2324" t="s">
        <v>8252</v>
      </c>
      <c r="L2324" t="s">
        <v>6340</v>
      </c>
      <c r="M2324" t="s">
        <v>8261</v>
      </c>
      <c r="N2324" s="6">
        <v>19.50019</v>
      </c>
      <c r="O2324">
        <v>-70.609826999999996</v>
      </c>
      <c r="P2324" t="s">
        <v>55</v>
      </c>
      <c r="Q2324" s="7">
        <v>302</v>
      </c>
      <c r="R2324" s="7">
        <v>130</v>
      </c>
      <c r="S2324" s="7">
        <f t="shared" si="181"/>
        <v>432</v>
      </c>
      <c r="T2324" s="7">
        <f t="shared" si="182"/>
        <v>60098</v>
      </c>
      <c r="U2324" s="8">
        <f t="shared" si="182"/>
        <v>25870</v>
      </c>
      <c r="V2324" s="8">
        <f t="shared" si="183"/>
        <v>85968</v>
      </c>
      <c r="W2324" s="9">
        <f>+$T2324*'[1]PRESUPUESTO CENTROS LOTIFICADOS'!$D$37</f>
        <v>2584214</v>
      </c>
      <c r="X2324" s="9">
        <f>+$U2324*'[1]PRESUPUESTO CENTROS LOTIFICADOS'!$D$38</f>
        <v>1164150</v>
      </c>
      <c r="Y2324" s="9">
        <f t="shared" si="184"/>
        <v>3748364</v>
      </c>
      <c r="Z2324" s="9">
        <f>+$T2324*'[1]PRESUPUESTO CENTROS LOTIFICADOS'!$E$37</f>
        <v>3049372.52</v>
      </c>
      <c r="AA2324" s="9">
        <f>+$U2324*'[1]PRESUPUESTO CENTROS LOTIFICADOS'!$E$38</f>
        <v>1373697</v>
      </c>
      <c r="AB2324" s="9">
        <f t="shared" si="185"/>
        <v>4423069.5199999996</v>
      </c>
    </row>
    <row r="2325" spans="1:28" x14ac:dyDescent="0.25">
      <c r="A2325" t="s">
        <v>8262</v>
      </c>
      <c r="B2325" t="s">
        <v>8263</v>
      </c>
      <c r="C2325" t="s">
        <v>7283</v>
      </c>
      <c r="D2325" t="s">
        <v>8251</v>
      </c>
      <c r="E2325" t="s">
        <v>49</v>
      </c>
      <c r="F2325" t="s">
        <v>50</v>
      </c>
      <c r="G2325" t="s">
        <v>4712</v>
      </c>
      <c r="H2325" t="s">
        <v>4712</v>
      </c>
      <c r="I2325" t="s">
        <v>8264</v>
      </c>
      <c r="J2325" t="s">
        <v>8265</v>
      </c>
      <c r="K2325" t="s">
        <v>8264</v>
      </c>
      <c r="L2325" t="s">
        <v>8263</v>
      </c>
      <c r="M2325" t="s">
        <v>8266</v>
      </c>
      <c r="N2325" s="6">
        <v>19.449300000000001</v>
      </c>
      <c r="O2325">
        <v>-70.587000000000003</v>
      </c>
      <c r="P2325" t="s">
        <v>38</v>
      </c>
      <c r="Q2325" s="7">
        <v>123</v>
      </c>
      <c r="R2325" s="7">
        <v>0</v>
      </c>
      <c r="S2325" s="7">
        <f t="shared" si="181"/>
        <v>123</v>
      </c>
      <c r="T2325" s="7">
        <f t="shared" si="182"/>
        <v>24477</v>
      </c>
      <c r="U2325" s="8">
        <f t="shared" si="182"/>
        <v>0</v>
      </c>
      <c r="V2325" s="8">
        <f t="shared" si="183"/>
        <v>24477</v>
      </c>
      <c r="W2325" s="9">
        <f>+$T2325*'[1]PRESUPUESTO CENTROS LOTIFICADOS'!$D$37</f>
        <v>1052511</v>
      </c>
      <c r="X2325" s="9">
        <f>+$U2325*'[1]PRESUPUESTO CENTROS LOTIFICADOS'!$D$38</f>
        <v>0</v>
      </c>
      <c r="Y2325" s="9">
        <f t="shared" si="184"/>
        <v>1052511</v>
      </c>
      <c r="Z2325" s="9">
        <f>+$T2325*'[1]PRESUPUESTO CENTROS LOTIFICADOS'!$E$37</f>
        <v>1241962.98</v>
      </c>
      <c r="AA2325" s="9">
        <f>+$U2325*'[1]PRESUPUESTO CENTROS LOTIFICADOS'!$E$38</f>
        <v>0</v>
      </c>
      <c r="AB2325" s="9">
        <f t="shared" si="185"/>
        <v>1241962.98</v>
      </c>
    </row>
    <row r="2326" spans="1:28" x14ac:dyDescent="0.25">
      <c r="A2326" t="s">
        <v>8267</v>
      </c>
      <c r="B2326" t="s">
        <v>8268</v>
      </c>
      <c r="C2326" t="s">
        <v>7283</v>
      </c>
      <c r="D2326" t="s">
        <v>8251</v>
      </c>
      <c r="E2326" t="s">
        <v>49</v>
      </c>
      <c r="F2326" t="s">
        <v>50</v>
      </c>
      <c r="G2326" t="s">
        <v>4712</v>
      </c>
      <c r="H2326" t="s">
        <v>4712</v>
      </c>
      <c r="I2326" t="s">
        <v>8269</v>
      </c>
      <c r="J2326" t="s">
        <v>8265</v>
      </c>
      <c r="K2326" t="s">
        <v>8269</v>
      </c>
      <c r="L2326" t="s">
        <v>8264</v>
      </c>
      <c r="M2326" t="s">
        <v>8270</v>
      </c>
      <c r="N2326" s="6">
        <v>19.457000000000001</v>
      </c>
      <c r="O2326">
        <v>-70.591200000000001</v>
      </c>
      <c r="P2326" t="s">
        <v>38</v>
      </c>
      <c r="Q2326" s="7">
        <v>65</v>
      </c>
      <c r="R2326" s="7">
        <v>0</v>
      </c>
      <c r="S2326" s="7">
        <f t="shared" si="181"/>
        <v>65</v>
      </c>
      <c r="T2326" s="7">
        <f t="shared" si="182"/>
        <v>12935</v>
      </c>
      <c r="U2326" s="8">
        <f t="shared" si="182"/>
        <v>0</v>
      </c>
      <c r="V2326" s="8">
        <f t="shared" si="183"/>
        <v>12935</v>
      </c>
      <c r="W2326" s="9">
        <f>+$T2326*'[1]PRESUPUESTO CENTROS LOTIFICADOS'!$D$37</f>
        <v>556205</v>
      </c>
      <c r="X2326" s="9">
        <f>+$U2326*'[1]PRESUPUESTO CENTROS LOTIFICADOS'!$D$38</f>
        <v>0</v>
      </c>
      <c r="Y2326" s="9">
        <f t="shared" si="184"/>
        <v>556205</v>
      </c>
      <c r="Z2326" s="9">
        <f>+$T2326*'[1]PRESUPUESTO CENTROS LOTIFICADOS'!$E$37</f>
        <v>656321.9</v>
      </c>
      <c r="AA2326" s="9">
        <f>+$U2326*'[1]PRESUPUESTO CENTROS LOTIFICADOS'!$E$38</f>
        <v>0</v>
      </c>
      <c r="AB2326" s="9">
        <f t="shared" si="185"/>
        <v>656321.9</v>
      </c>
    </row>
    <row r="2327" spans="1:28" x14ac:dyDescent="0.25">
      <c r="A2327" t="s">
        <v>8271</v>
      </c>
      <c r="B2327" t="s">
        <v>8272</v>
      </c>
      <c r="C2327" t="s">
        <v>7283</v>
      </c>
      <c r="D2327" t="s">
        <v>8251</v>
      </c>
      <c r="E2327" t="s">
        <v>49</v>
      </c>
      <c r="F2327" t="s">
        <v>50</v>
      </c>
      <c r="G2327" t="s">
        <v>4712</v>
      </c>
      <c r="H2327" t="s">
        <v>4712</v>
      </c>
      <c r="I2327" t="s">
        <v>8273</v>
      </c>
      <c r="J2327" t="s">
        <v>8265</v>
      </c>
      <c r="K2327" t="s">
        <v>8273</v>
      </c>
      <c r="L2327" t="s">
        <v>8273</v>
      </c>
      <c r="M2327" t="s">
        <v>8274</v>
      </c>
      <c r="N2327" s="6">
        <v>19.467822999999999</v>
      </c>
      <c r="O2327">
        <v>-70.596213000000006</v>
      </c>
      <c r="P2327" t="s">
        <v>38</v>
      </c>
      <c r="Q2327" s="7">
        <v>38</v>
      </c>
      <c r="R2327" s="7">
        <v>0</v>
      </c>
      <c r="S2327" s="7">
        <f t="shared" si="181"/>
        <v>38</v>
      </c>
      <c r="T2327" s="7">
        <f t="shared" si="182"/>
        <v>7562</v>
      </c>
      <c r="U2327" s="8">
        <f t="shared" si="182"/>
        <v>0</v>
      </c>
      <c r="V2327" s="8">
        <f t="shared" si="183"/>
        <v>7562</v>
      </c>
      <c r="W2327" s="9">
        <f>+$T2327*'[1]PRESUPUESTO CENTROS LOTIFICADOS'!$D$37</f>
        <v>325166</v>
      </c>
      <c r="X2327" s="9">
        <f>+$U2327*'[1]PRESUPUESTO CENTROS LOTIFICADOS'!$D$38</f>
        <v>0</v>
      </c>
      <c r="Y2327" s="9">
        <f t="shared" si="184"/>
        <v>325166</v>
      </c>
      <c r="Z2327" s="9">
        <f>+$T2327*'[1]PRESUPUESTO CENTROS LOTIFICADOS'!$E$37</f>
        <v>383695.88</v>
      </c>
      <c r="AA2327" s="9">
        <f>+$U2327*'[1]PRESUPUESTO CENTROS LOTIFICADOS'!$E$38</f>
        <v>0</v>
      </c>
      <c r="AB2327" s="9">
        <f t="shared" si="185"/>
        <v>383695.88</v>
      </c>
    </row>
    <row r="2328" spans="1:28" x14ac:dyDescent="0.25">
      <c r="A2328" t="s">
        <v>8275</v>
      </c>
      <c r="B2328" t="s">
        <v>8276</v>
      </c>
      <c r="C2328" t="s">
        <v>7283</v>
      </c>
      <c r="D2328" t="s">
        <v>8251</v>
      </c>
      <c r="E2328" t="s">
        <v>49</v>
      </c>
      <c r="F2328" t="s">
        <v>50</v>
      </c>
      <c r="G2328" t="s">
        <v>4712</v>
      </c>
      <c r="H2328" t="s">
        <v>4712</v>
      </c>
      <c r="I2328" t="s">
        <v>8273</v>
      </c>
      <c r="J2328" t="s">
        <v>8265</v>
      </c>
      <c r="K2328" t="s">
        <v>8273</v>
      </c>
      <c r="L2328" t="s">
        <v>8277</v>
      </c>
      <c r="M2328" t="s">
        <v>8278</v>
      </c>
      <c r="N2328" s="6">
        <v>19.474526000000001</v>
      </c>
      <c r="O2328">
        <v>-70.589107999999996</v>
      </c>
      <c r="P2328" t="s">
        <v>55</v>
      </c>
      <c r="Q2328" s="7">
        <v>299</v>
      </c>
      <c r="R2328" s="7">
        <v>128</v>
      </c>
      <c r="S2328" s="7">
        <f t="shared" si="181"/>
        <v>427</v>
      </c>
      <c r="T2328" s="7">
        <f t="shared" si="182"/>
        <v>59501</v>
      </c>
      <c r="U2328" s="8">
        <f t="shared" si="182"/>
        <v>25472</v>
      </c>
      <c r="V2328" s="8">
        <f t="shared" si="183"/>
        <v>84973</v>
      </c>
      <c r="W2328" s="9">
        <f>+$T2328*'[1]PRESUPUESTO CENTROS LOTIFICADOS'!$D$37</f>
        <v>2558543</v>
      </c>
      <c r="X2328" s="9">
        <f>+$U2328*'[1]PRESUPUESTO CENTROS LOTIFICADOS'!$D$38</f>
        <v>1146240</v>
      </c>
      <c r="Y2328" s="9">
        <f t="shared" si="184"/>
        <v>3704783</v>
      </c>
      <c r="Z2328" s="9">
        <f>+$T2328*'[1]PRESUPUESTO CENTROS LOTIFICADOS'!$E$37</f>
        <v>3019080.74</v>
      </c>
      <c r="AA2328" s="9">
        <f>+$U2328*'[1]PRESUPUESTO CENTROS LOTIFICADOS'!$E$38</f>
        <v>1352563.2</v>
      </c>
      <c r="AB2328" s="9">
        <f t="shared" si="185"/>
        <v>4371643.9400000004</v>
      </c>
    </row>
    <row r="2329" spans="1:28" x14ac:dyDescent="0.25">
      <c r="A2329" t="s">
        <v>8279</v>
      </c>
      <c r="B2329" t="s">
        <v>8280</v>
      </c>
      <c r="C2329" t="s">
        <v>7283</v>
      </c>
      <c r="D2329" t="s">
        <v>8251</v>
      </c>
      <c r="E2329" t="s">
        <v>49</v>
      </c>
      <c r="F2329" t="s">
        <v>50</v>
      </c>
      <c r="G2329" t="s">
        <v>4712</v>
      </c>
      <c r="H2329" t="s">
        <v>4712</v>
      </c>
      <c r="I2329" t="s">
        <v>8273</v>
      </c>
      <c r="J2329" t="s">
        <v>8265</v>
      </c>
      <c r="K2329" t="s">
        <v>8273</v>
      </c>
      <c r="L2329" t="s">
        <v>8281</v>
      </c>
      <c r="M2329" t="s">
        <v>8282</v>
      </c>
      <c r="N2329" s="6">
        <v>19.484490000000001</v>
      </c>
      <c r="O2329">
        <v>-70.582847000000001</v>
      </c>
      <c r="P2329" t="s">
        <v>38</v>
      </c>
      <c r="Q2329" s="7">
        <v>132</v>
      </c>
      <c r="R2329" s="7">
        <v>0</v>
      </c>
      <c r="S2329" s="7">
        <f t="shared" si="181"/>
        <v>132</v>
      </c>
      <c r="T2329" s="7">
        <f t="shared" si="182"/>
        <v>26268</v>
      </c>
      <c r="U2329" s="8">
        <f t="shared" si="182"/>
        <v>0</v>
      </c>
      <c r="V2329" s="8">
        <f t="shared" si="183"/>
        <v>26268</v>
      </c>
      <c r="W2329" s="9">
        <f>+$T2329*'[1]PRESUPUESTO CENTROS LOTIFICADOS'!$D$37</f>
        <v>1129524</v>
      </c>
      <c r="X2329" s="9">
        <f>+$U2329*'[1]PRESUPUESTO CENTROS LOTIFICADOS'!$D$38</f>
        <v>0</v>
      </c>
      <c r="Y2329" s="9">
        <f t="shared" si="184"/>
        <v>1129524</v>
      </c>
      <c r="Z2329" s="9">
        <f>+$T2329*'[1]PRESUPUESTO CENTROS LOTIFICADOS'!$E$37</f>
        <v>1332838.32</v>
      </c>
      <c r="AA2329" s="9">
        <f>+$U2329*'[1]PRESUPUESTO CENTROS LOTIFICADOS'!$E$38</f>
        <v>0</v>
      </c>
      <c r="AB2329" s="9">
        <f t="shared" si="185"/>
        <v>1332838.32</v>
      </c>
    </row>
    <row r="2330" spans="1:28" x14ac:dyDescent="0.25">
      <c r="A2330" t="s">
        <v>8283</v>
      </c>
      <c r="B2330" t="s">
        <v>8284</v>
      </c>
      <c r="C2330" t="s">
        <v>7283</v>
      </c>
      <c r="D2330" t="s">
        <v>8251</v>
      </c>
      <c r="E2330" t="s">
        <v>49</v>
      </c>
      <c r="F2330" t="s">
        <v>50</v>
      </c>
      <c r="G2330" t="s">
        <v>4712</v>
      </c>
      <c r="H2330" t="s">
        <v>4712</v>
      </c>
      <c r="I2330" t="s">
        <v>8273</v>
      </c>
      <c r="J2330" t="s">
        <v>8265</v>
      </c>
      <c r="K2330" t="s">
        <v>8273</v>
      </c>
      <c r="L2330" t="s">
        <v>8281</v>
      </c>
      <c r="M2330" t="s">
        <v>8285</v>
      </c>
      <c r="N2330" s="6">
        <v>19.484999999999999</v>
      </c>
      <c r="O2330">
        <v>-70.576099999999997</v>
      </c>
      <c r="P2330" t="s">
        <v>38</v>
      </c>
      <c r="Q2330" s="7">
        <v>59</v>
      </c>
      <c r="R2330" s="7">
        <v>0</v>
      </c>
      <c r="S2330" s="7">
        <f t="shared" si="181"/>
        <v>59</v>
      </c>
      <c r="T2330" s="7">
        <f t="shared" si="182"/>
        <v>11741</v>
      </c>
      <c r="U2330" s="8">
        <f t="shared" si="182"/>
        <v>0</v>
      </c>
      <c r="V2330" s="8">
        <f t="shared" si="183"/>
        <v>11741</v>
      </c>
      <c r="W2330" s="9">
        <f>+$T2330*'[1]PRESUPUESTO CENTROS LOTIFICADOS'!$D$37</f>
        <v>504863</v>
      </c>
      <c r="X2330" s="9">
        <f>+$U2330*'[1]PRESUPUESTO CENTROS LOTIFICADOS'!$D$38</f>
        <v>0</v>
      </c>
      <c r="Y2330" s="9">
        <f t="shared" si="184"/>
        <v>504863</v>
      </c>
      <c r="Z2330" s="9">
        <f>+$T2330*'[1]PRESUPUESTO CENTROS LOTIFICADOS'!$E$37</f>
        <v>595738.34</v>
      </c>
      <c r="AA2330" s="9">
        <f>+$U2330*'[1]PRESUPUESTO CENTROS LOTIFICADOS'!$E$38</f>
        <v>0</v>
      </c>
      <c r="AB2330" s="9">
        <f t="shared" si="185"/>
        <v>595738.34</v>
      </c>
    </row>
    <row r="2331" spans="1:28" x14ac:dyDescent="0.25">
      <c r="A2331" t="s">
        <v>8286</v>
      </c>
      <c r="B2331" t="s">
        <v>8287</v>
      </c>
      <c r="C2331" t="s">
        <v>7283</v>
      </c>
      <c r="D2331" t="s">
        <v>8251</v>
      </c>
      <c r="E2331" t="s">
        <v>49</v>
      </c>
      <c r="F2331" t="s">
        <v>50</v>
      </c>
      <c r="G2331" t="s">
        <v>4712</v>
      </c>
      <c r="H2331" t="s">
        <v>4712</v>
      </c>
      <c r="I2331" t="s">
        <v>8273</v>
      </c>
      <c r="J2331" t="s">
        <v>8265</v>
      </c>
      <c r="K2331" t="s">
        <v>8273</v>
      </c>
      <c r="L2331" t="s">
        <v>8288</v>
      </c>
      <c r="M2331" t="s">
        <v>8289</v>
      </c>
      <c r="N2331" s="6">
        <v>19.491099999999999</v>
      </c>
      <c r="O2331">
        <v>-70.586299999999994</v>
      </c>
      <c r="P2331" t="s">
        <v>38</v>
      </c>
      <c r="Q2331" s="7">
        <v>44</v>
      </c>
      <c r="R2331" s="7">
        <v>0</v>
      </c>
      <c r="S2331" s="7">
        <f t="shared" si="181"/>
        <v>44</v>
      </c>
      <c r="T2331" s="7">
        <f t="shared" si="182"/>
        <v>8756</v>
      </c>
      <c r="U2331" s="8">
        <f t="shared" si="182"/>
        <v>0</v>
      </c>
      <c r="V2331" s="8">
        <f t="shared" si="183"/>
        <v>8756</v>
      </c>
      <c r="W2331" s="9">
        <f>+$T2331*'[1]PRESUPUESTO CENTROS LOTIFICADOS'!$D$37</f>
        <v>376508</v>
      </c>
      <c r="X2331" s="9">
        <f>+$U2331*'[1]PRESUPUESTO CENTROS LOTIFICADOS'!$D$38</f>
        <v>0</v>
      </c>
      <c r="Y2331" s="9">
        <f t="shared" si="184"/>
        <v>376508</v>
      </c>
      <c r="Z2331" s="9">
        <f>+$T2331*'[1]PRESUPUESTO CENTROS LOTIFICADOS'!$E$37</f>
        <v>444279.44</v>
      </c>
      <c r="AA2331" s="9">
        <f>+$U2331*'[1]PRESUPUESTO CENTROS LOTIFICADOS'!$E$38</f>
        <v>0</v>
      </c>
      <c r="AB2331" s="9">
        <f t="shared" si="185"/>
        <v>444279.44</v>
      </c>
    </row>
    <row r="2332" spans="1:28" x14ac:dyDescent="0.25">
      <c r="A2332" t="s">
        <v>8290</v>
      </c>
      <c r="B2332" t="s">
        <v>8291</v>
      </c>
      <c r="C2332" t="s">
        <v>7283</v>
      </c>
      <c r="D2332" t="s">
        <v>8251</v>
      </c>
      <c r="E2332" t="s">
        <v>49</v>
      </c>
      <c r="F2332" t="s">
        <v>50</v>
      </c>
      <c r="G2332" t="s">
        <v>4712</v>
      </c>
      <c r="H2332" t="s">
        <v>4712</v>
      </c>
      <c r="I2332" t="s">
        <v>8292</v>
      </c>
      <c r="J2332" t="s">
        <v>8265</v>
      </c>
      <c r="K2332" t="s">
        <v>8292</v>
      </c>
      <c r="L2332" t="s">
        <v>8293</v>
      </c>
      <c r="M2332" t="s">
        <v>8294</v>
      </c>
      <c r="N2332" s="6">
        <v>19.474264000000002</v>
      </c>
      <c r="O2332">
        <v>-70.589246000000003</v>
      </c>
      <c r="P2332" t="s">
        <v>59</v>
      </c>
      <c r="Q2332" s="7">
        <v>0</v>
      </c>
      <c r="R2332" s="7">
        <v>413</v>
      </c>
      <c r="S2332" s="7">
        <f t="shared" si="181"/>
        <v>413</v>
      </c>
      <c r="T2332" s="7">
        <f t="shared" si="182"/>
        <v>0</v>
      </c>
      <c r="U2332" s="8">
        <f t="shared" si="182"/>
        <v>82187</v>
      </c>
      <c r="V2332" s="8">
        <f t="shared" si="183"/>
        <v>82187</v>
      </c>
      <c r="W2332" s="9">
        <f>+$T2332*'[1]PRESUPUESTO CENTROS LOTIFICADOS'!$D$37</f>
        <v>0</v>
      </c>
      <c r="X2332" s="9">
        <f>+$U2332*'[1]PRESUPUESTO CENTROS LOTIFICADOS'!$D$38</f>
        <v>3698415</v>
      </c>
      <c r="Y2332" s="9">
        <f t="shared" si="184"/>
        <v>3698415</v>
      </c>
      <c r="Z2332" s="9">
        <f>+$T2332*'[1]PRESUPUESTO CENTROS LOTIFICADOS'!$E$37</f>
        <v>0</v>
      </c>
      <c r="AA2332" s="9">
        <f>+$U2332*'[1]PRESUPUESTO CENTROS LOTIFICADOS'!$E$38</f>
        <v>4364129.7</v>
      </c>
      <c r="AB2332" s="9">
        <f t="shared" si="185"/>
        <v>4364129.7</v>
      </c>
    </row>
    <row r="2333" spans="1:28" x14ac:dyDescent="0.25">
      <c r="A2333" t="s">
        <v>8295</v>
      </c>
      <c r="B2333" t="s">
        <v>8296</v>
      </c>
      <c r="C2333" t="s">
        <v>7283</v>
      </c>
      <c r="D2333" t="s">
        <v>8251</v>
      </c>
      <c r="E2333" t="s">
        <v>49</v>
      </c>
      <c r="F2333" t="s">
        <v>50</v>
      </c>
      <c r="G2333" t="s">
        <v>4712</v>
      </c>
      <c r="H2333" t="s">
        <v>4712</v>
      </c>
      <c r="I2333" t="s">
        <v>8292</v>
      </c>
      <c r="J2333" t="s">
        <v>8265</v>
      </c>
      <c r="K2333" t="s">
        <v>8292</v>
      </c>
      <c r="L2333" t="s">
        <v>8293</v>
      </c>
      <c r="M2333" t="s">
        <v>8297</v>
      </c>
      <c r="N2333" s="6">
        <v>19.475968999999999</v>
      </c>
      <c r="O2333">
        <v>-70.592866000000001</v>
      </c>
      <c r="P2333" t="s">
        <v>55</v>
      </c>
      <c r="Q2333" s="7">
        <v>512</v>
      </c>
      <c r="R2333" s="7">
        <v>219</v>
      </c>
      <c r="S2333" s="7">
        <f t="shared" si="181"/>
        <v>731</v>
      </c>
      <c r="T2333" s="7">
        <f t="shared" si="182"/>
        <v>101888</v>
      </c>
      <c r="U2333" s="8">
        <f t="shared" si="182"/>
        <v>43581</v>
      </c>
      <c r="V2333" s="8">
        <f t="shared" si="183"/>
        <v>145469</v>
      </c>
      <c r="W2333" s="9">
        <f>+$T2333*'[1]PRESUPUESTO CENTROS LOTIFICADOS'!$D$37</f>
        <v>4381184</v>
      </c>
      <c r="X2333" s="9">
        <f>+$U2333*'[1]PRESUPUESTO CENTROS LOTIFICADOS'!$D$38</f>
        <v>1961145</v>
      </c>
      <c r="Y2333" s="9">
        <f t="shared" si="184"/>
        <v>6342329</v>
      </c>
      <c r="Z2333" s="9">
        <f>+$T2333*'[1]PRESUPUESTO CENTROS LOTIFICADOS'!$E$37</f>
        <v>5169797.1200000001</v>
      </c>
      <c r="AA2333" s="9">
        <f>+$U2333*'[1]PRESUPUESTO CENTROS LOTIFICADOS'!$E$38</f>
        <v>2314151.1</v>
      </c>
      <c r="AB2333" s="9">
        <f t="shared" si="185"/>
        <v>7483948.2200000007</v>
      </c>
    </row>
    <row r="2334" spans="1:28" x14ac:dyDescent="0.25">
      <c r="A2334" t="s">
        <v>8298</v>
      </c>
      <c r="B2334" t="s">
        <v>8299</v>
      </c>
      <c r="C2334" t="s">
        <v>7283</v>
      </c>
      <c r="D2334" t="s">
        <v>8251</v>
      </c>
      <c r="E2334" t="s">
        <v>49</v>
      </c>
      <c r="F2334" t="s">
        <v>50</v>
      </c>
      <c r="G2334" t="s">
        <v>4712</v>
      </c>
      <c r="H2334" t="s">
        <v>4712</v>
      </c>
      <c r="I2334" t="s">
        <v>8292</v>
      </c>
      <c r="J2334" t="s">
        <v>8265</v>
      </c>
      <c r="K2334" t="s">
        <v>8292</v>
      </c>
      <c r="L2334" t="s">
        <v>8300</v>
      </c>
      <c r="M2334" t="s">
        <v>8301</v>
      </c>
      <c r="N2334" s="6">
        <v>19.508700000000001</v>
      </c>
      <c r="O2334">
        <v>-70.578599999999994</v>
      </c>
      <c r="P2334" t="s">
        <v>465</v>
      </c>
      <c r="Q2334" s="7">
        <v>41</v>
      </c>
      <c r="R2334" s="7">
        <v>18</v>
      </c>
      <c r="S2334" s="7">
        <f t="shared" si="181"/>
        <v>59</v>
      </c>
      <c r="T2334" s="7">
        <f t="shared" si="182"/>
        <v>8159</v>
      </c>
      <c r="U2334" s="8">
        <f t="shared" si="182"/>
        <v>3582</v>
      </c>
      <c r="V2334" s="8">
        <f t="shared" si="183"/>
        <v>11741</v>
      </c>
      <c r="W2334" s="9">
        <f>+$T2334*'[1]PRESUPUESTO CENTROS LOTIFICADOS'!$D$37</f>
        <v>350837</v>
      </c>
      <c r="X2334" s="9">
        <f>+$U2334*'[1]PRESUPUESTO CENTROS LOTIFICADOS'!$D$38</f>
        <v>161190</v>
      </c>
      <c r="Y2334" s="9">
        <f t="shared" si="184"/>
        <v>512027</v>
      </c>
      <c r="Z2334" s="9">
        <f>+$T2334*'[1]PRESUPUESTO CENTROS LOTIFICADOS'!$E$37</f>
        <v>413987.66000000003</v>
      </c>
      <c r="AA2334" s="9">
        <f>+$U2334*'[1]PRESUPUESTO CENTROS LOTIFICADOS'!$E$38</f>
        <v>190204.2</v>
      </c>
      <c r="AB2334" s="9">
        <f t="shared" si="185"/>
        <v>604191.8600000001</v>
      </c>
    </row>
    <row r="2335" spans="1:28" x14ac:dyDescent="0.25">
      <c r="A2335" t="s">
        <v>8302</v>
      </c>
      <c r="B2335" t="s">
        <v>8303</v>
      </c>
      <c r="C2335" t="s">
        <v>7283</v>
      </c>
      <c r="D2335" t="s">
        <v>8251</v>
      </c>
      <c r="E2335" t="s">
        <v>49</v>
      </c>
      <c r="F2335" t="s">
        <v>50</v>
      </c>
      <c r="G2335" t="s">
        <v>4712</v>
      </c>
      <c r="H2335" t="s">
        <v>4712</v>
      </c>
      <c r="I2335" t="s">
        <v>8292</v>
      </c>
      <c r="J2335" t="s">
        <v>8265</v>
      </c>
      <c r="K2335" t="s">
        <v>8292</v>
      </c>
      <c r="L2335" t="s">
        <v>8293</v>
      </c>
      <c r="M2335" t="s">
        <v>8304</v>
      </c>
      <c r="N2335" s="6">
        <v>19.5397</v>
      </c>
      <c r="O2335">
        <v>-70.578400000000002</v>
      </c>
      <c r="P2335" t="s">
        <v>55</v>
      </c>
      <c r="Q2335" s="7">
        <v>40</v>
      </c>
      <c r="R2335" s="7">
        <v>17</v>
      </c>
      <c r="S2335" s="7">
        <f t="shared" si="181"/>
        <v>57</v>
      </c>
      <c r="T2335" s="7">
        <f t="shared" si="182"/>
        <v>7960</v>
      </c>
      <c r="U2335" s="8">
        <f t="shared" si="182"/>
        <v>3383</v>
      </c>
      <c r="V2335" s="8">
        <f t="shared" si="183"/>
        <v>11343</v>
      </c>
      <c r="W2335" s="9">
        <f>+$T2335*'[1]PRESUPUESTO CENTROS LOTIFICADOS'!$D$37</f>
        <v>342280</v>
      </c>
      <c r="X2335" s="9">
        <f>+$U2335*'[1]PRESUPUESTO CENTROS LOTIFICADOS'!$D$38</f>
        <v>152235</v>
      </c>
      <c r="Y2335" s="9">
        <f t="shared" si="184"/>
        <v>494515</v>
      </c>
      <c r="Z2335" s="9">
        <f>+$T2335*'[1]PRESUPUESTO CENTROS LOTIFICADOS'!$E$37</f>
        <v>403890.4</v>
      </c>
      <c r="AA2335" s="9">
        <f>+$U2335*'[1]PRESUPUESTO CENTROS LOTIFICADOS'!$E$38</f>
        <v>179637.30000000002</v>
      </c>
      <c r="AB2335" s="9">
        <f t="shared" si="185"/>
        <v>583527.70000000007</v>
      </c>
    </row>
    <row r="2336" spans="1:28" x14ac:dyDescent="0.25">
      <c r="A2336" t="s">
        <v>8305</v>
      </c>
      <c r="B2336" t="s">
        <v>8306</v>
      </c>
      <c r="C2336" t="s">
        <v>7283</v>
      </c>
      <c r="D2336" t="s">
        <v>8251</v>
      </c>
      <c r="E2336" t="s">
        <v>49</v>
      </c>
      <c r="F2336" t="s">
        <v>50</v>
      </c>
      <c r="G2336" t="s">
        <v>4712</v>
      </c>
      <c r="H2336" t="s">
        <v>4712</v>
      </c>
      <c r="I2336" t="s">
        <v>8307</v>
      </c>
      <c r="J2336" t="s">
        <v>8253</v>
      </c>
      <c r="K2336" t="s">
        <v>8307</v>
      </c>
      <c r="L2336" t="s">
        <v>8308</v>
      </c>
      <c r="M2336" t="s">
        <v>8309</v>
      </c>
      <c r="N2336" s="6">
        <v>19.479199999999999</v>
      </c>
      <c r="O2336">
        <v>-70.625299999999996</v>
      </c>
      <c r="P2336" t="s">
        <v>38</v>
      </c>
      <c r="Q2336" s="7">
        <v>41</v>
      </c>
      <c r="R2336" s="7">
        <v>0</v>
      </c>
      <c r="S2336" s="7">
        <f t="shared" si="181"/>
        <v>41</v>
      </c>
      <c r="T2336" s="7">
        <f t="shared" si="182"/>
        <v>8159</v>
      </c>
      <c r="U2336" s="8">
        <f t="shared" si="182"/>
        <v>0</v>
      </c>
      <c r="V2336" s="8">
        <f t="shared" si="183"/>
        <v>8159</v>
      </c>
      <c r="W2336" s="9">
        <f>+$T2336*'[1]PRESUPUESTO CENTROS LOTIFICADOS'!$D$37</f>
        <v>350837</v>
      </c>
      <c r="X2336" s="9">
        <f>+$U2336*'[1]PRESUPUESTO CENTROS LOTIFICADOS'!$D$38</f>
        <v>0</v>
      </c>
      <c r="Y2336" s="9">
        <f t="shared" si="184"/>
        <v>350837</v>
      </c>
      <c r="Z2336" s="9">
        <f>+$T2336*'[1]PRESUPUESTO CENTROS LOTIFICADOS'!$E$37</f>
        <v>413987.66000000003</v>
      </c>
      <c r="AA2336" s="9">
        <f>+$U2336*'[1]PRESUPUESTO CENTROS LOTIFICADOS'!$E$38</f>
        <v>0</v>
      </c>
      <c r="AB2336" s="9">
        <f t="shared" si="185"/>
        <v>413987.66000000003</v>
      </c>
    </row>
    <row r="2337" spans="1:28" x14ac:dyDescent="0.25">
      <c r="A2337" t="s">
        <v>8310</v>
      </c>
      <c r="B2337" t="s">
        <v>8311</v>
      </c>
      <c r="C2337" t="s">
        <v>7283</v>
      </c>
      <c r="D2337" t="s">
        <v>8251</v>
      </c>
      <c r="E2337" t="s">
        <v>49</v>
      </c>
      <c r="F2337" t="s">
        <v>50</v>
      </c>
      <c r="G2337" t="s">
        <v>4712</v>
      </c>
      <c r="H2337" t="s">
        <v>4712</v>
      </c>
      <c r="I2337" t="s">
        <v>6059</v>
      </c>
      <c r="J2337" t="s">
        <v>8265</v>
      </c>
      <c r="K2337" t="s">
        <v>6059</v>
      </c>
      <c r="L2337" t="s">
        <v>8312</v>
      </c>
      <c r="M2337" t="s">
        <v>8313</v>
      </c>
      <c r="N2337" s="6">
        <v>19.495898</v>
      </c>
      <c r="O2337">
        <v>-70.559473999999994</v>
      </c>
      <c r="P2337" t="s">
        <v>38</v>
      </c>
      <c r="Q2337" s="7">
        <v>34</v>
      </c>
      <c r="R2337" s="7">
        <v>0</v>
      </c>
      <c r="S2337" s="7">
        <f t="shared" si="181"/>
        <v>34</v>
      </c>
      <c r="T2337" s="7">
        <f t="shared" si="182"/>
        <v>6766</v>
      </c>
      <c r="U2337" s="8">
        <f t="shared" si="182"/>
        <v>0</v>
      </c>
      <c r="V2337" s="8">
        <f t="shared" si="183"/>
        <v>6766</v>
      </c>
      <c r="W2337" s="9">
        <f>+$T2337*'[1]PRESUPUESTO CENTROS LOTIFICADOS'!$D$37</f>
        <v>290938</v>
      </c>
      <c r="X2337" s="9">
        <f>+$U2337*'[1]PRESUPUESTO CENTROS LOTIFICADOS'!$D$38</f>
        <v>0</v>
      </c>
      <c r="Y2337" s="9">
        <f t="shared" si="184"/>
        <v>290938</v>
      </c>
      <c r="Z2337" s="9">
        <f>+$T2337*'[1]PRESUPUESTO CENTROS LOTIFICADOS'!$E$37</f>
        <v>343306.84</v>
      </c>
      <c r="AA2337" s="9">
        <f>+$U2337*'[1]PRESUPUESTO CENTROS LOTIFICADOS'!$E$38</f>
        <v>0</v>
      </c>
      <c r="AB2337" s="9">
        <f t="shared" si="185"/>
        <v>343306.84</v>
      </c>
    </row>
    <row r="2338" spans="1:28" x14ac:dyDescent="0.25">
      <c r="A2338" t="s">
        <v>8314</v>
      </c>
      <c r="B2338" t="s">
        <v>8315</v>
      </c>
      <c r="C2338" t="s">
        <v>7283</v>
      </c>
      <c r="D2338" t="s">
        <v>8251</v>
      </c>
      <c r="E2338" t="s">
        <v>49</v>
      </c>
      <c r="F2338" t="s">
        <v>50</v>
      </c>
      <c r="G2338" t="s">
        <v>4712</v>
      </c>
      <c r="H2338" t="s">
        <v>4712</v>
      </c>
      <c r="I2338" t="s">
        <v>6059</v>
      </c>
      <c r="J2338" t="s">
        <v>8265</v>
      </c>
      <c r="K2338" t="s">
        <v>6059</v>
      </c>
      <c r="L2338" t="s">
        <v>8316</v>
      </c>
      <c r="M2338" t="s">
        <v>8317</v>
      </c>
      <c r="N2338" s="6">
        <v>19.511399999999998</v>
      </c>
      <c r="O2338">
        <v>-70.548500000000004</v>
      </c>
      <c r="P2338" t="s">
        <v>38</v>
      </c>
      <c r="Q2338" s="7">
        <v>139</v>
      </c>
      <c r="R2338" s="7">
        <v>0</v>
      </c>
      <c r="S2338" s="7">
        <f t="shared" si="181"/>
        <v>139</v>
      </c>
      <c r="T2338" s="7">
        <f t="shared" si="182"/>
        <v>27661</v>
      </c>
      <c r="U2338" s="8">
        <f t="shared" si="182"/>
        <v>0</v>
      </c>
      <c r="V2338" s="8">
        <f t="shared" si="183"/>
        <v>27661</v>
      </c>
      <c r="W2338" s="9">
        <f>+$T2338*'[1]PRESUPUESTO CENTROS LOTIFICADOS'!$D$37</f>
        <v>1189423</v>
      </c>
      <c r="X2338" s="9">
        <f>+$U2338*'[1]PRESUPUESTO CENTROS LOTIFICADOS'!$D$38</f>
        <v>0</v>
      </c>
      <c r="Y2338" s="9">
        <f t="shared" si="184"/>
        <v>1189423</v>
      </c>
      <c r="Z2338" s="9">
        <f>+$T2338*'[1]PRESUPUESTO CENTROS LOTIFICADOS'!$E$37</f>
        <v>1403519.1400000001</v>
      </c>
      <c r="AA2338" s="9">
        <f>+$U2338*'[1]PRESUPUESTO CENTROS LOTIFICADOS'!$E$38</f>
        <v>0</v>
      </c>
      <c r="AB2338" s="9">
        <f t="shared" si="185"/>
        <v>1403519.1400000001</v>
      </c>
    </row>
    <row r="2339" spans="1:28" x14ac:dyDescent="0.25">
      <c r="A2339" t="s">
        <v>8318</v>
      </c>
      <c r="B2339" t="s">
        <v>8319</v>
      </c>
      <c r="C2339" t="s">
        <v>7283</v>
      </c>
      <c r="D2339" t="s">
        <v>8251</v>
      </c>
      <c r="E2339" t="s">
        <v>49</v>
      </c>
      <c r="F2339" t="s">
        <v>50</v>
      </c>
      <c r="G2339" t="s">
        <v>4712</v>
      </c>
      <c r="H2339" t="s">
        <v>4712</v>
      </c>
      <c r="I2339" t="s">
        <v>6059</v>
      </c>
      <c r="J2339" t="s">
        <v>8265</v>
      </c>
      <c r="K2339" t="s">
        <v>6059</v>
      </c>
      <c r="L2339" t="s">
        <v>8316</v>
      </c>
      <c r="M2339" t="s">
        <v>8317</v>
      </c>
      <c r="N2339" s="6">
        <v>19.511399999999998</v>
      </c>
      <c r="O2339">
        <v>-70.548500000000004</v>
      </c>
      <c r="P2339" t="s">
        <v>59</v>
      </c>
      <c r="Q2339" s="7">
        <v>0</v>
      </c>
      <c r="R2339" s="7">
        <v>104</v>
      </c>
      <c r="S2339" s="7">
        <f t="shared" si="181"/>
        <v>104</v>
      </c>
      <c r="T2339" s="7">
        <f t="shared" si="182"/>
        <v>0</v>
      </c>
      <c r="U2339" s="8">
        <f t="shared" si="182"/>
        <v>20696</v>
      </c>
      <c r="V2339" s="8">
        <f t="shared" si="183"/>
        <v>20696</v>
      </c>
      <c r="W2339" s="9">
        <f>+$T2339*'[1]PRESUPUESTO CENTROS LOTIFICADOS'!$D$37</f>
        <v>0</v>
      </c>
      <c r="X2339" s="9">
        <f>+$U2339*'[1]PRESUPUESTO CENTROS LOTIFICADOS'!$D$38</f>
        <v>931320</v>
      </c>
      <c r="Y2339" s="9">
        <f t="shared" si="184"/>
        <v>931320</v>
      </c>
      <c r="Z2339" s="9">
        <f>+$T2339*'[1]PRESUPUESTO CENTROS LOTIFICADOS'!$E$37</f>
        <v>0</v>
      </c>
      <c r="AA2339" s="9">
        <f>+$U2339*'[1]PRESUPUESTO CENTROS LOTIFICADOS'!$E$38</f>
        <v>1098957.6000000001</v>
      </c>
      <c r="AB2339" s="9">
        <f t="shared" si="185"/>
        <v>1098957.6000000001</v>
      </c>
    </row>
    <row r="2340" spans="1:28" x14ac:dyDescent="0.25">
      <c r="A2340" t="s">
        <v>8320</v>
      </c>
      <c r="B2340" t="s">
        <v>8321</v>
      </c>
      <c r="C2340" t="s">
        <v>7283</v>
      </c>
      <c r="D2340" t="s">
        <v>8251</v>
      </c>
      <c r="E2340" t="s">
        <v>49</v>
      </c>
      <c r="F2340" t="s">
        <v>50</v>
      </c>
      <c r="G2340" t="s">
        <v>4712</v>
      </c>
      <c r="H2340" t="s">
        <v>4712</v>
      </c>
      <c r="I2340" t="s">
        <v>8322</v>
      </c>
      <c r="J2340" t="s">
        <v>8253</v>
      </c>
      <c r="K2340" t="s">
        <v>8322</v>
      </c>
      <c r="L2340" t="s">
        <v>7662</v>
      </c>
      <c r="M2340" t="s">
        <v>8323</v>
      </c>
      <c r="N2340" s="6">
        <v>19.463439999999999</v>
      </c>
      <c r="O2340">
        <v>-70.641076999999996</v>
      </c>
      <c r="P2340" t="s">
        <v>55</v>
      </c>
      <c r="Q2340" s="7">
        <v>304</v>
      </c>
      <c r="R2340" s="7">
        <v>130</v>
      </c>
      <c r="S2340" s="7">
        <f t="shared" si="181"/>
        <v>434</v>
      </c>
      <c r="T2340" s="7">
        <f t="shared" si="182"/>
        <v>60496</v>
      </c>
      <c r="U2340" s="8">
        <f t="shared" si="182"/>
        <v>25870</v>
      </c>
      <c r="V2340" s="8">
        <f t="shared" si="183"/>
        <v>86366</v>
      </c>
      <c r="W2340" s="9">
        <f>+$T2340*'[1]PRESUPUESTO CENTROS LOTIFICADOS'!$D$37</f>
        <v>2601328</v>
      </c>
      <c r="X2340" s="9">
        <f>+$U2340*'[1]PRESUPUESTO CENTROS LOTIFICADOS'!$D$38</f>
        <v>1164150</v>
      </c>
      <c r="Y2340" s="9">
        <f t="shared" si="184"/>
        <v>3765478</v>
      </c>
      <c r="Z2340" s="9">
        <f>+$T2340*'[1]PRESUPUESTO CENTROS LOTIFICADOS'!$E$37</f>
        <v>3069567.04</v>
      </c>
      <c r="AA2340" s="9">
        <f>+$U2340*'[1]PRESUPUESTO CENTROS LOTIFICADOS'!$E$38</f>
        <v>1373697</v>
      </c>
      <c r="AB2340" s="9">
        <f t="shared" si="185"/>
        <v>4443264.04</v>
      </c>
    </row>
    <row r="2341" spans="1:28" x14ac:dyDescent="0.25">
      <c r="A2341" t="s">
        <v>8324</v>
      </c>
      <c r="B2341" t="s">
        <v>8325</v>
      </c>
      <c r="C2341" t="s">
        <v>7283</v>
      </c>
      <c r="D2341" t="s">
        <v>8251</v>
      </c>
      <c r="E2341" t="s">
        <v>49</v>
      </c>
      <c r="F2341" t="s">
        <v>50</v>
      </c>
      <c r="G2341" t="s">
        <v>4712</v>
      </c>
      <c r="H2341" t="s">
        <v>4712</v>
      </c>
      <c r="I2341" t="s">
        <v>8322</v>
      </c>
      <c r="J2341" t="s">
        <v>8253</v>
      </c>
      <c r="K2341" t="s">
        <v>8322</v>
      </c>
      <c r="L2341" t="s">
        <v>8322</v>
      </c>
      <c r="M2341" t="s">
        <v>8326</v>
      </c>
      <c r="N2341" s="6">
        <v>19.469899999999999</v>
      </c>
      <c r="O2341">
        <v>-70.645899999999997</v>
      </c>
      <c r="P2341" t="s">
        <v>55</v>
      </c>
      <c r="Q2341" s="7">
        <v>225</v>
      </c>
      <c r="R2341" s="7">
        <v>96</v>
      </c>
      <c r="S2341" s="7">
        <f t="shared" si="181"/>
        <v>321</v>
      </c>
      <c r="T2341" s="7">
        <f t="shared" si="182"/>
        <v>44775</v>
      </c>
      <c r="U2341" s="8">
        <f t="shared" si="182"/>
        <v>19104</v>
      </c>
      <c r="V2341" s="8">
        <f t="shared" si="183"/>
        <v>63879</v>
      </c>
      <c r="W2341" s="9">
        <f>+$T2341*'[1]PRESUPUESTO CENTROS LOTIFICADOS'!$D$37</f>
        <v>1925325</v>
      </c>
      <c r="X2341" s="9">
        <f>+$U2341*'[1]PRESUPUESTO CENTROS LOTIFICADOS'!$D$38</f>
        <v>859680</v>
      </c>
      <c r="Y2341" s="9">
        <f t="shared" si="184"/>
        <v>2785005</v>
      </c>
      <c r="Z2341" s="9">
        <f>+$T2341*'[1]PRESUPUESTO CENTROS LOTIFICADOS'!$E$37</f>
        <v>2271883.5</v>
      </c>
      <c r="AA2341" s="9">
        <f>+$U2341*'[1]PRESUPUESTO CENTROS LOTIFICADOS'!$E$38</f>
        <v>1014422.4</v>
      </c>
      <c r="AB2341" s="9">
        <f t="shared" si="185"/>
        <v>3286305.9</v>
      </c>
    </row>
    <row r="2342" spans="1:28" x14ac:dyDescent="0.25">
      <c r="A2342" t="s">
        <v>8327</v>
      </c>
      <c r="B2342" t="s">
        <v>8328</v>
      </c>
      <c r="C2342" t="s">
        <v>7283</v>
      </c>
      <c r="D2342" t="s">
        <v>8251</v>
      </c>
      <c r="E2342" t="s">
        <v>49</v>
      </c>
      <c r="F2342" t="s">
        <v>50</v>
      </c>
      <c r="G2342" t="s">
        <v>4712</v>
      </c>
      <c r="H2342" t="s">
        <v>4712</v>
      </c>
      <c r="I2342" t="s">
        <v>8322</v>
      </c>
      <c r="J2342" t="s">
        <v>8253</v>
      </c>
      <c r="K2342" t="s">
        <v>8322</v>
      </c>
      <c r="L2342" t="s">
        <v>8329</v>
      </c>
      <c r="M2342" t="s">
        <v>8330</v>
      </c>
      <c r="N2342" s="6">
        <v>19.479859000000001</v>
      </c>
      <c r="O2342">
        <v>-70.639758</v>
      </c>
      <c r="P2342" t="s">
        <v>38</v>
      </c>
      <c r="Q2342" s="7">
        <v>41</v>
      </c>
      <c r="R2342" s="7">
        <v>0</v>
      </c>
      <c r="S2342" s="7">
        <f t="shared" si="181"/>
        <v>41</v>
      </c>
      <c r="T2342" s="7">
        <f t="shared" si="182"/>
        <v>8159</v>
      </c>
      <c r="U2342" s="8">
        <f t="shared" si="182"/>
        <v>0</v>
      </c>
      <c r="V2342" s="8">
        <f t="shared" si="183"/>
        <v>8159</v>
      </c>
      <c r="W2342" s="9">
        <f>+$T2342*'[1]PRESUPUESTO CENTROS LOTIFICADOS'!$D$37</f>
        <v>350837</v>
      </c>
      <c r="X2342" s="9">
        <f>+$U2342*'[1]PRESUPUESTO CENTROS LOTIFICADOS'!$D$38</f>
        <v>0</v>
      </c>
      <c r="Y2342" s="9">
        <f t="shared" si="184"/>
        <v>350837</v>
      </c>
      <c r="Z2342" s="9">
        <f>+$T2342*'[1]PRESUPUESTO CENTROS LOTIFICADOS'!$E$37</f>
        <v>413987.66000000003</v>
      </c>
      <c r="AA2342" s="9">
        <f>+$U2342*'[1]PRESUPUESTO CENTROS LOTIFICADOS'!$E$38</f>
        <v>0</v>
      </c>
      <c r="AB2342" s="9">
        <f t="shared" si="185"/>
        <v>413987.66000000003</v>
      </c>
    </row>
    <row r="2343" spans="1:28" x14ac:dyDescent="0.25">
      <c r="A2343" t="s">
        <v>8331</v>
      </c>
      <c r="B2343" t="s">
        <v>8332</v>
      </c>
      <c r="C2343" t="s">
        <v>7283</v>
      </c>
      <c r="D2343" t="s">
        <v>8251</v>
      </c>
      <c r="E2343" t="s">
        <v>49</v>
      </c>
      <c r="F2343" t="s">
        <v>50</v>
      </c>
      <c r="G2343" t="s">
        <v>4712</v>
      </c>
      <c r="H2343" t="s">
        <v>4712</v>
      </c>
      <c r="I2343" t="s">
        <v>8333</v>
      </c>
      <c r="J2343" t="s">
        <v>8253</v>
      </c>
      <c r="K2343" t="s">
        <v>8333</v>
      </c>
      <c r="L2343" t="s">
        <v>8334</v>
      </c>
      <c r="M2343" t="s">
        <v>8335</v>
      </c>
      <c r="N2343" s="6">
        <v>19.464452000000001</v>
      </c>
      <c r="O2343">
        <v>-70.640699999999995</v>
      </c>
      <c r="P2343" t="s">
        <v>38</v>
      </c>
      <c r="Q2343" s="7">
        <v>280</v>
      </c>
      <c r="R2343" s="7">
        <v>0</v>
      </c>
      <c r="S2343" s="7">
        <f t="shared" si="181"/>
        <v>280</v>
      </c>
      <c r="T2343" s="7">
        <f t="shared" si="182"/>
        <v>55720</v>
      </c>
      <c r="U2343" s="8">
        <f t="shared" si="182"/>
        <v>0</v>
      </c>
      <c r="V2343" s="8">
        <f t="shared" si="183"/>
        <v>55720</v>
      </c>
      <c r="W2343" s="9">
        <f>+$T2343*'[1]PRESUPUESTO CENTROS LOTIFICADOS'!$D$37</f>
        <v>2395960</v>
      </c>
      <c r="X2343" s="9">
        <f>+$U2343*'[1]PRESUPUESTO CENTROS LOTIFICADOS'!$D$38</f>
        <v>0</v>
      </c>
      <c r="Y2343" s="9">
        <f t="shared" si="184"/>
        <v>2395960</v>
      </c>
      <c r="Z2343" s="9">
        <f>+$T2343*'[1]PRESUPUESTO CENTROS LOTIFICADOS'!$E$37</f>
        <v>2827232.8000000003</v>
      </c>
      <c r="AA2343" s="9">
        <f>+$U2343*'[1]PRESUPUESTO CENTROS LOTIFICADOS'!$E$38</f>
        <v>0</v>
      </c>
      <c r="AB2343" s="9">
        <f t="shared" si="185"/>
        <v>2827232.8000000003</v>
      </c>
    </row>
    <row r="2344" spans="1:28" x14ac:dyDescent="0.25">
      <c r="A2344" t="s">
        <v>8336</v>
      </c>
      <c r="B2344" t="s">
        <v>8337</v>
      </c>
      <c r="C2344" t="s">
        <v>7283</v>
      </c>
      <c r="D2344" t="s">
        <v>8251</v>
      </c>
      <c r="E2344" t="s">
        <v>49</v>
      </c>
      <c r="F2344" t="s">
        <v>50</v>
      </c>
      <c r="G2344" t="s">
        <v>4712</v>
      </c>
      <c r="H2344" t="s">
        <v>4712</v>
      </c>
      <c r="I2344" t="s">
        <v>8333</v>
      </c>
      <c r="J2344" t="s">
        <v>8253</v>
      </c>
      <c r="K2344" t="s">
        <v>8333</v>
      </c>
      <c r="L2344" t="s">
        <v>8338</v>
      </c>
      <c r="M2344" t="s">
        <v>8339</v>
      </c>
      <c r="N2344" s="6">
        <v>19.4803</v>
      </c>
      <c r="O2344">
        <v>-70.612799999999993</v>
      </c>
      <c r="P2344" t="s">
        <v>55</v>
      </c>
      <c r="Q2344" s="7">
        <v>348</v>
      </c>
      <c r="R2344" s="7">
        <v>149</v>
      </c>
      <c r="S2344" s="7">
        <f t="shared" si="181"/>
        <v>497</v>
      </c>
      <c r="T2344" s="7">
        <f t="shared" si="182"/>
        <v>69252</v>
      </c>
      <c r="U2344" s="8">
        <f t="shared" si="182"/>
        <v>29651</v>
      </c>
      <c r="V2344" s="8">
        <f t="shared" si="183"/>
        <v>98903</v>
      </c>
      <c r="W2344" s="9">
        <f>+$T2344*'[1]PRESUPUESTO CENTROS LOTIFICADOS'!$D$37</f>
        <v>2977836</v>
      </c>
      <c r="X2344" s="9">
        <f>+$U2344*'[1]PRESUPUESTO CENTROS LOTIFICADOS'!$D$38</f>
        <v>1334295</v>
      </c>
      <c r="Y2344" s="9">
        <f t="shared" si="184"/>
        <v>4312131</v>
      </c>
      <c r="Z2344" s="9">
        <f>+$T2344*'[1]PRESUPUESTO CENTROS LOTIFICADOS'!$E$37</f>
        <v>3513846.48</v>
      </c>
      <c r="AA2344" s="9">
        <f>+$U2344*'[1]PRESUPUESTO CENTROS LOTIFICADOS'!$E$38</f>
        <v>1574468.1</v>
      </c>
      <c r="AB2344" s="9">
        <f t="shared" si="185"/>
        <v>5088314.58</v>
      </c>
    </row>
    <row r="2345" spans="1:28" x14ac:dyDescent="0.25">
      <c r="A2345" t="s">
        <v>8340</v>
      </c>
      <c r="B2345" t="s">
        <v>8341</v>
      </c>
      <c r="C2345" t="s">
        <v>7283</v>
      </c>
      <c r="D2345" t="s">
        <v>8251</v>
      </c>
      <c r="E2345" t="s">
        <v>49</v>
      </c>
      <c r="F2345" t="s">
        <v>50</v>
      </c>
      <c r="G2345" t="s">
        <v>4712</v>
      </c>
      <c r="H2345" t="s">
        <v>4712</v>
      </c>
      <c r="I2345" t="s">
        <v>8333</v>
      </c>
      <c r="J2345" t="s">
        <v>8253</v>
      </c>
      <c r="K2345" t="s">
        <v>8333</v>
      </c>
      <c r="L2345" t="s">
        <v>8338</v>
      </c>
      <c r="M2345" t="s">
        <v>8342</v>
      </c>
      <c r="N2345" s="6">
        <v>19.482945999999998</v>
      </c>
      <c r="O2345">
        <v>-70.619101000000001</v>
      </c>
      <c r="P2345" t="s">
        <v>38</v>
      </c>
      <c r="Q2345" s="7">
        <v>59</v>
      </c>
      <c r="R2345" s="7">
        <v>0</v>
      </c>
      <c r="S2345" s="7">
        <f t="shared" si="181"/>
        <v>59</v>
      </c>
      <c r="T2345" s="7">
        <f t="shared" si="182"/>
        <v>11741</v>
      </c>
      <c r="U2345" s="8">
        <f t="shared" si="182"/>
        <v>0</v>
      </c>
      <c r="V2345" s="8">
        <f t="shared" si="183"/>
        <v>11741</v>
      </c>
      <c r="W2345" s="9">
        <f>+$T2345*'[1]PRESUPUESTO CENTROS LOTIFICADOS'!$D$37</f>
        <v>504863</v>
      </c>
      <c r="X2345" s="9">
        <f>+$U2345*'[1]PRESUPUESTO CENTROS LOTIFICADOS'!$D$38</f>
        <v>0</v>
      </c>
      <c r="Y2345" s="9">
        <f t="shared" si="184"/>
        <v>504863</v>
      </c>
      <c r="Z2345" s="9">
        <f>+$T2345*'[1]PRESUPUESTO CENTROS LOTIFICADOS'!$E$37</f>
        <v>595738.34</v>
      </c>
      <c r="AA2345" s="9">
        <f>+$U2345*'[1]PRESUPUESTO CENTROS LOTIFICADOS'!$E$38</f>
        <v>0</v>
      </c>
      <c r="AB2345" s="9">
        <f t="shared" si="185"/>
        <v>595738.34</v>
      </c>
    </row>
    <row r="2346" spans="1:28" x14ac:dyDescent="0.25">
      <c r="A2346" t="s">
        <v>8343</v>
      </c>
      <c r="B2346" t="s">
        <v>8344</v>
      </c>
      <c r="C2346" t="s">
        <v>7283</v>
      </c>
      <c r="D2346" t="s">
        <v>8251</v>
      </c>
      <c r="E2346" t="s">
        <v>49</v>
      </c>
      <c r="F2346" t="s">
        <v>50</v>
      </c>
      <c r="G2346" t="s">
        <v>4712</v>
      </c>
      <c r="H2346" t="s">
        <v>4712</v>
      </c>
      <c r="I2346" t="s">
        <v>8333</v>
      </c>
      <c r="J2346" t="s">
        <v>8253</v>
      </c>
      <c r="K2346" t="s">
        <v>8333</v>
      </c>
      <c r="L2346" t="s">
        <v>104</v>
      </c>
      <c r="M2346" t="s">
        <v>8345</v>
      </c>
      <c r="N2346" s="6">
        <v>19.483060999999999</v>
      </c>
      <c r="O2346">
        <v>-70.617037999999994</v>
      </c>
      <c r="P2346" t="s">
        <v>55</v>
      </c>
      <c r="Q2346" s="7">
        <v>474</v>
      </c>
      <c r="R2346" s="7">
        <v>203</v>
      </c>
      <c r="S2346" s="7">
        <f t="shared" si="181"/>
        <v>677</v>
      </c>
      <c r="T2346" s="7">
        <f t="shared" si="182"/>
        <v>94326</v>
      </c>
      <c r="U2346" s="8">
        <f t="shared" si="182"/>
        <v>40397</v>
      </c>
      <c r="V2346" s="8">
        <f t="shared" si="183"/>
        <v>134723</v>
      </c>
      <c r="W2346" s="9">
        <f>+$T2346*'[1]PRESUPUESTO CENTROS LOTIFICADOS'!$D$37</f>
        <v>4056018</v>
      </c>
      <c r="X2346" s="9">
        <f>+$U2346*'[1]PRESUPUESTO CENTROS LOTIFICADOS'!$D$38</f>
        <v>1817865</v>
      </c>
      <c r="Y2346" s="9">
        <f t="shared" si="184"/>
        <v>5873883</v>
      </c>
      <c r="Z2346" s="9">
        <f>+$T2346*'[1]PRESUPUESTO CENTROS LOTIFICADOS'!$E$37</f>
        <v>4786101.24</v>
      </c>
      <c r="AA2346" s="9">
        <f>+$U2346*'[1]PRESUPUESTO CENTROS LOTIFICADOS'!$E$38</f>
        <v>2145080.7000000002</v>
      </c>
      <c r="AB2346" s="9">
        <f t="shared" si="185"/>
        <v>6931181.9400000004</v>
      </c>
    </row>
    <row r="2347" spans="1:28" x14ac:dyDescent="0.25">
      <c r="A2347" t="s">
        <v>8346</v>
      </c>
      <c r="B2347" t="s">
        <v>8347</v>
      </c>
      <c r="C2347" t="s">
        <v>7283</v>
      </c>
      <c r="D2347" t="s">
        <v>8251</v>
      </c>
      <c r="E2347" t="s">
        <v>49</v>
      </c>
      <c r="F2347" t="s">
        <v>50</v>
      </c>
      <c r="G2347" t="s">
        <v>4712</v>
      </c>
      <c r="H2347" t="s">
        <v>4712</v>
      </c>
      <c r="I2347" t="s">
        <v>8333</v>
      </c>
      <c r="J2347" t="s">
        <v>8253</v>
      </c>
      <c r="K2347" t="s">
        <v>8333</v>
      </c>
      <c r="L2347" t="s">
        <v>104</v>
      </c>
      <c r="M2347" t="s">
        <v>8348</v>
      </c>
      <c r="N2347" s="6">
        <v>19.483708</v>
      </c>
      <c r="O2347">
        <v>-70.622091999999995</v>
      </c>
      <c r="P2347" t="s">
        <v>55</v>
      </c>
      <c r="Q2347" s="7">
        <v>410</v>
      </c>
      <c r="R2347" s="7">
        <v>176</v>
      </c>
      <c r="S2347" s="7">
        <f t="shared" si="181"/>
        <v>586</v>
      </c>
      <c r="T2347" s="7">
        <f t="shared" si="182"/>
        <v>81590</v>
      </c>
      <c r="U2347" s="8">
        <f t="shared" si="182"/>
        <v>35024</v>
      </c>
      <c r="V2347" s="8">
        <f t="shared" si="183"/>
        <v>116614</v>
      </c>
      <c r="W2347" s="9">
        <f>+$T2347*'[1]PRESUPUESTO CENTROS LOTIFICADOS'!$D$37</f>
        <v>3508370</v>
      </c>
      <c r="X2347" s="9">
        <f>+$U2347*'[1]PRESUPUESTO CENTROS LOTIFICADOS'!$D$38</f>
        <v>1576080</v>
      </c>
      <c r="Y2347" s="9">
        <f t="shared" si="184"/>
        <v>5084450</v>
      </c>
      <c r="Z2347" s="9">
        <f>+$T2347*'[1]PRESUPUESTO CENTROS LOTIFICADOS'!$E$37</f>
        <v>4139876.6</v>
      </c>
      <c r="AA2347" s="9">
        <f>+$U2347*'[1]PRESUPUESTO CENTROS LOTIFICADOS'!$E$38</f>
        <v>1859774.4000000001</v>
      </c>
      <c r="AB2347" s="9">
        <f t="shared" si="185"/>
        <v>5999651</v>
      </c>
    </row>
    <row r="2348" spans="1:28" x14ac:dyDescent="0.25">
      <c r="A2348" t="s">
        <v>8349</v>
      </c>
      <c r="B2348" t="s">
        <v>8350</v>
      </c>
      <c r="C2348" t="s">
        <v>7283</v>
      </c>
      <c r="D2348" t="s">
        <v>8251</v>
      </c>
      <c r="E2348" t="s">
        <v>49</v>
      </c>
      <c r="F2348" t="s">
        <v>50</v>
      </c>
      <c r="G2348" t="s">
        <v>4712</v>
      </c>
      <c r="H2348" t="s">
        <v>4712</v>
      </c>
      <c r="I2348" t="s">
        <v>8333</v>
      </c>
      <c r="J2348" t="s">
        <v>8253</v>
      </c>
      <c r="K2348" t="s">
        <v>8333</v>
      </c>
      <c r="L2348" t="s">
        <v>104</v>
      </c>
      <c r="M2348" t="s">
        <v>8351</v>
      </c>
      <c r="N2348" s="6">
        <v>19.484718999999998</v>
      </c>
      <c r="O2348">
        <v>-70.612325999999996</v>
      </c>
      <c r="P2348" t="s">
        <v>59</v>
      </c>
      <c r="Q2348" s="7">
        <v>0</v>
      </c>
      <c r="R2348" s="7">
        <v>853</v>
      </c>
      <c r="S2348" s="7">
        <f t="shared" si="181"/>
        <v>853</v>
      </c>
      <c r="T2348" s="7">
        <f t="shared" si="182"/>
        <v>0</v>
      </c>
      <c r="U2348" s="8">
        <f t="shared" si="182"/>
        <v>169747</v>
      </c>
      <c r="V2348" s="8">
        <f t="shared" si="183"/>
        <v>169747</v>
      </c>
      <c r="W2348" s="9">
        <f>+$T2348*'[1]PRESUPUESTO CENTROS LOTIFICADOS'!$D$37</f>
        <v>0</v>
      </c>
      <c r="X2348" s="9">
        <f>+$U2348*'[1]PRESUPUESTO CENTROS LOTIFICADOS'!$D$38</f>
        <v>7638615</v>
      </c>
      <c r="Y2348" s="9">
        <f t="shared" si="184"/>
        <v>7638615</v>
      </c>
      <c r="Z2348" s="9">
        <f>+$T2348*'[1]PRESUPUESTO CENTROS LOTIFICADOS'!$E$37</f>
        <v>0</v>
      </c>
      <c r="AA2348" s="9">
        <f>+$U2348*'[1]PRESUPUESTO CENTROS LOTIFICADOS'!$E$38</f>
        <v>9013565.7000000011</v>
      </c>
      <c r="AB2348" s="9">
        <f t="shared" si="185"/>
        <v>9013565.7000000011</v>
      </c>
    </row>
    <row r="2349" spans="1:28" x14ac:dyDescent="0.25">
      <c r="A2349" t="s">
        <v>8352</v>
      </c>
      <c r="B2349" t="s">
        <v>8353</v>
      </c>
      <c r="C2349" t="s">
        <v>7283</v>
      </c>
      <c r="D2349" t="s">
        <v>8251</v>
      </c>
      <c r="E2349" t="s">
        <v>49</v>
      </c>
      <c r="F2349" t="s">
        <v>50</v>
      </c>
      <c r="G2349" t="s">
        <v>4712</v>
      </c>
      <c r="H2349" t="s">
        <v>4712</v>
      </c>
      <c r="I2349" t="s">
        <v>8333</v>
      </c>
      <c r="J2349" t="s">
        <v>8253</v>
      </c>
      <c r="K2349" t="s">
        <v>8333</v>
      </c>
      <c r="L2349" t="s">
        <v>104</v>
      </c>
      <c r="M2349" t="s">
        <v>8253</v>
      </c>
      <c r="N2349" s="6">
        <v>19.486799000000001</v>
      </c>
      <c r="O2349">
        <v>-70.627290000000002</v>
      </c>
      <c r="P2349" t="s">
        <v>59</v>
      </c>
      <c r="Q2349" s="7">
        <v>0</v>
      </c>
      <c r="R2349" s="7">
        <v>498</v>
      </c>
      <c r="S2349" s="7">
        <f t="shared" si="181"/>
        <v>498</v>
      </c>
      <c r="T2349" s="7">
        <f t="shared" si="182"/>
        <v>0</v>
      </c>
      <c r="U2349" s="8">
        <f t="shared" si="182"/>
        <v>99102</v>
      </c>
      <c r="V2349" s="8">
        <f t="shared" si="183"/>
        <v>99102</v>
      </c>
      <c r="W2349" s="9">
        <f>+$T2349*'[1]PRESUPUESTO CENTROS LOTIFICADOS'!$D$37</f>
        <v>0</v>
      </c>
      <c r="X2349" s="9">
        <f>+$U2349*'[1]PRESUPUESTO CENTROS LOTIFICADOS'!$D$38</f>
        <v>4459590</v>
      </c>
      <c r="Y2349" s="9">
        <f t="shared" si="184"/>
        <v>4459590</v>
      </c>
      <c r="Z2349" s="9">
        <f>+$T2349*'[1]PRESUPUESTO CENTROS LOTIFICADOS'!$E$37</f>
        <v>0</v>
      </c>
      <c r="AA2349" s="9">
        <f>+$U2349*'[1]PRESUPUESTO CENTROS LOTIFICADOS'!$E$38</f>
        <v>5262316.2</v>
      </c>
      <c r="AB2349" s="9">
        <f t="shared" si="185"/>
        <v>5262316.2</v>
      </c>
    </row>
    <row r="2350" spans="1:28" x14ac:dyDescent="0.25">
      <c r="A2350" t="s">
        <v>8354</v>
      </c>
      <c r="B2350" t="s">
        <v>8355</v>
      </c>
      <c r="C2350" t="s">
        <v>7283</v>
      </c>
      <c r="D2350" t="s">
        <v>8251</v>
      </c>
      <c r="E2350" t="s">
        <v>49</v>
      </c>
      <c r="F2350" t="s">
        <v>50</v>
      </c>
      <c r="G2350" t="s">
        <v>4712</v>
      </c>
      <c r="H2350" t="s">
        <v>4712</v>
      </c>
      <c r="I2350" t="s">
        <v>8333</v>
      </c>
      <c r="J2350" t="s">
        <v>8253</v>
      </c>
      <c r="K2350" t="s">
        <v>8333</v>
      </c>
      <c r="L2350" t="s">
        <v>8356</v>
      </c>
      <c r="M2350" t="s">
        <v>8253</v>
      </c>
      <c r="N2350" s="6">
        <v>19.488655000000001</v>
      </c>
      <c r="O2350">
        <v>-70.602967000000007</v>
      </c>
      <c r="P2350" t="s">
        <v>55</v>
      </c>
      <c r="Q2350" s="7">
        <v>448</v>
      </c>
      <c r="R2350" s="7">
        <v>192</v>
      </c>
      <c r="S2350" s="7">
        <f t="shared" si="181"/>
        <v>640</v>
      </c>
      <c r="T2350" s="7">
        <f t="shared" si="182"/>
        <v>89152</v>
      </c>
      <c r="U2350" s="8">
        <f t="shared" si="182"/>
        <v>38208</v>
      </c>
      <c r="V2350" s="8">
        <f t="shared" si="183"/>
        <v>127360</v>
      </c>
      <c r="W2350" s="9">
        <f>+$T2350*'[1]PRESUPUESTO CENTROS LOTIFICADOS'!$D$37</f>
        <v>3833536</v>
      </c>
      <c r="X2350" s="9">
        <f>+$U2350*'[1]PRESUPUESTO CENTROS LOTIFICADOS'!$D$38</f>
        <v>1719360</v>
      </c>
      <c r="Y2350" s="9">
        <f t="shared" si="184"/>
        <v>5552896</v>
      </c>
      <c r="Z2350" s="9">
        <f>+$T2350*'[1]PRESUPUESTO CENTROS LOTIFICADOS'!$E$37</f>
        <v>4523572.4800000004</v>
      </c>
      <c r="AA2350" s="9">
        <f>+$U2350*'[1]PRESUPUESTO CENTROS LOTIFICADOS'!$E$38</f>
        <v>2028844.8</v>
      </c>
      <c r="AB2350" s="9">
        <f t="shared" si="185"/>
        <v>6552417.2800000003</v>
      </c>
    </row>
    <row r="2351" spans="1:28" x14ac:dyDescent="0.25">
      <c r="A2351" t="s">
        <v>8357</v>
      </c>
      <c r="B2351" t="s">
        <v>8358</v>
      </c>
      <c r="C2351" t="s">
        <v>7283</v>
      </c>
      <c r="D2351" t="s">
        <v>8251</v>
      </c>
      <c r="E2351" t="s">
        <v>49</v>
      </c>
      <c r="F2351" t="s">
        <v>50</v>
      </c>
      <c r="G2351" t="s">
        <v>4712</v>
      </c>
      <c r="H2351" t="s">
        <v>4712</v>
      </c>
      <c r="I2351" t="s">
        <v>8333</v>
      </c>
      <c r="J2351" t="s">
        <v>8253</v>
      </c>
      <c r="K2351" t="s">
        <v>8333</v>
      </c>
      <c r="L2351" t="s">
        <v>104</v>
      </c>
      <c r="M2351" t="s">
        <v>8253</v>
      </c>
      <c r="N2351" s="6">
        <v>19.488776000000001</v>
      </c>
      <c r="O2351">
        <v>-70.608486999999997</v>
      </c>
      <c r="P2351" t="s">
        <v>59</v>
      </c>
      <c r="Q2351" s="7">
        <v>0</v>
      </c>
      <c r="R2351" s="7">
        <v>756</v>
      </c>
      <c r="S2351" s="7">
        <f t="shared" si="181"/>
        <v>756</v>
      </c>
      <c r="T2351" s="7">
        <f t="shared" si="182"/>
        <v>0</v>
      </c>
      <c r="U2351" s="8">
        <f t="shared" si="182"/>
        <v>150444</v>
      </c>
      <c r="V2351" s="8">
        <f t="shared" si="183"/>
        <v>150444</v>
      </c>
      <c r="W2351" s="9">
        <f>+$T2351*'[1]PRESUPUESTO CENTROS LOTIFICADOS'!$D$37</f>
        <v>0</v>
      </c>
      <c r="X2351" s="9">
        <f>+$U2351*'[1]PRESUPUESTO CENTROS LOTIFICADOS'!$D$38</f>
        <v>6769980</v>
      </c>
      <c r="Y2351" s="9">
        <f t="shared" si="184"/>
        <v>6769980</v>
      </c>
      <c r="Z2351" s="9">
        <f>+$T2351*'[1]PRESUPUESTO CENTROS LOTIFICADOS'!$E$37</f>
        <v>0</v>
      </c>
      <c r="AA2351" s="9">
        <f>+$U2351*'[1]PRESUPUESTO CENTROS LOTIFICADOS'!$E$38</f>
        <v>7988576.4000000004</v>
      </c>
      <c r="AB2351" s="9">
        <f t="shared" si="185"/>
        <v>7988576.4000000004</v>
      </c>
    </row>
    <row r="2352" spans="1:28" x14ac:dyDescent="0.25">
      <c r="A2352" t="s">
        <v>8359</v>
      </c>
      <c r="B2352" t="s">
        <v>8360</v>
      </c>
      <c r="C2352" t="s">
        <v>7283</v>
      </c>
      <c r="D2352" t="s">
        <v>8251</v>
      </c>
      <c r="E2352" t="s">
        <v>49</v>
      </c>
      <c r="F2352" t="s">
        <v>50</v>
      </c>
      <c r="G2352" t="s">
        <v>4712</v>
      </c>
      <c r="H2352" t="s">
        <v>4712</v>
      </c>
      <c r="I2352" t="s">
        <v>8333</v>
      </c>
      <c r="J2352" t="s">
        <v>8253</v>
      </c>
      <c r="K2352" t="s">
        <v>8333</v>
      </c>
      <c r="L2352" t="s">
        <v>8292</v>
      </c>
      <c r="M2352" t="s">
        <v>8361</v>
      </c>
      <c r="N2352" s="6">
        <v>19.492531</v>
      </c>
      <c r="O2352">
        <v>-70.610363000000007</v>
      </c>
      <c r="P2352" t="s">
        <v>38</v>
      </c>
      <c r="Q2352" s="7">
        <v>276</v>
      </c>
      <c r="R2352" s="7">
        <v>0</v>
      </c>
      <c r="S2352" s="7">
        <f t="shared" si="181"/>
        <v>276</v>
      </c>
      <c r="T2352" s="7">
        <f t="shared" si="182"/>
        <v>54924</v>
      </c>
      <c r="U2352" s="8">
        <f t="shared" si="182"/>
        <v>0</v>
      </c>
      <c r="V2352" s="8">
        <f t="shared" si="183"/>
        <v>54924</v>
      </c>
      <c r="W2352" s="9">
        <f>+$T2352*'[1]PRESUPUESTO CENTROS LOTIFICADOS'!$D$37</f>
        <v>2361732</v>
      </c>
      <c r="X2352" s="9">
        <f>+$U2352*'[1]PRESUPUESTO CENTROS LOTIFICADOS'!$D$38</f>
        <v>0</v>
      </c>
      <c r="Y2352" s="9">
        <f t="shared" si="184"/>
        <v>2361732</v>
      </c>
      <c r="Z2352" s="9">
        <f>+$T2352*'[1]PRESUPUESTO CENTROS LOTIFICADOS'!$E$37</f>
        <v>2786843.7600000002</v>
      </c>
      <c r="AA2352" s="9">
        <f>+$U2352*'[1]PRESUPUESTO CENTROS LOTIFICADOS'!$E$38</f>
        <v>0</v>
      </c>
      <c r="AB2352" s="9">
        <f t="shared" si="185"/>
        <v>2786843.7600000002</v>
      </c>
    </row>
    <row r="2353" spans="1:28" x14ac:dyDescent="0.25">
      <c r="A2353" t="s">
        <v>8362</v>
      </c>
      <c r="B2353" t="s">
        <v>261</v>
      </c>
      <c r="C2353" t="s">
        <v>7283</v>
      </c>
      <c r="D2353" t="s">
        <v>8363</v>
      </c>
      <c r="E2353" t="s">
        <v>49</v>
      </c>
      <c r="F2353" t="s">
        <v>50</v>
      </c>
      <c r="G2353" t="s">
        <v>4712</v>
      </c>
      <c r="H2353" t="s">
        <v>4712</v>
      </c>
      <c r="I2353" t="s">
        <v>8364</v>
      </c>
      <c r="J2353" t="s">
        <v>8365</v>
      </c>
      <c r="K2353" t="s">
        <v>8364</v>
      </c>
      <c r="L2353" t="s">
        <v>2610</v>
      </c>
      <c r="M2353" t="s">
        <v>8366</v>
      </c>
      <c r="N2353" s="6">
        <v>19.6065</v>
      </c>
      <c r="O2353">
        <v>-70.818600000000004</v>
      </c>
      <c r="P2353" t="s">
        <v>38</v>
      </c>
      <c r="Q2353" s="7">
        <v>177</v>
      </c>
      <c r="R2353" s="7">
        <v>0</v>
      </c>
      <c r="S2353" s="7">
        <f t="shared" si="181"/>
        <v>177</v>
      </c>
      <c r="T2353" s="7">
        <f t="shared" si="182"/>
        <v>35223</v>
      </c>
      <c r="U2353" s="8">
        <f t="shared" si="182"/>
        <v>0</v>
      </c>
      <c r="V2353" s="8">
        <f t="shared" si="183"/>
        <v>35223</v>
      </c>
      <c r="W2353" s="9">
        <f>+$T2353*'[1]PRESUPUESTO CENTROS LOTIFICADOS'!$D$37</f>
        <v>1514589</v>
      </c>
      <c r="X2353" s="9">
        <f>+$U2353*'[1]PRESUPUESTO CENTROS LOTIFICADOS'!$D$38</f>
        <v>0</v>
      </c>
      <c r="Y2353" s="9">
        <f t="shared" si="184"/>
        <v>1514589</v>
      </c>
      <c r="Z2353" s="9">
        <f>+$T2353*'[1]PRESUPUESTO CENTROS LOTIFICADOS'!$E$37</f>
        <v>1787215.02</v>
      </c>
      <c r="AA2353" s="9">
        <f>+$U2353*'[1]PRESUPUESTO CENTROS LOTIFICADOS'!$E$38</f>
        <v>0</v>
      </c>
      <c r="AB2353" s="9">
        <f t="shared" si="185"/>
        <v>1787215.02</v>
      </c>
    </row>
    <row r="2354" spans="1:28" x14ac:dyDescent="0.25">
      <c r="A2354" t="s">
        <v>8367</v>
      </c>
      <c r="B2354" t="s">
        <v>8368</v>
      </c>
      <c r="C2354" t="s">
        <v>7283</v>
      </c>
      <c r="D2354" t="s">
        <v>8363</v>
      </c>
      <c r="E2354" t="s">
        <v>49</v>
      </c>
      <c r="F2354" t="s">
        <v>50</v>
      </c>
      <c r="G2354" t="s">
        <v>4712</v>
      </c>
      <c r="H2354" t="s">
        <v>4712</v>
      </c>
      <c r="I2354" t="s">
        <v>8364</v>
      </c>
      <c r="J2354" t="s">
        <v>8365</v>
      </c>
      <c r="K2354" t="s">
        <v>8364</v>
      </c>
      <c r="L2354" t="s">
        <v>8369</v>
      </c>
      <c r="M2354" t="s">
        <v>8370</v>
      </c>
      <c r="N2354" s="6">
        <v>19.609425999999999</v>
      </c>
      <c r="O2354">
        <v>-70.807711999999995</v>
      </c>
      <c r="P2354" t="s">
        <v>38</v>
      </c>
      <c r="Q2354" s="7">
        <v>49</v>
      </c>
      <c r="R2354" s="7">
        <v>0</v>
      </c>
      <c r="S2354" s="7">
        <f t="shared" si="181"/>
        <v>49</v>
      </c>
      <c r="T2354" s="7">
        <f t="shared" si="182"/>
        <v>9751</v>
      </c>
      <c r="U2354" s="8">
        <f t="shared" si="182"/>
        <v>0</v>
      </c>
      <c r="V2354" s="8">
        <f t="shared" si="183"/>
        <v>9751</v>
      </c>
      <c r="W2354" s="9">
        <f>+$T2354*'[1]PRESUPUESTO CENTROS LOTIFICADOS'!$D$37</f>
        <v>419293</v>
      </c>
      <c r="X2354" s="9">
        <f>+$U2354*'[1]PRESUPUESTO CENTROS LOTIFICADOS'!$D$38</f>
        <v>0</v>
      </c>
      <c r="Y2354" s="9">
        <f t="shared" si="184"/>
        <v>419293</v>
      </c>
      <c r="Z2354" s="9">
        <f>+$T2354*'[1]PRESUPUESTO CENTROS LOTIFICADOS'!$E$37</f>
        <v>494765.74</v>
      </c>
      <c r="AA2354" s="9">
        <f>+$U2354*'[1]PRESUPUESTO CENTROS LOTIFICADOS'!$E$38</f>
        <v>0</v>
      </c>
      <c r="AB2354" s="9">
        <f t="shared" si="185"/>
        <v>494765.74</v>
      </c>
    </row>
    <row r="2355" spans="1:28" x14ac:dyDescent="0.25">
      <c r="A2355" t="s">
        <v>8371</v>
      </c>
      <c r="B2355" t="s">
        <v>8372</v>
      </c>
      <c r="C2355" t="s">
        <v>7283</v>
      </c>
      <c r="D2355" t="s">
        <v>8363</v>
      </c>
      <c r="E2355" t="s">
        <v>49</v>
      </c>
      <c r="F2355" t="s">
        <v>50</v>
      </c>
      <c r="G2355" t="s">
        <v>4712</v>
      </c>
      <c r="H2355" t="s">
        <v>4712</v>
      </c>
      <c r="I2355" t="s">
        <v>8364</v>
      </c>
      <c r="J2355" t="s">
        <v>8365</v>
      </c>
      <c r="K2355" t="s">
        <v>8364</v>
      </c>
      <c r="L2355" t="s">
        <v>2610</v>
      </c>
      <c r="M2355" t="s">
        <v>8373</v>
      </c>
      <c r="N2355" s="6">
        <v>19.610199000000001</v>
      </c>
      <c r="O2355">
        <v>-70.814711000000003</v>
      </c>
      <c r="P2355" t="s">
        <v>59</v>
      </c>
      <c r="Q2355" s="7">
        <v>0</v>
      </c>
      <c r="R2355" s="7">
        <v>350</v>
      </c>
      <c r="S2355" s="7">
        <f t="shared" si="181"/>
        <v>350</v>
      </c>
      <c r="T2355" s="7">
        <f t="shared" si="182"/>
        <v>0</v>
      </c>
      <c r="U2355" s="8">
        <f t="shared" si="182"/>
        <v>69650</v>
      </c>
      <c r="V2355" s="8">
        <f t="shared" si="183"/>
        <v>69650</v>
      </c>
      <c r="W2355" s="9">
        <f>+$T2355*'[1]PRESUPUESTO CENTROS LOTIFICADOS'!$D$37</f>
        <v>0</v>
      </c>
      <c r="X2355" s="9">
        <f>+$U2355*'[1]PRESUPUESTO CENTROS LOTIFICADOS'!$D$38</f>
        <v>3134250</v>
      </c>
      <c r="Y2355" s="9">
        <f t="shared" si="184"/>
        <v>3134250</v>
      </c>
      <c r="Z2355" s="9">
        <f>+$T2355*'[1]PRESUPUESTO CENTROS LOTIFICADOS'!$E$37</f>
        <v>0</v>
      </c>
      <c r="AA2355" s="9">
        <f>+$U2355*'[1]PRESUPUESTO CENTROS LOTIFICADOS'!$E$38</f>
        <v>3698415</v>
      </c>
      <c r="AB2355" s="9">
        <f t="shared" si="185"/>
        <v>3698415</v>
      </c>
    </row>
    <row r="2356" spans="1:28" x14ac:dyDescent="0.25">
      <c r="A2356" t="s">
        <v>8374</v>
      </c>
      <c r="B2356" t="s">
        <v>8375</v>
      </c>
      <c r="C2356" t="s">
        <v>7283</v>
      </c>
      <c r="D2356" t="s">
        <v>8363</v>
      </c>
      <c r="E2356" t="s">
        <v>49</v>
      </c>
      <c r="F2356" t="s">
        <v>50</v>
      </c>
      <c r="G2356" t="s">
        <v>4712</v>
      </c>
      <c r="H2356" t="s">
        <v>4712</v>
      </c>
      <c r="I2356" t="s">
        <v>8376</v>
      </c>
      <c r="J2356" t="s">
        <v>8377</v>
      </c>
      <c r="K2356" t="s">
        <v>8376</v>
      </c>
      <c r="L2356" t="s">
        <v>8376</v>
      </c>
      <c r="M2356" t="s">
        <v>8378</v>
      </c>
      <c r="N2356" s="6">
        <v>19.564257999999999</v>
      </c>
      <c r="O2356">
        <v>-70.818207999999998</v>
      </c>
      <c r="P2356" t="s">
        <v>38</v>
      </c>
      <c r="Q2356" s="7">
        <v>205</v>
      </c>
      <c r="R2356" s="7">
        <v>0</v>
      </c>
      <c r="S2356" s="7">
        <f t="shared" si="181"/>
        <v>205</v>
      </c>
      <c r="T2356" s="7">
        <f t="shared" si="182"/>
        <v>40795</v>
      </c>
      <c r="U2356" s="8">
        <f t="shared" si="182"/>
        <v>0</v>
      </c>
      <c r="V2356" s="8">
        <f t="shared" si="183"/>
        <v>40795</v>
      </c>
      <c r="W2356" s="9">
        <f>+$T2356*'[1]PRESUPUESTO CENTROS LOTIFICADOS'!$D$37</f>
        <v>1754185</v>
      </c>
      <c r="X2356" s="9">
        <f>+$U2356*'[1]PRESUPUESTO CENTROS LOTIFICADOS'!$D$38</f>
        <v>0</v>
      </c>
      <c r="Y2356" s="9">
        <f t="shared" si="184"/>
        <v>1754185</v>
      </c>
      <c r="Z2356" s="9">
        <f>+$T2356*'[1]PRESUPUESTO CENTROS LOTIFICADOS'!$E$37</f>
        <v>2069938.3</v>
      </c>
      <c r="AA2356" s="9">
        <f>+$U2356*'[1]PRESUPUESTO CENTROS LOTIFICADOS'!$E$38</f>
        <v>0</v>
      </c>
      <c r="AB2356" s="9">
        <f t="shared" si="185"/>
        <v>2069938.3</v>
      </c>
    </row>
    <row r="2357" spans="1:28" x14ac:dyDescent="0.25">
      <c r="A2357" t="s">
        <v>8379</v>
      </c>
      <c r="B2357" t="s">
        <v>3058</v>
      </c>
      <c r="C2357" t="s">
        <v>7283</v>
      </c>
      <c r="D2357" t="s">
        <v>8363</v>
      </c>
      <c r="E2357" t="s">
        <v>49</v>
      </c>
      <c r="F2357" t="s">
        <v>50</v>
      </c>
      <c r="G2357" t="s">
        <v>4712</v>
      </c>
      <c r="H2357" t="s">
        <v>4712</v>
      </c>
      <c r="I2357" t="s">
        <v>8380</v>
      </c>
      <c r="J2357" t="s">
        <v>8365</v>
      </c>
      <c r="K2357" t="s">
        <v>8380</v>
      </c>
      <c r="L2357" t="s">
        <v>8381</v>
      </c>
      <c r="M2357" t="s">
        <v>8382</v>
      </c>
      <c r="N2357" s="6">
        <v>19.602</v>
      </c>
      <c r="O2357">
        <v>-70.805625000000006</v>
      </c>
      <c r="P2357" t="s">
        <v>38</v>
      </c>
      <c r="Q2357" s="7">
        <v>139</v>
      </c>
      <c r="R2357" s="7">
        <v>0</v>
      </c>
      <c r="S2357" s="7">
        <f t="shared" si="181"/>
        <v>139</v>
      </c>
      <c r="T2357" s="7">
        <f t="shared" si="182"/>
        <v>27661</v>
      </c>
      <c r="U2357" s="8">
        <f t="shared" si="182"/>
        <v>0</v>
      </c>
      <c r="V2357" s="8">
        <f t="shared" si="183"/>
        <v>27661</v>
      </c>
      <c r="W2357" s="9">
        <f>+$T2357*'[1]PRESUPUESTO CENTROS LOTIFICADOS'!$D$37</f>
        <v>1189423</v>
      </c>
      <c r="X2357" s="9">
        <f>+$U2357*'[1]PRESUPUESTO CENTROS LOTIFICADOS'!$D$38</f>
        <v>0</v>
      </c>
      <c r="Y2357" s="9">
        <f t="shared" si="184"/>
        <v>1189423</v>
      </c>
      <c r="Z2357" s="9">
        <f>+$T2357*'[1]PRESUPUESTO CENTROS LOTIFICADOS'!$E$37</f>
        <v>1403519.1400000001</v>
      </c>
      <c r="AA2357" s="9">
        <f>+$U2357*'[1]PRESUPUESTO CENTROS LOTIFICADOS'!$E$38</f>
        <v>0</v>
      </c>
      <c r="AB2357" s="9">
        <f t="shared" si="185"/>
        <v>1403519.1400000001</v>
      </c>
    </row>
    <row r="2358" spans="1:28" x14ac:dyDescent="0.25">
      <c r="A2358" t="s">
        <v>8383</v>
      </c>
      <c r="B2358" t="s">
        <v>8384</v>
      </c>
      <c r="C2358" t="s">
        <v>7283</v>
      </c>
      <c r="D2358" t="s">
        <v>8363</v>
      </c>
      <c r="E2358" t="s">
        <v>49</v>
      </c>
      <c r="F2358" t="s">
        <v>50</v>
      </c>
      <c r="G2358" t="s">
        <v>4712</v>
      </c>
      <c r="H2358" t="s">
        <v>4712</v>
      </c>
      <c r="I2358" t="s">
        <v>6386</v>
      </c>
      <c r="J2358" t="s">
        <v>8377</v>
      </c>
      <c r="K2358" t="s">
        <v>6386</v>
      </c>
      <c r="L2358" t="s">
        <v>6386</v>
      </c>
      <c r="M2358" t="s">
        <v>8385</v>
      </c>
      <c r="N2358" s="6">
        <v>19.545112</v>
      </c>
      <c r="O2358">
        <v>-70.773814000000002</v>
      </c>
      <c r="P2358" t="s">
        <v>59</v>
      </c>
      <c r="Q2358" s="7">
        <v>0</v>
      </c>
      <c r="R2358" s="7">
        <v>342</v>
      </c>
      <c r="S2358" s="7">
        <f t="shared" si="181"/>
        <v>342</v>
      </c>
      <c r="T2358" s="7">
        <f t="shared" si="182"/>
        <v>0</v>
      </c>
      <c r="U2358" s="8">
        <f t="shared" si="182"/>
        <v>68058</v>
      </c>
      <c r="V2358" s="8">
        <f t="shared" si="183"/>
        <v>68058</v>
      </c>
      <c r="W2358" s="9">
        <f>+$T2358*'[1]PRESUPUESTO CENTROS LOTIFICADOS'!$D$37</f>
        <v>0</v>
      </c>
      <c r="X2358" s="9">
        <f>+$U2358*'[1]PRESUPUESTO CENTROS LOTIFICADOS'!$D$38</f>
        <v>3062610</v>
      </c>
      <c r="Y2358" s="9">
        <f t="shared" si="184"/>
        <v>3062610</v>
      </c>
      <c r="Z2358" s="9">
        <f>+$T2358*'[1]PRESUPUESTO CENTROS LOTIFICADOS'!$E$37</f>
        <v>0</v>
      </c>
      <c r="AA2358" s="9">
        <f>+$U2358*'[1]PRESUPUESTO CENTROS LOTIFICADOS'!$E$38</f>
        <v>3613879.8000000003</v>
      </c>
      <c r="AB2358" s="9">
        <f t="shared" si="185"/>
        <v>3613879.8000000003</v>
      </c>
    </row>
    <row r="2359" spans="1:28" x14ac:dyDescent="0.25">
      <c r="A2359" t="s">
        <v>8386</v>
      </c>
      <c r="B2359" t="s">
        <v>8387</v>
      </c>
      <c r="C2359" t="s">
        <v>7283</v>
      </c>
      <c r="D2359" t="s">
        <v>8363</v>
      </c>
      <c r="E2359" t="s">
        <v>49</v>
      </c>
      <c r="F2359" t="s">
        <v>50</v>
      </c>
      <c r="G2359" t="s">
        <v>4712</v>
      </c>
      <c r="H2359" t="s">
        <v>4712</v>
      </c>
      <c r="I2359" t="s">
        <v>6386</v>
      </c>
      <c r="J2359" t="s">
        <v>8377</v>
      </c>
      <c r="K2359" t="s">
        <v>6386</v>
      </c>
      <c r="L2359" t="s">
        <v>6386</v>
      </c>
      <c r="M2359" t="s">
        <v>8388</v>
      </c>
      <c r="N2359" s="6">
        <v>19.5486</v>
      </c>
      <c r="O2359">
        <v>-70.767600000000002</v>
      </c>
      <c r="P2359" t="s">
        <v>38</v>
      </c>
      <c r="Q2359" s="7">
        <v>218</v>
      </c>
      <c r="R2359" s="7">
        <v>0</v>
      </c>
      <c r="S2359" s="7">
        <f t="shared" si="181"/>
        <v>218</v>
      </c>
      <c r="T2359" s="7">
        <f t="shared" si="182"/>
        <v>43382</v>
      </c>
      <c r="U2359" s="8">
        <f t="shared" si="182"/>
        <v>0</v>
      </c>
      <c r="V2359" s="8">
        <f t="shared" si="183"/>
        <v>43382</v>
      </c>
      <c r="W2359" s="9">
        <f>+$T2359*'[1]PRESUPUESTO CENTROS LOTIFICADOS'!$D$37</f>
        <v>1865426</v>
      </c>
      <c r="X2359" s="9">
        <f>+$U2359*'[1]PRESUPUESTO CENTROS LOTIFICADOS'!$D$38</f>
        <v>0</v>
      </c>
      <c r="Y2359" s="9">
        <f t="shared" si="184"/>
        <v>1865426</v>
      </c>
      <c r="Z2359" s="9">
        <f>+$T2359*'[1]PRESUPUESTO CENTROS LOTIFICADOS'!$E$37</f>
        <v>2201202.6800000002</v>
      </c>
      <c r="AA2359" s="9">
        <f>+$U2359*'[1]PRESUPUESTO CENTROS LOTIFICADOS'!$E$38</f>
        <v>0</v>
      </c>
      <c r="AB2359" s="9">
        <f t="shared" si="185"/>
        <v>2201202.6800000002</v>
      </c>
    </row>
    <row r="2360" spans="1:28" x14ac:dyDescent="0.25">
      <c r="A2360" t="s">
        <v>8389</v>
      </c>
      <c r="B2360" t="s">
        <v>8390</v>
      </c>
      <c r="C2360" t="s">
        <v>7283</v>
      </c>
      <c r="D2360" t="s">
        <v>8363</v>
      </c>
      <c r="E2360" t="s">
        <v>49</v>
      </c>
      <c r="F2360" t="s">
        <v>50</v>
      </c>
      <c r="G2360" t="s">
        <v>4712</v>
      </c>
      <c r="H2360" t="s">
        <v>4712</v>
      </c>
      <c r="I2360" t="s">
        <v>6386</v>
      </c>
      <c r="J2360" t="s">
        <v>8377</v>
      </c>
      <c r="K2360" t="s">
        <v>6386</v>
      </c>
      <c r="L2360" t="s">
        <v>5506</v>
      </c>
      <c r="M2360" t="s">
        <v>8391</v>
      </c>
      <c r="N2360" s="6">
        <v>19.549493999999999</v>
      </c>
      <c r="O2360">
        <v>-70.806528</v>
      </c>
      <c r="P2360" t="s">
        <v>38</v>
      </c>
      <c r="Q2360" s="7">
        <v>197</v>
      </c>
      <c r="R2360" s="7">
        <v>0</v>
      </c>
      <c r="S2360" s="7">
        <f t="shared" si="181"/>
        <v>197</v>
      </c>
      <c r="T2360" s="7">
        <f t="shared" si="182"/>
        <v>39203</v>
      </c>
      <c r="U2360" s="8">
        <f t="shared" si="182"/>
        <v>0</v>
      </c>
      <c r="V2360" s="8">
        <f t="shared" si="183"/>
        <v>39203</v>
      </c>
      <c r="W2360" s="9">
        <f>+$T2360*'[1]PRESUPUESTO CENTROS LOTIFICADOS'!$D$37</f>
        <v>1685729</v>
      </c>
      <c r="X2360" s="9">
        <f>+$U2360*'[1]PRESUPUESTO CENTROS LOTIFICADOS'!$D$38</f>
        <v>0</v>
      </c>
      <c r="Y2360" s="9">
        <f t="shared" si="184"/>
        <v>1685729</v>
      </c>
      <c r="Z2360" s="9">
        <f>+$T2360*'[1]PRESUPUESTO CENTROS LOTIFICADOS'!$E$37</f>
        <v>1989160.22</v>
      </c>
      <c r="AA2360" s="9">
        <f>+$U2360*'[1]PRESUPUESTO CENTROS LOTIFICADOS'!$E$38</f>
        <v>0</v>
      </c>
      <c r="AB2360" s="9">
        <f t="shared" si="185"/>
        <v>1989160.22</v>
      </c>
    </row>
    <row r="2361" spans="1:28" x14ac:dyDescent="0.25">
      <c r="A2361" t="s">
        <v>8392</v>
      </c>
      <c r="B2361" t="s">
        <v>8393</v>
      </c>
      <c r="C2361" t="s">
        <v>7283</v>
      </c>
      <c r="D2361" t="s">
        <v>8363</v>
      </c>
      <c r="E2361" t="s">
        <v>49</v>
      </c>
      <c r="F2361" t="s">
        <v>50</v>
      </c>
      <c r="G2361" t="s">
        <v>4712</v>
      </c>
      <c r="H2361" t="s">
        <v>4712</v>
      </c>
      <c r="I2361" t="s">
        <v>8394</v>
      </c>
      <c r="J2361" t="s">
        <v>8395</v>
      </c>
      <c r="K2361" t="s">
        <v>8394</v>
      </c>
      <c r="L2361" t="s">
        <v>8396</v>
      </c>
      <c r="M2361" t="s">
        <v>8397</v>
      </c>
      <c r="N2361" s="6">
        <v>19.540327000000001</v>
      </c>
      <c r="O2361">
        <v>-70.747569999999996</v>
      </c>
      <c r="P2361" t="s">
        <v>59</v>
      </c>
      <c r="Q2361" s="7">
        <v>0</v>
      </c>
      <c r="R2361" s="7">
        <v>370</v>
      </c>
      <c r="S2361" s="7">
        <f t="shared" si="181"/>
        <v>370</v>
      </c>
      <c r="T2361" s="7">
        <f t="shared" si="182"/>
        <v>0</v>
      </c>
      <c r="U2361" s="8">
        <f t="shared" si="182"/>
        <v>73630</v>
      </c>
      <c r="V2361" s="8">
        <f t="shared" si="183"/>
        <v>73630</v>
      </c>
      <c r="W2361" s="9">
        <f>+$T2361*'[1]PRESUPUESTO CENTROS LOTIFICADOS'!$D$37</f>
        <v>0</v>
      </c>
      <c r="X2361" s="9">
        <f>+$U2361*'[1]PRESUPUESTO CENTROS LOTIFICADOS'!$D$38</f>
        <v>3313350</v>
      </c>
      <c r="Y2361" s="9">
        <f t="shared" si="184"/>
        <v>3313350</v>
      </c>
      <c r="Z2361" s="9">
        <f>+$T2361*'[1]PRESUPUESTO CENTROS LOTIFICADOS'!$E$37</f>
        <v>0</v>
      </c>
      <c r="AA2361" s="9">
        <f>+$U2361*'[1]PRESUPUESTO CENTROS LOTIFICADOS'!$E$38</f>
        <v>3909753</v>
      </c>
      <c r="AB2361" s="9">
        <f t="shared" si="185"/>
        <v>3909753</v>
      </c>
    </row>
    <row r="2362" spans="1:28" x14ac:dyDescent="0.25">
      <c r="A2362" t="s">
        <v>8398</v>
      </c>
      <c r="B2362" t="s">
        <v>8399</v>
      </c>
      <c r="C2362" t="s">
        <v>7283</v>
      </c>
      <c r="D2362" t="s">
        <v>8363</v>
      </c>
      <c r="E2362" t="s">
        <v>49</v>
      </c>
      <c r="F2362" t="s">
        <v>50</v>
      </c>
      <c r="G2362" t="s">
        <v>4712</v>
      </c>
      <c r="H2362" t="s">
        <v>4712</v>
      </c>
      <c r="I2362" t="s">
        <v>8394</v>
      </c>
      <c r="J2362" t="s">
        <v>8395</v>
      </c>
      <c r="K2362" t="s">
        <v>8394</v>
      </c>
      <c r="L2362" t="s">
        <v>8396</v>
      </c>
      <c r="M2362" t="s">
        <v>8400</v>
      </c>
      <c r="N2362" s="6">
        <v>19.5458</v>
      </c>
      <c r="O2362">
        <v>-70.773781999999997</v>
      </c>
      <c r="P2362" t="s">
        <v>38</v>
      </c>
      <c r="Q2362" s="7">
        <v>435</v>
      </c>
      <c r="R2362" s="7">
        <v>0</v>
      </c>
      <c r="S2362" s="7">
        <f t="shared" si="181"/>
        <v>435</v>
      </c>
      <c r="T2362" s="7">
        <f t="shared" si="182"/>
        <v>86565</v>
      </c>
      <c r="U2362" s="8">
        <f t="shared" si="182"/>
        <v>0</v>
      </c>
      <c r="V2362" s="8">
        <f t="shared" si="183"/>
        <v>86565</v>
      </c>
      <c r="W2362" s="9">
        <f>+$T2362*'[1]PRESUPUESTO CENTROS LOTIFICADOS'!$D$37</f>
        <v>3722295</v>
      </c>
      <c r="X2362" s="9">
        <f>+$U2362*'[1]PRESUPUESTO CENTROS LOTIFICADOS'!$D$38</f>
        <v>0</v>
      </c>
      <c r="Y2362" s="9">
        <f t="shared" si="184"/>
        <v>3722295</v>
      </c>
      <c r="Z2362" s="9">
        <f>+$T2362*'[1]PRESUPUESTO CENTROS LOTIFICADOS'!$E$37</f>
        <v>4392308.1000000006</v>
      </c>
      <c r="AA2362" s="9">
        <f>+$U2362*'[1]PRESUPUESTO CENTROS LOTIFICADOS'!$E$38</f>
        <v>0</v>
      </c>
      <c r="AB2362" s="9">
        <f t="shared" si="185"/>
        <v>4392308.1000000006</v>
      </c>
    </row>
    <row r="2363" spans="1:28" x14ac:dyDescent="0.25">
      <c r="A2363" t="s">
        <v>8401</v>
      </c>
      <c r="B2363" t="s">
        <v>8402</v>
      </c>
      <c r="C2363" t="s">
        <v>7283</v>
      </c>
      <c r="D2363" t="s">
        <v>8363</v>
      </c>
      <c r="E2363" t="s">
        <v>49</v>
      </c>
      <c r="F2363" t="s">
        <v>50</v>
      </c>
      <c r="G2363" t="s">
        <v>4712</v>
      </c>
      <c r="H2363" t="s">
        <v>4712</v>
      </c>
      <c r="I2363" t="s">
        <v>8403</v>
      </c>
      <c r="J2363" t="s">
        <v>8377</v>
      </c>
      <c r="K2363" t="s">
        <v>8403</v>
      </c>
      <c r="L2363" t="s">
        <v>8404</v>
      </c>
      <c r="M2363" t="s">
        <v>8405</v>
      </c>
      <c r="N2363" s="6">
        <v>19.527000999999998</v>
      </c>
      <c r="O2363">
        <v>-70.794663</v>
      </c>
      <c r="P2363" t="s">
        <v>38</v>
      </c>
      <c r="Q2363" s="7">
        <v>302</v>
      </c>
      <c r="R2363" s="7">
        <v>20</v>
      </c>
      <c r="S2363" s="7">
        <f t="shared" si="181"/>
        <v>322</v>
      </c>
      <c r="T2363" s="7">
        <f t="shared" si="182"/>
        <v>60098</v>
      </c>
      <c r="U2363" s="8">
        <f t="shared" si="182"/>
        <v>3980</v>
      </c>
      <c r="V2363" s="8">
        <f t="shared" si="183"/>
        <v>64078</v>
      </c>
      <c r="W2363" s="9">
        <f>+$T2363*'[1]PRESUPUESTO CENTROS LOTIFICADOS'!$D$37</f>
        <v>2584214</v>
      </c>
      <c r="X2363" s="9">
        <f>+$U2363*'[1]PRESUPUESTO CENTROS LOTIFICADOS'!$D$38</f>
        <v>179100</v>
      </c>
      <c r="Y2363" s="9">
        <f t="shared" si="184"/>
        <v>2763314</v>
      </c>
      <c r="Z2363" s="9">
        <f>+$T2363*'[1]PRESUPUESTO CENTROS LOTIFICADOS'!$E$37</f>
        <v>3049372.52</v>
      </c>
      <c r="AA2363" s="9">
        <f>+$U2363*'[1]PRESUPUESTO CENTROS LOTIFICADOS'!$E$38</f>
        <v>211338</v>
      </c>
      <c r="AB2363" s="9">
        <f t="shared" si="185"/>
        <v>3260710.52</v>
      </c>
    </row>
    <row r="2364" spans="1:28" x14ac:dyDescent="0.25">
      <c r="A2364" t="s">
        <v>8406</v>
      </c>
      <c r="B2364" t="s">
        <v>8407</v>
      </c>
      <c r="C2364" t="s">
        <v>7283</v>
      </c>
      <c r="D2364" t="s">
        <v>8363</v>
      </c>
      <c r="E2364" t="s">
        <v>49</v>
      </c>
      <c r="F2364" t="s">
        <v>50</v>
      </c>
      <c r="G2364" t="s">
        <v>4712</v>
      </c>
      <c r="H2364" t="s">
        <v>4712</v>
      </c>
      <c r="I2364" t="s">
        <v>8408</v>
      </c>
      <c r="J2364" t="s">
        <v>8377</v>
      </c>
      <c r="K2364" t="s">
        <v>8408</v>
      </c>
      <c r="L2364" t="s">
        <v>6549</v>
      </c>
      <c r="M2364" t="s">
        <v>8409</v>
      </c>
      <c r="N2364" s="6">
        <v>19.535706000000001</v>
      </c>
      <c r="O2364">
        <v>-70.785105999999999</v>
      </c>
      <c r="P2364" t="s">
        <v>59</v>
      </c>
      <c r="Q2364" s="7">
        <v>0</v>
      </c>
      <c r="R2364" s="7">
        <v>716</v>
      </c>
      <c r="S2364" s="7">
        <f t="shared" si="181"/>
        <v>716</v>
      </c>
      <c r="T2364" s="7">
        <f t="shared" si="182"/>
        <v>0</v>
      </c>
      <c r="U2364" s="8">
        <f t="shared" si="182"/>
        <v>142484</v>
      </c>
      <c r="V2364" s="8">
        <f t="shared" si="183"/>
        <v>142484</v>
      </c>
      <c r="W2364" s="9">
        <f>+$T2364*'[1]PRESUPUESTO CENTROS LOTIFICADOS'!$D$37</f>
        <v>0</v>
      </c>
      <c r="X2364" s="9">
        <f>+$U2364*'[1]PRESUPUESTO CENTROS LOTIFICADOS'!$D$38</f>
        <v>6411780</v>
      </c>
      <c r="Y2364" s="9">
        <f t="shared" si="184"/>
        <v>6411780</v>
      </c>
      <c r="Z2364" s="9">
        <f>+$T2364*'[1]PRESUPUESTO CENTROS LOTIFICADOS'!$E$37</f>
        <v>0</v>
      </c>
      <c r="AA2364" s="9">
        <f>+$U2364*'[1]PRESUPUESTO CENTROS LOTIFICADOS'!$E$38</f>
        <v>7565900.4000000004</v>
      </c>
      <c r="AB2364" s="9">
        <f t="shared" si="185"/>
        <v>7565900.4000000004</v>
      </c>
    </row>
    <row r="2365" spans="1:28" x14ac:dyDescent="0.25">
      <c r="A2365" t="s">
        <v>8410</v>
      </c>
      <c r="B2365" t="s">
        <v>8411</v>
      </c>
      <c r="C2365" t="s">
        <v>7283</v>
      </c>
      <c r="D2365" t="s">
        <v>8363</v>
      </c>
      <c r="E2365" t="s">
        <v>49</v>
      </c>
      <c r="F2365" t="s">
        <v>50</v>
      </c>
      <c r="G2365" t="s">
        <v>4712</v>
      </c>
      <c r="H2365" t="s">
        <v>4712</v>
      </c>
      <c r="I2365" t="s">
        <v>8408</v>
      </c>
      <c r="J2365" t="s">
        <v>8377</v>
      </c>
      <c r="K2365" t="s">
        <v>8408</v>
      </c>
      <c r="L2365" t="s">
        <v>6549</v>
      </c>
      <c r="M2365" t="s">
        <v>8412</v>
      </c>
      <c r="N2365" s="6">
        <v>19.53809</v>
      </c>
      <c r="O2365">
        <v>-70.786455000000004</v>
      </c>
      <c r="P2365" t="s">
        <v>38</v>
      </c>
      <c r="Q2365" s="7">
        <v>771</v>
      </c>
      <c r="R2365" s="7">
        <v>0</v>
      </c>
      <c r="S2365" s="7">
        <f t="shared" si="181"/>
        <v>771</v>
      </c>
      <c r="T2365" s="7">
        <f t="shared" si="182"/>
        <v>153429</v>
      </c>
      <c r="U2365" s="8">
        <f t="shared" si="182"/>
        <v>0</v>
      </c>
      <c r="V2365" s="8">
        <f t="shared" si="183"/>
        <v>153429</v>
      </c>
      <c r="W2365" s="9">
        <f>+$T2365*'[1]PRESUPUESTO CENTROS LOTIFICADOS'!$D$37</f>
        <v>6597447</v>
      </c>
      <c r="X2365" s="9">
        <f>+$U2365*'[1]PRESUPUESTO CENTROS LOTIFICADOS'!$D$38</f>
        <v>0</v>
      </c>
      <c r="Y2365" s="9">
        <f t="shared" si="184"/>
        <v>6597447</v>
      </c>
      <c r="Z2365" s="9">
        <f>+$T2365*'[1]PRESUPUESTO CENTROS LOTIFICADOS'!$E$37</f>
        <v>7784987.46</v>
      </c>
      <c r="AA2365" s="9">
        <f>+$U2365*'[1]PRESUPUESTO CENTROS LOTIFICADOS'!$E$38</f>
        <v>0</v>
      </c>
      <c r="AB2365" s="9">
        <f t="shared" si="185"/>
        <v>7784987.46</v>
      </c>
    </row>
    <row r="2366" spans="1:28" x14ac:dyDescent="0.25">
      <c r="A2366" t="s">
        <v>8413</v>
      </c>
      <c r="B2366" t="s">
        <v>8414</v>
      </c>
      <c r="C2366" t="s">
        <v>7283</v>
      </c>
      <c r="D2366" t="s">
        <v>8363</v>
      </c>
      <c r="E2366" t="s">
        <v>49</v>
      </c>
      <c r="F2366" t="s">
        <v>50</v>
      </c>
      <c r="G2366" t="s">
        <v>4712</v>
      </c>
      <c r="H2366" t="s">
        <v>4712</v>
      </c>
      <c r="I2366" t="s">
        <v>8408</v>
      </c>
      <c r="J2366" t="s">
        <v>8377</v>
      </c>
      <c r="K2366" t="s">
        <v>8408</v>
      </c>
      <c r="L2366" t="s">
        <v>104</v>
      </c>
      <c r="M2366" t="s">
        <v>8415</v>
      </c>
      <c r="N2366" s="6">
        <v>19.542023</v>
      </c>
      <c r="O2366">
        <v>-70.793886000000001</v>
      </c>
      <c r="P2366" t="s">
        <v>59</v>
      </c>
      <c r="Q2366" s="7">
        <v>0</v>
      </c>
      <c r="R2366" s="7">
        <v>839</v>
      </c>
      <c r="S2366" s="7">
        <f t="shared" si="181"/>
        <v>839</v>
      </c>
      <c r="T2366" s="7">
        <f t="shared" si="182"/>
        <v>0</v>
      </c>
      <c r="U2366" s="8">
        <f t="shared" si="182"/>
        <v>166961</v>
      </c>
      <c r="V2366" s="8">
        <f t="shared" si="183"/>
        <v>166961</v>
      </c>
      <c r="W2366" s="9">
        <f>+$T2366*'[1]PRESUPUESTO CENTROS LOTIFICADOS'!$D$37</f>
        <v>0</v>
      </c>
      <c r="X2366" s="9">
        <f>+$U2366*'[1]PRESUPUESTO CENTROS LOTIFICADOS'!$D$38</f>
        <v>7513245</v>
      </c>
      <c r="Y2366" s="9">
        <f t="shared" si="184"/>
        <v>7513245</v>
      </c>
      <c r="Z2366" s="9">
        <f>+$T2366*'[1]PRESUPUESTO CENTROS LOTIFICADOS'!$E$37</f>
        <v>0</v>
      </c>
      <c r="AA2366" s="9">
        <f>+$U2366*'[1]PRESUPUESTO CENTROS LOTIFICADOS'!$E$38</f>
        <v>8865629.0999999996</v>
      </c>
      <c r="AB2366" s="9">
        <f t="shared" si="185"/>
        <v>8865629.0999999996</v>
      </c>
    </row>
    <row r="2367" spans="1:28" x14ac:dyDescent="0.25">
      <c r="A2367" t="s">
        <v>8416</v>
      </c>
      <c r="B2367" t="s">
        <v>8417</v>
      </c>
      <c r="C2367" t="s">
        <v>7283</v>
      </c>
      <c r="D2367" t="s">
        <v>8363</v>
      </c>
      <c r="E2367" t="s">
        <v>49</v>
      </c>
      <c r="F2367" t="s">
        <v>50</v>
      </c>
      <c r="G2367" t="s">
        <v>4712</v>
      </c>
      <c r="H2367" t="s">
        <v>4712</v>
      </c>
      <c r="I2367" t="s">
        <v>8408</v>
      </c>
      <c r="J2367" t="s">
        <v>8377</v>
      </c>
      <c r="K2367" t="s">
        <v>8408</v>
      </c>
      <c r="L2367" t="s">
        <v>104</v>
      </c>
      <c r="M2367" t="s">
        <v>8418</v>
      </c>
      <c r="N2367" s="6">
        <v>19.542496</v>
      </c>
      <c r="O2367">
        <v>-70.793842999999995</v>
      </c>
      <c r="P2367" t="s">
        <v>396</v>
      </c>
      <c r="Q2367" s="7">
        <v>75</v>
      </c>
      <c r="R2367" s="7">
        <v>0</v>
      </c>
      <c r="S2367" s="7">
        <f t="shared" si="181"/>
        <v>75</v>
      </c>
      <c r="T2367" s="7">
        <f t="shared" si="182"/>
        <v>14925</v>
      </c>
      <c r="U2367" s="8">
        <f t="shared" si="182"/>
        <v>0</v>
      </c>
      <c r="V2367" s="8">
        <f t="shared" si="183"/>
        <v>14925</v>
      </c>
      <c r="W2367" s="9">
        <f>+$T2367*'[1]PRESUPUESTO CENTROS LOTIFICADOS'!$D$37</f>
        <v>641775</v>
      </c>
      <c r="X2367" s="9">
        <f>+$U2367*'[1]PRESUPUESTO CENTROS LOTIFICADOS'!$D$38</f>
        <v>0</v>
      </c>
      <c r="Y2367" s="9">
        <f t="shared" si="184"/>
        <v>641775</v>
      </c>
      <c r="Z2367" s="9">
        <f>+$T2367*'[1]PRESUPUESTO CENTROS LOTIFICADOS'!$E$37</f>
        <v>757294.5</v>
      </c>
      <c r="AA2367" s="9">
        <f>+$U2367*'[1]PRESUPUESTO CENTROS LOTIFICADOS'!$E$38</f>
        <v>0</v>
      </c>
      <c r="AB2367" s="9">
        <f t="shared" si="185"/>
        <v>757294.5</v>
      </c>
    </row>
    <row r="2368" spans="1:28" x14ac:dyDescent="0.25">
      <c r="A2368" t="s">
        <v>8419</v>
      </c>
      <c r="B2368" t="s">
        <v>8420</v>
      </c>
      <c r="C2368" t="s">
        <v>7283</v>
      </c>
      <c r="D2368" t="s">
        <v>8363</v>
      </c>
      <c r="E2368" t="s">
        <v>49</v>
      </c>
      <c r="F2368" t="s">
        <v>50</v>
      </c>
      <c r="G2368" t="s">
        <v>4712</v>
      </c>
      <c r="H2368" t="s">
        <v>4712</v>
      </c>
      <c r="I2368" t="s">
        <v>8408</v>
      </c>
      <c r="J2368" t="s">
        <v>8377</v>
      </c>
      <c r="K2368" t="s">
        <v>8408</v>
      </c>
      <c r="L2368" t="s">
        <v>104</v>
      </c>
      <c r="M2368" t="s">
        <v>8421</v>
      </c>
      <c r="N2368" s="6">
        <v>19.542697</v>
      </c>
      <c r="O2368">
        <v>-70.794303999999997</v>
      </c>
      <c r="P2368" t="s">
        <v>59</v>
      </c>
      <c r="Q2368" s="7">
        <v>0</v>
      </c>
      <c r="R2368" s="7">
        <v>408</v>
      </c>
      <c r="S2368" s="7">
        <f t="shared" si="181"/>
        <v>408</v>
      </c>
      <c r="T2368" s="7">
        <f t="shared" si="182"/>
        <v>0</v>
      </c>
      <c r="U2368" s="8">
        <f t="shared" si="182"/>
        <v>81192</v>
      </c>
      <c r="V2368" s="8">
        <f t="shared" si="183"/>
        <v>81192</v>
      </c>
      <c r="W2368" s="9">
        <f>+$T2368*'[1]PRESUPUESTO CENTROS LOTIFICADOS'!$D$37</f>
        <v>0</v>
      </c>
      <c r="X2368" s="9">
        <f>+$U2368*'[1]PRESUPUESTO CENTROS LOTIFICADOS'!$D$38</f>
        <v>3653640</v>
      </c>
      <c r="Y2368" s="9">
        <f t="shared" si="184"/>
        <v>3653640</v>
      </c>
      <c r="Z2368" s="9">
        <f>+$T2368*'[1]PRESUPUESTO CENTROS LOTIFICADOS'!$E$37</f>
        <v>0</v>
      </c>
      <c r="AA2368" s="9">
        <f>+$U2368*'[1]PRESUPUESTO CENTROS LOTIFICADOS'!$E$38</f>
        <v>4311295.2</v>
      </c>
      <c r="AB2368" s="9">
        <f t="shared" si="185"/>
        <v>4311295.2</v>
      </c>
    </row>
    <row r="2369" spans="1:28" x14ac:dyDescent="0.25">
      <c r="A2369" t="s">
        <v>8422</v>
      </c>
      <c r="B2369" t="s">
        <v>8423</v>
      </c>
      <c r="C2369" t="s">
        <v>8424</v>
      </c>
      <c r="D2369" t="s">
        <v>8425</v>
      </c>
      <c r="E2369" t="s">
        <v>49</v>
      </c>
      <c r="F2369" t="s">
        <v>50</v>
      </c>
      <c r="G2369" t="s">
        <v>8426</v>
      </c>
      <c r="H2369" t="s">
        <v>8427</v>
      </c>
      <c r="I2369" t="s">
        <v>8428</v>
      </c>
      <c r="J2369" t="s">
        <v>8429</v>
      </c>
      <c r="K2369" t="s">
        <v>8428</v>
      </c>
      <c r="L2369" t="s">
        <v>8423</v>
      </c>
      <c r="M2369" t="s">
        <v>8430</v>
      </c>
      <c r="N2369" s="6">
        <v>19.5182</v>
      </c>
      <c r="O2369">
        <v>-71.007400000000004</v>
      </c>
      <c r="P2369" t="s">
        <v>38</v>
      </c>
      <c r="Q2369" s="7">
        <v>35</v>
      </c>
      <c r="R2369" s="7">
        <v>0</v>
      </c>
      <c r="S2369" s="7">
        <f t="shared" si="181"/>
        <v>35</v>
      </c>
      <c r="T2369" s="7">
        <f t="shared" si="182"/>
        <v>6965</v>
      </c>
      <c r="U2369" s="8">
        <f t="shared" si="182"/>
        <v>0</v>
      </c>
      <c r="V2369" s="8">
        <f t="shared" si="183"/>
        <v>6965</v>
      </c>
      <c r="W2369" s="9">
        <f>+$T2369*'[1]PRESUPUESTO CENTROS LOTIFICADOS'!$D$37</f>
        <v>299495</v>
      </c>
      <c r="X2369" s="9">
        <f>+$U2369*'[1]PRESUPUESTO CENTROS LOTIFICADOS'!$D$38</f>
        <v>0</v>
      </c>
      <c r="Y2369" s="9">
        <f t="shared" si="184"/>
        <v>299495</v>
      </c>
      <c r="Z2369" s="9">
        <f>+$T2369*'[1]PRESUPUESTO CENTROS LOTIFICADOS'!$E$37</f>
        <v>353404.10000000003</v>
      </c>
      <c r="AA2369" s="9">
        <f>+$U2369*'[1]PRESUPUESTO CENTROS LOTIFICADOS'!$E$38</f>
        <v>0</v>
      </c>
      <c r="AB2369" s="9">
        <f t="shared" si="185"/>
        <v>353404.10000000003</v>
      </c>
    </row>
    <row r="2370" spans="1:28" x14ac:dyDescent="0.25">
      <c r="A2370" t="s">
        <v>8431</v>
      </c>
      <c r="B2370" t="s">
        <v>4691</v>
      </c>
      <c r="C2370" t="s">
        <v>8424</v>
      </c>
      <c r="D2370" t="s">
        <v>8425</v>
      </c>
      <c r="E2370" t="s">
        <v>49</v>
      </c>
      <c r="F2370" t="s">
        <v>50</v>
      </c>
      <c r="G2370" t="s">
        <v>8426</v>
      </c>
      <c r="H2370" t="s">
        <v>8427</v>
      </c>
      <c r="I2370" t="s">
        <v>8428</v>
      </c>
      <c r="J2370" t="s">
        <v>8429</v>
      </c>
      <c r="K2370" t="s">
        <v>8428</v>
      </c>
      <c r="L2370" t="s">
        <v>8432</v>
      </c>
      <c r="M2370" t="s">
        <v>8433</v>
      </c>
      <c r="N2370" s="6">
        <v>19.531984999999999</v>
      </c>
      <c r="O2370">
        <v>-70.983593999999997</v>
      </c>
      <c r="P2370" t="s">
        <v>38</v>
      </c>
      <c r="Q2370" s="7">
        <v>256</v>
      </c>
      <c r="R2370" s="7">
        <v>0</v>
      </c>
      <c r="S2370" s="7">
        <f t="shared" si="181"/>
        <v>256</v>
      </c>
      <c r="T2370" s="7">
        <f t="shared" si="182"/>
        <v>50944</v>
      </c>
      <c r="U2370" s="8">
        <f t="shared" si="182"/>
        <v>0</v>
      </c>
      <c r="V2370" s="8">
        <f t="shared" si="183"/>
        <v>50944</v>
      </c>
      <c r="W2370" s="9">
        <f>+$T2370*'[1]PRESUPUESTO CENTROS LOTIFICADOS'!$D$37</f>
        <v>2190592</v>
      </c>
      <c r="X2370" s="9">
        <f>+$U2370*'[1]PRESUPUESTO CENTROS LOTIFICADOS'!$D$38</f>
        <v>0</v>
      </c>
      <c r="Y2370" s="9">
        <f t="shared" si="184"/>
        <v>2190592</v>
      </c>
      <c r="Z2370" s="9">
        <f>+$T2370*'[1]PRESUPUESTO CENTROS LOTIFICADOS'!$E$37</f>
        <v>2584898.5600000001</v>
      </c>
      <c r="AA2370" s="9">
        <f>+$U2370*'[1]PRESUPUESTO CENTROS LOTIFICADOS'!$E$38</f>
        <v>0</v>
      </c>
      <c r="AB2370" s="9">
        <f t="shared" si="185"/>
        <v>2584898.5600000001</v>
      </c>
    </row>
    <row r="2371" spans="1:28" x14ac:dyDescent="0.25">
      <c r="A2371" t="s">
        <v>8434</v>
      </c>
      <c r="B2371" t="s">
        <v>8435</v>
      </c>
      <c r="C2371" t="s">
        <v>8424</v>
      </c>
      <c r="D2371" t="s">
        <v>8425</v>
      </c>
      <c r="E2371" t="s">
        <v>49</v>
      </c>
      <c r="F2371" t="s">
        <v>50</v>
      </c>
      <c r="G2371" t="s">
        <v>8426</v>
      </c>
      <c r="H2371" t="s">
        <v>8427</v>
      </c>
      <c r="I2371" t="s">
        <v>8428</v>
      </c>
      <c r="J2371" t="s">
        <v>8429</v>
      </c>
      <c r="K2371" t="s">
        <v>8428</v>
      </c>
      <c r="L2371" t="s">
        <v>8436</v>
      </c>
      <c r="M2371" t="s">
        <v>8437</v>
      </c>
      <c r="N2371" s="6">
        <v>19.541399999999999</v>
      </c>
      <c r="O2371">
        <v>-70.982799999999997</v>
      </c>
      <c r="P2371" t="s">
        <v>38</v>
      </c>
      <c r="Q2371" s="7">
        <v>150</v>
      </c>
      <c r="R2371" s="7">
        <v>0</v>
      </c>
      <c r="S2371" s="7">
        <f t="shared" ref="S2371:S2434" si="186">+Q2371+R2371</f>
        <v>150</v>
      </c>
      <c r="T2371" s="7">
        <f t="shared" ref="T2371:U2434" si="187">+Q2371*199</f>
        <v>29850</v>
      </c>
      <c r="U2371" s="8">
        <f t="shared" si="187"/>
        <v>0</v>
      </c>
      <c r="V2371" s="8">
        <f t="shared" ref="V2371:V2434" si="188">+U2371+T2371</f>
        <v>29850</v>
      </c>
      <c r="W2371" s="9">
        <f>+$T2371*'[1]PRESUPUESTO CENTROS LOTIFICADOS'!$D$37</f>
        <v>1283550</v>
      </c>
      <c r="X2371" s="9">
        <f>+$U2371*'[1]PRESUPUESTO CENTROS LOTIFICADOS'!$D$38</f>
        <v>0</v>
      </c>
      <c r="Y2371" s="9">
        <f t="shared" ref="Y2371:Y2434" si="189">+X2371+W2371</f>
        <v>1283550</v>
      </c>
      <c r="Z2371" s="9">
        <f>+$T2371*'[1]PRESUPUESTO CENTROS LOTIFICADOS'!$E$37</f>
        <v>1514589</v>
      </c>
      <c r="AA2371" s="9">
        <f>+$U2371*'[1]PRESUPUESTO CENTROS LOTIFICADOS'!$E$38</f>
        <v>0</v>
      </c>
      <c r="AB2371" s="9">
        <f t="shared" ref="AB2371:AB2434" si="190">+AA2371+Z2371</f>
        <v>1514589</v>
      </c>
    </row>
    <row r="2372" spans="1:28" x14ac:dyDescent="0.25">
      <c r="A2372" t="s">
        <v>8438</v>
      </c>
      <c r="B2372" t="s">
        <v>8439</v>
      </c>
      <c r="C2372" t="s">
        <v>8424</v>
      </c>
      <c r="D2372" t="s">
        <v>8425</v>
      </c>
      <c r="E2372" t="s">
        <v>49</v>
      </c>
      <c r="F2372" t="s">
        <v>50</v>
      </c>
      <c r="G2372" t="s">
        <v>8426</v>
      </c>
      <c r="H2372" t="s">
        <v>8427</v>
      </c>
      <c r="I2372" t="s">
        <v>8428</v>
      </c>
      <c r="J2372" t="s">
        <v>8429</v>
      </c>
      <c r="K2372" t="s">
        <v>8428</v>
      </c>
      <c r="L2372" t="s">
        <v>8439</v>
      </c>
      <c r="M2372" t="s">
        <v>8440</v>
      </c>
      <c r="N2372" s="6">
        <v>19.543800000000001</v>
      </c>
      <c r="O2372">
        <v>-71.014200000000002</v>
      </c>
      <c r="P2372" t="s">
        <v>55</v>
      </c>
      <c r="Q2372" s="7">
        <v>131</v>
      </c>
      <c r="R2372" s="7">
        <v>28</v>
      </c>
      <c r="S2372" s="7">
        <f t="shared" si="186"/>
        <v>159</v>
      </c>
      <c r="T2372" s="7">
        <f t="shared" si="187"/>
        <v>26069</v>
      </c>
      <c r="U2372" s="8">
        <f t="shared" si="187"/>
        <v>5572</v>
      </c>
      <c r="V2372" s="8">
        <f t="shared" si="188"/>
        <v>31641</v>
      </c>
      <c r="W2372" s="9">
        <f>+$T2372*'[1]PRESUPUESTO CENTROS LOTIFICADOS'!$D$37</f>
        <v>1120967</v>
      </c>
      <c r="X2372" s="9">
        <f>+$U2372*'[1]PRESUPUESTO CENTROS LOTIFICADOS'!$D$38</f>
        <v>250740</v>
      </c>
      <c r="Y2372" s="9">
        <f t="shared" si="189"/>
        <v>1371707</v>
      </c>
      <c r="Z2372" s="9">
        <f>+$T2372*'[1]PRESUPUESTO CENTROS LOTIFICADOS'!$E$37</f>
        <v>1322741.06</v>
      </c>
      <c r="AA2372" s="9">
        <f>+$U2372*'[1]PRESUPUESTO CENTROS LOTIFICADOS'!$E$38</f>
        <v>295873.2</v>
      </c>
      <c r="AB2372" s="9">
        <f t="shared" si="190"/>
        <v>1618614.26</v>
      </c>
    </row>
    <row r="2373" spans="1:28" x14ac:dyDescent="0.25">
      <c r="A2373" t="s">
        <v>8441</v>
      </c>
      <c r="B2373" t="s">
        <v>428</v>
      </c>
      <c r="C2373" t="s">
        <v>8424</v>
      </c>
      <c r="D2373" t="s">
        <v>8425</v>
      </c>
      <c r="E2373" t="s">
        <v>49</v>
      </c>
      <c r="F2373" t="s">
        <v>50</v>
      </c>
      <c r="G2373" t="s">
        <v>8426</v>
      </c>
      <c r="H2373" t="s">
        <v>8427</v>
      </c>
      <c r="I2373" t="s">
        <v>8428</v>
      </c>
      <c r="J2373" t="s">
        <v>8429</v>
      </c>
      <c r="K2373" t="s">
        <v>8428</v>
      </c>
      <c r="L2373" t="s">
        <v>8432</v>
      </c>
      <c r="M2373" t="s">
        <v>8442</v>
      </c>
      <c r="N2373" s="6">
        <v>19.54766</v>
      </c>
      <c r="O2373">
        <v>-71.003259</v>
      </c>
      <c r="P2373" t="s">
        <v>59</v>
      </c>
      <c r="Q2373" s="7">
        <v>0</v>
      </c>
      <c r="R2373" s="7">
        <v>208</v>
      </c>
      <c r="S2373" s="7">
        <f t="shared" si="186"/>
        <v>208</v>
      </c>
      <c r="T2373" s="7">
        <f t="shared" si="187"/>
        <v>0</v>
      </c>
      <c r="U2373" s="8">
        <f t="shared" si="187"/>
        <v>41392</v>
      </c>
      <c r="V2373" s="8">
        <f t="shared" si="188"/>
        <v>41392</v>
      </c>
      <c r="W2373" s="9">
        <f>+$T2373*'[1]PRESUPUESTO CENTROS LOTIFICADOS'!$D$37</f>
        <v>0</v>
      </c>
      <c r="X2373" s="9">
        <f>+$U2373*'[1]PRESUPUESTO CENTROS LOTIFICADOS'!$D$38</f>
        <v>1862640</v>
      </c>
      <c r="Y2373" s="9">
        <f t="shared" si="189"/>
        <v>1862640</v>
      </c>
      <c r="Z2373" s="9">
        <f>+$T2373*'[1]PRESUPUESTO CENTROS LOTIFICADOS'!$E$37</f>
        <v>0</v>
      </c>
      <c r="AA2373" s="9">
        <f>+$U2373*'[1]PRESUPUESTO CENTROS LOTIFICADOS'!$E$38</f>
        <v>2197915.2000000002</v>
      </c>
      <c r="AB2373" s="9">
        <f t="shared" si="190"/>
        <v>2197915.2000000002</v>
      </c>
    </row>
    <row r="2374" spans="1:28" x14ac:dyDescent="0.25">
      <c r="A2374" t="s">
        <v>8443</v>
      </c>
      <c r="B2374" t="s">
        <v>553</v>
      </c>
      <c r="C2374" t="s">
        <v>8424</v>
      </c>
      <c r="D2374" t="s">
        <v>8425</v>
      </c>
      <c r="E2374" t="s">
        <v>49</v>
      </c>
      <c r="F2374" t="s">
        <v>50</v>
      </c>
      <c r="G2374" t="s">
        <v>8426</v>
      </c>
      <c r="H2374" t="s">
        <v>8427</v>
      </c>
      <c r="I2374" t="s">
        <v>8428</v>
      </c>
      <c r="J2374" t="s">
        <v>8429</v>
      </c>
      <c r="K2374" t="s">
        <v>8428</v>
      </c>
      <c r="L2374" t="s">
        <v>553</v>
      </c>
      <c r="M2374" t="s">
        <v>1653</v>
      </c>
      <c r="N2374" s="6">
        <v>19.557473000000002</v>
      </c>
      <c r="O2374">
        <v>-71.047137000000006</v>
      </c>
      <c r="P2374" t="s">
        <v>55</v>
      </c>
      <c r="Q2374" s="7">
        <v>114</v>
      </c>
      <c r="R2374" s="7">
        <v>49</v>
      </c>
      <c r="S2374" s="7">
        <f t="shared" si="186"/>
        <v>163</v>
      </c>
      <c r="T2374" s="7">
        <f t="shared" si="187"/>
        <v>22686</v>
      </c>
      <c r="U2374" s="8">
        <f t="shared" si="187"/>
        <v>9751</v>
      </c>
      <c r="V2374" s="8">
        <f t="shared" si="188"/>
        <v>32437</v>
      </c>
      <c r="W2374" s="9">
        <f>+$T2374*'[1]PRESUPUESTO CENTROS LOTIFICADOS'!$D$37</f>
        <v>975498</v>
      </c>
      <c r="X2374" s="9">
        <f>+$U2374*'[1]PRESUPUESTO CENTROS LOTIFICADOS'!$D$38</f>
        <v>438795</v>
      </c>
      <c r="Y2374" s="9">
        <f t="shared" si="189"/>
        <v>1414293</v>
      </c>
      <c r="Z2374" s="9">
        <f>+$T2374*'[1]PRESUPUESTO CENTROS LOTIFICADOS'!$E$37</f>
        <v>1151087.6400000001</v>
      </c>
      <c r="AA2374" s="9">
        <f>+$U2374*'[1]PRESUPUESTO CENTROS LOTIFICADOS'!$E$38</f>
        <v>517778.10000000003</v>
      </c>
      <c r="AB2374" s="9">
        <f t="shared" si="190"/>
        <v>1668865.7400000002</v>
      </c>
    </row>
    <row r="2375" spans="1:28" x14ac:dyDescent="0.25">
      <c r="A2375" t="s">
        <v>8444</v>
      </c>
      <c r="B2375" t="s">
        <v>8428</v>
      </c>
      <c r="C2375" t="s">
        <v>8424</v>
      </c>
      <c r="D2375" t="s">
        <v>8425</v>
      </c>
      <c r="E2375" t="s">
        <v>49</v>
      </c>
      <c r="F2375" t="s">
        <v>50</v>
      </c>
      <c r="G2375" t="s">
        <v>8426</v>
      </c>
      <c r="H2375" t="s">
        <v>8427</v>
      </c>
      <c r="I2375" t="s">
        <v>8445</v>
      </c>
      <c r="J2375" t="s">
        <v>8429</v>
      </c>
      <c r="K2375" t="s">
        <v>8445</v>
      </c>
      <c r="L2375" t="s">
        <v>8428</v>
      </c>
      <c r="M2375" t="s">
        <v>8446</v>
      </c>
      <c r="N2375" s="6">
        <v>19.547899999999998</v>
      </c>
      <c r="O2375">
        <v>-71.001499999999993</v>
      </c>
      <c r="P2375" t="s">
        <v>55</v>
      </c>
      <c r="Q2375" s="7">
        <v>174</v>
      </c>
      <c r="R2375" s="7">
        <v>74</v>
      </c>
      <c r="S2375" s="7">
        <f t="shared" si="186"/>
        <v>248</v>
      </c>
      <c r="T2375" s="7">
        <f t="shared" si="187"/>
        <v>34626</v>
      </c>
      <c r="U2375" s="8">
        <f t="shared" si="187"/>
        <v>14726</v>
      </c>
      <c r="V2375" s="8">
        <f t="shared" si="188"/>
        <v>49352</v>
      </c>
      <c r="W2375" s="9">
        <f>+$T2375*'[1]PRESUPUESTO CENTROS LOTIFICADOS'!$D$37</f>
        <v>1488918</v>
      </c>
      <c r="X2375" s="9">
        <f>+$U2375*'[1]PRESUPUESTO CENTROS LOTIFICADOS'!$D$38</f>
        <v>662670</v>
      </c>
      <c r="Y2375" s="9">
        <f t="shared" si="189"/>
        <v>2151588</v>
      </c>
      <c r="Z2375" s="9">
        <f>+$T2375*'[1]PRESUPUESTO CENTROS LOTIFICADOS'!$E$37</f>
        <v>1756923.24</v>
      </c>
      <c r="AA2375" s="9">
        <f>+$U2375*'[1]PRESUPUESTO CENTROS LOTIFICADOS'!$E$38</f>
        <v>781950.6</v>
      </c>
      <c r="AB2375" s="9">
        <f t="shared" si="190"/>
        <v>2538873.84</v>
      </c>
    </row>
    <row r="2376" spans="1:28" x14ac:dyDescent="0.25">
      <c r="A2376" t="s">
        <v>8447</v>
      </c>
      <c r="B2376" t="s">
        <v>6802</v>
      </c>
      <c r="C2376" t="s">
        <v>8424</v>
      </c>
      <c r="D2376" t="s">
        <v>8425</v>
      </c>
      <c r="E2376" t="s">
        <v>49</v>
      </c>
      <c r="F2376" t="s">
        <v>50</v>
      </c>
      <c r="G2376" t="s">
        <v>8426</v>
      </c>
      <c r="H2376" t="s">
        <v>8427</v>
      </c>
      <c r="I2376" t="s">
        <v>8445</v>
      </c>
      <c r="J2376" t="s">
        <v>8429</v>
      </c>
      <c r="K2376" t="s">
        <v>8445</v>
      </c>
      <c r="L2376" t="s">
        <v>8428</v>
      </c>
      <c r="M2376" t="s">
        <v>8448</v>
      </c>
      <c r="N2376" s="6">
        <v>19.548107999999999</v>
      </c>
      <c r="O2376">
        <v>-71.000317999999993</v>
      </c>
      <c r="P2376" t="s">
        <v>59</v>
      </c>
      <c r="Q2376" s="7">
        <v>0</v>
      </c>
      <c r="R2376" s="7">
        <v>260</v>
      </c>
      <c r="S2376" s="7">
        <f t="shared" si="186"/>
        <v>260</v>
      </c>
      <c r="T2376" s="7">
        <f t="shared" si="187"/>
        <v>0</v>
      </c>
      <c r="U2376" s="8">
        <f t="shared" si="187"/>
        <v>51740</v>
      </c>
      <c r="V2376" s="8">
        <f t="shared" si="188"/>
        <v>51740</v>
      </c>
      <c r="W2376" s="9">
        <f>+$T2376*'[1]PRESUPUESTO CENTROS LOTIFICADOS'!$D$37</f>
        <v>0</v>
      </c>
      <c r="X2376" s="9">
        <f>+$U2376*'[1]PRESUPUESTO CENTROS LOTIFICADOS'!$D$38</f>
        <v>2328300</v>
      </c>
      <c r="Y2376" s="9">
        <f t="shared" si="189"/>
        <v>2328300</v>
      </c>
      <c r="Z2376" s="9">
        <f>+$T2376*'[1]PRESUPUESTO CENTROS LOTIFICADOS'!$E$37</f>
        <v>0</v>
      </c>
      <c r="AA2376" s="9">
        <f>+$U2376*'[1]PRESUPUESTO CENTROS LOTIFICADOS'!$E$38</f>
        <v>2747394</v>
      </c>
      <c r="AB2376" s="9">
        <f t="shared" si="190"/>
        <v>2747394</v>
      </c>
    </row>
    <row r="2377" spans="1:28" x14ac:dyDescent="0.25">
      <c r="A2377" t="s">
        <v>8449</v>
      </c>
      <c r="B2377" t="s">
        <v>8450</v>
      </c>
      <c r="C2377" t="s">
        <v>8424</v>
      </c>
      <c r="D2377" t="s">
        <v>8425</v>
      </c>
      <c r="E2377" t="s">
        <v>49</v>
      </c>
      <c r="F2377" t="s">
        <v>50</v>
      </c>
      <c r="G2377" t="s">
        <v>8426</v>
      </c>
      <c r="H2377" t="s">
        <v>8427</v>
      </c>
      <c r="I2377" t="s">
        <v>8451</v>
      </c>
      <c r="J2377" t="s">
        <v>8452</v>
      </c>
      <c r="K2377" t="s">
        <v>8451</v>
      </c>
      <c r="L2377" t="s">
        <v>8450</v>
      </c>
      <c r="M2377" t="s">
        <v>8450</v>
      </c>
      <c r="N2377" s="6">
        <v>19.493621999999998</v>
      </c>
      <c r="O2377">
        <v>-70.984731999999994</v>
      </c>
      <c r="P2377" t="s">
        <v>38</v>
      </c>
      <c r="Q2377" s="7">
        <v>36</v>
      </c>
      <c r="R2377" s="7">
        <v>0</v>
      </c>
      <c r="S2377" s="7">
        <f t="shared" si="186"/>
        <v>36</v>
      </c>
      <c r="T2377" s="7">
        <f t="shared" si="187"/>
        <v>7164</v>
      </c>
      <c r="U2377" s="8">
        <f t="shared" si="187"/>
        <v>0</v>
      </c>
      <c r="V2377" s="8">
        <f t="shared" si="188"/>
        <v>7164</v>
      </c>
      <c r="W2377" s="9">
        <f>+$T2377*'[1]PRESUPUESTO CENTROS LOTIFICADOS'!$D$37</f>
        <v>308052</v>
      </c>
      <c r="X2377" s="9">
        <f>+$U2377*'[1]PRESUPUESTO CENTROS LOTIFICADOS'!$D$38</f>
        <v>0</v>
      </c>
      <c r="Y2377" s="9">
        <f t="shared" si="189"/>
        <v>308052</v>
      </c>
      <c r="Z2377" s="9">
        <f>+$T2377*'[1]PRESUPUESTO CENTROS LOTIFICADOS'!$E$37</f>
        <v>363501.36</v>
      </c>
      <c r="AA2377" s="9">
        <f>+$U2377*'[1]PRESUPUESTO CENTROS LOTIFICADOS'!$E$38</f>
        <v>0</v>
      </c>
      <c r="AB2377" s="9">
        <f t="shared" si="190"/>
        <v>363501.36</v>
      </c>
    </row>
    <row r="2378" spans="1:28" x14ac:dyDescent="0.25">
      <c r="A2378" t="s">
        <v>8453</v>
      </c>
      <c r="B2378" t="s">
        <v>8451</v>
      </c>
      <c r="C2378" t="s">
        <v>8424</v>
      </c>
      <c r="D2378" t="s">
        <v>8425</v>
      </c>
      <c r="E2378" t="s">
        <v>49</v>
      </c>
      <c r="F2378" t="s">
        <v>50</v>
      </c>
      <c r="G2378" t="s">
        <v>8426</v>
      </c>
      <c r="H2378" t="s">
        <v>8427</v>
      </c>
      <c r="I2378" t="s">
        <v>8451</v>
      </c>
      <c r="J2378" t="s">
        <v>8452</v>
      </c>
      <c r="K2378" t="s">
        <v>8451</v>
      </c>
      <c r="L2378" t="s">
        <v>8451</v>
      </c>
      <c r="M2378" t="s">
        <v>8454</v>
      </c>
      <c r="N2378" s="6">
        <v>19.5092</v>
      </c>
      <c r="O2378">
        <v>-70.956299999999999</v>
      </c>
      <c r="P2378" t="s">
        <v>55</v>
      </c>
      <c r="Q2378" s="7">
        <v>218</v>
      </c>
      <c r="R2378" s="7">
        <v>94</v>
      </c>
      <c r="S2378" s="7">
        <f t="shared" si="186"/>
        <v>312</v>
      </c>
      <c r="T2378" s="7">
        <f t="shared" si="187"/>
        <v>43382</v>
      </c>
      <c r="U2378" s="8">
        <f t="shared" si="187"/>
        <v>18706</v>
      </c>
      <c r="V2378" s="8">
        <f t="shared" si="188"/>
        <v>62088</v>
      </c>
      <c r="W2378" s="9">
        <f>+$T2378*'[1]PRESUPUESTO CENTROS LOTIFICADOS'!$D$37</f>
        <v>1865426</v>
      </c>
      <c r="X2378" s="9">
        <f>+$U2378*'[1]PRESUPUESTO CENTROS LOTIFICADOS'!$D$38</f>
        <v>841770</v>
      </c>
      <c r="Y2378" s="9">
        <f t="shared" si="189"/>
        <v>2707196</v>
      </c>
      <c r="Z2378" s="9">
        <f>+$T2378*'[1]PRESUPUESTO CENTROS LOTIFICADOS'!$E$37</f>
        <v>2201202.6800000002</v>
      </c>
      <c r="AA2378" s="9">
        <f>+$U2378*'[1]PRESUPUESTO CENTROS LOTIFICADOS'!$E$38</f>
        <v>993288.6</v>
      </c>
      <c r="AB2378" s="9">
        <f t="shared" si="190"/>
        <v>3194491.2800000003</v>
      </c>
    </row>
    <row r="2379" spans="1:28" x14ac:dyDescent="0.25">
      <c r="A2379" t="s">
        <v>8455</v>
      </c>
      <c r="B2379" t="s">
        <v>8456</v>
      </c>
      <c r="C2379" t="s">
        <v>8424</v>
      </c>
      <c r="D2379" t="s">
        <v>8425</v>
      </c>
      <c r="E2379" t="s">
        <v>49</v>
      </c>
      <c r="F2379" t="s">
        <v>50</v>
      </c>
      <c r="G2379" t="s">
        <v>8426</v>
      </c>
      <c r="H2379" t="s">
        <v>8427</v>
      </c>
      <c r="I2379" t="s">
        <v>8457</v>
      </c>
      <c r="J2379" t="s">
        <v>8452</v>
      </c>
      <c r="K2379" t="s">
        <v>8457</v>
      </c>
      <c r="L2379" t="s">
        <v>8458</v>
      </c>
      <c r="M2379">
        <v>0</v>
      </c>
      <c r="N2379" s="6">
        <v>19.506</v>
      </c>
      <c r="O2379">
        <v>-70.9208</v>
      </c>
      <c r="P2379" t="s">
        <v>59</v>
      </c>
      <c r="Q2379" s="7">
        <v>0</v>
      </c>
      <c r="R2379" s="7">
        <v>335</v>
      </c>
      <c r="S2379" s="7">
        <f t="shared" si="186"/>
        <v>335</v>
      </c>
      <c r="T2379" s="7">
        <f t="shared" si="187"/>
        <v>0</v>
      </c>
      <c r="U2379" s="8">
        <f t="shared" si="187"/>
        <v>66665</v>
      </c>
      <c r="V2379" s="8">
        <f t="shared" si="188"/>
        <v>66665</v>
      </c>
      <c r="W2379" s="9">
        <f>+$T2379*'[1]PRESUPUESTO CENTROS LOTIFICADOS'!$D$37</f>
        <v>0</v>
      </c>
      <c r="X2379" s="9">
        <f>+$U2379*'[1]PRESUPUESTO CENTROS LOTIFICADOS'!$D$38</f>
        <v>2999925</v>
      </c>
      <c r="Y2379" s="9">
        <f t="shared" si="189"/>
        <v>2999925</v>
      </c>
      <c r="Z2379" s="9">
        <f>+$T2379*'[1]PRESUPUESTO CENTROS LOTIFICADOS'!$E$37</f>
        <v>0</v>
      </c>
      <c r="AA2379" s="9">
        <f>+$U2379*'[1]PRESUPUESTO CENTROS LOTIFICADOS'!$E$38</f>
        <v>3539911.5</v>
      </c>
      <c r="AB2379" s="9">
        <f t="shared" si="190"/>
        <v>3539911.5</v>
      </c>
    </row>
    <row r="2380" spans="1:28" x14ac:dyDescent="0.25">
      <c r="A2380" t="s">
        <v>8459</v>
      </c>
      <c r="B2380" t="s">
        <v>8458</v>
      </c>
      <c r="C2380" t="s">
        <v>8424</v>
      </c>
      <c r="D2380" t="s">
        <v>8425</v>
      </c>
      <c r="E2380" t="s">
        <v>49</v>
      </c>
      <c r="F2380" t="s">
        <v>50</v>
      </c>
      <c r="G2380" t="s">
        <v>8426</v>
      </c>
      <c r="H2380" t="s">
        <v>8427</v>
      </c>
      <c r="I2380" t="s">
        <v>8457</v>
      </c>
      <c r="J2380" t="s">
        <v>8452</v>
      </c>
      <c r="K2380" t="s">
        <v>8457</v>
      </c>
      <c r="L2380" t="s">
        <v>8458</v>
      </c>
      <c r="M2380" t="s">
        <v>8460</v>
      </c>
      <c r="N2380" s="6">
        <v>19.5106</v>
      </c>
      <c r="O2380">
        <v>-70.918899999999994</v>
      </c>
      <c r="P2380" t="s">
        <v>55</v>
      </c>
      <c r="Q2380" s="7">
        <v>250</v>
      </c>
      <c r="R2380" s="7">
        <v>107</v>
      </c>
      <c r="S2380" s="7">
        <f t="shared" si="186"/>
        <v>357</v>
      </c>
      <c r="T2380" s="7">
        <f t="shared" si="187"/>
        <v>49750</v>
      </c>
      <c r="U2380" s="8">
        <f t="shared" si="187"/>
        <v>21293</v>
      </c>
      <c r="V2380" s="8">
        <f t="shared" si="188"/>
        <v>71043</v>
      </c>
      <c r="W2380" s="9">
        <f>+$T2380*'[1]PRESUPUESTO CENTROS LOTIFICADOS'!$D$37</f>
        <v>2139250</v>
      </c>
      <c r="X2380" s="9">
        <f>+$U2380*'[1]PRESUPUESTO CENTROS LOTIFICADOS'!$D$38</f>
        <v>958185</v>
      </c>
      <c r="Y2380" s="9">
        <f t="shared" si="189"/>
        <v>3097435</v>
      </c>
      <c r="Z2380" s="9">
        <f>+$T2380*'[1]PRESUPUESTO CENTROS LOTIFICADOS'!$E$37</f>
        <v>2524315</v>
      </c>
      <c r="AA2380" s="9">
        <f>+$U2380*'[1]PRESUPUESTO CENTROS LOTIFICADOS'!$E$38</f>
        <v>1130658.3</v>
      </c>
      <c r="AB2380" s="9">
        <f t="shared" si="190"/>
        <v>3654973.3</v>
      </c>
    </row>
    <row r="2381" spans="1:28" x14ac:dyDescent="0.25">
      <c r="A2381" t="s">
        <v>8461</v>
      </c>
      <c r="B2381" t="s">
        <v>8462</v>
      </c>
      <c r="C2381" t="s">
        <v>8424</v>
      </c>
      <c r="D2381" t="s">
        <v>8425</v>
      </c>
      <c r="E2381" t="s">
        <v>49</v>
      </c>
      <c r="F2381" t="s">
        <v>50</v>
      </c>
      <c r="G2381" t="s">
        <v>8426</v>
      </c>
      <c r="H2381" t="s">
        <v>8427</v>
      </c>
      <c r="I2381" t="s">
        <v>8462</v>
      </c>
      <c r="J2381" t="s">
        <v>8463</v>
      </c>
      <c r="K2381" t="s">
        <v>8462</v>
      </c>
      <c r="L2381" t="s">
        <v>8462</v>
      </c>
      <c r="M2381" t="s">
        <v>8464</v>
      </c>
      <c r="N2381" s="6">
        <v>19.579393</v>
      </c>
      <c r="O2381">
        <v>-71.169351000000006</v>
      </c>
      <c r="P2381" t="s">
        <v>38</v>
      </c>
      <c r="Q2381" s="7">
        <v>105</v>
      </c>
      <c r="R2381" s="7">
        <v>18</v>
      </c>
      <c r="S2381" s="7">
        <f t="shared" si="186"/>
        <v>123</v>
      </c>
      <c r="T2381" s="7">
        <f t="shared" si="187"/>
        <v>20895</v>
      </c>
      <c r="U2381" s="8">
        <f t="shared" si="187"/>
        <v>3582</v>
      </c>
      <c r="V2381" s="8">
        <f t="shared" si="188"/>
        <v>24477</v>
      </c>
      <c r="W2381" s="9">
        <f>+$T2381*'[1]PRESUPUESTO CENTROS LOTIFICADOS'!$D$37</f>
        <v>898485</v>
      </c>
      <c r="X2381" s="9">
        <f>+$U2381*'[1]PRESUPUESTO CENTROS LOTIFICADOS'!$D$38</f>
        <v>161190</v>
      </c>
      <c r="Y2381" s="9">
        <f t="shared" si="189"/>
        <v>1059675</v>
      </c>
      <c r="Z2381" s="9">
        <f>+$T2381*'[1]PRESUPUESTO CENTROS LOTIFICADOS'!$E$37</f>
        <v>1060212.3</v>
      </c>
      <c r="AA2381" s="9">
        <f>+$U2381*'[1]PRESUPUESTO CENTROS LOTIFICADOS'!$E$38</f>
        <v>190204.2</v>
      </c>
      <c r="AB2381" s="9">
        <f t="shared" si="190"/>
        <v>1250416.5</v>
      </c>
    </row>
    <row r="2382" spans="1:28" x14ac:dyDescent="0.25">
      <c r="A2382" t="s">
        <v>8465</v>
      </c>
      <c r="B2382" t="s">
        <v>8466</v>
      </c>
      <c r="C2382" t="s">
        <v>8424</v>
      </c>
      <c r="D2382" t="s">
        <v>8425</v>
      </c>
      <c r="E2382" t="s">
        <v>49</v>
      </c>
      <c r="F2382" t="s">
        <v>50</v>
      </c>
      <c r="G2382" t="s">
        <v>8426</v>
      </c>
      <c r="H2382" t="s">
        <v>8427</v>
      </c>
      <c r="I2382" t="s">
        <v>8462</v>
      </c>
      <c r="J2382" t="s">
        <v>8463</v>
      </c>
      <c r="K2382" t="s">
        <v>8462</v>
      </c>
      <c r="L2382" t="s">
        <v>8467</v>
      </c>
      <c r="M2382" t="s">
        <v>8468</v>
      </c>
      <c r="N2382" s="6">
        <v>19.589200000000002</v>
      </c>
      <c r="O2382">
        <v>-71.182400000000001</v>
      </c>
      <c r="P2382" t="s">
        <v>38</v>
      </c>
      <c r="Q2382" s="7">
        <v>172</v>
      </c>
      <c r="R2382" s="7">
        <v>18</v>
      </c>
      <c r="S2382" s="7">
        <f t="shared" si="186"/>
        <v>190</v>
      </c>
      <c r="T2382" s="7">
        <f t="shared" si="187"/>
        <v>34228</v>
      </c>
      <c r="U2382" s="8">
        <f t="shared" si="187"/>
        <v>3582</v>
      </c>
      <c r="V2382" s="8">
        <f t="shared" si="188"/>
        <v>37810</v>
      </c>
      <c r="W2382" s="9">
        <f>+$T2382*'[1]PRESUPUESTO CENTROS LOTIFICADOS'!$D$37</f>
        <v>1471804</v>
      </c>
      <c r="X2382" s="9">
        <f>+$U2382*'[1]PRESUPUESTO CENTROS LOTIFICADOS'!$D$38</f>
        <v>161190</v>
      </c>
      <c r="Y2382" s="9">
        <f t="shared" si="189"/>
        <v>1632994</v>
      </c>
      <c r="Z2382" s="9">
        <f>+$T2382*'[1]PRESUPUESTO CENTROS LOTIFICADOS'!$E$37</f>
        <v>1736728.72</v>
      </c>
      <c r="AA2382" s="9">
        <f>+$U2382*'[1]PRESUPUESTO CENTROS LOTIFICADOS'!$E$38</f>
        <v>190204.2</v>
      </c>
      <c r="AB2382" s="9">
        <f t="shared" si="190"/>
        <v>1926932.92</v>
      </c>
    </row>
    <row r="2383" spans="1:28" x14ac:dyDescent="0.25">
      <c r="A2383" t="s">
        <v>8469</v>
      </c>
      <c r="B2383" t="s">
        <v>8470</v>
      </c>
      <c r="C2383" t="s">
        <v>8424</v>
      </c>
      <c r="D2383" t="s">
        <v>8425</v>
      </c>
      <c r="E2383" t="s">
        <v>49</v>
      </c>
      <c r="F2383" t="s">
        <v>50</v>
      </c>
      <c r="G2383" t="s">
        <v>8426</v>
      </c>
      <c r="H2383" t="s">
        <v>8427</v>
      </c>
      <c r="I2383" t="s">
        <v>8471</v>
      </c>
      <c r="J2383" t="s">
        <v>8463</v>
      </c>
      <c r="K2383" t="s">
        <v>8471</v>
      </c>
      <c r="L2383" t="s">
        <v>402</v>
      </c>
      <c r="M2383" t="s">
        <v>8472</v>
      </c>
      <c r="N2383" s="6">
        <v>19.573989999999998</v>
      </c>
      <c r="O2383">
        <v>-71.163589999999999</v>
      </c>
      <c r="P2383" t="s">
        <v>38</v>
      </c>
      <c r="Q2383" s="7">
        <v>221</v>
      </c>
      <c r="R2383" s="7">
        <v>0</v>
      </c>
      <c r="S2383" s="7">
        <f t="shared" si="186"/>
        <v>221</v>
      </c>
      <c r="T2383" s="7">
        <f t="shared" si="187"/>
        <v>43979</v>
      </c>
      <c r="U2383" s="8">
        <f t="shared" si="187"/>
        <v>0</v>
      </c>
      <c r="V2383" s="8">
        <f t="shared" si="188"/>
        <v>43979</v>
      </c>
      <c r="W2383" s="9">
        <f>+$T2383*'[1]PRESUPUESTO CENTROS LOTIFICADOS'!$D$37</f>
        <v>1891097</v>
      </c>
      <c r="X2383" s="9">
        <f>+$U2383*'[1]PRESUPUESTO CENTROS LOTIFICADOS'!$D$38</f>
        <v>0</v>
      </c>
      <c r="Y2383" s="9">
        <f t="shared" si="189"/>
        <v>1891097</v>
      </c>
      <c r="Z2383" s="9">
        <f>+$T2383*'[1]PRESUPUESTO CENTROS LOTIFICADOS'!$E$37</f>
        <v>2231494.46</v>
      </c>
      <c r="AA2383" s="9">
        <f>+$U2383*'[1]PRESUPUESTO CENTROS LOTIFICADOS'!$E$38</f>
        <v>0</v>
      </c>
      <c r="AB2383" s="9">
        <f t="shared" si="190"/>
        <v>2231494.46</v>
      </c>
    </row>
    <row r="2384" spans="1:28" x14ac:dyDescent="0.25">
      <c r="A2384" t="s">
        <v>8473</v>
      </c>
      <c r="B2384" t="s">
        <v>8474</v>
      </c>
      <c r="C2384" t="s">
        <v>8424</v>
      </c>
      <c r="D2384" t="s">
        <v>8425</v>
      </c>
      <c r="E2384" t="s">
        <v>49</v>
      </c>
      <c r="F2384" t="s">
        <v>50</v>
      </c>
      <c r="G2384" t="s">
        <v>8426</v>
      </c>
      <c r="H2384" t="s">
        <v>8427</v>
      </c>
      <c r="I2384" t="s">
        <v>8475</v>
      </c>
      <c r="J2384" t="s">
        <v>8452</v>
      </c>
      <c r="K2384" t="s">
        <v>8475</v>
      </c>
      <c r="L2384" t="s">
        <v>8474</v>
      </c>
      <c r="M2384" t="s">
        <v>8476</v>
      </c>
      <c r="N2384" s="6">
        <v>19.5259</v>
      </c>
      <c r="O2384">
        <v>-70.926199999999994</v>
      </c>
      <c r="P2384" t="s">
        <v>55</v>
      </c>
      <c r="Q2384" s="7">
        <v>174</v>
      </c>
      <c r="R2384" s="7">
        <v>74</v>
      </c>
      <c r="S2384" s="7">
        <f t="shared" si="186"/>
        <v>248</v>
      </c>
      <c r="T2384" s="7">
        <f t="shared" si="187"/>
        <v>34626</v>
      </c>
      <c r="U2384" s="8">
        <f t="shared" si="187"/>
        <v>14726</v>
      </c>
      <c r="V2384" s="8">
        <f t="shared" si="188"/>
        <v>49352</v>
      </c>
      <c r="W2384" s="9">
        <f>+$T2384*'[1]PRESUPUESTO CENTROS LOTIFICADOS'!$D$37</f>
        <v>1488918</v>
      </c>
      <c r="X2384" s="9">
        <f>+$U2384*'[1]PRESUPUESTO CENTROS LOTIFICADOS'!$D$38</f>
        <v>662670</v>
      </c>
      <c r="Y2384" s="9">
        <f t="shared" si="189"/>
        <v>2151588</v>
      </c>
      <c r="Z2384" s="9">
        <f>+$T2384*'[1]PRESUPUESTO CENTROS LOTIFICADOS'!$E$37</f>
        <v>1756923.24</v>
      </c>
      <c r="AA2384" s="9">
        <f>+$U2384*'[1]PRESUPUESTO CENTROS LOTIFICADOS'!$E$38</f>
        <v>781950.6</v>
      </c>
      <c r="AB2384" s="9">
        <f t="shared" si="190"/>
        <v>2538873.84</v>
      </c>
    </row>
    <row r="2385" spans="1:28" x14ac:dyDescent="0.25">
      <c r="A2385" t="s">
        <v>8477</v>
      </c>
      <c r="B2385" t="s">
        <v>6799</v>
      </c>
      <c r="C2385" t="s">
        <v>8424</v>
      </c>
      <c r="D2385" t="s">
        <v>8425</v>
      </c>
      <c r="E2385" t="s">
        <v>49</v>
      </c>
      <c r="F2385" t="s">
        <v>50</v>
      </c>
      <c r="G2385" t="s">
        <v>8426</v>
      </c>
      <c r="H2385" t="s">
        <v>8427</v>
      </c>
      <c r="I2385" t="s">
        <v>2193</v>
      </c>
      <c r="J2385" t="s">
        <v>8426</v>
      </c>
      <c r="K2385" t="s">
        <v>2193</v>
      </c>
      <c r="L2385" t="s">
        <v>2193</v>
      </c>
      <c r="M2385" t="s">
        <v>2194</v>
      </c>
      <c r="N2385" s="6">
        <v>19.500115000000001</v>
      </c>
      <c r="O2385">
        <v>-71.162874000000002</v>
      </c>
      <c r="P2385" t="s">
        <v>55</v>
      </c>
      <c r="Q2385" s="7">
        <v>39</v>
      </c>
      <c r="R2385" s="7">
        <v>17</v>
      </c>
      <c r="S2385" s="7">
        <f t="shared" si="186"/>
        <v>56</v>
      </c>
      <c r="T2385" s="7">
        <f t="shared" si="187"/>
        <v>7761</v>
      </c>
      <c r="U2385" s="8">
        <f t="shared" si="187"/>
        <v>3383</v>
      </c>
      <c r="V2385" s="8">
        <f t="shared" si="188"/>
        <v>11144</v>
      </c>
      <c r="W2385" s="9">
        <f>+$T2385*'[1]PRESUPUESTO CENTROS LOTIFICADOS'!$D$37</f>
        <v>333723</v>
      </c>
      <c r="X2385" s="9">
        <f>+$U2385*'[1]PRESUPUESTO CENTROS LOTIFICADOS'!$D$38</f>
        <v>152235</v>
      </c>
      <c r="Y2385" s="9">
        <f t="shared" si="189"/>
        <v>485958</v>
      </c>
      <c r="Z2385" s="9">
        <f>+$T2385*'[1]PRESUPUESTO CENTROS LOTIFICADOS'!$E$37</f>
        <v>393793.14</v>
      </c>
      <c r="AA2385" s="9">
        <f>+$U2385*'[1]PRESUPUESTO CENTROS LOTIFICADOS'!$E$38</f>
        <v>179637.30000000002</v>
      </c>
      <c r="AB2385" s="9">
        <f t="shared" si="190"/>
        <v>573430.44000000006</v>
      </c>
    </row>
    <row r="2386" spans="1:28" x14ac:dyDescent="0.25">
      <c r="A2386" t="s">
        <v>8478</v>
      </c>
      <c r="B2386" t="s">
        <v>8479</v>
      </c>
      <c r="C2386" t="s">
        <v>8424</v>
      </c>
      <c r="D2386" t="s">
        <v>8425</v>
      </c>
      <c r="E2386" t="s">
        <v>49</v>
      </c>
      <c r="F2386" t="s">
        <v>50</v>
      </c>
      <c r="G2386" t="s">
        <v>8426</v>
      </c>
      <c r="H2386" t="s">
        <v>8427</v>
      </c>
      <c r="I2386" t="s">
        <v>2193</v>
      </c>
      <c r="J2386" t="s">
        <v>8426</v>
      </c>
      <c r="K2386" t="s">
        <v>2193</v>
      </c>
      <c r="L2386" t="s">
        <v>8480</v>
      </c>
      <c r="M2386" t="s">
        <v>8481</v>
      </c>
      <c r="N2386" s="6">
        <v>19.526800000000001</v>
      </c>
      <c r="O2386">
        <v>-71.088300000000004</v>
      </c>
      <c r="P2386" t="s">
        <v>38</v>
      </c>
      <c r="Q2386" s="7">
        <v>98</v>
      </c>
      <c r="R2386" s="7">
        <v>0</v>
      </c>
      <c r="S2386" s="7">
        <f t="shared" si="186"/>
        <v>98</v>
      </c>
      <c r="T2386" s="7">
        <f t="shared" si="187"/>
        <v>19502</v>
      </c>
      <c r="U2386" s="8">
        <f t="shared" si="187"/>
        <v>0</v>
      </c>
      <c r="V2386" s="8">
        <f t="shared" si="188"/>
        <v>19502</v>
      </c>
      <c r="W2386" s="9">
        <f>+$T2386*'[1]PRESUPUESTO CENTROS LOTIFICADOS'!$D$37</f>
        <v>838586</v>
      </c>
      <c r="X2386" s="9">
        <f>+$U2386*'[1]PRESUPUESTO CENTROS LOTIFICADOS'!$D$38</f>
        <v>0</v>
      </c>
      <c r="Y2386" s="9">
        <f t="shared" si="189"/>
        <v>838586</v>
      </c>
      <c r="Z2386" s="9">
        <f>+$T2386*'[1]PRESUPUESTO CENTROS LOTIFICADOS'!$E$37</f>
        <v>989531.48</v>
      </c>
      <c r="AA2386" s="9">
        <f>+$U2386*'[1]PRESUPUESTO CENTROS LOTIFICADOS'!$E$38</f>
        <v>0</v>
      </c>
      <c r="AB2386" s="9">
        <f t="shared" si="190"/>
        <v>989531.48</v>
      </c>
    </row>
    <row r="2387" spans="1:28" x14ac:dyDescent="0.25">
      <c r="A2387" t="s">
        <v>8482</v>
      </c>
      <c r="B2387" t="s">
        <v>8483</v>
      </c>
      <c r="C2387" t="s">
        <v>8424</v>
      </c>
      <c r="D2387" t="s">
        <v>8425</v>
      </c>
      <c r="E2387" t="s">
        <v>49</v>
      </c>
      <c r="F2387" t="s">
        <v>50</v>
      </c>
      <c r="G2387" t="s">
        <v>8426</v>
      </c>
      <c r="H2387" t="s">
        <v>8427</v>
      </c>
      <c r="I2387" t="s">
        <v>8484</v>
      </c>
      <c r="J2387" t="s">
        <v>8426</v>
      </c>
      <c r="K2387" t="s">
        <v>8484</v>
      </c>
      <c r="L2387" t="s">
        <v>8485</v>
      </c>
      <c r="M2387" t="s">
        <v>8486</v>
      </c>
      <c r="N2387" s="6">
        <v>19.534481</v>
      </c>
      <c r="O2387">
        <v>-71.076494999999994</v>
      </c>
      <c r="P2387" t="s">
        <v>38</v>
      </c>
      <c r="Q2387" s="7">
        <v>177</v>
      </c>
      <c r="R2387" s="7">
        <v>0</v>
      </c>
      <c r="S2387" s="7">
        <f t="shared" si="186"/>
        <v>177</v>
      </c>
      <c r="T2387" s="7">
        <f t="shared" si="187"/>
        <v>35223</v>
      </c>
      <c r="U2387" s="8">
        <f t="shared" si="187"/>
        <v>0</v>
      </c>
      <c r="V2387" s="8">
        <f t="shared" si="188"/>
        <v>35223</v>
      </c>
      <c r="W2387" s="9">
        <f>+$T2387*'[1]PRESUPUESTO CENTROS LOTIFICADOS'!$D$37</f>
        <v>1514589</v>
      </c>
      <c r="X2387" s="9">
        <f>+$U2387*'[1]PRESUPUESTO CENTROS LOTIFICADOS'!$D$38</f>
        <v>0</v>
      </c>
      <c r="Y2387" s="9">
        <f t="shared" si="189"/>
        <v>1514589</v>
      </c>
      <c r="Z2387" s="9">
        <f>+$T2387*'[1]PRESUPUESTO CENTROS LOTIFICADOS'!$E$37</f>
        <v>1787215.02</v>
      </c>
      <c r="AA2387" s="9">
        <f>+$U2387*'[1]PRESUPUESTO CENTROS LOTIFICADOS'!$E$38</f>
        <v>0</v>
      </c>
      <c r="AB2387" s="9">
        <f t="shared" si="190"/>
        <v>1787215.02</v>
      </c>
    </row>
    <row r="2388" spans="1:28" x14ac:dyDescent="0.25">
      <c r="A2388" t="s">
        <v>8487</v>
      </c>
      <c r="B2388" t="s">
        <v>8488</v>
      </c>
      <c r="C2388" t="s">
        <v>8424</v>
      </c>
      <c r="D2388" t="s">
        <v>8425</v>
      </c>
      <c r="E2388" t="s">
        <v>49</v>
      </c>
      <c r="F2388" t="s">
        <v>50</v>
      </c>
      <c r="G2388" t="s">
        <v>8426</v>
      </c>
      <c r="H2388" t="s">
        <v>8427</v>
      </c>
      <c r="I2388" t="s">
        <v>8484</v>
      </c>
      <c r="J2388" t="s">
        <v>8426</v>
      </c>
      <c r="K2388" t="s">
        <v>8484</v>
      </c>
      <c r="L2388" t="s">
        <v>8485</v>
      </c>
      <c r="M2388" t="s">
        <v>8489</v>
      </c>
      <c r="N2388" s="6">
        <v>19.5351</v>
      </c>
      <c r="O2388">
        <v>-71.076476</v>
      </c>
      <c r="P2388" t="s">
        <v>38</v>
      </c>
      <c r="Q2388" s="7">
        <v>104</v>
      </c>
      <c r="R2388" s="7">
        <v>49</v>
      </c>
      <c r="S2388" s="7">
        <f t="shared" si="186"/>
        <v>153</v>
      </c>
      <c r="T2388" s="7">
        <f t="shared" si="187"/>
        <v>20696</v>
      </c>
      <c r="U2388" s="8">
        <f t="shared" si="187"/>
        <v>9751</v>
      </c>
      <c r="V2388" s="8">
        <f t="shared" si="188"/>
        <v>30447</v>
      </c>
      <c r="W2388" s="9">
        <f>+$T2388*'[1]PRESUPUESTO CENTROS LOTIFICADOS'!$D$37</f>
        <v>889928</v>
      </c>
      <c r="X2388" s="9">
        <f>+$U2388*'[1]PRESUPUESTO CENTROS LOTIFICADOS'!$D$38</f>
        <v>438795</v>
      </c>
      <c r="Y2388" s="9">
        <f t="shared" si="189"/>
        <v>1328723</v>
      </c>
      <c r="Z2388" s="9">
        <f>+$T2388*'[1]PRESUPUESTO CENTROS LOTIFICADOS'!$E$37</f>
        <v>1050115.04</v>
      </c>
      <c r="AA2388" s="9">
        <f>+$U2388*'[1]PRESUPUESTO CENTROS LOTIFICADOS'!$E$38</f>
        <v>517778.10000000003</v>
      </c>
      <c r="AB2388" s="9">
        <f t="shared" si="190"/>
        <v>1567893.1400000001</v>
      </c>
    </row>
    <row r="2389" spans="1:28" x14ac:dyDescent="0.25">
      <c r="A2389" t="s">
        <v>8490</v>
      </c>
      <c r="B2389" t="s">
        <v>8491</v>
      </c>
      <c r="C2389" t="s">
        <v>8424</v>
      </c>
      <c r="D2389" t="s">
        <v>8425</v>
      </c>
      <c r="E2389" t="s">
        <v>49</v>
      </c>
      <c r="F2389" t="s">
        <v>50</v>
      </c>
      <c r="G2389" t="s">
        <v>8426</v>
      </c>
      <c r="H2389" t="s">
        <v>8427</v>
      </c>
      <c r="I2389" t="s">
        <v>8484</v>
      </c>
      <c r="J2389" t="s">
        <v>8426</v>
      </c>
      <c r="K2389" t="s">
        <v>8484</v>
      </c>
      <c r="L2389" t="s">
        <v>8492</v>
      </c>
      <c r="M2389" t="s">
        <v>8493</v>
      </c>
      <c r="N2389" s="6">
        <v>19.541556</v>
      </c>
      <c r="O2389">
        <v>-71.091217</v>
      </c>
      <c r="P2389" t="s">
        <v>38</v>
      </c>
      <c r="Q2389" s="7">
        <v>202</v>
      </c>
      <c r="R2389" s="7">
        <v>0</v>
      </c>
      <c r="S2389" s="7">
        <f t="shared" si="186"/>
        <v>202</v>
      </c>
      <c r="T2389" s="7">
        <f t="shared" si="187"/>
        <v>40198</v>
      </c>
      <c r="U2389" s="8">
        <f t="shared" si="187"/>
        <v>0</v>
      </c>
      <c r="V2389" s="8">
        <f t="shared" si="188"/>
        <v>40198</v>
      </c>
      <c r="W2389" s="9">
        <f>+$T2389*'[1]PRESUPUESTO CENTROS LOTIFICADOS'!$D$37</f>
        <v>1728514</v>
      </c>
      <c r="X2389" s="9">
        <f>+$U2389*'[1]PRESUPUESTO CENTROS LOTIFICADOS'!$D$38</f>
        <v>0</v>
      </c>
      <c r="Y2389" s="9">
        <f t="shared" si="189"/>
        <v>1728514</v>
      </c>
      <c r="Z2389" s="9">
        <f>+$T2389*'[1]PRESUPUESTO CENTROS LOTIFICADOS'!$E$37</f>
        <v>2039646.52</v>
      </c>
      <c r="AA2389" s="9">
        <f>+$U2389*'[1]PRESUPUESTO CENTROS LOTIFICADOS'!$E$38</f>
        <v>0</v>
      </c>
      <c r="AB2389" s="9">
        <f t="shared" si="190"/>
        <v>2039646.52</v>
      </c>
    </row>
    <row r="2390" spans="1:28" x14ac:dyDescent="0.25">
      <c r="A2390" t="s">
        <v>8494</v>
      </c>
      <c r="B2390" t="s">
        <v>391</v>
      </c>
      <c r="C2390" t="s">
        <v>8424</v>
      </c>
      <c r="D2390" t="s">
        <v>8425</v>
      </c>
      <c r="E2390" t="s">
        <v>49</v>
      </c>
      <c r="F2390" t="s">
        <v>50</v>
      </c>
      <c r="G2390" t="s">
        <v>8426</v>
      </c>
      <c r="H2390" t="s">
        <v>8427</v>
      </c>
      <c r="I2390" t="s">
        <v>8484</v>
      </c>
      <c r="J2390" t="s">
        <v>8426</v>
      </c>
      <c r="K2390" t="s">
        <v>8484</v>
      </c>
      <c r="L2390" t="s">
        <v>8495</v>
      </c>
      <c r="M2390" t="s">
        <v>8496</v>
      </c>
      <c r="N2390" s="6">
        <v>19.541775999999999</v>
      </c>
      <c r="O2390">
        <v>-71.083391000000006</v>
      </c>
      <c r="P2390" t="s">
        <v>38</v>
      </c>
      <c r="Q2390" s="7">
        <v>423</v>
      </c>
      <c r="R2390" s="7">
        <v>45</v>
      </c>
      <c r="S2390" s="7">
        <f t="shared" si="186"/>
        <v>468</v>
      </c>
      <c r="T2390" s="7">
        <f t="shared" si="187"/>
        <v>84177</v>
      </c>
      <c r="U2390" s="8">
        <f t="shared" si="187"/>
        <v>8955</v>
      </c>
      <c r="V2390" s="8">
        <f t="shared" si="188"/>
        <v>93132</v>
      </c>
      <c r="W2390" s="9">
        <f>+$T2390*'[1]PRESUPUESTO CENTROS LOTIFICADOS'!$D$37</f>
        <v>3619611</v>
      </c>
      <c r="X2390" s="9">
        <f>+$U2390*'[1]PRESUPUESTO CENTROS LOTIFICADOS'!$D$38</f>
        <v>402975</v>
      </c>
      <c r="Y2390" s="9">
        <f t="shared" si="189"/>
        <v>4022586</v>
      </c>
      <c r="Z2390" s="9">
        <f>+$T2390*'[1]PRESUPUESTO CENTROS LOTIFICADOS'!$E$37</f>
        <v>4271140.9800000004</v>
      </c>
      <c r="AA2390" s="9">
        <f>+$U2390*'[1]PRESUPUESTO CENTROS LOTIFICADOS'!$E$38</f>
        <v>475510.5</v>
      </c>
      <c r="AB2390" s="9">
        <f t="shared" si="190"/>
        <v>4746651.4800000004</v>
      </c>
    </row>
    <row r="2391" spans="1:28" x14ac:dyDescent="0.25">
      <c r="A2391" t="s">
        <v>8497</v>
      </c>
      <c r="B2391" t="s">
        <v>8498</v>
      </c>
      <c r="C2391" t="s">
        <v>8424</v>
      </c>
      <c r="D2391" t="s">
        <v>8425</v>
      </c>
      <c r="E2391" t="s">
        <v>49</v>
      </c>
      <c r="F2391" t="s">
        <v>50</v>
      </c>
      <c r="G2391" t="s">
        <v>8426</v>
      </c>
      <c r="H2391" t="s">
        <v>8427</v>
      </c>
      <c r="I2391" t="s">
        <v>8484</v>
      </c>
      <c r="J2391" t="s">
        <v>8426</v>
      </c>
      <c r="K2391" t="s">
        <v>8484</v>
      </c>
      <c r="L2391" t="s">
        <v>8498</v>
      </c>
      <c r="M2391" t="s">
        <v>8499</v>
      </c>
      <c r="N2391" s="6">
        <v>19.542601999999999</v>
      </c>
      <c r="O2391">
        <v>-71.074967000000001</v>
      </c>
      <c r="P2391" t="s">
        <v>38</v>
      </c>
      <c r="Q2391" s="7">
        <v>130</v>
      </c>
      <c r="R2391" s="7">
        <v>23</v>
      </c>
      <c r="S2391" s="7">
        <f t="shared" si="186"/>
        <v>153</v>
      </c>
      <c r="T2391" s="7">
        <f t="shared" si="187"/>
        <v>25870</v>
      </c>
      <c r="U2391" s="8">
        <f t="shared" si="187"/>
        <v>4577</v>
      </c>
      <c r="V2391" s="8">
        <f t="shared" si="188"/>
        <v>30447</v>
      </c>
      <c r="W2391" s="9">
        <f>+$T2391*'[1]PRESUPUESTO CENTROS LOTIFICADOS'!$D$37</f>
        <v>1112410</v>
      </c>
      <c r="X2391" s="9">
        <f>+$U2391*'[1]PRESUPUESTO CENTROS LOTIFICADOS'!$D$38</f>
        <v>205965</v>
      </c>
      <c r="Y2391" s="9">
        <f t="shared" si="189"/>
        <v>1318375</v>
      </c>
      <c r="Z2391" s="9">
        <f>+$T2391*'[1]PRESUPUESTO CENTROS LOTIFICADOS'!$E$37</f>
        <v>1312643.8</v>
      </c>
      <c r="AA2391" s="9">
        <f>+$U2391*'[1]PRESUPUESTO CENTROS LOTIFICADOS'!$E$38</f>
        <v>243038.7</v>
      </c>
      <c r="AB2391" s="9">
        <f t="shared" si="190"/>
        <v>1555682.5</v>
      </c>
    </row>
    <row r="2392" spans="1:28" x14ac:dyDescent="0.25">
      <c r="A2392" t="s">
        <v>8500</v>
      </c>
      <c r="B2392" t="s">
        <v>8501</v>
      </c>
      <c r="C2392" t="s">
        <v>8424</v>
      </c>
      <c r="D2392" t="s">
        <v>8425</v>
      </c>
      <c r="E2392" t="s">
        <v>49</v>
      </c>
      <c r="F2392" t="s">
        <v>50</v>
      </c>
      <c r="G2392" t="s">
        <v>8426</v>
      </c>
      <c r="H2392" t="s">
        <v>8427</v>
      </c>
      <c r="I2392" t="s">
        <v>8484</v>
      </c>
      <c r="J2392" t="s">
        <v>8426</v>
      </c>
      <c r="K2392" t="s">
        <v>8484</v>
      </c>
      <c r="L2392" t="s">
        <v>8501</v>
      </c>
      <c r="M2392" t="s">
        <v>8502</v>
      </c>
      <c r="N2392" s="6">
        <v>19.543500000000002</v>
      </c>
      <c r="O2392">
        <v>-71.079099999999997</v>
      </c>
      <c r="P2392" t="s">
        <v>38</v>
      </c>
      <c r="Q2392" s="7">
        <v>288</v>
      </c>
      <c r="R2392" s="7">
        <v>34</v>
      </c>
      <c r="S2392" s="7">
        <f t="shared" si="186"/>
        <v>322</v>
      </c>
      <c r="T2392" s="7">
        <f t="shared" si="187"/>
        <v>57312</v>
      </c>
      <c r="U2392" s="8">
        <f t="shared" si="187"/>
        <v>6766</v>
      </c>
      <c r="V2392" s="8">
        <f t="shared" si="188"/>
        <v>64078</v>
      </c>
      <c r="W2392" s="9">
        <f>+$T2392*'[1]PRESUPUESTO CENTROS LOTIFICADOS'!$D$37</f>
        <v>2464416</v>
      </c>
      <c r="X2392" s="9">
        <f>+$U2392*'[1]PRESUPUESTO CENTROS LOTIFICADOS'!$D$38</f>
        <v>304470</v>
      </c>
      <c r="Y2392" s="9">
        <f t="shared" si="189"/>
        <v>2768886</v>
      </c>
      <c r="Z2392" s="9">
        <f>+$T2392*'[1]PRESUPUESTO CENTROS LOTIFICADOS'!$E$37</f>
        <v>2908010.88</v>
      </c>
      <c r="AA2392" s="9">
        <f>+$U2392*'[1]PRESUPUESTO CENTROS LOTIFICADOS'!$E$38</f>
        <v>359274.60000000003</v>
      </c>
      <c r="AB2392" s="9">
        <f t="shared" si="190"/>
        <v>3267285.48</v>
      </c>
    </row>
    <row r="2393" spans="1:28" x14ac:dyDescent="0.25">
      <c r="A2393" t="s">
        <v>8503</v>
      </c>
      <c r="B2393" t="s">
        <v>8504</v>
      </c>
      <c r="C2393" t="s">
        <v>8424</v>
      </c>
      <c r="D2393" t="s">
        <v>8425</v>
      </c>
      <c r="E2393" t="s">
        <v>49</v>
      </c>
      <c r="F2393" t="s">
        <v>50</v>
      </c>
      <c r="G2393" t="s">
        <v>8426</v>
      </c>
      <c r="H2393" t="s">
        <v>8427</v>
      </c>
      <c r="I2393" t="s">
        <v>8484</v>
      </c>
      <c r="J2393" t="s">
        <v>8426</v>
      </c>
      <c r="K2393" t="s">
        <v>8484</v>
      </c>
      <c r="L2393" t="s">
        <v>8501</v>
      </c>
      <c r="M2393" t="s">
        <v>8505</v>
      </c>
      <c r="N2393" s="6">
        <v>19.544582999999999</v>
      </c>
      <c r="O2393">
        <v>-71.075536</v>
      </c>
      <c r="P2393" t="s">
        <v>55</v>
      </c>
      <c r="Q2393" s="7">
        <v>457</v>
      </c>
      <c r="R2393" s="7">
        <v>38</v>
      </c>
      <c r="S2393" s="7">
        <f t="shared" si="186"/>
        <v>495</v>
      </c>
      <c r="T2393" s="7">
        <f t="shared" si="187"/>
        <v>90943</v>
      </c>
      <c r="U2393" s="8">
        <f t="shared" si="187"/>
        <v>7562</v>
      </c>
      <c r="V2393" s="8">
        <f t="shared" si="188"/>
        <v>98505</v>
      </c>
      <c r="W2393" s="9">
        <f>+$T2393*'[1]PRESUPUESTO CENTROS LOTIFICADOS'!$D$37</f>
        <v>3910549</v>
      </c>
      <c r="X2393" s="9">
        <f>+$U2393*'[1]PRESUPUESTO CENTROS LOTIFICADOS'!$D$38</f>
        <v>340290</v>
      </c>
      <c r="Y2393" s="9">
        <f t="shared" si="189"/>
        <v>4250839</v>
      </c>
      <c r="Z2393" s="9">
        <f>+$T2393*'[1]PRESUPUESTO CENTROS LOTIFICADOS'!$E$37</f>
        <v>4614447.82</v>
      </c>
      <c r="AA2393" s="9">
        <f>+$U2393*'[1]PRESUPUESTO CENTROS LOTIFICADOS'!$E$38</f>
        <v>401542.2</v>
      </c>
      <c r="AB2393" s="9">
        <f t="shared" si="190"/>
        <v>5015990.0200000005</v>
      </c>
    </row>
    <row r="2394" spans="1:28" x14ac:dyDescent="0.25">
      <c r="A2394" t="s">
        <v>8506</v>
      </c>
      <c r="B2394" t="s">
        <v>8507</v>
      </c>
      <c r="C2394" t="s">
        <v>8424</v>
      </c>
      <c r="D2394" t="s">
        <v>8425</v>
      </c>
      <c r="E2394" t="s">
        <v>49</v>
      </c>
      <c r="F2394" t="s">
        <v>50</v>
      </c>
      <c r="G2394" t="s">
        <v>8426</v>
      </c>
      <c r="H2394" t="s">
        <v>8427</v>
      </c>
      <c r="I2394" t="s">
        <v>8484</v>
      </c>
      <c r="J2394" t="s">
        <v>8426</v>
      </c>
      <c r="K2394" t="s">
        <v>8484</v>
      </c>
      <c r="L2394" t="s">
        <v>114</v>
      </c>
      <c r="M2394" t="s">
        <v>8508</v>
      </c>
      <c r="N2394" s="6">
        <v>19.54532</v>
      </c>
      <c r="O2394">
        <v>-71.072535000000002</v>
      </c>
      <c r="P2394" t="s">
        <v>38</v>
      </c>
      <c r="Q2394" s="7">
        <v>249</v>
      </c>
      <c r="R2394" s="7">
        <v>0</v>
      </c>
      <c r="S2394" s="7">
        <f t="shared" si="186"/>
        <v>249</v>
      </c>
      <c r="T2394" s="7">
        <f t="shared" si="187"/>
        <v>49551</v>
      </c>
      <c r="U2394" s="8">
        <f t="shared" si="187"/>
        <v>0</v>
      </c>
      <c r="V2394" s="8">
        <f t="shared" si="188"/>
        <v>49551</v>
      </c>
      <c r="W2394" s="9">
        <f>+$T2394*'[1]PRESUPUESTO CENTROS LOTIFICADOS'!$D$37</f>
        <v>2130693</v>
      </c>
      <c r="X2394" s="9">
        <f>+$U2394*'[1]PRESUPUESTO CENTROS LOTIFICADOS'!$D$38</f>
        <v>0</v>
      </c>
      <c r="Y2394" s="9">
        <f t="shared" si="189"/>
        <v>2130693</v>
      </c>
      <c r="Z2394" s="9">
        <f>+$T2394*'[1]PRESUPUESTO CENTROS LOTIFICADOS'!$E$37</f>
        <v>2514217.7400000002</v>
      </c>
      <c r="AA2394" s="9">
        <f>+$U2394*'[1]PRESUPUESTO CENTROS LOTIFICADOS'!$E$38</f>
        <v>0</v>
      </c>
      <c r="AB2394" s="9">
        <f t="shared" si="190"/>
        <v>2514217.7400000002</v>
      </c>
    </row>
    <row r="2395" spans="1:28" x14ac:dyDescent="0.25">
      <c r="A2395" t="s">
        <v>8509</v>
      </c>
      <c r="B2395" t="s">
        <v>8510</v>
      </c>
      <c r="C2395" t="s">
        <v>8424</v>
      </c>
      <c r="D2395" t="s">
        <v>8425</v>
      </c>
      <c r="E2395" t="s">
        <v>49</v>
      </c>
      <c r="F2395" t="s">
        <v>50</v>
      </c>
      <c r="G2395" t="s">
        <v>8426</v>
      </c>
      <c r="H2395" t="s">
        <v>8427</v>
      </c>
      <c r="I2395" t="s">
        <v>8484</v>
      </c>
      <c r="J2395" t="s">
        <v>8426</v>
      </c>
      <c r="K2395" t="s">
        <v>8484</v>
      </c>
      <c r="L2395" t="s">
        <v>8501</v>
      </c>
      <c r="M2395" t="s">
        <v>8511</v>
      </c>
      <c r="N2395" s="6">
        <v>19.547699999999999</v>
      </c>
      <c r="O2395">
        <v>-71.074299999999994</v>
      </c>
      <c r="P2395" t="s">
        <v>59</v>
      </c>
      <c r="Q2395" s="7">
        <v>0</v>
      </c>
      <c r="R2395" s="7">
        <v>642</v>
      </c>
      <c r="S2395" s="7">
        <f t="shared" si="186"/>
        <v>642</v>
      </c>
      <c r="T2395" s="7">
        <f t="shared" si="187"/>
        <v>0</v>
      </c>
      <c r="U2395" s="8">
        <f t="shared" si="187"/>
        <v>127758</v>
      </c>
      <c r="V2395" s="8">
        <f t="shared" si="188"/>
        <v>127758</v>
      </c>
      <c r="W2395" s="9">
        <f>+$T2395*'[1]PRESUPUESTO CENTROS LOTIFICADOS'!$D$37</f>
        <v>0</v>
      </c>
      <c r="X2395" s="9">
        <f>+$U2395*'[1]PRESUPUESTO CENTROS LOTIFICADOS'!$D$38</f>
        <v>5749110</v>
      </c>
      <c r="Y2395" s="9">
        <f t="shared" si="189"/>
        <v>5749110</v>
      </c>
      <c r="Z2395" s="9">
        <f>+$T2395*'[1]PRESUPUESTO CENTROS LOTIFICADOS'!$E$37</f>
        <v>0</v>
      </c>
      <c r="AA2395" s="9">
        <f>+$U2395*'[1]PRESUPUESTO CENTROS LOTIFICADOS'!$E$38</f>
        <v>6783949.7999999998</v>
      </c>
      <c r="AB2395" s="9">
        <f t="shared" si="190"/>
        <v>6783949.7999999998</v>
      </c>
    </row>
    <row r="2396" spans="1:28" x14ac:dyDescent="0.25">
      <c r="A2396" t="s">
        <v>8512</v>
      </c>
      <c r="B2396" t="s">
        <v>8513</v>
      </c>
      <c r="C2396" t="s">
        <v>8424</v>
      </c>
      <c r="D2396" t="s">
        <v>8425</v>
      </c>
      <c r="E2396" t="s">
        <v>49</v>
      </c>
      <c r="F2396" t="s">
        <v>50</v>
      </c>
      <c r="G2396" t="s">
        <v>8426</v>
      </c>
      <c r="H2396" t="s">
        <v>8427</v>
      </c>
      <c r="I2396" t="s">
        <v>8484</v>
      </c>
      <c r="J2396" t="s">
        <v>8426</v>
      </c>
      <c r="K2396" t="s">
        <v>8484</v>
      </c>
      <c r="L2396" t="s">
        <v>3875</v>
      </c>
      <c r="M2396" t="s">
        <v>8514</v>
      </c>
      <c r="N2396" s="6">
        <v>19.5503</v>
      </c>
      <c r="O2396">
        <v>-71.081999999999994</v>
      </c>
      <c r="P2396" t="s">
        <v>38</v>
      </c>
      <c r="Q2396" s="7">
        <v>253</v>
      </c>
      <c r="R2396" s="7">
        <v>0</v>
      </c>
      <c r="S2396" s="7">
        <f t="shared" si="186"/>
        <v>253</v>
      </c>
      <c r="T2396" s="7">
        <f t="shared" si="187"/>
        <v>50347</v>
      </c>
      <c r="U2396" s="8">
        <f t="shared" si="187"/>
        <v>0</v>
      </c>
      <c r="V2396" s="8">
        <f t="shared" si="188"/>
        <v>50347</v>
      </c>
      <c r="W2396" s="9">
        <f>+$T2396*'[1]PRESUPUESTO CENTROS LOTIFICADOS'!$D$37</f>
        <v>2164921</v>
      </c>
      <c r="X2396" s="9">
        <f>+$U2396*'[1]PRESUPUESTO CENTROS LOTIFICADOS'!$D$38</f>
        <v>0</v>
      </c>
      <c r="Y2396" s="9">
        <f t="shared" si="189"/>
        <v>2164921</v>
      </c>
      <c r="Z2396" s="9">
        <f>+$T2396*'[1]PRESUPUESTO CENTROS LOTIFICADOS'!$E$37</f>
        <v>2554606.7800000003</v>
      </c>
      <c r="AA2396" s="9">
        <f>+$U2396*'[1]PRESUPUESTO CENTROS LOTIFICADOS'!$E$38</f>
        <v>0</v>
      </c>
      <c r="AB2396" s="9">
        <f t="shared" si="190"/>
        <v>2554606.7800000003</v>
      </c>
    </row>
    <row r="2397" spans="1:28" x14ac:dyDescent="0.25">
      <c r="A2397" t="s">
        <v>8515</v>
      </c>
      <c r="B2397" t="s">
        <v>8516</v>
      </c>
      <c r="C2397" t="s">
        <v>8424</v>
      </c>
      <c r="D2397" t="s">
        <v>8425</v>
      </c>
      <c r="E2397" t="s">
        <v>49</v>
      </c>
      <c r="F2397" t="s">
        <v>50</v>
      </c>
      <c r="G2397" t="s">
        <v>8426</v>
      </c>
      <c r="H2397" t="s">
        <v>8427</v>
      </c>
      <c r="I2397" t="s">
        <v>8484</v>
      </c>
      <c r="J2397" t="s">
        <v>8426</v>
      </c>
      <c r="K2397" t="s">
        <v>8484</v>
      </c>
      <c r="L2397" t="s">
        <v>3875</v>
      </c>
      <c r="M2397" t="s">
        <v>8517</v>
      </c>
      <c r="N2397" s="6">
        <v>19.551064</v>
      </c>
      <c r="O2397">
        <v>-71.080708000000001</v>
      </c>
      <c r="P2397" t="s">
        <v>59</v>
      </c>
      <c r="Q2397" s="7">
        <v>0</v>
      </c>
      <c r="R2397" s="7">
        <v>516</v>
      </c>
      <c r="S2397" s="7">
        <f t="shared" si="186"/>
        <v>516</v>
      </c>
      <c r="T2397" s="7">
        <f t="shared" si="187"/>
        <v>0</v>
      </c>
      <c r="U2397" s="8">
        <f t="shared" si="187"/>
        <v>102684</v>
      </c>
      <c r="V2397" s="8">
        <f t="shared" si="188"/>
        <v>102684</v>
      </c>
      <c r="W2397" s="9">
        <f>+$T2397*'[1]PRESUPUESTO CENTROS LOTIFICADOS'!$D$37</f>
        <v>0</v>
      </c>
      <c r="X2397" s="9">
        <f>+$U2397*'[1]PRESUPUESTO CENTROS LOTIFICADOS'!$D$38</f>
        <v>4620780</v>
      </c>
      <c r="Y2397" s="9">
        <f t="shared" si="189"/>
        <v>4620780</v>
      </c>
      <c r="Z2397" s="9">
        <f>+$T2397*'[1]PRESUPUESTO CENTROS LOTIFICADOS'!$E$37</f>
        <v>0</v>
      </c>
      <c r="AA2397" s="9">
        <f>+$U2397*'[1]PRESUPUESTO CENTROS LOTIFICADOS'!$E$38</f>
        <v>5452520.4000000004</v>
      </c>
      <c r="AB2397" s="9">
        <f t="shared" si="190"/>
        <v>5452520.4000000004</v>
      </c>
    </row>
    <row r="2398" spans="1:28" x14ac:dyDescent="0.25">
      <c r="A2398" t="s">
        <v>8518</v>
      </c>
      <c r="B2398" t="s">
        <v>8519</v>
      </c>
      <c r="C2398" t="s">
        <v>8424</v>
      </c>
      <c r="D2398" t="s">
        <v>8425</v>
      </c>
      <c r="E2398" t="s">
        <v>49</v>
      </c>
      <c r="F2398" t="s">
        <v>50</v>
      </c>
      <c r="G2398" t="s">
        <v>8426</v>
      </c>
      <c r="H2398" t="s">
        <v>8427</v>
      </c>
      <c r="I2398" t="s">
        <v>8484</v>
      </c>
      <c r="J2398" t="s">
        <v>8426</v>
      </c>
      <c r="K2398" t="s">
        <v>8484</v>
      </c>
      <c r="L2398" t="s">
        <v>6985</v>
      </c>
      <c r="M2398" t="s">
        <v>8520</v>
      </c>
      <c r="N2398" s="6">
        <v>19.551100000000002</v>
      </c>
      <c r="O2398">
        <v>-71.086600000000004</v>
      </c>
      <c r="P2398" t="s">
        <v>55</v>
      </c>
      <c r="Q2398" s="7">
        <v>617</v>
      </c>
      <c r="R2398" s="7">
        <v>265</v>
      </c>
      <c r="S2398" s="7">
        <f t="shared" si="186"/>
        <v>882</v>
      </c>
      <c r="T2398" s="7">
        <f t="shared" si="187"/>
        <v>122783</v>
      </c>
      <c r="U2398" s="8">
        <f t="shared" si="187"/>
        <v>52735</v>
      </c>
      <c r="V2398" s="8">
        <f t="shared" si="188"/>
        <v>175518</v>
      </c>
      <c r="W2398" s="9">
        <f>+$T2398*'[1]PRESUPUESTO CENTROS LOTIFICADOS'!$D$37</f>
        <v>5279669</v>
      </c>
      <c r="X2398" s="9">
        <f>+$U2398*'[1]PRESUPUESTO CENTROS LOTIFICADOS'!$D$38</f>
        <v>2373075</v>
      </c>
      <c r="Y2398" s="9">
        <f t="shared" si="189"/>
        <v>7652744</v>
      </c>
      <c r="Z2398" s="9">
        <f>+$T2398*'[1]PRESUPUESTO CENTROS LOTIFICADOS'!$E$37</f>
        <v>6230009.4199999999</v>
      </c>
      <c r="AA2398" s="9">
        <f>+$U2398*'[1]PRESUPUESTO CENTROS LOTIFICADOS'!$E$38</f>
        <v>2800228.5</v>
      </c>
      <c r="AB2398" s="9">
        <f t="shared" si="190"/>
        <v>9030237.9199999999</v>
      </c>
    </row>
    <row r="2399" spans="1:28" x14ac:dyDescent="0.25">
      <c r="A2399" t="s">
        <v>8521</v>
      </c>
      <c r="B2399" t="s">
        <v>8522</v>
      </c>
      <c r="C2399" t="s">
        <v>8424</v>
      </c>
      <c r="D2399" t="s">
        <v>8425</v>
      </c>
      <c r="E2399" t="s">
        <v>49</v>
      </c>
      <c r="F2399" t="s">
        <v>50</v>
      </c>
      <c r="G2399" t="s">
        <v>8426</v>
      </c>
      <c r="H2399" t="s">
        <v>8427</v>
      </c>
      <c r="I2399" t="s">
        <v>8484</v>
      </c>
      <c r="J2399" t="s">
        <v>8426</v>
      </c>
      <c r="K2399" t="s">
        <v>8484</v>
      </c>
      <c r="L2399" t="s">
        <v>104</v>
      </c>
      <c r="M2399" t="s">
        <v>8523</v>
      </c>
      <c r="N2399" s="6">
        <v>19.555</v>
      </c>
      <c r="O2399">
        <v>-71.074600000000004</v>
      </c>
      <c r="P2399" t="s">
        <v>38</v>
      </c>
      <c r="Q2399" s="7">
        <v>586</v>
      </c>
      <c r="R2399" s="7">
        <v>62</v>
      </c>
      <c r="S2399" s="7">
        <f t="shared" si="186"/>
        <v>648</v>
      </c>
      <c r="T2399" s="7">
        <f t="shared" si="187"/>
        <v>116614</v>
      </c>
      <c r="U2399" s="8">
        <f t="shared" si="187"/>
        <v>12338</v>
      </c>
      <c r="V2399" s="8">
        <f t="shared" si="188"/>
        <v>128952</v>
      </c>
      <c r="W2399" s="9">
        <f>+$T2399*'[1]PRESUPUESTO CENTROS LOTIFICADOS'!$D$37</f>
        <v>5014402</v>
      </c>
      <c r="X2399" s="9">
        <f>+$U2399*'[1]PRESUPUESTO CENTROS LOTIFICADOS'!$D$38</f>
        <v>555210</v>
      </c>
      <c r="Y2399" s="9">
        <f t="shared" si="189"/>
        <v>5569612</v>
      </c>
      <c r="Z2399" s="9">
        <f>+$T2399*'[1]PRESUPUESTO CENTROS LOTIFICADOS'!$E$37</f>
        <v>5916994.3600000003</v>
      </c>
      <c r="AA2399" s="9">
        <f>+$U2399*'[1]PRESUPUESTO CENTROS LOTIFICADOS'!$E$38</f>
        <v>655147.80000000005</v>
      </c>
      <c r="AB2399" s="9">
        <f t="shared" si="190"/>
        <v>6572142.1600000001</v>
      </c>
    </row>
    <row r="2400" spans="1:28" x14ac:dyDescent="0.25">
      <c r="A2400" t="s">
        <v>8524</v>
      </c>
      <c r="B2400" t="s">
        <v>8525</v>
      </c>
      <c r="C2400" t="s">
        <v>8424</v>
      </c>
      <c r="D2400" t="s">
        <v>8425</v>
      </c>
      <c r="E2400" t="s">
        <v>49</v>
      </c>
      <c r="F2400" t="s">
        <v>50</v>
      </c>
      <c r="G2400" t="s">
        <v>8426</v>
      </c>
      <c r="H2400" t="s">
        <v>8427</v>
      </c>
      <c r="I2400" t="s">
        <v>8484</v>
      </c>
      <c r="J2400" t="s">
        <v>8426</v>
      </c>
      <c r="K2400" t="s">
        <v>8484</v>
      </c>
      <c r="L2400" t="s">
        <v>6985</v>
      </c>
      <c r="M2400" t="s">
        <v>8526</v>
      </c>
      <c r="N2400" s="6">
        <v>19.555859999999999</v>
      </c>
      <c r="O2400">
        <v>-71.085396000000003</v>
      </c>
      <c r="P2400" t="s">
        <v>55</v>
      </c>
      <c r="Q2400" s="7">
        <v>296</v>
      </c>
      <c r="R2400" s="7">
        <v>31</v>
      </c>
      <c r="S2400" s="7">
        <f t="shared" si="186"/>
        <v>327</v>
      </c>
      <c r="T2400" s="7">
        <f t="shared" si="187"/>
        <v>58904</v>
      </c>
      <c r="U2400" s="8">
        <f t="shared" si="187"/>
        <v>6169</v>
      </c>
      <c r="V2400" s="8">
        <f t="shared" si="188"/>
        <v>65073</v>
      </c>
      <c r="W2400" s="9">
        <f>+$T2400*'[1]PRESUPUESTO CENTROS LOTIFICADOS'!$D$37</f>
        <v>2532872</v>
      </c>
      <c r="X2400" s="9">
        <f>+$U2400*'[1]PRESUPUESTO CENTROS LOTIFICADOS'!$D$38</f>
        <v>277605</v>
      </c>
      <c r="Y2400" s="9">
        <f t="shared" si="189"/>
        <v>2810477</v>
      </c>
      <c r="Z2400" s="9">
        <f>+$T2400*'[1]PRESUPUESTO CENTROS LOTIFICADOS'!$E$37</f>
        <v>2988788.96</v>
      </c>
      <c r="AA2400" s="9">
        <f>+$U2400*'[1]PRESUPUESTO CENTROS LOTIFICADOS'!$E$38</f>
        <v>327573.90000000002</v>
      </c>
      <c r="AB2400" s="9">
        <f t="shared" si="190"/>
        <v>3316362.86</v>
      </c>
    </row>
    <row r="2401" spans="1:28" x14ac:dyDescent="0.25">
      <c r="A2401" t="s">
        <v>8527</v>
      </c>
      <c r="B2401" t="s">
        <v>8528</v>
      </c>
      <c r="C2401" t="s">
        <v>8424</v>
      </c>
      <c r="D2401" t="s">
        <v>8425</v>
      </c>
      <c r="E2401" t="s">
        <v>49</v>
      </c>
      <c r="F2401" t="s">
        <v>50</v>
      </c>
      <c r="G2401" t="s">
        <v>8426</v>
      </c>
      <c r="H2401" t="s">
        <v>8427</v>
      </c>
      <c r="I2401" t="s">
        <v>8484</v>
      </c>
      <c r="J2401" t="s">
        <v>8426</v>
      </c>
      <c r="K2401" t="s">
        <v>8484</v>
      </c>
      <c r="L2401" t="s">
        <v>104</v>
      </c>
      <c r="M2401" t="s">
        <v>5720</v>
      </c>
      <c r="N2401" s="6">
        <v>19.556811</v>
      </c>
      <c r="O2401">
        <v>-71.073956999999993</v>
      </c>
      <c r="P2401" t="s">
        <v>55</v>
      </c>
      <c r="Q2401" s="7">
        <v>270</v>
      </c>
      <c r="R2401" s="7">
        <v>116</v>
      </c>
      <c r="S2401" s="7">
        <f t="shared" si="186"/>
        <v>386</v>
      </c>
      <c r="T2401" s="7">
        <f t="shared" si="187"/>
        <v>53730</v>
      </c>
      <c r="U2401" s="8">
        <f t="shared" si="187"/>
        <v>23084</v>
      </c>
      <c r="V2401" s="8">
        <f t="shared" si="188"/>
        <v>76814</v>
      </c>
      <c r="W2401" s="9">
        <f>+$T2401*'[1]PRESUPUESTO CENTROS LOTIFICADOS'!$D$37</f>
        <v>2310390</v>
      </c>
      <c r="X2401" s="9">
        <f>+$U2401*'[1]PRESUPUESTO CENTROS LOTIFICADOS'!$D$38</f>
        <v>1038780</v>
      </c>
      <c r="Y2401" s="9">
        <f t="shared" si="189"/>
        <v>3349170</v>
      </c>
      <c r="Z2401" s="9">
        <f>+$T2401*'[1]PRESUPUESTO CENTROS LOTIFICADOS'!$E$37</f>
        <v>2726260.2</v>
      </c>
      <c r="AA2401" s="9">
        <f>+$U2401*'[1]PRESUPUESTO CENTROS LOTIFICADOS'!$E$38</f>
        <v>1225760.4000000001</v>
      </c>
      <c r="AB2401" s="9">
        <f t="shared" si="190"/>
        <v>3952020.6000000006</v>
      </c>
    </row>
    <row r="2402" spans="1:28" x14ac:dyDescent="0.25">
      <c r="A2402" t="s">
        <v>8529</v>
      </c>
      <c r="B2402" t="s">
        <v>8530</v>
      </c>
      <c r="C2402" t="s">
        <v>8424</v>
      </c>
      <c r="D2402" t="s">
        <v>8425</v>
      </c>
      <c r="E2402" t="s">
        <v>49</v>
      </c>
      <c r="F2402" t="s">
        <v>50</v>
      </c>
      <c r="G2402" t="s">
        <v>8426</v>
      </c>
      <c r="H2402" t="s">
        <v>8427</v>
      </c>
      <c r="I2402" t="s">
        <v>8484</v>
      </c>
      <c r="J2402" t="s">
        <v>8426</v>
      </c>
      <c r="K2402" t="s">
        <v>8484</v>
      </c>
      <c r="L2402" t="s">
        <v>8531</v>
      </c>
      <c r="M2402" t="s">
        <v>8532</v>
      </c>
      <c r="N2402" s="6">
        <v>19.558299999999999</v>
      </c>
      <c r="O2402">
        <v>-71.079599999999999</v>
      </c>
      <c r="P2402" t="s">
        <v>38</v>
      </c>
      <c r="Q2402" s="7">
        <v>257</v>
      </c>
      <c r="R2402" s="7">
        <v>0</v>
      </c>
      <c r="S2402" s="7">
        <f t="shared" si="186"/>
        <v>257</v>
      </c>
      <c r="T2402" s="7">
        <f t="shared" si="187"/>
        <v>51143</v>
      </c>
      <c r="U2402" s="8">
        <f t="shared" si="187"/>
        <v>0</v>
      </c>
      <c r="V2402" s="8">
        <f t="shared" si="188"/>
        <v>51143</v>
      </c>
      <c r="W2402" s="9">
        <f>+$T2402*'[1]PRESUPUESTO CENTROS LOTIFICADOS'!$D$37</f>
        <v>2199149</v>
      </c>
      <c r="X2402" s="9">
        <f>+$U2402*'[1]PRESUPUESTO CENTROS LOTIFICADOS'!$D$38</f>
        <v>0</v>
      </c>
      <c r="Y2402" s="9">
        <f t="shared" si="189"/>
        <v>2199149</v>
      </c>
      <c r="Z2402" s="9">
        <f>+$T2402*'[1]PRESUPUESTO CENTROS LOTIFICADOS'!$E$37</f>
        <v>2594995.8200000003</v>
      </c>
      <c r="AA2402" s="9">
        <f>+$U2402*'[1]PRESUPUESTO CENTROS LOTIFICADOS'!$E$38</f>
        <v>0</v>
      </c>
      <c r="AB2402" s="9">
        <f t="shared" si="190"/>
        <v>2594995.8200000003</v>
      </c>
    </row>
    <row r="2403" spans="1:28" x14ac:dyDescent="0.25">
      <c r="A2403" t="s">
        <v>8533</v>
      </c>
      <c r="B2403" t="s">
        <v>8534</v>
      </c>
      <c r="C2403" t="s">
        <v>8424</v>
      </c>
      <c r="D2403" t="s">
        <v>8425</v>
      </c>
      <c r="E2403" t="s">
        <v>49</v>
      </c>
      <c r="F2403" t="s">
        <v>50</v>
      </c>
      <c r="G2403" t="s">
        <v>8426</v>
      </c>
      <c r="H2403" t="s">
        <v>8427</v>
      </c>
      <c r="I2403" t="s">
        <v>8484</v>
      </c>
      <c r="J2403" t="s">
        <v>8426</v>
      </c>
      <c r="K2403" t="s">
        <v>8484</v>
      </c>
      <c r="L2403" t="s">
        <v>104</v>
      </c>
      <c r="M2403" t="s">
        <v>8535</v>
      </c>
      <c r="N2403" s="6">
        <v>19.558557</v>
      </c>
      <c r="O2403">
        <v>-71.067661999999999</v>
      </c>
      <c r="P2403" t="s">
        <v>38</v>
      </c>
      <c r="Q2403" s="7">
        <v>54</v>
      </c>
      <c r="R2403" s="7">
        <v>10</v>
      </c>
      <c r="S2403" s="7">
        <f t="shared" si="186"/>
        <v>64</v>
      </c>
      <c r="T2403" s="7">
        <f t="shared" si="187"/>
        <v>10746</v>
      </c>
      <c r="U2403" s="8">
        <f t="shared" si="187"/>
        <v>1990</v>
      </c>
      <c r="V2403" s="8">
        <f t="shared" si="188"/>
        <v>12736</v>
      </c>
      <c r="W2403" s="9">
        <f>+$T2403*'[1]PRESUPUESTO CENTROS LOTIFICADOS'!$D$37</f>
        <v>462078</v>
      </c>
      <c r="X2403" s="9">
        <f>+$U2403*'[1]PRESUPUESTO CENTROS LOTIFICADOS'!$D$38</f>
        <v>89550</v>
      </c>
      <c r="Y2403" s="9">
        <f t="shared" si="189"/>
        <v>551628</v>
      </c>
      <c r="Z2403" s="9">
        <f>+$T2403*'[1]PRESUPUESTO CENTROS LOTIFICADOS'!$E$37</f>
        <v>545252.04</v>
      </c>
      <c r="AA2403" s="9">
        <f>+$U2403*'[1]PRESUPUESTO CENTROS LOTIFICADOS'!$E$38</f>
        <v>105669</v>
      </c>
      <c r="AB2403" s="9">
        <f t="shared" si="190"/>
        <v>650921.04</v>
      </c>
    </row>
    <row r="2404" spans="1:28" x14ac:dyDescent="0.25">
      <c r="A2404" t="s">
        <v>8536</v>
      </c>
      <c r="B2404" t="s">
        <v>8537</v>
      </c>
      <c r="C2404" t="s">
        <v>8424</v>
      </c>
      <c r="D2404" t="s">
        <v>8425</v>
      </c>
      <c r="E2404" t="s">
        <v>49</v>
      </c>
      <c r="F2404" t="s">
        <v>50</v>
      </c>
      <c r="G2404" t="s">
        <v>8426</v>
      </c>
      <c r="H2404" t="s">
        <v>8427</v>
      </c>
      <c r="I2404" t="s">
        <v>8484</v>
      </c>
      <c r="J2404" t="s">
        <v>8426</v>
      </c>
      <c r="K2404" t="s">
        <v>8484</v>
      </c>
      <c r="L2404" t="s">
        <v>6985</v>
      </c>
      <c r="M2404" t="s">
        <v>8537</v>
      </c>
      <c r="N2404" s="6">
        <v>19.5593</v>
      </c>
      <c r="O2404">
        <v>-71.091200000000001</v>
      </c>
      <c r="P2404" t="s">
        <v>59</v>
      </c>
      <c r="Q2404" s="7">
        <v>0</v>
      </c>
      <c r="R2404" s="7">
        <v>475</v>
      </c>
      <c r="S2404" s="7">
        <f t="shared" si="186"/>
        <v>475</v>
      </c>
      <c r="T2404" s="7">
        <f t="shared" si="187"/>
        <v>0</v>
      </c>
      <c r="U2404" s="8">
        <f t="shared" si="187"/>
        <v>94525</v>
      </c>
      <c r="V2404" s="8">
        <f t="shared" si="188"/>
        <v>94525</v>
      </c>
      <c r="W2404" s="9">
        <f>+$T2404*'[1]PRESUPUESTO CENTROS LOTIFICADOS'!$D$37</f>
        <v>0</v>
      </c>
      <c r="X2404" s="9">
        <f>+$U2404*'[1]PRESUPUESTO CENTROS LOTIFICADOS'!$D$38</f>
        <v>4253625</v>
      </c>
      <c r="Y2404" s="9">
        <f t="shared" si="189"/>
        <v>4253625</v>
      </c>
      <c r="Z2404" s="9">
        <f>+$T2404*'[1]PRESUPUESTO CENTROS LOTIFICADOS'!$E$37</f>
        <v>0</v>
      </c>
      <c r="AA2404" s="9">
        <f>+$U2404*'[1]PRESUPUESTO CENTROS LOTIFICADOS'!$E$38</f>
        <v>5019277.5</v>
      </c>
      <c r="AB2404" s="9">
        <f t="shared" si="190"/>
        <v>5019277.5</v>
      </c>
    </row>
    <row r="2405" spans="1:28" x14ac:dyDescent="0.25">
      <c r="A2405" t="s">
        <v>8538</v>
      </c>
      <c r="B2405" t="s">
        <v>8539</v>
      </c>
      <c r="C2405" t="s">
        <v>8424</v>
      </c>
      <c r="D2405" t="s">
        <v>8425</v>
      </c>
      <c r="E2405" t="s">
        <v>49</v>
      </c>
      <c r="F2405" t="s">
        <v>50</v>
      </c>
      <c r="G2405" t="s">
        <v>8426</v>
      </c>
      <c r="H2405" t="s">
        <v>8427</v>
      </c>
      <c r="I2405" t="s">
        <v>8484</v>
      </c>
      <c r="J2405" t="s">
        <v>8426</v>
      </c>
      <c r="K2405" t="s">
        <v>8484</v>
      </c>
      <c r="L2405" t="s">
        <v>8540</v>
      </c>
      <c r="M2405" t="s">
        <v>8541</v>
      </c>
      <c r="N2405" s="6">
        <v>19.559857000000001</v>
      </c>
      <c r="O2405">
        <v>-71.113541999999995</v>
      </c>
      <c r="P2405" t="s">
        <v>38</v>
      </c>
      <c r="Q2405" s="7">
        <v>143</v>
      </c>
      <c r="R2405" s="7">
        <v>22</v>
      </c>
      <c r="S2405" s="7">
        <f t="shared" si="186"/>
        <v>165</v>
      </c>
      <c r="T2405" s="7">
        <f t="shared" si="187"/>
        <v>28457</v>
      </c>
      <c r="U2405" s="8">
        <f t="shared" si="187"/>
        <v>4378</v>
      </c>
      <c r="V2405" s="8">
        <f t="shared" si="188"/>
        <v>32835</v>
      </c>
      <c r="W2405" s="9">
        <f>+$T2405*'[1]PRESUPUESTO CENTROS LOTIFICADOS'!$D$37</f>
        <v>1223651</v>
      </c>
      <c r="X2405" s="9">
        <f>+$U2405*'[1]PRESUPUESTO CENTROS LOTIFICADOS'!$D$38</f>
        <v>197010</v>
      </c>
      <c r="Y2405" s="9">
        <f t="shared" si="189"/>
        <v>1420661</v>
      </c>
      <c r="Z2405" s="9">
        <f>+$T2405*'[1]PRESUPUESTO CENTROS LOTIFICADOS'!$E$37</f>
        <v>1443908.1800000002</v>
      </c>
      <c r="AA2405" s="9">
        <f>+$U2405*'[1]PRESUPUESTO CENTROS LOTIFICADOS'!$E$38</f>
        <v>232471.80000000002</v>
      </c>
      <c r="AB2405" s="9">
        <f t="shared" si="190"/>
        <v>1676379.9800000002</v>
      </c>
    </row>
    <row r="2406" spans="1:28" x14ac:dyDescent="0.25">
      <c r="A2406" t="s">
        <v>8542</v>
      </c>
      <c r="B2406" t="s">
        <v>8543</v>
      </c>
      <c r="C2406" t="s">
        <v>8424</v>
      </c>
      <c r="D2406" t="s">
        <v>8425</v>
      </c>
      <c r="E2406" t="s">
        <v>49</v>
      </c>
      <c r="F2406" t="s">
        <v>50</v>
      </c>
      <c r="G2406" t="s">
        <v>8426</v>
      </c>
      <c r="H2406" t="s">
        <v>8427</v>
      </c>
      <c r="I2406" t="s">
        <v>8484</v>
      </c>
      <c r="J2406" t="s">
        <v>8426</v>
      </c>
      <c r="K2406" t="s">
        <v>8484</v>
      </c>
      <c r="L2406" t="s">
        <v>104</v>
      </c>
      <c r="M2406" t="s">
        <v>8544</v>
      </c>
      <c r="N2406" s="6">
        <v>19.5656</v>
      </c>
      <c r="O2406">
        <v>-71.075699999999998</v>
      </c>
      <c r="P2406" t="s">
        <v>55</v>
      </c>
      <c r="Q2406" s="7">
        <v>514</v>
      </c>
      <c r="R2406" s="7">
        <v>220</v>
      </c>
      <c r="S2406" s="7">
        <f t="shared" si="186"/>
        <v>734</v>
      </c>
      <c r="T2406" s="7">
        <f t="shared" si="187"/>
        <v>102286</v>
      </c>
      <c r="U2406" s="8">
        <f t="shared" si="187"/>
        <v>43780</v>
      </c>
      <c r="V2406" s="8">
        <f t="shared" si="188"/>
        <v>146066</v>
      </c>
      <c r="W2406" s="9">
        <f>+$T2406*'[1]PRESUPUESTO CENTROS LOTIFICADOS'!$D$37</f>
        <v>4398298</v>
      </c>
      <c r="X2406" s="9">
        <f>+$U2406*'[1]PRESUPUESTO CENTROS LOTIFICADOS'!$D$38</f>
        <v>1970100</v>
      </c>
      <c r="Y2406" s="9">
        <f t="shared" si="189"/>
        <v>6368398</v>
      </c>
      <c r="Z2406" s="9">
        <f>+$T2406*'[1]PRESUPUESTO CENTROS LOTIFICADOS'!$E$37</f>
        <v>5189991.6400000006</v>
      </c>
      <c r="AA2406" s="9">
        <f>+$U2406*'[1]PRESUPUESTO CENTROS LOTIFICADOS'!$E$38</f>
        <v>2324718</v>
      </c>
      <c r="AB2406" s="9">
        <f t="shared" si="190"/>
        <v>7514709.6400000006</v>
      </c>
    </row>
    <row r="2407" spans="1:28" x14ac:dyDescent="0.25">
      <c r="A2407" t="s">
        <v>8545</v>
      </c>
      <c r="B2407" t="s">
        <v>8546</v>
      </c>
      <c r="C2407" t="s">
        <v>8424</v>
      </c>
      <c r="D2407" t="s">
        <v>8425</v>
      </c>
      <c r="E2407" t="s">
        <v>49</v>
      </c>
      <c r="F2407" t="s">
        <v>50</v>
      </c>
      <c r="G2407" t="s">
        <v>8426</v>
      </c>
      <c r="H2407" t="s">
        <v>8427</v>
      </c>
      <c r="I2407" t="s">
        <v>8484</v>
      </c>
      <c r="J2407" t="s">
        <v>8426</v>
      </c>
      <c r="K2407" t="s">
        <v>8484</v>
      </c>
      <c r="L2407" t="s">
        <v>8546</v>
      </c>
      <c r="M2407" t="s">
        <v>8547</v>
      </c>
      <c r="N2407" s="6">
        <v>19.565759</v>
      </c>
      <c r="O2407">
        <v>-71.109447000000003</v>
      </c>
      <c r="P2407" t="s">
        <v>38</v>
      </c>
      <c r="Q2407" s="7">
        <v>104</v>
      </c>
      <c r="R2407" s="7">
        <v>0</v>
      </c>
      <c r="S2407" s="7">
        <f t="shared" si="186"/>
        <v>104</v>
      </c>
      <c r="T2407" s="7">
        <f t="shared" si="187"/>
        <v>20696</v>
      </c>
      <c r="U2407" s="8">
        <f t="shared" si="187"/>
        <v>0</v>
      </c>
      <c r="V2407" s="8">
        <f t="shared" si="188"/>
        <v>20696</v>
      </c>
      <c r="W2407" s="9">
        <f>+$T2407*'[1]PRESUPUESTO CENTROS LOTIFICADOS'!$D$37</f>
        <v>889928</v>
      </c>
      <c r="X2407" s="9">
        <f>+$U2407*'[1]PRESUPUESTO CENTROS LOTIFICADOS'!$D$38</f>
        <v>0</v>
      </c>
      <c r="Y2407" s="9">
        <f t="shared" si="189"/>
        <v>889928</v>
      </c>
      <c r="Z2407" s="9">
        <f>+$T2407*'[1]PRESUPUESTO CENTROS LOTIFICADOS'!$E$37</f>
        <v>1050115.04</v>
      </c>
      <c r="AA2407" s="9">
        <f>+$U2407*'[1]PRESUPUESTO CENTROS LOTIFICADOS'!$E$38</f>
        <v>0</v>
      </c>
      <c r="AB2407" s="9">
        <f t="shared" si="190"/>
        <v>1050115.04</v>
      </c>
    </row>
    <row r="2408" spans="1:28" x14ac:dyDescent="0.25">
      <c r="A2408" t="s">
        <v>8548</v>
      </c>
      <c r="B2408" t="s">
        <v>8549</v>
      </c>
      <c r="C2408" t="s">
        <v>8424</v>
      </c>
      <c r="D2408" t="s">
        <v>8425</v>
      </c>
      <c r="E2408" t="s">
        <v>49</v>
      </c>
      <c r="F2408" t="s">
        <v>50</v>
      </c>
      <c r="G2408" t="s">
        <v>8426</v>
      </c>
      <c r="H2408" t="s">
        <v>8427</v>
      </c>
      <c r="I2408" t="s">
        <v>8484</v>
      </c>
      <c r="J2408" t="s">
        <v>8426</v>
      </c>
      <c r="K2408" t="s">
        <v>8484</v>
      </c>
      <c r="L2408" t="s">
        <v>8550</v>
      </c>
      <c r="M2408" t="s">
        <v>8551</v>
      </c>
      <c r="N2408" s="6">
        <v>19.566700000000001</v>
      </c>
      <c r="O2408">
        <v>-71.0745</v>
      </c>
      <c r="P2408" t="s">
        <v>59</v>
      </c>
      <c r="Q2408" s="7">
        <v>0</v>
      </c>
      <c r="R2408" s="7">
        <v>351</v>
      </c>
      <c r="S2408" s="7">
        <f t="shared" si="186"/>
        <v>351</v>
      </c>
      <c r="T2408" s="7">
        <f t="shared" si="187"/>
        <v>0</v>
      </c>
      <c r="U2408" s="8">
        <f t="shared" si="187"/>
        <v>69849</v>
      </c>
      <c r="V2408" s="8">
        <f t="shared" si="188"/>
        <v>69849</v>
      </c>
      <c r="W2408" s="9">
        <f>+$T2408*'[1]PRESUPUESTO CENTROS LOTIFICADOS'!$D$37</f>
        <v>0</v>
      </c>
      <c r="X2408" s="9">
        <f>+$U2408*'[1]PRESUPUESTO CENTROS LOTIFICADOS'!$D$38</f>
        <v>3143205</v>
      </c>
      <c r="Y2408" s="9">
        <f t="shared" si="189"/>
        <v>3143205</v>
      </c>
      <c r="Z2408" s="9">
        <f>+$T2408*'[1]PRESUPUESTO CENTROS LOTIFICADOS'!$E$37</f>
        <v>0</v>
      </c>
      <c r="AA2408" s="9">
        <f>+$U2408*'[1]PRESUPUESTO CENTROS LOTIFICADOS'!$E$38</f>
        <v>3708981.9</v>
      </c>
      <c r="AB2408" s="9">
        <f t="shared" si="190"/>
        <v>3708981.9</v>
      </c>
    </row>
    <row r="2409" spans="1:28" x14ac:dyDescent="0.25">
      <c r="A2409" t="s">
        <v>8552</v>
      </c>
      <c r="B2409" t="s">
        <v>8553</v>
      </c>
      <c r="C2409" t="s">
        <v>8424</v>
      </c>
      <c r="D2409" t="s">
        <v>8425</v>
      </c>
      <c r="E2409" t="s">
        <v>49</v>
      </c>
      <c r="F2409" t="s">
        <v>50</v>
      </c>
      <c r="G2409" t="s">
        <v>8426</v>
      </c>
      <c r="H2409" t="s">
        <v>8427</v>
      </c>
      <c r="I2409" t="s">
        <v>8484</v>
      </c>
      <c r="J2409" t="s">
        <v>8426</v>
      </c>
      <c r="K2409" t="s">
        <v>8484</v>
      </c>
      <c r="L2409" t="s">
        <v>8550</v>
      </c>
      <c r="M2409" t="s">
        <v>8551</v>
      </c>
      <c r="N2409" s="6">
        <v>19.566700000000001</v>
      </c>
      <c r="O2409">
        <v>-71.0745</v>
      </c>
      <c r="P2409" t="s">
        <v>38</v>
      </c>
      <c r="Q2409" s="7">
        <v>613</v>
      </c>
      <c r="R2409" s="7">
        <v>0</v>
      </c>
      <c r="S2409" s="7">
        <f t="shared" si="186"/>
        <v>613</v>
      </c>
      <c r="T2409" s="7">
        <f t="shared" si="187"/>
        <v>121987</v>
      </c>
      <c r="U2409" s="8">
        <f t="shared" si="187"/>
        <v>0</v>
      </c>
      <c r="V2409" s="8">
        <f t="shared" si="188"/>
        <v>121987</v>
      </c>
      <c r="W2409" s="9">
        <f>+$T2409*'[1]PRESUPUESTO CENTROS LOTIFICADOS'!$D$37</f>
        <v>5245441</v>
      </c>
      <c r="X2409" s="9">
        <f>+$U2409*'[1]PRESUPUESTO CENTROS LOTIFICADOS'!$D$38</f>
        <v>0</v>
      </c>
      <c r="Y2409" s="9">
        <f t="shared" si="189"/>
        <v>5245441</v>
      </c>
      <c r="Z2409" s="9">
        <f>+$T2409*'[1]PRESUPUESTO CENTROS LOTIFICADOS'!$E$37</f>
        <v>6189620.3799999999</v>
      </c>
      <c r="AA2409" s="9">
        <f>+$U2409*'[1]PRESUPUESTO CENTROS LOTIFICADOS'!$E$38</f>
        <v>0</v>
      </c>
      <c r="AB2409" s="9">
        <f t="shared" si="190"/>
        <v>6189620.3799999999</v>
      </c>
    </row>
    <row r="2410" spans="1:28" x14ac:dyDescent="0.25">
      <c r="A2410" t="s">
        <v>8554</v>
      </c>
      <c r="B2410" t="s">
        <v>8555</v>
      </c>
      <c r="C2410" t="s">
        <v>8424</v>
      </c>
      <c r="D2410" t="s">
        <v>8425</v>
      </c>
      <c r="E2410" t="s">
        <v>49</v>
      </c>
      <c r="F2410" t="s">
        <v>50</v>
      </c>
      <c r="G2410" t="s">
        <v>8426</v>
      </c>
      <c r="H2410" t="s">
        <v>8427</v>
      </c>
      <c r="I2410" t="s">
        <v>8484</v>
      </c>
      <c r="J2410" t="s">
        <v>8426</v>
      </c>
      <c r="K2410" t="s">
        <v>8484</v>
      </c>
      <c r="L2410" t="s">
        <v>454</v>
      </c>
      <c r="M2410">
        <v>0</v>
      </c>
      <c r="N2410" s="6">
        <v>19.567699999999999</v>
      </c>
      <c r="O2410">
        <v>-71.072999999999993</v>
      </c>
      <c r="P2410" t="s">
        <v>38</v>
      </c>
      <c r="Q2410" s="7">
        <v>74</v>
      </c>
      <c r="R2410" s="7">
        <v>19</v>
      </c>
      <c r="S2410" s="7">
        <f t="shared" si="186"/>
        <v>93</v>
      </c>
      <c r="T2410" s="7">
        <f t="shared" si="187"/>
        <v>14726</v>
      </c>
      <c r="U2410" s="8">
        <f t="shared" si="187"/>
        <v>3781</v>
      </c>
      <c r="V2410" s="8">
        <f t="shared" si="188"/>
        <v>18507</v>
      </c>
      <c r="W2410" s="9">
        <f>+$T2410*'[1]PRESUPUESTO CENTROS LOTIFICADOS'!$D$37</f>
        <v>633218</v>
      </c>
      <c r="X2410" s="9">
        <f>+$U2410*'[1]PRESUPUESTO CENTROS LOTIFICADOS'!$D$38</f>
        <v>170145</v>
      </c>
      <c r="Y2410" s="9">
        <f t="shared" si="189"/>
        <v>803363</v>
      </c>
      <c r="Z2410" s="9">
        <f>+$T2410*'[1]PRESUPUESTO CENTROS LOTIFICADOS'!$E$37</f>
        <v>747197.24</v>
      </c>
      <c r="AA2410" s="9">
        <f>+$U2410*'[1]PRESUPUESTO CENTROS LOTIFICADOS'!$E$38</f>
        <v>200771.1</v>
      </c>
      <c r="AB2410" s="9">
        <f t="shared" si="190"/>
        <v>947968.34</v>
      </c>
    </row>
    <row r="2411" spans="1:28" x14ac:dyDescent="0.25">
      <c r="A2411" t="s">
        <v>8556</v>
      </c>
      <c r="B2411" t="s">
        <v>8557</v>
      </c>
      <c r="C2411" t="s">
        <v>8424</v>
      </c>
      <c r="D2411" t="s">
        <v>8425</v>
      </c>
      <c r="E2411" t="s">
        <v>49</v>
      </c>
      <c r="F2411" t="s">
        <v>50</v>
      </c>
      <c r="G2411" t="s">
        <v>8426</v>
      </c>
      <c r="H2411" t="s">
        <v>8427</v>
      </c>
      <c r="I2411" t="s">
        <v>8484</v>
      </c>
      <c r="J2411" t="s">
        <v>8426</v>
      </c>
      <c r="K2411" t="s">
        <v>8484</v>
      </c>
      <c r="L2411" t="s">
        <v>8550</v>
      </c>
      <c r="M2411" t="s">
        <v>8558</v>
      </c>
      <c r="N2411" s="6">
        <v>19.5702</v>
      </c>
      <c r="O2411">
        <v>-71.073700000000002</v>
      </c>
      <c r="P2411" t="s">
        <v>59</v>
      </c>
      <c r="Q2411" s="7">
        <v>0</v>
      </c>
      <c r="R2411" s="7">
        <v>187</v>
      </c>
      <c r="S2411" s="7">
        <f t="shared" si="186"/>
        <v>187</v>
      </c>
      <c r="T2411" s="7">
        <f t="shared" si="187"/>
        <v>0</v>
      </c>
      <c r="U2411" s="8">
        <f t="shared" si="187"/>
        <v>37213</v>
      </c>
      <c r="V2411" s="8">
        <f t="shared" si="188"/>
        <v>37213</v>
      </c>
      <c r="W2411" s="9">
        <f>+$T2411*'[1]PRESUPUESTO CENTROS LOTIFICADOS'!$D$37</f>
        <v>0</v>
      </c>
      <c r="X2411" s="9">
        <f>+$U2411*'[1]PRESUPUESTO CENTROS LOTIFICADOS'!$D$38</f>
        <v>1674585</v>
      </c>
      <c r="Y2411" s="9">
        <f t="shared" si="189"/>
        <v>1674585</v>
      </c>
      <c r="Z2411" s="9">
        <f>+$T2411*'[1]PRESUPUESTO CENTROS LOTIFICADOS'!$E$37</f>
        <v>0</v>
      </c>
      <c r="AA2411" s="9">
        <f>+$U2411*'[1]PRESUPUESTO CENTROS LOTIFICADOS'!$E$38</f>
        <v>1976010.3</v>
      </c>
      <c r="AB2411" s="9">
        <f t="shared" si="190"/>
        <v>1976010.3</v>
      </c>
    </row>
    <row r="2412" spans="1:28" x14ac:dyDescent="0.25">
      <c r="A2412" t="s">
        <v>8559</v>
      </c>
      <c r="B2412" t="s">
        <v>8560</v>
      </c>
      <c r="C2412" t="s">
        <v>8424</v>
      </c>
      <c r="D2412" t="s">
        <v>8425</v>
      </c>
      <c r="E2412" t="s">
        <v>49</v>
      </c>
      <c r="F2412" t="s">
        <v>50</v>
      </c>
      <c r="G2412" t="s">
        <v>8426</v>
      </c>
      <c r="H2412" t="s">
        <v>8427</v>
      </c>
      <c r="I2412" t="s">
        <v>8484</v>
      </c>
      <c r="J2412" t="s">
        <v>8426</v>
      </c>
      <c r="K2412" t="s">
        <v>8484</v>
      </c>
      <c r="L2412" t="s">
        <v>8550</v>
      </c>
      <c r="M2412" t="s">
        <v>8561</v>
      </c>
      <c r="N2412" s="6">
        <v>19.570599999999999</v>
      </c>
      <c r="O2412">
        <v>-71.073400000000007</v>
      </c>
      <c r="P2412" t="s">
        <v>38</v>
      </c>
      <c r="Q2412" s="7">
        <v>240</v>
      </c>
      <c r="R2412" s="7">
        <v>0</v>
      </c>
      <c r="S2412" s="7">
        <f t="shared" si="186"/>
        <v>240</v>
      </c>
      <c r="T2412" s="7">
        <f t="shared" si="187"/>
        <v>47760</v>
      </c>
      <c r="U2412" s="8">
        <f t="shared" si="187"/>
        <v>0</v>
      </c>
      <c r="V2412" s="8">
        <f t="shared" si="188"/>
        <v>47760</v>
      </c>
      <c r="W2412" s="9">
        <f>+$T2412*'[1]PRESUPUESTO CENTROS LOTIFICADOS'!$D$37</f>
        <v>2053680</v>
      </c>
      <c r="X2412" s="9">
        <f>+$U2412*'[1]PRESUPUESTO CENTROS LOTIFICADOS'!$D$38</f>
        <v>0</v>
      </c>
      <c r="Y2412" s="9">
        <f t="shared" si="189"/>
        <v>2053680</v>
      </c>
      <c r="Z2412" s="9">
        <f>+$T2412*'[1]PRESUPUESTO CENTROS LOTIFICADOS'!$E$37</f>
        <v>2423342.4</v>
      </c>
      <c r="AA2412" s="9">
        <f>+$U2412*'[1]PRESUPUESTO CENTROS LOTIFICADOS'!$E$38</f>
        <v>0</v>
      </c>
      <c r="AB2412" s="9">
        <f t="shared" si="190"/>
        <v>2423342.4</v>
      </c>
    </row>
    <row r="2413" spans="1:28" x14ac:dyDescent="0.25">
      <c r="A2413" t="s">
        <v>8562</v>
      </c>
      <c r="B2413" t="s">
        <v>8563</v>
      </c>
      <c r="C2413" t="s">
        <v>8424</v>
      </c>
      <c r="D2413" t="s">
        <v>8425</v>
      </c>
      <c r="E2413" t="s">
        <v>49</v>
      </c>
      <c r="F2413" t="s">
        <v>50</v>
      </c>
      <c r="G2413" t="s">
        <v>8426</v>
      </c>
      <c r="H2413" t="s">
        <v>8427</v>
      </c>
      <c r="I2413" t="s">
        <v>8564</v>
      </c>
      <c r="J2413" t="s">
        <v>8452</v>
      </c>
      <c r="K2413" t="s">
        <v>8564</v>
      </c>
      <c r="L2413" t="s">
        <v>8563</v>
      </c>
      <c r="M2413" t="s">
        <v>8563</v>
      </c>
      <c r="N2413" s="6">
        <v>19.464299</v>
      </c>
      <c r="O2413">
        <v>-70.893190000000004</v>
      </c>
      <c r="P2413" t="s">
        <v>38</v>
      </c>
      <c r="Q2413" s="7">
        <v>35</v>
      </c>
      <c r="R2413" s="7">
        <v>0</v>
      </c>
      <c r="S2413" s="7">
        <f t="shared" si="186"/>
        <v>35</v>
      </c>
      <c r="T2413" s="7">
        <f t="shared" si="187"/>
        <v>6965</v>
      </c>
      <c r="U2413" s="8">
        <f t="shared" si="187"/>
        <v>0</v>
      </c>
      <c r="V2413" s="8">
        <f t="shared" si="188"/>
        <v>6965</v>
      </c>
      <c r="W2413" s="9">
        <f>+$T2413*'[1]PRESUPUESTO CENTROS LOTIFICADOS'!$D$37</f>
        <v>299495</v>
      </c>
      <c r="X2413" s="9">
        <f>+$U2413*'[1]PRESUPUESTO CENTROS LOTIFICADOS'!$D$38</f>
        <v>0</v>
      </c>
      <c r="Y2413" s="9">
        <f t="shared" si="189"/>
        <v>299495</v>
      </c>
      <c r="Z2413" s="9">
        <f>+$T2413*'[1]PRESUPUESTO CENTROS LOTIFICADOS'!$E$37</f>
        <v>353404.10000000003</v>
      </c>
      <c r="AA2413" s="9">
        <f>+$U2413*'[1]PRESUPUESTO CENTROS LOTIFICADOS'!$E$38</f>
        <v>0</v>
      </c>
      <c r="AB2413" s="9">
        <f t="shared" si="190"/>
        <v>353404.10000000003</v>
      </c>
    </row>
    <row r="2414" spans="1:28" x14ac:dyDescent="0.25">
      <c r="A2414" t="s">
        <v>8565</v>
      </c>
      <c r="B2414" t="s">
        <v>8564</v>
      </c>
      <c r="C2414" t="s">
        <v>8424</v>
      </c>
      <c r="D2414" t="s">
        <v>8425</v>
      </c>
      <c r="E2414" t="s">
        <v>49</v>
      </c>
      <c r="F2414" t="s">
        <v>50</v>
      </c>
      <c r="G2414" t="s">
        <v>8426</v>
      </c>
      <c r="H2414" t="s">
        <v>8427</v>
      </c>
      <c r="I2414" t="s">
        <v>8564</v>
      </c>
      <c r="J2414" t="s">
        <v>8452</v>
      </c>
      <c r="K2414" t="s">
        <v>8564</v>
      </c>
      <c r="L2414" t="s">
        <v>8564</v>
      </c>
      <c r="M2414" t="s">
        <v>8566</v>
      </c>
      <c r="N2414" s="6">
        <v>19.473400000000002</v>
      </c>
      <c r="O2414">
        <v>-70.954899999999995</v>
      </c>
      <c r="P2414" t="s">
        <v>38</v>
      </c>
      <c r="Q2414" s="7">
        <v>40</v>
      </c>
      <c r="R2414" s="7">
        <v>0</v>
      </c>
      <c r="S2414" s="7">
        <f t="shared" si="186"/>
        <v>40</v>
      </c>
      <c r="T2414" s="7">
        <f t="shared" si="187"/>
        <v>7960</v>
      </c>
      <c r="U2414" s="8">
        <f t="shared" si="187"/>
        <v>0</v>
      </c>
      <c r="V2414" s="8">
        <f t="shared" si="188"/>
        <v>7960</v>
      </c>
      <c r="W2414" s="9">
        <f>+$T2414*'[1]PRESUPUESTO CENTROS LOTIFICADOS'!$D$37</f>
        <v>342280</v>
      </c>
      <c r="X2414" s="9">
        <f>+$U2414*'[1]PRESUPUESTO CENTROS LOTIFICADOS'!$D$38</f>
        <v>0</v>
      </c>
      <c r="Y2414" s="9">
        <f t="shared" si="189"/>
        <v>342280</v>
      </c>
      <c r="Z2414" s="9">
        <f>+$T2414*'[1]PRESUPUESTO CENTROS LOTIFICADOS'!$E$37</f>
        <v>403890.4</v>
      </c>
      <c r="AA2414" s="9">
        <f>+$U2414*'[1]PRESUPUESTO CENTROS LOTIFICADOS'!$E$38</f>
        <v>0</v>
      </c>
      <c r="AB2414" s="9">
        <f t="shared" si="190"/>
        <v>403890.4</v>
      </c>
    </row>
    <row r="2415" spans="1:28" x14ac:dyDescent="0.25">
      <c r="A2415" t="s">
        <v>8567</v>
      </c>
      <c r="B2415" t="s">
        <v>8568</v>
      </c>
      <c r="C2415" t="s">
        <v>8424</v>
      </c>
      <c r="D2415" t="s">
        <v>8425</v>
      </c>
      <c r="E2415" t="s">
        <v>49</v>
      </c>
      <c r="F2415" t="s">
        <v>50</v>
      </c>
      <c r="G2415" t="s">
        <v>8426</v>
      </c>
      <c r="H2415" t="s">
        <v>8427</v>
      </c>
      <c r="I2415" t="s">
        <v>8569</v>
      </c>
      <c r="J2415" t="s">
        <v>8463</v>
      </c>
      <c r="K2415" t="s">
        <v>8569</v>
      </c>
      <c r="L2415" t="s">
        <v>8570</v>
      </c>
      <c r="M2415" t="s">
        <v>214</v>
      </c>
      <c r="N2415" s="6">
        <v>19.5776</v>
      </c>
      <c r="O2415">
        <v>-71.143799999999999</v>
      </c>
      <c r="P2415" t="s">
        <v>38</v>
      </c>
      <c r="Q2415" s="7">
        <v>153</v>
      </c>
      <c r="R2415" s="7">
        <v>0</v>
      </c>
      <c r="S2415" s="7">
        <f t="shared" si="186"/>
        <v>153</v>
      </c>
      <c r="T2415" s="7">
        <f t="shared" si="187"/>
        <v>30447</v>
      </c>
      <c r="U2415" s="8">
        <f t="shared" si="187"/>
        <v>0</v>
      </c>
      <c r="V2415" s="8">
        <f t="shared" si="188"/>
        <v>30447</v>
      </c>
      <c r="W2415" s="9">
        <f>+$T2415*'[1]PRESUPUESTO CENTROS LOTIFICADOS'!$D$37</f>
        <v>1309221</v>
      </c>
      <c r="X2415" s="9">
        <f>+$U2415*'[1]PRESUPUESTO CENTROS LOTIFICADOS'!$D$38</f>
        <v>0</v>
      </c>
      <c r="Y2415" s="9">
        <f t="shared" si="189"/>
        <v>1309221</v>
      </c>
      <c r="Z2415" s="9">
        <f>+$T2415*'[1]PRESUPUESTO CENTROS LOTIFICADOS'!$E$37</f>
        <v>1544880.78</v>
      </c>
      <c r="AA2415" s="9">
        <f>+$U2415*'[1]PRESUPUESTO CENTROS LOTIFICADOS'!$E$38</f>
        <v>0</v>
      </c>
      <c r="AB2415" s="9">
        <f t="shared" si="190"/>
        <v>1544880.78</v>
      </c>
    </row>
    <row r="2416" spans="1:28" x14ac:dyDescent="0.25">
      <c r="A2416" t="s">
        <v>8571</v>
      </c>
      <c r="B2416" t="s">
        <v>8572</v>
      </c>
      <c r="C2416" t="s">
        <v>8424</v>
      </c>
      <c r="D2416" t="s">
        <v>8425</v>
      </c>
      <c r="E2416" t="s">
        <v>49</v>
      </c>
      <c r="F2416" t="s">
        <v>50</v>
      </c>
      <c r="G2416" t="s">
        <v>8426</v>
      </c>
      <c r="H2416" t="s">
        <v>8427</v>
      </c>
      <c r="I2416" t="s">
        <v>402</v>
      </c>
      <c r="J2416" t="s">
        <v>8463</v>
      </c>
      <c r="K2416" t="s">
        <v>402</v>
      </c>
      <c r="L2416" t="s">
        <v>402</v>
      </c>
      <c r="M2416" t="s">
        <v>8573</v>
      </c>
      <c r="N2416" s="6">
        <v>19.579999999999998</v>
      </c>
      <c r="O2416">
        <v>-71.164900000000003</v>
      </c>
      <c r="P2416" t="s">
        <v>55</v>
      </c>
      <c r="Q2416" s="7">
        <v>506</v>
      </c>
      <c r="R2416" s="7">
        <v>38</v>
      </c>
      <c r="S2416" s="7">
        <f t="shared" si="186"/>
        <v>544</v>
      </c>
      <c r="T2416" s="7">
        <f t="shared" si="187"/>
        <v>100694</v>
      </c>
      <c r="U2416" s="8">
        <f t="shared" si="187"/>
        <v>7562</v>
      </c>
      <c r="V2416" s="8">
        <f t="shared" si="188"/>
        <v>108256</v>
      </c>
      <c r="W2416" s="9">
        <f>+$T2416*'[1]PRESUPUESTO CENTROS LOTIFICADOS'!$D$37</f>
        <v>4329842</v>
      </c>
      <c r="X2416" s="9">
        <f>+$U2416*'[1]PRESUPUESTO CENTROS LOTIFICADOS'!$D$38</f>
        <v>340290</v>
      </c>
      <c r="Y2416" s="9">
        <f t="shared" si="189"/>
        <v>4670132</v>
      </c>
      <c r="Z2416" s="9">
        <f>+$T2416*'[1]PRESUPUESTO CENTROS LOTIFICADOS'!$E$37</f>
        <v>5109213.5600000005</v>
      </c>
      <c r="AA2416" s="9">
        <f>+$U2416*'[1]PRESUPUESTO CENTROS LOTIFICADOS'!$E$38</f>
        <v>401542.2</v>
      </c>
      <c r="AB2416" s="9">
        <f t="shared" si="190"/>
        <v>5510755.7600000007</v>
      </c>
    </row>
    <row r="2417" spans="1:28" x14ac:dyDescent="0.25">
      <c r="A2417" t="s">
        <v>8574</v>
      </c>
      <c r="B2417" t="s">
        <v>8575</v>
      </c>
      <c r="C2417" t="s">
        <v>8424</v>
      </c>
      <c r="D2417" t="s">
        <v>8425</v>
      </c>
      <c r="E2417" t="s">
        <v>49</v>
      </c>
      <c r="F2417" t="s">
        <v>50</v>
      </c>
      <c r="G2417" t="s">
        <v>8426</v>
      </c>
      <c r="H2417" t="s">
        <v>8427</v>
      </c>
      <c r="I2417" t="s">
        <v>402</v>
      </c>
      <c r="J2417" t="s">
        <v>8463</v>
      </c>
      <c r="K2417" t="s">
        <v>402</v>
      </c>
      <c r="L2417" t="s">
        <v>402</v>
      </c>
      <c r="M2417" t="s">
        <v>8576</v>
      </c>
      <c r="N2417" s="6">
        <v>19.582599999999999</v>
      </c>
      <c r="O2417">
        <v>-71.162300000000002</v>
      </c>
      <c r="P2417" t="s">
        <v>59</v>
      </c>
      <c r="Q2417" s="7">
        <v>0</v>
      </c>
      <c r="R2417" s="7">
        <v>362</v>
      </c>
      <c r="S2417" s="7">
        <f t="shared" si="186"/>
        <v>362</v>
      </c>
      <c r="T2417" s="7">
        <f t="shared" si="187"/>
        <v>0</v>
      </c>
      <c r="U2417" s="8">
        <f t="shared" si="187"/>
        <v>72038</v>
      </c>
      <c r="V2417" s="8">
        <f t="shared" si="188"/>
        <v>72038</v>
      </c>
      <c r="W2417" s="9">
        <f>+$T2417*'[1]PRESUPUESTO CENTROS LOTIFICADOS'!$D$37</f>
        <v>0</v>
      </c>
      <c r="X2417" s="9">
        <f>+$U2417*'[1]PRESUPUESTO CENTROS LOTIFICADOS'!$D$38</f>
        <v>3241710</v>
      </c>
      <c r="Y2417" s="9">
        <f t="shared" si="189"/>
        <v>3241710</v>
      </c>
      <c r="Z2417" s="9">
        <f>+$T2417*'[1]PRESUPUESTO CENTROS LOTIFICADOS'!$E$37</f>
        <v>0</v>
      </c>
      <c r="AA2417" s="9">
        <f>+$U2417*'[1]PRESUPUESTO CENTROS LOTIFICADOS'!$E$38</f>
        <v>3825217.8000000003</v>
      </c>
      <c r="AB2417" s="9">
        <f t="shared" si="190"/>
        <v>3825217.8000000003</v>
      </c>
    </row>
    <row r="2418" spans="1:28" x14ac:dyDescent="0.25">
      <c r="A2418" t="s">
        <v>8577</v>
      </c>
      <c r="B2418" t="s">
        <v>6073</v>
      </c>
      <c r="C2418" t="s">
        <v>8424</v>
      </c>
      <c r="D2418" t="s">
        <v>8578</v>
      </c>
      <c r="E2418" t="s">
        <v>49</v>
      </c>
      <c r="F2418" t="s">
        <v>50</v>
      </c>
      <c r="G2418" t="s">
        <v>8426</v>
      </c>
      <c r="H2418" t="s">
        <v>8427</v>
      </c>
      <c r="I2418" t="s">
        <v>8579</v>
      </c>
      <c r="J2418" t="s">
        <v>8580</v>
      </c>
      <c r="K2418" t="s">
        <v>8579</v>
      </c>
      <c r="L2418" t="s">
        <v>8581</v>
      </c>
      <c r="M2418" t="s">
        <v>8582</v>
      </c>
      <c r="N2418" s="6">
        <v>19.5931</v>
      </c>
      <c r="O2418">
        <v>-71.058999999999997</v>
      </c>
      <c r="P2418" t="s">
        <v>38</v>
      </c>
      <c r="Q2418" s="7">
        <v>212</v>
      </c>
      <c r="R2418" s="7">
        <v>23</v>
      </c>
      <c r="S2418" s="7">
        <f t="shared" si="186"/>
        <v>235</v>
      </c>
      <c r="T2418" s="7">
        <f t="shared" si="187"/>
        <v>42188</v>
      </c>
      <c r="U2418" s="8">
        <f t="shared" si="187"/>
        <v>4577</v>
      </c>
      <c r="V2418" s="8">
        <f t="shared" si="188"/>
        <v>46765</v>
      </c>
      <c r="W2418" s="9">
        <f>+$T2418*'[1]PRESUPUESTO CENTROS LOTIFICADOS'!$D$37</f>
        <v>1814084</v>
      </c>
      <c r="X2418" s="9">
        <f>+$U2418*'[1]PRESUPUESTO CENTROS LOTIFICADOS'!$D$38</f>
        <v>205965</v>
      </c>
      <c r="Y2418" s="9">
        <f t="shared" si="189"/>
        <v>2020049</v>
      </c>
      <c r="Z2418" s="9">
        <f>+$T2418*'[1]PRESUPUESTO CENTROS LOTIFICADOS'!$E$37</f>
        <v>2140619.12</v>
      </c>
      <c r="AA2418" s="9">
        <f>+$U2418*'[1]PRESUPUESTO CENTROS LOTIFICADOS'!$E$38</f>
        <v>243038.7</v>
      </c>
      <c r="AB2418" s="9">
        <f t="shared" si="190"/>
        <v>2383657.8200000003</v>
      </c>
    </row>
    <row r="2419" spans="1:28" x14ac:dyDescent="0.25">
      <c r="A2419" t="s">
        <v>8583</v>
      </c>
      <c r="B2419" t="s">
        <v>8584</v>
      </c>
      <c r="C2419" t="s">
        <v>8424</v>
      </c>
      <c r="D2419" t="s">
        <v>8578</v>
      </c>
      <c r="E2419" t="s">
        <v>49</v>
      </c>
      <c r="F2419" t="s">
        <v>50</v>
      </c>
      <c r="G2419" t="s">
        <v>8426</v>
      </c>
      <c r="H2419" t="s">
        <v>8427</v>
      </c>
      <c r="I2419" t="s">
        <v>8585</v>
      </c>
      <c r="J2419" t="s">
        <v>8580</v>
      </c>
      <c r="K2419" t="s">
        <v>8585</v>
      </c>
      <c r="L2419" t="s">
        <v>8579</v>
      </c>
      <c r="M2419" t="s">
        <v>8579</v>
      </c>
      <c r="N2419" s="6">
        <v>19.589855</v>
      </c>
      <c r="O2419">
        <v>-71.045959999999994</v>
      </c>
      <c r="P2419" t="s">
        <v>55</v>
      </c>
      <c r="Q2419" s="7">
        <v>622</v>
      </c>
      <c r="R2419" s="7">
        <v>51</v>
      </c>
      <c r="S2419" s="7">
        <f t="shared" si="186"/>
        <v>673</v>
      </c>
      <c r="T2419" s="7">
        <f t="shared" si="187"/>
        <v>123778</v>
      </c>
      <c r="U2419" s="8">
        <f t="shared" si="187"/>
        <v>10149</v>
      </c>
      <c r="V2419" s="8">
        <f t="shared" si="188"/>
        <v>133927</v>
      </c>
      <c r="W2419" s="9">
        <f>+$T2419*'[1]PRESUPUESTO CENTROS LOTIFICADOS'!$D$37</f>
        <v>5322454</v>
      </c>
      <c r="X2419" s="9">
        <f>+$U2419*'[1]PRESUPUESTO CENTROS LOTIFICADOS'!$D$38</f>
        <v>456705</v>
      </c>
      <c r="Y2419" s="9">
        <f t="shared" si="189"/>
        <v>5779159</v>
      </c>
      <c r="Z2419" s="9">
        <f>+$T2419*'[1]PRESUPUESTO CENTROS LOTIFICADOS'!$E$37</f>
        <v>6280495.7200000007</v>
      </c>
      <c r="AA2419" s="9">
        <f>+$U2419*'[1]PRESUPUESTO CENTROS LOTIFICADOS'!$E$38</f>
        <v>538911.9</v>
      </c>
      <c r="AB2419" s="9">
        <f t="shared" si="190"/>
        <v>6819407.620000001</v>
      </c>
    </row>
    <row r="2420" spans="1:28" x14ac:dyDescent="0.25">
      <c r="A2420" t="s">
        <v>8586</v>
      </c>
      <c r="B2420" t="s">
        <v>8587</v>
      </c>
      <c r="C2420" t="s">
        <v>8424</v>
      </c>
      <c r="D2420" t="s">
        <v>8578</v>
      </c>
      <c r="E2420" t="s">
        <v>49</v>
      </c>
      <c r="F2420" t="s">
        <v>50</v>
      </c>
      <c r="G2420" t="s">
        <v>8426</v>
      </c>
      <c r="H2420" t="s">
        <v>8427</v>
      </c>
      <c r="I2420" t="s">
        <v>7308</v>
      </c>
      <c r="J2420" t="s">
        <v>8588</v>
      </c>
      <c r="K2420" t="s">
        <v>7308</v>
      </c>
      <c r="L2420" t="s">
        <v>8587</v>
      </c>
      <c r="M2420" t="s">
        <v>8589</v>
      </c>
      <c r="N2420" s="6">
        <v>19.622299999999999</v>
      </c>
      <c r="O2420">
        <v>-70.986699999999999</v>
      </c>
      <c r="P2420" t="s">
        <v>38</v>
      </c>
      <c r="Q2420" s="7">
        <v>135</v>
      </c>
      <c r="R2420" s="7">
        <v>21</v>
      </c>
      <c r="S2420" s="7">
        <f t="shared" si="186"/>
        <v>156</v>
      </c>
      <c r="T2420" s="7">
        <f t="shared" si="187"/>
        <v>26865</v>
      </c>
      <c r="U2420" s="8">
        <f t="shared" si="187"/>
        <v>4179</v>
      </c>
      <c r="V2420" s="8">
        <f t="shared" si="188"/>
        <v>31044</v>
      </c>
      <c r="W2420" s="9">
        <f>+$T2420*'[1]PRESUPUESTO CENTROS LOTIFICADOS'!$D$37</f>
        <v>1155195</v>
      </c>
      <c r="X2420" s="9">
        <f>+$U2420*'[1]PRESUPUESTO CENTROS LOTIFICADOS'!$D$38</f>
        <v>188055</v>
      </c>
      <c r="Y2420" s="9">
        <f t="shared" si="189"/>
        <v>1343250</v>
      </c>
      <c r="Z2420" s="9">
        <f>+$T2420*'[1]PRESUPUESTO CENTROS LOTIFICADOS'!$E$37</f>
        <v>1363130.1</v>
      </c>
      <c r="AA2420" s="9">
        <f>+$U2420*'[1]PRESUPUESTO CENTROS LOTIFICADOS'!$E$38</f>
        <v>221904.9</v>
      </c>
      <c r="AB2420" s="9">
        <f t="shared" si="190"/>
        <v>1585035</v>
      </c>
    </row>
    <row r="2421" spans="1:28" x14ac:dyDescent="0.25">
      <c r="A2421" t="s">
        <v>8590</v>
      </c>
      <c r="B2421" t="s">
        <v>6340</v>
      </c>
      <c r="C2421" t="s">
        <v>8424</v>
      </c>
      <c r="D2421" t="s">
        <v>8578</v>
      </c>
      <c r="E2421" t="s">
        <v>49</v>
      </c>
      <c r="F2421" t="s">
        <v>50</v>
      </c>
      <c r="G2421" t="s">
        <v>8426</v>
      </c>
      <c r="H2421" t="s">
        <v>8427</v>
      </c>
      <c r="I2421" t="s">
        <v>7308</v>
      </c>
      <c r="J2421" t="s">
        <v>8588</v>
      </c>
      <c r="K2421" t="s">
        <v>7308</v>
      </c>
      <c r="L2421" t="s">
        <v>8591</v>
      </c>
      <c r="M2421" t="s">
        <v>8592</v>
      </c>
      <c r="N2421" s="6">
        <v>19.641302</v>
      </c>
      <c r="O2421">
        <v>-70.976294999999993</v>
      </c>
      <c r="P2421" t="s">
        <v>38</v>
      </c>
      <c r="Q2421" s="7">
        <v>41</v>
      </c>
      <c r="R2421" s="7">
        <v>4</v>
      </c>
      <c r="S2421" s="7">
        <f t="shared" si="186"/>
        <v>45</v>
      </c>
      <c r="T2421" s="7">
        <f t="shared" si="187"/>
        <v>8159</v>
      </c>
      <c r="U2421" s="8">
        <f t="shared" si="187"/>
        <v>796</v>
      </c>
      <c r="V2421" s="8">
        <f t="shared" si="188"/>
        <v>8955</v>
      </c>
      <c r="W2421" s="9">
        <f>+$T2421*'[1]PRESUPUESTO CENTROS LOTIFICADOS'!$D$37</f>
        <v>350837</v>
      </c>
      <c r="X2421" s="9">
        <f>+$U2421*'[1]PRESUPUESTO CENTROS LOTIFICADOS'!$D$38</f>
        <v>35820</v>
      </c>
      <c r="Y2421" s="9">
        <f t="shared" si="189"/>
        <v>386657</v>
      </c>
      <c r="Z2421" s="9">
        <f>+$T2421*'[1]PRESUPUESTO CENTROS LOTIFICADOS'!$E$37</f>
        <v>413987.66000000003</v>
      </c>
      <c r="AA2421" s="9">
        <f>+$U2421*'[1]PRESUPUESTO CENTROS LOTIFICADOS'!$E$38</f>
        <v>42267.6</v>
      </c>
      <c r="AB2421" s="9">
        <f t="shared" si="190"/>
        <v>456255.26</v>
      </c>
    </row>
    <row r="2422" spans="1:28" x14ac:dyDescent="0.25">
      <c r="A2422" t="s">
        <v>8593</v>
      </c>
      <c r="B2422" t="s">
        <v>7308</v>
      </c>
      <c r="C2422" t="s">
        <v>8424</v>
      </c>
      <c r="D2422" t="s">
        <v>8578</v>
      </c>
      <c r="E2422" t="s">
        <v>49</v>
      </c>
      <c r="F2422" t="s">
        <v>50</v>
      </c>
      <c r="G2422" t="s">
        <v>8426</v>
      </c>
      <c r="H2422" t="s">
        <v>8427</v>
      </c>
      <c r="I2422" t="s">
        <v>7308</v>
      </c>
      <c r="J2422" t="s">
        <v>8588</v>
      </c>
      <c r="K2422" t="s">
        <v>7308</v>
      </c>
      <c r="L2422" t="s">
        <v>7308</v>
      </c>
      <c r="M2422" t="s">
        <v>8594</v>
      </c>
      <c r="N2422" s="6">
        <v>19.648399999999999</v>
      </c>
      <c r="O2422">
        <v>-70.992900000000006</v>
      </c>
      <c r="P2422" t="s">
        <v>55</v>
      </c>
      <c r="Q2422" s="7">
        <v>238</v>
      </c>
      <c r="R2422" s="7">
        <v>102</v>
      </c>
      <c r="S2422" s="7">
        <f t="shared" si="186"/>
        <v>340</v>
      </c>
      <c r="T2422" s="7">
        <f t="shared" si="187"/>
        <v>47362</v>
      </c>
      <c r="U2422" s="8">
        <f t="shared" si="187"/>
        <v>20298</v>
      </c>
      <c r="V2422" s="8">
        <f t="shared" si="188"/>
        <v>67660</v>
      </c>
      <c r="W2422" s="9">
        <f>+$T2422*'[1]PRESUPUESTO CENTROS LOTIFICADOS'!$D$37</f>
        <v>2036566</v>
      </c>
      <c r="X2422" s="9">
        <f>+$U2422*'[1]PRESUPUESTO CENTROS LOTIFICADOS'!$D$38</f>
        <v>913410</v>
      </c>
      <c r="Y2422" s="9">
        <f t="shared" si="189"/>
        <v>2949976</v>
      </c>
      <c r="Z2422" s="9">
        <f>+$T2422*'[1]PRESUPUESTO CENTROS LOTIFICADOS'!$E$37</f>
        <v>2403147.88</v>
      </c>
      <c r="AA2422" s="9">
        <f>+$U2422*'[1]PRESUPUESTO CENTROS LOTIFICADOS'!$E$38</f>
        <v>1077823.8</v>
      </c>
      <c r="AB2422" s="9">
        <f t="shared" si="190"/>
        <v>3480971.6799999997</v>
      </c>
    </row>
    <row r="2423" spans="1:28" x14ac:dyDescent="0.25">
      <c r="A2423" t="s">
        <v>8595</v>
      </c>
      <c r="B2423" t="s">
        <v>8596</v>
      </c>
      <c r="C2423" t="s">
        <v>8424</v>
      </c>
      <c r="D2423" t="s">
        <v>8578</v>
      </c>
      <c r="E2423" t="s">
        <v>49</v>
      </c>
      <c r="F2423" t="s">
        <v>50</v>
      </c>
      <c r="G2423" t="s">
        <v>8426</v>
      </c>
      <c r="H2423" t="s">
        <v>8427</v>
      </c>
      <c r="I2423" t="s">
        <v>7308</v>
      </c>
      <c r="J2423" t="s">
        <v>8588</v>
      </c>
      <c r="K2423" t="s">
        <v>7308</v>
      </c>
      <c r="L2423" t="s">
        <v>7308</v>
      </c>
      <c r="M2423" t="s">
        <v>8597</v>
      </c>
      <c r="N2423" s="6">
        <v>19.648966000000001</v>
      </c>
      <c r="O2423">
        <v>-70.992557000000005</v>
      </c>
      <c r="P2423" t="s">
        <v>59</v>
      </c>
      <c r="Q2423" s="7">
        <v>0</v>
      </c>
      <c r="R2423" s="7">
        <v>220</v>
      </c>
      <c r="S2423" s="7">
        <f t="shared" si="186"/>
        <v>220</v>
      </c>
      <c r="T2423" s="7">
        <f t="shared" si="187"/>
        <v>0</v>
      </c>
      <c r="U2423" s="8">
        <f t="shared" si="187"/>
        <v>43780</v>
      </c>
      <c r="V2423" s="8">
        <f t="shared" si="188"/>
        <v>43780</v>
      </c>
      <c r="W2423" s="9">
        <f>+$T2423*'[1]PRESUPUESTO CENTROS LOTIFICADOS'!$D$37</f>
        <v>0</v>
      </c>
      <c r="X2423" s="9">
        <f>+$U2423*'[1]PRESUPUESTO CENTROS LOTIFICADOS'!$D$38</f>
        <v>1970100</v>
      </c>
      <c r="Y2423" s="9">
        <f t="shared" si="189"/>
        <v>1970100</v>
      </c>
      <c r="Z2423" s="9">
        <f>+$T2423*'[1]PRESUPUESTO CENTROS LOTIFICADOS'!$E$37</f>
        <v>0</v>
      </c>
      <c r="AA2423" s="9">
        <f>+$U2423*'[1]PRESUPUESTO CENTROS LOTIFICADOS'!$E$38</f>
        <v>2324718</v>
      </c>
      <c r="AB2423" s="9">
        <f t="shared" si="190"/>
        <v>2324718</v>
      </c>
    </row>
    <row r="2424" spans="1:28" x14ac:dyDescent="0.25">
      <c r="A2424" t="s">
        <v>8598</v>
      </c>
      <c r="B2424" t="s">
        <v>8599</v>
      </c>
      <c r="C2424" t="s">
        <v>8424</v>
      </c>
      <c r="D2424" t="s">
        <v>8578</v>
      </c>
      <c r="E2424" t="s">
        <v>49</v>
      </c>
      <c r="F2424" t="s">
        <v>50</v>
      </c>
      <c r="G2424" t="s">
        <v>8426</v>
      </c>
      <c r="H2424" t="s">
        <v>8427</v>
      </c>
      <c r="I2424" t="s">
        <v>8600</v>
      </c>
      <c r="J2424" t="s">
        <v>3687</v>
      </c>
      <c r="K2424" t="s">
        <v>8600</v>
      </c>
      <c r="L2424" t="s">
        <v>8601</v>
      </c>
      <c r="M2424" t="s">
        <v>8602</v>
      </c>
      <c r="N2424" s="6">
        <v>19.575500000000002</v>
      </c>
      <c r="O2424">
        <v>-70.987200000000001</v>
      </c>
      <c r="P2424" t="s">
        <v>55</v>
      </c>
      <c r="Q2424" s="7">
        <v>492</v>
      </c>
      <c r="R2424" s="7">
        <v>227</v>
      </c>
      <c r="S2424" s="7">
        <f t="shared" si="186"/>
        <v>719</v>
      </c>
      <c r="T2424" s="7">
        <f t="shared" si="187"/>
        <v>97908</v>
      </c>
      <c r="U2424" s="8">
        <f t="shared" si="187"/>
        <v>45173</v>
      </c>
      <c r="V2424" s="8">
        <f t="shared" si="188"/>
        <v>143081</v>
      </c>
      <c r="W2424" s="9">
        <f>+$T2424*'[1]PRESUPUESTO CENTROS LOTIFICADOS'!$D$37</f>
        <v>4210044</v>
      </c>
      <c r="X2424" s="9">
        <f>+$U2424*'[1]PRESUPUESTO CENTROS LOTIFICADOS'!$D$38</f>
        <v>2032785</v>
      </c>
      <c r="Y2424" s="9">
        <f t="shared" si="189"/>
        <v>6242829</v>
      </c>
      <c r="Z2424" s="9">
        <f>+$T2424*'[1]PRESUPUESTO CENTROS LOTIFICADOS'!$E$37</f>
        <v>4967851.92</v>
      </c>
      <c r="AA2424" s="9">
        <f>+$U2424*'[1]PRESUPUESTO CENTROS LOTIFICADOS'!$E$38</f>
        <v>2398686.3000000003</v>
      </c>
      <c r="AB2424" s="9">
        <f t="shared" si="190"/>
        <v>7366538.2200000007</v>
      </c>
    </row>
    <row r="2425" spans="1:28" x14ac:dyDescent="0.25">
      <c r="A2425" t="s">
        <v>8603</v>
      </c>
      <c r="B2425" t="s">
        <v>8604</v>
      </c>
      <c r="C2425" t="s">
        <v>8424</v>
      </c>
      <c r="D2425" t="s">
        <v>8578</v>
      </c>
      <c r="E2425" t="s">
        <v>49</v>
      </c>
      <c r="F2425" t="s">
        <v>50</v>
      </c>
      <c r="G2425" t="s">
        <v>8426</v>
      </c>
      <c r="H2425" t="s">
        <v>8427</v>
      </c>
      <c r="I2425" t="s">
        <v>8600</v>
      </c>
      <c r="J2425" t="s">
        <v>3687</v>
      </c>
      <c r="K2425" t="s">
        <v>8600</v>
      </c>
      <c r="L2425" t="s">
        <v>8601</v>
      </c>
      <c r="M2425" t="s">
        <v>8605</v>
      </c>
      <c r="N2425" s="6">
        <v>19.575865</v>
      </c>
      <c r="O2425">
        <v>-70.976453000000006</v>
      </c>
      <c r="P2425" t="s">
        <v>59</v>
      </c>
      <c r="Q2425" s="7">
        <v>0</v>
      </c>
      <c r="R2425" s="7">
        <v>482</v>
      </c>
      <c r="S2425" s="7">
        <f t="shared" si="186"/>
        <v>482</v>
      </c>
      <c r="T2425" s="7">
        <f t="shared" si="187"/>
        <v>0</v>
      </c>
      <c r="U2425" s="8">
        <f t="shared" si="187"/>
        <v>95918</v>
      </c>
      <c r="V2425" s="8">
        <f t="shared" si="188"/>
        <v>95918</v>
      </c>
      <c r="W2425" s="9">
        <f>+$T2425*'[1]PRESUPUESTO CENTROS LOTIFICADOS'!$D$37</f>
        <v>0</v>
      </c>
      <c r="X2425" s="9">
        <f>+$U2425*'[1]PRESUPUESTO CENTROS LOTIFICADOS'!$D$38</f>
        <v>4316310</v>
      </c>
      <c r="Y2425" s="9">
        <f t="shared" si="189"/>
        <v>4316310</v>
      </c>
      <c r="Z2425" s="9">
        <f>+$T2425*'[1]PRESUPUESTO CENTROS LOTIFICADOS'!$E$37</f>
        <v>0</v>
      </c>
      <c r="AA2425" s="9">
        <f>+$U2425*'[1]PRESUPUESTO CENTROS LOTIFICADOS'!$E$38</f>
        <v>5093245.8</v>
      </c>
      <c r="AB2425" s="9">
        <f t="shared" si="190"/>
        <v>5093245.8</v>
      </c>
    </row>
    <row r="2426" spans="1:28" x14ac:dyDescent="0.25">
      <c r="A2426" t="s">
        <v>8606</v>
      </c>
      <c r="B2426" t="s">
        <v>261</v>
      </c>
      <c r="C2426" t="s">
        <v>8424</v>
      </c>
      <c r="D2426" t="s">
        <v>8578</v>
      </c>
      <c r="E2426" t="s">
        <v>49</v>
      </c>
      <c r="F2426" t="s">
        <v>50</v>
      </c>
      <c r="G2426" t="s">
        <v>8426</v>
      </c>
      <c r="H2426" t="s">
        <v>8427</v>
      </c>
      <c r="I2426" t="s">
        <v>8600</v>
      </c>
      <c r="J2426" t="s">
        <v>3687</v>
      </c>
      <c r="K2426" t="s">
        <v>8600</v>
      </c>
      <c r="L2426" t="s">
        <v>8607</v>
      </c>
      <c r="M2426" t="s">
        <v>8608</v>
      </c>
      <c r="N2426" s="6">
        <v>19.575900000000001</v>
      </c>
      <c r="O2426">
        <v>-70.994600000000005</v>
      </c>
      <c r="P2426" t="s">
        <v>38</v>
      </c>
      <c r="Q2426" s="7">
        <v>84</v>
      </c>
      <c r="R2426" s="7">
        <v>15</v>
      </c>
      <c r="S2426" s="7">
        <f t="shared" si="186"/>
        <v>99</v>
      </c>
      <c r="T2426" s="7">
        <f t="shared" si="187"/>
        <v>16716</v>
      </c>
      <c r="U2426" s="8">
        <f t="shared" si="187"/>
        <v>2985</v>
      </c>
      <c r="V2426" s="8">
        <f t="shared" si="188"/>
        <v>19701</v>
      </c>
      <c r="W2426" s="9">
        <f>+$T2426*'[1]PRESUPUESTO CENTROS LOTIFICADOS'!$D$37</f>
        <v>718788</v>
      </c>
      <c r="X2426" s="9">
        <f>+$U2426*'[1]PRESUPUESTO CENTROS LOTIFICADOS'!$D$38</f>
        <v>134325</v>
      </c>
      <c r="Y2426" s="9">
        <f t="shared" si="189"/>
        <v>853113</v>
      </c>
      <c r="Z2426" s="9">
        <f>+$T2426*'[1]PRESUPUESTO CENTROS LOTIFICADOS'!$E$37</f>
        <v>848169.84000000008</v>
      </c>
      <c r="AA2426" s="9">
        <f>+$U2426*'[1]PRESUPUESTO CENTROS LOTIFICADOS'!$E$38</f>
        <v>158503.5</v>
      </c>
      <c r="AB2426" s="9">
        <f t="shared" si="190"/>
        <v>1006673.3400000001</v>
      </c>
    </row>
    <row r="2427" spans="1:28" x14ac:dyDescent="0.25">
      <c r="A2427" t="s">
        <v>8609</v>
      </c>
      <c r="B2427" t="s">
        <v>373</v>
      </c>
      <c r="C2427" t="s">
        <v>8424</v>
      </c>
      <c r="D2427" t="s">
        <v>8578</v>
      </c>
      <c r="E2427" t="s">
        <v>49</v>
      </c>
      <c r="F2427" t="s">
        <v>50</v>
      </c>
      <c r="G2427" t="s">
        <v>8426</v>
      </c>
      <c r="H2427" t="s">
        <v>8427</v>
      </c>
      <c r="I2427" t="s">
        <v>8600</v>
      </c>
      <c r="J2427" t="s">
        <v>3687</v>
      </c>
      <c r="K2427" t="s">
        <v>8600</v>
      </c>
      <c r="L2427" t="s">
        <v>410</v>
      </c>
      <c r="M2427" t="s">
        <v>8610</v>
      </c>
      <c r="N2427" s="6">
        <v>19.578099999999999</v>
      </c>
      <c r="O2427">
        <v>-70.994500000000002</v>
      </c>
      <c r="P2427" t="s">
        <v>59</v>
      </c>
      <c r="Q2427" s="7">
        <v>0</v>
      </c>
      <c r="R2427" s="7">
        <v>832</v>
      </c>
      <c r="S2427" s="7">
        <f t="shared" si="186"/>
        <v>832</v>
      </c>
      <c r="T2427" s="7">
        <f t="shared" si="187"/>
        <v>0</v>
      </c>
      <c r="U2427" s="8">
        <f t="shared" si="187"/>
        <v>165568</v>
      </c>
      <c r="V2427" s="8">
        <f t="shared" si="188"/>
        <v>165568</v>
      </c>
      <c r="W2427" s="9">
        <f>+$T2427*'[1]PRESUPUESTO CENTROS LOTIFICADOS'!$D$37</f>
        <v>0</v>
      </c>
      <c r="X2427" s="9">
        <f>+$U2427*'[1]PRESUPUESTO CENTROS LOTIFICADOS'!$D$38</f>
        <v>7450560</v>
      </c>
      <c r="Y2427" s="9">
        <f t="shared" si="189"/>
        <v>7450560</v>
      </c>
      <c r="Z2427" s="9">
        <f>+$T2427*'[1]PRESUPUESTO CENTROS LOTIFICADOS'!$E$37</f>
        <v>0</v>
      </c>
      <c r="AA2427" s="9">
        <f>+$U2427*'[1]PRESUPUESTO CENTROS LOTIFICADOS'!$E$38</f>
        <v>8791660.8000000007</v>
      </c>
      <c r="AB2427" s="9">
        <f t="shared" si="190"/>
        <v>8791660.8000000007</v>
      </c>
    </row>
    <row r="2428" spans="1:28" x14ac:dyDescent="0.25">
      <c r="A2428" t="s">
        <v>8611</v>
      </c>
      <c r="B2428" t="s">
        <v>8612</v>
      </c>
      <c r="C2428" t="s">
        <v>8424</v>
      </c>
      <c r="D2428" t="s">
        <v>8578</v>
      </c>
      <c r="E2428" t="s">
        <v>49</v>
      </c>
      <c r="F2428" t="s">
        <v>50</v>
      </c>
      <c r="G2428" t="s">
        <v>8426</v>
      </c>
      <c r="H2428" t="s">
        <v>8427</v>
      </c>
      <c r="I2428" t="s">
        <v>8600</v>
      </c>
      <c r="J2428" t="s">
        <v>3687</v>
      </c>
      <c r="K2428" t="s">
        <v>8600</v>
      </c>
      <c r="L2428" t="s">
        <v>8607</v>
      </c>
      <c r="M2428" t="s">
        <v>8613</v>
      </c>
      <c r="N2428" s="6">
        <v>19.578291</v>
      </c>
      <c r="O2428">
        <v>-70.990133</v>
      </c>
      <c r="P2428" t="s">
        <v>38</v>
      </c>
      <c r="Q2428" s="7">
        <v>265</v>
      </c>
      <c r="R2428" s="7">
        <v>35</v>
      </c>
      <c r="S2428" s="7">
        <f t="shared" si="186"/>
        <v>300</v>
      </c>
      <c r="T2428" s="7">
        <f t="shared" si="187"/>
        <v>52735</v>
      </c>
      <c r="U2428" s="8">
        <f t="shared" si="187"/>
        <v>6965</v>
      </c>
      <c r="V2428" s="8">
        <f t="shared" si="188"/>
        <v>59700</v>
      </c>
      <c r="W2428" s="9">
        <f>+$T2428*'[1]PRESUPUESTO CENTROS LOTIFICADOS'!$D$37</f>
        <v>2267605</v>
      </c>
      <c r="X2428" s="9">
        <f>+$U2428*'[1]PRESUPUESTO CENTROS LOTIFICADOS'!$D$38</f>
        <v>313425</v>
      </c>
      <c r="Y2428" s="9">
        <f t="shared" si="189"/>
        <v>2581030</v>
      </c>
      <c r="Z2428" s="9">
        <f>+$T2428*'[1]PRESUPUESTO CENTROS LOTIFICADOS'!$E$37</f>
        <v>2675773.9</v>
      </c>
      <c r="AA2428" s="9">
        <f>+$U2428*'[1]PRESUPUESTO CENTROS LOTIFICADOS'!$E$38</f>
        <v>369841.5</v>
      </c>
      <c r="AB2428" s="9">
        <f t="shared" si="190"/>
        <v>3045615.4</v>
      </c>
    </row>
    <row r="2429" spans="1:28" s="15" customFormat="1" x14ac:dyDescent="0.25">
      <c r="A2429" t="s">
        <v>8614</v>
      </c>
      <c r="B2429" t="s">
        <v>8615</v>
      </c>
      <c r="C2429" t="s">
        <v>8424</v>
      </c>
      <c r="D2429" t="s">
        <v>8578</v>
      </c>
      <c r="E2429" t="s">
        <v>49</v>
      </c>
      <c r="F2429" t="s">
        <v>50</v>
      </c>
      <c r="G2429" t="s">
        <v>8426</v>
      </c>
      <c r="H2429" t="s">
        <v>8427</v>
      </c>
      <c r="I2429" t="s">
        <v>8600</v>
      </c>
      <c r="J2429" t="s">
        <v>3687</v>
      </c>
      <c r="K2429" t="s">
        <v>8600</v>
      </c>
      <c r="L2429" t="s">
        <v>410</v>
      </c>
      <c r="M2429" t="s">
        <v>8616</v>
      </c>
      <c r="N2429" s="6">
        <v>19.581</v>
      </c>
      <c r="O2429">
        <v>-70.990399999999994</v>
      </c>
      <c r="P2429" t="s">
        <v>38</v>
      </c>
      <c r="Q2429" s="7">
        <v>176</v>
      </c>
      <c r="R2429" s="7">
        <v>24</v>
      </c>
      <c r="S2429" s="7">
        <f t="shared" si="186"/>
        <v>200</v>
      </c>
      <c r="T2429" s="7">
        <f t="shared" si="187"/>
        <v>35024</v>
      </c>
      <c r="U2429" s="8">
        <f t="shared" si="187"/>
        <v>4776</v>
      </c>
      <c r="V2429" s="8">
        <f t="shared" si="188"/>
        <v>39800</v>
      </c>
      <c r="W2429" s="9">
        <f>+$T2429*'[1]PRESUPUESTO CENTROS LOTIFICADOS'!$D$37</f>
        <v>1506032</v>
      </c>
      <c r="X2429" s="9">
        <f>+$U2429*'[1]PRESUPUESTO CENTROS LOTIFICADOS'!$D$38</f>
        <v>214920</v>
      </c>
      <c r="Y2429" s="9">
        <f t="shared" si="189"/>
        <v>1720952</v>
      </c>
      <c r="Z2429" s="9">
        <f>+$T2429*'[1]PRESUPUESTO CENTROS LOTIFICADOS'!$E$37</f>
        <v>1777117.76</v>
      </c>
      <c r="AA2429" s="9">
        <f>+$U2429*'[1]PRESUPUESTO CENTROS LOTIFICADOS'!$E$38</f>
        <v>253605.6</v>
      </c>
      <c r="AB2429" s="9">
        <f t="shared" si="190"/>
        <v>2030723.36</v>
      </c>
    </row>
    <row r="2430" spans="1:28" x14ac:dyDescent="0.25">
      <c r="A2430" t="s">
        <v>8617</v>
      </c>
      <c r="B2430" t="s">
        <v>373</v>
      </c>
      <c r="C2430" t="s">
        <v>8424</v>
      </c>
      <c r="D2430" t="s">
        <v>8578</v>
      </c>
      <c r="E2430" t="s">
        <v>49</v>
      </c>
      <c r="F2430" t="s">
        <v>50</v>
      </c>
      <c r="G2430" t="s">
        <v>8426</v>
      </c>
      <c r="H2430" t="s">
        <v>8427</v>
      </c>
      <c r="I2430" t="s">
        <v>8600</v>
      </c>
      <c r="J2430" t="s">
        <v>3687</v>
      </c>
      <c r="K2430" t="s">
        <v>8600</v>
      </c>
      <c r="L2430" t="s">
        <v>410</v>
      </c>
      <c r="M2430" t="s">
        <v>8618</v>
      </c>
      <c r="N2430" s="6">
        <v>19.581161999999999</v>
      </c>
      <c r="O2430">
        <v>-70.994483000000002</v>
      </c>
      <c r="P2430" t="s">
        <v>38</v>
      </c>
      <c r="Q2430" s="7">
        <v>235</v>
      </c>
      <c r="R2430" s="7">
        <v>35</v>
      </c>
      <c r="S2430" s="7">
        <f t="shared" si="186"/>
        <v>270</v>
      </c>
      <c r="T2430" s="7">
        <f t="shared" si="187"/>
        <v>46765</v>
      </c>
      <c r="U2430" s="8">
        <f t="shared" si="187"/>
        <v>6965</v>
      </c>
      <c r="V2430" s="8">
        <f t="shared" si="188"/>
        <v>53730</v>
      </c>
      <c r="W2430" s="9">
        <f>+$T2430*'[1]PRESUPUESTO CENTROS LOTIFICADOS'!$D$37</f>
        <v>2010895</v>
      </c>
      <c r="X2430" s="9">
        <f>+$U2430*'[1]PRESUPUESTO CENTROS LOTIFICADOS'!$D$38</f>
        <v>313425</v>
      </c>
      <c r="Y2430" s="9">
        <f t="shared" si="189"/>
        <v>2324320</v>
      </c>
      <c r="Z2430" s="9">
        <f>+$T2430*'[1]PRESUPUESTO CENTROS LOTIFICADOS'!$E$37</f>
        <v>2372856.1</v>
      </c>
      <c r="AA2430" s="9">
        <f>+$U2430*'[1]PRESUPUESTO CENTROS LOTIFICADOS'!$E$38</f>
        <v>369841.5</v>
      </c>
      <c r="AB2430" s="9">
        <f t="shared" si="190"/>
        <v>2742697.6</v>
      </c>
    </row>
    <row r="2431" spans="1:28" x14ac:dyDescent="0.25">
      <c r="A2431" t="s">
        <v>8619</v>
      </c>
      <c r="B2431" t="s">
        <v>8620</v>
      </c>
      <c r="C2431" t="s">
        <v>8424</v>
      </c>
      <c r="D2431" t="s">
        <v>8578</v>
      </c>
      <c r="E2431" t="s">
        <v>49</v>
      </c>
      <c r="F2431" t="s">
        <v>50</v>
      </c>
      <c r="G2431" t="s">
        <v>8426</v>
      </c>
      <c r="H2431" t="s">
        <v>8427</v>
      </c>
      <c r="I2431" t="s">
        <v>8600</v>
      </c>
      <c r="J2431" t="s">
        <v>3687</v>
      </c>
      <c r="K2431" t="s">
        <v>8600</v>
      </c>
      <c r="L2431" t="s">
        <v>410</v>
      </c>
      <c r="M2431" t="s">
        <v>8621</v>
      </c>
      <c r="N2431" s="6">
        <v>19.581900000000001</v>
      </c>
      <c r="O2431">
        <v>-70.9863</v>
      </c>
      <c r="P2431" t="s">
        <v>38</v>
      </c>
      <c r="Q2431" s="7">
        <v>110</v>
      </c>
      <c r="R2431" s="7">
        <v>15</v>
      </c>
      <c r="S2431" s="7">
        <f t="shared" si="186"/>
        <v>125</v>
      </c>
      <c r="T2431" s="7">
        <f t="shared" si="187"/>
        <v>21890</v>
      </c>
      <c r="U2431" s="8">
        <f t="shared" si="187"/>
        <v>2985</v>
      </c>
      <c r="V2431" s="8">
        <f t="shared" si="188"/>
        <v>24875</v>
      </c>
      <c r="W2431" s="9">
        <f>+$T2431*'[1]PRESUPUESTO CENTROS LOTIFICADOS'!$D$37</f>
        <v>941270</v>
      </c>
      <c r="X2431" s="9">
        <f>+$U2431*'[1]PRESUPUESTO CENTROS LOTIFICADOS'!$D$38</f>
        <v>134325</v>
      </c>
      <c r="Y2431" s="9">
        <f t="shared" si="189"/>
        <v>1075595</v>
      </c>
      <c r="Z2431" s="9">
        <f>+$T2431*'[1]PRESUPUESTO CENTROS LOTIFICADOS'!$E$37</f>
        <v>1110698.6000000001</v>
      </c>
      <c r="AA2431" s="9">
        <f>+$U2431*'[1]PRESUPUESTO CENTROS LOTIFICADOS'!$E$38</f>
        <v>158503.5</v>
      </c>
      <c r="AB2431" s="9">
        <f t="shared" si="190"/>
        <v>1269202.1000000001</v>
      </c>
    </row>
    <row r="2432" spans="1:28" x14ac:dyDescent="0.25">
      <c r="A2432" t="s">
        <v>8622</v>
      </c>
      <c r="B2432" t="s">
        <v>8623</v>
      </c>
      <c r="C2432" t="s">
        <v>8424</v>
      </c>
      <c r="D2432" t="s">
        <v>8578</v>
      </c>
      <c r="E2432" t="s">
        <v>49</v>
      </c>
      <c r="F2432" t="s">
        <v>50</v>
      </c>
      <c r="G2432" t="s">
        <v>8426</v>
      </c>
      <c r="H2432" t="s">
        <v>8427</v>
      </c>
      <c r="I2432" t="s">
        <v>8600</v>
      </c>
      <c r="J2432" t="s">
        <v>3687</v>
      </c>
      <c r="K2432" t="s">
        <v>8600</v>
      </c>
      <c r="L2432" t="s">
        <v>4405</v>
      </c>
      <c r="M2432" t="s">
        <v>8624</v>
      </c>
      <c r="N2432" s="6">
        <v>19.582100000000001</v>
      </c>
      <c r="O2432">
        <v>-70.981399999999994</v>
      </c>
      <c r="P2432" t="s">
        <v>38</v>
      </c>
      <c r="Q2432" s="7">
        <v>640</v>
      </c>
      <c r="R2432" s="7">
        <v>55</v>
      </c>
      <c r="S2432" s="7">
        <f t="shared" si="186"/>
        <v>695</v>
      </c>
      <c r="T2432" s="7">
        <f t="shared" si="187"/>
        <v>127360</v>
      </c>
      <c r="U2432" s="8">
        <f t="shared" si="187"/>
        <v>10945</v>
      </c>
      <c r="V2432" s="8">
        <f t="shared" si="188"/>
        <v>138305</v>
      </c>
      <c r="W2432" s="9">
        <f>+$T2432*'[1]PRESUPUESTO CENTROS LOTIFICADOS'!$D$37</f>
        <v>5476480</v>
      </c>
      <c r="X2432" s="9">
        <f>+$U2432*'[1]PRESUPUESTO CENTROS LOTIFICADOS'!$D$38</f>
        <v>492525</v>
      </c>
      <c r="Y2432" s="9">
        <f t="shared" si="189"/>
        <v>5969005</v>
      </c>
      <c r="Z2432" s="9">
        <f>+$T2432*'[1]PRESUPUESTO CENTROS LOTIFICADOS'!$E$37</f>
        <v>6462246.4000000004</v>
      </c>
      <c r="AA2432" s="9">
        <f>+$U2432*'[1]PRESUPUESTO CENTROS LOTIFICADOS'!$E$38</f>
        <v>581179.5</v>
      </c>
      <c r="AB2432" s="9">
        <f t="shared" si="190"/>
        <v>7043425.9000000004</v>
      </c>
    </row>
    <row r="2433" spans="1:28" x14ac:dyDescent="0.25">
      <c r="A2433" t="s">
        <v>8625</v>
      </c>
      <c r="B2433" t="s">
        <v>8626</v>
      </c>
      <c r="C2433" t="s">
        <v>8424</v>
      </c>
      <c r="D2433" t="s">
        <v>8578</v>
      </c>
      <c r="E2433" t="s">
        <v>49</v>
      </c>
      <c r="F2433" t="s">
        <v>50</v>
      </c>
      <c r="G2433" t="s">
        <v>8426</v>
      </c>
      <c r="H2433" t="s">
        <v>8427</v>
      </c>
      <c r="I2433" t="s">
        <v>8600</v>
      </c>
      <c r="J2433" t="s">
        <v>3687</v>
      </c>
      <c r="K2433" t="s">
        <v>8600</v>
      </c>
      <c r="L2433" t="s">
        <v>3510</v>
      </c>
      <c r="M2433" t="s">
        <v>8627</v>
      </c>
      <c r="N2433" s="6">
        <v>19.5867</v>
      </c>
      <c r="O2433">
        <v>-70.990099999999998</v>
      </c>
      <c r="P2433" t="s">
        <v>38</v>
      </c>
      <c r="Q2433" s="7">
        <v>87</v>
      </c>
      <c r="R2433" s="7">
        <v>13</v>
      </c>
      <c r="S2433" s="7">
        <f t="shared" si="186"/>
        <v>100</v>
      </c>
      <c r="T2433" s="7">
        <f t="shared" si="187"/>
        <v>17313</v>
      </c>
      <c r="U2433" s="8">
        <f t="shared" si="187"/>
        <v>2587</v>
      </c>
      <c r="V2433" s="8">
        <f t="shared" si="188"/>
        <v>19900</v>
      </c>
      <c r="W2433" s="9">
        <f>+$T2433*'[1]PRESUPUESTO CENTROS LOTIFICADOS'!$D$37</f>
        <v>744459</v>
      </c>
      <c r="X2433" s="9">
        <f>+$U2433*'[1]PRESUPUESTO CENTROS LOTIFICADOS'!$D$38</f>
        <v>116415</v>
      </c>
      <c r="Y2433" s="9">
        <f t="shared" si="189"/>
        <v>860874</v>
      </c>
      <c r="Z2433" s="9">
        <f>+$T2433*'[1]PRESUPUESTO CENTROS LOTIFICADOS'!$E$37</f>
        <v>878461.62</v>
      </c>
      <c r="AA2433" s="9">
        <f>+$U2433*'[1]PRESUPUESTO CENTROS LOTIFICADOS'!$E$38</f>
        <v>137369.70000000001</v>
      </c>
      <c r="AB2433" s="9">
        <f t="shared" si="190"/>
        <v>1015831.3200000001</v>
      </c>
    </row>
    <row r="2434" spans="1:28" x14ac:dyDescent="0.25">
      <c r="A2434" t="s">
        <v>8628</v>
      </c>
      <c r="B2434" t="s">
        <v>8629</v>
      </c>
      <c r="C2434" t="s">
        <v>8424</v>
      </c>
      <c r="D2434" t="s">
        <v>8578</v>
      </c>
      <c r="E2434" t="s">
        <v>49</v>
      </c>
      <c r="F2434" t="s">
        <v>50</v>
      </c>
      <c r="G2434" t="s">
        <v>8426</v>
      </c>
      <c r="H2434" t="s">
        <v>8427</v>
      </c>
      <c r="I2434" t="s">
        <v>8600</v>
      </c>
      <c r="J2434" t="s">
        <v>3687</v>
      </c>
      <c r="K2434" t="s">
        <v>8600</v>
      </c>
      <c r="L2434" t="s">
        <v>410</v>
      </c>
      <c r="M2434" t="s">
        <v>3421</v>
      </c>
      <c r="N2434" s="6">
        <v>19.587342</v>
      </c>
      <c r="O2434">
        <v>-70.973579000000001</v>
      </c>
      <c r="P2434" t="s">
        <v>38</v>
      </c>
      <c r="Q2434" s="7">
        <v>213</v>
      </c>
      <c r="R2434" s="7">
        <v>31</v>
      </c>
      <c r="S2434" s="7">
        <f t="shared" si="186"/>
        <v>244</v>
      </c>
      <c r="T2434" s="7">
        <f t="shared" si="187"/>
        <v>42387</v>
      </c>
      <c r="U2434" s="8">
        <f t="shared" si="187"/>
        <v>6169</v>
      </c>
      <c r="V2434" s="8">
        <f t="shared" si="188"/>
        <v>48556</v>
      </c>
      <c r="W2434" s="9">
        <f>+$T2434*'[1]PRESUPUESTO CENTROS LOTIFICADOS'!$D$37</f>
        <v>1822641</v>
      </c>
      <c r="X2434" s="9">
        <f>+$U2434*'[1]PRESUPUESTO CENTROS LOTIFICADOS'!$D$38</f>
        <v>277605</v>
      </c>
      <c r="Y2434" s="9">
        <f t="shared" si="189"/>
        <v>2100246</v>
      </c>
      <c r="Z2434" s="9">
        <f>+$T2434*'[1]PRESUPUESTO CENTROS LOTIFICADOS'!$E$37</f>
        <v>2150716.38</v>
      </c>
      <c r="AA2434" s="9">
        <f>+$U2434*'[1]PRESUPUESTO CENTROS LOTIFICADOS'!$E$38</f>
        <v>327573.90000000002</v>
      </c>
      <c r="AB2434" s="9">
        <f t="shared" si="190"/>
        <v>2478290.2799999998</v>
      </c>
    </row>
    <row r="2435" spans="1:28" x14ac:dyDescent="0.25">
      <c r="A2435" t="s">
        <v>8630</v>
      </c>
      <c r="B2435" t="s">
        <v>8631</v>
      </c>
      <c r="C2435" t="s">
        <v>8424</v>
      </c>
      <c r="D2435" t="s">
        <v>8578</v>
      </c>
      <c r="E2435" t="s">
        <v>49</v>
      </c>
      <c r="F2435" t="s">
        <v>50</v>
      </c>
      <c r="G2435" t="s">
        <v>8426</v>
      </c>
      <c r="H2435" t="s">
        <v>8427</v>
      </c>
      <c r="I2435" t="s">
        <v>8600</v>
      </c>
      <c r="J2435" t="s">
        <v>3687</v>
      </c>
      <c r="K2435" t="s">
        <v>8600</v>
      </c>
      <c r="L2435" t="s">
        <v>8632</v>
      </c>
      <c r="M2435" t="s">
        <v>8633</v>
      </c>
      <c r="N2435" s="6">
        <v>19.589105</v>
      </c>
      <c r="O2435">
        <v>-70.989861000000005</v>
      </c>
      <c r="P2435" t="s">
        <v>59</v>
      </c>
      <c r="Q2435" s="7">
        <v>0</v>
      </c>
      <c r="R2435" s="7">
        <v>646</v>
      </c>
      <c r="S2435" s="7">
        <f t="shared" ref="S2435:S2498" si="191">+Q2435+R2435</f>
        <v>646</v>
      </c>
      <c r="T2435" s="7">
        <f t="shared" ref="T2435:U2498" si="192">+Q2435*199</f>
        <v>0</v>
      </c>
      <c r="U2435" s="8">
        <f t="shared" si="192"/>
        <v>128554</v>
      </c>
      <c r="V2435" s="8">
        <f t="shared" ref="V2435:V2498" si="193">+U2435+T2435</f>
        <v>128554</v>
      </c>
      <c r="W2435" s="9">
        <f>+$T2435*'[1]PRESUPUESTO CENTROS LOTIFICADOS'!$D$37</f>
        <v>0</v>
      </c>
      <c r="X2435" s="9">
        <f>+$U2435*'[1]PRESUPUESTO CENTROS LOTIFICADOS'!$D$38</f>
        <v>5784930</v>
      </c>
      <c r="Y2435" s="9">
        <f t="shared" ref="Y2435:Y2498" si="194">+X2435+W2435</f>
        <v>5784930</v>
      </c>
      <c r="Z2435" s="9">
        <f>+$T2435*'[1]PRESUPUESTO CENTROS LOTIFICADOS'!$E$37</f>
        <v>0</v>
      </c>
      <c r="AA2435" s="9">
        <f>+$U2435*'[1]PRESUPUESTO CENTROS LOTIFICADOS'!$E$38</f>
        <v>6826217.4000000004</v>
      </c>
      <c r="AB2435" s="9">
        <f t="shared" ref="AB2435:AB2498" si="195">+AA2435+Z2435</f>
        <v>6826217.4000000004</v>
      </c>
    </row>
    <row r="2436" spans="1:28" x14ac:dyDescent="0.25">
      <c r="A2436" t="s">
        <v>8634</v>
      </c>
      <c r="B2436" t="s">
        <v>8635</v>
      </c>
      <c r="C2436" t="s">
        <v>8424</v>
      </c>
      <c r="D2436" t="s">
        <v>8578</v>
      </c>
      <c r="E2436" t="s">
        <v>49</v>
      </c>
      <c r="F2436" t="s">
        <v>50</v>
      </c>
      <c r="G2436" t="s">
        <v>8426</v>
      </c>
      <c r="H2436" t="s">
        <v>8427</v>
      </c>
      <c r="I2436" t="s">
        <v>8600</v>
      </c>
      <c r="J2436" t="s">
        <v>3687</v>
      </c>
      <c r="K2436" t="s">
        <v>8600</v>
      </c>
      <c r="L2436" t="s">
        <v>410</v>
      </c>
      <c r="M2436" t="s">
        <v>8636</v>
      </c>
      <c r="N2436" s="6">
        <v>19.590599999999998</v>
      </c>
      <c r="O2436">
        <v>-70.979299999999995</v>
      </c>
      <c r="P2436" t="s">
        <v>38</v>
      </c>
      <c r="Q2436" s="7">
        <v>359</v>
      </c>
      <c r="R2436" s="7">
        <v>34</v>
      </c>
      <c r="S2436" s="7">
        <f t="shared" si="191"/>
        <v>393</v>
      </c>
      <c r="T2436" s="7">
        <f t="shared" si="192"/>
        <v>71441</v>
      </c>
      <c r="U2436" s="8">
        <f t="shared" si="192"/>
        <v>6766</v>
      </c>
      <c r="V2436" s="8">
        <f t="shared" si="193"/>
        <v>78207</v>
      </c>
      <c r="W2436" s="9">
        <f>+$T2436*'[1]PRESUPUESTO CENTROS LOTIFICADOS'!$D$37</f>
        <v>3071963</v>
      </c>
      <c r="X2436" s="9">
        <f>+$U2436*'[1]PRESUPUESTO CENTROS LOTIFICADOS'!$D$38</f>
        <v>304470</v>
      </c>
      <c r="Y2436" s="9">
        <f t="shared" si="194"/>
        <v>3376433</v>
      </c>
      <c r="Z2436" s="9">
        <f>+$T2436*'[1]PRESUPUESTO CENTROS LOTIFICADOS'!$E$37</f>
        <v>3624916.3400000003</v>
      </c>
      <c r="AA2436" s="9">
        <f>+$U2436*'[1]PRESUPUESTO CENTROS LOTIFICADOS'!$E$38</f>
        <v>359274.60000000003</v>
      </c>
      <c r="AB2436" s="9">
        <f t="shared" si="195"/>
        <v>3984190.9400000004</v>
      </c>
    </row>
    <row r="2437" spans="1:28" x14ac:dyDescent="0.25">
      <c r="A2437" t="s">
        <v>8637</v>
      </c>
      <c r="B2437" t="s">
        <v>8638</v>
      </c>
      <c r="C2437" t="s">
        <v>8424</v>
      </c>
      <c r="D2437" t="s">
        <v>8578</v>
      </c>
      <c r="E2437" t="s">
        <v>49</v>
      </c>
      <c r="F2437" t="s">
        <v>50</v>
      </c>
      <c r="G2437" t="s">
        <v>8426</v>
      </c>
      <c r="H2437" t="s">
        <v>8427</v>
      </c>
      <c r="I2437" t="s">
        <v>8600</v>
      </c>
      <c r="J2437" t="s">
        <v>3687</v>
      </c>
      <c r="K2437" t="s">
        <v>8600</v>
      </c>
      <c r="L2437" t="s">
        <v>8639</v>
      </c>
      <c r="M2437" t="s">
        <v>8640</v>
      </c>
      <c r="N2437" s="6">
        <v>19.591388999999999</v>
      </c>
      <c r="O2437">
        <v>-70.986975999999999</v>
      </c>
      <c r="P2437" t="s">
        <v>38</v>
      </c>
      <c r="Q2437" s="7">
        <v>143</v>
      </c>
      <c r="R2437" s="7">
        <v>16</v>
      </c>
      <c r="S2437" s="7">
        <f t="shared" si="191"/>
        <v>159</v>
      </c>
      <c r="T2437" s="7">
        <f t="shared" si="192"/>
        <v>28457</v>
      </c>
      <c r="U2437" s="8">
        <f t="shared" si="192"/>
        <v>3184</v>
      </c>
      <c r="V2437" s="8">
        <f t="shared" si="193"/>
        <v>31641</v>
      </c>
      <c r="W2437" s="9">
        <f>+$T2437*'[1]PRESUPUESTO CENTROS LOTIFICADOS'!$D$37</f>
        <v>1223651</v>
      </c>
      <c r="X2437" s="9">
        <f>+$U2437*'[1]PRESUPUESTO CENTROS LOTIFICADOS'!$D$38</f>
        <v>143280</v>
      </c>
      <c r="Y2437" s="9">
        <f t="shared" si="194"/>
        <v>1366931</v>
      </c>
      <c r="Z2437" s="9">
        <f>+$T2437*'[1]PRESUPUESTO CENTROS LOTIFICADOS'!$E$37</f>
        <v>1443908.1800000002</v>
      </c>
      <c r="AA2437" s="9">
        <f>+$U2437*'[1]PRESUPUESTO CENTROS LOTIFICADOS'!$E$38</f>
        <v>169070.4</v>
      </c>
      <c r="AB2437" s="9">
        <f t="shared" si="195"/>
        <v>1612978.58</v>
      </c>
    </row>
    <row r="2438" spans="1:28" x14ac:dyDescent="0.25">
      <c r="A2438" t="s">
        <v>8641</v>
      </c>
      <c r="B2438" t="s">
        <v>658</v>
      </c>
      <c r="C2438" t="s">
        <v>8424</v>
      </c>
      <c r="D2438" t="s">
        <v>8578</v>
      </c>
      <c r="E2438" t="s">
        <v>49</v>
      </c>
      <c r="F2438" t="s">
        <v>50</v>
      </c>
      <c r="G2438" t="s">
        <v>8426</v>
      </c>
      <c r="H2438" t="s">
        <v>8427</v>
      </c>
      <c r="I2438" t="s">
        <v>8600</v>
      </c>
      <c r="J2438" t="s">
        <v>3687</v>
      </c>
      <c r="K2438" t="s">
        <v>8600</v>
      </c>
      <c r="L2438" t="s">
        <v>410</v>
      </c>
      <c r="M2438" t="s">
        <v>8642</v>
      </c>
      <c r="N2438" s="6">
        <v>19.5916</v>
      </c>
      <c r="O2438">
        <v>-70.974699999999999</v>
      </c>
      <c r="P2438" t="s">
        <v>55</v>
      </c>
      <c r="Q2438" s="7">
        <v>516</v>
      </c>
      <c r="R2438" s="7">
        <v>102</v>
      </c>
      <c r="S2438" s="7">
        <f t="shared" si="191"/>
        <v>618</v>
      </c>
      <c r="T2438" s="7">
        <f t="shared" si="192"/>
        <v>102684</v>
      </c>
      <c r="U2438" s="8">
        <f t="shared" si="192"/>
        <v>20298</v>
      </c>
      <c r="V2438" s="8">
        <f t="shared" si="193"/>
        <v>122982</v>
      </c>
      <c r="W2438" s="9">
        <f>+$T2438*'[1]PRESUPUESTO CENTROS LOTIFICADOS'!$D$37</f>
        <v>4415412</v>
      </c>
      <c r="X2438" s="9">
        <f>+$U2438*'[1]PRESUPUESTO CENTROS LOTIFICADOS'!$D$38</f>
        <v>913410</v>
      </c>
      <c r="Y2438" s="9">
        <f t="shared" si="194"/>
        <v>5328822</v>
      </c>
      <c r="Z2438" s="9">
        <f>+$T2438*'[1]PRESUPUESTO CENTROS LOTIFICADOS'!$E$37</f>
        <v>5210186.16</v>
      </c>
      <c r="AA2438" s="9">
        <f>+$U2438*'[1]PRESUPUESTO CENTROS LOTIFICADOS'!$E$38</f>
        <v>1077823.8</v>
      </c>
      <c r="AB2438" s="9">
        <f t="shared" si="195"/>
        <v>6288009.96</v>
      </c>
    </row>
    <row r="2439" spans="1:28" x14ac:dyDescent="0.25">
      <c r="A2439" t="s">
        <v>8643</v>
      </c>
      <c r="B2439" t="s">
        <v>8644</v>
      </c>
      <c r="C2439" t="s">
        <v>8424</v>
      </c>
      <c r="D2439" t="s">
        <v>8578</v>
      </c>
      <c r="E2439" t="s">
        <v>49</v>
      </c>
      <c r="F2439" t="s">
        <v>50</v>
      </c>
      <c r="G2439" t="s">
        <v>8426</v>
      </c>
      <c r="H2439" t="s">
        <v>8427</v>
      </c>
      <c r="I2439" t="s">
        <v>8600</v>
      </c>
      <c r="J2439" t="s">
        <v>3687</v>
      </c>
      <c r="K2439" t="s">
        <v>8600</v>
      </c>
      <c r="L2439" t="s">
        <v>2919</v>
      </c>
      <c r="M2439" t="s">
        <v>8645</v>
      </c>
      <c r="N2439" s="6">
        <v>19.592459999999999</v>
      </c>
      <c r="O2439">
        <v>-70.996196999999995</v>
      </c>
      <c r="P2439" t="s">
        <v>38</v>
      </c>
      <c r="Q2439" s="7">
        <v>506</v>
      </c>
      <c r="R2439" s="7">
        <v>41</v>
      </c>
      <c r="S2439" s="7">
        <f t="shared" si="191"/>
        <v>547</v>
      </c>
      <c r="T2439" s="7">
        <f t="shared" si="192"/>
        <v>100694</v>
      </c>
      <c r="U2439" s="8">
        <f t="shared" si="192"/>
        <v>8159</v>
      </c>
      <c r="V2439" s="8">
        <f t="shared" si="193"/>
        <v>108853</v>
      </c>
      <c r="W2439" s="9">
        <f>+$T2439*'[1]PRESUPUESTO CENTROS LOTIFICADOS'!$D$37</f>
        <v>4329842</v>
      </c>
      <c r="X2439" s="9">
        <f>+$U2439*'[1]PRESUPUESTO CENTROS LOTIFICADOS'!$D$38</f>
        <v>367155</v>
      </c>
      <c r="Y2439" s="9">
        <f t="shared" si="194"/>
        <v>4696997</v>
      </c>
      <c r="Z2439" s="9">
        <f>+$T2439*'[1]PRESUPUESTO CENTROS LOTIFICADOS'!$E$37</f>
        <v>5109213.5600000005</v>
      </c>
      <c r="AA2439" s="9">
        <f>+$U2439*'[1]PRESUPUESTO CENTROS LOTIFICADOS'!$E$38</f>
        <v>433242.9</v>
      </c>
      <c r="AB2439" s="9">
        <f t="shared" si="195"/>
        <v>5542456.4600000009</v>
      </c>
    </row>
    <row r="2440" spans="1:28" x14ac:dyDescent="0.25">
      <c r="A2440" t="s">
        <v>8646</v>
      </c>
      <c r="B2440" t="s">
        <v>8647</v>
      </c>
      <c r="C2440" t="s">
        <v>8424</v>
      </c>
      <c r="D2440" t="s">
        <v>8578</v>
      </c>
      <c r="E2440" t="s">
        <v>49</v>
      </c>
      <c r="F2440" t="s">
        <v>50</v>
      </c>
      <c r="G2440" t="s">
        <v>8426</v>
      </c>
      <c r="H2440" t="s">
        <v>8427</v>
      </c>
      <c r="I2440" t="s">
        <v>8600</v>
      </c>
      <c r="J2440" t="s">
        <v>3687</v>
      </c>
      <c r="K2440" t="s">
        <v>8600</v>
      </c>
      <c r="L2440" t="s">
        <v>410</v>
      </c>
      <c r="M2440" t="s">
        <v>8648</v>
      </c>
      <c r="N2440" s="6">
        <v>19.592568</v>
      </c>
      <c r="O2440">
        <v>-70.974680000000006</v>
      </c>
      <c r="P2440" t="s">
        <v>59</v>
      </c>
      <c r="Q2440" s="7">
        <v>0</v>
      </c>
      <c r="R2440" s="7">
        <v>881</v>
      </c>
      <c r="S2440" s="7">
        <f t="shared" si="191"/>
        <v>881</v>
      </c>
      <c r="T2440" s="7">
        <f t="shared" si="192"/>
        <v>0</v>
      </c>
      <c r="U2440" s="8">
        <f t="shared" si="192"/>
        <v>175319</v>
      </c>
      <c r="V2440" s="8">
        <f t="shared" si="193"/>
        <v>175319</v>
      </c>
      <c r="W2440" s="9">
        <f>+$T2440*'[1]PRESUPUESTO CENTROS LOTIFICADOS'!$D$37</f>
        <v>0</v>
      </c>
      <c r="X2440" s="9">
        <f>+$U2440*'[1]PRESUPUESTO CENTROS LOTIFICADOS'!$D$38</f>
        <v>7889355</v>
      </c>
      <c r="Y2440" s="9">
        <f t="shared" si="194"/>
        <v>7889355</v>
      </c>
      <c r="Z2440" s="9">
        <f>+$T2440*'[1]PRESUPUESTO CENTROS LOTIFICADOS'!$E$37</f>
        <v>0</v>
      </c>
      <c r="AA2440" s="9">
        <f>+$U2440*'[1]PRESUPUESTO CENTROS LOTIFICADOS'!$E$38</f>
        <v>9309438.9000000004</v>
      </c>
      <c r="AB2440" s="9">
        <f t="shared" si="195"/>
        <v>9309438.9000000004</v>
      </c>
    </row>
    <row r="2441" spans="1:28" x14ac:dyDescent="0.25">
      <c r="A2441" t="s">
        <v>8649</v>
      </c>
      <c r="B2441" t="s">
        <v>8650</v>
      </c>
      <c r="C2441" t="s">
        <v>8424</v>
      </c>
      <c r="D2441" t="s">
        <v>8578</v>
      </c>
      <c r="E2441" t="s">
        <v>49</v>
      </c>
      <c r="F2441" t="s">
        <v>50</v>
      </c>
      <c r="G2441" t="s">
        <v>8426</v>
      </c>
      <c r="H2441" t="s">
        <v>8427</v>
      </c>
      <c r="I2441" t="s">
        <v>8600</v>
      </c>
      <c r="J2441" t="s">
        <v>3687</v>
      </c>
      <c r="K2441" t="s">
        <v>8600</v>
      </c>
      <c r="L2441" t="s">
        <v>8651</v>
      </c>
      <c r="M2441" t="s">
        <v>8652</v>
      </c>
      <c r="N2441" s="6">
        <v>19.594799999999999</v>
      </c>
      <c r="O2441">
        <v>-70.987399999999994</v>
      </c>
      <c r="P2441" t="s">
        <v>38</v>
      </c>
      <c r="Q2441" s="7">
        <v>163</v>
      </c>
      <c r="R2441" s="7">
        <v>17</v>
      </c>
      <c r="S2441" s="7">
        <f t="shared" si="191"/>
        <v>180</v>
      </c>
      <c r="T2441" s="7">
        <f t="shared" si="192"/>
        <v>32437</v>
      </c>
      <c r="U2441" s="8">
        <f t="shared" si="192"/>
        <v>3383</v>
      </c>
      <c r="V2441" s="8">
        <f t="shared" si="193"/>
        <v>35820</v>
      </c>
      <c r="W2441" s="9">
        <f>+$T2441*'[1]PRESUPUESTO CENTROS LOTIFICADOS'!$D$37</f>
        <v>1394791</v>
      </c>
      <c r="X2441" s="9">
        <f>+$U2441*'[1]PRESUPUESTO CENTROS LOTIFICADOS'!$D$38</f>
        <v>152235</v>
      </c>
      <c r="Y2441" s="9">
        <f t="shared" si="194"/>
        <v>1547026</v>
      </c>
      <c r="Z2441" s="9">
        <f>+$T2441*'[1]PRESUPUESTO CENTROS LOTIFICADOS'!$E$37</f>
        <v>1645853.3800000001</v>
      </c>
      <c r="AA2441" s="9">
        <f>+$U2441*'[1]PRESUPUESTO CENTROS LOTIFICADOS'!$E$38</f>
        <v>179637.30000000002</v>
      </c>
      <c r="AB2441" s="9">
        <f t="shared" si="195"/>
        <v>1825490.6800000002</v>
      </c>
    </row>
    <row r="2442" spans="1:28" x14ac:dyDescent="0.25">
      <c r="A2442" t="s">
        <v>8653</v>
      </c>
      <c r="B2442" t="s">
        <v>8654</v>
      </c>
      <c r="C2442" t="s">
        <v>8424</v>
      </c>
      <c r="D2442" t="s">
        <v>8578</v>
      </c>
      <c r="E2442" t="s">
        <v>49</v>
      </c>
      <c r="F2442" t="s">
        <v>50</v>
      </c>
      <c r="G2442" t="s">
        <v>8426</v>
      </c>
      <c r="H2442" t="s">
        <v>8427</v>
      </c>
      <c r="I2442" t="s">
        <v>8600</v>
      </c>
      <c r="J2442" t="s">
        <v>3687</v>
      </c>
      <c r="K2442" t="s">
        <v>8600</v>
      </c>
      <c r="L2442" t="s">
        <v>410</v>
      </c>
      <c r="M2442" t="s">
        <v>8655</v>
      </c>
      <c r="N2442" s="6">
        <v>19.595700000000001</v>
      </c>
      <c r="O2442">
        <v>-70.993300000000005</v>
      </c>
      <c r="P2442" t="s">
        <v>38</v>
      </c>
      <c r="Q2442" s="7">
        <v>236</v>
      </c>
      <c r="R2442" s="7">
        <v>0</v>
      </c>
      <c r="S2442" s="7">
        <f t="shared" si="191"/>
        <v>236</v>
      </c>
      <c r="T2442" s="7">
        <f t="shared" si="192"/>
        <v>46964</v>
      </c>
      <c r="U2442" s="8">
        <f t="shared" si="192"/>
        <v>0</v>
      </c>
      <c r="V2442" s="8">
        <f t="shared" si="193"/>
        <v>46964</v>
      </c>
      <c r="W2442" s="9">
        <f>+$T2442*'[1]PRESUPUESTO CENTROS LOTIFICADOS'!$D$37</f>
        <v>2019452</v>
      </c>
      <c r="X2442" s="9">
        <f>+$U2442*'[1]PRESUPUESTO CENTROS LOTIFICADOS'!$D$38</f>
        <v>0</v>
      </c>
      <c r="Y2442" s="9">
        <f t="shared" si="194"/>
        <v>2019452</v>
      </c>
      <c r="Z2442" s="9">
        <f>+$T2442*'[1]PRESUPUESTO CENTROS LOTIFICADOS'!$E$37</f>
        <v>2382953.36</v>
      </c>
      <c r="AA2442" s="9">
        <f>+$U2442*'[1]PRESUPUESTO CENTROS LOTIFICADOS'!$E$38</f>
        <v>0</v>
      </c>
      <c r="AB2442" s="9">
        <f t="shared" si="195"/>
        <v>2382953.36</v>
      </c>
    </row>
    <row r="2443" spans="1:28" x14ac:dyDescent="0.25">
      <c r="A2443" t="s">
        <v>8656</v>
      </c>
      <c r="B2443" t="s">
        <v>8657</v>
      </c>
      <c r="C2443" t="s">
        <v>8424</v>
      </c>
      <c r="D2443" t="s">
        <v>8578</v>
      </c>
      <c r="E2443" t="s">
        <v>49</v>
      </c>
      <c r="F2443" t="s">
        <v>50</v>
      </c>
      <c r="G2443" t="s">
        <v>8426</v>
      </c>
      <c r="H2443" t="s">
        <v>8427</v>
      </c>
      <c r="I2443" t="s">
        <v>8600</v>
      </c>
      <c r="J2443" t="s">
        <v>3687</v>
      </c>
      <c r="K2443" t="s">
        <v>8600</v>
      </c>
      <c r="L2443" t="s">
        <v>410</v>
      </c>
      <c r="M2443" t="s">
        <v>8658</v>
      </c>
      <c r="N2443" s="6">
        <v>19.599900000000002</v>
      </c>
      <c r="O2443">
        <v>-70.984499999999997</v>
      </c>
      <c r="P2443" t="s">
        <v>38</v>
      </c>
      <c r="Q2443" s="7">
        <v>292</v>
      </c>
      <c r="R2443" s="7">
        <v>34</v>
      </c>
      <c r="S2443" s="7">
        <f t="shared" si="191"/>
        <v>326</v>
      </c>
      <c r="T2443" s="7">
        <f t="shared" si="192"/>
        <v>58108</v>
      </c>
      <c r="U2443" s="8">
        <f t="shared" si="192"/>
        <v>6766</v>
      </c>
      <c r="V2443" s="8">
        <f t="shared" si="193"/>
        <v>64874</v>
      </c>
      <c r="W2443" s="9">
        <f>+$T2443*'[1]PRESUPUESTO CENTROS LOTIFICADOS'!$D$37</f>
        <v>2498644</v>
      </c>
      <c r="X2443" s="9">
        <f>+$U2443*'[1]PRESUPUESTO CENTROS LOTIFICADOS'!$D$38</f>
        <v>304470</v>
      </c>
      <c r="Y2443" s="9">
        <f t="shared" si="194"/>
        <v>2803114</v>
      </c>
      <c r="Z2443" s="9">
        <f>+$T2443*'[1]PRESUPUESTO CENTROS LOTIFICADOS'!$E$37</f>
        <v>2948399.92</v>
      </c>
      <c r="AA2443" s="9">
        <f>+$U2443*'[1]PRESUPUESTO CENTROS LOTIFICADOS'!$E$38</f>
        <v>359274.60000000003</v>
      </c>
      <c r="AB2443" s="9">
        <f t="shared" si="195"/>
        <v>3307674.52</v>
      </c>
    </row>
    <row r="2444" spans="1:28" x14ac:dyDescent="0.25">
      <c r="A2444" t="s">
        <v>8659</v>
      </c>
      <c r="B2444" t="s">
        <v>8660</v>
      </c>
      <c r="C2444" t="s">
        <v>8424</v>
      </c>
      <c r="D2444" t="s">
        <v>8578</v>
      </c>
      <c r="E2444" t="s">
        <v>49</v>
      </c>
      <c r="F2444" t="s">
        <v>50</v>
      </c>
      <c r="G2444" t="s">
        <v>8426</v>
      </c>
      <c r="H2444" t="s">
        <v>8427</v>
      </c>
      <c r="I2444" t="s">
        <v>8600</v>
      </c>
      <c r="J2444" t="s">
        <v>3687</v>
      </c>
      <c r="K2444" t="s">
        <v>8600</v>
      </c>
      <c r="L2444" t="s">
        <v>410</v>
      </c>
      <c r="M2444" t="s">
        <v>8661</v>
      </c>
      <c r="N2444" s="6">
        <v>19.600100000000001</v>
      </c>
      <c r="O2444">
        <v>-70.979100000000003</v>
      </c>
      <c r="P2444" t="s">
        <v>38</v>
      </c>
      <c r="Q2444" s="7">
        <v>86</v>
      </c>
      <c r="R2444" s="7">
        <v>12</v>
      </c>
      <c r="S2444" s="7">
        <f t="shared" si="191"/>
        <v>98</v>
      </c>
      <c r="T2444" s="7">
        <f t="shared" si="192"/>
        <v>17114</v>
      </c>
      <c r="U2444" s="8">
        <f t="shared" si="192"/>
        <v>2388</v>
      </c>
      <c r="V2444" s="8">
        <f t="shared" si="193"/>
        <v>19502</v>
      </c>
      <c r="W2444" s="9">
        <f>+$T2444*'[1]PRESUPUESTO CENTROS LOTIFICADOS'!$D$37</f>
        <v>735902</v>
      </c>
      <c r="X2444" s="9">
        <f>+$U2444*'[1]PRESUPUESTO CENTROS LOTIFICADOS'!$D$38</f>
        <v>107460</v>
      </c>
      <c r="Y2444" s="9">
        <f t="shared" si="194"/>
        <v>843362</v>
      </c>
      <c r="Z2444" s="9">
        <f>+$T2444*'[1]PRESUPUESTO CENTROS LOTIFICADOS'!$E$37</f>
        <v>868364.36</v>
      </c>
      <c r="AA2444" s="9">
        <f>+$U2444*'[1]PRESUPUESTO CENTROS LOTIFICADOS'!$E$38</f>
        <v>126802.8</v>
      </c>
      <c r="AB2444" s="9">
        <f t="shared" si="195"/>
        <v>995167.16</v>
      </c>
    </row>
    <row r="2445" spans="1:28" x14ac:dyDescent="0.25">
      <c r="A2445" t="s">
        <v>8662</v>
      </c>
      <c r="B2445" t="s">
        <v>3450</v>
      </c>
      <c r="C2445" t="s">
        <v>8424</v>
      </c>
      <c r="D2445" t="s">
        <v>8578</v>
      </c>
      <c r="E2445" t="s">
        <v>49</v>
      </c>
      <c r="F2445" t="s">
        <v>50</v>
      </c>
      <c r="G2445" t="s">
        <v>8426</v>
      </c>
      <c r="H2445" t="s">
        <v>8427</v>
      </c>
      <c r="I2445" t="s">
        <v>8600</v>
      </c>
      <c r="J2445" t="s">
        <v>3687</v>
      </c>
      <c r="K2445" t="s">
        <v>8600</v>
      </c>
      <c r="L2445" t="s">
        <v>410</v>
      </c>
      <c r="M2445" t="s">
        <v>8663</v>
      </c>
      <c r="N2445" s="6">
        <v>19.638055999999999</v>
      </c>
      <c r="O2445">
        <v>-71.029240000000001</v>
      </c>
      <c r="P2445" t="s">
        <v>59</v>
      </c>
      <c r="Q2445" s="7">
        <v>0</v>
      </c>
      <c r="R2445" s="7">
        <v>289</v>
      </c>
      <c r="S2445" s="7">
        <f t="shared" si="191"/>
        <v>289</v>
      </c>
      <c r="T2445" s="7">
        <f t="shared" si="192"/>
        <v>0</v>
      </c>
      <c r="U2445" s="8">
        <f t="shared" si="192"/>
        <v>57511</v>
      </c>
      <c r="V2445" s="8">
        <f t="shared" si="193"/>
        <v>57511</v>
      </c>
      <c r="W2445" s="9">
        <f>+$T2445*'[1]PRESUPUESTO CENTROS LOTIFICADOS'!$D$37</f>
        <v>0</v>
      </c>
      <c r="X2445" s="9">
        <f>+$U2445*'[1]PRESUPUESTO CENTROS LOTIFICADOS'!$D$38</f>
        <v>2587995</v>
      </c>
      <c r="Y2445" s="9">
        <f t="shared" si="194"/>
        <v>2587995</v>
      </c>
      <c r="Z2445" s="9">
        <f>+$T2445*'[1]PRESUPUESTO CENTROS LOTIFICADOS'!$E$37</f>
        <v>0</v>
      </c>
      <c r="AA2445" s="9">
        <f>+$U2445*'[1]PRESUPUESTO CENTROS LOTIFICADOS'!$E$38</f>
        <v>3053834.1</v>
      </c>
      <c r="AB2445" s="9">
        <f t="shared" si="195"/>
        <v>3053834.1</v>
      </c>
    </row>
    <row r="2446" spans="1:28" x14ac:dyDescent="0.25">
      <c r="A2446" t="s">
        <v>8664</v>
      </c>
      <c r="B2446" t="s">
        <v>8665</v>
      </c>
      <c r="C2446" t="s">
        <v>8424</v>
      </c>
      <c r="D2446" t="s">
        <v>8578</v>
      </c>
      <c r="E2446" t="s">
        <v>49</v>
      </c>
      <c r="F2446" t="s">
        <v>50</v>
      </c>
      <c r="G2446" t="s">
        <v>8426</v>
      </c>
      <c r="H2446" t="s">
        <v>8427</v>
      </c>
      <c r="I2446" t="s">
        <v>7356</v>
      </c>
      <c r="J2446" t="s">
        <v>8666</v>
      </c>
      <c r="K2446" t="s">
        <v>7356</v>
      </c>
      <c r="L2446" t="s">
        <v>8667</v>
      </c>
      <c r="M2446" t="s">
        <v>8668</v>
      </c>
      <c r="N2446" s="6">
        <v>19.627300000000002</v>
      </c>
      <c r="O2446">
        <v>-70.942300000000003</v>
      </c>
      <c r="P2446" t="s">
        <v>38</v>
      </c>
      <c r="Q2446" s="7">
        <v>142</v>
      </c>
      <c r="R2446" s="7">
        <v>24</v>
      </c>
      <c r="S2446" s="7">
        <f t="shared" si="191"/>
        <v>166</v>
      </c>
      <c r="T2446" s="7">
        <f t="shared" si="192"/>
        <v>28258</v>
      </c>
      <c r="U2446" s="8">
        <f t="shared" si="192"/>
        <v>4776</v>
      </c>
      <c r="V2446" s="8">
        <f t="shared" si="193"/>
        <v>33034</v>
      </c>
      <c r="W2446" s="9">
        <f>+$T2446*'[1]PRESUPUESTO CENTROS LOTIFICADOS'!$D$37</f>
        <v>1215094</v>
      </c>
      <c r="X2446" s="9">
        <f>+$U2446*'[1]PRESUPUESTO CENTROS LOTIFICADOS'!$D$38</f>
        <v>214920</v>
      </c>
      <c r="Y2446" s="9">
        <f t="shared" si="194"/>
        <v>1430014</v>
      </c>
      <c r="Z2446" s="9">
        <f>+$T2446*'[1]PRESUPUESTO CENTROS LOTIFICADOS'!$E$37</f>
        <v>1433810.9200000002</v>
      </c>
      <c r="AA2446" s="9">
        <f>+$U2446*'[1]PRESUPUESTO CENTROS LOTIFICADOS'!$E$38</f>
        <v>253605.6</v>
      </c>
      <c r="AB2446" s="9">
        <f t="shared" si="195"/>
        <v>1687416.5200000003</v>
      </c>
    </row>
    <row r="2447" spans="1:28" x14ac:dyDescent="0.25">
      <c r="A2447" t="s">
        <v>8669</v>
      </c>
      <c r="B2447" t="s">
        <v>2919</v>
      </c>
      <c r="C2447" t="s">
        <v>8424</v>
      </c>
      <c r="D2447" t="s">
        <v>8578</v>
      </c>
      <c r="E2447" t="s">
        <v>49</v>
      </c>
      <c r="F2447" t="s">
        <v>50</v>
      </c>
      <c r="G2447" t="s">
        <v>8426</v>
      </c>
      <c r="H2447" t="s">
        <v>8427</v>
      </c>
      <c r="I2447" t="s">
        <v>7356</v>
      </c>
      <c r="J2447" t="s">
        <v>8666</v>
      </c>
      <c r="K2447" t="s">
        <v>7356</v>
      </c>
      <c r="L2447" t="s">
        <v>8670</v>
      </c>
      <c r="M2447" t="s">
        <v>8671</v>
      </c>
      <c r="N2447" s="6">
        <v>19.6327</v>
      </c>
      <c r="O2447">
        <v>-70.958399999999997</v>
      </c>
      <c r="P2447" t="s">
        <v>38</v>
      </c>
      <c r="Q2447" s="7">
        <v>95</v>
      </c>
      <c r="R2447" s="7">
        <v>19</v>
      </c>
      <c r="S2447" s="7">
        <f t="shared" si="191"/>
        <v>114</v>
      </c>
      <c r="T2447" s="7">
        <f t="shared" si="192"/>
        <v>18905</v>
      </c>
      <c r="U2447" s="8">
        <f t="shared" si="192"/>
        <v>3781</v>
      </c>
      <c r="V2447" s="8">
        <f t="shared" si="193"/>
        <v>22686</v>
      </c>
      <c r="W2447" s="9">
        <f>+$T2447*'[1]PRESUPUESTO CENTROS LOTIFICADOS'!$D$37</f>
        <v>812915</v>
      </c>
      <c r="X2447" s="9">
        <f>+$U2447*'[1]PRESUPUESTO CENTROS LOTIFICADOS'!$D$38</f>
        <v>170145</v>
      </c>
      <c r="Y2447" s="9">
        <f t="shared" si="194"/>
        <v>983060</v>
      </c>
      <c r="Z2447" s="9">
        <f>+$T2447*'[1]PRESUPUESTO CENTROS LOTIFICADOS'!$E$37</f>
        <v>959239.70000000007</v>
      </c>
      <c r="AA2447" s="9">
        <f>+$U2447*'[1]PRESUPUESTO CENTROS LOTIFICADOS'!$E$38</f>
        <v>200771.1</v>
      </c>
      <c r="AB2447" s="9">
        <f t="shared" si="195"/>
        <v>1160010.8</v>
      </c>
    </row>
    <row r="2448" spans="1:28" x14ac:dyDescent="0.25">
      <c r="A2448" t="s">
        <v>8672</v>
      </c>
      <c r="B2448" t="s">
        <v>8673</v>
      </c>
      <c r="C2448" t="s">
        <v>8424</v>
      </c>
      <c r="D2448" t="s">
        <v>8578</v>
      </c>
      <c r="E2448" t="s">
        <v>49</v>
      </c>
      <c r="F2448" t="s">
        <v>50</v>
      </c>
      <c r="G2448" t="s">
        <v>8426</v>
      </c>
      <c r="H2448" t="s">
        <v>8427</v>
      </c>
      <c r="I2448" t="s">
        <v>8674</v>
      </c>
      <c r="J2448" t="s">
        <v>8666</v>
      </c>
      <c r="K2448" t="s">
        <v>8674</v>
      </c>
      <c r="L2448" t="s">
        <v>7356</v>
      </c>
      <c r="M2448" t="s">
        <v>8675</v>
      </c>
      <c r="N2448" s="6">
        <v>19.624496000000001</v>
      </c>
      <c r="O2448">
        <v>-70.945851000000005</v>
      </c>
      <c r="P2448" t="s">
        <v>59</v>
      </c>
      <c r="Q2448" s="7">
        <v>0</v>
      </c>
      <c r="R2448" s="7">
        <v>206</v>
      </c>
      <c r="S2448" s="7">
        <f t="shared" si="191"/>
        <v>206</v>
      </c>
      <c r="T2448" s="7">
        <f t="shared" si="192"/>
        <v>0</v>
      </c>
      <c r="U2448" s="8">
        <f t="shared" si="192"/>
        <v>40994</v>
      </c>
      <c r="V2448" s="8">
        <f t="shared" si="193"/>
        <v>40994</v>
      </c>
      <c r="W2448" s="9">
        <f>+$T2448*'[1]PRESUPUESTO CENTROS LOTIFICADOS'!$D$37</f>
        <v>0</v>
      </c>
      <c r="X2448" s="9">
        <f>+$U2448*'[1]PRESUPUESTO CENTROS LOTIFICADOS'!$D$38</f>
        <v>1844730</v>
      </c>
      <c r="Y2448" s="9">
        <f t="shared" si="194"/>
        <v>1844730</v>
      </c>
      <c r="Z2448" s="9">
        <f>+$T2448*'[1]PRESUPUESTO CENTROS LOTIFICADOS'!$E$37</f>
        <v>0</v>
      </c>
      <c r="AA2448" s="9">
        <f>+$U2448*'[1]PRESUPUESTO CENTROS LOTIFICADOS'!$E$38</f>
        <v>2176781.4</v>
      </c>
      <c r="AB2448" s="9">
        <f t="shared" si="195"/>
        <v>2176781.4</v>
      </c>
    </row>
    <row r="2449" spans="1:28" x14ac:dyDescent="0.25">
      <c r="A2449" t="s">
        <v>8676</v>
      </c>
      <c r="B2449" t="s">
        <v>8677</v>
      </c>
      <c r="C2449" t="s">
        <v>8424</v>
      </c>
      <c r="D2449" t="s">
        <v>8578</v>
      </c>
      <c r="E2449" t="s">
        <v>49</v>
      </c>
      <c r="F2449" t="s">
        <v>50</v>
      </c>
      <c r="G2449" t="s">
        <v>8426</v>
      </c>
      <c r="H2449" t="s">
        <v>8427</v>
      </c>
      <c r="I2449" t="s">
        <v>8678</v>
      </c>
      <c r="J2449" t="s">
        <v>8588</v>
      </c>
      <c r="K2449" t="s">
        <v>8678</v>
      </c>
      <c r="L2449" t="s">
        <v>8677</v>
      </c>
      <c r="M2449" t="s">
        <v>8679</v>
      </c>
      <c r="N2449" s="6">
        <v>19.63843</v>
      </c>
      <c r="O2449">
        <v>-71.015450000000001</v>
      </c>
      <c r="P2449" t="s">
        <v>38</v>
      </c>
      <c r="Q2449" s="7">
        <v>67</v>
      </c>
      <c r="R2449" s="7">
        <v>13</v>
      </c>
      <c r="S2449" s="7">
        <f t="shared" si="191"/>
        <v>80</v>
      </c>
      <c r="T2449" s="7">
        <f t="shared" si="192"/>
        <v>13333</v>
      </c>
      <c r="U2449" s="8">
        <f t="shared" si="192"/>
        <v>2587</v>
      </c>
      <c r="V2449" s="8">
        <f t="shared" si="193"/>
        <v>15920</v>
      </c>
      <c r="W2449" s="9">
        <f>+$T2449*'[1]PRESUPUESTO CENTROS LOTIFICADOS'!$D$37</f>
        <v>573319</v>
      </c>
      <c r="X2449" s="9">
        <f>+$U2449*'[1]PRESUPUESTO CENTROS LOTIFICADOS'!$D$38</f>
        <v>116415</v>
      </c>
      <c r="Y2449" s="9">
        <f t="shared" si="194"/>
        <v>689734</v>
      </c>
      <c r="Z2449" s="9">
        <f>+$T2449*'[1]PRESUPUESTO CENTROS LOTIFICADOS'!$E$37</f>
        <v>676516.42</v>
      </c>
      <c r="AA2449" s="9">
        <f>+$U2449*'[1]PRESUPUESTO CENTROS LOTIFICADOS'!$E$38</f>
        <v>137369.70000000001</v>
      </c>
      <c r="AB2449" s="9">
        <f t="shared" si="195"/>
        <v>813886.12000000011</v>
      </c>
    </row>
    <row r="2450" spans="1:28" x14ac:dyDescent="0.25">
      <c r="A2450" t="s">
        <v>8680</v>
      </c>
      <c r="B2450" t="s">
        <v>8681</v>
      </c>
      <c r="C2450" t="s">
        <v>8424</v>
      </c>
      <c r="D2450" t="s">
        <v>8578</v>
      </c>
      <c r="E2450" t="s">
        <v>49</v>
      </c>
      <c r="F2450" t="s">
        <v>50</v>
      </c>
      <c r="G2450" t="s">
        <v>8426</v>
      </c>
      <c r="H2450" t="s">
        <v>8427</v>
      </c>
      <c r="I2450" t="s">
        <v>8682</v>
      </c>
      <c r="J2450" t="s">
        <v>8588</v>
      </c>
      <c r="K2450" t="s">
        <v>8682</v>
      </c>
      <c r="L2450" t="s">
        <v>8682</v>
      </c>
      <c r="M2450" t="s">
        <v>8683</v>
      </c>
      <c r="N2450" s="6">
        <v>19.664141000000001</v>
      </c>
      <c r="O2450">
        <v>-71.023629999999997</v>
      </c>
      <c r="P2450" t="s">
        <v>38</v>
      </c>
      <c r="Q2450" s="7">
        <v>40</v>
      </c>
      <c r="R2450" s="7">
        <v>0</v>
      </c>
      <c r="S2450" s="7">
        <f t="shared" si="191"/>
        <v>40</v>
      </c>
      <c r="T2450" s="7">
        <f t="shared" si="192"/>
        <v>7960</v>
      </c>
      <c r="U2450" s="8">
        <f t="shared" si="192"/>
        <v>0</v>
      </c>
      <c r="V2450" s="8">
        <f t="shared" si="193"/>
        <v>7960</v>
      </c>
      <c r="W2450" s="9">
        <f>+$T2450*'[1]PRESUPUESTO CENTROS LOTIFICADOS'!$D$37</f>
        <v>342280</v>
      </c>
      <c r="X2450" s="9">
        <f>+$U2450*'[1]PRESUPUESTO CENTROS LOTIFICADOS'!$D$38</f>
        <v>0</v>
      </c>
      <c r="Y2450" s="9">
        <f t="shared" si="194"/>
        <v>342280</v>
      </c>
      <c r="Z2450" s="9">
        <f>+$T2450*'[1]PRESUPUESTO CENTROS LOTIFICADOS'!$E$37</f>
        <v>403890.4</v>
      </c>
      <c r="AA2450" s="9">
        <f>+$U2450*'[1]PRESUPUESTO CENTROS LOTIFICADOS'!$E$38</f>
        <v>0</v>
      </c>
      <c r="AB2450" s="9">
        <f t="shared" si="195"/>
        <v>403890.4</v>
      </c>
    </row>
    <row r="2451" spans="1:28" x14ac:dyDescent="0.25">
      <c r="A2451" t="s">
        <v>8684</v>
      </c>
      <c r="B2451" t="s">
        <v>8685</v>
      </c>
      <c r="C2451" t="s">
        <v>8424</v>
      </c>
      <c r="D2451" t="s">
        <v>8578</v>
      </c>
      <c r="E2451" t="s">
        <v>49</v>
      </c>
      <c r="F2451" t="s">
        <v>50</v>
      </c>
      <c r="G2451" t="s">
        <v>8426</v>
      </c>
      <c r="H2451" t="s">
        <v>8427</v>
      </c>
      <c r="I2451" t="s">
        <v>8686</v>
      </c>
      <c r="J2451" t="s">
        <v>8588</v>
      </c>
      <c r="K2451" t="s">
        <v>8686</v>
      </c>
      <c r="L2451" t="s">
        <v>8687</v>
      </c>
      <c r="M2451" t="s">
        <v>8688</v>
      </c>
      <c r="N2451" s="6">
        <v>19.636700000000001</v>
      </c>
      <c r="O2451">
        <v>-71.028199999999998</v>
      </c>
      <c r="P2451" t="s">
        <v>55</v>
      </c>
      <c r="Q2451" s="7">
        <v>259</v>
      </c>
      <c r="R2451" s="7">
        <v>111</v>
      </c>
      <c r="S2451" s="7">
        <f t="shared" si="191"/>
        <v>370</v>
      </c>
      <c r="T2451" s="7">
        <f t="shared" si="192"/>
        <v>51541</v>
      </c>
      <c r="U2451" s="8">
        <f t="shared" si="192"/>
        <v>22089</v>
      </c>
      <c r="V2451" s="8">
        <f t="shared" si="193"/>
        <v>73630</v>
      </c>
      <c r="W2451" s="9">
        <f>+$T2451*'[1]PRESUPUESTO CENTROS LOTIFICADOS'!$D$37</f>
        <v>2216263</v>
      </c>
      <c r="X2451" s="9">
        <f>+$U2451*'[1]PRESUPUESTO CENTROS LOTIFICADOS'!$D$38</f>
        <v>994005</v>
      </c>
      <c r="Y2451" s="9">
        <f t="shared" si="194"/>
        <v>3210268</v>
      </c>
      <c r="Z2451" s="9">
        <f>+$T2451*'[1]PRESUPUESTO CENTROS LOTIFICADOS'!$E$37</f>
        <v>2615190.3400000003</v>
      </c>
      <c r="AA2451" s="9">
        <f>+$U2451*'[1]PRESUPUESTO CENTROS LOTIFICADOS'!$E$38</f>
        <v>1172925.9000000001</v>
      </c>
      <c r="AB2451" s="9">
        <f t="shared" si="195"/>
        <v>3788116.24</v>
      </c>
    </row>
    <row r="2452" spans="1:28" x14ac:dyDescent="0.25">
      <c r="A2452" t="s">
        <v>8689</v>
      </c>
      <c r="B2452" t="s">
        <v>4208</v>
      </c>
      <c r="C2452" t="s">
        <v>8424</v>
      </c>
      <c r="D2452" t="s">
        <v>8578</v>
      </c>
      <c r="E2452" t="s">
        <v>49</v>
      </c>
      <c r="F2452" t="s">
        <v>50</v>
      </c>
      <c r="G2452" t="s">
        <v>8426</v>
      </c>
      <c r="H2452" t="s">
        <v>8427</v>
      </c>
      <c r="I2452" t="s">
        <v>8686</v>
      </c>
      <c r="J2452" t="s">
        <v>8588</v>
      </c>
      <c r="K2452" t="s">
        <v>8686</v>
      </c>
      <c r="L2452" t="s">
        <v>8687</v>
      </c>
      <c r="M2452" t="s">
        <v>8688</v>
      </c>
      <c r="N2452" s="6">
        <v>19.636700000000001</v>
      </c>
      <c r="O2452">
        <v>-71.028199999999998</v>
      </c>
      <c r="P2452" t="s">
        <v>38</v>
      </c>
      <c r="Q2452" s="7">
        <v>92</v>
      </c>
      <c r="R2452" s="7">
        <v>13</v>
      </c>
      <c r="S2452" s="7">
        <f t="shared" si="191"/>
        <v>105</v>
      </c>
      <c r="T2452" s="7">
        <f t="shared" si="192"/>
        <v>18308</v>
      </c>
      <c r="U2452" s="8">
        <f t="shared" si="192"/>
        <v>2587</v>
      </c>
      <c r="V2452" s="8">
        <f t="shared" si="193"/>
        <v>20895</v>
      </c>
      <c r="W2452" s="9">
        <f>+$T2452*'[1]PRESUPUESTO CENTROS LOTIFICADOS'!$D$37</f>
        <v>787244</v>
      </c>
      <c r="X2452" s="9">
        <f>+$U2452*'[1]PRESUPUESTO CENTROS LOTIFICADOS'!$D$38</f>
        <v>116415</v>
      </c>
      <c r="Y2452" s="9">
        <f t="shared" si="194"/>
        <v>903659</v>
      </c>
      <c r="Z2452" s="9">
        <f>+$T2452*'[1]PRESUPUESTO CENTROS LOTIFICADOS'!$E$37</f>
        <v>928947.92</v>
      </c>
      <c r="AA2452" s="9">
        <f>+$U2452*'[1]PRESUPUESTO CENTROS LOTIFICADOS'!$E$38</f>
        <v>137369.70000000001</v>
      </c>
      <c r="AB2452" s="9">
        <f t="shared" si="195"/>
        <v>1066317.6200000001</v>
      </c>
    </row>
    <row r="2453" spans="1:28" x14ac:dyDescent="0.25">
      <c r="A2453" t="s">
        <v>8690</v>
      </c>
      <c r="B2453" t="s">
        <v>8691</v>
      </c>
      <c r="C2453" t="s">
        <v>8424</v>
      </c>
      <c r="D2453" t="s">
        <v>8578</v>
      </c>
      <c r="E2453" t="s">
        <v>49</v>
      </c>
      <c r="F2453" t="s">
        <v>50</v>
      </c>
      <c r="G2453" t="s">
        <v>8426</v>
      </c>
      <c r="H2453" t="s">
        <v>8427</v>
      </c>
      <c r="I2453" t="s">
        <v>8686</v>
      </c>
      <c r="J2453" t="s">
        <v>8588</v>
      </c>
      <c r="K2453" t="s">
        <v>8686</v>
      </c>
      <c r="L2453" t="s">
        <v>8687</v>
      </c>
      <c r="M2453" t="s">
        <v>8692</v>
      </c>
      <c r="N2453" s="6">
        <v>19.642008000000001</v>
      </c>
      <c r="O2453">
        <v>-71.030704</v>
      </c>
      <c r="P2453" t="s">
        <v>55</v>
      </c>
      <c r="Q2453" s="7">
        <v>262</v>
      </c>
      <c r="R2453" s="7">
        <v>112</v>
      </c>
      <c r="S2453" s="7">
        <f t="shared" si="191"/>
        <v>374</v>
      </c>
      <c r="T2453" s="7">
        <f t="shared" si="192"/>
        <v>52138</v>
      </c>
      <c r="U2453" s="8">
        <f t="shared" si="192"/>
        <v>22288</v>
      </c>
      <c r="V2453" s="8">
        <f t="shared" si="193"/>
        <v>74426</v>
      </c>
      <c r="W2453" s="9">
        <f>+$T2453*'[1]PRESUPUESTO CENTROS LOTIFICADOS'!$D$37</f>
        <v>2241934</v>
      </c>
      <c r="X2453" s="9">
        <f>+$U2453*'[1]PRESUPUESTO CENTROS LOTIFICADOS'!$D$38</f>
        <v>1002960</v>
      </c>
      <c r="Y2453" s="9">
        <f t="shared" si="194"/>
        <v>3244894</v>
      </c>
      <c r="Z2453" s="9">
        <f>+$T2453*'[1]PRESUPUESTO CENTROS LOTIFICADOS'!$E$37</f>
        <v>2645482.12</v>
      </c>
      <c r="AA2453" s="9">
        <f>+$U2453*'[1]PRESUPUESTO CENTROS LOTIFICADOS'!$E$38</f>
        <v>1183492.8</v>
      </c>
      <c r="AB2453" s="9">
        <f t="shared" si="195"/>
        <v>3828974.92</v>
      </c>
    </row>
    <row r="2454" spans="1:28" x14ac:dyDescent="0.25">
      <c r="A2454" t="s">
        <v>8693</v>
      </c>
      <c r="B2454" t="s">
        <v>8694</v>
      </c>
      <c r="C2454" t="s">
        <v>8424</v>
      </c>
      <c r="D2454" t="s">
        <v>8578</v>
      </c>
      <c r="E2454" t="s">
        <v>49</v>
      </c>
      <c r="F2454" t="s">
        <v>50</v>
      </c>
      <c r="G2454" t="s">
        <v>8426</v>
      </c>
      <c r="H2454" t="s">
        <v>8427</v>
      </c>
      <c r="I2454" t="s">
        <v>8695</v>
      </c>
      <c r="J2454" t="s">
        <v>3687</v>
      </c>
      <c r="K2454" t="s">
        <v>8695</v>
      </c>
      <c r="L2454" t="s">
        <v>8696</v>
      </c>
      <c r="M2454" t="s">
        <v>8697</v>
      </c>
      <c r="N2454" s="6">
        <v>19.5624</v>
      </c>
      <c r="O2454">
        <v>-70.948700000000002</v>
      </c>
      <c r="P2454" t="s">
        <v>38</v>
      </c>
      <c r="Q2454" s="7">
        <v>18</v>
      </c>
      <c r="R2454" s="7">
        <v>3</v>
      </c>
      <c r="S2454" s="7">
        <f t="shared" si="191"/>
        <v>21</v>
      </c>
      <c r="T2454" s="7">
        <f t="shared" si="192"/>
        <v>3582</v>
      </c>
      <c r="U2454" s="8">
        <f t="shared" si="192"/>
        <v>597</v>
      </c>
      <c r="V2454" s="8">
        <f t="shared" si="193"/>
        <v>4179</v>
      </c>
      <c r="W2454" s="9">
        <f>+$T2454*'[1]PRESUPUESTO CENTROS LOTIFICADOS'!$D$37</f>
        <v>154026</v>
      </c>
      <c r="X2454" s="9">
        <f>+$U2454*'[1]PRESUPUESTO CENTROS LOTIFICADOS'!$D$38</f>
        <v>26865</v>
      </c>
      <c r="Y2454" s="9">
        <f t="shared" si="194"/>
        <v>180891</v>
      </c>
      <c r="Z2454" s="9">
        <f>+$T2454*'[1]PRESUPUESTO CENTROS LOTIFICADOS'!$E$37</f>
        <v>181750.68</v>
      </c>
      <c r="AA2454" s="9">
        <f>+$U2454*'[1]PRESUPUESTO CENTROS LOTIFICADOS'!$E$38</f>
        <v>31700.7</v>
      </c>
      <c r="AB2454" s="9">
        <f t="shared" si="195"/>
        <v>213451.38</v>
      </c>
    </row>
    <row r="2455" spans="1:28" x14ac:dyDescent="0.25">
      <c r="A2455" t="s">
        <v>8698</v>
      </c>
      <c r="B2455" t="s">
        <v>8699</v>
      </c>
      <c r="C2455" t="s">
        <v>8424</v>
      </c>
      <c r="D2455" t="s">
        <v>8578</v>
      </c>
      <c r="E2455" t="s">
        <v>49</v>
      </c>
      <c r="F2455" t="s">
        <v>50</v>
      </c>
      <c r="G2455" t="s">
        <v>8426</v>
      </c>
      <c r="H2455" t="s">
        <v>8427</v>
      </c>
      <c r="I2455" t="s">
        <v>8695</v>
      </c>
      <c r="J2455" t="s">
        <v>3687</v>
      </c>
      <c r="K2455" t="s">
        <v>8695</v>
      </c>
      <c r="L2455" t="s">
        <v>8696</v>
      </c>
      <c r="M2455" t="s">
        <v>8700</v>
      </c>
      <c r="N2455" s="6">
        <v>19.591699999999999</v>
      </c>
      <c r="O2455">
        <v>-70.9298</v>
      </c>
      <c r="P2455" t="s">
        <v>38</v>
      </c>
      <c r="Q2455" s="7">
        <v>42</v>
      </c>
      <c r="R2455" s="7">
        <v>9</v>
      </c>
      <c r="S2455" s="7">
        <f t="shared" si="191"/>
        <v>51</v>
      </c>
      <c r="T2455" s="7">
        <f t="shared" si="192"/>
        <v>8358</v>
      </c>
      <c r="U2455" s="8">
        <f t="shared" si="192"/>
        <v>1791</v>
      </c>
      <c r="V2455" s="8">
        <f t="shared" si="193"/>
        <v>10149</v>
      </c>
      <c r="W2455" s="9">
        <f>+$T2455*'[1]PRESUPUESTO CENTROS LOTIFICADOS'!$D$37</f>
        <v>359394</v>
      </c>
      <c r="X2455" s="9">
        <f>+$U2455*'[1]PRESUPUESTO CENTROS LOTIFICADOS'!$D$38</f>
        <v>80595</v>
      </c>
      <c r="Y2455" s="9">
        <f t="shared" si="194"/>
        <v>439989</v>
      </c>
      <c r="Z2455" s="9">
        <f>+$T2455*'[1]PRESUPUESTO CENTROS LOTIFICADOS'!$E$37</f>
        <v>424084.92000000004</v>
      </c>
      <c r="AA2455" s="9">
        <f>+$U2455*'[1]PRESUPUESTO CENTROS LOTIFICADOS'!$E$38</f>
        <v>95102.1</v>
      </c>
      <c r="AB2455" s="9">
        <f t="shared" si="195"/>
        <v>519187.02</v>
      </c>
    </row>
    <row r="2456" spans="1:28" x14ac:dyDescent="0.25">
      <c r="A2456" t="s">
        <v>8701</v>
      </c>
      <c r="B2456" t="s">
        <v>6518</v>
      </c>
      <c r="C2456" t="s">
        <v>8424</v>
      </c>
      <c r="D2456" t="s">
        <v>8578</v>
      </c>
      <c r="E2456" t="s">
        <v>49</v>
      </c>
      <c r="F2456" t="s">
        <v>50</v>
      </c>
      <c r="G2456" t="s">
        <v>8426</v>
      </c>
      <c r="H2456" t="s">
        <v>8427</v>
      </c>
      <c r="I2456" t="s">
        <v>8695</v>
      </c>
      <c r="J2456" t="s">
        <v>3687</v>
      </c>
      <c r="K2456" t="s">
        <v>8695</v>
      </c>
      <c r="L2456" t="s">
        <v>8702</v>
      </c>
      <c r="M2456" t="s">
        <v>6518</v>
      </c>
      <c r="N2456" s="6">
        <v>19.593661999999998</v>
      </c>
      <c r="O2456">
        <v>-70.959311</v>
      </c>
      <c r="P2456" t="s">
        <v>38</v>
      </c>
      <c r="Q2456" s="7">
        <v>31</v>
      </c>
      <c r="R2456" s="7">
        <v>4</v>
      </c>
      <c r="S2456" s="7">
        <f t="shared" si="191"/>
        <v>35</v>
      </c>
      <c r="T2456" s="7">
        <f t="shared" si="192"/>
        <v>6169</v>
      </c>
      <c r="U2456" s="8">
        <f t="shared" si="192"/>
        <v>796</v>
      </c>
      <c r="V2456" s="8">
        <f t="shared" si="193"/>
        <v>6965</v>
      </c>
      <c r="W2456" s="9">
        <f>+$T2456*'[1]PRESUPUESTO CENTROS LOTIFICADOS'!$D$37</f>
        <v>265267</v>
      </c>
      <c r="X2456" s="9">
        <f>+$U2456*'[1]PRESUPUESTO CENTROS LOTIFICADOS'!$D$38</f>
        <v>35820</v>
      </c>
      <c r="Y2456" s="9">
        <f t="shared" si="194"/>
        <v>301087</v>
      </c>
      <c r="Z2456" s="9">
        <f>+$T2456*'[1]PRESUPUESTO CENTROS LOTIFICADOS'!$E$37</f>
        <v>313015.06</v>
      </c>
      <c r="AA2456" s="9">
        <f>+$U2456*'[1]PRESUPUESTO CENTROS LOTIFICADOS'!$E$38</f>
        <v>42267.6</v>
      </c>
      <c r="AB2456" s="9">
        <f t="shared" si="195"/>
        <v>355282.66</v>
      </c>
    </row>
    <row r="2457" spans="1:28" x14ac:dyDescent="0.25">
      <c r="A2457" t="s">
        <v>8703</v>
      </c>
      <c r="B2457" t="s">
        <v>8704</v>
      </c>
      <c r="C2457" t="s">
        <v>8424</v>
      </c>
      <c r="D2457" t="s">
        <v>8578</v>
      </c>
      <c r="E2457" t="s">
        <v>49</v>
      </c>
      <c r="F2457" t="s">
        <v>50</v>
      </c>
      <c r="G2457" t="s">
        <v>8426</v>
      </c>
      <c r="H2457" t="s">
        <v>8427</v>
      </c>
      <c r="I2457" t="s">
        <v>8695</v>
      </c>
      <c r="J2457" t="s">
        <v>3687</v>
      </c>
      <c r="K2457" t="s">
        <v>8695</v>
      </c>
      <c r="L2457" t="s">
        <v>8704</v>
      </c>
      <c r="M2457" t="s">
        <v>8705</v>
      </c>
      <c r="N2457" s="6">
        <v>19.605499999999999</v>
      </c>
      <c r="O2457">
        <v>-70.975999999999999</v>
      </c>
      <c r="P2457" t="s">
        <v>55</v>
      </c>
      <c r="Q2457" s="7">
        <v>259</v>
      </c>
      <c r="R2457" s="7">
        <v>27</v>
      </c>
      <c r="S2457" s="7">
        <f t="shared" si="191"/>
        <v>286</v>
      </c>
      <c r="T2457" s="7">
        <f t="shared" si="192"/>
        <v>51541</v>
      </c>
      <c r="U2457" s="8">
        <f t="shared" si="192"/>
        <v>5373</v>
      </c>
      <c r="V2457" s="8">
        <f t="shared" si="193"/>
        <v>56914</v>
      </c>
      <c r="W2457" s="9">
        <f>+$T2457*'[1]PRESUPUESTO CENTROS LOTIFICADOS'!$D$37</f>
        <v>2216263</v>
      </c>
      <c r="X2457" s="9">
        <f>+$U2457*'[1]PRESUPUESTO CENTROS LOTIFICADOS'!$D$38</f>
        <v>241785</v>
      </c>
      <c r="Y2457" s="9">
        <f t="shared" si="194"/>
        <v>2458048</v>
      </c>
      <c r="Z2457" s="9">
        <f>+$T2457*'[1]PRESUPUESTO CENTROS LOTIFICADOS'!$E$37</f>
        <v>2615190.3400000003</v>
      </c>
      <c r="AA2457" s="9">
        <f>+$U2457*'[1]PRESUPUESTO CENTROS LOTIFICADOS'!$E$38</f>
        <v>285306.3</v>
      </c>
      <c r="AB2457" s="9">
        <f t="shared" si="195"/>
        <v>2900496.64</v>
      </c>
    </row>
    <row r="2458" spans="1:28" x14ac:dyDescent="0.25">
      <c r="A2458" t="s">
        <v>8706</v>
      </c>
      <c r="B2458" t="s">
        <v>8707</v>
      </c>
      <c r="C2458" t="s">
        <v>8424</v>
      </c>
      <c r="D2458" t="s">
        <v>8708</v>
      </c>
      <c r="E2458" t="s">
        <v>31</v>
      </c>
      <c r="F2458" t="s">
        <v>32</v>
      </c>
      <c r="G2458" t="s">
        <v>8426</v>
      </c>
      <c r="H2458" t="s">
        <v>8709</v>
      </c>
      <c r="I2458" t="s">
        <v>2457</v>
      </c>
      <c r="J2458" t="s">
        <v>8710</v>
      </c>
      <c r="K2458" t="s">
        <v>2457</v>
      </c>
      <c r="L2458" t="s">
        <v>8707</v>
      </c>
      <c r="M2458" t="s">
        <v>8711</v>
      </c>
      <c r="N2458" s="6">
        <v>19.419499999999999</v>
      </c>
      <c r="O2458">
        <v>-71.396100000000004</v>
      </c>
      <c r="P2458" t="s">
        <v>55</v>
      </c>
      <c r="Q2458" s="7">
        <v>49</v>
      </c>
      <c r="R2458" s="7">
        <v>21</v>
      </c>
      <c r="S2458" s="7">
        <f t="shared" si="191"/>
        <v>70</v>
      </c>
      <c r="T2458" s="7">
        <f t="shared" si="192"/>
        <v>9751</v>
      </c>
      <c r="U2458" s="8">
        <f t="shared" si="192"/>
        <v>4179</v>
      </c>
      <c r="V2458" s="8">
        <f t="shared" si="193"/>
        <v>13930</v>
      </c>
      <c r="W2458" s="9">
        <f>+$T2458*'[1]PRESUPUESTO CENTROS LOTIFICADOS'!$D$37</f>
        <v>419293</v>
      </c>
      <c r="X2458" s="9">
        <f>+$U2458*'[1]PRESUPUESTO CENTROS LOTIFICADOS'!$D$38</f>
        <v>188055</v>
      </c>
      <c r="Y2458" s="9">
        <f t="shared" si="194"/>
        <v>607348</v>
      </c>
      <c r="Z2458" s="9">
        <f>+$T2458*'[1]PRESUPUESTO CENTROS LOTIFICADOS'!$E$37</f>
        <v>494765.74</v>
      </c>
      <c r="AA2458" s="9">
        <f>+$U2458*'[1]PRESUPUESTO CENTROS LOTIFICADOS'!$E$38</f>
        <v>221904.9</v>
      </c>
      <c r="AB2458" s="9">
        <f t="shared" si="195"/>
        <v>716670.64</v>
      </c>
    </row>
    <row r="2459" spans="1:28" x14ac:dyDescent="0.25">
      <c r="A2459" t="s">
        <v>8712</v>
      </c>
      <c r="B2459" t="s">
        <v>8713</v>
      </c>
      <c r="C2459" t="s">
        <v>8424</v>
      </c>
      <c r="D2459" t="s">
        <v>8708</v>
      </c>
      <c r="E2459" t="s">
        <v>31</v>
      </c>
      <c r="F2459" t="s">
        <v>32</v>
      </c>
      <c r="G2459" t="s">
        <v>8426</v>
      </c>
      <c r="H2459" t="s">
        <v>8709</v>
      </c>
      <c r="I2459" t="s">
        <v>2457</v>
      </c>
      <c r="J2459" t="s">
        <v>8710</v>
      </c>
      <c r="K2459" t="s">
        <v>2457</v>
      </c>
      <c r="L2459" t="s">
        <v>6314</v>
      </c>
      <c r="M2459" t="s">
        <v>6317</v>
      </c>
      <c r="N2459" s="6">
        <v>19.457899999999999</v>
      </c>
      <c r="O2459">
        <v>-71.408100000000005</v>
      </c>
      <c r="P2459" t="s">
        <v>55</v>
      </c>
      <c r="Q2459" s="7">
        <v>54</v>
      </c>
      <c r="R2459" s="7">
        <v>15</v>
      </c>
      <c r="S2459" s="7">
        <f t="shared" si="191"/>
        <v>69</v>
      </c>
      <c r="T2459" s="7">
        <f t="shared" si="192"/>
        <v>10746</v>
      </c>
      <c r="U2459" s="8">
        <f t="shared" si="192"/>
        <v>2985</v>
      </c>
      <c r="V2459" s="8">
        <f t="shared" si="193"/>
        <v>13731</v>
      </c>
      <c r="W2459" s="9">
        <f>+$T2459*'[1]PRESUPUESTO CENTROS LOTIFICADOS'!$D$37</f>
        <v>462078</v>
      </c>
      <c r="X2459" s="9">
        <f>+$U2459*'[1]PRESUPUESTO CENTROS LOTIFICADOS'!$D$38</f>
        <v>134325</v>
      </c>
      <c r="Y2459" s="9">
        <f t="shared" si="194"/>
        <v>596403</v>
      </c>
      <c r="Z2459" s="9">
        <f>+$T2459*'[1]PRESUPUESTO CENTROS LOTIFICADOS'!$E$37</f>
        <v>545252.04</v>
      </c>
      <c r="AA2459" s="9">
        <f>+$U2459*'[1]PRESUPUESTO CENTROS LOTIFICADOS'!$E$38</f>
        <v>158503.5</v>
      </c>
      <c r="AB2459" s="9">
        <f t="shared" si="195"/>
        <v>703755.54</v>
      </c>
    </row>
    <row r="2460" spans="1:28" x14ac:dyDescent="0.25">
      <c r="A2460" t="s">
        <v>8714</v>
      </c>
      <c r="B2460" t="s">
        <v>8715</v>
      </c>
      <c r="C2460" t="s">
        <v>8424</v>
      </c>
      <c r="D2460" t="s">
        <v>8708</v>
      </c>
      <c r="E2460" t="s">
        <v>49</v>
      </c>
      <c r="F2460" t="s">
        <v>50</v>
      </c>
      <c r="G2460" t="s">
        <v>8426</v>
      </c>
      <c r="H2460" t="s">
        <v>8709</v>
      </c>
      <c r="I2460" t="s">
        <v>8716</v>
      </c>
      <c r="J2460" t="s">
        <v>8710</v>
      </c>
      <c r="K2460" t="s">
        <v>8716</v>
      </c>
      <c r="L2460" t="s">
        <v>8717</v>
      </c>
      <c r="M2460" t="s">
        <v>8718</v>
      </c>
      <c r="N2460" s="6">
        <v>19.417206</v>
      </c>
      <c r="O2460">
        <v>-71.265648999999996</v>
      </c>
      <c r="P2460" t="s">
        <v>55</v>
      </c>
      <c r="Q2460" s="7">
        <v>43</v>
      </c>
      <c r="R2460" s="7">
        <v>15</v>
      </c>
      <c r="S2460" s="7">
        <f t="shared" si="191"/>
        <v>58</v>
      </c>
      <c r="T2460" s="7">
        <f t="shared" si="192"/>
        <v>8557</v>
      </c>
      <c r="U2460" s="8">
        <f t="shared" si="192"/>
        <v>2985</v>
      </c>
      <c r="V2460" s="8">
        <f t="shared" si="193"/>
        <v>11542</v>
      </c>
      <c r="W2460" s="9">
        <f>+$T2460*'[1]PRESUPUESTO CENTROS LOTIFICADOS'!$D$37</f>
        <v>367951</v>
      </c>
      <c r="X2460" s="9">
        <f>+$U2460*'[1]PRESUPUESTO CENTROS LOTIFICADOS'!$D$38</f>
        <v>134325</v>
      </c>
      <c r="Y2460" s="9">
        <f t="shared" si="194"/>
        <v>502276</v>
      </c>
      <c r="Z2460" s="9">
        <f>+$T2460*'[1]PRESUPUESTO CENTROS LOTIFICADOS'!$E$37</f>
        <v>434182.18</v>
      </c>
      <c r="AA2460" s="9">
        <f>+$U2460*'[1]PRESUPUESTO CENTROS LOTIFICADOS'!$E$38</f>
        <v>158503.5</v>
      </c>
      <c r="AB2460" s="9">
        <f t="shared" si="195"/>
        <v>592685.67999999993</v>
      </c>
    </row>
    <row r="2461" spans="1:28" x14ac:dyDescent="0.25">
      <c r="A2461" t="s">
        <v>8719</v>
      </c>
      <c r="B2461" t="s">
        <v>8720</v>
      </c>
      <c r="C2461" t="s">
        <v>8424</v>
      </c>
      <c r="D2461" t="s">
        <v>8708</v>
      </c>
      <c r="E2461" t="s">
        <v>31</v>
      </c>
      <c r="F2461" t="s">
        <v>32</v>
      </c>
      <c r="G2461" t="s">
        <v>8426</v>
      </c>
      <c r="H2461" t="s">
        <v>8709</v>
      </c>
      <c r="I2461" t="s">
        <v>8721</v>
      </c>
      <c r="J2461" t="s">
        <v>8710</v>
      </c>
      <c r="K2461" t="s">
        <v>8721</v>
      </c>
      <c r="L2461" t="s">
        <v>8721</v>
      </c>
      <c r="M2461" t="s">
        <v>8722</v>
      </c>
      <c r="N2461" s="6">
        <v>19.468499999999999</v>
      </c>
      <c r="O2461">
        <v>-71.421499999999995</v>
      </c>
      <c r="P2461" t="s">
        <v>55</v>
      </c>
      <c r="Q2461" s="7">
        <v>62</v>
      </c>
      <c r="R2461" s="7">
        <v>15</v>
      </c>
      <c r="S2461" s="7">
        <f t="shared" si="191"/>
        <v>77</v>
      </c>
      <c r="T2461" s="7">
        <f t="shared" si="192"/>
        <v>12338</v>
      </c>
      <c r="U2461" s="8">
        <f t="shared" si="192"/>
        <v>2985</v>
      </c>
      <c r="V2461" s="8">
        <f t="shared" si="193"/>
        <v>15323</v>
      </c>
      <c r="W2461" s="9">
        <f>+$T2461*'[1]PRESUPUESTO CENTROS LOTIFICADOS'!$D$37</f>
        <v>530534</v>
      </c>
      <c r="X2461" s="9">
        <f>+$U2461*'[1]PRESUPUESTO CENTROS LOTIFICADOS'!$D$38</f>
        <v>134325</v>
      </c>
      <c r="Y2461" s="9">
        <f t="shared" si="194"/>
        <v>664859</v>
      </c>
      <c r="Z2461" s="9">
        <f>+$T2461*'[1]PRESUPUESTO CENTROS LOTIFICADOS'!$E$37</f>
        <v>626030.12</v>
      </c>
      <c r="AA2461" s="9">
        <f>+$U2461*'[1]PRESUPUESTO CENTROS LOTIFICADOS'!$E$38</f>
        <v>158503.5</v>
      </c>
      <c r="AB2461" s="9">
        <f t="shared" si="195"/>
        <v>784533.62</v>
      </c>
    </row>
    <row r="2462" spans="1:28" x14ac:dyDescent="0.25">
      <c r="A2462" t="s">
        <v>8723</v>
      </c>
      <c r="B2462" t="s">
        <v>8724</v>
      </c>
      <c r="C2462" t="s">
        <v>8424</v>
      </c>
      <c r="D2462" t="s">
        <v>8708</v>
      </c>
      <c r="E2462" t="s">
        <v>31</v>
      </c>
      <c r="F2462" t="s">
        <v>32</v>
      </c>
      <c r="G2462" t="s">
        <v>8426</v>
      </c>
      <c r="H2462" t="s">
        <v>8709</v>
      </c>
      <c r="I2462" t="s">
        <v>8721</v>
      </c>
      <c r="J2462" t="s">
        <v>8710</v>
      </c>
      <c r="K2462" t="s">
        <v>8721</v>
      </c>
      <c r="L2462" t="s">
        <v>8725</v>
      </c>
      <c r="M2462" t="s">
        <v>8726</v>
      </c>
      <c r="N2462" s="6">
        <v>19.4847</v>
      </c>
      <c r="O2462">
        <v>-71.465999999999994</v>
      </c>
      <c r="P2462" t="s">
        <v>38</v>
      </c>
      <c r="Q2462" s="7">
        <v>21</v>
      </c>
      <c r="R2462" s="7">
        <v>3</v>
      </c>
      <c r="S2462" s="7">
        <f t="shared" si="191"/>
        <v>24</v>
      </c>
      <c r="T2462" s="7">
        <f t="shared" si="192"/>
        <v>4179</v>
      </c>
      <c r="U2462" s="8">
        <f t="shared" si="192"/>
        <v>597</v>
      </c>
      <c r="V2462" s="8">
        <f t="shared" si="193"/>
        <v>4776</v>
      </c>
      <c r="W2462" s="9">
        <f>+$T2462*'[1]PRESUPUESTO CENTROS LOTIFICADOS'!$D$37</f>
        <v>179697</v>
      </c>
      <c r="X2462" s="9">
        <f>+$U2462*'[1]PRESUPUESTO CENTROS LOTIFICADOS'!$D$38</f>
        <v>26865</v>
      </c>
      <c r="Y2462" s="9">
        <f t="shared" si="194"/>
        <v>206562</v>
      </c>
      <c r="Z2462" s="9">
        <f>+$T2462*'[1]PRESUPUESTO CENTROS LOTIFICADOS'!$E$37</f>
        <v>212042.46000000002</v>
      </c>
      <c r="AA2462" s="9">
        <f>+$U2462*'[1]PRESUPUESTO CENTROS LOTIFICADOS'!$E$38</f>
        <v>31700.7</v>
      </c>
      <c r="AB2462" s="9">
        <f t="shared" si="195"/>
        <v>243743.16000000003</v>
      </c>
    </row>
    <row r="2463" spans="1:28" x14ac:dyDescent="0.25">
      <c r="A2463" t="s">
        <v>8727</v>
      </c>
      <c r="B2463" t="s">
        <v>8728</v>
      </c>
      <c r="C2463" t="s">
        <v>8424</v>
      </c>
      <c r="D2463" t="s">
        <v>8708</v>
      </c>
      <c r="E2463" t="s">
        <v>49</v>
      </c>
      <c r="F2463" t="s">
        <v>50</v>
      </c>
      <c r="G2463" t="s">
        <v>8426</v>
      </c>
      <c r="H2463" t="s">
        <v>8709</v>
      </c>
      <c r="I2463" t="s">
        <v>6029</v>
      </c>
      <c r="J2463" t="s">
        <v>8710</v>
      </c>
      <c r="K2463" t="s">
        <v>6029</v>
      </c>
      <c r="L2463" t="s">
        <v>8729</v>
      </c>
      <c r="M2463" t="s">
        <v>8730</v>
      </c>
      <c r="N2463" s="6">
        <v>19.455100000000002</v>
      </c>
      <c r="O2463">
        <v>-71.210400000000007</v>
      </c>
      <c r="P2463" t="s">
        <v>55</v>
      </c>
      <c r="Q2463" s="7">
        <v>44</v>
      </c>
      <c r="R2463" s="7">
        <v>14</v>
      </c>
      <c r="S2463" s="7">
        <f t="shared" si="191"/>
        <v>58</v>
      </c>
      <c r="T2463" s="7">
        <f t="shared" si="192"/>
        <v>8756</v>
      </c>
      <c r="U2463" s="8">
        <f t="shared" si="192"/>
        <v>2786</v>
      </c>
      <c r="V2463" s="8">
        <f t="shared" si="193"/>
        <v>11542</v>
      </c>
      <c r="W2463" s="9">
        <f>+$T2463*'[1]PRESUPUESTO CENTROS LOTIFICADOS'!$D$37</f>
        <v>376508</v>
      </c>
      <c r="X2463" s="9">
        <f>+$U2463*'[1]PRESUPUESTO CENTROS LOTIFICADOS'!$D$38</f>
        <v>125370</v>
      </c>
      <c r="Y2463" s="9">
        <f t="shared" si="194"/>
        <v>501878</v>
      </c>
      <c r="Z2463" s="9">
        <f>+$T2463*'[1]PRESUPUESTO CENTROS LOTIFICADOS'!$E$37</f>
        <v>444279.44</v>
      </c>
      <c r="AA2463" s="9">
        <f>+$U2463*'[1]PRESUPUESTO CENTROS LOTIFICADOS'!$E$38</f>
        <v>147936.6</v>
      </c>
      <c r="AB2463" s="9">
        <f t="shared" si="195"/>
        <v>592216.04</v>
      </c>
    </row>
    <row r="2464" spans="1:28" x14ac:dyDescent="0.25">
      <c r="A2464" t="s">
        <v>8731</v>
      </c>
      <c r="B2464" t="s">
        <v>6259</v>
      </c>
      <c r="C2464" t="s">
        <v>8424</v>
      </c>
      <c r="D2464" t="s">
        <v>8708</v>
      </c>
      <c r="E2464" t="s">
        <v>49</v>
      </c>
      <c r="F2464" t="s">
        <v>50</v>
      </c>
      <c r="G2464" t="s">
        <v>8426</v>
      </c>
      <c r="H2464" t="s">
        <v>8709</v>
      </c>
      <c r="I2464" t="s">
        <v>6029</v>
      </c>
      <c r="J2464" t="s">
        <v>8710</v>
      </c>
      <c r="K2464" t="s">
        <v>6029</v>
      </c>
      <c r="L2464" t="s">
        <v>6259</v>
      </c>
      <c r="M2464" t="s">
        <v>6260</v>
      </c>
      <c r="N2464" s="6">
        <v>19.459800000000001</v>
      </c>
      <c r="O2464">
        <v>-71.238031000000007</v>
      </c>
      <c r="P2464" t="s">
        <v>55</v>
      </c>
      <c r="Q2464" s="7">
        <v>41</v>
      </c>
      <c r="R2464" s="7">
        <v>12</v>
      </c>
      <c r="S2464" s="7">
        <f t="shared" si="191"/>
        <v>53</v>
      </c>
      <c r="T2464" s="7">
        <f t="shared" si="192"/>
        <v>8159</v>
      </c>
      <c r="U2464" s="8">
        <f t="shared" si="192"/>
        <v>2388</v>
      </c>
      <c r="V2464" s="8">
        <f t="shared" si="193"/>
        <v>10547</v>
      </c>
      <c r="W2464" s="9">
        <f>+$T2464*'[1]PRESUPUESTO CENTROS LOTIFICADOS'!$D$37</f>
        <v>350837</v>
      </c>
      <c r="X2464" s="9">
        <f>+$U2464*'[1]PRESUPUESTO CENTROS LOTIFICADOS'!$D$38</f>
        <v>107460</v>
      </c>
      <c r="Y2464" s="9">
        <f t="shared" si="194"/>
        <v>458297</v>
      </c>
      <c r="Z2464" s="9">
        <f>+$T2464*'[1]PRESUPUESTO CENTROS LOTIFICADOS'!$E$37</f>
        <v>413987.66000000003</v>
      </c>
      <c r="AA2464" s="9">
        <f>+$U2464*'[1]PRESUPUESTO CENTROS LOTIFICADOS'!$E$38</f>
        <v>126802.8</v>
      </c>
      <c r="AB2464" s="9">
        <f t="shared" si="195"/>
        <v>540790.46000000008</v>
      </c>
    </row>
    <row r="2465" spans="1:28" x14ac:dyDescent="0.25">
      <c r="A2465" t="s">
        <v>8732</v>
      </c>
      <c r="B2465" t="s">
        <v>8733</v>
      </c>
      <c r="C2465" t="s">
        <v>8424</v>
      </c>
      <c r="D2465" t="s">
        <v>8708</v>
      </c>
      <c r="E2465" t="s">
        <v>49</v>
      </c>
      <c r="F2465" t="s">
        <v>50</v>
      </c>
      <c r="G2465" t="s">
        <v>8426</v>
      </c>
      <c r="H2465" t="s">
        <v>8709</v>
      </c>
      <c r="I2465" t="s">
        <v>6029</v>
      </c>
      <c r="J2465" t="s">
        <v>8710</v>
      </c>
      <c r="K2465" t="s">
        <v>6029</v>
      </c>
      <c r="L2465" t="s">
        <v>8734</v>
      </c>
      <c r="M2465" t="s">
        <v>8735</v>
      </c>
      <c r="N2465" s="6">
        <v>19.478106</v>
      </c>
      <c r="O2465">
        <v>-71.205990999999997</v>
      </c>
      <c r="P2465" t="s">
        <v>55</v>
      </c>
      <c r="Q2465" s="7">
        <v>45</v>
      </c>
      <c r="R2465" s="7">
        <v>15</v>
      </c>
      <c r="S2465" s="7">
        <f t="shared" si="191"/>
        <v>60</v>
      </c>
      <c r="T2465" s="7">
        <f t="shared" si="192"/>
        <v>8955</v>
      </c>
      <c r="U2465" s="8">
        <f t="shared" si="192"/>
        <v>2985</v>
      </c>
      <c r="V2465" s="8">
        <f t="shared" si="193"/>
        <v>11940</v>
      </c>
      <c r="W2465" s="9">
        <f>+$T2465*'[1]PRESUPUESTO CENTROS LOTIFICADOS'!$D$37</f>
        <v>385065</v>
      </c>
      <c r="X2465" s="9">
        <f>+$U2465*'[1]PRESUPUESTO CENTROS LOTIFICADOS'!$D$38</f>
        <v>134325</v>
      </c>
      <c r="Y2465" s="9">
        <f t="shared" si="194"/>
        <v>519390</v>
      </c>
      <c r="Z2465" s="9">
        <f>+$T2465*'[1]PRESUPUESTO CENTROS LOTIFICADOS'!$E$37</f>
        <v>454376.7</v>
      </c>
      <c r="AA2465" s="9">
        <f>+$U2465*'[1]PRESUPUESTO CENTROS LOTIFICADOS'!$E$38</f>
        <v>158503.5</v>
      </c>
      <c r="AB2465" s="9">
        <f t="shared" si="195"/>
        <v>612880.19999999995</v>
      </c>
    </row>
    <row r="2466" spans="1:28" x14ac:dyDescent="0.25">
      <c r="A2466" t="s">
        <v>8736</v>
      </c>
      <c r="B2466" t="s">
        <v>8737</v>
      </c>
      <c r="C2466" t="s">
        <v>8424</v>
      </c>
      <c r="D2466" t="s">
        <v>8708</v>
      </c>
      <c r="E2466" t="s">
        <v>49</v>
      </c>
      <c r="F2466" t="s">
        <v>50</v>
      </c>
      <c r="G2466" t="s">
        <v>8426</v>
      </c>
      <c r="H2466" t="s">
        <v>8709</v>
      </c>
      <c r="I2466" t="s">
        <v>6029</v>
      </c>
      <c r="J2466" t="s">
        <v>8710</v>
      </c>
      <c r="K2466" t="s">
        <v>6029</v>
      </c>
      <c r="L2466" t="s">
        <v>6029</v>
      </c>
      <c r="M2466" t="s">
        <v>6038</v>
      </c>
      <c r="N2466" s="6">
        <v>19.499293999999999</v>
      </c>
      <c r="O2466">
        <v>-71.220326</v>
      </c>
      <c r="P2466" t="s">
        <v>59</v>
      </c>
      <c r="Q2466" s="7">
        <v>0</v>
      </c>
      <c r="R2466" s="7">
        <v>197</v>
      </c>
      <c r="S2466" s="7">
        <f t="shared" si="191"/>
        <v>197</v>
      </c>
      <c r="T2466" s="7">
        <f t="shared" si="192"/>
        <v>0</v>
      </c>
      <c r="U2466" s="8">
        <f t="shared" si="192"/>
        <v>39203</v>
      </c>
      <c r="V2466" s="8">
        <f t="shared" si="193"/>
        <v>39203</v>
      </c>
      <c r="W2466" s="9">
        <f>+$T2466*'[1]PRESUPUESTO CENTROS LOTIFICADOS'!$D$37</f>
        <v>0</v>
      </c>
      <c r="X2466" s="9">
        <f>+$U2466*'[1]PRESUPUESTO CENTROS LOTIFICADOS'!$D$38</f>
        <v>1764135</v>
      </c>
      <c r="Y2466" s="9">
        <f t="shared" si="194"/>
        <v>1764135</v>
      </c>
      <c r="Z2466" s="9">
        <f>+$T2466*'[1]PRESUPUESTO CENTROS LOTIFICADOS'!$E$37</f>
        <v>0</v>
      </c>
      <c r="AA2466" s="9">
        <f>+$U2466*'[1]PRESUPUESTO CENTROS LOTIFICADOS'!$E$38</f>
        <v>2081679.3</v>
      </c>
      <c r="AB2466" s="9">
        <f t="shared" si="195"/>
        <v>2081679.3</v>
      </c>
    </row>
    <row r="2467" spans="1:28" x14ac:dyDescent="0.25">
      <c r="A2467" t="s">
        <v>8738</v>
      </c>
      <c r="B2467" t="s">
        <v>8739</v>
      </c>
      <c r="C2467" t="s">
        <v>8424</v>
      </c>
      <c r="D2467" t="s">
        <v>8708</v>
      </c>
      <c r="E2467" t="s">
        <v>31</v>
      </c>
      <c r="F2467" t="s">
        <v>32</v>
      </c>
      <c r="G2467" t="s">
        <v>8426</v>
      </c>
      <c r="H2467" t="s">
        <v>8709</v>
      </c>
      <c r="I2467" t="s">
        <v>885</v>
      </c>
      <c r="J2467" t="s">
        <v>8710</v>
      </c>
      <c r="K2467" t="s">
        <v>885</v>
      </c>
      <c r="L2467" t="s">
        <v>8740</v>
      </c>
      <c r="M2467" t="s">
        <v>8740</v>
      </c>
      <c r="N2467" s="6">
        <v>19.432388</v>
      </c>
      <c r="O2467">
        <v>-71.357673000000005</v>
      </c>
      <c r="P2467" t="s">
        <v>38</v>
      </c>
      <c r="Q2467" s="7">
        <v>20</v>
      </c>
      <c r="R2467" s="7">
        <v>9</v>
      </c>
      <c r="S2467" s="7">
        <f t="shared" si="191"/>
        <v>29</v>
      </c>
      <c r="T2467" s="7">
        <f t="shared" si="192"/>
        <v>3980</v>
      </c>
      <c r="U2467" s="8">
        <f t="shared" si="192"/>
        <v>1791</v>
      </c>
      <c r="V2467" s="8">
        <f t="shared" si="193"/>
        <v>5771</v>
      </c>
      <c r="W2467" s="9">
        <f>+$T2467*'[1]PRESUPUESTO CENTROS LOTIFICADOS'!$D$37</f>
        <v>171140</v>
      </c>
      <c r="X2467" s="9">
        <f>+$U2467*'[1]PRESUPUESTO CENTROS LOTIFICADOS'!$D$38</f>
        <v>80595</v>
      </c>
      <c r="Y2467" s="9">
        <f t="shared" si="194"/>
        <v>251735</v>
      </c>
      <c r="Z2467" s="9">
        <f>+$T2467*'[1]PRESUPUESTO CENTROS LOTIFICADOS'!$E$37</f>
        <v>201945.2</v>
      </c>
      <c r="AA2467" s="9">
        <f>+$U2467*'[1]PRESUPUESTO CENTROS LOTIFICADOS'!$E$38</f>
        <v>95102.1</v>
      </c>
      <c r="AB2467" s="9">
        <f t="shared" si="195"/>
        <v>297047.30000000005</v>
      </c>
    </row>
    <row r="2468" spans="1:28" x14ac:dyDescent="0.25">
      <c r="A2468" t="s">
        <v>8741</v>
      </c>
      <c r="B2468" t="s">
        <v>8742</v>
      </c>
      <c r="C2468" t="s">
        <v>8424</v>
      </c>
      <c r="D2468" t="s">
        <v>8708</v>
      </c>
      <c r="E2468" t="s">
        <v>31</v>
      </c>
      <c r="F2468" t="s">
        <v>32</v>
      </c>
      <c r="G2468" t="s">
        <v>8426</v>
      </c>
      <c r="H2468" t="s">
        <v>8709</v>
      </c>
      <c r="I2468" t="s">
        <v>885</v>
      </c>
      <c r="J2468" t="s">
        <v>8710</v>
      </c>
      <c r="K2468" t="s">
        <v>885</v>
      </c>
      <c r="L2468" t="s">
        <v>8743</v>
      </c>
      <c r="M2468" t="s">
        <v>8744</v>
      </c>
      <c r="N2468" s="6">
        <v>19.438108</v>
      </c>
      <c r="O2468">
        <v>-71.333160000000007</v>
      </c>
      <c r="P2468" t="s">
        <v>55</v>
      </c>
      <c r="Q2468" s="7">
        <v>63</v>
      </c>
      <c r="R2468" s="7">
        <v>18</v>
      </c>
      <c r="S2468" s="7">
        <f t="shared" si="191"/>
        <v>81</v>
      </c>
      <c r="T2468" s="7">
        <f t="shared" si="192"/>
        <v>12537</v>
      </c>
      <c r="U2468" s="8">
        <f t="shared" si="192"/>
        <v>3582</v>
      </c>
      <c r="V2468" s="8">
        <f t="shared" si="193"/>
        <v>16119</v>
      </c>
      <c r="W2468" s="9">
        <f>+$T2468*'[1]PRESUPUESTO CENTROS LOTIFICADOS'!$D$37</f>
        <v>539091</v>
      </c>
      <c r="X2468" s="9">
        <f>+$U2468*'[1]PRESUPUESTO CENTROS LOTIFICADOS'!$D$38</f>
        <v>161190</v>
      </c>
      <c r="Y2468" s="9">
        <f t="shared" si="194"/>
        <v>700281</v>
      </c>
      <c r="Z2468" s="9">
        <f>+$T2468*'[1]PRESUPUESTO CENTROS LOTIFICADOS'!$E$37</f>
        <v>636127.38</v>
      </c>
      <c r="AA2468" s="9">
        <f>+$U2468*'[1]PRESUPUESTO CENTROS LOTIFICADOS'!$E$38</f>
        <v>190204.2</v>
      </c>
      <c r="AB2468" s="9">
        <f t="shared" si="195"/>
        <v>826331.58000000007</v>
      </c>
    </row>
    <row r="2469" spans="1:28" x14ac:dyDescent="0.25">
      <c r="A2469" t="s">
        <v>8745</v>
      </c>
      <c r="B2469" t="s">
        <v>8746</v>
      </c>
      <c r="C2469" t="s">
        <v>8424</v>
      </c>
      <c r="D2469" t="s">
        <v>8708</v>
      </c>
      <c r="E2469" t="s">
        <v>49</v>
      </c>
      <c r="F2469" t="s">
        <v>50</v>
      </c>
      <c r="G2469" t="s">
        <v>8426</v>
      </c>
      <c r="H2469" t="s">
        <v>8709</v>
      </c>
      <c r="I2469" t="s">
        <v>885</v>
      </c>
      <c r="J2469" t="s">
        <v>8710</v>
      </c>
      <c r="K2469" t="s">
        <v>885</v>
      </c>
      <c r="L2469" t="s">
        <v>8747</v>
      </c>
      <c r="M2469" t="s">
        <v>8748</v>
      </c>
      <c r="N2469" s="6">
        <v>19.4467</v>
      </c>
      <c r="O2469">
        <v>-71.367900000000006</v>
      </c>
      <c r="P2469" t="s">
        <v>55</v>
      </c>
      <c r="Q2469" s="7">
        <v>160</v>
      </c>
      <c r="R2469" s="7">
        <v>37</v>
      </c>
      <c r="S2469" s="7">
        <f t="shared" si="191"/>
        <v>197</v>
      </c>
      <c r="T2469" s="7">
        <f t="shared" si="192"/>
        <v>31840</v>
      </c>
      <c r="U2469" s="8">
        <f t="shared" si="192"/>
        <v>7363</v>
      </c>
      <c r="V2469" s="8">
        <f t="shared" si="193"/>
        <v>39203</v>
      </c>
      <c r="W2469" s="9">
        <f>+$T2469*'[1]PRESUPUESTO CENTROS LOTIFICADOS'!$D$37</f>
        <v>1369120</v>
      </c>
      <c r="X2469" s="9">
        <f>+$U2469*'[1]PRESUPUESTO CENTROS LOTIFICADOS'!$D$38</f>
        <v>331335</v>
      </c>
      <c r="Y2469" s="9">
        <f t="shared" si="194"/>
        <v>1700455</v>
      </c>
      <c r="Z2469" s="9">
        <f>+$T2469*'[1]PRESUPUESTO CENTROS LOTIFICADOS'!$E$37</f>
        <v>1615561.6</v>
      </c>
      <c r="AA2469" s="9">
        <f>+$U2469*'[1]PRESUPUESTO CENTROS LOTIFICADOS'!$E$38</f>
        <v>390975.3</v>
      </c>
      <c r="AB2469" s="9">
        <f t="shared" si="195"/>
        <v>2006536.9000000001</v>
      </c>
    </row>
    <row r="2470" spans="1:28" x14ac:dyDescent="0.25">
      <c r="A2470" t="s">
        <v>8749</v>
      </c>
      <c r="B2470" t="s">
        <v>8750</v>
      </c>
      <c r="C2470" t="s">
        <v>8424</v>
      </c>
      <c r="D2470" t="s">
        <v>8708</v>
      </c>
      <c r="E2470" t="s">
        <v>31</v>
      </c>
      <c r="F2470" t="s">
        <v>32</v>
      </c>
      <c r="G2470" t="s">
        <v>8426</v>
      </c>
      <c r="H2470" t="s">
        <v>8709</v>
      </c>
      <c r="I2470" t="s">
        <v>885</v>
      </c>
      <c r="J2470" t="s">
        <v>8710</v>
      </c>
      <c r="K2470" t="s">
        <v>885</v>
      </c>
      <c r="L2470" t="s">
        <v>8751</v>
      </c>
      <c r="M2470" t="s">
        <v>8752</v>
      </c>
      <c r="N2470" s="6">
        <v>19.496262999999999</v>
      </c>
      <c r="O2470">
        <v>-71.364013999999997</v>
      </c>
      <c r="P2470" t="s">
        <v>38</v>
      </c>
      <c r="Q2470" s="7">
        <v>35</v>
      </c>
      <c r="R2470" s="7">
        <v>12</v>
      </c>
      <c r="S2470" s="7">
        <f t="shared" si="191"/>
        <v>47</v>
      </c>
      <c r="T2470" s="7">
        <f t="shared" si="192"/>
        <v>6965</v>
      </c>
      <c r="U2470" s="8">
        <f t="shared" si="192"/>
        <v>2388</v>
      </c>
      <c r="V2470" s="8">
        <f t="shared" si="193"/>
        <v>9353</v>
      </c>
      <c r="W2470" s="9">
        <f>+$T2470*'[1]PRESUPUESTO CENTROS LOTIFICADOS'!$D$37</f>
        <v>299495</v>
      </c>
      <c r="X2470" s="9">
        <f>+$U2470*'[1]PRESUPUESTO CENTROS LOTIFICADOS'!$D$38</f>
        <v>107460</v>
      </c>
      <c r="Y2470" s="9">
        <f t="shared" si="194"/>
        <v>406955</v>
      </c>
      <c r="Z2470" s="9">
        <f>+$T2470*'[1]PRESUPUESTO CENTROS LOTIFICADOS'!$E$37</f>
        <v>353404.10000000003</v>
      </c>
      <c r="AA2470" s="9">
        <f>+$U2470*'[1]PRESUPUESTO CENTROS LOTIFICADOS'!$E$38</f>
        <v>126802.8</v>
      </c>
      <c r="AB2470" s="9">
        <f t="shared" si="195"/>
        <v>480206.9</v>
      </c>
    </row>
    <row r="2471" spans="1:28" s="15" customFormat="1" x14ac:dyDescent="0.25">
      <c r="A2471" t="s">
        <v>8753</v>
      </c>
      <c r="B2471" t="s">
        <v>8754</v>
      </c>
      <c r="C2471" t="s">
        <v>8424</v>
      </c>
      <c r="D2471" t="s">
        <v>8708</v>
      </c>
      <c r="E2471" t="s">
        <v>31</v>
      </c>
      <c r="F2471" t="s">
        <v>32</v>
      </c>
      <c r="G2471" t="s">
        <v>8426</v>
      </c>
      <c r="H2471" t="s">
        <v>8709</v>
      </c>
      <c r="I2471" t="s">
        <v>8755</v>
      </c>
      <c r="J2471" t="s">
        <v>8710</v>
      </c>
      <c r="K2471" t="s">
        <v>8755</v>
      </c>
      <c r="L2471" t="s">
        <v>8756</v>
      </c>
      <c r="M2471" t="s">
        <v>8757</v>
      </c>
      <c r="N2471" s="6">
        <v>19.429217000000001</v>
      </c>
      <c r="O2471">
        <v>-71.282910999999999</v>
      </c>
      <c r="P2471" t="s">
        <v>38</v>
      </c>
      <c r="Q2471" s="7">
        <v>19</v>
      </c>
      <c r="R2471" s="7">
        <v>7</v>
      </c>
      <c r="S2471" s="7">
        <f t="shared" si="191"/>
        <v>26</v>
      </c>
      <c r="T2471" s="7">
        <f t="shared" si="192"/>
        <v>3781</v>
      </c>
      <c r="U2471" s="8">
        <f t="shared" si="192"/>
        <v>1393</v>
      </c>
      <c r="V2471" s="8">
        <f t="shared" si="193"/>
        <v>5174</v>
      </c>
      <c r="W2471" s="9">
        <f>+$T2471*'[1]PRESUPUESTO CENTROS LOTIFICADOS'!$D$37</f>
        <v>162583</v>
      </c>
      <c r="X2471" s="9">
        <f>+$U2471*'[1]PRESUPUESTO CENTROS LOTIFICADOS'!$D$38</f>
        <v>62685</v>
      </c>
      <c r="Y2471" s="9">
        <f t="shared" si="194"/>
        <v>225268</v>
      </c>
      <c r="Z2471" s="9">
        <f>+$T2471*'[1]PRESUPUESTO CENTROS LOTIFICADOS'!$E$37</f>
        <v>191847.94</v>
      </c>
      <c r="AA2471" s="9">
        <f>+$U2471*'[1]PRESUPUESTO CENTROS LOTIFICADOS'!$E$38</f>
        <v>73968.3</v>
      </c>
      <c r="AB2471" s="9">
        <f t="shared" si="195"/>
        <v>265816.24</v>
      </c>
    </row>
    <row r="2472" spans="1:28" x14ac:dyDescent="0.25">
      <c r="A2472" t="s">
        <v>8758</v>
      </c>
      <c r="B2472" t="s">
        <v>8759</v>
      </c>
      <c r="C2472" t="s">
        <v>8424</v>
      </c>
      <c r="D2472" t="s">
        <v>8708</v>
      </c>
      <c r="E2472" t="s">
        <v>31</v>
      </c>
      <c r="F2472" t="s">
        <v>32</v>
      </c>
      <c r="G2472" t="s">
        <v>8426</v>
      </c>
      <c r="H2472" t="s">
        <v>8709</v>
      </c>
      <c r="I2472" t="s">
        <v>8755</v>
      </c>
      <c r="J2472" t="s">
        <v>8710</v>
      </c>
      <c r="K2472" t="s">
        <v>8755</v>
      </c>
      <c r="L2472" t="s">
        <v>8755</v>
      </c>
      <c r="M2472" t="s">
        <v>8760</v>
      </c>
      <c r="N2472" s="6">
        <v>19.442482999999999</v>
      </c>
      <c r="O2472">
        <v>-71.305513000000005</v>
      </c>
      <c r="P2472" t="s">
        <v>55</v>
      </c>
      <c r="Q2472" s="7">
        <v>95</v>
      </c>
      <c r="R2472" s="7">
        <v>40</v>
      </c>
      <c r="S2472" s="7">
        <f t="shared" si="191"/>
        <v>135</v>
      </c>
      <c r="T2472" s="7">
        <f t="shared" si="192"/>
        <v>18905</v>
      </c>
      <c r="U2472" s="8">
        <f t="shared" si="192"/>
        <v>7960</v>
      </c>
      <c r="V2472" s="8">
        <f t="shared" si="193"/>
        <v>26865</v>
      </c>
      <c r="W2472" s="9">
        <f>+$T2472*'[1]PRESUPUESTO CENTROS LOTIFICADOS'!$D$37</f>
        <v>812915</v>
      </c>
      <c r="X2472" s="9">
        <f>+$U2472*'[1]PRESUPUESTO CENTROS LOTIFICADOS'!$D$38</f>
        <v>358200</v>
      </c>
      <c r="Y2472" s="9">
        <f t="shared" si="194"/>
        <v>1171115</v>
      </c>
      <c r="Z2472" s="9">
        <f>+$T2472*'[1]PRESUPUESTO CENTROS LOTIFICADOS'!$E$37</f>
        <v>959239.70000000007</v>
      </c>
      <c r="AA2472" s="9">
        <f>+$U2472*'[1]PRESUPUESTO CENTROS LOTIFICADOS'!$E$38</f>
        <v>422676</v>
      </c>
      <c r="AB2472" s="9">
        <f t="shared" si="195"/>
        <v>1381915.7000000002</v>
      </c>
    </row>
    <row r="2473" spans="1:28" x14ac:dyDescent="0.25">
      <c r="A2473" t="s">
        <v>8761</v>
      </c>
      <c r="B2473" t="s">
        <v>8762</v>
      </c>
      <c r="C2473" t="s">
        <v>8424</v>
      </c>
      <c r="D2473" t="s">
        <v>8708</v>
      </c>
      <c r="E2473" t="s">
        <v>31</v>
      </c>
      <c r="F2473" t="s">
        <v>32</v>
      </c>
      <c r="G2473" t="s">
        <v>8426</v>
      </c>
      <c r="H2473" t="s">
        <v>8709</v>
      </c>
      <c r="I2473" t="s">
        <v>8755</v>
      </c>
      <c r="J2473" t="s">
        <v>8710</v>
      </c>
      <c r="K2473" t="s">
        <v>8755</v>
      </c>
      <c r="L2473" t="s">
        <v>8763</v>
      </c>
      <c r="M2473" t="s">
        <v>8764</v>
      </c>
      <c r="N2473" s="6">
        <v>19.461409</v>
      </c>
      <c r="O2473">
        <v>-71.278065999999995</v>
      </c>
      <c r="P2473" t="s">
        <v>55</v>
      </c>
      <c r="Q2473" s="7">
        <v>62</v>
      </c>
      <c r="R2473" s="7">
        <v>12</v>
      </c>
      <c r="S2473" s="7">
        <f t="shared" si="191"/>
        <v>74</v>
      </c>
      <c r="T2473" s="7">
        <f t="shared" si="192"/>
        <v>12338</v>
      </c>
      <c r="U2473" s="8">
        <f t="shared" si="192"/>
        <v>2388</v>
      </c>
      <c r="V2473" s="8">
        <f t="shared" si="193"/>
        <v>14726</v>
      </c>
      <c r="W2473" s="9">
        <f>+$T2473*'[1]PRESUPUESTO CENTROS LOTIFICADOS'!$D$37</f>
        <v>530534</v>
      </c>
      <c r="X2473" s="9">
        <f>+$U2473*'[1]PRESUPUESTO CENTROS LOTIFICADOS'!$D$38</f>
        <v>107460</v>
      </c>
      <c r="Y2473" s="9">
        <f t="shared" si="194"/>
        <v>637994</v>
      </c>
      <c r="Z2473" s="9">
        <f>+$T2473*'[1]PRESUPUESTO CENTROS LOTIFICADOS'!$E$37</f>
        <v>626030.12</v>
      </c>
      <c r="AA2473" s="9">
        <f>+$U2473*'[1]PRESUPUESTO CENTROS LOTIFICADOS'!$E$38</f>
        <v>126802.8</v>
      </c>
      <c r="AB2473" s="9">
        <f t="shared" si="195"/>
        <v>752832.92</v>
      </c>
    </row>
    <row r="2474" spans="1:28" x14ac:dyDescent="0.25">
      <c r="A2474" t="s">
        <v>8765</v>
      </c>
      <c r="B2474" t="s">
        <v>4065</v>
      </c>
      <c r="C2474" t="s">
        <v>8424</v>
      </c>
      <c r="D2474" t="s">
        <v>8708</v>
      </c>
      <c r="E2474" t="s">
        <v>31</v>
      </c>
      <c r="F2474" t="s">
        <v>32</v>
      </c>
      <c r="G2474" t="s">
        <v>8426</v>
      </c>
      <c r="H2474" t="s">
        <v>8709</v>
      </c>
      <c r="I2474" t="s">
        <v>2071</v>
      </c>
      <c r="J2474" t="s">
        <v>8710</v>
      </c>
      <c r="K2474" t="s">
        <v>2071</v>
      </c>
      <c r="L2474" t="s">
        <v>4065</v>
      </c>
      <c r="M2474" t="s">
        <v>4066</v>
      </c>
      <c r="N2474" s="6">
        <v>19.376522000000001</v>
      </c>
      <c r="O2474">
        <v>-71.258588000000003</v>
      </c>
      <c r="P2474" t="s">
        <v>55</v>
      </c>
      <c r="Q2474" s="7">
        <v>64</v>
      </c>
      <c r="R2474" s="7">
        <v>16</v>
      </c>
      <c r="S2474" s="7">
        <f t="shared" si="191"/>
        <v>80</v>
      </c>
      <c r="T2474" s="7">
        <f t="shared" si="192"/>
        <v>12736</v>
      </c>
      <c r="U2474" s="8">
        <f t="shared" si="192"/>
        <v>3184</v>
      </c>
      <c r="V2474" s="8">
        <f t="shared" si="193"/>
        <v>15920</v>
      </c>
      <c r="W2474" s="9">
        <f>+$T2474*'[1]PRESUPUESTO CENTROS LOTIFICADOS'!$D$37</f>
        <v>547648</v>
      </c>
      <c r="X2474" s="9">
        <f>+$U2474*'[1]PRESUPUESTO CENTROS LOTIFICADOS'!$D$38</f>
        <v>143280</v>
      </c>
      <c r="Y2474" s="9">
        <f t="shared" si="194"/>
        <v>690928</v>
      </c>
      <c r="Z2474" s="9">
        <f>+$T2474*'[1]PRESUPUESTO CENTROS LOTIFICADOS'!$E$37</f>
        <v>646224.64000000001</v>
      </c>
      <c r="AA2474" s="9">
        <f>+$U2474*'[1]PRESUPUESTO CENTROS LOTIFICADOS'!$E$38</f>
        <v>169070.4</v>
      </c>
      <c r="AB2474" s="9">
        <f t="shared" si="195"/>
        <v>815295.04</v>
      </c>
    </row>
    <row r="2475" spans="1:28" x14ac:dyDescent="0.25">
      <c r="A2475" t="s">
        <v>8766</v>
      </c>
      <c r="B2475" t="s">
        <v>8767</v>
      </c>
      <c r="C2475" t="s">
        <v>8424</v>
      </c>
      <c r="D2475" t="s">
        <v>8708</v>
      </c>
      <c r="E2475" t="s">
        <v>31</v>
      </c>
      <c r="F2475" t="s">
        <v>32</v>
      </c>
      <c r="G2475" t="s">
        <v>8426</v>
      </c>
      <c r="H2475" t="s">
        <v>8709</v>
      </c>
      <c r="I2475" t="s">
        <v>2071</v>
      </c>
      <c r="J2475" t="s">
        <v>8710</v>
      </c>
      <c r="K2475" t="s">
        <v>2071</v>
      </c>
      <c r="L2475" t="s">
        <v>8768</v>
      </c>
      <c r="M2475" t="s">
        <v>8769</v>
      </c>
      <c r="N2475" s="6">
        <v>19.379041000000001</v>
      </c>
      <c r="O2475">
        <v>-71.273139</v>
      </c>
      <c r="P2475" t="s">
        <v>38</v>
      </c>
      <c r="Q2475" s="7">
        <v>21</v>
      </c>
      <c r="R2475" s="7">
        <v>7</v>
      </c>
      <c r="S2475" s="7">
        <f t="shared" si="191"/>
        <v>28</v>
      </c>
      <c r="T2475" s="7">
        <f t="shared" si="192"/>
        <v>4179</v>
      </c>
      <c r="U2475" s="8">
        <f t="shared" si="192"/>
        <v>1393</v>
      </c>
      <c r="V2475" s="8">
        <f t="shared" si="193"/>
        <v>5572</v>
      </c>
      <c r="W2475" s="9">
        <f>+$T2475*'[1]PRESUPUESTO CENTROS LOTIFICADOS'!$D$37</f>
        <v>179697</v>
      </c>
      <c r="X2475" s="9">
        <f>+$U2475*'[1]PRESUPUESTO CENTROS LOTIFICADOS'!$D$38</f>
        <v>62685</v>
      </c>
      <c r="Y2475" s="9">
        <f t="shared" si="194"/>
        <v>242382</v>
      </c>
      <c r="Z2475" s="9">
        <f>+$T2475*'[1]PRESUPUESTO CENTROS LOTIFICADOS'!$E$37</f>
        <v>212042.46000000002</v>
      </c>
      <c r="AA2475" s="9">
        <f>+$U2475*'[1]PRESUPUESTO CENTROS LOTIFICADOS'!$E$38</f>
        <v>73968.3</v>
      </c>
      <c r="AB2475" s="9">
        <f t="shared" si="195"/>
        <v>286010.76</v>
      </c>
    </row>
    <row r="2476" spans="1:28" x14ac:dyDescent="0.25">
      <c r="A2476" t="s">
        <v>8770</v>
      </c>
      <c r="B2476" t="s">
        <v>1078</v>
      </c>
      <c r="C2476" t="s">
        <v>8424</v>
      </c>
      <c r="D2476" t="s">
        <v>8708</v>
      </c>
      <c r="E2476" t="s">
        <v>31</v>
      </c>
      <c r="F2476" t="s">
        <v>32</v>
      </c>
      <c r="G2476" t="s">
        <v>8426</v>
      </c>
      <c r="H2476" t="s">
        <v>8709</v>
      </c>
      <c r="I2476" t="s">
        <v>2071</v>
      </c>
      <c r="J2476" t="s">
        <v>8710</v>
      </c>
      <c r="K2476" t="s">
        <v>2071</v>
      </c>
      <c r="L2476" t="s">
        <v>1078</v>
      </c>
      <c r="M2476" t="s">
        <v>8771</v>
      </c>
      <c r="N2476" s="6">
        <v>19.389600999999999</v>
      </c>
      <c r="O2476">
        <v>-71.289258000000004</v>
      </c>
      <c r="P2476" t="s">
        <v>38</v>
      </c>
      <c r="Q2476" s="7">
        <v>62</v>
      </c>
      <c r="R2476" s="7">
        <v>32</v>
      </c>
      <c r="S2476" s="7">
        <f t="shared" si="191"/>
        <v>94</v>
      </c>
      <c r="T2476" s="7">
        <f t="shared" si="192"/>
        <v>12338</v>
      </c>
      <c r="U2476" s="8">
        <f t="shared" si="192"/>
        <v>6368</v>
      </c>
      <c r="V2476" s="8">
        <f t="shared" si="193"/>
        <v>18706</v>
      </c>
      <c r="W2476" s="9">
        <f>+$T2476*'[1]PRESUPUESTO CENTROS LOTIFICADOS'!$D$37</f>
        <v>530534</v>
      </c>
      <c r="X2476" s="9">
        <f>+$U2476*'[1]PRESUPUESTO CENTROS LOTIFICADOS'!$D$38</f>
        <v>286560</v>
      </c>
      <c r="Y2476" s="9">
        <f t="shared" si="194"/>
        <v>817094</v>
      </c>
      <c r="Z2476" s="9">
        <f>+$T2476*'[1]PRESUPUESTO CENTROS LOTIFICADOS'!$E$37</f>
        <v>626030.12</v>
      </c>
      <c r="AA2476" s="9">
        <f>+$U2476*'[1]PRESUPUESTO CENTROS LOTIFICADOS'!$E$38</f>
        <v>338140.8</v>
      </c>
      <c r="AB2476" s="9">
        <f t="shared" si="195"/>
        <v>964170.91999999993</v>
      </c>
    </row>
    <row r="2477" spans="1:28" x14ac:dyDescent="0.25">
      <c r="A2477" t="s">
        <v>8772</v>
      </c>
      <c r="B2477" t="s">
        <v>8773</v>
      </c>
      <c r="C2477" t="s">
        <v>8424</v>
      </c>
      <c r="D2477" t="s">
        <v>8708</v>
      </c>
      <c r="E2477" t="s">
        <v>31</v>
      </c>
      <c r="F2477" t="s">
        <v>32</v>
      </c>
      <c r="G2477" t="s">
        <v>8426</v>
      </c>
      <c r="H2477" t="s">
        <v>8709</v>
      </c>
      <c r="I2477" t="s">
        <v>2071</v>
      </c>
      <c r="J2477" t="s">
        <v>8710</v>
      </c>
      <c r="K2477" t="s">
        <v>2071</v>
      </c>
      <c r="L2477" t="s">
        <v>1078</v>
      </c>
      <c r="M2477" t="s">
        <v>1078</v>
      </c>
      <c r="N2477" s="6">
        <v>19.390473</v>
      </c>
      <c r="O2477">
        <v>-71.290794000000005</v>
      </c>
      <c r="P2477" t="s">
        <v>59</v>
      </c>
      <c r="Q2477" s="7">
        <v>0</v>
      </c>
      <c r="R2477" s="7">
        <v>139</v>
      </c>
      <c r="S2477" s="7">
        <f t="shared" si="191"/>
        <v>139</v>
      </c>
      <c r="T2477" s="7">
        <f t="shared" si="192"/>
        <v>0</v>
      </c>
      <c r="U2477" s="8">
        <f t="shared" si="192"/>
        <v>27661</v>
      </c>
      <c r="V2477" s="8">
        <f t="shared" si="193"/>
        <v>27661</v>
      </c>
      <c r="W2477" s="9">
        <f>+$T2477*'[1]PRESUPUESTO CENTROS LOTIFICADOS'!$D$37</f>
        <v>0</v>
      </c>
      <c r="X2477" s="9">
        <f>+$U2477*'[1]PRESUPUESTO CENTROS LOTIFICADOS'!$D$38</f>
        <v>1244745</v>
      </c>
      <c r="Y2477" s="9">
        <f t="shared" si="194"/>
        <v>1244745</v>
      </c>
      <c r="Z2477" s="9">
        <f>+$T2477*'[1]PRESUPUESTO CENTROS LOTIFICADOS'!$E$37</f>
        <v>0</v>
      </c>
      <c r="AA2477" s="9">
        <f>+$U2477*'[1]PRESUPUESTO CENTROS LOTIFICADOS'!$E$38</f>
        <v>1468799.1</v>
      </c>
      <c r="AB2477" s="9">
        <f t="shared" si="195"/>
        <v>1468799.1</v>
      </c>
    </row>
    <row r="2478" spans="1:28" x14ac:dyDescent="0.25">
      <c r="A2478" t="s">
        <v>8774</v>
      </c>
      <c r="B2478" t="s">
        <v>8775</v>
      </c>
      <c r="C2478" t="s">
        <v>8424</v>
      </c>
      <c r="D2478" t="s">
        <v>8708</v>
      </c>
      <c r="E2478" t="s">
        <v>49</v>
      </c>
      <c r="F2478" t="s">
        <v>50</v>
      </c>
      <c r="G2478" t="s">
        <v>8426</v>
      </c>
      <c r="H2478" t="s">
        <v>8709</v>
      </c>
      <c r="I2478" t="s">
        <v>8776</v>
      </c>
      <c r="J2478" t="s">
        <v>8710</v>
      </c>
      <c r="K2478" t="s">
        <v>8776</v>
      </c>
      <c r="L2478" t="s">
        <v>8777</v>
      </c>
      <c r="M2478" t="s">
        <v>8778</v>
      </c>
      <c r="N2478" s="6">
        <v>19.477831999999999</v>
      </c>
      <c r="O2478">
        <v>-71.340844000000004</v>
      </c>
      <c r="P2478" t="s">
        <v>55</v>
      </c>
      <c r="Q2478" s="7">
        <v>404</v>
      </c>
      <c r="R2478" s="7">
        <v>51</v>
      </c>
      <c r="S2478" s="7">
        <f t="shared" si="191"/>
        <v>455</v>
      </c>
      <c r="T2478" s="7">
        <f t="shared" si="192"/>
        <v>80396</v>
      </c>
      <c r="U2478" s="8">
        <f t="shared" si="192"/>
        <v>10149</v>
      </c>
      <c r="V2478" s="8">
        <f t="shared" si="193"/>
        <v>90545</v>
      </c>
      <c r="W2478" s="9">
        <f>+$T2478*'[1]PRESUPUESTO CENTROS LOTIFICADOS'!$D$37</f>
        <v>3457028</v>
      </c>
      <c r="X2478" s="9">
        <f>+$U2478*'[1]PRESUPUESTO CENTROS LOTIFICADOS'!$D$38</f>
        <v>456705</v>
      </c>
      <c r="Y2478" s="9">
        <f t="shared" si="194"/>
        <v>3913733</v>
      </c>
      <c r="Z2478" s="9">
        <f>+$T2478*'[1]PRESUPUESTO CENTROS LOTIFICADOS'!$E$37</f>
        <v>4079293.04</v>
      </c>
      <c r="AA2478" s="9">
        <f>+$U2478*'[1]PRESUPUESTO CENTROS LOTIFICADOS'!$E$38</f>
        <v>538911.9</v>
      </c>
      <c r="AB2478" s="9">
        <f t="shared" si="195"/>
        <v>4618204.9400000004</v>
      </c>
    </row>
    <row r="2479" spans="1:28" x14ac:dyDescent="0.25">
      <c r="A2479" t="s">
        <v>8779</v>
      </c>
      <c r="B2479" t="s">
        <v>8780</v>
      </c>
      <c r="C2479" t="s">
        <v>8424</v>
      </c>
      <c r="D2479" t="s">
        <v>8708</v>
      </c>
      <c r="E2479" t="s">
        <v>49</v>
      </c>
      <c r="F2479" t="s">
        <v>50</v>
      </c>
      <c r="G2479" t="s">
        <v>8426</v>
      </c>
      <c r="H2479" t="s">
        <v>8709</v>
      </c>
      <c r="I2479" t="s">
        <v>8776</v>
      </c>
      <c r="J2479" t="s">
        <v>8710</v>
      </c>
      <c r="K2479" t="s">
        <v>8776</v>
      </c>
      <c r="L2479" t="s">
        <v>8777</v>
      </c>
      <c r="M2479" t="s">
        <v>8781</v>
      </c>
      <c r="N2479" s="6">
        <v>19.478939</v>
      </c>
      <c r="O2479">
        <v>-71.347149000000002</v>
      </c>
      <c r="P2479" t="s">
        <v>55</v>
      </c>
      <c r="Q2479" s="7">
        <v>868</v>
      </c>
      <c r="R2479" s="7">
        <v>70</v>
      </c>
      <c r="S2479" s="7">
        <f t="shared" si="191"/>
        <v>938</v>
      </c>
      <c r="T2479" s="7">
        <f t="shared" si="192"/>
        <v>172732</v>
      </c>
      <c r="U2479" s="8">
        <f t="shared" si="192"/>
        <v>13930</v>
      </c>
      <c r="V2479" s="8">
        <f t="shared" si="193"/>
        <v>186662</v>
      </c>
      <c r="W2479" s="9">
        <f>+$T2479*'[1]PRESUPUESTO CENTROS LOTIFICADOS'!$D$37</f>
        <v>7427476</v>
      </c>
      <c r="X2479" s="9">
        <f>+$U2479*'[1]PRESUPUESTO CENTROS LOTIFICADOS'!$D$38</f>
        <v>626850</v>
      </c>
      <c r="Y2479" s="9">
        <f t="shared" si="194"/>
        <v>8054326</v>
      </c>
      <c r="Z2479" s="9">
        <f>+$T2479*'[1]PRESUPUESTO CENTROS LOTIFICADOS'!$E$37</f>
        <v>8764421.6799999997</v>
      </c>
      <c r="AA2479" s="9">
        <f>+$U2479*'[1]PRESUPUESTO CENTROS LOTIFICADOS'!$E$38</f>
        <v>739683</v>
      </c>
      <c r="AB2479" s="9">
        <f t="shared" si="195"/>
        <v>9504104.6799999997</v>
      </c>
    </row>
    <row r="2480" spans="1:28" x14ac:dyDescent="0.25">
      <c r="A2480" t="s">
        <v>8782</v>
      </c>
      <c r="B2480" t="s">
        <v>8783</v>
      </c>
      <c r="C2480" t="s">
        <v>8424</v>
      </c>
      <c r="D2480" t="s">
        <v>8708</v>
      </c>
      <c r="E2480" t="s">
        <v>49</v>
      </c>
      <c r="F2480" t="s">
        <v>50</v>
      </c>
      <c r="G2480" t="s">
        <v>8426</v>
      </c>
      <c r="H2480" t="s">
        <v>8709</v>
      </c>
      <c r="I2480" t="s">
        <v>8776</v>
      </c>
      <c r="J2480" t="s">
        <v>8710</v>
      </c>
      <c r="K2480" t="s">
        <v>8776</v>
      </c>
      <c r="L2480" t="s">
        <v>8777</v>
      </c>
      <c r="M2480" t="s">
        <v>8784</v>
      </c>
      <c r="N2480" s="6">
        <v>19.481304000000002</v>
      </c>
      <c r="O2480">
        <v>-71.335507000000007</v>
      </c>
      <c r="P2480" t="s">
        <v>59</v>
      </c>
      <c r="Q2480" s="7">
        <v>0</v>
      </c>
      <c r="R2480" s="7">
        <v>274</v>
      </c>
      <c r="S2480" s="7">
        <f t="shared" si="191"/>
        <v>274</v>
      </c>
      <c r="T2480" s="7">
        <f t="shared" si="192"/>
        <v>0</v>
      </c>
      <c r="U2480" s="8">
        <f t="shared" si="192"/>
        <v>54526</v>
      </c>
      <c r="V2480" s="8">
        <f t="shared" si="193"/>
        <v>54526</v>
      </c>
      <c r="W2480" s="9">
        <f>+$T2480*'[1]PRESUPUESTO CENTROS LOTIFICADOS'!$D$37</f>
        <v>0</v>
      </c>
      <c r="X2480" s="9">
        <f>+$U2480*'[1]PRESUPUESTO CENTROS LOTIFICADOS'!$D$38</f>
        <v>2453670</v>
      </c>
      <c r="Y2480" s="9">
        <f t="shared" si="194"/>
        <v>2453670</v>
      </c>
      <c r="Z2480" s="9">
        <f>+$T2480*'[1]PRESUPUESTO CENTROS LOTIFICADOS'!$E$37</f>
        <v>0</v>
      </c>
      <c r="AA2480" s="9">
        <f>+$U2480*'[1]PRESUPUESTO CENTROS LOTIFICADOS'!$E$38</f>
        <v>2895330.6</v>
      </c>
      <c r="AB2480" s="9">
        <f t="shared" si="195"/>
        <v>2895330.6</v>
      </c>
    </row>
    <row r="2481" spans="1:28" x14ac:dyDescent="0.25">
      <c r="A2481" t="s">
        <v>8785</v>
      </c>
      <c r="B2481" t="s">
        <v>8786</v>
      </c>
      <c r="C2481" t="s">
        <v>8424</v>
      </c>
      <c r="D2481" t="s">
        <v>8708</v>
      </c>
      <c r="E2481" t="s">
        <v>49</v>
      </c>
      <c r="F2481" t="s">
        <v>50</v>
      </c>
      <c r="G2481" t="s">
        <v>8426</v>
      </c>
      <c r="H2481" t="s">
        <v>8709</v>
      </c>
      <c r="I2481" t="s">
        <v>8776</v>
      </c>
      <c r="J2481" t="s">
        <v>8710</v>
      </c>
      <c r="K2481" t="s">
        <v>8776</v>
      </c>
      <c r="L2481" t="s">
        <v>8787</v>
      </c>
      <c r="M2481" t="s">
        <v>8788</v>
      </c>
      <c r="N2481" s="6">
        <v>19.4816</v>
      </c>
      <c r="O2481">
        <v>-71.340199999999996</v>
      </c>
      <c r="P2481" t="s">
        <v>59</v>
      </c>
      <c r="Q2481" s="7">
        <v>0</v>
      </c>
      <c r="R2481" s="7">
        <v>766</v>
      </c>
      <c r="S2481" s="7">
        <f t="shared" si="191"/>
        <v>766</v>
      </c>
      <c r="T2481" s="7">
        <f t="shared" si="192"/>
        <v>0</v>
      </c>
      <c r="U2481" s="8">
        <f t="shared" si="192"/>
        <v>152434</v>
      </c>
      <c r="V2481" s="8">
        <f t="shared" si="193"/>
        <v>152434</v>
      </c>
      <c r="W2481" s="9">
        <f>+$T2481*'[1]PRESUPUESTO CENTROS LOTIFICADOS'!$D$37</f>
        <v>0</v>
      </c>
      <c r="X2481" s="9">
        <f>+$U2481*'[1]PRESUPUESTO CENTROS LOTIFICADOS'!$D$38</f>
        <v>6859530</v>
      </c>
      <c r="Y2481" s="9">
        <f t="shared" si="194"/>
        <v>6859530</v>
      </c>
      <c r="Z2481" s="9">
        <f>+$T2481*'[1]PRESUPUESTO CENTROS LOTIFICADOS'!$E$37</f>
        <v>0</v>
      </c>
      <c r="AA2481" s="9">
        <f>+$U2481*'[1]PRESUPUESTO CENTROS LOTIFICADOS'!$E$38</f>
        <v>8094245.4000000004</v>
      </c>
      <c r="AB2481" s="9">
        <f t="shared" si="195"/>
        <v>8094245.4000000004</v>
      </c>
    </row>
    <row r="2482" spans="1:28" x14ac:dyDescent="0.25">
      <c r="A2482" t="s">
        <v>8789</v>
      </c>
      <c r="B2482" t="s">
        <v>8790</v>
      </c>
      <c r="C2482" t="s">
        <v>8424</v>
      </c>
      <c r="D2482" t="s">
        <v>8708</v>
      </c>
      <c r="E2482" t="s">
        <v>49</v>
      </c>
      <c r="F2482" t="s">
        <v>50</v>
      </c>
      <c r="G2482" t="s">
        <v>8426</v>
      </c>
      <c r="H2482" t="s">
        <v>8709</v>
      </c>
      <c r="I2482" t="s">
        <v>8776</v>
      </c>
      <c r="J2482" t="s">
        <v>8710</v>
      </c>
      <c r="K2482" t="s">
        <v>8776</v>
      </c>
      <c r="L2482" t="s">
        <v>8777</v>
      </c>
      <c r="M2482" t="s">
        <v>8784</v>
      </c>
      <c r="N2482" s="6">
        <v>19.482368000000001</v>
      </c>
      <c r="O2482">
        <v>-71.326370999999995</v>
      </c>
      <c r="P2482" t="s">
        <v>55</v>
      </c>
      <c r="Q2482" s="7">
        <v>503</v>
      </c>
      <c r="R2482" s="7">
        <v>62</v>
      </c>
      <c r="S2482" s="7">
        <f t="shared" si="191"/>
        <v>565</v>
      </c>
      <c r="T2482" s="7">
        <f t="shared" si="192"/>
        <v>100097</v>
      </c>
      <c r="U2482" s="8">
        <f t="shared" si="192"/>
        <v>12338</v>
      </c>
      <c r="V2482" s="8">
        <f t="shared" si="193"/>
        <v>112435</v>
      </c>
      <c r="W2482" s="9">
        <f>+$T2482*'[1]PRESUPUESTO CENTROS LOTIFICADOS'!$D$37</f>
        <v>4304171</v>
      </c>
      <c r="X2482" s="9">
        <f>+$U2482*'[1]PRESUPUESTO CENTROS LOTIFICADOS'!$D$38</f>
        <v>555210</v>
      </c>
      <c r="Y2482" s="9">
        <f t="shared" si="194"/>
        <v>4859381</v>
      </c>
      <c r="Z2482" s="9">
        <f>+$T2482*'[1]PRESUPUESTO CENTROS LOTIFICADOS'!$E$37</f>
        <v>5078921.78</v>
      </c>
      <c r="AA2482" s="9">
        <f>+$U2482*'[1]PRESUPUESTO CENTROS LOTIFICADOS'!$E$38</f>
        <v>655147.80000000005</v>
      </c>
      <c r="AB2482" s="9">
        <f t="shared" si="195"/>
        <v>5734069.5800000001</v>
      </c>
    </row>
    <row r="2483" spans="1:28" x14ac:dyDescent="0.25">
      <c r="A2483" t="s">
        <v>8791</v>
      </c>
      <c r="B2483" t="s">
        <v>8792</v>
      </c>
      <c r="C2483" t="s">
        <v>8424</v>
      </c>
      <c r="D2483" t="s">
        <v>8708</v>
      </c>
      <c r="E2483" t="s">
        <v>49</v>
      </c>
      <c r="F2483" t="s">
        <v>50</v>
      </c>
      <c r="G2483" t="s">
        <v>8426</v>
      </c>
      <c r="H2483" t="s">
        <v>8709</v>
      </c>
      <c r="I2483" t="s">
        <v>985</v>
      </c>
      <c r="J2483" t="s">
        <v>8710</v>
      </c>
      <c r="K2483" t="s">
        <v>985</v>
      </c>
      <c r="L2483" t="s">
        <v>8793</v>
      </c>
      <c r="M2483" t="s">
        <v>8794</v>
      </c>
      <c r="N2483" s="6">
        <v>19.481387000000002</v>
      </c>
      <c r="O2483">
        <v>-71.325249999999997</v>
      </c>
      <c r="P2483" t="s">
        <v>55</v>
      </c>
      <c r="Q2483" s="7">
        <v>335</v>
      </c>
      <c r="R2483" s="7">
        <v>47</v>
      </c>
      <c r="S2483" s="7">
        <f t="shared" si="191"/>
        <v>382</v>
      </c>
      <c r="T2483" s="7">
        <f t="shared" si="192"/>
        <v>66665</v>
      </c>
      <c r="U2483" s="8">
        <f t="shared" si="192"/>
        <v>9353</v>
      </c>
      <c r="V2483" s="8">
        <f t="shared" si="193"/>
        <v>76018</v>
      </c>
      <c r="W2483" s="9">
        <f>+$T2483*'[1]PRESUPUESTO CENTROS LOTIFICADOS'!$D$37</f>
        <v>2866595</v>
      </c>
      <c r="X2483" s="9">
        <f>+$U2483*'[1]PRESUPUESTO CENTROS LOTIFICADOS'!$D$38</f>
        <v>420885</v>
      </c>
      <c r="Y2483" s="9">
        <f t="shared" si="194"/>
        <v>3287480</v>
      </c>
      <c r="Z2483" s="9">
        <f>+$T2483*'[1]PRESUPUESTO CENTROS LOTIFICADOS'!$E$37</f>
        <v>3382582.1</v>
      </c>
      <c r="AA2483" s="9">
        <f>+$U2483*'[1]PRESUPUESTO CENTROS LOTIFICADOS'!$E$38</f>
        <v>496644.3</v>
      </c>
      <c r="AB2483" s="9">
        <f t="shared" si="195"/>
        <v>3879226.4</v>
      </c>
    </row>
    <row r="2484" spans="1:28" x14ac:dyDescent="0.25">
      <c r="A2484" t="s">
        <v>8795</v>
      </c>
      <c r="B2484" t="s">
        <v>8796</v>
      </c>
      <c r="C2484" t="s">
        <v>8424</v>
      </c>
      <c r="D2484" t="s">
        <v>8708</v>
      </c>
      <c r="E2484" t="s">
        <v>31</v>
      </c>
      <c r="F2484" t="s">
        <v>32</v>
      </c>
      <c r="G2484" t="s">
        <v>8426</v>
      </c>
      <c r="H2484" t="s">
        <v>8709</v>
      </c>
      <c r="I2484" t="s">
        <v>985</v>
      </c>
      <c r="J2484" t="s">
        <v>8710</v>
      </c>
      <c r="K2484" t="s">
        <v>985</v>
      </c>
      <c r="L2484" t="s">
        <v>8495</v>
      </c>
      <c r="M2484" t="s">
        <v>8797</v>
      </c>
      <c r="N2484" s="6">
        <v>19.507821</v>
      </c>
      <c r="O2484">
        <v>-71.317222000000001</v>
      </c>
      <c r="P2484" t="s">
        <v>38</v>
      </c>
      <c r="Q2484" s="7">
        <v>48</v>
      </c>
      <c r="R2484" s="7">
        <v>6</v>
      </c>
      <c r="S2484" s="7">
        <f t="shared" si="191"/>
        <v>54</v>
      </c>
      <c r="T2484" s="7">
        <f t="shared" si="192"/>
        <v>9552</v>
      </c>
      <c r="U2484" s="8">
        <f t="shared" si="192"/>
        <v>1194</v>
      </c>
      <c r="V2484" s="8">
        <f t="shared" si="193"/>
        <v>10746</v>
      </c>
      <c r="W2484" s="9">
        <f>+$T2484*'[1]PRESUPUESTO CENTROS LOTIFICADOS'!$D$37</f>
        <v>410736</v>
      </c>
      <c r="X2484" s="9">
        <f>+$U2484*'[1]PRESUPUESTO CENTROS LOTIFICADOS'!$D$38</f>
        <v>53730</v>
      </c>
      <c r="Y2484" s="9">
        <f t="shared" si="194"/>
        <v>464466</v>
      </c>
      <c r="Z2484" s="9">
        <f>+$T2484*'[1]PRESUPUESTO CENTROS LOTIFICADOS'!$E$37</f>
        <v>484668.48000000004</v>
      </c>
      <c r="AA2484" s="9">
        <f>+$U2484*'[1]PRESUPUESTO CENTROS LOTIFICADOS'!$E$38</f>
        <v>63401.4</v>
      </c>
      <c r="AB2484" s="9">
        <f t="shared" si="195"/>
        <v>548069.88</v>
      </c>
    </row>
    <row r="2485" spans="1:28" x14ac:dyDescent="0.25">
      <c r="A2485" t="s">
        <v>8798</v>
      </c>
      <c r="B2485" t="s">
        <v>984</v>
      </c>
      <c r="C2485" t="s">
        <v>8424</v>
      </c>
      <c r="D2485" t="s">
        <v>8708</v>
      </c>
      <c r="E2485" t="s">
        <v>31</v>
      </c>
      <c r="F2485" t="s">
        <v>32</v>
      </c>
      <c r="G2485" t="s">
        <v>8426</v>
      </c>
      <c r="H2485" t="s">
        <v>8709</v>
      </c>
      <c r="I2485" t="s">
        <v>985</v>
      </c>
      <c r="J2485" t="s">
        <v>8710</v>
      </c>
      <c r="K2485" t="s">
        <v>985</v>
      </c>
      <c r="L2485" t="s">
        <v>985</v>
      </c>
      <c r="M2485" t="s">
        <v>986</v>
      </c>
      <c r="N2485" s="6">
        <v>19.520882</v>
      </c>
      <c r="O2485">
        <v>-71.368815999999995</v>
      </c>
      <c r="P2485" t="s">
        <v>55</v>
      </c>
      <c r="Q2485" s="7">
        <v>93</v>
      </c>
      <c r="R2485" s="7">
        <v>40</v>
      </c>
      <c r="S2485" s="7">
        <f t="shared" si="191"/>
        <v>133</v>
      </c>
      <c r="T2485" s="7">
        <f t="shared" si="192"/>
        <v>18507</v>
      </c>
      <c r="U2485" s="8">
        <f t="shared" si="192"/>
        <v>7960</v>
      </c>
      <c r="V2485" s="8">
        <f t="shared" si="193"/>
        <v>26467</v>
      </c>
      <c r="W2485" s="9">
        <f>+$T2485*'[1]PRESUPUESTO CENTROS LOTIFICADOS'!$D$37</f>
        <v>795801</v>
      </c>
      <c r="X2485" s="9">
        <f>+$U2485*'[1]PRESUPUESTO CENTROS LOTIFICADOS'!$D$38</f>
        <v>358200</v>
      </c>
      <c r="Y2485" s="9">
        <f t="shared" si="194"/>
        <v>1154001</v>
      </c>
      <c r="Z2485" s="9">
        <f>+$T2485*'[1]PRESUPUESTO CENTROS LOTIFICADOS'!$E$37</f>
        <v>939045.18</v>
      </c>
      <c r="AA2485" s="9">
        <f>+$U2485*'[1]PRESUPUESTO CENTROS LOTIFICADOS'!$E$38</f>
        <v>422676</v>
      </c>
      <c r="AB2485" s="9">
        <f t="shared" si="195"/>
        <v>1361721.1800000002</v>
      </c>
    </row>
    <row r="2486" spans="1:28" x14ac:dyDescent="0.25">
      <c r="A2486" t="s">
        <v>8799</v>
      </c>
      <c r="B2486" t="s">
        <v>8800</v>
      </c>
      <c r="C2486" t="s">
        <v>8424</v>
      </c>
      <c r="D2486" t="s">
        <v>8708</v>
      </c>
      <c r="E2486" t="s">
        <v>31</v>
      </c>
      <c r="F2486" t="s">
        <v>32</v>
      </c>
      <c r="G2486" t="s">
        <v>8426</v>
      </c>
      <c r="H2486" t="s">
        <v>8709</v>
      </c>
      <c r="I2486" t="s">
        <v>985</v>
      </c>
      <c r="J2486" t="s">
        <v>8710</v>
      </c>
      <c r="K2486" t="s">
        <v>985</v>
      </c>
      <c r="L2486" t="s">
        <v>8801</v>
      </c>
      <c r="M2486" t="s">
        <v>8802</v>
      </c>
      <c r="N2486" s="6">
        <v>19.531600000000001</v>
      </c>
      <c r="O2486">
        <v>-71.398700000000005</v>
      </c>
      <c r="P2486" t="s">
        <v>55</v>
      </c>
      <c r="Q2486" s="7">
        <v>90</v>
      </c>
      <c r="R2486" s="7">
        <v>13</v>
      </c>
      <c r="S2486" s="7">
        <f t="shared" si="191"/>
        <v>103</v>
      </c>
      <c r="T2486" s="7">
        <f t="shared" si="192"/>
        <v>17910</v>
      </c>
      <c r="U2486" s="8">
        <f t="shared" si="192"/>
        <v>2587</v>
      </c>
      <c r="V2486" s="8">
        <f t="shared" si="193"/>
        <v>20497</v>
      </c>
      <c r="W2486" s="9">
        <f>+$T2486*'[1]PRESUPUESTO CENTROS LOTIFICADOS'!$D$37</f>
        <v>770130</v>
      </c>
      <c r="X2486" s="9">
        <f>+$U2486*'[1]PRESUPUESTO CENTROS LOTIFICADOS'!$D$38</f>
        <v>116415</v>
      </c>
      <c r="Y2486" s="9">
        <f t="shared" si="194"/>
        <v>886545</v>
      </c>
      <c r="Z2486" s="9">
        <f>+$T2486*'[1]PRESUPUESTO CENTROS LOTIFICADOS'!$E$37</f>
        <v>908753.4</v>
      </c>
      <c r="AA2486" s="9">
        <f>+$U2486*'[1]PRESUPUESTO CENTROS LOTIFICADOS'!$E$38</f>
        <v>137369.70000000001</v>
      </c>
      <c r="AB2486" s="9">
        <f t="shared" si="195"/>
        <v>1046123.1000000001</v>
      </c>
    </row>
    <row r="2487" spans="1:28" x14ac:dyDescent="0.25">
      <c r="A2487" t="s">
        <v>8803</v>
      </c>
      <c r="B2487" t="s">
        <v>8804</v>
      </c>
      <c r="C2487" t="s">
        <v>8424</v>
      </c>
      <c r="D2487" t="s">
        <v>8708</v>
      </c>
      <c r="E2487" t="s">
        <v>31</v>
      </c>
      <c r="F2487" t="s">
        <v>32</v>
      </c>
      <c r="G2487" t="s">
        <v>8426</v>
      </c>
      <c r="H2487" t="s">
        <v>8709</v>
      </c>
      <c r="I2487" t="s">
        <v>985</v>
      </c>
      <c r="J2487" t="s">
        <v>8710</v>
      </c>
      <c r="K2487" t="s">
        <v>985</v>
      </c>
      <c r="L2487" t="s">
        <v>8804</v>
      </c>
      <c r="M2487" t="s">
        <v>8804</v>
      </c>
      <c r="N2487" s="6">
        <v>19.531634</v>
      </c>
      <c r="O2487">
        <v>-71.417973000000003</v>
      </c>
      <c r="P2487" t="s">
        <v>38</v>
      </c>
      <c r="Q2487" s="7">
        <v>18</v>
      </c>
      <c r="R2487" s="7">
        <v>6</v>
      </c>
      <c r="S2487" s="7">
        <f t="shared" si="191"/>
        <v>24</v>
      </c>
      <c r="T2487" s="7">
        <f t="shared" si="192"/>
        <v>3582</v>
      </c>
      <c r="U2487" s="8">
        <f t="shared" si="192"/>
        <v>1194</v>
      </c>
      <c r="V2487" s="8">
        <f t="shared" si="193"/>
        <v>4776</v>
      </c>
      <c r="W2487" s="9">
        <f>+$T2487*'[1]PRESUPUESTO CENTROS LOTIFICADOS'!$D$37</f>
        <v>154026</v>
      </c>
      <c r="X2487" s="9">
        <f>+$U2487*'[1]PRESUPUESTO CENTROS LOTIFICADOS'!$D$38</f>
        <v>53730</v>
      </c>
      <c r="Y2487" s="9">
        <f t="shared" si="194"/>
        <v>207756</v>
      </c>
      <c r="Z2487" s="9">
        <f>+$T2487*'[1]PRESUPUESTO CENTROS LOTIFICADOS'!$E$37</f>
        <v>181750.68</v>
      </c>
      <c r="AA2487" s="9">
        <f>+$U2487*'[1]PRESUPUESTO CENTROS LOTIFICADOS'!$E$38</f>
        <v>63401.4</v>
      </c>
      <c r="AB2487" s="9">
        <f t="shared" si="195"/>
        <v>245152.08</v>
      </c>
    </row>
    <row r="2488" spans="1:28" x14ac:dyDescent="0.25">
      <c r="A2488" t="s">
        <v>8805</v>
      </c>
      <c r="B2488" t="s">
        <v>8806</v>
      </c>
      <c r="C2488" t="s">
        <v>8424</v>
      </c>
      <c r="D2488" t="s">
        <v>8708</v>
      </c>
      <c r="E2488" t="s">
        <v>31</v>
      </c>
      <c r="F2488" t="s">
        <v>32</v>
      </c>
      <c r="G2488" t="s">
        <v>8426</v>
      </c>
      <c r="H2488" t="s">
        <v>8709</v>
      </c>
      <c r="I2488" t="s">
        <v>985</v>
      </c>
      <c r="J2488" t="s">
        <v>8710</v>
      </c>
      <c r="K2488" t="s">
        <v>985</v>
      </c>
      <c r="L2488" t="s">
        <v>8807</v>
      </c>
      <c r="M2488" t="s">
        <v>8808</v>
      </c>
      <c r="N2488" s="6">
        <v>19.538499999999999</v>
      </c>
      <c r="O2488">
        <v>-71.327100000000002</v>
      </c>
      <c r="P2488" t="s">
        <v>55</v>
      </c>
      <c r="Q2488" s="7">
        <v>59</v>
      </c>
      <c r="R2488" s="7">
        <v>10</v>
      </c>
      <c r="S2488" s="7">
        <f t="shared" si="191"/>
        <v>69</v>
      </c>
      <c r="T2488" s="7">
        <f t="shared" si="192"/>
        <v>11741</v>
      </c>
      <c r="U2488" s="8">
        <f t="shared" si="192"/>
        <v>1990</v>
      </c>
      <c r="V2488" s="8">
        <f t="shared" si="193"/>
        <v>13731</v>
      </c>
      <c r="W2488" s="9">
        <f>+$T2488*'[1]PRESUPUESTO CENTROS LOTIFICADOS'!$D$37</f>
        <v>504863</v>
      </c>
      <c r="X2488" s="9">
        <f>+$U2488*'[1]PRESUPUESTO CENTROS LOTIFICADOS'!$D$38</f>
        <v>89550</v>
      </c>
      <c r="Y2488" s="9">
        <f t="shared" si="194"/>
        <v>594413</v>
      </c>
      <c r="Z2488" s="9">
        <f>+$T2488*'[1]PRESUPUESTO CENTROS LOTIFICADOS'!$E$37</f>
        <v>595738.34</v>
      </c>
      <c r="AA2488" s="9">
        <f>+$U2488*'[1]PRESUPUESTO CENTROS LOTIFICADOS'!$E$38</f>
        <v>105669</v>
      </c>
      <c r="AB2488" s="9">
        <f t="shared" si="195"/>
        <v>701407.34</v>
      </c>
    </row>
    <row r="2489" spans="1:28" x14ac:dyDescent="0.25">
      <c r="A2489" t="s">
        <v>8809</v>
      </c>
      <c r="B2489" t="s">
        <v>8810</v>
      </c>
      <c r="C2489" t="s">
        <v>8424</v>
      </c>
      <c r="D2489" t="s">
        <v>8708</v>
      </c>
      <c r="E2489" t="s">
        <v>31</v>
      </c>
      <c r="F2489" t="s">
        <v>32</v>
      </c>
      <c r="G2489" t="s">
        <v>8426</v>
      </c>
      <c r="H2489" t="s">
        <v>8709</v>
      </c>
      <c r="I2489" t="s">
        <v>985</v>
      </c>
      <c r="J2489" t="s">
        <v>8710</v>
      </c>
      <c r="K2489" t="s">
        <v>985</v>
      </c>
      <c r="L2489" t="s">
        <v>8811</v>
      </c>
      <c r="M2489" t="s">
        <v>8812</v>
      </c>
      <c r="N2489" s="6">
        <v>19.544658999999999</v>
      </c>
      <c r="O2489">
        <v>-71.396196000000003</v>
      </c>
      <c r="P2489" t="s">
        <v>38</v>
      </c>
      <c r="Q2489" s="7">
        <v>19</v>
      </c>
      <c r="R2489" s="7">
        <v>3</v>
      </c>
      <c r="S2489" s="7">
        <f t="shared" si="191"/>
        <v>22</v>
      </c>
      <c r="T2489" s="7">
        <f t="shared" si="192"/>
        <v>3781</v>
      </c>
      <c r="U2489" s="8">
        <f t="shared" si="192"/>
        <v>597</v>
      </c>
      <c r="V2489" s="8">
        <f t="shared" si="193"/>
        <v>4378</v>
      </c>
      <c r="W2489" s="9">
        <f>+$T2489*'[1]PRESUPUESTO CENTROS LOTIFICADOS'!$D$37</f>
        <v>162583</v>
      </c>
      <c r="X2489" s="9">
        <f>+$U2489*'[1]PRESUPUESTO CENTROS LOTIFICADOS'!$D$38</f>
        <v>26865</v>
      </c>
      <c r="Y2489" s="9">
        <f t="shared" si="194"/>
        <v>189448</v>
      </c>
      <c r="Z2489" s="9">
        <f>+$T2489*'[1]PRESUPUESTO CENTROS LOTIFICADOS'!$E$37</f>
        <v>191847.94</v>
      </c>
      <c r="AA2489" s="9">
        <f>+$U2489*'[1]PRESUPUESTO CENTROS LOTIFICADOS'!$E$38</f>
        <v>31700.7</v>
      </c>
      <c r="AB2489" s="9">
        <f t="shared" si="195"/>
        <v>223548.64</v>
      </c>
    </row>
    <row r="2490" spans="1:28" x14ac:dyDescent="0.25">
      <c r="A2490" t="s">
        <v>8813</v>
      </c>
      <c r="B2490" t="s">
        <v>1299</v>
      </c>
      <c r="C2490" t="s">
        <v>8424</v>
      </c>
      <c r="D2490" t="s">
        <v>8708</v>
      </c>
      <c r="E2490" t="s">
        <v>31</v>
      </c>
      <c r="F2490" t="s">
        <v>32</v>
      </c>
      <c r="G2490" t="s">
        <v>8426</v>
      </c>
      <c r="H2490" t="s">
        <v>8709</v>
      </c>
      <c r="I2490" t="s">
        <v>8814</v>
      </c>
      <c r="J2490" t="s">
        <v>8710</v>
      </c>
      <c r="K2490" t="s">
        <v>8814</v>
      </c>
      <c r="L2490" t="s">
        <v>1299</v>
      </c>
      <c r="M2490" t="s">
        <v>1299</v>
      </c>
      <c r="N2490" s="6">
        <v>19.346208000000001</v>
      </c>
      <c r="O2490">
        <v>-71.357451999999995</v>
      </c>
      <c r="P2490" t="s">
        <v>465</v>
      </c>
      <c r="Q2490" s="7">
        <v>42</v>
      </c>
      <c r="R2490" s="7">
        <v>7</v>
      </c>
      <c r="S2490" s="7">
        <f t="shared" si="191"/>
        <v>49</v>
      </c>
      <c r="T2490" s="7">
        <f t="shared" si="192"/>
        <v>8358</v>
      </c>
      <c r="U2490" s="8">
        <f t="shared" si="192"/>
        <v>1393</v>
      </c>
      <c r="V2490" s="8">
        <f t="shared" si="193"/>
        <v>9751</v>
      </c>
      <c r="W2490" s="9">
        <f>+$T2490*'[1]PRESUPUESTO CENTROS LOTIFICADOS'!$D$37</f>
        <v>359394</v>
      </c>
      <c r="X2490" s="9">
        <f>+$U2490*'[1]PRESUPUESTO CENTROS LOTIFICADOS'!$D$38</f>
        <v>62685</v>
      </c>
      <c r="Y2490" s="9">
        <f t="shared" si="194"/>
        <v>422079</v>
      </c>
      <c r="Z2490" s="9">
        <f>+$T2490*'[1]PRESUPUESTO CENTROS LOTIFICADOS'!$E$37</f>
        <v>424084.92000000004</v>
      </c>
      <c r="AA2490" s="9">
        <f>+$U2490*'[1]PRESUPUESTO CENTROS LOTIFICADOS'!$E$38</f>
        <v>73968.3</v>
      </c>
      <c r="AB2490" s="9">
        <f t="shared" si="195"/>
        <v>498053.22000000003</v>
      </c>
    </row>
    <row r="2491" spans="1:28" x14ac:dyDescent="0.25">
      <c r="A2491" t="s">
        <v>8815</v>
      </c>
      <c r="B2491" t="s">
        <v>8816</v>
      </c>
      <c r="C2491" t="s">
        <v>8424</v>
      </c>
      <c r="D2491" t="s">
        <v>8817</v>
      </c>
      <c r="E2491" t="s">
        <v>49</v>
      </c>
      <c r="F2491" t="s">
        <v>50</v>
      </c>
      <c r="G2491" t="s">
        <v>8426</v>
      </c>
      <c r="H2491" t="s">
        <v>8709</v>
      </c>
      <c r="I2491" t="s">
        <v>8716</v>
      </c>
      <c r="J2491" t="s">
        <v>8710</v>
      </c>
      <c r="K2491" t="s">
        <v>8716</v>
      </c>
      <c r="L2491" t="s">
        <v>8816</v>
      </c>
      <c r="M2491" t="s">
        <v>8818</v>
      </c>
      <c r="N2491" s="6">
        <v>19.433890000000002</v>
      </c>
      <c r="O2491">
        <v>-71.252283000000006</v>
      </c>
      <c r="P2491" t="s">
        <v>38</v>
      </c>
      <c r="Q2491" s="7">
        <v>60</v>
      </c>
      <c r="R2491" s="7">
        <v>9</v>
      </c>
      <c r="S2491" s="7">
        <f t="shared" si="191"/>
        <v>69</v>
      </c>
      <c r="T2491" s="7">
        <f t="shared" si="192"/>
        <v>11940</v>
      </c>
      <c r="U2491" s="8">
        <f t="shared" si="192"/>
        <v>1791</v>
      </c>
      <c r="V2491" s="8">
        <f t="shared" si="193"/>
        <v>13731</v>
      </c>
      <c r="W2491" s="9">
        <f>+$T2491*'[1]PRESUPUESTO CENTROS LOTIFICADOS'!$D$37</f>
        <v>513420</v>
      </c>
      <c r="X2491" s="9">
        <f>+$U2491*'[1]PRESUPUESTO CENTROS LOTIFICADOS'!$D$38</f>
        <v>80595</v>
      </c>
      <c r="Y2491" s="9">
        <f t="shared" si="194"/>
        <v>594015</v>
      </c>
      <c r="Z2491" s="9">
        <f>+$T2491*'[1]PRESUPUESTO CENTROS LOTIFICADOS'!$E$37</f>
        <v>605835.6</v>
      </c>
      <c r="AA2491" s="9">
        <f>+$U2491*'[1]PRESUPUESTO CENTROS LOTIFICADOS'!$E$38</f>
        <v>95102.1</v>
      </c>
      <c r="AB2491" s="9">
        <f t="shared" si="195"/>
        <v>700937.7</v>
      </c>
    </row>
    <row r="2492" spans="1:28" x14ac:dyDescent="0.25">
      <c r="A2492" t="s">
        <v>8819</v>
      </c>
      <c r="B2492" t="s">
        <v>8820</v>
      </c>
      <c r="C2492" t="s">
        <v>8424</v>
      </c>
      <c r="D2492" t="s">
        <v>8817</v>
      </c>
      <c r="E2492" t="s">
        <v>49</v>
      </c>
      <c r="F2492" t="s">
        <v>50</v>
      </c>
      <c r="G2492" t="s">
        <v>8426</v>
      </c>
      <c r="H2492" t="s">
        <v>8709</v>
      </c>
      <c r="I2492" t="s">
        <v>906</v>
      </c>
      <c r="J2492" t="s">
        <v>8821</v>
      </c>
      <c r="K2492" t="s">
        <v>906</v>
      </c>
      <c r="L2492" t="s">
        <v>8820</v>
      </c>
      <c r="M2492" t="s">
        <v>8822</v>
      </c>
      <c r="N2492" s="6">
        <v>19.426100000000002</v>
      </c>
      <c r="O2492">
        <v>-71.119500000000002</v>
      </c>
      <c r="P2492" t="s">
        <v>38</v>
      </c>
      <c r="Q2492" s="7">
        <v>27</v>
      </c>
      <c r="R2492" s="7">
        <v>6</v>
      </c>
      <c r="S2492" s="7">
        <f t="shared" si="191"/>
        <v>33</v>
      </c>
      <c r="T2492" s="7">
        <f t="shared" si="192"/>
        <v>5373</v>
      </c>
      <c r="U2492" s="8">
        <f t="shared" si="192"/>
        <v>1194</v>
      </c>
      <c r="V2492" s="8">
        <f t="shared" si="193"/>
        <v>6567</v>
      </c>
      <c r="W2492" s="9">
        <f>+$T2492*'[1]PRESUPUESTO CENTROS LOTIFICADOS'!$D$37</f>
        <v>231039</v>
      </c>
      <c r="X2492" s="9">
        <f>+$U2492*'[1]PRESUPUESTO CENTROS LOTIFICADOS'!$D$38</f>
        <v>53730</v>
      </c>
      <c r="Y2492" s="9">
        <f t="shared" si="194"/>
        <v>284769</v>
      </c>
      <c r="Z2492" s="9">
        <f>+$T2492*'[1]PRESUPUESTO CENTROS LOTIFICADOS'!$E$37</f>
        <v>272626.02</v>
      </c>
      <c r="AA2492" s="9">
        <f>+$U2492*'[1]PRESUPUESTO CENTROS LOTIFICADOS'!$E$38</f>
        <v>63401.4</v>
      </c>
      <c r="AB2492" s="9">
        <f t="shared" si="195"/>
        <v>336027.42000000004</v>
      </c>
    </row>
    <row r="2493" spans="1:28" x14ac:dyDescent="0.25">
      <c r="A2493" t="s">
        <v>8823</v>
      </c>
      <c r="B2493" t="s">
        <v>293</v>
      </c>
      <c r="C2493" t="s">
        <v>8424</v>
      </c>
      <c r="D2493" t="s">
        <v>8817</v>
      </c>
      <c r="E2493" t="s">
        <v>49</v>
      </c>
      <c r="F2493" t="s">
        <v>50</v>
      </c>
      <c r="G2493" t="s">
        <v>8426</v>
      </c>
      <c r="H2493" t="s">
        <v>8709</v>
      </c>
      <c r="I2493" t="s">
        <v>906</v>
      </c>
      <c r="J2493" t="s">
        <v>8821</v>
      </c>
      <c r="K2493" t="s">
        <v>906</v>
      </c>
      <c r="L2493" t="s">
        <v>293</v>
      </c>
      <c r="M2493" t="s">
        <v>294</v>
      </c>
      <c r="N2493" s="6">
        <v>19.4328</v>
      </c>
      <c r="O2493">
        <v>-71.09</v>
      </c>
      <c r="P2493" t="s">
        <v>38</v>
      </c>
      <c r="Q2493" s="7">
        <v>25</v>
      </c>
      <c r="R2493" s="7">
        <v>7</v>
      </c>
      <c r="S2493" s="7">
        <f t="shared" si="191"/>
        <v>32</v>
      </c>
      <c r="T2493" s="7">
        <f t="shared" si="192"/>
        <v>4975</v>
      </c>
      <c r="U2493" s="8">
        <f t="shared" si="192"/>
        <v>1393</v>
      </c>
      <c r="V2493" s="8">
        <f t="shared" si="193"/>
        <v>6368</v>
      </c>
      <c r="W2493" s="9">
        <f>+$T2493*'[1]PRESUPUESTO CENTROS LOTIFICADOS'!$D$37</f>
        <v>213925</v>
      </c>
      <c r="X2493" s="9">
        <f>+$U2493*'[1]PRESUPUESTO CENTROS LOTIFICADOS'!$D$38</f>
        <v>62685</v>
      </c>
      <c r="Y2493" s="9">
        <f t="shared" si="194"/>
        <v>276610</v>
      </c>
      <c r="Z2493" s="9">
        <f>+$T2493*'[1]PRESUPUESTO CENTROS LOTIFICADOS'!$E$37</f>
        <v>252431.5</v>
      </c>
      <c r="AA2493" s="9">
        <f>+$U2493*'[1]PRESUPUESTO CENTROS LOTIFICADOS'!$E$38</f>
        <v>73968.3</v>
      </c>
      <c r="AB2493" s="9">
        <f t="shared" si="195"/>
        <v>326399.8</v>
      </c>
    </row>
    <row r="2494" spans="1:28" x14ac:dyDescent="0.25">
      <c r="A2494" t="s">
        <v>8824</v>
      </c>
      <c r="B2494" t="s">
        <v>8825</v>
      </c>
      <c r="C2494" t="s">
        <v>8424</v>
      </c>
      <c r="D2494" t="s">
        <v>8817</v>
      </c>
      <c r="E2494" t="s">
        <v>49</v>
      </c>
      <c r="F2494" t="s">
        <v>50</v>
      </c>
      <c r="G2494" t="s">
        <v>8426</v>
      </c>
      <c r="H2494" t="s">
        <v>8709</v>
      </c>
      <c r="I2494" t="s">
        <v>7547</v>
      </c>
      <c r="J2494" t="s">
        <v>8821</v>
      </c>
      <c r="K2494" t="s">
        <v>7547</v>
      </c>
      <c r="L2494" t="s">
        <v>8825</v>
      </c>
      <c r="M2494" t="s">
        <v>8826</v>
      </c>
      <c r="N2494" s="6">
        <v>19.392493000000002</v>
      </c>
      <c r="O2494">
        <v>-71.213819999999998</v>
      </c>
      <c r="P2494" t="s">
        <v>38</v>
      </c>
      <c r="Q2494" s="7">
        <v>39</v>
      </c>
      <c r="R2494" s="7">
        <v>12</v>
      </c>
      <c r="S2494" s="7">
        <f t="shared" si="191"/>
        <v>51</v>
      </c>
      <c r="T2494" s="7">
        <f t="shared" si="192"/>
        <v>7761</v>
      </c>
      <c r="U2494" s="8">
        <f t="shared" si="192"/>
        <v>2388</v>
      </c>
      <c r="V2494" s="8">
        <f t="shared" si="193"/>
        <v>10149</v>
      </c>
      <c r="W2494" s="9">
        <f>+$T2494*'[1]PRESUPUESTO CENTROS LOTIFICADOS'!$D$37</f>
        <v>333723</v>
      </c>
      <c r="X2494" s="9">
        <f>+$U2494*'[1]PRESUPUESTO CENTROS LOTIFICADOS'!$D$38</f>
        <v>107460</v>
      </c>
      <c r="Y2494" s="9">
        <f t="shared" si="194"/>
        <v>441183</v>
      </c>
      <c r="Z2494" s="9">
        <f>+$T2494*'[1]PRESUPUESTO CENTROS LOTIFICADOS'!$E$37</f>
        <v>393793.14</v>
      </c>
      <c r="AA2494" s="9">
        <f>+$U2494*'[1]PRESUPUESTO CENTROS LOTIFICADOS'!$E$38</f>
        <v>126802.8</v>
      </c>
      <c r="AB2494" s="9">
        <f t="shared" si="195"/>
        <v>520595.94</v>
      </c>
    </row>
    <row r="2495" spans="1:28" x14ac:dyDescent="0.25">
      <c r="A2495" t="s">
        <v>8827</v>
      </c>
      <c r="B2495" t="s">
        <v>8828</v>
      </c>
      <c r="C2495" t="s">
        <v>8424</v>
      </c>
      <c r="D2495" t="s">
        <v>8817</v>
      </c>
      <c r="E2495" t="s">
        <v>49</v>
      </c>
      <c r="F2495" t="s">
        <v>50</v>
      </c>
      <c r="G2495" t="s">
        <v>8426</v>
      </c>
      <c r="H2495" t="s">
        <v>8709</v>
      </c>
      <c r="I2495" t="s">
        <v>7547</v>
      </c>
      <c r="J2495" t="s">
        <v>8821</v>
      </c>
      <c r="K2495" t="s">
        <v>7547</v>
      </c>
      <c r="L2495" t="s">
        <v>8828</v>
      </c>
      <c r="M2495" t="s">
        <v>8829</v>
      </c>
      <c r="N2495" s="6">
        <v>19.4163</v>
      </c>
      <c r="O2495">
        <v>-71.163799999999995</v>
      </c>
      <c r="P2495" t="s">
        <v>55</v>
      </c>
      <c r="Q2495" s="7">
        <v>256</v>
      </c>
      <c r="R2495" s="7">
        <v>109</v>
      </c>
      <c r="S2495" s="7">
        <f t="shared" si="191"/>
        <v>365</v>
      </c>
      <c r="T2495" s="7">
        <f t="shared" si="192"/>
        <v>50944</v>
      </c>
      <c r="U2495" s="8">
        <f t="shared" si="192"/>
        <v>21691</v>
      </c>
      <c r="V2495" s="8">
        <f t="shared" si="193"/>
        <v>72635</v>
      </c>
      <c r="W2495" s="9">
        <f>+$T2495*'[1]PRESUPUESTO CENTROS LOTIFICADOS'!$D$37</f>
        <v>2190592</v>
      </c>
      <c r="X2495" s="9">
        <f>+$U2495*'[1]PRESUPUESTO CENTROS LOTIFICADOS'!$D$38</f>
        <v>976095</v>
      </c>
      <c r="Y2495" s="9">
        <f t="shared" si="194"/>
        <v>3166687</v>
      </c>
      <c r="Z2495" s="9">
        <f>+$T2495*'[1]PRESUPUESTO CENTROS LOTIFICADOS'!$E$37</f>
        <v>2584898.5600000001</v>
      </c>
      <c r="AA2495" s="9">
        <f>+$U2495*'[1]PRESUPUESTO CENTROS LOTIFICADOS'!$E$38</f>
        <v>1151792.1000000001</v>
      </c>
      <c r="AB2495" s="9">
        <f t="shared" si="195"/>
        <v>3736690.66</v>
      </c>
    </row>
    <row r="2496" spans="1:28" x14ac:dyDescent="0.25">
      <c r="A2496" t="s">
        <v>8830</v>
      </c>
      <c r="B2496" t="s">
        <v>7547</v>
      </c>
      <c r="C2496" t="s">
        <v>8424</v>
      </c>
      <c r="D2496" t="s">
        <v>8817</v>
      </c>
      <c r="E2496" t="s">
        <v>49</v>
      </c>
      <c r="F2496" t="s">
        <v>50</v>
      </c>
      <c r="G2496" t="s">
        <v>8426</v>
      </c>
      <c r="H2496" t="s">
        <v>8709</v>
      </c>
      <c r="I2496" t="s">
        <v>7547</v>
      </c>
      <c r="J2496" t="s">
        <v>8821</v>
      </c>
      <c r="K2496" t="s">
        <v>7547</v>
      </c>
      <c r="L2496" t="s">
        <v>7547</v>
      </c>
      <c r="M2496" t="s">
        <v>7549</v>
      </c>
      <c r="N2496" s="6">
        <v>19.4191</v>
      </c>
      <c r="O2496">
        <v>-71.193700000000007</v>
      </c>
      <c r="P2496" t="s">
        <v>38</v>
      </c>
      <c r="Q2496" s="7">
        <v>24</v>
      </c>
      <c r="R2496" s="7">
        <v>8</v>
      </c>
      <c r="S2496" s="7">
        <f t="shared" si="191"/>
        <v>32</v>
      </c>
      <c r="T2496" s="7">
        <f t="shared" si="192"/>
        <v>4776</v>
      </c>
      <c r="U2496" s="8">
        <f t="shared" si="192"/>
        <v>1592</v>
      </c>
      <c r="V2496" s="8">
        <f t="shared" si="193"/>
        <v>6368</v>
      </c>
      <c r="W2496" s="9">
        <f>+$T2496*'[1]PRESUPUESTO CENTROS LOTIFICADOS'!$D$37</f>
        <v>205368</v>
      </c>
      <c r="X2496" s="9">
        <f>+$U2496*'[1]PRESUPUESTO CENTROS LOTIFICADOS'!$D$38</f>
        <v>71640</v>
      </c>
      <c r="Y2496" s="9">
        <f t="shared" si="194"/>
        <v>277008</v>
      </c>
      <c r="Z2496" s="9">
        <f>+$T2496*'[1]PRESUPUESTO CENTROS LOTIFICADOS'!$E$37</f>
        <v>242334.24000000002</v>
      </c>
      <c r="AA2496" s="9">
        <f>+$U2496*'[1]PRESUPUESTO CENTROS LOTIFICADOS'!$E$38</f>
        <v>84535.2</v>
      </c>
      <c r="AB2496" s="9">
        <f t="shared" si="195"/>
        <v>326869.44</v>
      </c>
    </row>
    <row r="2497" spans="1:28" x14ac:dyDescent="0.25">
      <c r="A2497" t="s">
        <v>8831</v>
      </c>
      <c r="B2497" t="s">
        <v>8832</v>
      </c>
      <c r="C2497" t="s">
        <v>8424</v>
      </c>
      <c r="D2497" t="s">
        <v>8817</v>
      </c>
      <c r="E2497" t="s">
        <v>49</v>
      </c>
      <c r="F2497" t="s">
        <v>50</v>
      </c>
      <c r="G2497" t="s">
        <v>8426</v>
      </c>
      <c r="H2497" t="s">
        <v>8709</v>
      </c>
      <c r="I2497" t="s">
        <v>8833</v>
      </c>
      <c r="J2497" t="s">
        <v>8821</v>
      </c>
      <c r="K2497" t="s">
        <v>8833</v>
      </c>
      <c r="L2497" t="s">
        <v>8833</v>
      </c>
      <c r="M2497" t="s">
        <v>8833</v>
      </c>
      <c r="N2497" s="6">
        <v>19.459499999999998</v>
      </c>
      <c r="O2497">
        <v>-71.147999999999996</v>
      </c>
      <c r="P2497" t="s">
        <v>38</v>
      </c>
      <c r="Q2497" s="7">
        <v>74</v>
      </c>
      <c r="R2497" s="7">
        <v>0</v>
      </c>
      <c r="S2497" s="7">
        <f t="shared" si="191"/>
        <v>74</v>
      </c>
      <c r="T2497" s="7">
        <f t="shared" si="192"/>
        <v>14726</v>
      </c>
      <c r="U2497" s="8">
        <f t="shared" si="192"/>
        <v>0</v>
      </c>
      <c r="V2497" s="8">
        <f t="shared" si="193"/>
        <v>14726</v>
      </c>
      <c r="W2497" s="9">
        <f>+$T2497*'[1]PRESUPUESTO CENTROS LOTIFICADOS'!$D$37</f>
        <v>633218</v>
      </c>
      <c r="X2497" s="9">
        <f>+$U2497*'[1]PRESUPUESTO CENTROS LOTIFICADOS'!$D$38</f>
        <v>0</v>
      </c>
      <c r="Y2497" s="9">
        <f t="shared" si="194"/>
        <v>633218</v>
      </c>
      <c r="Z2497" s="9">
        <f>+$T2497*'[1]PRESUPUESTO CENTROS LOTIFICADOS'!$E$37</f>
        <v>747197.24</v>
      </c>
      <c r="AA2497" s="9">
        <f>+$U2497*'[1]PRESUPUESTO CENTROS LOTIFICADOS'!$E$38</f>
        <v>0</v>
      </c>
      <c r="AB2497" s="9">
        <f t="shared" si="195"/>
        <v>747197.24</v>
      </c>
    </row>
    <row r="2498" spans="1:28" x14ac:dyDescent="0.25">
      <c r="A2498" t="s">
        <v>8834</v>
      </c>
      <c r="B2498" t="s">
        <v>8835</v>
      </c>
      <c r="C2498" t="s">
        <v>8424</v>
      </c>
      <c r="D2498" t="s">
        <v>8817</v>
      </c>
      <c r="E2498" t="s">
        <v>49</v>
      </c>
      <c r="F2498" t="s">
        <v>50</v>
      </c>
      <c r="G2498" t="s">
        <v>8426</v>
      </c>
      <c r="H2498" t="s">
        <v>8709</v>
      </c>
      <c r="I2498" t="s">
        <v>8833</v>
      </c>
      <c r="J2498" t="s">
        <v>8821</v>
      </c>
      <c r="K2498" t="s">
        <v>8833</v>
      </c>
      <c r="L2498" t="s">
        <v>8833</v>
      </c>
      <c r="M2498" t="s">
        <v>8833</v>
      </c>
      <c r="N2498" s="6">
        <v>19.459499999999998</v>
      </c>
      <c r="O2498">
        <v>-71.147999999999996</v>
      </c>
      <c r="P2498" t="s">
        <v>59</v>
      </c>
      <c r="Q2498" s="7">
        <v>0</v>
      </c>
      <c r="R2498" s="7">
        <v>93</v>
      </c>
      <c r="S2498" s="7">
        <f t="shared" si="191"/>
        <v>93</v>
      </c>
      <c r="T2498" s="7">
        <f t="shared" si="192"/>
        <v>0</v>
      </c>
      <c r="U2498" s="8">
        <f t="shared" si="192"/>
        <v>18507</v>
      </c>
      <c r="V2498" s="8">
        <f t="shared" si="193"/>
        <v>18507</v>
      </c>
      <c r="W2498" s="9">
        <f>+$T2498*'[1]PRESUPUESTO CENTROS LOTIFICADOS'!$D$37</f>
        <v>0</v>
      </c>
      <c r="X2498" s="9">
        <f>+$U2498*'[1]PRESUPUESTO CENTROS LOTIFICADOS'!$D$38</f>
        <v>832815</v>
      </c>
      <c r="Y2498" s="9">
        <f t="shared" si="194"/>
        <v>832815</v>
      </c>
      <c r="Z2498" s="9">
        <f>+$T2498*'[1]PRESUPUESTO CENTROS LOTIFICADOS'!$E$37</f>
        <v>0</v>
      </c>
      <c r="AA2498" s="9">
        <f>+$U2498*'[1]PRESUPUESTO CENTROS LOTIFICADOS'!$E$38</f>
        <v>982721.70000000007</v>
      </c>
      <c r="AB2498" s="9">
        <f t="shared" si="195"/>
        <v>982721.70000000007</v>
      </c>
    </row>
    <row r="2499" spans="1:28" x14ac:dyDescent="0.25">
      <c r="A2499" t="s">
        <v>8836</v>
      </c>
      <c r="B2499" t="s">
        <v>8837</v>
      </c>
      <c r="C2499" t="s">
        <v>8424</v>
      </c>
      <c r="D2499" t="s">
        <v>8817</v>
      </c>
      <c r="E2499" t="s">
        <v>49</v>
      </c>
      <c r="F2499" t="s">
        <v>50</v>
      </c>
      <c r="G2499" t="s">
        <v>8426</v>
      </c>
      <c r="H2499" t="s">
        <v>8709</v>
      </c>
      <c r="I2499" t="s">
        <v>8838</v>
      </c>
      <c r="J2499" t="s">
        <v>8821</v>
      </c>
      <c r="K2499" t="s">
        <v>8838</v>
      </c>
      <c r="L2499" t="s">
        <v>3510</v>
      </c>
      <c r="M2499" t="s">
        <v>8839</v>
      </c>
      <c r="N2499" s="6">
        <v>19.307829999999999</v>
      </c>
      <c r="O2499">
        <v>-71.298495000000003</v>
      </c>
      <c r="P2499" t="s">
        <v>59</v>
      </c>
      <c r="Q2499" s="7">
        <v>0</v>
      </c>
      <c r="R2499" s="7">
        <v>86</v>
      </c>
      <c r="S2499" s="7">
        <f t="shared" ref="S2499:S2562" si="196">+Q2499+R2499</f>
        <v>86</v>
      </c>
      <c r="T2499" s="7">
        <f t="shared" ref="T2499:U2561" si="197">+Q2499*199</f>
        <v>0</v>
      </c>
      <c r="U2499" s="8">
        <f t="shared" si="197"/>
        <v>17114</v>
      </c>
      <c r="V2499" s="8">
        <f t="shared" ref="V2499:V2562" si="198">+U2499+T2499</f>
        <v>17114</v>
      </c>
      <c r="W2499" s="9">
        <f>+$T2499*'[1]PRESUPUESTO CENTROS LOTIFICADOS'!$D$37</f>
        <v>0</v>
      </c>
      <c r="X2499" s="9">
        <f>+$U2499*'[1]PRESUPUESTO CENTROS LOTIFICADOS'!$D$38</f>
        <v>770130</v>
      </c>
      <c r="Y2499" s="9">
        <f t="shared" ref="Y2499:Y2562" si="199">+X2499+W2499</f>
        <v>770130</v>
      </c>
      <c r="Z2499" s="9">
        <f>+$T2499*'[1]PRESUPUESTO CENTROS LOTIFICADOS'!$E$37</f>
        <v>0</v>
      </c>
      <c r="AA2499" s="9">
        <f>+$U2499*'[1]PRESUPUESTO CENTROS LOTIFICADOS'!$E$38</f>
        <v>908753.4</v>
      </c>
      <c r="AB2499" s="9">
        <f t="shared" ref="AB2499:AB2562" si="200">+AA2499+Z2499</f>
        <v>908753.4</v>
      </c>
    </row>
    <row r="2500" spans="1:28" x14ac:dyDescent="0.25">
      <c r="A2500" t="s">
        <v>8840</v>
      </c>
      <c r="B2500" t="s">
        <v>8841</v>
      </c>
      <c r="C2500" t="s">
        <v>8424</v>
      </c>
      <c r="D2500" t="s">
        <v>8817</v>
      </c>
      <c r="E2500" t="s">
        <v>49</v>
      </c>
      <c r="F2500" t="s">
        <v>50</v>
      </c>
      <c r="G2500" t="s">
        <v>8426</v>
      </c>
      <c r="H2500" t="s">
        <v>8709</v>
      </c>
      <c r="I2500" t="s">
        <v>8838</v>
      </c>
      <c r="J2500" t="s">
        <v>8821</v>
      </c>
      <c r="K2500" t="s">
        <v>8838</v>
      </c>
      <c r="L2500" t="s">
        <v>8842</v>
      </c>
      <c r="M2500" t="s">
        <v>8843</v>
      </c>
      <c r="N2500" s="6">
        <v>19.407699999999998</v>
      </c>
      <c r="O2500">
        <v>-71.163499999999999</v>
      </c>
      <c r="P2500" t="s">
        <v>38</v>
      </c>
      <c r="Q2500" s="7">
        <v>136</v>
      </c>
      <c r="R2500" s="7">
        <v>18</v>
      </c>
      <c r="S2500" s="7">
        <f t="shared" si="196"/>
        <v>154</v>
      </c>
      <c r="T2500" s="7">
        <f t="shared" si="197"/>
        <v>27064</v>
      </c>
      <c r="U2500" s="8">
        <f t="shared" si="197"/>
        <v>3582</v>
      </c>
      <c r="V2500" s="8">
        <f t="shared" si="198"/>
        <v>30646</v>
      </c>
      <c r="W2500" s="9">
        <f>+$T2500*'[1]PRESUPUESTO CENTROS LOTIFICADOS'!$D$37</f>
        <v>1163752</v>
      </c>
      <c r="X2500" s="9">
        <f>+$U2500*'[1]PRESUPUESTO CENTROS LOTIFICADOS'!$D$38</f>
        <v>161190</v>
      </c>
      <c r="Y2500" s="9">
        <f t="shared" si="199"/>
        <v>1324942</v>
      </c>
      <c r="Z2500" s="9">
        <f>+$T2500*'[1]PRESUPUESTO CENTROS LOTIFICADOS'!$E$37</f>
        <v>1373227.36</v>
      </c>
      <c r="AA2500" s="9">
        <f>+$U2500*'[1]PRESUPUESTO CENTROS LOTIFICADOS'!$E$38</f>
        <v>190204.2</v>
      </c>
      <c r="AB2500" s="9">
        <f t="shared" si="200"/>
        <v>1563431.56</v>
      </c>
    </row>
    <row r="2501" spans="1:28" x14ac:dyDescent="0.25">
      <c r="A2501" t="s">
        <v>8844</v>
      </c>
      <c r="B2501" t="s">
        <v>261</v>
      </c>
      <c r="C2501" t="s">
        <v>8424</v>
      </c>
      <c r="D2501" t="s">
        <v>8817</v>
      </c>
      <c r="E2501" t="s">
        <v>49</v>
      </c>
      <c r="F2501" t="s">
        <v>50</v>
      </c>
      <c r="G2501" t="s">
        <v>8426</v>
      </c>
      <c r="H2501" t="s">
        <v>8709</v>
      </c>
      <c r="I2501" t="s">
        <v>8838</v>
      </c>
      <c r="J2501" t="s">
        <v>8821</v>
      </c>
      <c r="K2501" t="s">
        <v>8838</v>
      </c>
      <c r="L2501" t="s">
        <v>8845</v>
      </c>
      <c r="M2501" t="s">
        <v>8846</v>
      </c>
      <c r="N2501" s="6">
        <v>19.4099</v>
      </c>
      <c r="O2501">
        <v>-71.147900000000007</v>
      </c>
      <c r="P2501" t="s">
        <v>59</v>
      </c>
      <c r="Q2501" s="7">
        <v>0</v>
      </c>
      <c r="R2501" s="7">
        <v>502</v>
      </c>
      <c r="S2501" s="7">
        <f t="shared" si="196"/>
        <v>502</v>
      </c>
      <c r="T2501" s="7">
        <f t="shared" si="197"/>
        <v>0</v>
      </c>
      <c r="U2501" s="8">
        <f t="shared" si="197"/>
        <v>99898</v>
      </c>
      <c r="V2501" s="8">
        <f t="shared" si="198"/>
        <v>99898</v>
      </c>
      <c r="W2501" s="9">
        <f>+$T2501*'[1]PRESUPUESTO CENTROS LOTIFICADOS'!$D$37</f>
        <v>0</v>
      </c>
      <c r="X2501" s="9">
        <f>+$U2501*'[1]PRESUPUESTO CENTROS LOTIFICADOS'!$D$38</f>
        <v>4495410</v>
      </c>
      <c r="Y2501" s="9">
        <f t="shared" si="199"/>
        <v>4495410</v>
      </c>
      <c r="Z2501" s="9">
        <f>+$T2501*'[1]PRESUPUESTO CENTROS LOTIFICADOS'!$E$37</f>
        <v>0</v>
      </c>
      <c r="AA2501" s="9">
        <f>+$U2501*'[1]PRESUPUESTO CENTROS LOTIFICADOS'!$E$38</f>
        <v>5304583.8</v>
      </c>
      <c r="AB2501" s="9">
        <f t="shared" si="200"/>
        <v>5304583.8</v>
      </c>
    </row>
    <row r="2502" spans="1:28" x14ac:dyDescent="0.25">
      <c r="A2502" t="s">
        <v>8847</v>
      </c>
      <c r="B2502" t="s">
        <v>8848</v>
      </c>
      <c r="C2502" t="s">
        <v>8424</v>
      </c>
      <c r="D2502" t="s">
        <v>8817</v>
      </c>
      <c r="E2502" t="s">
        <v>49</v>
      </c>
      <c r="F2502" t="s">
        <v>50</v>
      </c>
      <c r="G2502" t="s">
        <v>8426</v>
      </c>
      <c r="H2502" t="s">
        <v>8709</v>
      </c>
      <c r="I2502" t="s">
        <v>8838</v>
      </c>
      <c r="J2502" t="s">
        <v>8821</v>
      </c>
      <c r="K2502" t="s">
        <v>8838</v>
      </c>
      <c r="L2502" t="s">
        <v>8828</v>
      </c>
      <c r="M2502" t="s">
        <v>8849</v>
      </c>
      <c r="N2502" s="6">
        <v>19.414400000000001</v>
      </c>
      <c r="O2502">
        <v>-71.148200000000003</v>
      </c>
      <c r="P2502" t="s">
        <v>55</v>
      </c>
      <c r="Q2502" s="7">
        <v>469</v>
      </c>
      <c r="R2502" s="7">
        <v>47</v>
      </c>
      <c r="S2502" s="7">
        <f t="shared" si="196"/>
        <v>516</v>
      </c>
      <c r="T2502" s="7">
        <f t="shared" si="197"/>
        <v>93331</v>
      </c>
      <c r="U2502" s="8">
        <f t="shared" si="197"/>
        <v>9353</v>
      </c>
      <c r="V2502" s="8">
        <f t="shared" si="198"/>
        <v>102684</v>
      </c>
      <c r="W2502" s="9">
        <f>+$T2502*'[1]PRESUPUESTO CENTROS LOTIFICADOS'!$D$37</f>
        <v>4013233</v>
      </c>
      <c r="X2502" s="9">
        <f>+$U2502*'[1]PRESUPUESTO CENTROS LOTIFICADOS'!$D$38</f>
        <v>420885</v>
      </c>
      <c r="Y2502" s="9">
        <f t="shared" si="199"/>
        <v>4434118</v>
      </c>
      <c r="Z2502" s="9">
        <f>+$T2502*'[1]PRESUPUESTO CENTROS LOTIFICADOS'!$E$37</f>
        <v>4735614.9400000004</v>
      </c>
      <c r="AA2502" s="9">
        <f>+$U2502*'[1]PRESUPUESTO CENTROS LOTIFICADOS'!$E$38</f>
        <v>496644.3</v>
      </c>
      <c r="AB2502" s="9">
        <f t="shared" si="200"/>
        <v>5232259.24</v>
      </c>
    </row>
    <row r="2503" spans="1:28" x14ac:dyDescent="0.25">
      <c r="A2503" t="s">
        <v>8850</v>
      </c>
      <c r="B2503" t="s">
        <v>8851</v>
      </c>
      <c r="C2503" t="s">
        <v>8424</v>
      </c>
      <c r="D2503" t="s">
        <v>8817</v>
      </c>
      <c r="E2503" t="s">
        <v>49</v>
      </c>
      <c r="F2503" t="s">
        <v>50</v>
      </c>
      <c r="G2503" t="s">
        <v>8426</v>
      </c>
      <c r="H2503" t="s">
        <v>8709</v>
      </c>
      <c r="I2503" t="s">
        <v>8838</v>
      </c>
      <c r="J2503" t="s">
        <v>8821</v>
      </c>
      <c r="K2503" t="s">
        <v>8838</v>
      </c>
      <c r="L2503" t="s">
        <v>8828</v>
      </c>
      <c r="M2503" t="s">
        <v>8852</v>
      </c>
      <c r="N2503" s="6">
        <v>19.415659999999999</v>
      </c>
      <c r="O2503">
        <v>-71.152817999999996</v>
      </c>
      <c r="P2503" t="s">
        <v>55</v>
      </c>
      <c r="Q2503" s="7">
        <v>445</v>
      </c>
      <c r="R2503" s="7">
        <v>44</v>
      </c>
      <c r="S2503" s="7">
        <f t="shared" si="196"/>
        <v>489</v>
      </c>
      <c r="T2503" s="7">
        <f t="shared" si="197"/>
        <v>88555</v>
      </c>
      <c r="U2503" s="8">
        <f t="shared" si="197"/>
        <v>8756</v>
      </c>
      <c r="V2503" s="8">
        <f t="shared" si="198"/>
        <v>97311</v>
      </c>
      <c r="W2503" s="9">
        <f>+$T2503*'[1]PRESUPUESTO CENTROS LOTIFICADOS'!$D$37</f>
        <v>3807865</v>
      </c>
      <c r="X2503" s="9">
        <f>+$U2503*'[1]PRESUPUESTO CENTROS LOTIFICADOS'!$D$38</f>
        <v>394020</v>
      </c>
      <c r="Y2503" s="9">
        <f t="shared" si="199"/>
        <v>4201885</v>
      </c>
      <c r="Z2503" s="9">
        <f>+$T2503*'[1]PRESUPUESTO CENTROS LOTIFICADOS'!$E$37</f>
        <v>4493280.7</v>
      </c>
      <c r="AA2503" s="9">
        <f>+$U2503*'[1]PRESUPUESTO CENTROS LOTIFICADOS'!$E$38</f>
        <v>464943.60000000003</v>
      </c>
      <c r="AB2503" s="9">
        <f t="shared" si="200"/>
        <v>4958224.3</v>
      </c>
    </row>
    <row r="2504" spans="1:28" x14ac:dyDescent="0.25">
      <c r="A2504" t="s">
        <v>8853</v>
      </c>
      <c r="B2504" t="s">
        <v>8854</v>
      </c>
      <c r="C2504" t="s">
        <v>8424</v>
      </c>
      <c r="D2504" t="s">
        <v>8817</v>
      </c>
      <c r="E2504" t="s">
        <v>49</v>
      </c>
      <c r="F2504" t="s">
        <v>50</v>
      </c>
      <c r="G2504" t="s">
        <v>8426</v>
      </c>
      <c r="H2504" t="s">
        <v>8709</v>
      </c>
      <c r="I2504" t="s">
        <v>8838</v>
      </c>
      <c r="J2504" t="s">
        <v>8821</v>
      </c>
      <c r="K2504" t="s">
        <v>8838</v>
      </c>
      <c r="L2504" t="s">
        <v>8855</v>
      </c>
      <c r="M2504" t="s">
        <v>8856</v>
      </c>
      <c r="N2504" s="6">
        <v>19.4313</v>
      </c>
      <c r="O2504">
        <v>-71.229699999999994</v>
      </c>
      <c r="P2504" t="s">
        <v>59</v>
      </c>
      <c r="Q2504" s="7">
        <v>0</v>
      </c>
      <c r="R2504" s="7">
        <v>99</v>
      </c>
      <c r="S2504" s="7">
        <f t="shared" si="196"/>
        <v>99</v>
      </c>
      <c r="T2504" s="7">
        <f t="shared" si="197"/>
        <v>0</v>
      </c>
      <c r="U2504" s="8">
        <f t="shared" si="197"/>
        <v>19701</v>
      </c>
      <c r="V2504" s="8">
        <f t="shared" si="198"/>
        <v>19701</v>
      </c>
      <c r="W2504" s="9">
        <f>+$T2504*'[1]PRESUPUESTO CENTROS LOTIFICADOS'!$D$37</f>
        <v>0</v>
      </c>
      <c r="X2504" s="9">
        <f>+$U2504*'[1]PRESUPUESTO CENTROS LOTIFICADOS'!$D$38</f>
        <v>886545</v>
      </c>
      <c r="Y2504" s="9">
        <f t="shared" si="199"/>
        <v>886545</v>
      </c>
      <c r="Z2504" s="9">
        <f>+$T2504*'[1]PRESUPUESTO CENTROS LOTIFICADOS'!$E$37</f>
        <v>0</v>
      </c>
      <c r="AA2504" s="9">
        <f>+$U2504*'[1]PRESUPUESTO CENTROS LOTIFICADOS'!$E$38</f>
        <v>1046123.1</v>
      </c>
      <c r="AB2504" s="9">
        <f t="shared" si="200"/>
        <v>1046123.1</v>
      </c>
    </row>
    <row r="2505" spans="1:28" x14ac:dyDescent="0.25">
      <c r="A2505" t="s">
        <v>8857</v>
      </c>
      <c r="B2505" t="s">
        <v>8707</v>
      </c>
      <c r="C2505" t="s">
        <v>8424</v>
      </c>
      <c r="D2505" t="s">
        <v>8817</v>
      </c>
      <c r="E2505" t="s">
        <v>49</v>
      </c>
      <c r="F2505" t="s">
        <v>50</v>
      </c>
      <c r="G2505" t="s">
        <v>8426</v>
      </c>
      <c r="H2505" t="s">
        <v>8709</v>
      </c>
      <c r="I2505" t="s">
        <v>1386</v>
      </c>
      <c r="J2505" t="s">
        <v>8821</v>
      </c>
      <c r="K2505" t="s">
        <v>1386</v>
      </c>
      <c r="L2505" t="s">
        <v>8707</v>
      </c>
      <c r="M2505" t="s">
        <v>8858</v>
      </c>
      <c r="N2505" s="6">
        <v>19.396854000000001</v>
      </c>
      <c r="O2505">
        <v>-71.162070999999997</v>
      </c>
      <c r="P2505" t="s">
        <v>38</v>
      </c>
      <c r="Q2505" s="7">
        <v>37</v>
      </c>
      <c r="R2505" s="7">
        <v>8</v>
      </c>
      <c r="S2505" s="7">
        <f t="shared" si="196"/>
        <v>45</v>
      </c>
      <c r="T2505" s="7">
        <f t="shared" si="197"/>
        <v>7363</v>
      </c>
      <c r="U2505" s="8">
        <f t="shared" si="197"/>
        <v>1592</v>
      </c>
      <c r="V2505" s="8">
        <f t="shared" si="198"/>
        <v>8955</v>
      </c>
      <c r="W2505" s="9">
        <f>+$T2505*'[1]PRESUPUESTO CENTROS LOTIFICADOS'!$D$37</f>
        <v>316609</v>
      </c>
      <c r="X2505" s="9">
        <f>+$U2505*'[1]PRESUPUESTO CENTROS LOTIFICADOS'!$D$38</f>
        <v>71640</v>
      </c>
      <c r="Y2505" s="9">
        <f t="shared" si="199"/>
        <v>388249</v>
      </c>
      <c r="Z2505" s="9">
        <f>+$T2505*'[1]PRESUPUESTO CENTROS LOTIFICADOS'!$E$37</f>
        <v>373598.62</v>
      </c>
      <c r="AA2505" s="9">
        <f>+$U2505*'[1]PRESUPUESTO CENTROS LOTIFICADOS'!$E$38</f>
        <v>84535.2</v>
      </c>
      <c r="AB2505" s="9">
        <f t="shared" si="200"/>
        <v>458133.82</v>
      </c>
    </row>
    <row r="2506" spans="1:28" x14ac:dyDescent="0.25">
      <c r="A2506" t="s">
        <v>8859</v>
      </c>
      <c r="B2506" t="s">
        <v>8860</v>
      </c>
      <c r="C2506" t="s">
        <v>8424</v>
      </c>
      <c r="D2506" t="s">
        <v>8817</v>
      </c>
      <c r="E2506" t="s">
        <v>49</v>
      </c>
      <c r="F2506" t="s">
        <v>50</v>
      </c>
      <c r="G2506" t="s">
        <v>8426</v>
      </c>
      <c r="H2506" t="s">
        <v>8709</v>
      </c>
      <c r="I2506" t="s">
        <v>1386</v>
      </c>
      <c r="J2506" t="s">
        <v>8821</v>
      </c>
      <c r="K2506" t="s">
        <v>1386</v>
      </c>
      <c r="L2506" t="s">
        <v>8861</v>
      </c>
      <c r="M2506" t="s">
        <v>8862</v>
      </c>
      <c r="N2506" s="6">
        <v>19.401999</v>
      </c>
      <c r="O2506">
        <v>-71.179423999999997</v>
      </c>
      <c r="P2506" t="s">
        <v>38</v>
      </c>
      <c r="Q2506" s="7">
        <v>20</v>
      </c>
      <c r="R2506" s="7">
        <v>4</v>
      </c>
      <c r="S2506" s="7">
        <f t="shared" si="196"/>
        <v>24</v>
      </c>
      <c r="T2506" s="7">
        <f t="shared" si="197"/>
        <v>3980</v>
      </c>
      <c r="U2506" s="8">
        <f t="shared" si="197"/>
        <v>796</v>
      </c>
      <c r="V2506" s="8">
        <f t="shared" si="198"/>
        <v>4776</v>
      </c>
      <c r="W2506" s="9">
        <f>+$T2506*'[1]PRESUPUESTO CENTROS LOTIFICADOS'!$D$37</f>
        <v>171140</v>
      </c>
      <c r="X2506" s="9">
        <f>+$U2506*'[1]PRESUPUESTO CENTROS LOTIFICADOS'!$D$38</f>
        <v>35820</v>
      </c>
      <c r="Y2506" s="9">
        <f t="shared" si="199"/>
        <v>206960</v>
      </c>
      <c r="Z2506" s="9">
        <f>+$T2506*'[1]PRESUPUESTO CENTROS LOTIFICADOS'!$E$37</f>
        <v>201945.2</v>
      </c>
      <c r="AA2506" s="9">
        <f>+$U2506*'[1]PRESUPUESTO CENTROS LOTIFICADOS'!$E$38</f>
        <v>42267.6</v>
      </c>
      <c r="AB2506" s="9">
        <f t="shared" si="200"/>
        <v>244212.80000000002</v>
      </c>
    </row>
    <row r="2507" spans="1:28" x14ac:dyDescent="0.25">
      <c r="A2507" t="s">
        <v>8863</v>
      </c>
      <c r="B2507" t="s">
        <v>6679</v>
      </c>
      <c r="C2507" t="s">
        <v>8424</v>
      </c>
      <c r="D2507" t="s">
        <v>8817</v>
      </c>
      <c r="E2507" t="s">
        <v>31</v>
      </c>
      <c r="F2507" t="s">
        <v>32</v>
      </c>
      <c r="G2507" t="s">
        <v>8426</v>
      </c>
      <c r="H2507" t="s">
        <v>8709</v>
      </c>
      <c r="I2507" t="s">
        <v>8814</v>
      </c>
      <c r="J2507" t="s">
        <v>8710</v>
      </c>
      <c r="K2507" t="s">
        <v>8814</v>
      </c>
      <c r="L2507" t="s">
        <v>6679</v>
      </c>
      <c r="M2507" t="s">
        <v>8864</v>
      </c>
      <c r="N2507" s="6">
        <v>19.307668</v>
      </c>
      <c r="O2507">
        <v>-71.298578000000006</v>
      </c>
      <c r="P2507" t="s">
        <v>38</v>
      </c>
      <c r="Q2507" s="7">
        <v>34</v>
      </c>
      <c r="R2507" s="7">
        <v>13</v>
      </c>
      <c r="S2507" s="7">
        <f t="shared" si="196"/>
        <v>47</v>
      </c>
      <c r="T2507" s="7">
        <f t="shared" si="197"/>
        <v>6766</v>
      </c>
      <c r="U2507" s="8">
        <f t="shared" si="197"/>
        <v>2587</v>
      </c>
      <c r="V2507" s="8">
        <f t="shared" si="198"/>
        <v>9353</v>
      </c>
      <c r="W2507" s="9">
        <f>+$T2507*'[1]PRESUPUESTO CENTROS LOTIFICADOS'!$D$37</f>
        <v>290938</v>
      </c>
      <c r="X2507" s="9">
        <f>+$U2507*'[1]PRESUPUESTO CENTROS LOTIFICADOS'!$D$38</f>
        <v>116415</v>
      </c>
      <c r="Y2507" s="9">
        <f t="shared" si="199"/>
        <v>407353</v>
      </c>
      <c r="Z2507" s="9">
        <f>+$T2507*'[1]PRESUPUESTO CENTROS LOTIFICADOS'!$E$37</f>
        <v>343306.84</v>
      </c>
      <c r="AA2507" s="9">
        <f>+$U2507*'[1]PRESUPUESTO CENTROS LOTIFICADOS'!$E$38</f>
        <v>137369.70000000001</v>
      </c>
      <c r="AB2507" s="9">
        <f t="shared" si="200"/>
        <v>480676.54000000004</v>
      </c>
    </row>
    <row r="2508" spans="1:28" x14ac:dyDescent="0.25">
      <c r="A2508" t="s">
        <v>8865</v>
      </c>
      <c r="B2508" t="s">
        <v>8866</v>
      </c>
      <c r="C2508" t="s">
        <v>8424</v>
      </c>
      <c r="D2508" t="s">
        <v>8817</v>
      </c>
      <c r="E2508" t="s">
        <v>31</v>
      </c>
      <c r="F2508" t="s">
        <v>32</v>
      </c>
      <c r="G2508" t="s">
        <v>8426</v>
      </c>
      <c r="H2508" t="s">
        <v>8709</v>
      </c>
      <c r="I2508" t="s">
        <v>8814</v>
      </c>
      <c r="J2508" t="s">
        <v>8710</v>
      </c>
      <c r="K2508" t="s">
        <v>8814</v>
      </c>
      <c r="L2508" t="s">
        <v>8867</v>
      </c>
      <c r="M2508" t="s">
        <v>8868</v>
      </c>
      <c r="N2508" s="6">
        <v>19.337492000000001</v>
      </c>
      <c r="O2508">
        <v>-71.284886</v>
      </c>
      <c r="P2508" t="s">
        <v>55</v>
      </c>
      <c r="Q2508" s="7">
        <v>60</v>
      </c>
      <c r="R2508" s="7">
        <v>26</v>
      </c>
      <c r="S2508" s="7">
        <f t="shared" si="196"/>
        <v>86</v>
      </c>
      <c r="T2508" s="7">
        <f t="shared" si="197"/>
        <v>11940</v>
      </c>
      <c r="U2508" s="8">
        <f t="shared" si="197"/>
        <v>5174</v>
      </c>
      <c r="V2508" s="8">
        <f t="shared" si="198"/>
        <v>17114</v>
      </c>
      <c r="W2508" s="9">
        <f>+$T2508*'[1]PRESUPUESTO CENTROS LOTIFICADOS'!$D$37</f>
        <v>513420</v>
      </c>
      <c r="X2508" s="9">
        <f>+$U2508*'[1]PRESUPUESTO CENTROS LOTIFICADOS'!$D$38</f>
        <v>232830</v>
      </c>
      <c r="Y2508" s="9">
        <f t="shared" si="199"/>
        <v>746250</v>
      </c>
      <c r="Z2508" s="9">
        <f>+$T2508*'[1]PRESUPUESTO CENTROS LOTIFICADOS'!$E$37</f>
        <v>605835.6</v>
      </c>
      <c r="AA2508" s="9">
        <f>+$U2508*'[1]PRESUPUESTO CENTROS LOTIFICADOS'!$E$38</f>
        <v>274739.40000000002</v>
      </c>
      <c r="AB2508" s="9">
        <f t="shared" si="200"/>
        <v>880575</v>
      </c>
    </row>
    <row r="2509" spans="1:28" x14ac:dyDescent="0.25">
      <c r="A2509" t="s">
        <v>8869</v>
      </c>
      <c r="B2509" t="s">
        <v>8870</v>
      </c>
      <c r="C2509" t="s">
        <v>8424</v>
      </c>
      <c r="D2509" t="s">
        <v>8871</v>
      </c>
      <c r="E2509" t="s">
        <v>49</v>
      </c>
      <c r="F2509" t="s">
        <v>50</v>
      </c>
      <c r="G2509" t="s">
        <v>8426</v>
      </c>
      <c r="H2509" t="s">
        <v>8427</v>
      </c>
      <c r="I2509" t="s">
        <v>8872</v>
      </c>
      <c r="J2509" t="s">
        <v>8873</v>
      </c>
      <c r="K2509" t="s">
        <v>8872</v>
      </c>
      <c r="L2509" t="s">
        <v>8874</v>
      </c>
      <c r="M2509" t="s">
        <v>8875</v>
      </c>
      <c r="N2509" s="6">
        <v>19.645900000000001</v>
      </c>
      <c r="O2509">
        <v>-71.060400000000001</v>
      </c>
      <c r="P2509" t="s">
        <v>38</v>
      </c>
      <c r="Q2509" s="7">
        <v>307</v>
      </c>
      <c r="R2509" s="7">
        <v>26</v>
      </c>
      <c r="S2509" s="7">
        <f t="shared" si="196"/>
        <v>333</v>
      </c>
      <c r="T2509" s="7">
        <f t="shared" si="197"/>
        <v>61093</v>
      </c>
      <c r="U2509" s="8">
        <f t="shared" si="197"/>
        <v>5174</v>
      </c>
      <c r="V2509" s="8">
        <f t="shared" si="198"/>
        <v>66267</v>
      </c>
      <c r="W2509" s="9">
        <f>+$T2509*'[1]PRESUPUESTO CENTROS LOTIFICADOS'!$D$37</f>
        <v>2626999</v>
      </c>
      <c r="X2509" s="9">
        <f>+$U2509*'[1]PRESUPUESTO CENTROS LOTIFICADOS'!$D$38</f>
        <v>232830</v>
      </c>
      <c r="Y2509" s="9">
        <f t="shared" si="199"/>
        <v>2859829</v>
      </c>
      <c r="Z2509" s="9">
        <f>+$T2509*'[1]PRESUPUESTO CENTROS LOTIFICADOS'!$E$37</f>
        <v>3099858.8200000003</v>
      </c>
      <c r="AA2509" s="9">
        <f>+$U2509*'[1]PRESUPUESTO CENTROS LOTIFICADOS'!$E$38</f>
        <v>274739.40000000002</v>
      </c>
      <c r="AB2509" s="9">
        <f t="shared" si="200"/>
        <v>3374598.22</v>
      </c>
    </row>
    <row r="2510" spans="1:28" x14ac:dyDescent="0.25">
      <c r="A2510" t="s">
        <v>8876</v>
      </c>
      <c r="B2510" t="s">
        <v>8877</v>
      </c>
      <c r="C2510" t="s">
        <v>8424</v>
      </c>
      <c r="D2510" t="s">
        <v>8871</v>
      </c>
      <c r="E2510" t="s">
        <v>49</v>
      </c>
      <c r="F2510" t="s">
        <v>50</v>
      </c>
      <c r="G2510" t="s">
        <v>8426</v>
      </c>
      <c r="H2510" t="s">
        <v>8427</v>
      </c>
      <c r="I2510" t="s">
        <v>8872</v>
      </c>
      <c r="J2510" t="s">
        <v>8873</v>
      </c>
      <c r="K2510" t="s">
        <v>8872</v>
      </c>
      <c r="L2510" t="s">
        <v>8874</v>
      </c>
      <c r="M2510" t="s">
        <v>8878</v>
      </c>
      <c r="N2510" s="6">
        <v>19.647099999999998</v>
      </c>
      <c r="O2510">
        <v>-71.067400000000006</v>
      </c>
      <c r="P2510" t="s">
        <v>59</v>
      </c>
      <c r="Q2510" s="7">
        <v>0</v>
      </c>
      <c r="R2510" s="7">
        <v>345</v>
      </c>
      <c r="S2510" s="7">
        <f t="shared" si="196"/>
        <v>345</v>
      </c>
      <c r="T2510" s="7">
        <f t="shared" si="197"/>
        <v>0</v>
      </c>
      <c r="U2510" s="8">
        <f t="shared" si="197"/>
        <v>68655</v>
      </c>
      <c r="V2510" s="8">
        <f t="shared" si="198"/>
        <v>68655</v>
      </c>
      <c r="W2510" s="9">
        <f>+$T2510*'[1]PRESUPUESTO CENTROS LOTIFICADOS'!$D$37</f>
        <v>0</v>
      </c>
      <c r="X2510" s="9">
        <f>+$U2510*'[1]PRESUPUESTO CENTROS LOTIFICADOS'!$D$38</f>
        <v>3089475</v>
      </c>
      <c r="Y2510" s="9">
        <f t="shared" si="199"/>
        <v>3089475</v>
      </c>
      <c r="Z2510" s="9">
        <f>+$T2510*'[1]PRESUPUESTO CENTROS LOTIFICADOS'!$E$37</f>
        <v>0</v>
      </c>
      <c r="AA2510" s="9">
        <f>+$U2510*'[1]PRESUPUESTO CENTROS LOTIFICADOS'!$E$38</f>
        <v>3645580.5</v>
      </c>
      <c r="AB2510" s="9">
        <f t="shared" si="200"/>
        <v>3645580.5</v>
      </c>
    </row>
    <row r="2511" spans="1:28" x14ac:dyDescent="0.25">
      <c r="A2511" t="s">
        <v>8879</v>
      </c>
      <c r="B2511" t="s">
        <v>8880</v>
      </c>
      <c r="C2511" t="s">
        <v>8424</v>
      </c>
      <c r="D2511" t="s">
        <v>8871</v>
      </c>
      <c r="E2511" t="s">
        <v>49</v>
      </c>
      <c r="F2511" t="s">
        <v>50</v>
      </c>
      <c r="G2511" t="s">
        <v>8426</v>
      </c>
      <c r="H2511" t="s">
        <v>8427</v>
      </c>
      <c r="I2511" t="s">
        <v>8872</v>
      </c>
      <c r="J2511" t="s">
        <v>8873</v>
      </c>
      <c r="K2511" t="s">
        <v>8872</v>
      </c>
      <c r="L2511" t="s">
        <v>8874</v>
      </c>
      <c r="M2511" t="s">
        <v>8881</v>
      </c>
      <c r="N2511" s="6">
        <v>19.651700000000002</v>
      </c>
      <c r="O2511">
        <v>-71.059600000000003</v>
      </c>
      <c r="P2511" t="s">
        <v>38</v>
      </c>
      <c r="Q2511" s="7">
        <v>118</v>
      </c>
      <c r="R2511" s="7">
        <v>15</v>
      </c>
      <c r="S2511" s="7">
        <f t="shared" si="196"/>
        <v>133</v>
      </c>
      <c r="T2511" s="7">
        <f t="shared" si="197"/>
        <v>23482</v>
      </c>
      <c r="U2511" s="8">
        <f t="shared" si="197"/>
        <v>2985</v>
      </c>
      <c r="V2511" s="8">
        <f t="shared" si="198"/>
        <v>26467</v>
      </c>
      <c r="W2511" s="9">
        <f>+$T2511*'[1]PRESUPUESTO CENTROS LOTIFICADOS'!$D$37</f>
        <v>1009726</v>
      </c>
      <c r="X2511" s="9">
        <f>+$U2511*'[1]PRESUPUESTO CENTROS LOTIFICADOS'!$D$38</f>
        <v>134325</v>
      </c>
      <c r="Y2511" s="9">
        <f t="shared" si="199"/>
        <v>1144051</v>
      </c>
      <c r="Z2511" s="9">
        <f>+$T2511*'[1]PRESUPUESTO CENTROS LOTIFICADOS'!$E$37</f>
        <v>1191476.68</v>
      </c>
      <c r="AA2511" s="9">
        <f>+$U2511*'[1]PRESUPUESTO CENTROS LOTIFICADOS'!$E$38</f>
        <v>158503.5</v>
      </c>
      <c r="AB2511" s="9">
        <f t="shared" si="200"/>
        <v>1349980.18</v>
      </c>
    </row>
    <row r="2512" spans="1:28" x14ac:dyDescent="0.25">
      <c r="A2512" t="s">
        <v>8882</v>
      </c>
      <c r="B2512" t="s">
        <v>8883</v>
      </c>
      <c r="C2512" t="s">
        <v>8424</v>
      </c>
      <c r="D2512" t="s">
        <v>8871</v>
      </c>
      <c r="E2512" t="s">
        <v>49</v>
      </c>
      <c r="F2512" t="s">
        <v>50</v>
      </c>
      <c r="G2512" t="s">
        <v>8426</v>
      </c>
      <c r="H2512" t="s">
        <v>8427</v>
      </c>
      <c r="I2512" t="s">
        <v>8883</v>
      </c>
      <c r="J2512" t="s">
        <v>8873</v>
      </c>
      <c r="K2512" t="s">
        <v>8883</v>
      </c>
      <c r="L2512" t="s">
        <v>8883</v>
      </c>
      <c r="M2512" t="s">
        <v>8884</v>
      </c>
      <c r="N2512" s="6">
        <v>19.6175</v>
      </c>
      <c r="O2512">
        <v>-71.064400000000006</v>
      </c>
      <c r="P2512" t="s">
        <v>38</v>
      </c>
      <c r="Q2512" s="7">
        <v>69</v>
      </c>
      <c r="R2512" s="7">
        <v>8</v>
      </c>
      <c r="S2512" s="7">
        <f t="shared" si="196"/>
        <v>77</v>
      </c>
      <c r="T2512" s="7">
        <f t="shared" si="197"/>
        <v>13731</v>
      </c>
      <c r="U2512" s="8">
        <f t="shared" si="197"/>
        <v>1592</v>
      </c>
      <c r="V2512" s="8">
        <f t="shared" si="198"/>
        <v>15323</v>
      </c>
      <c r="W2512" s="9">
        <f>+$T2512*'[1]PRESUPUESTO CENTROS LOTIFICADOS'!$D$37</f>
        <v>590433</v>
      </c>
      <c r="X2512" s="9">
        <f>+$U2512*'[1]PRESUPUESTO CENTROS LOTIFICADOS'!$D$38</f>
        <v>71640</v>
      </c>
      <c r="Y2512" s="9">
        <f t="shared" si="199"/>
        <v>662073</v>
      </c>
      <c r="Z2512" s="9">
        <f>+$T2512*'[1]PRESUPUESTO CENTROS LOTIFICADOS'!$E$37</f>
        <v>696710.94000000006</v>
      </c>
      <c r="AA2512" s="9">
        <f>+$U2512*'[1]PRESUPUESTO CENTROS LOTIFICADOS'!$E$38</f>
        <v>84535.2</v>
      </c>
      <c r="AB2512" s="9">
        <f t="shared" si="200"/>
        <v>781246.14</v>
      </c>
    </row>
    <row r="2513" spans="1:28" x14ac:dyDescent="0.25">
      <c r="A2513" t="s">
        <v>8885</v>
      </c>
      <c r="B2513" t="s">
        <v>648</v>
      </c>
      <c r="C2513" t="s">
        <v>8424</v>
      </c>
      <c r="D2513" t="s">
        <v>8871</v>
      </c>
      <c r="E2513" t="s">
        <v>49</v>
      </c>
      <c r="F2513" t="s">
        <v>50</v>
      </c>
      <c r="G2513" t="s">
        <v>8426</v>
      </c>
      <c r="H2513" t="s">
        <v>8427</v>
      </c>
      <c r="I2513" t="s">
        <v>8883</v>
      </c>
      <c r="J2513" t="s">
        <v>8873</v>
      </c>
      <c r="K2513" t="s">
        <v>8883</v>
      </c>
      <c r="L2513" t="s">
        <v>8883</v>
      </c>
      <c r="M2513" t="s">
        <v>8886</v>
      </c>
      <c r="N2513" s="6">
        <v>19.642759999999999</v>
      </c>
      <c r="O2513">
        <v>-71.061092000000002</v>
      </c>
      <c r="P2513" t="s">
        <v>38</v>
      </c>
      <c r="Q2513" s="7">
        <v>41</v>
      </c>
      <c r="R2513" s="7">
        <v>8</v>
      </c>
      <c r="S2513" s="7">
        <f t="shared" si="196"/>
        <v>49</v>
      </c>
      <c r="T2513" s="7">
        <f t="shared" si="197"/>
        <v>8159</v>
      </c>
      <c r="U2513" s="8">
        <f t="shared" si="197"/>
        <v>1592</v>
      </c>
      <c r="V2513" s="8">
        <f t="shared" si="198"/>
        <v>9751</v>
      </c>
      <c r="W2513" s="9">
        <f>+$T2513*'[1]PRESUPUESTO CENTROS LOTIFICADOS'!$D$37</f>
        <v>350837</v>
      </c>
      <c r="X2513" s="9">
        <f>+$U2513*'[1]PRESUPUESTO CENTROS LOTIFICADOS'!$D$38</f>
        <v>71640</v>
      </c>
      <c r="Y2513" s="9">
        <f t="shared" si="199"/>
        <v>422477</v>
      </c>
      <c r="Z2513" s="9">
        <f>+$T2513*'[1]PRESUPUESTO CENTROS LOTIFICADOS'!$E$37</f>
        <v>413987.66000000003</v>
      </c>
      <c r="AA2513" s="9">
        <f>+$U2513*'[1]PRESUPUESTO CENTROS LOTIFICADOS'!$E$38</f>
        <v>84535.2</v>
      </c>
      <c r="AB2513" s="9">
        <f t="shared" si="200"/>
        <v>498522.86000000004</v>
      </c>
    </row>
    <row r="2514" spans="1:28" x14ac:dyDescent="0.25">
      <c r="A2514" t="s">
        <v>8887</v>
      </c>
      <c r="B2514" t="s">
        <v>8888</v>
      </c>
      <c r="C2514" t="s">
        <v>8424</v>
      </c>
      <c r="D2514" t="s">
        <v>8871</v>
      </c>
      <c r="E2514" t="s">
        <v>49</v>
      </c>
      <c r="F2514" t="s">
        <v>50</v>
      </c>
      <c r="G2514" t="s">
        <v>8426</v>
      </c>
      <c r="H2514" t="s">
        <v>8427</v>
      </c>
      <c r="I2514" t="s">
        <v>8883</v>
      </c>
      <c r="J2514" t="s">
        <v>8873</v>
      </c>
      <c r="K2514" t="s">
        <v>8883</v>
      </c>
      <c r="L2514" t="s">
        <v>8883</v>
      </c>
      <c r="M2514" t="s">
        <v>8889</v>
      </c>
      <c r="N2514" s="6">
        <v>19.668600000000001</v>
      </c>
      <c r="O2514">
        <v>-71.154799999999994</v>
      </c>
      <c r="P2514" t="s">
        <v>38</v>
      </c>
      <c r="Q2514" s="7">
        <v>54</v>
      </c>
      <c r="R2514" s="7">
        <v>6</v>
      </c>
      <c r="S2514" s="7">
        <f t="shared" si="196"/>
        <v>60</v>
      </c>
      <c r="T2514" s="7">
        <f t="shared" si="197"/>
        <v>10746</v>
      </c>
      <c r="U2514" s="8">
        <f t="shared" si="197"/>
        <v>1194</v>
      </c>
      <c r="V2514" s="8">
        <f t="shared" si="198"/>
        <v>11940</v>
      </c>
      <c r="W2514" s="9">
        <f>+$T2514*'[1]PRESUPUESTO CENTROS LOTIFICADOS'!$D$37</f>
        <v>462078</v>
      </c>
      <c r="X2514" s="9">
        <f>+$U2514*'[1]PRESUPUESTO CENTROS LOTIFICADOS'!$D$38</f>
        <v>53730</v>
      </c>
      <c r="Y2514" s="9">
        <f t="shared" si="199"/>
        <v>515808</v>
      </c>
      <c r="Z2514" s="9">
        <f>+$T2514*'[1]PRESUPUESTO CENTROS LOTIFICADOS'!$E$37</f>
        <v>545252.04</v>
      </c>
      <c r="AA2514" s="9">
        <f>+$U2514*'[1]PRESUPUESTO CENTROS LOTIFICADOS'!$E$38</f>
        <v>63401.4</v>
      </c>
      <c r="AB2514" s="9">
        <f t="shared" si="200"/>
        <v>608653.44000000006</v>
      </c>
    </row>
    <row r="2515" spans="1:28" x14ac:dyDescent="0.25">
      <c r="A2515" t="s">
        <v>8890</v>
      </c>
      <c r="B2515" t="s">
        <v>8891</v>
      </c>
      <c r="C2515" t="s">
        <v>8424</v>
      </c>
      <c r="D2515" t="s">
        <v>8871</v>
      </c>
      <c r="E2515" t="s">
        <v>49</v>
      </c>
      <c r="F2515" t="s">
        <v>50</v>
      </c>
      <c r="G2515" t="s">
        <v>8426</v>
      </c>
      <c r="H2515" t="s">
        <v>8427</v>
      </c>
      <c r="I2515" t="s">
        <v>8892</v>
      </c>
      <c r="J2515" t="s">
        <v>8893</v>
      </c>
      <c r="K2515" t="s">
        <v>8892</v>
      </c>
      <c r="L2515" t="s">
        <v>8894</v>
      </c>
      <c r="M2515" t="s">
        <v>8895</v>
      </c>
      <c r="N2515" s="6">
        <v>19.658197999999999</v>
      </c>
      <c r="O2515">
        <v>-71.125749999999996</v>
      </c>
      <c r="P2515" t="s">
        <v>55</v>
      </c>
      <c r="Q2515" s="7">
        <v>341</v>
      </c>
      <c r="R2515" s="7">
        <v>146</v>
      </c>
      <c r="S2515" s="7">
        <f t="shared" si="196"/>
        <v>487</v>
      </c>
      <c r="T2515" s="7">
        <f t="shared" si="197"/>
        <v>67859</v>
      </c>
      <c r="U2515" s="8">
        <f t="shared" si="197"/>
        <v>29054</v>
      </c>
      <c r="V2515" s="8">
        <f t="shared" si="198"/>
        <v>96913</v>
      </c>
      <c r="W2515" s="9">
        <f>+$T2515*'[1]PRESUPUESTO CENTROS LOTIFICADOS'!$D$37</f>
        <v>2917937</v>
      </c>
      <c r="X2515" s="9">
        <f>+$U2515*'[1]PRESUPUESTO CENTROS LOTIFICADOS'!$D$38</f>
        <v>1307430</v>
      </c>
      <c r="Y2515" s="9">
        <f t="shared" si="199"/>
        <v>4225367</v>
      </c>
      <c r="Z2515" s="9">
        <f>+$T2515*'[1]PRESUPUESTO CENTROS LOTIFICADOS'!$E$37</f>
        <v>3443165.66</v>
      </c>
      <c r="AA2515" s="9">
        <f>+$U2515*'[1]PRESUPUESTO CENTROS LOTIFICADOS'!$E$38</f>
        <v>1542767.4000000001</v>
      </c>
      <c r="AB2515" s="9">
        <f t="shared" si="200"/>
        <v>4985933.0600000005</v>
      </c>
    </row>
    <row r="2516" spans="1:28" x14ac:dyDescent="0.25">
      <c r="A2516" t="s">
        <v>8896</v>
      </c>
      <c r="B2516" t="s">
        <v>8897</v>
      </c>
      <c r="C2516" t="s">
        <v>8424</v>
      </c>
      <c r="D2516" t="s">
        <v>8871</v>
      </c>
      <c r="E2516" t="s">
        <v>49</v>
      </c>
      <c r="F2516" t="s">
        <v>50</v>
      </c>
      <c r="G2516" t="s">
        <v>8426</v>
      </c>
      <c r="H2516" t="s">
        <v>8427</v>
      </c>
      <c r="I2516" t="s">
        <v>8892</v>
      </c>
      <c r="J2516" t="s">
        <v>8893</v>
      </c>
      <c r="K2516" t="s">
        <v>8892</v>
      </c>
      <c r="L2516" t="s">
        <v>8894</v>
      </c>
      <c r="M2516" t="s">
        <v>8898</v>
      </c>
      <c r="N2516" s="6">
        <v>19.661856</v>
      </c>
      <c r="O2516">
        <v>-71.141709000000006</v>
      </c>
      <c r="P2516" t="s">
        <v>55</v>
      </c>
      <c r="Q2516" s="7">
        <v>546</v>
      </c>
      <c r="R2516" s="7">
        <v>37</v>
      </c>
      <c r="S2516" s="7">
        <f t="shared" si="196"/>
        <v>583</v>
      </c>
      <c r="T2516" s="7">
        <f t="shared" si="197"/>
        <v>108654</v>
      </c>
      <c r="U2516" s="8">
        <f t="shared" si="197"/>
        <v>7363</v>
      </c>
      <c r="V2516" s="8">
        <f t="shared" si="198"/>
        <v>116017</v>
      </c>
      <c r="W2516" s="9">
        <f>+$T2516*'[1]PRESUPUESTO CENTROS LOTIFICADOS'!$D$37</f>
        <v>4672122</v>
      </c>
      <c r="X2516" s="9">
        <f>+$U2516*'[1]PRESUPUESTO CENTROS LOTIFICADOS'!$D$38</f>
        <v>331335</v>
      </c>
      <c r="Y2516" s="9">
        <f t="shared" si="199"/>
        <v>5003457</v>
      </c>
      <c r="Z2516" s="9">
        <f>+$T2516*'[1]PRESUPUESTO CENTROS LOTIFICADOS'!$E$37</f>
        <v>5513103.96</v>
      </c>
      <c r="AA2516" s="9">
        <f>+$U2516*'[1]PRESUPUESTO CENTROS LOTIFICADOS'!$E$38</f>
        <v>390975.3</v>
      </c>
      <c r="AB2516" s="9">
        <f t="shared" si="200"/>
        <v>5904079.2599999998</v>
      </c>
    </row>
    <row r="2517" spans="1:28" x14ac:dyDescent="0.25">
      <c r="A2517" t="s">
        <v>8899</v>
      </c>
      <c r="B2517" t="s">
        <v>428</v>
      </c>
      <c r="C2517" t="s">
        <v>8424</v>
      </c>
      <c r="D2517" t="s">
        <v>8871</v>
      </c>
      <c r="E2517" t="s">
        <v>49</v>
      </c>
      <c r="F2517" t="s">
        <v>50</v>
      </c>
      <c r="G2517" t="s">
        <v>8426</v>
      </c>
      <c r="H2517" t="s">
        <v>8427</v>
      </c>
      <c r="I2517" t="s">
        <v>8892</v>
      </c>
      <c r="J2517" t="s">
        <v>8893</v>
      </c>
      <c r="K2517" t="s">
        <v>8892</v>
      </c>
      <c r="L2517" t="s">
        <v>8894</v>
      </c>
      <c r="M2517" t="s">
        <v>8900</v>
      </c>
      <c r="N2517" s="6">
        <v>19.665389999999999</v>
      </c>
      <c r="O2517">
        <v>-71.139052000000007</v>
      </c>
      <c r="P2517" t="s">
        <v>59</v>
      </c>
      <c r="Q2517" s="7">
        <v>0</v>
      </c>
      <c r="R2517" s="7">
        <v>338</v>
      </c>
      <c r="S2517" s="7">
        <f t="shared" si="196"/>
        <v>338</v>
      </c>
      <c r="T2517" s="7">
        <f t="shared" si="197"/>
        <v>0</v>
      </c>
      <c r="U2517" s="8">
        <f t="shared" si="197"/>
        <v>67262</v>
      </c>
      <c r="V2517" s="8">
        <f t="shared" si="198"/>
        <v>67262</v>
      </c>
      <c r="W2517" s="9">
        <f>+$T2517*'[1]PRESUPUESTO CENTROS LOTIFICADOS'!$D$37</f>
        <v>0</v>
      </c>
      <c r="X2517" s="9">
        <f>+$U2517*'[1]PRESUPUESTO CENTROS LOTIFICADOS'!$D$38</f>
        <v>3026790</v>
      </c>
      <c r="Y2517" s="9">
        <f t="shared" si="199"/>
        <v>3026790</v>
      </c>
      <c r="Z2517" s="9">
        <f>+$T2517*'[1]PRESUPUESTO CENTROS LOTIFICADOS'!$E$37</f>
        <v>0</v>
      </c>
      <c r="AA2517" s="9">
        <f>+$U2517*'[1]PRESUPUESTO CENTROS LOTIFICADOS'!$E$38</f>
        <v>3571612.2</v>
      </c>
      <c r="AB2517" s="9">
        <f t="shared" si="200"/>
        <v>3571612.2</v>
      </c>
    </row>
    <row r="2518" spans="1:28" x14ac:dyDescent="0.25">
      <c r="A2518" t="s">
        <v>8901</v>
      </c>
      <c r="B2518" t="s">
        <v>8902</v>
      </c>
      <c r="C2518" t="s">
        <v>8424</v>
      </c>
      <c r="D2518" t="s">
        <v>8871</v>
      </c>
      <c r="E2518" t="s">
        <v>49</v>
      </c>
      <c r="F2518" t="s">
        <v>50</v>
      </c>
      <c r="G2518" t="s">
        <v>8426</v>
      </c>
      <c r="H2518" t="s">
        <v>8427</v>
      </c>
      <c r="I2518" t="s">
        <v>8903</v>
      </c>
      <c r="J2518" t="s">
        <v>8904</v>
      </c>
      <c r="K2518" t="s">
        <v>8903</v>
      </c>
      <c r="L2518" t="s">
        <v>8905</v>
      </c>
      <c r="M2518" t="s">
        <v>8906</v>
      </c>
      <c r="N2518" s="6">
        <v>19.704499999999999</v>
      </c>
      <c r="O2518">
        <v>-71.119900000000001</v>
      </c>
      <c r="P2518" t="s">
        <v>55</v>
      </c>
      <c r="Q2518" s="7">
        <v>185</v>
      </c>
      <c r="R2518" s="7">
        <v>26</v>
      </c>
      <c r="S2518" s="7">
        <f t="shared" si="196"/>
        <v>211</v>
      </c>
      <c r="T2518" s="7">
        <f t="shared" si="197"/>
        <v>36815</v>
      </c>
      <c r="U2518" s="8">
        <f t="shared" si="197"/>
        <v>5174</v>
      </c>
      <c r="V2518" s="8">
        <f t="shared" si="198"/>
        <v>41989</v>
      </c>
      <c r="W2518" s="9">
        <f>+$T2518*'[1]PRESUPUESTO CENTROS LOTIFICADOS'!$D$37</f>
        <v>1583045</v>
      </c>
      <c r="X2518" s="9">
        <f>+$U2518*'[1]PRESUPUESTO CENTROS LOTIFICADOS'!$D$38</f>
        <v>232830</v>
      </c>
      <c r="Y2518" s="9">
        <f t="shared" si="199"/>
        <v>1815875</v>
      </c>
      <c r="Z2518" s="9">
        <f>+$T2518*'[1]PRESUPUESTO CENTROS LOTIFICADOS'!$E$37</f>
        <v>1867993.1</v>
      </c>
      <c r="AA2518" s="9">
        <f>+$U2518*'[1]PRESUPUESTO CENTROS LOTIFICADOS'!$E$38</f>
        <v>274739.40000000002</v>
      </c>
      <c r="AB2518" s="9">
        <f t="shared" si="200"/>
        <v>2142732.5</v>
      </c>
    </row>
    <row r="2519" spans="1:28" x14ac:dyDescent="0.25">
      <c r="A2519" t="s">
        <v>8907</v>
      </c>
      <c r="B2519" t="s">
        <v>8908</v>
      </c>
      <c r="C2519" t="s">
        <v>8424</v>
      </c>
      <c r="D2519" t="s">
        <v>8871</v>
      </c>
      <c r="E2519" t="s">
        <v>49</v>
      </c>
      <c r="F2519" t="s">
        <v>50</v>
      </c>
      <c r="G2519" t="s">
        <v>8426</v>
      </c>
      <c r="H2519" t="s">
        <v>8427</v>
      </c>
      <c r="I2519" t="s">
        <v>8903</v>
      </c>
      <c r="J2519" t="s">
        <v>8904</v>
      </c>
      <c r="K2519" t="s">
        <v>8903</v>
      </c>
      <c r="L2519" t="s">
        <v>8905</v>
      </c>
      <c r="M2519" t="s">
        <v>8906</v>
      </c>
      <c r="N2519" s="6">
        <v>19.704499999999999</v>
      </c>
      <c r="O2519">
        <v>-71.119900000000001</v>
      </c>
      <c r="P2519" t="s">
        <v>59</v>
      </c>
      <c r="Q2519" s="7">
        <v>0</v>
      </c>
      <c r="R2519" s="7">
        <v>95</v>
      </c>
      <c r="S2519" s="7">
        <f t="shared" si="196"/>
        <v>95</v>
      </c>
      <c r="T2519" s="7">
        <f t="shared" si="197"/>
        <v>0</v>
      </c>
      <c r="U2519" s="8">
        <f t="shared" si="197"/>
        <v>18905</v>
      </c>
      <c r="V2519" s="8">
        <f t="shared" si="198"/>
        <v>18905</v>
      </c>
      <c r="W2519" s="9">
        <f>+$T2519*'[1]PRESUPUESTO CENTROS LOTIFICADOS'!$D$37</f>
        <v>0</v>
      </c>
      <c r="X2519" s="9">
        <f>+$U2519*'[1]PRESUPUESTO CENTROS LOTIFICADOS'!$D$38</f>
        <v>850725</v>
      </c>
      <c r="Y2519" s="9">
        <f t="shared" si="199"/>
        <v>850725</v>
      </c>
      <c r="Z2519" s="9">
        <f>+$T2519*'[1]PRESUPUESTO CENTROS LOTIFICADOS'!$E$37</f>
        <v>0</v>
      </c>
      <c r="AA2519" s="9">
        <f>+$U2519*'[1]PRESUPUESTO CENTROS LOTIFICADOS'!$E$38</f>
        <v>1003855.5</v>
      </c>
      <c r="AB2519" s="9">
        <f t="shared" si="200"/>
        <v>1003855.5</v>
      </c>
    </row>
    <row r="2520" spans="1:28" x14ac:dyDescent="0.25">
      <c r="A2520" t="s">
        <v>8909</v>
      </c>
      <c r="B2520" t="s">
        <v>8910</v>
      </c>
      <c r="C2520" t="s">
        <v>8424</v>
      </c>
      <c r="D2520" t="s">
        <v>8871</v>
      </c>
      <c r="E2520" t="s">
        <v>49</v>
      </c>
      <c r="F2520" t="s">
        <v>50</v>
      </c>
      <c r="G2520" t="s">
        <v>8426</v>
      </c>
      <c r="H2520" t="s">
        <v>8427</v>
      </c>
      <c r="I2520" t="s">
        <v>8911</v>
      </c>
      <c r="J2520" t="s">
        <v>8472</v>
      </c>
      <c r="K2520" t="s">
        <v>8911</v>
      </c>
      <c r="L2520" t="s">
        <v>3824</v>
      </c>
      <c r="M2520" t="s">
        <v>8912</v>
      </c>
      <c r="N2520" s="6">
        <v>19.644276000000001</v>
      </c>
      <c r="O2520">
        <v>-71.082998000000003</v>
      </c>
      <c r="P2520" t="s">
        <v>55</v>
      </c>
      <c r="Q2520" s="7">
        <v>201</v>
      </c>
      <c r="R2520" s="7">
        <v>28</v>
      </c>
      <c r="S2520" s="7">
        <f t="shared" si="196"/>
        <v>229</v>
      </c>
      <c r="T2520" s="7">
        <f t="shared" si="197"/>
        <v>39999</v>
      </c>
      <c r="U2520" s="8">
        <f t="shared" si="197"/>
        <v>5572</v>
      </c>
      <c r="V2520" s="8">
        <f t="shared" si="198"/>
        <v>45571</v>
      </c>
      <c r="W2520" s="9">
        <f>+$T2520*'[1]PRESUPUESTO CENTROS LOTIFICADOS'!$D$37</f>
        <v>1719957</v>
      </c>
      <c r="X2520" s="9">
        <f>+$U2520*'[1]PRESUPUESTO CENTROS LOTIFICADOS'!$D$38</f>
        <v>250740</v>
      </c>
      <c r="Y2520" s="9">
        <f t="shared" si="199"/>
        <v>1970697</v>
      </c>
      <c r="Z2520" s="9">
        <f>+$T2520*'[1]PRESUPUESTO CENTROS LOTIFICADOS'!$E$37</f>
        <v>2029549.26</v>
      </c>
      <c r="AA2520" s="9">
        <f>+$U2520*'[1]PRESUPUESTO CENTROS LOTIFICADOS'!$E$38</f>
        <v>295873.2</v>
      </c>
      <c r="AB2520" s="9">
        <f t="shared" si="200"/>
        <v>2325422.46</v>
      </c>
    </row>
    <row r="2521" spans="1:28" x14ac:dyDescent="0.25">
      <c r="A2521" t="s">
        <v>8913</v>
      </c>
      <c r="B2521" t="s">
        <v>7837</v>
      </c>
      <c r="C2521" t="s">
        <v>8424</v>
      </c>
      <c r="D2521" t="s">
        <v>8871</v>
      </c>
      <c r="E2521" t="s">
        <v>49</v>
      </c>
      <c r="F2521" t="s">
        <v>50</v>
      </c>
      <c r="G2521" t="s">
        <v>8426</v>
      </c>
      <c r="H2521" t="s">
        <v>8427</v>
      </c>
      <c r="I2521" t="s">
        <v>8911</v>
      </c>
      <c r="J2521" t="s">
        <v>8472</v>
      </c>
      <c r="K2521" t="s">
        <v>8911</v>
      </c>
      <c r="L2521" t="s">
        <v>414</v>
      </c>
      <c r="M2521" t="s">
        <v>8914</v>
      </c>
      <c r="N2521" s="6">
        <v>19.648099999999999</v>
      </c>
      <c r="O2521">
        <v>-71.099800000000002</v>
      </c>
      <c r="P2521" t="s">
        <v>38</v>
      </c>
      <c r="Q2521" s="7">
        <v>361</v>
      </c>
      <c r="R2521" s="7">
        <v>33</v>
      </c>
      <c r="S2521" s="7">
        <f t="shared" si="196"/>
        <v>394</v>
      </c>
      <c r="T2521" s="7">
        <f t="shared" si="197"/>
        <v>71839</v>
      </c>
      <c r="U2521" s="8">
        <f t="shared" si="197"/>
        <v>6567</v>
      </c>
      <c r="V2521" s="8">
        <f t="shared" si="198"/>
        <v>78406</v>
      </c>
      <c r="W2521" s="9">
        <f>+$T2521*'[1]PRESUPUESTO CENTROS LOTIFICADOS'!$D$37</f>
        <v>3089077</v>
      </c>
      <c r="X2521" s="9">
        <f>+$U2521*'[1]PRESUPUESTO CENTROS LOTIFICADOS'!$D$38</f>
        <v>295515</v>
      </c>
      <c r="Y2521" s="9">
        <f t="shared" si="199"/>
        <v>3384592</v>
      </c>
      <c r="Z2521" s="9">
        <f>+$T2521*'[1]PRESUPUESTO CENTROS LOTIFICADOS'!$E$37</f>
        <v>3645110.8600000003</v>
      </c>
      <c r="AA2521" s="9">
        <f>+$U2521*'[1]PRESUPUESTO CENTROS LOTIFICADOS'!$E$38</f>
        <v>348707.7</v>
      </c>
      <c r="AB2521" s="9">
        <f t="shared" si="200"/>
        <v>3993818.5600000005</v>
      </c>
    </row>
    <row r="2522" spans="1:28" x14ac:dyDescent="0.25">
      <c r="A2522" t="s">
        <v>8915</v>
      </c>
      <c r="B2522" t="s">
        <v>8916</v>
      </c>
      <c r="C2522" t="s">
        <v>8424</v>
      </c>
      <c r="D2522" t="s">
        <v>8871</v>
      </c>
      <c r="E2522" t="s">
        <v>49</v>
      </c>
      <c r="F2522" t="s">
        <v>50</v>
      </c>
      <c r="G2522" t="s">
        <v>8426</v>
      </c>
      <c r="H2522" t="s">
        <v>8427</v>
      </c>
      <c r="I2522" t="s">
        <v>8911</v>
      </c>
      <c r="J2522" t="s">
        <v>8472</v>
      </c>
      <c r="K2522" t="s">
        <v>8911</v>
      </c>
      <c r="L2522" t="s">
        <v>5828</v>
      </c>
      <c r="M2522" t="s">
        <v>8917</v>
      </c>
      <c r="N2522" s="6">
        <v>19.650400000000001</v>
      </c>
      <c r="O2522">
        <v>-71.101699999999994</v>
      </c>
      <c r="P2522" t="s">
        <v>59</v>
      </c>
      <c r="Q2522" s="7">
        <v>0</v>
      </c>
      <c r="R2522" s="7">
        <v>587</v>
      </c>
      <c r="S2522" s="7">
        <f t="shared" si="196"/>
        <v>587</v>
      </c>
      <c r="T2522" s="7">
        <f t="shared" si="197"/>
        <v>0</v>
      </c>
      <c r="U2522" s="8">
        <f t="shared" si="197"/>
        <v>116813</v>
      </c>
      <c r="V2522" s="8">
        <f t="shared" si="198"/>
        <v>116813</v>
      </c>
      <c r="W2522" s="9">
        <f>+$T2522*'[1]PRESUPUESTO CENTROS LOTIFICADOS'!$D$37</f>
        <v>0</v>
      </c>
      <c r="X2522" s="9">
        <f>+$U2522*'[1]PRESUPUESTO CENTROS LOTIFICADOS'!$D$38</f>
        <v>5256585</v>
      </c>
      <c r="Y2522" s="9">
        <f t="shared" si="199"/>
        <v>5256585</v>
      </c>
      <c r="Z2522" s="9">
        <f>+$T2522*'[1]PRESUPUESTO CENTROS LOTIFICADOS'!$E$37</f>
        <v>0</v>
      </c>
      <c r="AA2522" s="9">
        <f>+$U2522*'[1]PRESUPUESTO CENTROS LOTIFICADOS'!$E$38</f>
        <v>6202770.2999999998</v>
      </c>
      <c r="AB2522" s="9">
        <f t="shared" si="200"/>
        <v>6202770.2999999998</v>
      </c>
    </row>
    <row r="2523" spans="1:28" x14ac:dyDescent="0.25">
      <c r="A2523" t="s">
        <v>8918</v>
      </c>
      <c r="B2523" t="s">
        <v>8919</v>
      </c>
      <c r="C2523" t="s">
        <v>8424</v>
      </c>
      <c r="D2523" t="s">
        <v>8871</v>
      </c>
      <c r="E2523" t="s">
        <v>49</v>
      </c>
      <c r="F2523" t="s">
        <v>50</v>
      </c>
      <c r="G2523" t="s">
        <v>8426</v>
      </c>
      <c r="H2523" t="s">
        <v>8427</v>
      </c>
      <c r="I2523" t="s">
        <v>8911</v>
      </c>
      <c r="J2523" t="s">
        <v>8472</v>
      </c>
      <c r="K2523" t="s">
        <v>8911</v>
      </c>
      <c r="L2523" t="s">
        <v>402</v>
      </c>
      <c r="M2523" t="s">
        <v>8920</v>
      </c>
      <c r="N2523" s="6">
        <v>19.655628</v>
      </c>
      <c r="O2523">
        <v>-71.103258999999994</v>
      </c>
      <c r="P2523" t="s">
        <v>38</v>
      </c>
      <c r="Q2523" s="7">
        <v>385</v>
      </c>
      <c r="R2523" s="7">
        <v>0</v>
      </c>
      <c r="S2523" s="7">
        <f t="shared" si="196"/>
        <v>385</v>
      </c>
      <c r="T2523" s="7">
        <f t="shared" si="197"/>
        <v>76615</v>
      </c>
      <c r="U2523" s="8">
        <f t="shared" si="197"/>
        <v>0</v>
      </c>
      <c r="V2523" s="8">
        <f t="shared" si="198"/>
        <v>76615</v>
      </c>
      <c r="W2523" s="9">
        <f>+$T2523*'[1]PRESUPUESTO CENTROS LOTIFICADOS'!$D$37</f>
        <v>3294445</v>
      </c>
      <c r="X2523" s="9">
        <f>+$U2523*'[1]PRESUPUESTO CENTROS LOTIFICADOS'!$D$38</f>
        <v>0</v>
      </c>
      <c r="Y2523" s="9">
        <f t="shared" si="199"/>
        <v>3294445</v>
      </c>
      <c r="Z2523" s="9">
        <f>+$T2523*'[1]PRESUPUESTO CENTROS LOTIFICADOS'!$E$37</f>
        <v>3887445.1</v>
      </c>
      <c r="AA2523" s="9">
        <f>+$U2523*'[1]PRESUPUESTO CENTROS LOTIFICADOS'!$E$38</f>
        <v>0</v>
      </c>
      <c r="AB2523" s="9">
        <f t="shared" si="200"/>
        <v>3887445.1</v>
      </c>
    </row>
    <row r="2524" spans="1:28" x14ac:dyDescent="0.25">
      <c r="A2524" t="s">
        <v>8921</v>
      </c>
      <c r="B2524" t="s">
        <v>6340</v>
      </c>
      <c r="C2524" t="s">
        <v>8424</v>
      </c>
      <c r="D2524" t="s">
        <v>8871</v>
      </c>
      <c r="E2524" t="s">
        <v>49</v>
      </c>
      <c r="F2524" t="s">
        <v>50</v>
      </c>
      <c r="G2524" t="s">
        <v>8426</v>
      </c>
      <c r="H2524" t="s">
        <v>8427</v>
      </c>
      <c r="I2524" t="s">
        <v>6340</v>
      </c>
      <c r="J2524" t="s">
        <v>8873</v>
      </c>
      <c r="K2524" t="s">
        <v>6340</v>
      </c>
      <c r="L2524" t="s">
        <v>6340</v>
      </c>
      <c r="M2524" t="s">
        <v>8922</v>
      </c>
      <c r="N2524" s="6">
        <v>19.6449</v>
      </c>
      <c r="O2524">
        <v>-71.045199999999994</v>
      </c>
      <c r="P2524" t="s">
        <v>38</v>
      </c>
      <c r="Q2524" s="7">
        <v>17</v>
      </c>
      <c r="R2524" s="7">
        <v>7</v>
      </c>
      <c r="S2524" s="7">
        <f t="shared" si="196"/>
        <v>24</v>
      </c>
      <c r="T2524" s="7">
        <f t="shared" si="197"/>
        <v>3383</v>
      </c>
      <c r="U2524" s="8">
        <f t="shared" si="197"/>
        <v>1393</v>
      </c>
      <c r="V2524" s="8">
        <f t="shared" si="198"/>
        <v>4776</v>
      </c>
      <c r="W2524" s="9">
        <f>+$T2524*'[1]PRESUPUESTO CENTROS LOTIFICADOS'!$D$37</f>
        <v>145469</v>
      </c>
      <c r="X2524" s="9">
        <f>+$U2524*'[1]PRESUPUESTO CENTROS LOTIFICADOS'!$D$38</f>
        <v>62685</v>
      </c>
      <c r="Y2524" s="9">
        <f t="shared" si="199"/>
        <v>208154</v>
      </c>
      <c r="Z2524" s="9">
        <f>+$T2524*'[1]PRESUPUESTO CENTROS LOTIFICADOS'!$E$37</f>
        <v>171653.42</v>
      </c>
      <c r="AA2524" s="9">
        <f>+$U2524*'[1]PRESUPUESTO CENTROS LOTIFICADOS'!$E$38</f>
        <v>73968.3</v>
      </c>
      <c r="AB2524" s="9">
        <f t="shared" si="200"/>
        <v>245621.72000000003</v>
      </c>
    </row>
    <row r="2525" spans="1:28" x14ac:dyDescent="0.25">
      <c r="A2525" t="s">
        <v>8923</v>
      </c>
      <c r="B2525" t="s">
        <v>8924</v>
      </c>
      <c r="C2525" t="s">
        <v>8424</v>
      </c>
      <c r="D2525" t="s">
        <v>8871</v>
      </c>
      <c r="E2525" t="s">
        <v>49</v>
      </c>
      <c r="F2525" t="s">
        <v>50</v>
      </c>
      <c r="G2525" t="s">
        <v>8426</v>
      </c>
      <c r="H2525" t="s">
        <v>8427</v>
      </c>
      <c r="I2525" t="s">
        <v>6340</v>
      </c>
      <c r="J2525" t="s">
        <v>8873</v>
      </c>
      <c r="K2525" t="s">
        <v>6340</v>
      </c>
      <c r="L2525" t="s">
        <v>8925</v>
      </c>
      <c r="M2525" t="s">
        <v>7538</v>
      </c>
      <c r="N2525" s="6">
        <v>19.7103</v>
      </c>
      <c r="O2525">
        <v>-71.096400000000003</v>
      </c>
      <c r="P2525" t="s">
        <v>55</v>
      </c>
      <c r="Q2525" s="7">
        <v>17</v>
      </c>
      <c r="R2525" s="7">
        <v>7</v>
      </c>
      <c r="S2525" s="7">
        <f t="shared" si="196"/>
        <v>24</v>
      </c>
      <c r="T2525" s="7">
        <f t="shared" si="197"/>
        <v>3383</v>
      </c>
      <c r="U2525" s="8">
        <f t="shared" si="197"/>
        <v>1393</v>
      </c>
      <c r="V2525" s="8">
        <f t="shared" si="198"/>
        <v>4776</v>
      </c>
      <c r="W2525" s="9">
        <f>+$T2525*'[1]PRESUPUESTO CENTROS LOTIFICADOS'!$D$37</f>
        <v>145469</v>
      </c>
      <c r="X2525" s="9">
        <f>+$U2525*'[1]PRESUPUESTO CENTROS LOTIFICADOS'!$D$38</f>
        <v>62685</v>
      </c>
      <c r="Y2525" s="9">
        <f t="shared" si="199"/>
        <v>208154</v>
      </c>
      <c r="Z2525" s="9">
        <f>+$T2525*'[1]PRESUPUESTO CENTROS LOTIFICADOS'!$E$37</f>
        <v>171653.42</v>
      </c>
      <c r="AA2525" s="9">
        <f>+$U2525*'[1]PRESUPUESTO CENTROS LOTIFICADOS'!$E$38</f>
        <v>73968.3</v>
      </c>
      <c r="AB2525" s="9">
        <f t="shared" si="200"/>
        <v>245621.72000000003</v>
      </c>
    </row>
    <row r="2526" spans="1:28" x14ac:dyDescent="0.25">
      <c r="A2526" t="s">
        <v>8926</v>
      </c>
      <c r="B2526" t="s">
        <v>8927</v>
      </c>
      <c r="C2526" t="s">
        <v>8424</v>
      </c>
      <c r="D2526" t="s">
        <v>8871</v>
      </c>
      <c r="E2526" t="s">
        <v>49</v>
      </c>
      <c r="F2526" t="s">
        <v>50</v>
      </c>
      <c r="G2526" t="s">
        <v>8426</v>
      </c>
      <c r="H2526" t="s">
        <v>8427</v>
      </c>
      <c r="I2526" t="s">
        <v>8928</v>
      </c>
      <c r="J2526" t="s">
        <v>8904</v>
      </c>
      <c r="K2526" t="s">
        <v>8928</v>
      </c>
      <c r="L2526" t="s">
        <v>8929</v>
      </c>
      <c r="M2526" t="s">
        <v>8930</v>
      </c>
      <c r="N2526" s="6">
        <v>19.755099999999999</v>
      </c>
      <c r="O2526">
        <v>-71.132099999999994</v>
      </c>
      <c r="P2526" t="s">
        <v>38</v>
      </c>
      <c r="Q2526" s="7">
        <v>9</v>
      </c>
      <c r="R2526" s="7">
        <v>3</v>
      </c>
      <c r="S2526" s="7">
        <f t="shared" si="196"/>
        <v>12</v>
      </c>
      <c r="T2526" s="7">
        <f t="shared" si="197"/>
        <v>1791</v>
      </c>
      <c r="U2526" s="8">
        <f t="shared" si="197"/>
        <v>597</v>
      </c>
      <c r="V2526" s="8">
        <f t="shared" si="198"/>
        <v>2388</v>
      </c>
      <c r="W2526" s="9">
        <f>+$T2526*'[1]PRESUPUESTO CENTROS LOTIFICADOS'!$D$37</f>
        <v>77013</v>
      </c>
      <c r="X2526" s="9">
        <f>+$U2526*'[1]PRESUPUESTO CENTROS LOTIFICADOS'!$D$38</f>
        <v>26865</v>
      </c>
      <c r="Y2526" s="9">
        <f t="shared" si="199"/>
        <v>103878</v>
      </c>
      <c r="Z2526" s="9">
        <f>+$T2526*'[1]PRESUPUESTO CENTROS LOTIFICADOS'!$E$37</f>
        <v>90875.34</v>
      </c>
      <c r="AA2526" s="9">
        <f>+$U2526*'[1]PRESUPUESTO CENTROS LOTIFICADOS'!$E$38</f>
        <v>31700.7</v>
      </c>
      <c r="AB2526" s="9">
        <f t="shared" si="200"/>
        <v>122576.04</v>
      </c>
    </row>
    <row r="2527" spans="1:28" x14ac:dyDescent="0.25">
      <c r="A2527" t="s">
        <v>8931</v>
      </c>
      <c r="B2527" t="s">
        <v>1448</v>
      </c>
      <c r="C2527" t="s">
        <v>8424</v>
      </c>
      <c r="D2527" t="s">
        <v>8932</v>
      </c>
      <c r="E2527" t="s">
        <v>31</v>
      </c>
      <c r="F2527" t="s">
        <v>32</v>
      </c>
      <c r="G2527" t="s">
        <v>8426</v>
      </c>
      <c r="H2527" t="s">
        <v>8709</v>
      </c>
      <c r="I2527" t="s">
        <v>8933</v>
      </c>
      <c r="J2527" t="s">
        <v>8934</v>
      </c>
      <c r="K2527" t="s">
        <v>8933</v>
      </c>
      <c r="L2527" t="s">
        <v>1448</v>
      </c>
      <c r="M2527" t="s">
        <v>8935</v>
      </c>
      <c r="N2527" s="6">
        <v>19.330300000000001</v>
      </c>
      <c r="O2527">
        <v>-71.498599999999996</v>
      </c>
      <c r="P2527" t="s">
        <v>38</v>
      </c>
      <c r="Q2527" s="7">
        <v>15</v>
      </c>
      <c r="R2527" s="7">
        <v>0</v>
      </c>
      <c r="S2527" s="7">
        <f t="shared" si="196"/>
        <v>15</v>
      </c>
      <c r="T2527" s="7">
        <f t="shared" si="197"/>
        <v>2985</v>
      </c>
      <c r="U2527" s="8">
        <f t="shared" si="197"/>
        <v>0</v>
      </c>
      <c r="V2527" s="8">
        <f t="shared" si="198"/>
        <v>2985</v>
      </c>
      <c r="W2527" s="9">
        <f>+$T2527*'[1]PRESUPUESTO CENTROS LOTIFICADOS'!$D$37</f>
        <v>128355</v>
      </c>
      <c r="X2527" s="9">
        <f>+$U2527*'[1]PRESUPUESTO CENTROS LOTIFICADOS'!$D$38</f>
        <v>0</v>
      </c>
      <c r="Y2527" s="9">
        <f t="shared" si="199"/>
        <v>128355</v>
      </c>
      <c r="Z2527" s="9">
        <f>+$T2527*'[1]PRESUPUESTO CENTROS LOTIFICADOS'!$E$37</f>
        <v>151458.9</v>
      </c>
      <c r="AA2527" s="9">
        <f>+$U2527*'[1]PRESUPUESTO CENTROS LOTIFICADOS'!$E$38</f>
        <v>0</v>
      </c>
      <c r="AB2527" s="9">
        <f t="shared" si="200"/>
        <v>151458.9</v>
      </c>
    </row>
    <row r="2528" spans="1:28" x14ac:dyDescent="0.25">
      <c r="A2528" t="s">
        <v>8936</v>
      </c>
      <c r="B2528" t="s">
        <v>8937</v>
      </c>
      <c r="C2528" t="s">
        <v>8424</v>
      </c>
      <c r="D2528" t="s">
        <v>8932</v>
      </c>
      <c r="E2528" t="s">
        <v>31</v>
      </c>
      <c r="F2528" t="s">
        <v>32</v>
      </c>
      <c r="G2528" t="s">
        <v>8426</v>
      </c>
      <c r="H2528" t="s">
        <v>8709</v>
      </c>
      <c r="I2528" t="s">
        <v>8933</v>
      </c>
      <c r="J2528" t="s">
        <v>8934</v>
      </c>
      <c r="K2528" t="s">
        <v>8933</v>
      </c>
      <c r="L2528" t="s">
        <v>8938</v>
      </c>
      <c r="M2528" t="s">
        <v>8939</v>
      </c>
      <c r="N2528" s="6">
        <v>19.34055</v>
      </c>
      <c r="O2528">
        <v>-71.478251</v>
      </c>
      <c r="P2528" t="s">
        <v>55</v>
      </c>
      <c r="Q2528" s="7">
        <v>61</v>
      </c>
      <c r="R2528" s="7">
        <v>26</v>
      </c>
      <c r="S2528" s="7">
        <f t="shared" si="196"/>
        <v>87</v>
      </c>
      <c r="T2528" s="7">
        <f t="shared" si="197"/>
        <v>12139</v>
      </c>
      <c r="U2528" s="8">
        <f t="shared" si="197"/>
        <v>5174</v>
      </c>
      <c r="V2528" s="8">
        <f t="shared" si="198"/>
        <v>17313</v>
      </c>
      <c r="W2528" s="9">
        <f>+$T2528*'[1]PRESUPUESTO CENTROS LOTIFICADOS'!$D$37</f>
        <v>521977</v>
      </c>
      <c r="X2528" s="9">
        <f>+$U2528*'[1]PRESUPUESTO CENTROS LOTIFICADOS'!$D$38</f>
        <v>232830</v>
      </c>
      <c r="Y2528" s="9">
        <f t="shared" si="199"/>
        <v>754807</v>
      </c>
      <c r="Z2528" s="9">
        <f>+$T2528*'[1]PRESUPUESTO CENTROS LOTIFICADOS'!$E$37</f>
        <v>615932.86</v>
      </c>
      <c r="AA2528" s="9">
        <f>+$U2528*'[1]PRESUPUESTO CENTROS LOTIFICADOS'!$E$38</f>
        <v>274739.40000000002</v>
      </c>
      <c r="AB2528" s="9">
        <f t="shared" si="200"/>
        <v>890672.26</v>
      </c>
    </row>
    <row r="2529" spans="1:28" x14ac:dyDescent="0.25">
      <c r="A2529" t="s">
        <v>8940</v>
      </c>
      <c r="B2529" t="s">
        <v>8941</v>
      </c>
      <c r="C2529" t="s">
        <v>8424</v>
      </c>
      <c r="D2529" t="s">
        <v>8932</v>
      </c>
      <c r="E2529" t="s">
        <v>31</v>
      </c>
      <c r="F2529" t="s">
        <v>32</v>
      </c>
      <c r="G2529" t="s">
        <v>8426</v>
      </c>
      <c r="H2529" t="s">
        <v>8709</v>
      </c>
      <c r="I2529" t="s">
        <v>8941</v>
      </c>
      <c r="J2529" t="s">
        <v>8934</v>
      </c>
      <c r="K2529" t="s">
        <v>8941</v>
      </c>
      <c r="L2529" t="s">
        <v>8941</v>
      </c>
      <c r="M2529" t="s">
        <v>8942</v>
      </c>
      <c r="N2529" s="6">
        <v>19.316700000000001</v>
      </c>
      <c r="O2529">
        <v>-71.414199999999994</v>
      </c>
      <c r="P2529" t="s">
        <v>55</v>
      </c>
      <c r="Q2529" s="7">
        <v>69</v>
      </c>
      <c r="R2529" s="7">
        <v>29</v>
      </c>
      <c r="S2529" s="7">
        <f t="shared" si="196"/>
        <v>98</v>
      </c>
      <c r="T2529" s="7">
        <f t="shared" si="197"/>
        <v>13731</v>
      </c>
      <c r="U2529" s="8">
        <f t="shared" si="197"/>
        <v>5771</v>
      </c>
      <c r="V2529" s="8">
        <f t="shared" si="198"/>
        <v>19502</v>
      </c>
      <c r="W2529" s="9">
        <f>+$T2529*'[1]PRESUPUESTO CENTROS LOTIFICADOS'!$D$37</f>
        <v>590433</v>
      </c>
      <c r="X2529" s="9">
        <f>+$U2529*'[1]PRESUPUESTO CENTROS LOTIFICADOS'!$D$38</f>
        <v>259695</v>
      </c>
      <c r="Y2529" s="9">
        <f t="shared" si="199"/>
        <v>850128</v>
      </c>
      <c r="Z2529" s="9">
        <f>+$T2529*'[1]PRESUPUESTO CENTROS LOTIFICADOS'!$E$37</f>
        <v>696710.94000000006</v>
      </c>
      <c r="AA2529" s="9">
        <f>+$U2529*'[1]PRESUPUESTO CENTROS LOTIFICADOS'!$E$38</f>
        <v>306440.10000000003</v>
      </c>
      <c r="AB2529" s="9">
        <f t="shared" si="200"/>
        <v>1003151.04</v>
      </c>
    </row>
    <row r="2530" spans="1:28" x14ac:dyDescent="0.25">
      <c r="A2530" t="s">
        <v>8943</v>
      </c>
      <c r="B2530" t="s">
        <v>8944</v>
      </c>
      <c r="C2530" t="s">
        <v>8424</v>
      </c>
      <c r="D2530" t="s">
        <v>8932</v>
      </c>
      <c r="E2530" t="s">
        <v>31</v>
      </c>
      <c r="F2530" t="s">
        <v>32</v>
      </c>
      <c r="G2530" t="s">
        <v>8426</v>
      </c>
      <c r="H2530" t="s">
        <v>8709</v>
      </c>
      <c r="I2530" t="s">
        <v>1957</v>
      </c>
      <c r="J2530" t="s">
        <v>8934</v>
      </c>
      <c r="K2530" t="s">
        <v>1957</v>
      </c>
      <c r="L2530" t="s">
        <v>8944</v>
      </c>
      <c r="M2530" t="s">
        <v>8945</v>
      </c>
      <c r="N2530" s="6">
        <v>19.367899999999999</v>
      </c>
      <c r="O2530">
        <v>-71.438999999999993</v>
      </c>
      <c r="P2530" t="s">
        <v>38</v>
      </c>
      <c r="Q2530" s="7">
        <v>28</v>
      </c>
      <c r="R2530" s="7">
        <v>0</v>
      </c>
      <c r="S2530" s="7">
        <f t="shared" si="196"/>
        <v>28</v>
      </c>
      <c r="T2530" s="7">
        <f t="shared" si="197"/>
        <v>5572</v>
      </c>
      <c r="U2530" s="8">
        <f t="shared" si="197"/>
        <v>0</v>
      </c>
      <c r="V2530" s="8">
        <f t="shared" si="198"/>
        <v>5572</v>
      </c>
      <c r="W2530" s="9">
        <f>+$T2530*'[1]PRESUPUESTO CENTROS LOTIFICADOS'!$D$37</f>
        <v>239596</v>
      </c>
      <c r="X2530" s="9">
        <f>+$U2530*'[1]PRESUPUESTO CENTROS LOTIFICADOS'!$D$38</f>
        <v>0</v>
      </c>
      <c r="Y2530" s="9">
        <f t="shared" si="199"/>
        <v>239596</v>
      </c>
      <c r="Z2530" s="9">
        <f>+$T2530*'[1]PRESUPUESTO CENTROS LOTIFICADOS'!$E$37</f>
        <v>282723.28000000003</v>
      </c>
      <c r="AA2530" s="9">
        <f>+$U2530*'[1]PRESUPUESTO CENTROS LOTIFICADOS'!$E$38</f>
        <v>0</v>
      </c>
      <c r="AB2530" s="9">
        <f t="shared" si="200"/>
        <v>282723.28000000003</v>
      </c>
    </row>
    <row r="2531" spans="1:28" x14ac:dyDescent="0.25">
      <c r="A2531" t="s">
        <v>8946</v>
      </c>
      <c r="B2531" t="s">
        <v>8947</v>
      </c>
      <c r="C2531" t="s">
        <v>8424</v>
      </c>
      <c r="D2531" t="s">
        <v>8932</v>
      </c>
      <c r="E2531" t="s">
        <v>31</v>
      </c>
      <c r="F2531" t="s">
        <v>32</v>
      </c>
      <c r="G2531" t="s">
        <v>8426</v>
      </c>
      <c r="H2531" t="s">
        <v>8709</v>
      </c>
      <c r="I2531" t="s">
        <v>1957</v>
      </c>
      <c r="J2531" t="s">
        <v>8934</v>
      </c>
      <c r="K2531" t="s">
        <v>1957</v>
      </c>
      <c r="L2531" t="s">
        <v>1957</v>
      </c>
      <c r="M2531" t="s">
        <v>1958</v>
      </c>
      <c r="N2531" s="6">
        <v>19.390073000000001</v>
      </c>
      <c r="O2531">
        <v>-71.427245999999997</v>
      </c>
      <c r="P2531" t="s">
        <v>55</v>
      </c>
      <c r="Q2531" s="7">
        <v>103</v>
      </c>
      <c r="R2531" s="7">
        <v>44</v>
      </c>
      <c r="S2531" s="7">
        <f t="shared" si="196"/>
        <v>147</v>
      </c>
      <c r="T2531" s="7">
        <f t="shared" si="197"/>
        <v>20497</v>
      </c>
      <c r="U2531" s="8">
        <f t="shared" si="197"/>
        <v>8756</v>
      </c>
      <c r="V2531" s="8">
        <f t="shared" si="198"/>
        <v>29253</v>
      </c>
      <c r="W2531" s="9">
        <f>+$T2531*'[1]PRESUPUESTO CENTROS LOTIFICADOS'!$D$37</f>
        <v>881371</v>
      </c>
      <c r="X2531" s="9">
        <f>+$U2531*'[1]PRESUPUESTO CENTROS LOTIFICADOS'!$D$38</f>
        <v>394020</v>
      </c>
      <c r="Y2531" s="9">
        <f t="shared" si="199"/>
        <v>1275391</v>
      </c>
      <c r="Z2531" s="9">
        <f>+$T2531*'[1]PRESUPUESTO CENTROS LOTIFICADOS'!$E$37</f>
        <v>1040017.78</v>
      </c>
      <c r="AA2531" s="9">
        <f>+$U2531*'[1]PRESUPUESTO CENTROS LOTIFICADOS'!$E$38</f>
        <v>464943.60000000003</v>
      </c>
      <c r="AB2531" s="9">
        <f t="shared" si="200"/>
        <v>1504961.3800000001</v>
      </c>
    </row>
    <row r="2532" spans="1:28" x14ac:dyDescent="0.25">
      <c r="A2532" t="s">
        <v>8948</v>
      </c>
      <c r="B2532" t="s">
        <v>8949</v>
      </c>
      <c r="C2532" t="s">
        <v>8424</v>
      </c>
      <c r="D2532" t="s">
        <v>8932</v>
      </c>
      <c r="E2532" t="s">
        <v>49</v>
      </c>
      <c r="F2532" t="s">
        <v>50</v>
      </c>
      <c r="G2532" t="s">
        <v>8426</v>
      </c>
      <c r="H2532" t="s">
        <v>8709</v>
      </c>
      <c r="I2532" t="s">
        <v>1957</v>
      </c>
      <c r="J2532" t="s">
        <v>8934</v>
      </c>
      <c r="K2532" t="s">
        <v>1957</v>
      </c>
      <c r="L2532" t="s">
        <v>8950</v>
      </c>
      <c r="M2532" t="s">
        <v>8951</v>
      </c>
      <c r="N2532" s="6">
        <v>19.418963000000002</v>
      </c>
      <c r="O2532">
        <v>-71.421361000000005</v>
      </c>
      <c r="P2532" t="s">
        <v>55</v>
      </c>
      <c r="Q2532" s="7">
        <v>82</v>
      </c>
      <c r="R2532" s="7">
        <v>35</v>
      </c>
      <c r="S2532" s="7">
        <f t="shared" si="196"/>
        <v>117</v>
      </c>
      <c r="T2532" s="7">
        <f t="shared" si="197"/>
        <v>16318</v>
      </c>
      <c r="U2532" s="8">
        <f t="shared" si="197"/>
        <v>6965</v>
      </c>
      <c r="V2532" s="8">
        <f t="shared" si="198"/>
        <v>23283</v>
      </c>
      <c r="W2532" s="9">
        <f>+$T2532*'[1]PRESUPUESTO CENTROS LOTIFICADOS'!$D$37</f>
        <v>701674</v>
      </c>
      <c r="X2532" s="9">
        <f>+$U2532*'[1]PRESUPUESTO CENTROS LOTIFICADOS'!$D$38</f>
        <v>313425</v>
      </c>
      <c r="Y2532" s="9">
        <f t="shared" si="199"/>
        <v>1015099</v>
      </c>
      <c r="Z2532" s="9">
        <f>+$T2532*'[1]PRESUPUESTO CENTROS LOTIFICADOS'!$E$37</f>
        <v>827975.32000000007</v>
      </c>
      <c r="AA2532" s="9">
        <f>+$U2532*'[1]PRESUPUESTO CENTROS LOTIFICADOS'!$E$38</f>
        <v>369841.5</v>
      </c>
      <c r="AB2532" s="9">
        <f t="shared" si="200"/>
        <v>1197816.82</v>
      </c>
    </row>
    <row r="2533" spans="1:28" x14ac:dyDescent="0.25">
      <c r="A2533" t="s">
        <v>8952</v>
      </c>
      <c r="B2533" t="s">
        <v>8953</v>
      </c>
      <c r="C2533" t="s">
        <v>8424</v>
      </c>
      <c r="D2533" t="s">
        <v>8932</v>
      </c>
      <c r="E2533" t="s">
        <v>31</v>
      </c>
      <c r="F2533" t="s">
        <v>32</v>
      </c>
      <c r="G2533" t="s">
        <v>8426</v>
      </c>
      <c r="H2533" t="s">
        <v>8709</v>
      </c>
      <c r="I2533" t="s">
        <v>8953</v>
      </c>
      <c r="J2533" t="s">
        <v>8934</v>
      </c>
      <c r="K2533" t="s">
        <v>8953</v>
      </c>
      <c r="L2533" t="s">
        <v>8953</v>
      </c>
      <c r="M2533" t="s">
        <v>8954</v>
      </c>
      <c r="N2533" s="6">
        <v>19.440875999999999</v>
      </c>
      <c r="O2533">
        <v>-71.441128000000006</v>
      </c>
      <c r="P2533" t="s">
        <v>38</v>
      </c>
      <c r="Q2533" s="7">
        <v>72</v>
      </c>
      <c r="R2533" s="7">
        <v>0</v>
      </c>
      <c r="S2533" s="7">
        <f t="shared" si="196"/>
        <v>72</v>
      </c>
      <c r="T2533" s="7">
        <f t="shared" si="197"/>
        <v>14328</v>
      </c>
      <c r="U2533" s="8">
        <f t="shared" si="197"/>
        <v>0</v>
      </c>
      <c r="V2533" s="8">
        <f t="shared" si="198"/>
        <v>14328</v>
      </c>
      <c r="W2533" s="9">
        <f>+$T2533*'[1]PRESUPUESTO CENTROS LOTIFICADOS'!$D$37</f>
        <v>616104</v>
      </c>
      <c r="X2533" s="9">
        <f>+$U2533*'[1]PRESUPUESTO CENTROS LOTIFICADOS'!$D$38</f>
        <v>0</v>
      </c>
      <c r="Y2533" s="9">
        <f t="shared" si="199"/>
        <v>616104</v>
      </c>
      <c r="Z2533" s="9">
        <f>+$T2533*'[1]PRESUPUESTO CENTROS LOTIFICADOS'!$E$37</f>
        <v>727002.72</v>
      </c>
      <c r="AA2533" s="9">
        <f>+$U2533*'[1]PRESUPUESTO CENTROS LOTIFICADOS'!$E$38</f>
        <v>0</v>
      </c>
      <c r="AB2533" s="9">
        <f t="shared" si="200"/>
        <v>727002.72</v>
      </c>
    </row>
    <row r="2534" spans="1:28" x14ac:dyDescent="0.25">
      <c r="A2534" t="s">
        <v>8955</v>
      </c>
      <c r="B2534" t="s">
        <v>2289</v>
      </c>
      <c r="C2534" t="s">
        <v>8424</v>
      </c>
      <c r="D2534" t="s">
        <v>8932</v>
      </c>
      <c r="E2534" t="s">
        <v>31</v>
      </c>
      <c r="F2534" t="s">
        <v>32</v>
      </c>
      <c r="G2534" t="s">
        <v>8426</v>
      </c>
      <c r="H2534" t="s">
        <v>8709</v>
      </c>
      <c r="I2534" t="s">
        <v>8956</v>
      </c>
      <c r="J2534" t="s">
        <v>8934</v>
      </c>
      <c r="K2534" t="s">
        <v>8956</v>
      </c>
      <c r="L2534" t="s">
        <v>8957</v>
      </c>
      <c r="M2534" t="s">
        <v>2289</v>
      </c>
      <c r="N2534" s="6">
        <v>19.281023000000001</v>
      </c>
      <c r="O2534">
        <v>-71.498487999999995</v>
      </c>
      <c r="P2534" t="s">
        <v>55</v>
      </c>
      <c r="Q2534" s="7">
        <v>37</v>
      </c>
      <c r="R2534" s="7">
        <v>16</v>
      </c>
      <c r="S2534" s="7">
        <f t="shared" si="196"/>
        <v>53</v>
      </c>
      <c r="T2534" s="7">
        <f t="shared" si="197"/>
        <v>7363</v>
      </c>
      <c r="U2534" s="8">
        <f t="shared" si="197"/>
        <v>3184</v>
      </c>
      <c r="V2534" s="8">
        <f t="shared" si="198"/>
        <v>10547</v>
      </c>
      <c r="W2534" s="9">
        <f>+$T2534*'[1]PRESUPUESTO CENTROS LOTIFICADOS'!$D$37</f>
        <v>316609</v>
      </c>
      <c r="X2534" s="9">
        <f>+$U2534*'[1]PRESUPUESTO CENTROS LOTIFICADOS'!$D$38</f>
        <v>143280</v>
      </c>
      <c r="Y2534" s="9">
        <f t="shared" si="199"/>
        <v>459889</v>
      </c>
      <c r="Z2534" s="9">
        <f>+$T2534*'[1]PRESUPUESTO CENTROS LOTIFICADOS'!$E$37</f>
        <v>373598.62</v>
      </c>
      <c r="AA2534" s="9">
        <f>+$U2534*'[1]PRESUPUESTO CENTROS LOTIFICADOS'!$E$38</f>
        <v>169070.4</v>
      </c>
      <c r="AB2534" s="9">
        <f t="shared" si="200"/>
        <v>542669.02</v>
      </c>
    </row>
    <row r="2535" spans="1:28" x14ac:dyDescent="0.25">
      <c r="A2535" t="s">
        <v>8958</v>
      </c>
      <c r="B2535" t="s">
        <v>8959</v>
      </c>
      <c r="C2535" t="s">
        <v>8424</v>
      </c>
      <c r="D2535" t="s">
        <v>8932</v>
      </c>
      <c r="E2535" t="s">
        <v>49</v>
      </c>
      <c r="F2535" t="s">
        <v>50</v>
      </c>
      <c r="G2535" t="s">
        <v>8426</v>
      </c>
      <c r="H2535" t="s">
        <v>8709</v>
      </c>
      <c r="I2535" t="s">
        <v>8956</v>
      </c>
      <c r="J2535" t="s">
        <v>8934</v>
      </c>
      <c r="K2535" t="s">
        <v>8956</v>
      </c>
      <c r="L2535" t="s">
        <v>5211</v>
      </c>
      <c r="M2535" t="s">
        <v>8960</v>
      </c>
      <c r="N2535" s="6">
        <v>19.347002</v>
      </c>
      <c r="O2535">
        <v>-71.453433000000004</v>
      </c>
      <c r="P2535" t="s">
        <v>59</v>
      </c>
      <c r="Q2535" s="7">
        <v>0</v>
      </c>
      <c r="R2535" s="7">
        <v>96</v>
      </c>
      <c r="S2535" s="7">
        <f t="shared" si="196"/>
        <v>96</v>
      </c>
      <c r="T2535" s="7">
        <f t="shared" si="197"/>
        <v>0</v>
      </c>
      <c r="U2535" s="8">
        <f t="shared" si="197"/>
        <v>19104</v>
      </c>
      <c r="V2535" s="8">
        <f t="shared" si="198"/>
        <v>19104</v>
      </c>
      <c r="W2535" s="9">
        <f>+$T2535*'[1]PRESUPUESTO CENTROS LOTIFICADOS'!$D$37</f>
        <v>0</v>
      </c>
      <c r="X2535" s="9">
        <f>+$U2535*'[1]PRESUPUESTO CENTROS LOTIFICADOS'!$D$38</f>
        <v>859680</v>
      </c>
      <c r="Y2535" s="9">
        <f t="shared" si="199"/>
        <v>859680</v>
      </c>
      <c r="Z2535" s="9">
        <f>+$T2535*'[1]PRESUPUESTO CENTROS LOTIFICADOS'!$E$37</f>
        <v>0</v>
      </c>
      <c r="AA2535" s="9">
        <f>+$U2535*'[1]PRESUPUESTO CENTROS LOTIFICADOS'!$E$38</f>
        <v>1014422.4</v>
      </c>
      <c r="AB2535" s="9">
        <f t="shared" si="200"/>
        <v>1014422.4</v>
      </c>
    </row>
    <row r="2536" spans="1:28" x14ac:dyDescent="0.25">
      <c r="A2536" t="s">
        <v>8961</v>
      </c>
      <c r="B2536" t="s">
        <v>8962</v>
      </c>
      <c r="C2536" t="s">
        <v>8424</v>
      </c>
      <c r="D2536" t="s">
        <v>8932</v>
      </c>
      <c r="E2536" t="s">
        <v>49</v>
      </c>
      <c r="F2536" t="s">
        <v>50</v>
      </c>
      <c r="G2536" t="s">
        <v>8426</v>
      </c>
      <c r="H2536" t="s">
        <v>8709</v>
      </c>
      <c r="I2536" t="s">
        <v>8956</v>
      </c>
      <c r="J2536" t="s">
        <v>8934</v>
      </c>
      <c r="K2536" t="s">
        <v>8956</v>
      </c>
      <c r="L2536" t="s">
        <v>8962</v>
      </c>
      <c r="M2536" t="s">
        <v>8963</v>
      </c>
      <c r="N2536" s="6">
        <v>19.363133999999999</v>
      </c>
      <c r="O2536">
        <v>-71.458174999999997</v>
      </c>
      <c r="P2536" t="s">
        <v>55</v>
      </c>
      <c r="Q2536" s="7">
        <v>68</v>
      </c>
      <c r="R2536" s="7">
        <v>29</v>
      </c>
      <c r="S2536" s="7">
        <f t="shared" si="196"/>
        <v>97</v>
      </c>
      <c r="T2536" s="7">
        <f t="shared" si="197"/>
        <v>13532</v>
      </c>
      <c r="U2536" s="8">
        <f t="shared" si="197"/>
        <v>5771</v>
      </c>
      <c r="V2536" s="8">
        <f t="shared" si="198"/>
        <v>19303</v>
      </c>
      <c r="W2536" s="9">
        <f>+$T2536*'[1]PRESUPUESTO CENTROS LOTIFICADOS'!$D$37</f>
        <v>581876</v>
      </c>
      <c r="X2536" s="9">
        <f>+$U2536*'[1]PRESUPUESTO CENTROS LOTIFICADOS'!$D$38</f>
        <v>259695</v>
      </c>
      <c r="Y2536" s="9">
        <f t="shared" si="199"/>
        <v>841571</v>
      </c>
      <c r="Z2536" s="9">
        <f>+$T2536*'[1]PRESUPUESTO CENTROS LOTIFICADOS'!$E$37</f>
        <v>686613.68</v>
      </c>
      <c r="AA2536" s="9">
        <f>+$U2536*'[1]PRESUPUESTO CENTROS LOTIFICADOS'!$E$38</f>
        <v>306440.10000000003</v>
      </c>
      <c r="AB2536" s="9">
        <f t="shared" si="200"/>
        <v>993053.78</v>
      </c>
    </row>
    <row r="2537" spans="1:28" x14ac:dyDescent="0.25">
      <c r="A2537" t="s">
        <v>8964</v>
      </c>
      <c r="B2537" t="s">
        <v>1690</v>
      </c>
      <c r="C2537" t="s">
        <v>8424</v>
      </c>
      <c r="D2537" t="s">
        <v>8932</v>
      </c>
      <c r="E2537" t="s">
        <v>31</v>
      </c>
      <c r="F2537" t="s">
        <v>32</v>
      </c>
      <c r="G2537" t="s">
        <v>8426</v>
      </c>
      <c r="H2537" t="s">
        <v>8709</v>
      </c>
      <c r="I2537" t="s">
        <v>8956</v>
      </c>
      <c r="J2537" t="s">
        <v>8934</v>
      </c>
      <c r="K2537" t="s">
        <v>8956</v>
      </c>
      <c r="L2537" t="s">
        <v>6633</v>
      </c>
      <c r="M2537" t="s">
        <v>8965</v>
      </c>
      <c r="N2537" s="6">
        <v>19.389764</v>
      </c>
      <c r="O2537">
        <v>-71.451626000000005</v>
      </c>
      <c r="P2537" t="s">
        <v>55</v>
      </c>
      <c r="Q2537" s="7">
        <v>88</v>
      </c>
      <c r="R2537" s="7">
        <v>38</v>
      </c>
      <c r="S2537" s="7">
        <f t="shared" si="196"/>
        <v>126</v>
      </c>
      <c r="T2537" s="7">
        <f t="shared" si="197"/>
        <v>17512</v>
      </c>
      <c r="U2537" s="8">
        <f t="shared" si="197"/>
        <v>7562</v>
      </c>
      <c r="V2537" s="8">
        <f t="shared" si="198"/>
        <v>25074</v>
      </c>
      <c r="W2537" s="9">
        <f>+$T2537*'[1]PRESUPUESTO CENTROS LOTIFICADOS'!$D$37</f>
        <v>753016</v>
      </c>
      <c r="X2537" s="9">
        <f>+$U2537*'[1]PRESUPUESTO CENTROS LOTIFICADOS'!$D$38</f>
        <v>340290</v>
      </c>
      <c r="Y2537" s="9">
        <f t="shared" si="199"/>
        <v>1093306</v>
      </c>
      <c r="Z2537" s="9">
        <f>+$T2537*'[1]PRESUPUESTO CENTROS LOTIFICADOS'!$E$37</f>
        <v>888558.88</v>
      </c>
      <c r="AA2537" s="9">
        <f>+$U2537*'[1]PRESUPUESTO CENTROS LOTIFICADOS'!$E$38</f>
        <v>401542.2</v>
      </c>
      <c r="AB2537" s="9">
        <f t="shared" si="200"/>
        <v>1290101.08</v>
      </c>
    </row>
    <row r="2538" spans="1:28" x14ac:dyDescent="0.25">
      <c r="A2538" t="s">
        <v>8966</v>
      </c>
      <c r="B2538" t="s">
        <v>2688</v>
      </c>
      <c r="C2538" t="s">
        <v>8424</v>
      </c>
      <c r="D2538" t="s">
        <v>8932</v>
      </c>
      <c r="E2538" t="s">
        <v>31</v>
      </c>
      <c r="F2538" t="s">
        <v>32</v>
      </c>
      <c r="G2538" t="s">
        <v>8426</v>
      </c>
      <c r="H2538" t="s">
        <v>8709</v>
      </c>
      <c r="I2538" t="s">
        <v>8956</v>
      </c>
      <c r="J2538" t="s">
        <v>8934</v>
      </c>
      <c r="K2538" t="s">
        <v>8956</v>
      </c>
      <c r="L2538" t="s">
        <v>2687</v>
      </c>
      <c r="M2538" t="s">
        <v>2688</v>
      </c>
      <c r="N2538" s="6">
        <v>19.392503000000001</v>
      </c>
      <c r="O2538">
        <v>-71.439949999999996</v>
      </c>
      <c r="P2538" t="s">
        <v>38</v>
      </c>
      <c r="Q2538" s="7">
        <v>30</v>
      </c>
      <c r="R2538" s="7">
        <v>0</v>
      </c>
      <c r="S2538" s="7">
        <f t="shared" si="196"/>
        <v>30</v>
      </c>
      <c r="T2538" s="7">
        <f t="shared" si="197"/>
        <v>5970</v>
      </c>
      <c r="U2538" s="8">
        <f t="shared" si="197"/>
        <v>0</v>
      </c>
      <c r="V2538" s="8">
        <f t="shared" si="198"/>
        <v>5970</v>
      </c>
      <c r="W2538" s="9">
        <f>+$T2538*'[1]PRESUPUESTO CENTROS LOTIFICADOS'!$D$37</f>
        <v>256710</v>
      </c>
      <c r="X2538" s="9">
        <f>+$U2538*'[1]PRESUPUESTO CENTROS LOTIFICADOS'!$D$38</f>
        <v>0</v>
      </c>
      <c r="Y2538" s="9">
        <f t="shared" si="199"/>
        <v>256710</v>
      </c>
      <c r="Z2538" s="9">
        <f>+$T2538*'[1]PRESUPUESTO CENTROS LOTIFICADOS'!$E$37</f>
        <v>302917.8</v>
      </c>
      <c r="AA2538" s="9">
        <f>+$U2538*'[1]PRESUPUESTO CENTROS LOTIFICADOS'!$E$38</f>
        <v>0</v>
      </c>
      <c r="AB2538" s="9">
        <f t="shared" si="200"/>
        <v>302917.8</v>
      </c>
    </row>
    <row r="2539" spans="1:28" x14ac:dyDescent="0.25">
      <c r="A2539" t="s">
        <v>8967</v>
      </c>
      <c r="B2539" t="s">
        <v>8968</v>
      </c>
      <c r="C2539" t="s">
        <v>8424</v>
      </c>
      <c r="D2539" t="s">
        <v>8932</v>
      </c>
      <c r="E2539" t="s">
        <v>31</v>
      </c>
      <c r="F2539" t="s">
        <v>32</v>
      </c>
      <c r="G2539" t="s">
        <v>8426</v>
      </c>
      <c r="H2539" t="s">
        <v>8709</v>
      </c>
      <c r="I2539" t="s">
        <v>8969</v>
      </c>
      <c r="J2539" t="s">
        <v>8934</v>
      </c>
      <c r="K2539" t="s">
        <v>8969</v>
      </c>
      <c r="L2539" t="s">
        <v>8970</v>
      </c>
      <c r="M2539" t="s">
        <v>8969</v>
      </c>
      <c r="N2539" s="6">
        <v>19.400300000000001</v>
      </c>
      <c r="O2539">
        <v>-71.456716</v>
      </c>
      <c r="P2539" t="s">
        <v>55</v>
      </c>
      <c r="Q2539" s="7">
        <v>60</v>
      </c>
      <c r="R2539" s="7">
        <v>25</v>
      </c>
      <c r="S2539" s="7">
        <f t="shared" si="196"/>
        <v>85</v>
      </c>
      <c r="T2539" s="7">
        <f t="shared" si="197"/>
        <v>11940</v>
      </c>
      <c r="U2539" s="8">
        <f t="shared" si="197"/>
        <v>4975</v>
      </c>
      <c r="V2539" s="8">
        <f t="shared" si="198"/>
        <v>16915</v>
      </c>
      <c r="W2539" s="9">
        <f>+$T2539*'[1]PRESUPUESTO CENTROS LOTIFICADOS'!$D$37</f>
        <v>513420</v>
      </c>
      <c r="X2539" s="9">
        <f>+$U2539*'[1]PRESUPUESTO CENTROS LOTIFICADOS'!$D$38</f>
        <v>223875</v>
      </c>
      <c r="Y2539" s="9">
        <f t="shared" si="199"/>
        <v>737295</v>
      </c>
      <c r="Z2539" s="9">
        <f>+$T2539*'[1]PRESUPUESTO CENTROS LOTIFICADOS'!$E$37</f>
        <v>605835.6</v>
      </c>
      <c r="AA2539" s="9">
        <f>+$U2539*'[1]PRESUPUESTO CENTROS LOTIFICADOS'!$E$38</f>
        <v>264172.5</v>
      </c>
      <c r="AB2539" s="9">
        <f t="shared" si="200"/>
        <v>870008.1</v>
      </c>
    </row>
    <row r="2540" spans="1:28" x14ac:dyDescent="0.25">
      <c r="A2540" t="s">
        <v>8971</v>
      </c>
      <c r="B2540" t="s">
        <v>8972</v>
      </c>
      <c r="C2540" t="s">
        <v>8424</v>
      </c>
      <c r="D2540" t="s">
        <v>8932</v>
      </c>
      <c r="E2540" t="s">
        <v>49</v>
      </c>
      <c r="F2540" t="s">
        <v>50</v>
      </c>
      <c r="G2540" t="s">
        <v>8426</v>
      </c>
      <c r="H2540" t="s">
        <v>8709</v>
      </c>
      <c r="I2540" t="s">
        <v>8973</v>
      </c>
      <c r="J2540" t="s">
        <v>8934</v>
      </c>
      <c r="K2540" t="s">
        <v>8973</v>
      </c>
      <c r="L2540" t="s">
        <v>1690</v>
      </c>
      <c r="M2540" t="s">
        <v>8974</v>
      </c>
      <c r="N2540" s="6">
        <v>19.406068999999999</v>
      </c>
      <c r="O2540">
        <v>-71.441503999999995</v>
      </c>
      <c r="P2540" t="s">
        <v>55</v>
      </c>
      <c r="Q2540" s="7">
        <v>308</v>
      </c>
      <c r="R2540" s="7">
        <v>132</v>
      </c>
      <c r="S2540" s="7">
        <f t="shared" si="196"/>
        <v>440</v>
      </c>
      <c r="T2540" s="7">
        <f t="shared" si="197"/>
        <v>61292</v>
      </c>
      <c r="U2540" s="8">
        <f t="shared" si="197"/>
        <v>26268</v>
      </c>
      <c r="V2540" s="8">
        <f t="shared" si="198"/>
        <v>87560</v>
      </c>
      <c r="W2540" s="9">
        <f>+$T2540*'[1]PRESUPUESTO CENTROS LOTIFICADOS'!$D$37</f>
        <v>2635556</v>
      </c>
      <c r="X2540" s="9">
        <f>+$U2540*'[1]PRESUPUESTO CENTROS LOTIFICADOS'!$D$38</f>
        <v>1182060</v>
      </c>
      <c r="Y2540" s="9">
        <f t="shared" si="199"/>
        <v>3817616</v>
      </c>
      <c r="Z2540" s="9">
        <f>+$T2540*'[1]PRESUPUESTO CENTROS LOTIFICADOS'!$E$37</f>
        <v>3109956.08</v>
      </c>
      <c r="AA2540" s="9">
        <f>+$U2540*'[1]PRESUPUESTO CENTROS LOTIFICADOS'!$E$38</f>
        <v>1394830.8</v>
      </c>
      <c r="AB2540" s="9">
        <f t="shared" si="200"/>
        <v>4504786.88</v>
      </c>
    </row>
    <row r="2541" spans="1:28" x14ac:dyDescent="0.25">
      <c r="A2541" t="s">
        <v>8975</v>
      </c>
      <c r="B2541" t="s">
        <v>8976</v>
      </c>
      <c r="C2541" t="s">
        <v>8424</v>
      </c>
      <c r="D2541" t="s">
        <v>8932</v>
      </c>
      <c r="E2541" t="s">
        <v>49</v>
      </c>
      <c r="F2541" t="s">
        <v>50</v>
      </c>
      <c r="G2541" t="s">
        <v>8426</v>
      </c>
      <c r="H2541" t="s">
        <v>8709</v>
      </c>
      <c r="I2541" t="s">
        <v>8973</v>
      </c>
      <c r="J2541" t="s">
        <v>8934</v>
      </c>
      <c r="K2541" t="s">
        <v>8973</v>
      </c>
      <c r="L2541" t="s">
        <v>1690</v>
      </c>
      <c r="M2541" t="s">
        <v>8977</v>
      </c>
      <c r="N2541" s="6">
        <v>19.407381000000001</v>
      </c>
      <c r="O2541">
        <v>-71.435372000000001</v>
      </c>
      <c r="P2541" t="s">
        <v>59</v>
      </c>
      <c r="Q2541" s="7">
        <v>0</v>
      </c>
      <c r="R2541" s="7">
        <v>477</v>
      </c>
      <c r="S2541" s="7">
        <f t="shared" si="196"/>
        <v>477</v>
      </c>
      <c r="T2541" s="7">
        <f t="shared" si="197"/>
        <v>0</v>
      </c>
      <c r="U2541" s="8">
        <f t="shared" si="197"/>
        <v>94923</v>
      </c>
      <c r="V2541" s="8">
        <f t="shared" si="198"/>
        <v>94923</v>
      </c>
      <c r="W2541" s="9">
        <f>+$T2541*'[1]PRESUPUESTO CENTROS LOTIFICADOS'!$D$37</f>
        <v>0</v>
      </c>
      <c r="X2541" s="9">
        <f>+$U2541*'[1]PRESUPUESTO CENTROS LOTIFICADOS'!$D$38</f>
        <v>4271535</v>
      </c>
      <c r="Y2541" s="9">
        <f t="shared" si="199"/>
        <v>4271535</v>
      </c>
      <c r="Z2541" s="9">
        <f>+$T2541*'[1]PRESUPUESTO CENTROS LOTIFICADOS'!$E$37</f>
        <v>0</v>
      </c>
      <c r="AA2541" s="9">
        <f>+$U2541*'[1]PRESUPUESTO CENTROS LOTIFICADOS'!$E$38</f>
        <v>5040411.3</v>
      </c>
      <c r="AB2541" s="9">
        <f t="shared" si="200"/>
        <v>5040411.3</v>
      </c>
    </row>
    <row r="2542" spans="1:28" x14ac:dyDescent="0.25">
      <c r="A2542" t="s">
        <v>8978</v>
      </c>
      <c r="B2542" t="s">
        <v>8979</v>
      </c>
      <c r="C2542" t="s">
        <v>8424</v>
      </c>
      <c r="D2542" t="s">
        <v>8932</v>
      </c>
      <c r="E2542" t="s">
        <v>49</v>
      </c>
      <c r="F2542" t="s">
        <v>50</v>
      </c>
      <c r="G2542" t="s">
        <v>8426</v>
      </c>
      <c r="H2542" t="s">
        <v>8709</v>
      </c>
      <c r="I2542" t="s">
        <v>8973</v>
      </c>
      <c r="J2542" t="s">
        <v>8934</v>
      </c>
      <c r="K2542" t="s">
        <v>8973</v>
      </c>
      <c r="L2542" t="s">
        <v>3145</v>
      </c>
      <c r="M2542" t="s">
        <v>8980</v>
      </c>
      <c r="N2542" s="6">
        <v>19.408681000000001</v>
      </c>
      <c r="O2542">
        <v>-71.433897999999999</v>
      </c>
      <c r="P2542" t="s">
        <v>55</v>
      </c>
      <c r="Q2542" s="7">
        <v>282</v>
      </c>
      <c r="R2542" s="7">
        <v>121</v>
      </c>
      <c r="S2542" s="7">
        <f t="shared" si="196"/>
        <v>403</v>
      </c>
      <c r="T2542" s="7">
        <f t="shared" si="197"/>
        <v>56118</v>
      </c>
      <c r="U2542" s="8">
        <f t="shared" si="197"/>
        <v>24079</v>
      </c>
      <c r="V2542" s="8">
        <f t="shared" si="198"/>
        <v>80197</v>
      </c>
      <c r="W2542" s="9">
        <f>+$T2542*'[1]PRESUPUESTO CENTROS LOTIFICADOS'!$D$37</f>
        <v>2413074</v>
      </c>
      <c r="X2542" s="9">
        <f>+$U2542*'[1]PRESUPUESTO CENTROS LOTIFICADOS'!$D$38</f>
        <v>1083555</v>
      </c>
      <c r="Y2542" s="9">
        <f t="shared" si="199"/>
        <v>3496629</v>
      </c>
      <c r="Z2542" s="9">
        <f>+$T2542*'[1]PRESUPUESTO CENTROS LOTIFICADOS'!$E$37</f>
        <v>2847427.3200000003</v>
      </c>
      <c r="AA2542" s="9">
        <f>+$U2542*'[1]PRESUPUESTO CENTROS LOTIFICADOS'!$E$38</f>
        <v>1278594.9000000001</v>
      </c>
      <c r="AB2542" s="9">
        <f t="shared" si="200"/>
        <v>4126022.2200000007</v>
      </c>
    </row>
    <row r="2543" spans="1:28" x14ac:dyDescent="0.25">
      <c r="A2543" t="s">
        <v>8981</v>
      </c>
      <c r="B2543" t="s">
        <v>8982</v>
      </c>
      <c r="C2543" t="s">
        <v>8983</v>
      </c>
      <c r="D2543" t="s">
        <v>8984</v>
      </c>
      <c r="E2543" t="s">
        <v>49</v>
      </c>
      <c r="F2543" t="s">
        <v>50</v>
      </c>
      <c r="G2543" t="s">
        <v>8985</v>
      </c>
      <c r="H2543" t="s">
        <v>8986</v>
      </c>
      <c r="I2543" t="s">
        <v>8987</v>
      </c>
      <c r="J2543" t="s">
        <v>8985</v>
      </c>
      <c r="K2543" t="s">
        <v>8987</v>
      </c>
      <c r="L2543" t="s">
        <v>8988</v>
      </c>
      <c r="M2543" t="s">
        <v>3421</v>
      </c>
      <c r="N2543" s="6">
        <v>18.554341000000001</v>
      </c>
      <c r="O2543">
        <v>-69.954734000000002</v>
      </c>
      <c r="P2543" t="s">
        <v>59</v>
      </c>
      <c r="Q2543" s="7">
        <v>0</v>
      </c>
      <c r="R2543" s="7">
        <v>831</v>
      </c>
      <c r="S2543" s="7">
        <f t="shared" si="196"/>
        <v>831</v>
      </c>
      <c r="T2543" s="7">
        <f t="shared" si="197"/>
        <v>0</v>
      </c>
      <c r="U2543" s="8">
        <f t="shared" si="197"/>
        <v>165369</v>
      </c>
      <c r="V2543" s="8">
        <f t="shared" si="198"/>
        <v>165369</v>
      </c>
      <c r="W2543" s="9">
        <f>+$T2543*'[1]PRESUPUESTO CENTROS LOTIFICADOS'!$D$37</f>
        <v>0</v>
      </c>
      <c r="X2543" s="9">
        <f>+$U2543*'[1]PRESUPUESTO CENTROS LOTIFICADOS'!$D$38</f>
        <v>7441605</v>
      </c>
      <c r="Y2543" s="9">
        <f t="shared" si="199"/>
        <v>7441605</v>
      </c>
      <c r="Z2543" s="9">
        <f>+$T2543*'[1]PRESUPUESTO CENTROS LOTIFICADOS'!$E$37</f>
        <v>0</v>
      </c>
      <c r="AA2543" s="9">
        <f>+$U2543*'[1]PRESUPUESTO CENTROS LOTIFICADOS'!$E$38</f>
        <v>8781093.9000000004</v>
      </c>
      <c r="AB2543" s="9">
        <f t="shared" si="200"/>
        <v>8781093.9000000004</v>
      </c>
    </row>
    <row r="2544" spans="1:28" x14ac:dyDescent="0.25">
      <c r="A2544" t="s">
        <v>8989</v>
      </c>
      <c r="B2544" t="s">
        <v>8990</v>
      </c>
      <c r="C2544" t="s">
        <v>8983</v>
      </c>
      <c r="D2544" t="s">
        <v>8984</v>
      </c>
      <c r="E2544" t="s">
        <v>49</v>
      </c>
      <c r="F2544" t="s">
        <v>50</v>
      </c>
      <c r="G2544" t="s">
        <v>8985</v>
      </c>
      <c r="H2544" t="s">
        <v>8986</v>
      </c>
      <c r="I2544" t="s">
        <v>8987</v>
      </c>
      <c r="J2544" t="s">
        <v>8985</v>
      </c>
      <c r="K2544" t="s">
        <v>8987</v>
      </c>
      <c r="L2544" t="s">
        <v>8991</v>
      </c>
      <c r="M2544" t="s">
        <v>8992</v>
      </c>
      <c r="N2544" s="6">
        <v>18.557416</v>
      </c>
      <c r="O2544">
        <v>-69.949558999999994</v>
      </c>
      <c r="P2544" t="s">
        <v>38</v>
      </c>
      <c r="Q2544" s="7">
        <v>403</v>
      </c>
      <c r="R2544" s="7">
        <v>33</v>
      </c>
      <c r="S2544" s="7">
        <f t="shared" si="196"/>
        <v>436</v>
      </c>
      <c r="T2544" s="7">
        <f t="shared" si="197"/>
        <v>80197</v>
      </c>
      <c r="U2544" s="8">
        <f t="shared" si="197"/>
        <v>6567</v>
      </c>
      <c r="V2544" s="8">
        <f t="shared" si="198"/>
        <v>86764</v>
      </c>
      <c r="W2544" s="9">
        <f>+$T2544*'[1]PRESUPUESTO CENTROS LOTIFICADOS'!$D$37</f>
        <v>3448471</v>
      </c>
      <c r="X2544" s="9">
        <f>+$U2544*'[1]PRESUPUESTO CENTROS LOTIFICADOS'!$D$38</f>
        <v>295515</v>
      </c>
      <c r="Y2544" s="9">
        <f t="shared" si="199"/>
        <v>3743986</v>
      </c>
      <c r="Z2544" s="9">
        <f>+$T2544*'[1]PRESUPUESTO CENTROS LOTIFICADOS'!$E$37</f>
        <v>4069195.7800000003</v>
      </c>
      <c r="AA2544" s="9">
        <f>+$U2544*'[1]PRESUPUESTO CENTROS LOTIFICADOS'!$E$38</f>
        <v>348707.7</v>
      </c>
      <c r="AB2544" s="9">
        <f t="shared" si="200"/>
        <v>4417903.4800000004</v>
      </c>
    </row>
    <row r="2545" spans="1:28" x14ac:dyDescent="0.25">
      <c r="A2545" t="s">
        <v>8993</v>
      </c>
      <c r="B2545" t="s">
        <v>8994</v>
      </c>
      <c r="C2545" t="s">
        <v>8983</v>
      </c>
      <c r="D2545" t="s">
        <v>8984</v>
      </c>
      <c r="E2545" t="s">
        <v>49</v>
      </c>
      <c r="F2545" t="s">
        <v>50</v>
      </c>
      <c r="G2545" t="s">
        <v>8985</v>
      </c>
      <c r="H2545" t="s">
        <v>8986</v>
      </c>
      <c r="I2545" t="s">
        <v>8987</v>
      </c>
      <c r="J2545" t="s">
        <v>8985</v>
      </c>
      <c r="K2545" t="s">
        <v>8987</v>
      </c>
      <c r="L2545" t="s">
        <v>8991</v>
      </c>
      <c r="M2545" t="s">
        <v>8995</v>
      </c>
      <c r="N2545" s="6">
        <v>18.561845000000002</v>
      </c>
      <c r="O2545">
        <v>-69.950444000000005</v>
      </c>
      <c r="P2545" t="s">
        <v>55</v>
      </c>
      <c r="Q2545" s="7">
        <v>895</v>
      </c>
      <c r="R2545" s="7">
        <v>60</v>
      </c>
      <c r="S2545" s="7">
        <f t="shared" si="196"/>
        <v>955</v>
      </c>
      <c r="T2545" s="7">
        <f t="shared" si="197"/>
        <v>178105</v>
      </c>
      <c r="U2545" s="8">
        <f t="shared" si="197"/>
        <v>11940</v>
      </c>
      <c r="V2545" s="8">
        <f t="shared" si="198"/>
        <v>190045</v>
      </c>
      <c r="W2545" s="9">
        <f>+$T2545*'[1]PRESUPUESTO CENTROS LOTIFICADOS'!$D$37</f>
        <v>7658515</v>
      </c>
      <c r="X2545" s="9">
        <f>+$U2545*'[1]PRESUPUESTO CENTROS LOTIFICADOS'!$D$38</f>
        <v>537300</v>
      </c>
      <c r="Y2545" s="9">
        <f t="shared" si="199"/>
        <v>8195815</v>
      </c>
      <c r="Z2545" s="9">
        <f>+$T2545*'[1]PRESUPUESTO CENTROS LOTIFICADOS'!$E$37</f>
        <v>9037047.7000000011</v>
      </c>
      <c r="AA2545" s="9">
        <f>+$U2545*'[1]PRESUPUESTO CENTROS LOTIFICADOS'!$E$38</f>
        <v>634014</v>
      </c>
      <c r="AB2545" s="9">
        <f t="shared" si="200"/>
        <v>9671061.7000000011</v>
      </c>
    </row>
    <row r="2546" spans="1:28" s="10" customFormat="1" x14ac:dyDescent="0.25">
      <c r="A2546" t="s">
        <v>8996</v>
      </c>
      <c r="B2546" t="s">
        <v>8997</v>
      </c>
      <c r="C2546" t="s">
        <v>8983</v>
      </c>
      <c r="D2546" t="s">
        <v>8984</v>
      </c>
      <c r="E2546" t="s">
        <v>49</v>
      </c>
      <c r="F2546" t="s">
        <v>50</v>
      </c>
      <c r="G2546" t="s">
        <v>8985</v>
      </c>
      <c r="H2546" t="s">
        <v>8986</v>
      </c>
      <c r="I2546" t="s">
        <v>8987</v>
      </c>
      <c r="J2546" t="s">
        <v>8985</v>
      </c>
      <c r="K2546" t="s">
        <v>8987</v>
      </c>
      <c r="L2546" t="s">
        <v>8987</v>
      </c>
      <c r="M2546" t="s">
        <v>8998</v>
      </c>
      <c r="N2546" s="6">
        <v>18.562757000000001</v>
      </c>
      <c r="O2546">
        <v>-69.978249000000005</v>
      </c>
      <c r="P2546" t="s">
        <v>38</v>
      </c>
      <c r="Q2546" s="7">
        <v>279</v>
      </c>
      <c r="R2546" s="7">
        <v>30</v>
      </c>
      <c r="S2546" s="7">
        <f t="shared" si="196"/>
        <v>309</v>
      </c>
      <c r="T2546" s="7">
        <f t="shared" si="197"/>
        <v>55521</v>
      </c>
      <c r="U2546" s="8">
        <f t="shared" si="197"/>
        <v>5970</v>
      </c>
      <c r="V2546" s="8">
        <f t="shared" si="198"/>
        <v>61491</v>
      </c>
      <c r="W2546" s="9">
        <f>+$T2546*'[1]PRESUPUESTO CENTROS LOTIFICADOS'!$D$37</f>
        <v>2387403</v>
      </c>
      <c r="X2546" s="9">
        <f>+$U2546*'[1]PRESUPUESTO CENTROS LOTIFICADOS'!$D$38</f>
        <v>268650</v>
      </c>
      <c r="Y2546" s="9">
        <f t="shared" si="199"/>
        <v>2656053</v>
      </c>
      <c r="Z2546" s="9">
        <f>+$T2546*'[1]PRESUPUESTO CENTROS LOTIFICADOS'!$E$37</f>
        <v>2817135.54</v>
      </c>
      <c r="AA2546" s="9">
        <f>+$U2546*'[1]PRESUPUESTO CENTROS LOTIFICADOS'!$E$38</f>
        <v>317007</v>
      </c>
      <c r="AB2546" s="9">
        <f t="shared" si="200"/>
        <v>3134142.54</v>
      </c>
    </row>
    <row r="2547" spans="1:28" x14ac:dyDescent="0.25">
      <c r="A2547" t="s">
        <v>8999</v>
      </c>
      <c r="B2547" t="s">
        <v>9000</v>
      </c>
      <c r="C2547" t="s">
        <v>8983</v>
      </c>
      <c r="D2547" t="s">
        <v>8984</v>
      </c>
      <c r="E2547" t="s">
        <v>49</v>
      </c>
      <c r="F2547" t="s">
        <v>50</v>
      </c>
      <c r="G2547" t="s">
        <v>8985</v>
      </c>
      <c r="H2547" t="s">
        <v>8986</v>
      </c>
      <c r="I2547" t="s">
        <v>9000</v>
      </c>
      <c r="J2547" t="s">
        <v>9001</v>
      </c>
      <c r="K2547" t="s">
        <v>9000</v>
      </c>
      <c r="L2547" t="s">
        <v>9002</v>
      </c>
      <c r="M2547" t="s">
        <v>9003</v>
      </c>
      <c r="N2547" s="6">
        <v>18.695399999999999</v>
      </c>
      <c r="O2547">
        <v>-69.931700000000006</v>
      </c>
      <c r="P2547" t="s">
        <v>38</v>
      </c>
      <c r="Q2547" s="7">
        <v>478</v>
      </c>
      <c r="R2547" s="7">
        <v>50</v>
      </c>
      <c r="S2547" s="7">
        <f t="shared" si="196"/>
        <v>528</v>
      </c>
      <c r="T2547" s="7">
        <f t="shared" si="197"/>
        <v>95122</v>
      </c>
      <c r="U2547" s="8">
        <f t="shared" si="197"/>
        <v>9950</v>
      </c>
      <c r="V2547" s="8">
        <f t="shared" si="198"/>
        <v>105072</v>
      </c>
      <c r="W2547" s="9">
        <f>+$T2547*'[1]PRESUPUESTO CENTROS LOTIFICADOS'!$D$37</f>
        <v>4090246</v>
      </c>
      <c r="X2547" s="9">
        <f>+$U2547*'[1]PRESUPUESTO CENTROS LOTIFICADOS'!$D$38</f>
        <v>447750</v>
      </c>
      <c r="Y2547" s="9">
        <f t="shared" si="199"/>
        <v>4537996</v>
      </c>
      <c r="Z2547" s="9">
        <f>+$T2547*'[1]PRESUPUESTO CENTROS LOTIFICADOS'!$E$37</f>
        <v>4826490.28</v>
      </c>
      <c r="AA2547" s="9">
        <f>+$U2547*'[1]PRESUPUESTO CENTROS LOTIFICADOS'!$E$38</f>
        <v>528345</v>
      </c>
      <c r="AB2547" s="9">
        <f t="shared" si="200"/>
        <v>5354835.28</v>
      </c>
    </row>
    <row r="2548" spans="1:28" x14ac:dyDescent="0.25">
      <c r="A2548" t="s">
        <v>9004</v>
      </c>
      <c r="B2548" t="s">
        <v>9005</v>
      </c>
      <c r="C2548" t="s">
        <v>8983</v>
      </c>
      <c r="D2548" t="s">
        <v>8984</v>
      </c>
      <c r="E2548" t="s">
        <v>49</v>
      </c>
      <c r="F2548" t="s">
        <v>50</v>
      </c>
      <c r="G2548" t="s">
        <v>8985</v>
      </c>
      <c r="H2548" t="s">
        <v>8986</v>
      </c>
      <c r="I2548" t="s">
        <v>9000</v>
      </c>
      <c r="J2548" t="s">
        <v>9001</v>
      </c>
      <c r="K2548" t="s">
        <v>9000</v>
      </c>
      <c r="L2548" t="s">
        <v>9002</v>
      </c>
      <c r="M2548" t="s">
        <v>9006</v>
      </c>
      <c r="N2548" s="6">
        <v>18.696262000000001</v>
      </c>
      <c r="O2548">
        <v>-69.934815</v>
      </c>
      <c r="P2548" t="s">
        <v>59</v>
      </c>
      <c r="Q2548" s="7">
        <v>0</v>
      </c>
      <c r="R2548" s="7">
        <v>531</v>
      </c>
      <c r="S2548" s="7">
        <f t="shared" si="196"/>
        <v>531</v>
      </c>
      <c r="T2548" s="7">
        <f t="shared" si="197"/>
        <v>0</v>
      </c>
      <c r="U2548" s="8">
        <f t="shared" si="197"/>
        <v>105669</v>
      </c>
      <c r="V2548" s="8">
        <f t="shared" si="198"/>
        <v>105669</v>
      </c>
      <c r="W2548" s="9">
        <f>+$T2548*'[1]PRESUPUESTO CENTROS LOTIFICADOS'!$D$37</f>
        <v>0</v>
      </c>
      <c r="X2548" s="9">
        <f>+$U2548*'[1]PRESUPUESTO CENTROS LOTIFICADOS'!$D$38</f>
        <v>4755105</v>
      </c>
      <c r="Y2548" s="9">
        <f t="shared" si="199"/>
        <v>4755105</v>
      </c>
      <c r="Z2548" s="9">
        <f>+$T2548*'[1]PRESUPUESTO CENTROS LOTIFICADOS'!$E$37</f>
        <v>0</v>
      </c>
      <c r="AA2548" s="9">
        <f>+$U2548*'[1]PRESUPUESTO CENTROS LOTIFICADOS'!$E$38</f>
        <v>5611023.9000000004</v>
      </c>
      <c r="AB2548" s="9">
        <f t="shared" si="200"/>
        <v>5611023.9000000004</v>
      </c>
    </row>
    <row r="2549" spans="1:28" x14ac:dyDescent="0.25">
      <c r="A2549" t="s">
        <v>9007</v>
      </c>
      <c r="B2549" t="s">
        <v>9008</v>
      </c>
      <c r="C2549" t="s">
        <v>8983</v>
      </c>
      <c r="D2549" t="s">
        <v>8984</v>
      </c>
      <c r="E2549" t="s">
        <v>49</v>
      </c>
      <c r="F2549" t="s">
        <v>50</v>
      </c>
      <c r="G2549" t="s">
        <v>8985</v>
      </c>
      <c r="H2549" t="s">
        <v>8986</v>
      </c>
      <c r="I2549" t="s">
        <v>933</v>
      </c>
      <c r="J2549" t="s">
        <v>8985</v>
      </c>
      <c r="K2549" t="s">
        <v>933</v>
      </c>
      <c r="L2549" t="s">
        <v>2461</v>
      </c>
      <c r="M2549" t="s">
        <v>9009</v>
      </c>
      <c r="N2549" s="6">
        <v>18.572284</v>
      </c>
      <c r="O2549">
        <v>-69.978543999999999</v>
      </c>
      <c r="P2549" t="s">
        <v>59</v>
      </c>
      <c r="Q2549" s="7">
        <v>0</v>
      </c>
      <c r="R2549" s="7">
        <v>278</v>
      </c>
      <c r="S2549" s="7">
        <f t="shared" si="196"/>
        <v>278</v>
      </c>
      <c r="T2549" s="7">
        <f t="shared" si="197"/>
        <v>0</v>
      </c>
      <c r="U2549" s="8">
        <f t="shared" si="197"/>
        <v>55322</v>
      </c>
      <c r="V2549" s="8">
        <f t="shared" si="198"/>
        <v>55322</v>
      </c>
      <c r="W2549" s="9">
        <f>+$T2549*'[1]PRESUPUESTO CENTROS LOTIFICADOS'!$D$37</f>
        <v>0</v>
      </c>
      <c r="X2549" s="9">
        <f>+$U2549*'[1]PRESUPUESTO CENTROS LOTIFICADOS'!$D$38</f>
        <v>2489490</v>
      </c>
      <c r="Y2549" s="9">
        <f t="shared" si="199"/>
        <v>2489490</v>
      </c>
      <c r="Z2549" s="9">
        <f>+$T2549*'[1]PRESUPUESTO CENTROS LOTIFICADOS'!$E$37</f>
        <v>0</v>
      </c>
      <c r="AA2549" s="9">
        <f>+$U2549*'[1]PRESUPUESTO CENTROS LOTIFICADOS'!$E$38</f>
        <v>2937598.2</v>
      </c>
      <c r="AB2549" s="9">
        <f t="shared" si="200"/>
        <v>2937598.2</v>
      </c>
    </row>
    <row r="2550" spans="1:28" x14ac:dyDescent="0.25">
      <c r="A2550" t="s">
        <v>9010</v>
      </c>
      <c r="B2550" t="s">
        <v>6486</v>
      </c>
      <c r="C2550" t="s">
        <v>8983</v>
      </c>
      <c r="D2550" t="s">
        <v>8984</v>
      </c>
      <c r="E2550" t="s">
        <v>49</v>
      </c>
      <c r="F2550" t="s">
        <v>50</v>
      </c>
      <c r="G2550" t="s">
        <v>8985</v>
      </c>
      <c r="H2550" t="s">
        <v>8986</v>
      </c>
      <c r="I2550" t="s">
        <v>933</v>
      </c>
      <c r="J2550" t="s">
        <v>8985</v>
      </c>
      <c r="K2550" t="s">
        <v>933</v>
      </c>
      <c r="L2550" t="s">
        <v>2461</v>
      </c>
      <c r="M2550" t="s">
        <v>7211</v>
      </c>
      <c r="N2550" s="6">
        <v>18.573308999999998</v>
      </c>
      <c r="O2550">
        <v>-69.979275999999999</v>
      </c>
      <c r="P2550" t="s">
        <v>55</v>
      </c>
      <c r="Q2550" s="7">
        <v>815</v>
      </c>
      <c r="R2550" s="7">
        <v>51</v>
      </c>
      <c r="S2550" s="7">
        <f t="shared" si="196"/>
        <v>866</v>
      </c>
      <c r="T2550" s="7">
        <f t="shared" si="197"/>
        <v>162185</v>
      </c>
      <c r="U2550" s="8">
        <f t="shared" si="197"/>
        <v>10149</v>
      </c>
      <c r="V2550" s="8">
        <f t="shared" si="198"/>
        <v>172334</v>
      </c>
      <c r="W2550" s="9">
        <f>+$T2550*'[1]PRESUPUESTO CENTROS LOTIFICADOS'!$D$37</f>
        <v>6973955</v>
      </c>
      <c r="X2550" s="9">
        <f>+$U2550*'[1]PRESUPUESTO CENTROS LOTIFICADOS'!$D$38</f>
        <v>456705</v>
      </c>
      <c r="Y2550" s="9">
        <f t="shared" si="199"/>
        <v>7430660</v>
      </c>
      <c r="Z2550" s="9">
        <f>+$T2550*'[1]PRESUPUESTO CENTROS LOTIFICADOS'!$E$37</f>
        <v>8229266.9000000004</v>
      </c>
      <c r="AA2550" s="9">
        <f>+$U2550*'[1]PRESUPUESTO CENTROS LOTIFICADOS'!$E$38</f>
        <v>538911.9</v>
      </c>
      <c r="AB2550" s="9">
        <f t="shared" si="200"/>
        <v>8768178.8000000007</v>
      </c>
    </row>
    <row r="2551" spans="1:28" x14ac:dyDescent="0.25">
      <c r="A2551" t="s">
        <v>9011</v>
      </c>
      <c r="B2551" t="s">
        <v>9012</v>
      </c>
      <c r="C2551" t="s">
        <v>8983</v>
      </c>
      <c r="D2551" t="s">
        <v>8984</v>
      </c>
      <c r="E2551" t="s">
        <v>49</v>
      </c>
      <c r="F2551" t="s">
        <v>50</v>
      </c>
      <c r="G2551" t="s">
        <v>8985</v>
      </c>
      <c r="H2551" t="s">
        <v>8986</v>
      </c>
      <c r="I2551" t="s">
        <v>933</v>
      </c>
      <c r="J2551" t="s">
        <v>8985</v>
      </c>
      <c r="K2551" t="s">
        <v>933</v>
      </c>
      <c r="L2551" t="s">
        <v>9013</v>
      </c>
      <c r="M2551" t="s">
        <v>9014</v>
      </c>
      <c r="N2551" s="6">
        <v>18.5807</v>
      </c>
      <c r="O2551">
        <v>-69.970699999999994</v>
      </c>
      <c r="P2551" t="s">
        <v>38</v>
      </c>
      <c r="Q2551" s="7">
        <v>180</v>
      </c>
      <c r="R2551" s="7">
        <v>20</v>
      </c>
      <c r="S2551" s="7">
        <f t="shared" si="196"/>
        <v>200</v>
      </c>
      <c r="T2551" s="7">
        <f t="shared" si="197"/>
        <v>35820</v>
      </c>
      <c r="U2551" s="8">
        <f t="shared" si="197"/>
        <v>3980</v>
      </c>
      <c r="V2551" s="8">
        <f t="shared" si="198"/>
        <v>39800</v>
      </c>
      <c r="W2551" s="9">
        <f>+$T2551*'[1]PRESUPUESTO CENTROS LOTIFICADOS'!$D$37</f>
        <v>1540260</v>
      </c>
      <c r="X2551" s="9">
        <f>+$U2551*'[1]PRESUPUESTO CENTROS LOTIFICADOS'!$D$38</f>
        <v>179100</v>
      </c>
      <c r="Y2551" s="9">
        <f t="shared" si="199"/>
        <v>1719360</v>
      </c>
      <c r="Z2551" s="9">
        <f>+$T2551*'[1]PRESUPUESTO CENTROS LOTIFICADOS'!$E$37</f>
        <v>1817506.8</v>
      </c>
      <c r="AA2551" s="9">
        <f>+$U2551*'[1]PRESUPUESTO CENTROS LOTIFICADOS'!$E$38</f>
        <v>211338</v>
      </c>
      <c r="AB2551" s="9">
        <f t="shared" si="200"/>
        <v>2028844.8</v>
      </c>
    </row>
    <row r="2552" spans="1:28" x14ac:dyDescent="0.25">
      <c r="A2552" t="s">
        <v>9015</v>
      </c>
      <c r="B2552" t="s">
        <v>9016</v>
      </c>
      <c r="C2552" t="s">
        <v>8983</v>
      </c>
      <c r="D2552" t="s">
        <v>8984</v>
      </c>
      <c r="E2552" t="s">
        <v>49</v>
      </c>
      <c r="F2552" t="s">
        <v>50</v>
      </c>
      <c r="G2552" t="s">
        <v>8985</v>
      </c>
      <c r="H2552" t="s">
        <v>8986</v>
      </c>
      <c r="I2552" t="s">
        <v>933</v>
      </c>
      <c r="J2552" t="s">
        <v>8985</v>
      </c>
      <c r="K2552" t="s">
        <v>933</v>
      </c>
      <c r="L2552" t="s">
        <v>9017</v>
      </c>
      <c r="M2552" t="s">
        <v>9018</v>
      </c>
      <c r="N2552" s="6">
        <v>18.581223000000001</v>
      </c>
      <c r="O2552">
        <v>-69.995394000000005</v>
      </c>
      <c r="P2552" t="s">
        <v>55</v>
      </c>
      <c r="Q2552" s="7">
        <v>240</v>
      </c>
      <c r="R2552" s="7">
        <v>31</v>
      </c>
      <c r="S2552" s="7">
        <f t="shared" si="196"/>
        <v>271</v>
      </c>
      <c r="T2552" s="7">
        <f t="shared" si="197"/>
        <v>47760</v>
      </c>
      <c r="U2552" s="8">
        <f t="shared" si="197"/>
        <v>6169</v>
      </c>
      <c r="V2552" s="8">
        <f t="shared" si="198"/>
        <v>53929</v>
      </c>
      <c r="W2552" s="9">
        <f>+$T2552*'[1]PRESUPUESTO CENTROS LOTIFICADOS'!$D$37</f>
        <v>2053680</v>
      </c>
      <c r="X2552" s="9">
        <f>+$U2552*'[1]PRESUPUESTO CENTROS LOTIFICADOS'!$D$38</f>
        <v>277605</v>
      </c>
      <c r="Y2552" s="9">
        <f t="shared" si="199"/>
        <v>2331285</v>
      </c>
      <c r="Z2552" s="9">
        <f>+$T2552*'[1]PRESUPUESTO CENTROS LOTIFICADOS'!$E$37</f>
        <v>2423342.4</v>
      </c>
      <c r="AA2552" s="9">
        <f>+$U2552*'[1]PRESUPUESTO CENTROS LOTIFICADOS'!$E$38</f>
        <v>327573.90000000002</v>
      </c>
      <c r="AB2552" s="9">
        <f t="shared" si="200"/>
        <v>2750916.3</v>
      </c>
    </row>
    <row r="2553" spans="1:28" x14ac:dyDescent="0.25">
      <c r="A2553" t="s">
        <v>9019</v>
      </c>
      <c r="B2553" t="s">
        <v>9020</v>
      </c>
      <c r="C2553" t="s">
        <v>8983</v>
      </c>
      <c r="D2553" t="s">
        <v>8984</v>
      </c>
      <c r="E2553" t="s">
        <v>49</v>
      </c>
      <c r="F2553" t="s">
        <v>50</v>
      </c>
      <c r="G2553" t="s">
        <v>8985</v>
      </c>
      <c r="H2553" t="s">
        <v>8986</v>
      </c>
      <c r="I2553" t="s">
        <v>1032</v>
      </c>
      <c r="J2553" t="s">
        <v>8985</v>
      </c>
      <c r="K2553" t="s">
        <v>1032</v>
      </c>
      <c r="L2553" t="s">
        <v>9021</v>
      </c>
      <c r="M2553" t="s">
        <v>9022</v>
      </c>
      <c r="N2553" s="6">
        <v>18.613423000000001</v>
      </c>
      <c r="O2553">
        <v>-69.994429999999994</v>
      </c>
      <c r="P2553" t="s">
        <v>55</v>
      </c>
      <c r="Q2553" s="7">
        <v>272</v>
      </c>
      <c r="R2553" s="7">
        <v>25</v>
      </c>
      <c r="S2553" s="7">
        <f t="shared" si="196"/>
        <v>297</v>
      </c>
      <c r="T2553" s="7">
        <f t="shared" si="197"/>
        <v>54128</v>
      </c>
      <c r="U2553" s="8">
        <f t="shared" si="197"/>
        <v>4975</v>
      </c>
      <c r="V2553" s="8">
        <f t="shared" si="198"/>
        <v>59103</v>
      </c>
      <c r="W2553" s="9">
        <f>+$T2553*'[1]PRESUPUESTO CENTROS LOTIFICADOS'!$D$37</f>
        <v>2327504</v>
      </c>
      <c r="X2553" s="9">
        <f>+$U2553*'[1]PRESUPUESTO CENTROS LOTIFICADOS'!$D$38</f>
        <v>223875</v>
      </c>
      <c r="Y2553" s="9">
        <f t="shared" si="199"/>
        <v>2551379</v>
      </c>
      <c r="Z2553" s="9">
        <f>+$T2553*'[1]PRESUPUESTO CENTROS LOTIFICADOS'!$E$37</f>
        <v>2746454.72</v>
      </c>
      <c r="AA2553" s="9">
        <f>+$U2553*'[1]PRESUPUESTO CENTROS LOTIFICADOS'!$E$38</f>
        <v>264172.5</v>
      </c>
      <c r="AB2553" s="9">
        <f t="shared" si="200"/>
        <v>3010627.22</v>
      </c>
    </row>
    <row r="2554" spans="1:28" x14ac:dyDescent="0.25">
      <c r="A2554" t="s">
        <v>9023</v>
      </c>
      <c r="B2554" t="s">
        <v>9024</v>
      </c>
      <c r="C2554" t="s">
        <v>8983</v>
      </c>
      <c r="D2554" t="s">
        <v>8984</v>
      </c>
      <c r="E2554" t="s">
        <v>49</v>
      </c>
      <c r="F2554" t="s">
        <v>50</v>
      </c>
      <c r="G2554" t="s">
        <v>8985</v>
      </c>
      <c r="H2554" t="s">
        <v>8986</v>
      </c>
      <c r="I2554" t="s">
        <v>1032</v>
      </c>
      <c r="J2554" t="s">
        <v>8985</v>
      </c>
      <c r="K2554" t="s">
        <v>1032</v>
      </c>
      <c r="L2554" t="s">
        <v>9025</v>
      </c>
      <c r="M2554" t="s">
        <v>9026</v>
      </c>
      <c r="N2554" s="6">
        <v>18.626583</v>
      </c>
      <c r="O2554">
        <v>-69.983365000000006</v>
      </c>
      <c r="P2554" t="s">
        <v>55</v>
      </c>
      <c r="Q2554" s="7">
        <v>103</v>
      </c>
      <c r="R2554" s="7">
        <v>44</v>
      </c>
      <c r="S2554" s="7">
        <f t="shared" si="196"/>
        <v>147</v>
      </c>
      <c r="T2554" s="7">
        <f t="shared" si="197"/>
        <v>20497</v>
      </c>
      <c r="U2554" s="8">
        <f t="shared" si="197"/>
        <v>8756</v>
      </c>
      <c r="V2554" s="8">
        <f t="shared" si="198"/>
        <v>29253</v>
      </c>
      <c r="W2554" s="9">
        <f>+$T2554*'[1]PRESUPUESTO CENTROS LOTIFICADOS'!$D$37</f>
        <v>881371</v>
      </c>
      <c r="X2554" s="9">
        <f>+$U2554*'[1]PRESUPUESTO CENTROS LOTIFICADOS'!$D$38</f>
        <v>394020</v>
      </c>
      <c r="Y2554" s="9">
        <f t="shared" si="199"/>
        <v>1275391</v>
      </c>
      <c r="Z2554" s="9">
        <f>+$T2554*'[1]PRESUPUESTO CENTROS LOTIFICADOS'!$E$37</f>
        <v>1040017.78</v>
      </c>
      <c r="AA2554" s="9">
        <f>+$U2554*'[1]PRESUPUESTO CENTROS LOTIFICADOS'!$E$38</f>
        <v>464943.60000000003</v>
      </c>
      <c r="AB2554" s="9">
        <f t="shared" si="200"/>
        <v>1504961.3800000001</v>
      </c>
    </row>
    <row r="2555" spans="1:28" x14ac:dyDescent="0.25">
      <c r="A2555" t="s">
        <v>9027</v>
      </c>
      <c r="B2555" t="s">
        <v>9028</v>
      </c>
      <c r="C2555" t="s">
        <v>8983</v>
      </c>
      <c r="D2555" t="s">
        <v>8984</v>
      </c>
      <c r="E2555" t="s">
        <v>49</v>
      </c>
      <c r="F2555" t="s">
        <v>50</v>
      </c>
      <c r="G2555" t="s">
        <v>8985</v>
      </c>
      <c r="H2555" t="s">
        <v>8986</v>
      </c>
      <c r="I2555" t="s">
        <v>5537</v>
      </c>
      <c r="J2555" t="s">
        <v>8985</v>
      </c>
      <c r="K2555" t="s">
        <v>5537</v>
      </c>
      <c r="L2555" t="s">
        <v>9029</v>
      </c>
      <c r="M2555" t="s">
        <v>9030</v>
      </c>
      <c r="N2555" s="6">
        <v>18.581419</v>
      </c>
      <c r="O2555">
        <v>-69.950900000000004</v>
      </c>
      <c r="P2555" t="s">
        <v>59</v>
      </c>
      <c r="Q2555" s="7">
        <v>0</v>
      </c>
      <c r="R2555" s="7">
        <v>520</v>
      </c>
      <c r="S2555" s="7">
        <f t="shared" si="196"/>
        <v>520</v>
      </c>
      <c r="T2555" s="7">
        <f t="shared" si="197"/>
        <v>0</v>
      </c>
      <c r="U2555" s="8">
        <f t="shared" si="197"/>
        <v>103480</v>
      </c>
      <c r="V2555" s="8">
        <f t="shared" si="198"/>
        <v>103480</v>
      </c>
      <c r="W2555" s="9">
        <f>+$T2555*'[1]PRESUPUESTO CENTROS LOTIFICADOS'!$D$37</f>
        <v>0</v>
      </c>
      <c r="X2555" s="9">
        <f>+$U2555*'[1]PRESUPUESTO CENTROS LOTIFICADOS'!$D$38</f>
        <v>4656600</v>
      </c>
      <c r="Y2555" s="9">
        <f t="shared" si="199"/>
        <v>4656600</v>
      </c>
      <c r="Z2555" s="9">
        <f>+$T2555*'[1]PRESUPUESTO CENTROS LOTIFICADOS'!$E$37</f>
        <v>0</v>
      </c>
      <c r="AA2555" s="9">
        <f>+$U2555*'[1]PRESUPUESTO CENTROS LOTIFICADOS'!$E$38</f>
        <v>5494788</v>
      </c>
      <c r="AB2555" s="9">
        <f t="shared" si="200"/>
        <v>5494788</v>
      </c>
    </row>
    <row r="2556" spans="1:28" x14ac:dyDescent="0.25">
      <c r="A2556" t="s">
        <v>9031</v>
      </c>
      <c r="B2556" t="s">
        <v>9032</v>
      </c>
      <c r="C2556" t="s">
        <v>8983</v>
      </c>
      <c r="D2556" t="s">
        <v>8984</v>
      </c>
      <c r="E2556" t="s">
        <v>49</v>
      </c>
      <c r="F2556" t="s">
        <v>50</v>
      </c>
      <c r="G2556" t="s">
        <v>8985</v>
      </c>
      <c r="H2556" t="s">
        <v>8986</v>
      </c>
      <c r="I2556" t="s">
        <v>5537</v>
      </c>
      <c r="J2556" t="s">
        <v>8985</v>
      </c>
      <c r="K2556" t="s">
        <v>5537</v>
      </c>
      <c r="L2556" t="s">
        <v>9033</v>
      </c>
      <c r="M2556" t="s">
        <v>9034</v>
      </c>
      <c r="N2556" s="6">
        <v>18.58419</v>
      </c>
      <c r="O2556">
        <v>-69.929106000000004</v>
      </c>
      <c r="P2556" t="s">
        <v>55</v>
      </c>
      <c r="Q2556" s="7">
        <v>715</v>
      </c>
      <c r="R2556" s="7">
        <v>306</v>
      </c>
      <c r="S2556" s="7">
        <f t="shared" si="196"/>
        <v>1021</v>
      </c>
      <c r="T2556" s="7">
        <f t="shared" si="197"/>
        <v>142285</v>
      </c>
      <c r="U2556" s="8">
        <f t="shared" si="197"/>
        <v>60894</v>
      </c>
      <c r="V2556" s="8">
        <f t="shared" si="198"/>
        <v>203179</v>
      </c>
      <c r="W2556" s="9">
        <f>+$T2556*'[1]PRESUPUESTO CENTROS LOTIFICADOS'!$D$37</f>
        <v>6118255</v>
      </c>
      <c r="X2556" s="9">
        <f>+$U2556*'[1]PRESUPUESTO CENTROS LOTIFICADOS'!$D$38</f>
        <v>2740230</v>
      </c>
      <c r="Y2556" s="9">
        <f t="shared" si="199"/>
        <v>8858485</v>
      </c>
      <c r="Z2556" s="9">
        <f>+$T2556*'[1]PRESUPUESTO CENTROS LOTIFICADOS'!$E$37</f>
        <v>7219540.9000000004</v>
      </c>
      <c r="AA2556" s="9">
        <f>+$U2556*'[1]PRESUPUESTO CENTROS LOTIFICADOS'!$E$38</f>
        <v>3233471.4</v>
      </c>
      <c r="AB2556" s="9">
        <f t="shared" si="200"/>
        <v>10453012.300000001</v>
      </c>
    </row>
    <row r="2557" spans="1:28" x14ac:dyDescent="0.25">
      <c r="A2557" t="s">
        <v>9035</v>
      </c>
      <c r="B2557" t="s">
        <v>9029</v>
      </c>
      <c r="C2557" t="s">
        <v>8983</v>
      </c>
      <c r="D2557" t="s">
        <v>8984</v>
      </c>
      <c r="E2557" t="s">
        <v>49</v>
      </c>
      <c r="F2557" t="s">
        <v>50</v>
      </c>
      <c r="G2557" t="s">
        <v>8985</v>
      </c>
      <c r="H2557" t="s">
        <v>8986</v>
      </c>
      <c r="I2557" t="s">
        <v>5537</v>
      </c>
      <c r="J2557" t="s">
        <v>8985</v>
      </c>
      <c r="K2557" t="s">
        <v>5537</v>
      </c>
      <c r="L2557" t="s">
        <v>9029</v>
      </c>
      <c r="M2557" t="s">
        <v>9036</v>
      </c>
      <c r="N2557" s="6">
        <v>18.584828000000002</v>
      </c>
      <c r="O2557">
        <v>-69.947333999999998</v>
      </c>
      <c r="P2557" t="s">
        <v>55</v>
      </c>
      <c r="Q2557" s="7">
        <v>1082</v>
      </c>
      <c r="R2557" s="7">
        <v>39</v>
      </c>
      <c r="S2557" s="7">
        <f t="shared" si="196"/>
        <v>1121</v>
      </c>
      <c r="T2557" s="7">
        <f t="shared" si="197"/>
        <v>215318</v>
      </c>
      <c r="U2557" s="8">
        <f t="shared" si="197"/>
        <v>7761</v>
      </c>
      <c r="V2557" s="8">
        <f t="shared" si="198"/>
        <v>223079</v>
      </c>
      <c r="W2557" s="9">
        <f>+$T2557*'[1]PRESUPUESTO CENTROS LOTIFICADOS'!$D$37</f>
        <v>9258674</v>
      </c>
      <c r="X2557" s="9">
        <f>+$U2557*'[1]PRESUPUESTO CENTROS LOTIFICADOS'!$D$38</f>
        <v>349245</v>
      </c>
      <c r="Y2557" s="9">
        <f t="shared" si="199"/>
        <v>9607919</v>
      </c>
      <c r="Z2557" s="9">
        <f>+$T2557*'[1]PRESUPUESTO CENTROS LOTIFICADOS'!$E$37</f>
        <v>10925235.32</v>
      </c>
      <c r="AA2557" s="9">
        <f>+$U2557*'[1]PRESUPUESTO CENTROS LOTIFICADOS'!$E$38</f>
        <v>412109.10000000003</v>
      </c>
      <c r="AB2557" s="9">
        <f t="shared" si="200"/>
        <v>11337344.42</v>
      </c>
    </row>
    <row r="2558" spans="1:28" x14ac:dyDescent="0.25">
      <c r="A2558" t="s">
        <v>9037</v>
      </c>
      <c r="B2558" t="s">
        <v>9038</v>
      </c>
      <c r="C2558" t="s">
        <v>8983</v>
      </c>
      <c r="D2558" t="s">
        <v>8984</v>
      </c>
      <c r="E2558" t="s">
        <v>49</v>
      </c>
      <c r="F2558" t="s">
        <v>50</v>
      </c>
      <c r="G2558" t="s">
        <v>8985</v>
      </c>
      <c r="H2558" t="s">
        <v>8986</v>
      </c>
      <c r="I2558" t="s">
        <v>6806</v>
      </c>
      <c r="J2558" t="s">
        <v>9001</v>
      </c>
      <c r="K2558" t="s">
        <v>6806</v>
      </c>
      <c r="L2558" t="s">
        <v>9039</v>
      </c>
      <c r="M2558" t="s">
        <v>9040</v>
      </c>
      <c r="N2558" s="6">
        <v>18.614837999999999</v>
      </c>
      <c r="O2558">
        <v>-69.932282000000001</v>
      </c>
      <c r="P2558" t="s">
        <v>59</v>
      </c>
      <c r="Q2558" s="7">
        <v>0</v>
      </c>
      <c r="R2558" s="7">
        <v>352</v>
      </c>
      <c r="S2558" s="7">
        <f t="shared" si="196"/>
        <v>352</v>
      </c>
      <c r="T2558" s="7">
        <f t="shared" si="197"/>
        <v>0</v>
      </c>
      <c r="U2558" s="8">
        <f t="shared" si="197"/>
        <v>70048</v>
      </c>
      <c r="V2558" s="8">
        <f t="shared" si="198"/>
        <v>70048</v>
      </c>
      <c r="W2558" s="9">
        <f>+$T2558*'[1]PRESUPUESTO CENTROS LOTIFICADOS'!$D$37</f>
        <v>0</v>
      </c>
      <c r="X2558" s="9">
        <f>+$U2558*'[1]PRESUPUESTO CENTROS LOTIFICADOS'!$D$38</f>
        <v>3152160</v>
      </c>
      <c r="Y2558" s="9">
        <f t="shared" si="199"/>
        <v>3152160</v>
      </c>
      <c r="Z2558" s="9">
        <f>+$T2558*'[1]PRESUPUESTO CENTROS LOTIFICADOS'!$E$37</f>
        <v>0</v>
      </c>
      <c r="AA2558" s="9">
        <f>+$U2558*'[1]PRESUPUESTO CENTROS LOTIFICADOS'!$E$38</f>
        <v>3719548.8000000003</v>
      </c>
      <c r="AB2558" s="9">
        <f t="shared" si="200"/>
        <v>3719548.8000000003</v>
      </c>
    </row>
    <row r="2559" spans="1:28" x14ac:dyDescent="0.25">
      <c r="A2559" t="s">
        <v>9041</v>
      </c>
      <c r="B2559" t="s">
        <v>9039</v>
      </c>
      <c r="C2559" t="s">
        <v>8983</v>
      </c>
      <c r="D2559" t="s">
        <v>8984</v>
      </c>
      <c r="E2559" t="s">
        <v>49</v>
      </c>
      <c r="F2559" t="s">
        <v>50</v>
      </c>
      <c r="G2559" t="s">
        <v>8985</v>
      </c>
      <c r="H2559" t="s">
        <v>8986</v>
      </c>
      <c r="I2559" t="s">
        <v>6806</v>
      </c>
      <c r="J2559" t="s">
        <v>9001</v>
      </c>
      <c r="K2559" t="s">
        <v>6806</v>
      </c>
      <c r="L2559" t="s">
        <v>9039</v>
      </c>
      <c r="M2559" t="s">
        <v>9042</v>
      </c>
      <c r="N2559" s="6">
        <v>18.616892</v>
      </c>
      <c r="O2559">
        <v>-69.935565999999994</v>
      </c>
      <c r="P2559" t="s">
        <v>55</v>
      </c>
      <c r="Q2559" s="7">
        <v>655</v>
      </c>
      <c r="R2559" s="7">
        <v>53</v>
      </c>
      <c r="S2559" s="7">
        <f t="shared" si="196"/>
        <v>708</v>
      </c>
      <c r="T2559" s="7">
        <f t="shared" si="197"/>
        <v>130345</v>
      </c>
      <c r="U2559" s="8">
        <f t="shared" si="197"/>
        <v>10547</v>
      </c>
      <c r="V2559" s="8">
        <f t="shared" si="198"/>
        <v>140892</v>
      </c>
      <c r="W2559" s="9">
        <f>+$T2559*'[1]PRESUPUESTO CENTROS LOTIFICADOS'!$D$37</f>
        <v>5604835</v>
      </c>
      <c r="X2559" s="9">
        <f>+$U2559*'[1]PRESUPUESTO CENTROS LOTIFICADOS'!$D$38</f>
        <v>474615</v>
      </c>
      <c r="Y2559" s="9">
        <f t="shared" si="199"/>
        <v>6079450</v>
      </c>
      <c r="Z2559" s="9">
        <f>+$T2559*'[1]PRESUPUESTO CENTROS LOTIFICADOS'!$E$37</f>
        <v>6613705.2999999998</v>
      </c>
      <c r="AA2559" s="9">
        <f>+$U2559*'[1]PRESUPUESTO CENTROS LOTIFICADOS'!$E$38</f>
        <v>560045.70000000007</v>
      </c>
      <c r="AB2559" s="9">
        <f t="shared" si="200"/>
        <v>7173751</v>
      </c>
    </row>
    <row r="2560" spans="1:28" x14ac:dyDescent="0.25">
      <c r="A2560" t="s">
        <v>9043</v>
      </c>
      <c r="B2560" t="s">
        <v>9044</v>
      </c>
      <c r="C2560" t="s">
        <v>8983</v>
      </c>
      <c r="D2560" t="s">
        <v>8984</v>
      </c>
      <c r="E2560" t="s">
        <v>49</v>
      </c>
      <c r="F2560" t="s">
        <v>50</v>
      </c>
      <c r="G2560" t="s">
        <v>8985</v>
      </c>
      <c r="H2560" t="s">
        <v>8986</v>
      </c>
      <c r="I2560" t="s">
        <v>9045</v>
      </c>
      <c r="J2560" t="s">
        <v>8985</v>
      </c>
      <c r="K2560" t="s">
        <v>9045</v>
      </c>
      <c r="L2560" t="s">
        <v>9046</v>
      </c>
      <c r="M2560" t="s">
        <v>9047</v>
      </c>
      <c r="N2560" s="6">
        <v>18.517700000000001</v>
      </c>
      <c r="O2560">
        <v>-69.914000000000001</v>
      </c>
      <c r="P2560" t="s">
        <v>59</v>
      </c>
      <c r="Q2560" s="7">
        <v>0</v>
      </c>
      <c r="R2560" s="7">
        <v>745</v>
      </c>
      <c r="S2560" s="7">
        <f t="shared" si="196"/>
        <v>745</v>
      </c>
      <c r="T2560" s="7">
        <f t="shared" si="197"/>
        <v>0</v>
      </c>
      <c r="U2560" s="8">
        <f t="shared" si="197"/>
        <v>148255</v>
      </c>
      <c r="V2560" s="8">
        <f t="shared" si="198"/>
        <v>148255</v>
      </c>
      <c r="W2560" s="9">
        <f>+$T2560*'[1]PRESUPUESTO CENTROS LOTIFICADOS'!$D$37</f>
        <v>0</v>
      </c>
      <c r="X2560" s="9">
        <f>+$U2560*'[1]PRESUPUESTO CENTROS LOTIFICADOS'!$D$38</f>
        <v>6671475</v>
      </c>
      <c r="Y2560" s="9">
        <f t="shared" si="199"/>
        <v>6671475</v>
      </c>
      <c r="Z2560" s="9">
        <f>+$T2560*'[1]PRESUPUESTO CENTROS LOTIFICADOS'!$E$37</f>
        <v>0</v>
      </c>
      <c r="AA2560" s="9">
        <f>+$U2560*'[1]PRESUPUESTO CENTROS LOTIFICADOS'!$E$38</f>
        <v>7872340.5</v>
      </c>
      <c r="AB2560" s="9">
        <f t="shared" si="200"/>
        <v>7872340.5</v>
      </c>
    </row>
    <row r="2561" spans="1:28" x14ac:dyDescent="0.25">
      <c r="A2561" t="s">
        <v>9048</v>
      </c>
      <c r="B2561" t="s">
        <v>9049</v>
      </c>
      <c r="C2561" t="s">
        <v>8983</v>
      </c>
      <c r="D2561" t="s">
        <v>8984</v>
      </c>
      <c r="E2561" t="s">
        <v>49</v>
      </c>
      <c r="F2561" t="s">
        <v>50</v>
      </c>
      <c r="G2561" t="s">
        <v>8985</v>
      </c>
      <c r="H2561" t="s">
        <v>8986</v>
      </c>
      <c r="I2561" t="s">
        <v>9045</v>
      </c>
      <c r="J2561" t="s">
        <v>8985</v>
      </c>
      <c r="K2561" t="s">
        <v>9045</v>
      </c>
      <c r="L2561" t="s">
        <v>9046</v>
      </c>
      <c r="M2561" t="s">
        <v>9050</v>
      </c>
      <c r="N2561" s="6">
        <v>18.521789999999999</v>
      </c>
      <c r="O2561">
        <v>-69.895844999999994</v>
      </c>
      <c r="P2561" t="s">
        <v>55</v>
      </c>
      <c r="Q2561" s="7">
        <v>990</v>
      </c>
      <c r="R2561" s="7">
        <v>56</v>
      </c>
      <c r="S2561" s="7">
        <f t="shared" si="196"/>
        <v>1046</v>
      </c>
      <c r="T2561" s="7">
        <f t="shared" si="197"/>
        <v>197010</v>
      </c>
      <c r="U2561" s="8">
        <f t="shared" si="197"/>
        <v>11144</v>
      </c>
      <c r="V2561" s="8">
        <f t="shared" si="198"/>
        <v>208154</v>
      </c>
      <c r="W2561" s="9">
        <f>+$T2561*'[1]PRESUPUESTO CENTROS LOTIFICADOS'!$D$37</f>
        <v>8471430</v>
      </c>
      <c r="X2561" s="9">
        <f>+$U2561*'[1]PRESUPUESTO CENTROS LOTIFICADOS'!$D$38</f>
        <v>501480</v>
      </c>
      <c r="Y2561" s="9">
        <f t="shared" si="199"/>
        <v>8972910</v>
      </c>
      <c r="Z2561" s="9">
        <f>+$T2561*'[1]PRESUPUESTO CENTROS LOTIFICADOS'!$E$37</f>
        <v>9996287.4000000004</v>
      </c>
      <c r="AA2561" s="9">
        <f>+$U2561*'[1]PRESUPUESTO CENTROS LOTIFICADOS'!$E$38</f>
        <v>591746.4</v>
      </c>
      <c r="AB2561" s="9">
        <f t="shared" si="200"/>
        <v>10588033.800000001</v>
      </c>
    </row>
    <row r="2562" spans="1:28" x14ac:dyDescent="0.25">
      <c r="A2562" t="s">
        <v>9051</v>
      </c>
      <c r="B2562" t="s">
        <v>9052</v>
      </c>
      <c r="C2562" t="s">
        <v>8983</v>
      </c>
      <c r="D2562" t="s">
        <v>8984</v>
      </c>
      <c r="E2562" t="s">
        <v>49</v>
      </c>
      <c r="F2562" t="s">
        <v>50</v>
      </c>
      <c r="G2562" t="s">
        <v>8985</v>
      </c>
      <c r="H2562" t="s">
        <v>8986</v>
      </c>
      <c r="I2562" t="s">
        <v>9045</v>
      </c>
      <c r="J2562" t="s">
        <v>8985</v>
      </c>
      <c r="K2562" t="s">
        <v>9045</v>
      </c>
      <c r="L2562" t="s">
        <v>9046</v>
      </c>
      <c r="M2562" t="s">
        <v>9053</v>
      </c>
      <c r="N2562" s="6">
        <v>18.525105</v>
      </c>
      <c r="O2562">
        <v>-69.903785999999997</v>
      </c>
      <c r="P2562" t="s">
        <v>59</v>
      </c>
      <c r="Q2562" s="7">
        <v>0</v>
      </c>
      <c r="R2562" s="7">
        <v>920</v>
      </c>
      <c r="S2562" s="7">
        <f t="shared" si="196"/>
        <v>920</v>
      </c>
      <c r="T2562" s="7">
        <f t="shared" ref="T2562:U2623" si="201">+Q2562*199</f>
        <v>0</v>
      </c>
      <c r="U2562" s="8">
        <f t="shared" si="201"/>
        <v>183080</v>
      </c>
      <c r="V2562" s="8">
        <f t="shared" si="198"/>
        <v>183080</v>
      </c>
      <c r="W2562" s="9">
        <f>+$T2562*'[1]PRESUPUESTO CENTROS LOTIFICADOS'!$D$37</f>
        <v>0</v>
      </c>
      <c r="X2562" s="9">
        <f>+$U2562*'[1]PRESUPUESTO CENTROS LOTIFICADOS'!$D$38</f>
        <v>8238600</v>
      </c>
      <c r="Y2562" s="9">
        <f t="shared" si="199"/>
        <v>8238600</v>
      </c>
      <c r="Z2562" s="9">
        <f>+$T2562*'[1]PRESUPUESTO CENTROS LOTIFICADOS'!$E$37</f>
        <v>0</v>
      </c>
      <c r="AA2562" s="9">
        <f>+$U2562*'[1]PRESUPUESTO CENTROS LOTIFICADOS'!$E$38</f>
        <v>9721548</v>
      </c>
      <c r="AB2562" s="9">
        <f t="shared" si="200"/>
        <v>9721548</v>
      </c>
    </row>
    <row r="2563" spans="1:28" x14ac:dyDescent="0.25">
      <c r="A2563" t="s">
        <v>9054</v>
      </c>
      <c r="B2563" t="s">
        <v>9055</v>
      </c>
      <c r="C2563" t="s">
        <v>8983</v>
      </c>
      <c r="D2563" t="s">
        <v>8984</v>
      </c>
      <c r="E2563" t="s">
        <v>49</v>
      </c>
      <c r="F2563" t="s">
        <v>50</v>
      </c>
      <c r="G2563" t="s">
        <v>8985</v>
      </c>
      <c r="H2563" t="s">
        <v>8986</v>
      </c>
      <c r="I2563" t="s">
        <v>9045</v>
      </c>
      <c r="J2563" t="s">
        <v>8985</v>
      </c>
      <c r="K2563" t="s">
        <v>9045</v>
      </c>
      <c r="L2563" t="s">
        <v>9056</v>
      </c>
      <c r="M2563" t="s">
        <v>9057</v>
      </c>
      <c r="N2563" s="6">
        <v>18.526109999999999</v>
      </c>
      <c r="O2563">
        <v>-69.924689999999998</v>
      </c>
      <c r="P2563" t="s">
        <v>38</v>
      </c>
      <c r="Q2563" s="7">
        <v>210</v>
      </c>
      <c r="R2563" s="7">
        <v>30</v>
      </c>
      <c r="S2563" s="7">
        <f t="shared" ref="S2563:S2626" si="202">+Q2563+R2563</f>
        <v>240</v>
      </c>
      <c r="T2563" s="7">
        <f t="shared" si="201"/>
        <v>41790</v>
      </c>
      <c r="U2563" s="8">
        <f t="shared" si="201"/>
        <v>5970</v>
      </c>
      <c r="V2563" s="8">
        <f t="shared" ref="V2563:V2626" si="203">+U2563+T2563</f>
        <v>47760</v>
      </c>
      <c r="W2563" s="9">
        <f>+$T2563*'[1]PRESUPUESTO CENTROS LOTIFICADOS'!$D$37</f>
        <v>1796970</v>
      </c>
      <c r="X2563" s="9">
        <f>+$U2563*'[1]PRESUPUESTO CENTROS LOTIFICADOS'!$D$38</f>
        <v>268650</v>
      </c>
      <c r="Y2563" s="9">
        <f t="shared" ref="Y2563:Y2626" si="204">+X2563+W2563</f>
        <v>2065620</v>
      </c>
      <c r="Z2563" s="9">
        <f>+$T2563*'[1]PRESUPUESTO CENTROS LOTIFICADOS'!$E$37</f>
        <v>2120424.6</v>
      </c>
      <c r="AA2563" s="9">
        <f>+$U2563*'[1]PRESUPUESTO CENTROS LOTIFICADOS'!$E$38</f>
        <v>317007</v>
      </c>
      <c r="AB2563" s="9">
        <f t="shared" ref="AB2563:AB2626" si="205">+AA2563+Z2563</f>
        <v>2437431.6</v>
      </c>
    </row>
    <row r="2564" spans="1:28" x14ac:dyDescent="0.25">
      <c r="A2564" t="s">
        <v>9058</v>
      </c>
      <c r="B2564" t="s">
        <v>9059</v>
      </c>
      <c r="C2564" t="s">
        <v>8983</v>
      </c>
      <c r="D2564" t="s">
        <v>8984</v>
      </c>
      <c r="E2564" t="s">
        <v>49</v>
      </c>
      <c r="F2564" t="s">
        <v>50</v>
      </c>
      <c r="G2564" t="s">
        <v>8985</v>
      </c>
      <c r="H2564" t="s">
        <v>8986</v>
      </c>
      <c r="I2564" t="s">
        <v>9045</v>
      </c>
      <c r="J2564" t="s">
        <v>8985</v>
      </c>
      <c r="K2564" t="s">
        <v>9045</v>
      </c>
      <c r="L2564" t="s">
        <v>9056</v>
      </c>
      <c r="M2564" t="s">
        <v>9060</v>
      </c>
      <c r="N2564" s="6">
        <v>18.526771</v>
      </c>
      <c r="O2564">
        <v>-69.948060999999996</v>
      </c>
      <c r="P2564" t="s">
        <v>55</v>
      </c>
      <c r="Q2564" s="7">
        <v>723</v>
      </c>
      <c r="R2564" s="7">
        <v>51</v>
      </c>
      <c r="S2564" s="7">
        <f t="shared" si="202"/>
        <v>774</v>
      </c>
      <c r="T2564" s="7">
        <f t="shared" si="201"/>
        <v>143877</v>
      </c>
      <c r="U2564" s="8">
        <f t="shared" si="201"/>
        <v>10149</v>
      </c>
      <c r="V2564" s="8">
        <f t="shared" si="203"/>
        <v>154026</v>
      </c>
      <c r="W2564" s="9">
        <f>+$T2564*'[1]PRESUPUESTO CENTROS LOTIFICADOS'!$D$37</f>
        <v>6186711</v>
      </c>
      <c r="X2564" s="9">
        <f>+$U2564*'[1]PRESUPUESTO CENTROS LOTIFICADOS'!$D$38</f>
        <v>456705</v>
      </c>
      <c r="Y2564" s="9">
        <f t="shared" si="204"/>
        <v>6643416</v>
      </c>
      <c r="Z2564" s="9">
        <f>+$T2564*'[1]PRESUPUESTO CENTROS LOTIFICADOS'!$E$37</f>
        <v>7300318.9800000004</v>
      </c>
      <c r="AA2564" s="9">
        <f>+$U2564*'[1]PRESUPUESTO CENTROS LOTIFICADOS'!$E$38</f>
        <v>538911.9</v>
      </c>
      <c r="AB2564" s="9">
        <f t="shared" si="205"/>
        <v>7839230.8800000008</v>
      </c>
    </row>
    <row r="2565" spans="1:28" x14ac:dyDescent="0.25">
      <c r="A2565" t="s">
        <v>9061</v>
      </c>
      <c r="B2565" t="s">
        <v>9062</v>
      </c>
      <c r="C2565" t="s">
        <v>8983</v>
      </c>
      <c r="D2565" t="s">
        <v>8984</v>
      </c>
      <c r="E2565" t="s">
        <v>49</v>
      </c>
      <c r="F2565" t="s">
        <v>50</v>
      </c>
      <c r="G2565" t="s">
        <v>8985</v>
      </c>
      <c r="H2565" t="s">
        <v>8986</v>
      </c>
      <c r="I2565" t="s">
        <v>9045</v>
      </c>
      <c r="J2565" t="s">
        <v>8985</v>
      </c>
      <c r="K2565" t="s">
        <v>9045</v>
      </c>
      <c r="L2565" t="s">
        <v>9046</v>
      </c>
      <c r="M2565" t="s">
        <v>9063</v>
      </c>
      <c r="N2565" s="6">
        <v>18.527100000000001</v>
      </c>
      <c r="O2565">
        <v>-69.912400000000005</v>
      </c>
      <c r="P2565" t="s">
        <v>38</v>
      </c>
      <c r="Q2565" s="7">
        <v>972</v>
      </c>
      <c r="R2565" s="7">
        <v>72</v>
      </c>
      <c r="S2565" s="7">
        <f t="shared" si="202"/>
        <v>1044</v>
      </c>
      <c r="T2565" s="7">
        <f t="shared" si="201"/>
        <v>193428</v>
      </c>
      <c r="U2565" s="8">
        <f t="shared" si="201"/>
        <v>14328</v>
      </c>
      <c r="V2565" s="8">
        <f t="shared" si="203"/>
        <v>207756</v>
      </c>
      <c r="W2565" s="9">
        <f>+$T2565*'[1]PRESUPUESTO CENTROS LOTIFICADOS'!$D$37</f>
        <v>8317404</v>
      </c>
      <c r="X2565" s="9">
        <f>+$U2565*'[1]PRESUPUESTO CENTROS LOTIFICADOS'!$D$38</f>
        <v>644760</v>
      </c>
      <c r="Y2565" s="9">
        <f t="shared" si="204"/>
        <v>8962164</v>
      </c>
      <c r="Z2565" s="9">
        <f>+$T2565*'[1]PRESUPUESTO CENTROS LOTIFICADOS'!$E$37</f>
        <v>9814536.7200000007</v>
      </c>
      <c r="AA2565" s="9">
        <f>+$U2565*'[1]PRESUPUESTO CENTROS LOTIFICADOS'!$E$38</f>
        <v>760816.8</v>
      </c>
      <c r="AB2565" s="9">
        <f t="shared" si="205"/>
        <v>10575353.520000001</v>
      </c>
    </row>
    <row r="2566" spans="1:28" x14ac:dyDescent="0.25">
      <c r="A2566" t="s">
        <v>9064</v>
      </c>
      <c r="B2566" t="s">
        <v>9065</v>
      </c>
      <c r="C2566" t="s">
        <v>8983</v>
      </c>
      <c r="D2566" t="s">
        <v>8984</v>
      </c>
      <c r="E2566" t="s">
        <v>49</v>
      </c>
      <c r="F2566" t="s">
        <v>50</v>
      </c>
      <c r="G2566" t="s">
        <v>8985</v>
      </c>
      <c r="H2566" t="s">
        <v>8986</v>
      </c>
      <c r="I2566" t="s">
        <v>9045</v>
      </c>
      <c r="J2566" t="s">
        <v>8985</v>
      </c>
      <c r="K2566" t="s">
        <v>9045</v>
      </c>
      <c r="L2566" t="s">
        <v>9046</v>
      </c>
      <c r="M2566" t="s">
        <v>9066</v>
      </c>
      <c r="N2566" s="6">
        <v>18.527850000000001</v>
      </c>
      <c r="O2566">
        <v>-69.908184000000006</v>
      </c>
      <c r="P2566" t="s">
        <v>38</v>
      </c>
      <c r="Q2566" s="7">
        <v>1101</v>
      </c>
      <c r="R2566" s="7">
        <v>93</v>
      </c>
      <c r="S2566" s="7">
        <f t="shared" si="202"/>
        <v>1194</v>
      </c>
      <c r="T2566" s="7">
        <f t="shared" si="201"/>
        <v>219099</v>
      </c>
      <c r="U2566" s="8">
        <f t="shared" si="201"/>
        <v>18507</v>
      </c>
      <c r="V2566" s="8">
        <f t="shared" si="203"/>
        <v>237606</v>
      </c>
      <c r="W2566" s="9">
        <f>+$T2566*'[1]PRESUPUESTO CENTROS LOTIFICADOS'!$D$37</f>
        <v>9421257</v>
      </c>
      <c r="X2566" s="9">
        <f>+$U2566*'[1]PRESUPUESTO CENTROS LOTIFICADOS'!$D$38</f>
        <v>832815</v>
      </c>
      <c r="Y2566" s="9">
        <f t="shared" si="204"/>
        <v>10254072</v>
      </c>
      <c r="Z2566" s="9">
        <f>+$T2566*'[1]PRESUPUESTO CENTROS LOTIFICADOS'!$E$37</f>
        <v>11117083.26</v>
      </c>
      <c r="AA2566" s="9">
        <f>+$U2566*'[1]PRESUPUESTO CENTROS LOTIFICADOS'!$E$38</f>
        <v>982721.70000000007</v>
      </c>
      <c r="AB2566" s="9">
        <f t="shared" si="205"/>
        <v>12099804.959999999</v>
      </c>
    </row>
    <row r="2567" spans="1:28" x14ac:dyDescent="0.25">
      <c r="A2567" t="s">
        <v>9067</v>
      </c>
      <c r="B2567" t="s">
        <v>9068</v>
      </c>
      <c r="C2567" t="s">
        <v>8983</v>
      </c>
      <c r="D2567" t="s">
        <v>8984</v>
      </c>
      <c r="E2567" t="s">
        <v>49</v>
      </c>
      <c r="F2567" t="s">
        <v>50</v>
      </c>
      <c r="G2567" t="s">
        <v>8985</v>
      </c>
      <c r="H2567" t="s">
        <v>8986</v>
      </c>
      <c r="I2567" t="s">
        <v>9045</v>
      </c>
      <c r="J2567" t="s">
        <v>8985</v>
      </c>
      <c r="K2567" t="s">
        <v>9045</v>
      </c>
      <c r="L2567" t="s">
        <v>9046</v>
      </c>
      <c r="M2567" t="s">
        <v>9066</v>
      </c>
      <c r="N2567" s="6">
        <v>18.527850000000001</v>
      </c>
      <c r="O2567">
        <v>-69.908184000000006</v>
      </c>
      <c r="P2567" t="s">
        <v>59</v>
      </c>
      <c r="Q2567" s="7">
        <v>0</v>
      </c>
      <c r="R2567" s="7">
        <v>919</v>
      </c>
      <c r="S2567" s="7">
        <f t="shared" si="202"/>
        <v>919</v>
      </c>
      <c r="T2567" s="7">
        <f t="shared" si="201"/>
        <v>0</v>
      </c>
      <c r="U2567" s="8">
        <f t="shared" si="201"/>
        <v>182881</v>
      </c>
      <c r="V2567" s="8">
        <f t="shared" si="203"/>
        <v>182881</v>
      </c>
      <c r="W2567" s="9">
        <f>+$T2567*'[1]PRESUPUESTO CENTROS LOTIFICADOS'!$D$37</f>
        <v>0</v>
      </c>
      <c r="X2567" s="9">
        <f>+$U2567*'[1]PRESUPUESTO CENTROS LOTIFICADOS'!$D$38</f>
        <v>8229645</v>
      </c>
      <c r="Y2567" s="9">
        <f t="shared" si="204"/>
        <v>8229645</v>
      </c>
      <c r="Z2567" s="9">
        <f>+$T2567*'[1]PRESUPUESTO CENTROS LOTIFICADOS'!$E$37</f>
        <v>0</v>
      </c>
      <c r="AA2567" s="9">
        <f>+$U2567*'[1]PRESUPUESTO CENTROS LOTIFICADOS'!$E$38</f>
        <v>9710981.0999999996</v>
      </c>
      <c r="AB2567" s="9">
        <f t="shared" si="205"/>
        <v>9710981.0999999996</v>
      </c>
    </row>
    <row r="2568" spans="1:28" x14ac:dyDescent="0.25">
      <c r="A2568" t="s">
        <v>9069</v>
      </c>
      <c r="B2568" t="s">
        <v>9070</v>
      </c>
      <c r="C2568" t="s">
        <v>8983</v>
      </c>
      <c r="D2568" t="s">
        <v>8984</v>
      </c>
      <c r="E2568" t="s">
        <v>49</v>
      </c>
      <c r="F2568" t="s">
        <v>50</v>
      </c>
      <c r="G2568" t="s">
        <v>8985</v>
      </c>
      <c r="H2568" t="s">
        <v>8986</v>
      </c>
      <c r="I2568" t="s">
        <v>9045</v>
      </c>
      <c r="J2568" t="s">
        <v>8985</v>
      </c>
      <c r="K2568" t="s">
        <v>9045</v>
      </c>
      <c r="L2568" t="s">
        <v>9046</v>
      </c>
      <c r="M2568" t="s">
        <v>9071</v>
      </c>
      <c r="N2568" s="6">
        <v>18.528327000000001</v>
      </c>
      <c r="O2568">
        <v>-69.913774000000004</v>
      </c>
      <c r="P2568" t="s">
        <v>59</v>
      </c>
      <c r="Q2568" s="7">
        <v>0</v>
      </c>
      <c r="R2568" s="7">
        <v>708</v>
      </c>
      <c r="S2568" s="7">
        <f t="shared" si="202"/>
        <v>708</v>
      </c>
      <c r="T2568" s="7">
        <f t="shared" si="201"/>
        <v>0</v>
      </c>
      <c r="U2568" s="8">
        <f t="shared" si="201"/>
        <v>140892</v>
      </c>
      <c r="V2568" s="8">
        <f t="shared" si="203"/>
        <v>140892</v>
      </c>
      <c r="W2568" s="9">
        <f>+$T2568*'[1]PRESUPUESTO CENTROS LOTIFICADOS'!$D$37</f>
        <v>0</v>
      </c>
      <c r="X2568" s="9">
        <f>+$U2568*'[1]PRESUPUESTO CENTROS LOTIFICADOS'!$D$38</f>
        <v>6340140</v>
      </c>
      <c r="Y2568" s="9">
        <f t="shared" si="204"/>
        <v>6340140</v>
      </c>
      <c r="Z2568" s="9">
        <f>+$T2568*'[1]PRESUPUESTO CENTROS LOTIFICADOS'!$E$37</f>
        <v>0</v>
      </c>
      <c r="AA2568" s="9">
        <f>+$U2568*'[1]PRESUPUESTO CENTROS LOTIFICADOS'!$E$38</f>
        <v>7481365.2000000002</v>
      </c>
      <c r="AB2568" s="9">
        <f t="shared" si="205"/>
        <v>7481365.2000000002</v>
      </c>
    </row>
    <row r="2569" spans="1:28" x14ac:dyDescent="0.25">
      <c r="A2569" t="s">
        <v>9072</v>
      </c>
      <c r="B2569" t="s">
        <v>9073</v>
      </c>
      <c r="C2569" t="s">
        <v>8983</v>
      </c>
      <c r="D2569" t="s">
        <v>8984</v>
      </c>
      <c r="E2569" t="s">
        <v>49</v>
      </c>
      <c r="F2569" t="s">
        <v>50</v>
      </c>
      <c r="G2569" t="s">
        <v>8985</v>
      </c>
      <c r="H2569" t="s">
        <v>8986</v>
      </c>
      <c r="I2569" t="s">
        <v>9045</v>
      </c>
      <c r="J2569" t="s">
        <v>8985</v>
      </c>
      <c r="K2569" t="s">
        <v>9045</v>
      </c>
      <c r="L2569" t="s">
        <v>9074</v>
      </c>
      <c r="M2569" t="s">
        <v>9075</v>
      </c>
      <c r="N2569" s="6">
        <v>18.528341999999999</v>
      </c>
      <c r="O2569">
        <v>-69.885504999999995</v>
      </c>
      <c r="P2569" t="s">
        <v>59</v>
      </c>
      <c r="Q2569" s="7">
        <v>0</v>
      </c>
      <c r="R2569" s="7">
        <v>380</v>
      </c>
      <c r="S2569" s="7">
        <f t="shared" si="202"/>
        <v>380</v>
      </c>
      <c r="T2569" s="7">
        <f t="shared" si="201"/>
        <v>0</v>
      </c>
      <c r="U2569" s="8">
        <f t="shared" si="201"/>
        <v>75620</v>
      </c>
      <c r="V2569" s="8">
        <f t="shared" si="203"/>
        <v>75620</v>
      </c>
      <c r="W2569" s="9">
        <f>+$T2569*'[1]PRESUPUESTO CENTROS LOTIFICADOS'!$D$37</f>
        <v>0</v>
      </c>
      <c r="X2569" s="9">
        <f>+$U2569*'[1]PRESUPUESTO CENTROS LOTIFICADOS'!$D$38</f>
        <v>3402900</v>
      </c>
      <c r="Y2569" s="9">
        <f t="shared" si="204"/>
        <v>3402900</v>
      </c>
      <c r="Z2569" s="9">
        <f>+$T2569*'[1]PRESUPUESTO CENTROS LOTIFICADOS'!$E$37</f>
        <v>0</v>
      </c>
      <c r="AA2569" s="9">
        <f>+$U2569*'[1]PRESUPUESTO CENTROS LOTIFICADOS'!$E$38</f>
        <v>4015422</v>
      </c>
      <c r="AB2569" s="9">
        <f t="shared" si="205"/>
        <v>4015422</v>
      </c>
    </row>
    <row r="2570" spans="1:28" x14ac:dyDescent="0.25">
      <c r="A2570" t="s">
        <v>9076</v>
      </c>
      <c r="B2570" t="s">
        <v>9077</v>
      </c>
      <c r="C2570" t="s">
        <v>8983</v>
      </c>
      <c r="D2570" t="s">
        <v>8984</v>
      </c>
      <c r="E2570" t="s">
        <v>49</v>
      </c>
      <c r="F2570" t="s">
        <v>50</v>
      </c>
      <c r="G2570" t="s">
        <v>8985</v>
      </c>
      <c r="H2570" t="s">
        <v>8986</v>
      </c>
      <c r="I2570" t="s">
        <v>9045</v>
      </c>
      <c r="J2570" t="s">
        <v>8985</v>
      </c>
      <c r="K2570" t="s">
        <v>9045</v>
      </c>
      <c r="L2570" t="s">
        <v>9074</v>
      </c>
      <c r="M2570" t="s">
        <v>9078</v>
      </c>
      <c r="N2570" s="6">
        <v>18.530774999999998</v>
      </c>
      <c r="O2570">
        <v>-69.886576000000005</v>
      </c>
      <c r="P2570" t="s">
        <v>38</v>
      </c>
      <c r="Q2570" s="7">
        <v>803</v>
      </c>
      <c r="R2570" s="7">
        <v>71</v>
      </c>
      <c r="S2570" s="7">
        <f t="shared" si="202"/>
        <v>874</v>
      </c>
      <c r="T2570" s="7">
        <f t="shared" si="201"/>
        <v>159797</v>
      </c>
      <c r="U2570" s="8">
        <f t="shared" si="201"/>
        <v>14129</v>
      </c>
      <c r="V2570" s="8">
        <f t="shared" si="203"/>
        <v>173926</v>
      </c>
      <c r="W2570" s="9">
        <f>+$T2570*'[1]PRESUPUESTO CENTROS LOTIFICADOS'!$D$37</f>
        <v>6871271</v>
      </c>
      <c r="X2570" s="9">
        <f>+$U2570*'[1]PRESUPUESTO CENTROS LOTIFICADOS'!$D$38</f>
        <v>635805</v>
      </c>
      <c r="Y2570" s="9">
        <f t="shared" si="204"/>
        <v>7507076</v>
      </c>
      <c r="Z2570" s="9">
        <f>+$T2570*'[1]PRESUPUESTO CENTROS LOTIFICADOS'!$E$37</f>
        <v>8108099.7800000003</v>
      </c>
      <c r="AA2570" s="9">
        <f>+$U2570*'[1]PRESUPUESTO CENTROS LOTIFICADOS'!$E$38</f>
        <v>750249.9</v>
      </c>
      <c r="AB2570" s="9">
        <f t="shared" si="205"/>
        <v>8858349.6799999997</v>
      </c>
    </row>
    <row r="2571" spans="1:28" x14ac:dyDescent="0.25">
      <c r="A2571" t="s">
        <v>9079</v>
      </c>
      <c r="B2571" t="s">
        <v>9080</v>
      </c>
      <c r="C2571" t="s">
        <v>8983</v>
      </c>
      <c r="D2571" t="s">
        <v>8984</v>
      </c>
      <c r="E2571" t="s">
        <v>49</v>
      </c>
      <c r="F2571" t="s">
        <v>50</v>
      </c>
      <c r="G2571" t="s">
        <v>8985</v>
      </c>
      <c r="H2571" t="s">
        <v>8986</v>
      </c>
      <c r="I2571" t="s">
        <v>9045</v>
      </c>
      <c r="J2571" t="s">
        <v>8985</v>
      </c>
      <c r="K2571" t="s">
        <v>9045</v>
      </c>
      <c r="L2571" t="s">
        <v>9081</v>
      </c>
      <c r="M2571" t="s">
        <v>7632</v>
      </c>
      <c r="N2571" s="6">
        <v>18.531925000000001</v>
      </c>
      <c r="O2571">
        <v>-69.890058999999994</v>
      </c>
      <c r="P2571" t="s">
        <v>59</v>
      </c>
      <c r="Q2571" s="7">
        <v>0</v>
      </c>
      <c r="R2571" s="7">
        <v>702</v>
      </c>
      <c r="S2571" s="7">
        <f t="shared" si="202"/>
        <v>702</v>
      </c>
      <c r="T2571" s="7">
        <f t="shared" si="201"/>
        <v>0</v>
      </c>
      <c r="U2571" s="8">
        <f t="shared" si="201"/>
        <v>139698</v>
      </c>
      <c r="V2571" s="8">
        <f t="shared" si="203"/>
        <v>139698</v>
      </c>
      <c r="W2571" s="9">
        <f>+$T2571*'[1]PRESUPUESTO CENTROS LOTIFICADOS'!$D$37</f>
        <v>0</v>
      </c>
      <c r="X2571" s="9">
        <f>+$U2571*'[1]PRESUPUESTO CENTROS LOTIFICADOS'!$D$38</f>
        <v>6286410</v>
      </c>
      <c r="Y2571" s="9">
        <f t="shared" si="204"/>
        <v>6286410</v>
      </c>
      <c r="Z2571" s="9">
        <f>+$T2571*'[1]PRESUPUESTO CENTROS LOTIFICADOS'!$E$37</f>
        <v>0</v>
      </c>
      <c r="AA2571" s="9">
        <f>+$U2571*'[1]PRESUPUESTO CENTROS LOTIFICADOS'!$E$38</f>
        <v>7417963.7999999998</v>
      </c>
      <c r="AB2571" s="9">
        <f t="shared" si="205"/>
        <v>7417963.7999999998</v>
      </c>
    </row>
    <row r="2572" spans="1:28" x14ac:dyDescent="0.25">
      <c r="A2572" t="s">
        <v>9082</v>
      </c>
      <c r="B2572" t="s">
        <v>9083</v>
      </c>
      <c r="C2572" t="s">
        <v>8983</v>
      </c>
      <c r="D2572" t="s">
        <v>8984</v>
      </c>
      <c r="E2572" t="s">
        <v>49</v>
      </c>
      <c r="F2572" t="s">
        <v>50</v>
      </c>
      <c r="G2572" t="s">
        <v>8985</v>
      </c>
      <c r="H2572" t="s">
        <v>8986</v>
      </c>
      <c r="I2572" t="s">
        <v>9045</v>
      </c>
      <c r="J2572" t="s">
        <v>8985</v>
      </c>
      <c r="K2572" t="s">
        <v>9045</v>
      </c>
      <c r="L2572" t="s">
        <v>9081</v>
      </c>
      <c r="M2572" t="s">
        <v>9084</v>
      </c>
      <c r="N2572" s="6">
        <v>18.532052</v>
      </c>
      <c r="O2572">
        <v>-69.891772000000003</v>
      </c>
      <c r="P2572" t="s">
        <v>38</v>
      </c>
      <c r="Q2572" s="7">
        <v>572</v>
      </c>
      <c r="R2572" s="7">
        <v>52</v>
      </c>
      <c r="S2572" s="7">
        <f t="shared" si="202"/>
        <v>624</v>
      </c>
      <c r="T2572" s="7">
        <f t="shared" si="201"/>
        <v>113828</v>
      </c>
      <c r="U2572" s="8">
        <f t="shared" si="201"/>
        <v>10348</v>
      </c>
      <c r="V2572" s="8">
        <f t="shared" si="203"/>
        <v>124176</v>
      </c>
      <c r="W2572" s="9">
        <f>+$T2572*'[1]PRESUPUESTO CENTROS LOTIFICADOS'!$D$37</f>
        <v>4894604</v>
      </c>
      <c r="X2572" s="9">
        <f>+$U2572*'[1]PRESUPUESTO CENTROS LOTIFICADOS'!$D$38</f>
        <v>465660</v>
      </c>
      <c r="Y2572" s="9">
        <f t="shared" si="204"/>
        <v>5360264</v>
      </c>
      <c r="Z2572" s="9">
        <f>+$T2572*'[1]PRESUPUESTO CENTROS LOTIFICADOS'!$E$37</f>
        <v>5775632.7200000007</v>
      </c>
      <c r="AA2572" s="9">
        <f>+$U2572*'[1]PRESUPUESTO CENTROS LOTIFICADOS'!$E$38</f>
        <v>549478.80000000005</v>
      </c>
      <c r="AB2572" s="9">
        <f t="shared" si="205"/>
        <v>6325111.5200000005</v>
      </c>
    </row>
    <row r="2573" spans="1:28" x14ac:dyDescent="0.25">
      <c r="A2573" t="s">
        <v>9085</v>
      </c>
      <c r="B2573" t="s">
        <v>9086</v>
      </c>
      <c r="C2573" t="s">
        <v>8983</v>
      </c>
      <c r="D2573" t="s">
        <v>8984</v>
      </c>
      <c r="E2573" t="s">
        <v>49</v>
      </c>
      <c r="F2573" t="s">
        <v>50</v>
      </c>
      <c r="G2573" t="s">
        <v>8985</v>
      </c>
      <c r="H2573" t="s">
        <v>8986</v>
      </c>
      <c r="I2573" t="s">
        <v>9045</v>
      </c>
      <c r="J2573" t="s">
        <v>8985</v>
      </c>
      <c r="K2573" t="s">
        <v>9045</v>
      </c>
      <c r="L2573" t="s">
        <v>9087</v>
      </c>
      <c r="M2573" t="s">
        <v>9088</v>
      </c>
      <c r="N2573" s="6">
        <v>18.533442999999998</v>
      </c>
      <c r="O2573">
        <v>-69.884873999999996</v>
      </c>
      <c r="P2573" t="s">
        <v>59</v>
      </c>
      <c r="Q2573" s="7">
        <v>0</v>
      </c>
      <c r="R2573" s="7">
        <v>778</v>
      </c>
      <c r="S2573" s="7">
        <f t="shared" si="202"/>
        <v>778</v>
      </c>
      <c r="T2573" s="7">
        <f t="shared" si="201"/>
        <v>0</v>
      </c>
      <c r="U2573" s="8">
        <f t="shared" si="201"/>
        <v>154822</v>
      </c>
      <c r="V2573" s="8">
        <f t="shared" si="203"/>
        <v>154822</v>
      </c>
      <c r="W2573" s="9">
        <f>+$T2573*'[1]PRESUPUESTO CENTROS LOTIFICADOS'!$D$37</f>
        <v>0</v>
      </c>
      <c r="X2573" s="9">
        <f>+$U2573*'[1]PRESUPUESTO CENTROS LOTIFICADOS'!$D$38</f>
        <v>6966990</v>
      </c>
      <c r="Y2573" s="9">
        <f t="shared" si="204"/>
        <v>6966990</v>
      </c>
      <c r="Z2573" s="9">
        <f>+$T2573*'[1]PRESUPUESTO CENTROS LOTIFICADOS'!$E$37</f>
        <v>0</v>
      </c>
      <c r="AA2573" s="9">
        <f>+$U2573*'[1]PRESUPUESTO CENTROS LOTIFICADOS'!$E$38</f>
        <v>8221048.2000000002</v>
      </c>
      <c r="AB2573" s="9">
        <f t="shared" si="205"/>
        <v>8221048.2000000002</v>
      </c>
    </row>
    <row r="2574" spans="1:28" x14ac:dyDescent="0.25">
      <c r="A2574" t="s">
        <v>9089</v>
      </c>
      <c r="B2574" t="s">
        <v>9090</v>
      </c>
      <c r="C2574" t="s">
        <v>8983</v>
      </c>
      <c r="D2574" t="s">
        <v>8984</v>
      </c>
      <c r="E2574" t="s">
        <v>49</v>
      </c>
      <c r="F2574" t="s">
        <v>50</v>
      </c>
      <c r="G2574" t="s">
        <v>8985</v>
      </c>
      <c r="H2574" t="s">
        <v>8986</v>
      </c>
      <c r="I2574" t="s">
        <v>9045</v>
      </c>
      <c r="J2574" t="s">
        <v>8985</v>
      </c>
      <c r="K2574" t="s">
        <v>9045</v>
      </c>
      <c r="L2574" t="s">
        <v>9081</v>
      </c>
      <c r="M2574" t="s">
        <v>9091</v>
      </c>
      <c r="N2574" s="6">
        <v>18.535710000000002</v>
      </c>
      <c r="O2574">
        <v>-69.894053</v>
      </c>
      <c r="P2574" t="s">
        <v>55</v>
      </c>
      <c r="Q2574" s="7">
        <v>460</v>
      </c>
      <c r="R2574" s="7">
        <v>26</v>
      </c>
      <c r="S2574" s="7">
        <f t="shared" si="202"/>
        <v>486</v>
      </c>
      <c r="T2574" s="7">
        <f t="shared" si="201"/>
        <v>91540</v>
      </c>
      <c r="U2574" s="8">
        <f t="shared" si="201"/>
        <v>5174</v>
      </c>
      <c r="V2574" s="8">
        <f t="shared" si="203"/>
        <v>96714</v>
      </c>
      <c r="W2574" s="9">
        <f>+$T2574*'[1]PRESUPUESTO CENTROS LOTIFICADOS'!$D$37</f>
        <v>3936220</v>
      </c>
      <c r="X2574" s="9">
        <f>+$U2574*'[1]PRESUPUESTO CENTROS LOTIFICADOS'!$D$38</f>
        <v>232830</v>
      </c>
      <c r="Y2574" s="9">
        <f t="shared" si="204"/>
        <v>4169050</v>
      </c>
      <c r="Z2574" s="9">
        <f>+$T2574*'[1]PRESUPUESTO CENTROS LOTIFICADOS'!$E$37</f>
        <v>4644739.6000000006</v>
      </c>
      <c r="AA2574" s="9">
        <f>+$U2574*'[1]PRESUPUESTO CENTROS LOTIFICADOS'!$E$38</f>
        <v>274739.40000000002</v>
      </c>
      <c r="AB2574" s="9">
        <f t="shared" si="205"/>
        <v>4919479.0000000009</v>
      </c>
    </row>
    <row r="2575" spans="1:28" x14ac:dyDescent="0.25">
      <c r="A2575" t="s">
        <v>9092</v>
      </c>
      <c r="B2575" t="s">
        <v>9093</v>
      </c>
      <c r="C2575" t="s">
        <v>8983</v>
      </c>
      <c r="D2575" t="s">
        <v>8984</v>
      </c>
      <c r="E2575" t="s">
        <v>49</v>
      </c>
      <c r="F2575" t="s">
        <v>50</v>
      </c>
      <c r="G2575" t="s">
        <v>8985</v>
      </c>
      <c r="H2575" t="s">
        <v>8986</v>
      </c>
      <c r="I2575" t="s">
        <v>9045</v>
      </c>
      <c r="J2575" t="s">
        <v>8985</v>
      </c>
      <c r="K2575" t="s">
        <v>9045</v>
      </c>
      <c r="L2575" t="s">
        <v>9056</v>
      </c>
      <c r="M2575" t="s">
        <v>9094</v>
      </c>
      <c r="N2575" s="6">
        <v>18.537013999999999</v>
      </c>
      <c r="O2575">
        <v>-69.916825000000003</v>
      </c>
      <c r="P2575" t="s">
        <v>55</v>
      </c>
      <c r="Q2575" s="7">
        <v>825</v>
      </c>
      <c r="R2575" s="7">
        <v>64</v>
      </c>
      <c r="S2575" s="7">
        <f t="shared" si="202"/>
        <v>889</v>
      </c>
      <c r="T2575" s="7">
        <f t="shared" si="201"/>
        <v>164175</v>
      </c>
      <c r="U2575" s="8">
        <f t="shared" si="201"/>
        <v>12736</v>
      </c>
      <c r="V2575" s="8">
        <f t="shared" si="203"/>
        <v>176911</v>
      </c>
      <c r="W2575" s="9">
        <f>+$T2575*'[1]PRESUPUESTO CENTROS LOTIFICADOS'!$D$37</f>
        <v>7059525</v>
      </c>
      <c r="X2575" s="9">
        <f>+$U2575*'[1]PRESUPUESTO CENTROS LOTIFICADOS'!$D$38</f>
        <v>573120</v>
      </c>
      <c r="Y2575" s="9">
        <f t="shared" si="204"/>
        <v>7632645</v>
      </c>
      <c r="Z2575" s="9">
        <f>+$T2575*'[1]PRESUPUESTO CENTROS LOTIFICADOS'!$E$37</f>
        <v>8330239.5</v>
      </c>
      <c r="AA2575" s="9">
        <f>+$U2575*'[1]PRESUPUESTO CENTROS LOTIFICADOS'!$E$38</f>
        <v>676281.6</v>
      </c>
      <c r="AB2575" s="9">
        <f t="shared" si="205"/>
        <v>9006521.0999999996</v>
      </c>
    </row>
    <row r="2576" spans="1:28" x14ac:dyDescent="0.25">
      <c r="A2576" t="s">
        <v>9095</v>
      </c>
      <c r="B2576" t="s">
        <v>648</v>
      </c>
      <c r="C2576" t="s">
        <v>8983</v>
      </c>
      <c r="D2576" t="s">
        <v>8984</v>
      </c>
      <c r="E2576" t="s">
        <v>49</v>
      </c>
      <c r="F2576" t="s">
        <v>50</v>
      </c>
      <c r="G2576" t="s">
        <v>8985</v>
      </c>
      <c r="H2576" t="s">
        <v>8986</v>
      </c>
      <c r="I2576" t="s">
        <v>9045</v>
      </c>
      <c r="J2576" t="s">
        <v>8985</v>
      </c>
      <c r="K2576" t="s">
        <v>9045</v>
      </c>
      <c r="L2576" t="s">
        <v>9074</v>
      </c>
      <c r="M2576" t="s">
        <v>9096</v>
      </c>
      <c r="N2576" s="6">
        <v>18.538354999999999</v>
      </c>
      <c r="O2576">
        <v>-69.904124999999993</v>
      </c>
      <c r="P2576" t="s">
        <v>55</v>
      </c>
      <c r="Q2576" s="7">
        <v>995</v>
      </c>
      <c r="R2576" s="7">
        <v>72</v>
      </c>
      <c r="S2576" s="7">
        <f t="shared" si="202"/>
        <v>1067</v>
      </c>
      <c r="T2576" s="7">
        <f t="shared" si="201"/>
        <v>198005</v>
      </c>
      <c r="U2576" s="8">
        <f t="shared" si="201"/>
        <v>14328</v>
      </c>
      <c r="V2576" s="8">
        <f t="shared" si="203"/>
        <v>212333</v>
      </c>
      <c r="W2576" s="9">
        <f>+$T2576*'[1]PRESUPUESTO CENTROS LOTIFICADOS'!$D$37</f>
        <v>8514215</v>
      </c>
      <c r="X2576" s="9">
        <f>+$U2576*'[1]PRESUPUESTO CENTROS LOTIFICADOS'!$D$38</f>
        <v>644760</v>
      </c>
      <c r="Y2576" s="9">
        <f t="shared" si="204"/>
        <v>9158975</v>
      </c>
      <c r="Z2576" s="9">
        <f>+$T2576*'[1]PRESUPUESTO CENTROS LOTIFICADOS'!$E$37</f>
        <v>10046773.700000001</v>
      </c>
      <c r="AA2576" s="9">
        <f>+$U2576*'[1]PRESUPUESTO CENTROS LOTIFICADOS'!$E$38</f>
        <v>760816.8</v>
      </c>
      <c r="AB2576" s="9">
        <f t="shared" si="205"/>
        <v>10807590.500000002</v>
      </c>
    </row>
    <row r="2577" spans="1:28" x14ac:dyDescent="0.25">
      <c r="A2577" t="s">
        <v>9097</v>
      </c>
      <c r="B2577" t="s">
        <v>9098</v>
      </c>
      <c r="C2577" t="s">
        <v>8983</v>
      </c>
      <c r="D2577" t="s">
        <v>8984</v>
      </c>
      <c r="E2577" t="s">
        <v>49</v>
      </c>
      <c r="F2577" t="s">
        <v>50</v>
      </c>
      <c r="G2577" t="s">
        <v>8985</v>
      </c>
      <c r="H2577" t="s">
        <v>8986</v>
      </c>
      <c r="I2577" t="s">
        <v>9045</v>
      </c>
      <c r="J2577" t="s">
        <v>8985</v>
      </c>
      <c r="K2577" t="s">
        <v>9045</v>
      </c>
      <c r="L2577" t="s">
        <v>9056</v>
      </c>
      <c r="M2577" t="s">
        <v>9099</v>
      </c>
      <c r="N2577" s="6">
        <v>18.539000000000001</v>
      </c>
      <c r="O2577">
        <v>-69.944500000000005</v>
      </c>
      <c r="P2577" t="s">
        <v>55</v>
      </c>
      <c r="Q2577" s="7">
        <v>1183</v>
      </c>
      <c r="R2577" s="7">
        <v>507</v>
      </c>
      <c r="S2577" s="7">
        <f t="shared" si="202"/>
        <v>1690</v>
      </c>
      <c r="T2577" s="7">
        <f t="shared" si="201"/>
        <v>235417</v>
      </c>
      <c r="U2577" s="8">
        <f t="shared" si="201"/>
        <v>100893</v>
      </c>
      <c r="V2577" s="8">
        <f t="shared" si="203"/>
        <v>336310</v>
      </c>
      <c r="W2577" s="9">
        <f>+$T2577*'[1]PRESUPUESTO CENTROS LOTIFICADOS'!$D$37</f>
        <v>10122931</v>
      </c>
      <c r="X2577" s="9">
        <f>+$U2577*'[1]PRESUPUESTO CENTROS LOTIFICADOS'!$D$38</f>
        <v>4540185</v>
      </c>
      <c r="Y2577" s="9">
        <f t="shared" si="204"/>
        <v>14663116</v>
      </c>
      <c r="Z2577" s="9">
        <f>+$T2577*'[1]PRESUPUESTO CENTROS LOTIFICADOS'!$E$37</f>
        <v>11945058.58</v>
      </c>
      <c r="AA2577" s="9">
        <f>+$U2577*'[1]PRESUPUESTO CENTROS LOTIFICADOS'!$E$38</f>
        <v>5357418.3</v>
      </c>
      <c r="AB2577" s="9">
        <f t="shared" si="205"/>
        <v>17302476.879999999</v>
      </c>
    </row>
    <row r="2578" spans="1:28" x14ac:dyDescent="0.25">
      <c r="A2578" t="s">
        <v>9100</v>
      </c>
      <c r="B2578" t="s">
        <v>9101</v>
      </c>
      <c r="C2578" t="s">
        <v>8983</v>
      </c>
      <c r="D2578" t="s">
        <v>8984</v>
      </c>
      <c r="E2578" t="s">
        <v>49</v>
      </c>
      <c r="F2578" t="s">
        <v>50</v>
      </c>
      <c r="G2578" t="s">
        <v>8985</v>
      </c>
      <c r="H2578" t="s">
        <v>8986</v>
      </c>
      <c r="I2578" t="s">
        <v>9045</v>
      </c>
      <c r="J2578" t="s">
        <v>8985</v>
      </c>
      <c r="K2578" t="s">
        <v>9045</v>
      </c>
      <c r="L2578" t="s">
        <v>9081</v>
      </c>
      <c r="M2578" t="s">
        <v>9102</v>
      </c>
      <c r="N2578" s="6">
        <v>18.540199999999999</v>
      </c>
      <c r="O2578">
        <v>-69.909000000000006</v>
      </c>
      <c r="P2578" t="s">
        <v>59</v>
      </c>
      <c r="Q2578" s="7">
        <v>0</v>
      </c>
      <c r="R2578" s="7">
        <v>730</v>
      </c>
      <c r="S2578" s="7">
        <f t="shared" si="202"/>
        <v>730</v>
      </c>
      <c r="T2578" s="7">
        <f t="shared" si="201"/>
        <v>0</v>
      </c>
      <c r="U2578" s="8">
        <f t="shared" si="201"/>
        <v>145270</v>
      </c>
      <c r="V2578" s="8">
        <f t="shared" si="203"/>
        <v>145270</v>
      </c>
      <c r="W2578" s="9">
        <f>+$T2578*'[1]PRESUPUESTO CENTROS LOTIFICADOS'!$D$37</f>
        <v>0</v>
      </c>
      <c r="X2578" s="9">
        <f>+$U2578*'[1]PRESUPUESTO CENTROS LOTIFICADOS'!$D$38</f>
        <v>6537150</v>
      </c>
      <c r="Y2578" s="9">
        <f t="shared" si="204"/>
        <v>6537150</v>
      </c>
      <c r="Z2578" s="9">
        <f>+$T2578*'[1]PRESUPUESTO CENTROS LOTIFICADOS'!$E$37</f>
        <v>0</v>
      </c>
      <c r="AA2578" s="9">
        <f>+$U2578*'[1]PRESUPUESTO CENTROS LOTIFICADOS'!$E$38</f>
        <v>7713837</v>
      </c>
      <c r="AB2578" s="9">
        <f t="shared" si="205"/>
        <v>7713837</v>
      </c>
    </row>
    <row r="2579" spans="1:28" x14ac:dyDescent="0.25">
      <c r="A2579" t="s">
        <v>9103</v>
      </c>
      <c r="B2579" t="s">
        <v>9104</v>
      </c>
      <c r="C2579" t="s">
        <v>8983</v>
      </c>
      <c r="D2579" t="s">
        <v>8984</v>
      </c>
      <c r="E2579" t="s">
        <v>49</v>
      </c>
      <c r="F2579" t="s">
        <v>50</v>
      </c>
      <c r="G2579" t="s">
        <v>8985</v>
      </c>
      <c r="H2579" t="s">
        <v>8986</v>
      </c>
      <c r="I2579" t="s">
        <v>9045</v>
      </c>
      <c r="J2579" t="s">
        <v>8985</v>
      </c>
      <c r="K2579" t="s">
        <v>9045</v>
      </c>
      <c r="L2579" t="s">
        <v>9056</v>
      </c>
      <c r="M2579" t="s">
        <v>9056</v>
      </c>
      <c r="N2579" s="6">
        <v>18.540234999999999</v>
      </c>
      <c r="O2579">
        <v>-69.942310000000006</v>
      </c>
      <c r="P2579" t="s">
        <v>59</v>
      </c>
      <c r="Q2579" s="7">
        <v>0</v>
      </c>
      <c r="R2579" s="7">
        <v>784</v>
      </c>
      <c r="S2579" s="7">
        <f t="shared" si="202"/>
        <v>784</v>
      </c>
      <c r="T2579" s="7">
        <f t="shared" si="201"/>
        <v>0</v>
      </c>
      <c r="U2579" s="8">
        <f t="shared" si="201"/>
        <v>156016</v>
      </c>
      <c r="V2579" s="8">
        <f t="shared" si="203"/>
        <v>156016</v>
      </c>
      <c r="W2579" s="9">
        <f>+$T2579*'[1]PRESUPUESTO CENTROS LOTIFICADOS'!$D$37</f>
        <v>0</v>
      </c>
      <c r="X2579" s="9">
        <f>+$U2579*'[1]PRESUPUESTO CENTROS LOTIFICADOS'!$D$38</f>
        <v>7020720</v>
      </c>
      <c r="Y2579" s="9">
        <f t="shared" si="204"/>
        <v>7020720</v>
      </c>
      <c r="Z2579" s="9">
        <f>+$T2579*'[1]PRESUPUESTO CENTROS LOTIFICADOS'!$E$37</f>
        <v>0</v>
      </c>
      <c r="AA2579" s="9">
        <f>+$U2579*'[1]PRESUPUESTO CENTROS LOTIFICADOS'!$E$38</f>
        <v>8284449.6000000006</v>
      </c>
      <c r="AB2579" s="9">
        <f t="shared" si="205"/>
        <v>8284449.6000000006</v>
      </c>
    </row>
    <row r="2580" spans="1:28" x14ac:dyDescent="0.25">
      <c r="A2580" t="s">
        <v>9105</v>
      </c>
      <c r="B2580" t="s">
        <v>9106</v>
      </c>
      <c r="C2580" t="s">
        <v>8983</v>
      </c>
      <c r="D2580" t="s">
        <v>8984</v>
      </c>
      <c r="E2580" t="s">
        <v>49</v>
      </c>
      <c r="F2580" t="s">
        <v>50</v>
      </c>
      <c r="G2580" t="s">
        <v>8985</v>
      </c>
      <c r="H2580" t="s">
        <v>8986</v>
      </c>
      <c r="I2580" t="s">
        <v>9045</v>
      </c>
      <c r="J2580" t="s">
        <v>8985</v>
      </c>
      <c r="K2580" t="s">
        <v>9045</v>
      </c>
      <c r="L2580" t="s">
        <v>9056</v>
      </c>
      <c r="M2580" t="s">
        <v>9107</v>
      </c>
      <c r="N2580" s="6">
        <v>18.541</v>
      </c>
      <c r="O2580">
        <v>-69.927700000000002</v>
      </c>
      <c r="P2580" t="s">
        <v>38</v>
      </c>
      <c r="Q2580" s="7">
        <v>1015</v>
      </c>
      <c r="R2580" s="7">
        <v>0</v>
      </c>
      <c r="S2580" s="7">
        <f t="shared" si="202"/>
        <v>1015</v>
      </c>
      <c r="T2580" s="7">
        <f t="shared" si="201"/>
        <v>201985</v>
      </c>
      <c r="U2580" s="8">
        <f t="shared" si="201"/>
        <v>0</v>
      </c>
      <c r="V2580" s="8">
        <f t="shared" si="203"/>
        <v>201985</v>
      </c>
      <c r="W2580" s="9">
        <f>+$T2580*'[1]PRESUPUESTO CENTROS LOTIFICADOS'!$D$37</f>
        <v>8685355</v>
      </c>
      <c r="X2580" s="9">
        <f>+$U2580*'[1]PRESUPUESTO CENTROS LOTIFICADOS'!$D$38</f>
        <v>0</v>
      </c>
      <c r="Y2580" s="9">
        <f t="shared" si="204"/>
        <v>8685355</v>
      </c>
      <c r="Z2580" s="9">
        <f>+$T2580*'[1]PRESUPUESTO CENTROS LOTIFICADOS'!$E$37</f>
        <v>10248718.9</v>
      </c>
      <c r="AA2580" s="9">
        <f>+$U2580*'[1]PRESUPUESTO CENTROS LOTIFICADOS'!$E$38</f>
        <v>0</v>
      </c>
      <c r="AB2580" s="9">
        <f t="shared" si="205"/>
        <v>10248718.9</v>
      </c>
    </row>
    <row r="2581" spans="1:28" x14ac:dyDescent="0.25">
      <c r="A2581" t="s">
        <v>9108</v>
      </c>
      <c r="B2581" t="s">
        <v>9109</v>
      </c>
      <c r="C2581" t="s">
        <v>8983</v>
      </c>
      <c r="D2581" t="s">
        <v>8984</v>
      </c>
      <c r="E2581" t="s">
        <v>49</v>
      </c>
      <c r="F2581" t="s">
        <v>50</v>
      </c>
      <c r="G2581" t="s">
        <v>8985</v>
      </c>
      <c r="H2581" t="s">
        <v>8986</v>
      </c>
      <c r="I2581" t="s">
        <v>9045</v>
      </c>
      <c r="J2581" t="s">
        <v>8985</v>
      </c>
      <c r="K2581" t="s">
        <v>9045</v>
      </c>
      <c r="L2581" t="s">
        <v>9081</v>
      </c>
      <c r="M2581" t="s">
        <v>9110</v>
      </c>
      <c r="N2581" s="6">
        <v>18.541105999999999</v>
      </c>
      <c r="O2581">
        <v>-69.896629000000004</v>
      </c>
      <c r="P2581" t="s">
        <v>38</v>
      </c>
      <c r="Q2581" s="7">
        <v>606</v>
      </c>
      <c r="R2581" s="7">
        <v>55</v>
      </c>
      <c r="S2581" s="7">
        <f t="shared" si="202"/>
        <v>661</v>
      </c>
      <c r="T2581" s="7">
        <f t="shared" si="201"/>
        <v>120594</v>
      </c>
      <c r="U2581" s="8">
        <f t="shared" si="201"/>
        <v>10945</v>
      </c>
      <c r="V2581" s="8">
        <f t="shared" si="203"/>
        <v>131539</v>
      </c>
      <c r="W2581" s="9">
        <f>+$T2581*'[1]PRESUPUESTO CENTROS LOTIFICADOS'!$D$37</f>
        <v>5185542</v>
      </c>
      <c r="X2581" s="9">
        <f>+$U2581*'[1]PRESUPUESTO CENTROS LOTIFICADOS'!$D$38</f>
        <v>492525</v>
      </c>
      <c r="Y2581" s="9">
        <f t="shared" si="204"/>
        <v>5678067</v>
      </c>
      <c r="Z2581" s="9">
        <f>+$T2581*'[1]PRESUPUESTO CENTROS LOTIFICADOS'!$E$37</f>
        <v>6118939.5600000005</v>
      </c>
      <c r="AA2581" s="9">
        <f>+$U2581*'[1]PRESUPUESTO CENTROS LOTIFICADOS'!$E$38</f>
        <v>581179.5</v>
      </c>
      <c r="AB2581" s="9">
        <f t="shared" si="205"/>
        <v>6700119.0600000005</v>
      </c>
    </row>
    <row r="2582" spans="1:28" x14ac:dyDescent="0.25">
      <c r="A2582" t="s">
        <v>9111</v>
      </c>
      <c r="B2582" t="s">
        <v>9112</v>
      </c>
      <c r="C2582" t="s">
        <v>8983</v>
      </c>
      <c r="D2582" t="s">
        <v>8984</v>
      </c>
      <c r="E2582" t="s">
        <v>49</v>
      </c>
      <c r="F2582" t="s">
        <v>50</v>
      </c>
      <c r="G2582" t="s">
        <v>8985</v>
      </c>
      <c r="H2582" t="s">
        <v>8986</v>
      </c>
      <c r="I2582" t="s">
        <v>9045</v>
      </c>
      <c r="J2582" t="s">
        <v>8985</v>
      </c>
      <c r="K2582" t="s">
        <v>9045</v>
      </c>
      <c r="L2582" t="s">
        <v>9056</v>
      </c>
      <c r="M2582" t="s">
        <v>9113</v>
      </c>
      <c r="N2582" s="6">
        <v>18.541699999999999</v>
      </c>
      <c r="O2582">
        <v>-69.928299999999993</v>
      </c>
      <c r="P2582" t="s">
        <v>59</v>
      </c>
      <c r="Q2582" s="7">
        <v>0</v>
      </c>
      <c r="R2582" s="7">
        <v>965</v>
      </c>
      <c r="S2582" s="7">
        <f t="shared" si="202"/>
        <v>965</v>
      </c>
      <c r="T2582" s="7">
        <f t="shared" si="201"/>
        <v>0</v>
      </c>
      <c r="U2582" s="8">
        <f t="shared" si="201"/>
        <v>192035</v>
      </c>
      <c r="V2582" s="8">
        <f t="shared" si="203"/>
        <v>192035</v>
      </c>
      <c r="W2582" s="9">
        <f>+$T2582*'[1]PRESUPUESTO CENTROS LOTIFICADOS'!$D$37</f>
        <v>0</v>
      </c>
      <c r="X2582" s="9">
        <f>+$U2582*'[1]PRESUPUESTO CENTROS LOTIFICADOS'!$D$38</f>
        <v>8641575</v>
      </c>
      <c r="Y2582" s="9">
        <f t="shared" si="204"/>
        <v>8641575</v>
      </c>
      <c r="Z2582" s="9">
        <f>+$T2582*'[1]PRESUPUESTO CENTROS LOTIFICADOS'!$E$37</f>
        <v>0</v>
      </c>
      <c r="AA2582" s="9">
        <f>+$U2582*'[1]PRESUPUESTO CENTROS LOTIFICADOS'!$E$38</f>
        <v>10197058.5</v>
      </c>
      <c r="AB2582" s="9">
        <f t="shared" si="205"/>
        <v>10197058.5</v>
      </c>
    </row>
    <row r="2583" spans="1:28" x14ac:dyDescent="0.25">
      <c r="A2583" t="s">
        <v>9114</v>
      </c>
      <c r="B2583" t="s">
        <v>9115</v>
      </c>
      <c r="C2583" t="s">
        <v>8983</v>
      </c>
      <c r="D2583" t="s">
        <v>8984</v>
      </c>
      <c r="E2583" t="s">
        <v>49</v>
      </c>
      <c r="F2583" t="s">
        <v>50</v>
      </c>
      <c r="G2583" t="s">
        <v>8985</v>
      </c>
      <c r="H2583" t="s">
        <v>8986</v>
      </c>
      <c r="I2583" t="s">
        <v>9045</v>
      </c>
      <c r="J2583" t="s">
        <v>8985</v>
      </c>
      <c r="K2583" t="s">
        <v>9045</v>
      </c>
      <c r="L2583" t="s">
        <v>9056</v>
      </c>
      <c r="M2583" t="s">
        <v>9116</v>
      </c>
      <c r="N2583" s="6">
        <v>18.542577000000001</v>
      </c>
      <c r="O2583">
        <v>-69.937043000000003</v>
      </c>
      <c r="P2583" t="s">
        <v>59</v>
      </c>
      <c r="Q2583" s="7">
        <v>0</v>
      </c>
      <c r="R2583" s="7">
        <v>589</v>
      </c>
      <c r="S2583" s="7">
        <f t="shared" si="202"/>
        <v>589</v>
      </c>
      <c r="T2583" s="7">
        <f t="shared" si="201"/>
        <v>0</v>
      </c>
      <c r="U2583" s="8">
        <f t="shared" si="201"/>
        <v>117211</v>
      </c>
      <c r="V2583" s="8">
        <f t="shared" si="203"/>
        <v>117211</v>
      </c>
      <c r="W2583" s="9">
        <f>+$T2583*'[1]PRESUPUESTO CENTROS LOTIFICADOS'!$D$37</f>
        <v>0</v>
      </c>
      <c r="X2583" s="9">
        <f>+$U2583*'[1]PRESUPUESTO CENTROS LOTIFICADOS'!$D$38</f>
        <v>5274495</v>
      </c>
      <c r="Y2583" s="9">
        <f t="shared" si="204"/>
        <v>5274495</v>
      </c>
      <c r="Z2583" s="9">
        <f>+$T2583*'[1]PRESUPUESTO CENTROS LOTIFICADOS'!$E$37</f>
        <v>0</v>
      </c>
      <c r="AA2583" s="9">
        <f>+$U2583*'[1]PRESUPUESTO CENTROS LOTIFICADOS'!$E$38</f>
        <v>6223904.1000000006</v>
      </c>
      <c r="AB2583" s="9">
        <f t="shared" si="205"/>
        <v>6223904.1000000006</v>
      </c>
    </row>
    <row r="2584" spans="1:28" s="10" customFormat="1" x14ac:dyDescent="0.25">
      <c r="A2584" t="s">
        <v>9117</v>
      </c>
      <c r="B2584" t="s">
        <v>9118</v>
      </c>
      <c r="C2584" t="s">
        <v>8983</v>
      </c>
      <c r="D2584" t="s">
        <v>8984</v>
      </c>
      <c r="E2584" t="s">
        <v>49</v>
      </c>
      <c r="F2584" t="s">
        <v>50</v>
      </c>
      <c r="G2584" t="s">
        <v>8985</v>
      </c>
      <c r="H2584" t="s">
        <v>8986</v>
      </c>
      <c r="I2584" t="s">
        <v>9045</v>
      </c>
      <c r="J2584" t="s">
        <v>8985</v>
      </c>
      <c r="K2584" t="s">
        <v>9045</v>
      </c>
      <c r="L2584" t="s">
        <v>9056</v>
      </c>
      <c r="M2584" t="s">
        <v>9116</v>
      </c>
      <c r="N2584" s="6">
        <v>18.542577000000001</v>
      </c>
      <c r="O2584">
        <v>-69.937043000000003</v>
      </c>
      <c r="P2584" t="s">
        <v>38</v>
      </c>
      <c r="Q2584" s="7">
        <v>574</v>
      </c>
      <c r="R2584" s="7">
        <v>0</v>
      </c>
      <c r="S2584" s="7">
        <f t="shared" si="202"/>
        <v>574</v>
      </c>
      <c r="T2584" s="7">
        <f t="shared" si="201"/>
        <v>114226</v>
      </c>
      <c r="U2584" s="8">
        <f t="shared" si="201"/>
        <v>0</v>
      </c>
      <c r="V2584" s="8">
        <f t="shared" si="203"/>
        <v>114226</v>
      </c>
      <c r="W2584" s="9">
        <f>+$T2584*'[1]PRESUPUESTO CENTROS LOTIFICADOS'!$D$37</f>
        <v>4911718</v>
      </c>
      <c r="X2584" s="9">
        <f>+$U2584*'[1]PRESUPUESTO CENTROS LOTIFICADOS'!$D$38</f>
        <v>0</v>
      </c>
      <c r="Y2584" s="9">
        <f t="shared" si="204"/>
        <v>4911718</v>
      </c>
      <c r="Z2584" s="9">
        <f>+$T2584*'[1]PRESUPUESTO CENTROS LOTIFICADOS'!$E$37</f>
        <v>5795827.2400000002</v>
      </c>
      <c r="AA2584" s="9">
        <f>+$U2584*'[1]PRESUPUESTO CENTROS LOTIFICADOS'!$E$38</f>
        <v>0</v>
      </c>
      <c r="AB2584" s="9">
        <f t="shared" si="205"/>
        <v>5795827.2400000002</v>
      </c>
    </row>
    <row r="2585" spans="1:28" s="10" customFormat="1" x14ac:dyDescent="0.25">
      <c r="A2585" s="10" t="s">
        <v>9119</v>
      </c>
      <c r="B2585" s="10" t="s">
        <v>9120</v>
      </c>
      <c r="C2585" s="10" t="s">
        <v>8983</v>
      </c>
      <c r="D2585" s="10" t="s">
        <v>8984</v>
      </c>
      <c r="E2585" s="10" t="s">
        <v>49</v>
      </c>
      <c r="F2585" s="10" t="s">
        <v>50</v>
      </c>
      <c r="G2585" s="10" t="s">
        <v>8985</v>
      </c>
      <c r="H2585" s="10" t="s">
        <v>8986</v>
      </c>
      <c r="I2585" s="10" t="s">
        <v>9045</v>
      </c>
      <c r="J2585" s="10" t="s">
        <v>8985</v>
      </c>
      <c r="K2585" s="10" t="s">
        <v>9045</v>
      </c>
      <c r="L2585" s="10" t="s">
        <v>9056</v>
      </c>
      <c r="M2585" s="10" t="s">
        <v>9121</v>
      </c>
      <c r="N2585" s="11">
        <v>18.54279</v>
      </c>
      <c r="O2585" s="10">
        <v>-69.924583999999996</v>
      </c>
      <c r="P2585" s="10" t="s">
        <v>38</v>
      </c>
      <c r="Q2585" s="12">
        <v>816</v>
      </c>
      <c r="R2585" s="12">
        <v>0</v>
      </c>
      <c r="S2585" s="7">
        <f t="shared" si="202"/>
        <v>816</v>
      </c>
      <c r="T2585" s="7">
        <f t="shared" si="201"/>
        <v>162384</v>
      </c>
      <c r="U2585" s="8">
        <f t="shared" si="201"/>
        <v>0</v>
      </c>
      <c r="V2585" s="8">
        <f t="shared" si="203"/>
        <v>162384</v>
      </c>
      <c r="W2585" s="9">
        <f>+$T2585*'[1]PRESUPUESTO CENTROS LOTIFICADOS'!$D$37</f>
        <v>6982512</v>
      </c>
      <c r="X2585" s="9">
        <f>+$U2585*'[1]PRESUPUESTO CENTROS LOTIFICADOS'!$D$38</f>
        <v>0</v>
      </c>
      <c r="Y2585" s="9">
        <f t="shared" si="204"/>
        <v>6982512</v>
      </c>
      <c r="Z2585" s="9">
        <f>+$T2585*'[1]PRESUPUESTO CENTROS LOTIFICADOS'!$E$37</f>
        <v>8239364.1600000001</v>
      </c>
      <c r="AA2585" s="9">
        <f>+$U2585*'[1]PRESUPUESTO CENTROS LOTIFICADOS'!$E$38</f>
        <v>0</v>
      </c>
      <c r="AB2585" s="9">
        <f t="shared" si="205"/>
        <v>8239364.1600000001</v>
      </c>
    </row>
    <row r="2586" spans="1:28" s="10" customFormat="1" x14ac:dyDescent="0.25">
      <c r="A2586" s="10" t="s">
        <v>9122</v>
      </c>
      <c r="B2586" s="10" t="s">
        <v>9123</v>
      </c>
      <c r="C2586" s="10" t="s">
        <v>8983</v>
      </c>
      <c r="D2586" s="10" t="s">
        <v>8984</v>
      </c>
      <c r="E2586" s="10" t="s">
        <v>49</v>
      </c>
      <c r="F2586" s="10" t="s">
        <v>50</v>
      </c>
      <c r="G2586" s="10" t="s">
        <v>8985</v>
      </c>
      <c r="H2586" s="10" t="s">
        <v>8986</v>
      </c>
      <c r="I2586" s="10" t="s">
        <v>9045</v>
      </c>
      <c r="J2586" s="10" t="s">
        <v>8985</v>
      </c>
      <c r="K2586" s="10" t="s">
        <v>9045</v>
      </c>
      <c r="L2586" s="10" t="s">
        <v>9056</v>
      </c>
      <c r="M2586" s="10" t="s">
        <v>9124</v>
      </c>
      <c r="N2586" s="11">
        <v>18.54308</v>
      </c>
      <c r="O2586" s="10">
        <v>-69.930356000000003</v>
      </c>
      <c r="P2586" s="10" t="s">
        <v>55</v>
      </c>
      <c r="Q2586" s="12">
        <v>1105</v>
      </c>
      <c r="R2586" s="12">
        <v>473</v>
      </c>
      <c r="S2586" s="7">
        <f t="shared" si="202"/>
        <v>1578</v>
      </c>
      <c r="T2586" s="7">
        <f t="shared" si="201"/>
        <v>219895</v>
      </c>
      <c r="U2586" s="8">
        <f t="shared" si="201"/>
        <v>94127</v>
      </c>
      <c r="V2586" s="8">
        <f t="shared" si="203"/>
        <v>314022</v>
      </c>
      <c r="W2586" s="9">
        <f>+$T2586*'[1]PRESUPUESTO CENTROS LOTIFICADOS'!$D$37</f>
        <v>9455485</v>
      </c>
      <c r="X2586" s="9">
        <f>+$U2586*'[1]PRESUPUESTO CENTROS LOTIFICADOS'!$D$38</f>
        <v>4235715</v>
      </c>
      <c r="Y2586" s="9">
        <f t="shared" si="204"/>
        <v>13691200</v>
      </c>
      <c r="Z2586" s="9">
        <f>+$T2586*'[1]PRESUPUESTO CENTROS LOTIFICADOS'!$E$37</f>
        <v>11157472.300000001</v>
      </c>
      <c r="AA2586" s="9">
        <f>+$U2586*'[1]PRESUPUESTO CENTROS LOTIFICADOS'!$E$38</f>
        <v>4998143.7</v>
      </c>
      <c r="AB2586" s="9">
        <f t="shared" si="205"/>
        <v>16155616</v>
      </c>
    </row>
    <row r="2587" spans="1:28" x14ac:dyDescent="0.25">
      <c r="A2587" s="10" t="s">
        <v>9125</v>
      </c>
      <c r="B2587" s="10" t="s">
        <v>9126</v>
      </c>
      <c r="C2587" s="10" t="s">
        <v>8983</v>
      </c>
      <c r="D2587" s="10" t="s">
        <v>8984</v>
      </c>
      <c r="E2587" s="10" t="s">
        <v>49</v>
      </c>
      <c r="F2587" s="10" t="s">
        <v>50</v>
      </c>
      <c r="G2587" s="10" t="s">
        <v>8985</v>
      </c>
      <c r="H2587" s="10" t="s">
        <v>8986</v>
      </c>
      <c r="I2587" s="10" t="s">
        <v>9045</v>
      </c>
      <c r="J2587" s="10" t="s">
        <v>8985</v>
      </c>
      <c r="K2587" s="10" t="s">
        <v>9045</v>
      </c>
      <c r="L2587" s="10" t="s">
        <v>9087</v>
      </c>
      <c r="M2587" s="10">
        <v>0</v>
      </c>
      <c r="N2587" s="11">
        <v>18.543099999999999</v>
      </c>
      <c r="O2587" s="10">
        <v>-69.8904</v>
      </c>
      <c r="P2587" s="10" t="s">
        <v>59</v>
      </c>
      <c r="Q2587" s="12">
        <v>0</v>
      </c>
      <c r="R2587" s="12">
        <v>526</v>
      </c>
      <c r="S2587" s="7">
        <f t="shared" si="202"/>
        <v>526</v>
      </c>
      <c r="T2587" s="7">
        <f t="shared" si="201"/>
        <v>0</v>
      </c>
      <c r="U2587" s="8">
        <f t="shared" si="201"/>
        <v>104674</v>
      </c>
      <c r="V2587" s="8">
        <f t="shared" si="203"/>
        <v>104674</v>
      </c>
      <c r="W2587" s="9">
        <f>+$T2587*'[1]PRESUPUESTO CENTROS LOTIFICADOS'!$D$37</f>
        <v>0</v>
      </c>
      <c r="X2587" s="9">
        <f>+$U2587*'[1]PRESUPUESTO CENTROS LOTIFICADOS'!$D$38</f>
        <v>4710330</v>
      </c>
      <c r="Y2587" s="9">
        <f t="shared" si="204"/>
        <v>4710330</v>
      </c>
      <c r="Z2587" s="9">
        <f>+$T2587*'[1]PRESUPUESTO CENTROS LOTIFICADOS'!$E$37</f>
        <v>0</v>
      </c>
      <c r="AA2587" s="9">
        <f>+$U2587*'[1]PRESUPUESTO CENTROS LOTIFICADOS'!$E$38</f>
        <v>5558189.4000000004</v>
      </c>
      <c r="AB2587" s="9">
        <f t="shared" si="205"/>
        <v>5558189.4000000004</v>
      </c>
    </row>
    <row r="2588" spans="1:28" x14ac:dyDescent="0.25">
      <c r="A2588" t="s">
        <v>9127</v>
      </c>
      <c r="B2588" t="s">
        <v>9128</v>
      </c>
      <c r="C2588" t="s">
        <v>8983</v>
      </c>
      <c r="D2588" t="s">
        <v>8984</v>
      </c>
      <c r="E2588" t="s">
        <v>49</v>
      </c>
      <c r="F2588" t="s">
        <v>50</v>
      </c>
      <c r="G2588" t="s">
        <v>8985</v>
      </c>
      <c r="H2588" t="s">
        <v>8986</v>
      </c>
      <c r="I2588" t="s">
        <v>9045</v>
      </c>
      <c r="J2588" t="s">
        <v>8985</v>
      </c>
      <c r="K2588" t="s">
        <v>9045</v>
      </c>
      <c r="L2588" t="s">
        <v>9056</v>
      </c>
      <c r="M2588" t="s">
        <v>9129</v>
      </c>
      <c r="N2588" s="6">
        <v>18.543153</v>
      </c>
      <c r="O2588">
        <v>-69.937511999999998</v>
      </c>
      <c r="P2588" t="s">
        <v>38</v>
      </c>
      <c r="Q2588" s="7">
        <v>600</v>
      </c>
      <c r="R2588" s="7">
        <v>50</v>
      </c>
      <c r="S2588" s="7">
        <f t="shared" si="202"/>
        <v>650</v>
      </c>
      <c r="T2588" s="7">
        <f t="shared" si="201"/>
        <v>119400</v>
      </c>
      <c r="U2588" s="8">
        <f t="shared" si="201"/>
        <v>9950</v>
      </c>
      <c r="V2588" s="8">
        <f t="shared" si="203"/>
        <v>129350</v>
      </c>
      <c r="W2588" s="9">
        <f>+$T2588*'[1]PRESUPUESTO CENTROS LOTIFICADOS'!$D$37</f>
        <v>5134200</v>
      </c>
      <c r="X2588" s="9">
        <f>+$U2588*'[1]PRESUPUESTO CENTROS LOTIFICADOS'!$D$38</f>
        <v>447750</v>
      </c>
      <c r="Y2588" s="9">
        <f t="shared" si="204"/>
        <v>5581950</v>
      </c>
      <c r="Z2588" s="9">
        <f>+$T2588*'[1]PRESUPUESTO CENTROS LOTIFICADOS'!$E$37</f>
        <v>6058356</v>
      </c>
      <c r="AA2588" s="9">
        <f>+$U2588*'[1]PRESUPUESTO CENTROS LOTIFICADOS'!$E$38</f>
        <v>528345</v>
      </c>
      <c r="AB2588" s="9">
        <f t="shared" si="205"/>
        <v>6586701</v>
      </c>
    </row>
    <row r="2589" spans="1:28" x14ac:dyDescent="0.25">
      <c r="A2589" t="s">
        <v>9130</v>
      </c>
      <c r="B2589" t="s">
        <v>9131</v>
      </c>
      <c r="C2589" t="s">
        <v>8983</v>
      </c>
      <c r="D2589" t="s">
        <v>8984</v>
      </c>
      <c r="E2589" t="s">
        <v>49</v>
      </c>
      <c r="F2589" t="s">
        <v>50</v>
      </c>
      <c r="G2589" t="s">
        <v>8985</v>
      </c>
      <c r="H2589" t="s">
        <v>8986</v>
      </c>
      <c r="I2589" t="s">
        <v>9045</v>
      </c>
      <c r="J2589" t="s">
        <v>8985</v>
      </c>
      <c r="K2589" t="s">
        <v>9045</v>
      </c>
      <c r="L2589" t="s">
        <v>9056</v>
      </c>
      <c r="M2589" t="s">
        <v>9132</v>
      </c>
      <c r="N2589" s="6">
        <v>18.543441000000001</v>
      </c>
      <c r="O2589">
        <v>-69.935263000000006</v>
      </c>
      <c r="P2589" t="s">
        <v>38</v>
      </c>
      <c r="Q2589" s="7">
        <v>993</v>
      </c>
      <c r="R2589" s="7">
        <v>59</v>
      </c>
      <c r="S2589" s="7">
        <f t="shared" si="202"/>
        <v>1052</v>
      </c>
      <c r="T2589" s="7">
        <f t="shared" si="201"/>
        <v>197607</v>
      </c>
      <c r="U2589" s="8">
        <f t="shared" si="201"/>
        <v>11741</v>
      </c>
      <c r="V2589" s="8">
        <f t="shared" si="203"/>
        <v>209348</v>
      </c>
      <c r="W2589" s="9">
        <f>+$T2589*'[1]PRESUPUESTO CENTROS LOTIFICADOS'!$D$37</f>
        <v>8497101</v>
      </c>
      <c r="X2589" s="9">
        <f>+$U2589*'[1]PRESUPUESTO CENTROS LOTIFICADOS'!$D$38</f>
        <v>528345</v>
      </c>
      <c r="Y2589" s="9">
        <f t="shared" si="204"/>
        <v>9025446</v>
      </c>
      <c r="Z2589" s="9">
        <f>+$T2589*'[1]PRESUPUESTO CENTROS LOTIFICADOS'!$E$37</f>
        <v>10026579.18</v>
      </c>
      <c r="AA2589" s="9">
        <f>+$U2589*'[1]PRESUPUESTO CENTROS LOTIFICADOS'!$E$38</f>
        <v>623447.1</v>
      </c>
      <c r="AB2589" s="9">
        <f t="shared" si="205"/>
        <v>10650026.279999999</v>
      </c>
    </row>
    <row r="2590" spans="1:28" x14ac:dyDescent="0.25">
      <c r="A2590" t="s">
        <v>9133</v>
      </c>
      <c r="B2590" t="s">
        <v>9134</v>
      </c>
      <c r="C2590" t="s">
        <v>8983</v>
      </c>
      <c r="D2590" t="s">
        <v>8984</v>
      </c>
      <c r="E2590" t="s">
        <v>49</v>
      </c>
      <c r="F2590" t="s">
        <v>50</v>
      </c>
      <c r="G2590" t="s">
        <v>8985</v>
      </c>
      <c r="H2590" t="s">
        <v>8986</v>
      </c>
      <c r="I2590" t="s">
        <v>9045</v>
      </c>
      <c r="J2590" t="s">
        <v>8985</v>
      </c>
      <c r="K2590" t="s">
        <v>9045</v>
      </c>
      <c r="L2590" t="s">
        <v>9056</v>
      </c>
      <c r="M2590" t="s">
        <v>9135</v>
      </c>
      <c r="N2590" s="6">
        <v>18.545500000000001</v>
      </c>
      <c r="O2590">
        <v>-69.924530000000004</v>
      </c>
      <c r="P2590" t="s">
        <v>59</v>
      </c>
      <c r="Q2590" s="7">
        <v>0</v>
      </c>
      <c r="R2590" s="7">
        <v>616</v>
      </c>
      <c r="S2590" s="7">
        <f t="shared" si="202"/>
        <v>616</v>
      </c>
      <c r="T2590" s="7">
        <f t="shared" si="201"/>
        <v>0</v>
      </c>
      <c r="U2590" s="8">
        <f t="shared" si="201"/>
        <v>122584</v>
      </c>
      <c r="V2590" s="8">
        <f t="shared" si="203"/>
        <v>122584</v>
      </c>
      <c r="W2590" s="9">
        <f>+$T2590*'[1]PRESUPUESTO CENTROS LOTIFICADOS'!$D$37</f>
        <v>0</v>
      </c>
      <c r="X2590" s="9">
        <f>+$U2590*'[1]PRESUPUESTO CENTROS LOTIFICADOS'!$D$38</f>
        <v>5516280</v>
      </c>
      <c r="Y2590" s="9">
        <f t="shared" si="204"/>
        <v>5516280</v>
      </c>
      <c r="Z2590" s="9">
        <f>+$T2590*'[1]PRESUPUESTO CENTROS LOTIFICADOS'!$E$37</f>
        <v>0</v>
      </c>
      <c r="AA2590" s="9">
        <f>+$U2590*'[1]PRESUPUESTO CENTROS LOTIFICADOS'!$E$38</f>
        <v>6509210.4000000004</v>
      </c>
      <c r="AB2590" s="9">
        <f t="shared" si="205"/>
        <v>6509210.4000000004</v>
      </c>
    </row>
    <row r="2591" spans="1:28" x14ac:dyDescent="0.25">
      <c r="A2591" t="s">
        <v>9136</v>
      </c>
      <c r="B2591" t="s">
        <v>9137</v>
      </c>
      <c r="C2591" t="s">
        <v>8983</v>
      </c>
      <c r="D2591" t="s">
        <v>8984</v>
      </c>
      <c r="E2591" t="s">
        <v>49</v>
      </c>
      <c r="F2591" t="s">
        <v>50</v>
      </c>
      <c r="G2591" t="s">
        <v>8985</v>
      </c>
      <c r="H2591" t="s">
        <v>8986</v>
      </c>
      <c r="I2591" t="s">
        <v>9045</v>
      </c>
      <c r="J2591" t="s">
        <v>8985</v>
      </c>
      <c r="K2591" t="s">
        <v>9045</v>
      </c>
      <c r="L2591" t="s">
        <v>9056</v>
      </c>
      <c r="M2591" t="s">
        <v>9138</v>
      </c>
      <c r="N2591" s="6">
        <v>18.545715999999999</v>
      </c>
      <c r="O2591">
        <v>-69.935592999999997</v>
      </c>
      <c r="P2591" t="s">
        <v>38</v>
      </c>
      <c r="Q2591" s="7">
        <v>997</v>
      </c>
      <c r="R2591" s="7">
        <v>58</v>
      </c>
      <c r="S2591" s="7">
        <f t="shared" si="202"/>
        <v>1055</v>
      </c>
      <c r="T2591" s="7">
        <f t="shared" si="201"/>
        <v>198403</v>
      </c>
      <c r="U2591" s="8">
        <f t="shared" si="201"/>
        <v>11542</v>
      </c>
      <c r="V2591" s="8">
        <f t="shared" si="203"/>
        <v>209945</v>
      </c>
      <c r="W2591" s="9">
        <f>+$T2591*'[1]PRESUPUESTO CENTROS LOTIFICADOS'!$D$37</f>
        <v>8531329</v>
      </c>
      <c r="X2591" s="9">
        <f>+$U2591*'[1]PRESUPUESTO CENTROS LOTIFICADOS'!$D$38</f>
        <v>519390</v>
      </c>
      <c r="Y2591" s="9">
        <f t="shared" si="204"/>
        <v>9050719</v>
      </c>
      <c r="Z2591" s="9">
        <f>+$T2591*'[1]PRESUPUESTO CENTROS LOTIFICADOS'!$E$37</f>
        <v>10066968.220000001</v>
      </c>
      <c r="AA2591" s="9">
        <f>+$U2591*'[1]PRESUPUESTO CENTROS LOTIFICADOS'!$E$38</f>
        <v>612880.20000000007</v>
      </c>
      <c r="AB2591" s="9">
        <f t="shared" si="205"/>
        <v>10679848.42</v>
      </c>
    </row>
    <row r="2592" spans="1:28" x14ac:dyDescent="0.25">
      <c r="A2592" t="s">
        <v>9139</v>
      </c>
      <c r="B2592" t="s">
        <v>9140</v>
      </c>
      <c r="C2592" t="s">
        <v>8983</v>
      </c>
      <c r="D2592" t="s">
        <v>8984</v>
      </c>
      <c r="E2592" t="s">
        <v>49</v>
      </c>
      <c r="F2592" t="s">
        <v>50</v>
      </c>
      <c r="G2592" t="s">
        <v>8985</v>
      </c>
      <c r="H2592" t="s">
        <v>8986</v>
      </c>
      <c r="I2592" t="s">
        <v>9045</v>
      </c>
      <c r="J2592" t="s">
        <v>8985</v>
      </c>
      <c r="K2592" t="s">
        <v>9045</v>
      </c>
      <c r="L2592" t="s">
        <v>9056</v>
      </c>
      <c r="M2592" t="s">
        <v>9056</v>
      </c>
      <c r="N2592" s="6">
        <v>18.545719999999999</v>
      </c>
      <c r="O2592">
        <v>-69.936762999999999</v>
      </c>
      <c r="P2592" t="s">
        <v>59</v>
      </c>
      <c r="Q2592" s="7">
        <v>0</v>
      </c>
      <c r="R2592" s="7">
        <v>1035</v>
      </c>
      <c r="S2592" s="7">
        <f t="shared" si="202"/>
        <v>1035</v>
      </c>
      <c r="T2592" s="7">
        <f t="shared" si="201"/>
        <v>0</v>
      </c>
      <c r="U2592" s="8">
        <f t="shared" si="201"/>
        <v>205965</v>
      </c>
      <c r="V2592" s="8">
        <f t="shared" si="203"/>
        <v>205965</v>
      </c>
      <c r="W2592" s="9">
        <f>+$T2592*'[1]PRESUPUESTO CENTROS LOTIFICADOS'!$D$37</f>
        <v>0</v>
      </c>
      <c r="X2592" s="9">
        <f>+$U2592*'[1]PRESUPUESTO CENTROS LOTIFICADOS'!$D$38</f>
        <v>9268425</v>
      </c>
      <c r="Y2592" s="9">
        <f t="shared" si="204"/>
        <v>9268425</v>
      </c>
      <c r="Z2592" s="9">
        <f>+$T2592*'[1]PRESUPUESTO CENTROS LOTIFICADOS'!$E$37</f>
        <v>0</v>
      </c>
      <c r="AA2592" s="9">
        <f>+$U2592*'[1]PRESUPUESTO CENTROS LOTIFICADOS'!$E$38</f>
        <v>10936741.5</v>
      </c>
      <c r="AB2592" s="9">
        <f t="shared" si="205"/>
        <v>10936741.5</v>
      </c>
    </row>
    <row r="2593" spans="1:28" x14ac:dyDescent="0.25">
      <c r="A2593" t="s">
        <v>9141</v>
      </c>
      <c r="B2593" t="s">
        <v>9142</v>
      </c>
      <c r="C2593" t="s">
        <v>8983</v>
      </c>
      <c r="D2593" t="s">
        <v>8984</v>
      </c>
      <c r="E2593" t="s">
        <v>49</v>
      </c>
      <c r="F2593" t="s">
        <v>50</v>
      </c>
      <c r="G2593" t="s">
        <v>8985</v>
      </c>
      <c r="H2593" t="s">
        <v>8986</v>
      </c>
      <c r="I2593" t="s">
        <v>9045</v>
      </c>
      <c r="J2593" t="s">
        <v>8985</v>
      </c>
      <c r="K2593" t="s">
        <v>9045</v>
      </c>
      <c r="L2593" t="s">
        <v>9056</v>
      </c>
      <c r="M2593">
        <v>0</v>
      </c>
      <c r="N2593" s="6">
        <v>18.546028</v>
      </c>
      <c r="O2593">
        <v>-69.934011999999996</v>
      </c>
      <c r="P2593" t="s">
        <v>38</v>
      </c>
      <c r="Q2593" s="7">
        <v>828</v>
      </c>
      <c r="R2593" s="7">
        <v>60</v>
      </c>
      <c r="S2593" s="7">
        <f t="shared" si="202"/>
        <v>888</v>
      </c>
      <c r="T2593" s="7">
        <f t="shared" si="201"/>
        <v>164772</v>
      </c>
      <c r="U2593" s="8">
        <f t="shared" si="201"/>
        <v>11940</v>
      </c>
      <c r="V2593" s="8">
        <f t="shared" si="203"/>
        <v>176712</v>
      </c>
      <c r="W2593" s="9">
        <f>+$T2593*'[1]PRESUPUESTO CENTROS LOTIFICADOS'!$D$37</f>
        <v>7085196</v>
      </c>
      <c r="X2593" s="9">
        <f>+$U2593*'[1]PRESUPUESTO CENTROS LOTIFICADOS'!$D$38</f>
        <v>537300</v>
      </c>
      <c r="Y2593" s="9">
        <f t="shared" si="204"/>
        <v>7622496</v>
      </c>
      <c r="Z2593" s="9">
        <f>+$T2593*'[1]PRESUPUESTO CENTROS LOTIFICADOS'!$E$37</f>
        <v>8360531.2800000003</v>
      </c>
      <c r="AA2593" s="9">
        <f>+$U2593*'[1]PRESUPUESTO CENTROS LOTIFICADOS'!$E$38</f>
        <v>634014</v>
      </c>
      <c r="AB2593" s="9">
        <f t="shared" si="205"/>
        <v>8994545.2800000012</v>
      </c>
    </row>
    <row r="2594" spans="1:28" x14ac:dyDescent="0.25">
      <c r="A2594" t="s">
        <v>9143</v>
      </c>
      <c r="B2594" t="s">
        <v>391</v>
      </c>
      <c r="C2594" t="s">
        <v>8983</v>
      </c>
      <c r="D2594" t="s">
        <v>8984</v>
      </c>
      <c r="E2594" t="s">
        <v>49</v>
      </c>
      <c r="F2594" t="s">
        <v>50</v>
      </c>
      <c r="G2594" t="s">
        <v>8985</v>
      </c>
      <c r="H2594" t="s">
        <v>8986</v>
      </c>
      <c r="I2594" t="s">
        <v>9045</v>
      </c>
      <c r="J2594" t="s">
        <v>8985</v>
      </c>
      <c r="K2594" t="s">
        <v>9045</v>
      </c>
      <c r="L2594" t="s">
        <v>4337</v>
      </c>
      <c r="M2594" t="s">
        <v>9144</v>
      </c>
      <c r="N2594" s="6">
        <v>18.568100000000001</v>
      </c>
      <c r="O2594">
        <v>-69.907200000000003</v>
      </c>
      <c r="P2594" t="s">
        <v>38</v>
      </c>
      <c r="Q2594" s="7">
        <v>899</v>
      </c>
      <c r="R2594" s="7">
        <v>43</v>
      </c>
      <c r="S2594" s="7">
        <f t="shared" si="202"/>
        <v>942</v>
      </c>
      <c r="T2594" s="7">
        <f t="shared" si="201"/>
        <v>178901</v>
      </c>
      <c r="U2594" s="8">
        <f t="shared" si="201"/>
        <v>8557</v>
      </c>
      <c r="V2594" s="8">
        <f t="shared" si="203"/>
        <v>187458</v>
      </c>
      <c r="W2594" s="9">
        <f>+$T2594*'[1]PRESUPUESTO CENTROS LOTIFICADOS'!$D$37</f>
        <v>7692743</v>
      </c>
      <c r="X2594" s="9">
        <f>+$U2594*'[1]PRESUPUESTO CENTROS LOTIFICADOS'!$D$38</f>
        <v>385065</v>
      </c>
      <c r="Y2594" s="9">
        <f t="shared" si="204"/>
        <v>8077808</v>
      </c>
      <c r="Z2594" s="9">
        <f>+$T2594*'[1]PRESUPUESTO CENTROS LOTIFICADOS'!$E$37</f>
        <v>9077436.7400000002</v>
      </c>
      <c r="AA2594" s="9">
        <f>+$U2594*'[1]PRESUPUESTO CENTROS LOTIFICADOS'!$E$38</f>
        <v>454376.7</v>
      </c>
      <c r="AB2594" s="9">
        <f t="shared" si="205"/>
        <v>9531813.4399999995</v>
      </c>
    </row>
    <row r="2595" spans="1:28" x14ac:dyDescent="0.25">
      <c r="A2595" t="s">
        <v>9145</v>
      </c>
      <c r="B2595" t="s">
        <v>4337</v>
      </c>
      <c r="C2595" t="s">
        <v>8983</v>
      </c>
      <c r="D2595" t="s">
        <v>8984</v>
      </c>
      <c r="E2595" t="s">
        <v>49</v>
      </c>
      <c r="F2595" t="s">
        <v>50</v>
      </c>
      <c r="G2595" t="s">
        <v>8985</v>
      </c>
      <c r="H2595" t="s">
        <v>8986</v>
      </c>
      <c r="I2595" t="s">
        <v>9045</v>
      </c>
      <c r="J2595" t="s">
        <v>8985</v>
      </c>
      <c r="K2595" t="s">
        <v>9045</v>
      </c>
      <c r="L2595" t="s">
        <v>4337</v>
      </c>
      <c r="M2595" t="s">
        <v>9146</v>
      </c>
      <c r="N2595" s="6">
        <v>18.5746</v>
      </c>
      <c r="O2595">
        <v>-69.919200000000004</v>
      </c>
      <c r="P2595" t="s">
        <v>55</v>
      </c>
      <c r="Q2595" s="7">
        <v>1095</v>
      </c>
      <c r="R2595" s="7">
        <v>69</v>
      </c>
      <c r="S2595" s="7">
        <f t="shared" si="202"/>
        <v>1164</v>
      </c>
      <c r="T2595" s="7">
        <f t="shared" si="201"/>
        <v>217905</v>
      </c>
      <c r="U2595" s="8">
        <f t="shared" si="201"/>
        <v>13731</v>
      </c>
      <c r="V2595" s="8">
        <f t="shared" si="203"/>
        <v>231636</v>
      </c>
      <c r="W2595" s="9">
        <f>+$T2595*'[1]PRESUPUESTO CENTROS LOTIFICADOS'!$D$37</f>
        <v>9369915</v>
      </c>
      <c r="X2595" s="9">
        <f>+$U2595*'[1]PRESUPUESTO CENTROS LOTIFICADOS'!$D$38</f>
        <v>617895</v>
      </c>
      <c r="Y2595" s="9">
        <f t="shared" si="204"/>
        <v>9987810</v>
      </c>
      <c r="Z2595" s="9">
        <f>+$T2595*'[1]PRESUPUESTO CENTROS LOTIFICADOS'!$E$37</f>
        <v>11056499.700000001</v>
      </c>
      <c r="AA2595" s="9">
        <f>+$U2595*'[1]PRESUPUESTO CENTROS LOTIFICADOS'!$E$38</f>
        <v>729116.1</v>
      </c>
      <c r="AB2595" s="9">
        <f t="shared" si="205"/>
        <v>11785615.800000001</v>
      </c>
    </row>
    <row r="2596" spans="1:28" x14ac:dyDescent="0.25">
      <c r="A2596" t="s">
        <v>9147</v>
      </c>
      <c r="B2596" t="s">
        <v>9148</v>
      </c>
      <c r="C2596" t="s">
        <v>8983</v>
      </c>
      <c r="D2596" t="s">
        <v>8984</v>
      </c>
      <c r="E2596" t="s">
        <v>49</v>
      </c>
      <c r="F2596" t="s">
        <v>50</v>
      </c>
      <c r="G2596" t="s">
        <v>8985</v>
      </c>
      <c r="H2596" t="s">
        <v>8986</v>
      </c>
      <c r="I2596" t="s">
        <v>9045</v>
      </c>
      <c r="J2596" t="s">
        <v>8985</v>
      </c>
      <c r="K2596" t="s">
        <v>9045</v>
      </c>
      <c r="L2596" t="s">
        <v>4337</v>
      </c>
      <c r="M2596" t="s">
        <v>9149</v>
      </c>
      <c r="N2596" s="6">
        <v>18.574766</v>
      </c>
      <c r="O2596">
        <v>-69.914648999999997</v>
      </c>
      <c r="P2596" t="s">
        <v>38</v>
      </c>
      <c r="Q2596" s="7">
        <v>1029</v>
      </c>
      <c r="R2596" s="7">
        <v>66</v>
      </c>
      <c r="S2596" s="7">
        <f t="shared" si="202"/>
        <v>1095</v>
      </c>
      <c r="T2596" s="7">
        <f t="shared" si="201"/>
        <v>204771</v>
      </c>
      <c r="U2596" s="8">
        <f t="shared" si="201"/>
        <v>13134</v>
      </c>
      <c r="V2596" s="8">
        <f t="shared" si="203"/>
        <v>217905</v>
      </c>
      <c r="W2596" s="9">
        <f>+$T2596*'[1]PRESUPUESTO CENTROS LOTIFICADOS'!$D$37</f>
        <v>8805153</v>
      </c>
      <c r="X2596" s="9">
        <f>+$U2596*'[1]PRESUPUESTO CENTROS LOTIFICADOS'!$D$38</f>
        <v>591030</v>
      </c>
      <c r="Y2596" s="9">
        <f t="shared" si="204"/>
        <v>9396183</v>
      </c>
      <c r="Z2596" s="9">
        <f>+$T2596*'[1]PRESUPUESTO CENTROS LOTIFICADOS'!$E$37</f>
        <v>10390080.540000001</v>
      </c>
      <c r="AA2596" s="9">
        <f>+$U2596*'[1]PRESUPUESTO CENTROS LOTIFICADOS'!$E$38</f>
        <v>697415.4</v>
      </c>
      <c r="AB2596" s="9">
        <f t="shared" si="205"/>
        <v>11087495.940000001</v>
      </c>
    </row>
    <row r="2597" spans="1:28" x14ac:dyDescent="0.25">
      <c r="A2597">
        <v>13514</v>
      </c>
      <c r="B2597" t="s">
        <v>9150</v>
      </c>
      <c r="C2597" t="s">
        <v>8983</v>
      </c>
      <c r="D2597" t="s">
        <v>8984</v>
      </c>
      <c r="E2597" t="s">
        <v>49</v>
      </c>
      <c r="F2597" t="s">
        <v>50</v>
      </c>
      <c r="G2597" t="s">
        <v>8985</v>
      </c>
      <c r="H2597" t="s">
        <v>8986</v>
      </c>
      <c r="I2597" t="s">
        <v>9045</v>
      </c>
      <c r="J2597" t="s">
        <v>8985</v>
      </c>
      <c r="K2597" t="s">
        <v>9045</v>
      </c>
      <c r="L2597" t="s">
        <v>4337</v>
      </c>
      <c r="M2597" t="s">
        <v>4337</v>
      </c>
      <c r="N2597" s="6">
        <v>18.574981999999999</v>
      </c>
      <c r="O2597">
        <v>-69.919552999999993</v>
      </c>
      <c r="P2597" t="s">
        <v>59</v>
      </c>
      <c r="Q2597" s="7">
        <v>0</v>
      </c>
      <c r="R2597" s="7">
        <v>681</v>
      </c>
      <c r="S2597" s="7">
        <f t="shared" si="202"/>
        <v>681</v>
      </c>
      <c r="T2597" s="7">
        <f t="shared" si="201"/>
        <v>0</v>
      </c>
      <c r="U2597" s="8">
        <f t="shared" si="201"/>
        <v>135519</v>
      </c>
      <c r="V2597" s="8">
        <f t="shared" si="203"/>
        <v>135519</v>
      </c>
      <c r="W2597" s="9">
        <f>+$T2597*'[1]PRESUPUESTO CENTROS LOTIFICADOS'!$D$37</f>
        <v>0</v>
      </c>
      <c r="X2597" s="9">
        <f>+$U2597*'[1]PRESUPUESTO CENTROS LOTIFICADOS'!$D$38</f>
        <v>6098355</v>
      </c>
      <c r="Y2597" s="9">
        <f t="shared" si="204"/>
        <v>6098355</v>
      </c>
      <c r="Z2597" s="9">
        <f>+$T2597*'[1]PRESUPUESTO CENTROS LOTIFICADOS'!$E$37</f>
        <v>0</v>
      </c>
      <c r="AA2597" s="9">
        <f>+$U2597*'[1]PRESUPUESTO CENTROS LOTIFICADOS'!$E$38</f>
        <v>7196058.9000000004</v>
      </c>
      <c r="AB2597" s="9">
        <f t="shared" si="205"/>
        <v>7196058.9000000004</v>
      </c>
    </row>
    <row r="2598" spans="1:28" x14ac:dyDescent="0.25">
      <c r="A2598" t="s">
        <v>9151</v>
      </c>
      <c r="B2598" t="s">
        <v>9152</v>
      </c>
      <c r="C2598" t="s">
        <v>8983</v>
      </c>
      <c r="D2598" t="s">
        <v>8984</v>
      </c>
      <c r="E2598" t="s">
        <v>49</v>
      </c>
      <c r="F2598" t="s">
        <v>50</v>
      </c>
      <c r="G2598" t="s">
        <v>8985</v>
      </c>
      <c r="H2598" t="s">
        <v>8986</v>
      </c>
      <c r="I2598" t="s">
        <v>9045</v>
      </c>
      <c r="J2598" t="s">
        <v>8985</v>
      </c>
      <c r="K2598" t="s">
        <v>9045</v>
      </c>
      <c r="L2598" t="s">
        <v>9056</v>
      </c>
      <c r="M2598" t="s">
        <v>9153</v>
      </c>
      <c r="N2598" s="6">
        <v>18.583100000000002</v>
      </c>
      <c r="O2598">
        <v>-69.923599999999993</v>
      </c>
      <c r="P2598" t="s">
        <v>38</v>
      </c>
      <c r="Q2598" s="7">
        <v>172</v>
      </c>
      <c r="R2598" s="7">
        <v>0</v>
      </c>
      <c r="S2598" s="7">
        <f t="shared" si="202"/>
        <v>172</v>
      </c>
      <c r="T2598" s="7">
        <f t="shared" si="201"/>
        <v>34228</v>
      </c>
      <c r="U2598" s="8">
        <f t="shared" si="201"/>
        <v>0</v>
      </c>
      <c r="V2598" s="8">
        <f t="shared" si="203"/>
        <v>34228</v>
      </c>
      <c r="W2598" s="9">
        <f>+$T2598*'[1]PRESUPUESTO CENTROS LOTIFICADOS'!$D$37</f>
        <v>1471804</v>
      </c>
      <c r="X2598" s="9">
        <f>+$U2598*'[1]PRESUPUESTO CENTROS LOTIFICADOS'!$D$38</f>
        <v>0</v>
      </c>
      <c r="Y2598" s="9">
        <f t="shared" si="204"/>
        <v>1471804</v>
      </c>
      <c r="Z2598" s="9">
        <f>+$T2598*'[1]PRESUPUESTO CENTROS LOTIFICADOS'!$E$37</f>
        <v>1736728.72</v>
      </c>
      <c r="AA2598" s="9">
        <f>+$U2598*'[1]PRESUPUESTO CENTROS LOTIFICADOS'!$E$38</f>
        <v>0</v>
      </c>
      <c r="AB2598" s="9">
        <f t="shared" si="205"/>
        <v>1736728.72</v>
      </c>
    </row>
    <row r="2599" spans="1:28" x14ac:dyDescent="0.25">
      <c r="A2599" t="s">
        <v>9154</v>
      </c>
      <c r="B2599" t="s">
        <v>9155</v>
      </c>
      <c r="C2599" t="s">
        <v>8983</v>
      </c>
      <c r="D2599" t="s">
        <v>8984</v>
      </c>
      <c r="E2599" t="s">
        <v>49</v>
      </c>
      <c r="F2599" t="s">
        <v>50</v>
      </c>
      <c r="G2599" t="s">
        <v>8985</v>
      </c>
      <c r="H2599" t="s">
        <v>8986</v>
      </c>
      <c r="I2599" t="s">
        <v>9045</v>
      </c>
      <c r="J2599" t="s">
        <v>8985</v>
      </c>
      <c r="K2599" t="s">
        <v>9045</v>
      </c>
      <c r="L2599" t="s">
        <v>9056</v>
      </c>
      <c r="M2599" t="s">
        <v>9156</v>
      </c>
      <c r="N2599" s="6">
        <v>18.652037</v>
      </c>
      <c r="O2599">
        <v>-69.991521000000006</v>
      </c>
      <c r="P2599" t="s">
        <v>55</v>
      </c>
      <c r="Q2599" s="7">
        <v>218</v>
      </c>
      <c r="R2599" s="7">
        <v>27</v>
      </c>
      <c r="S2599" s="7">
        <f t="shared" si="202"/>
        <v>245</v>
      </c>
      <c r="T2599" s="7">
        <f t="shared" si="201"/>
        <v>43382</v>
      </c>
      <c r="U2599" s="8">
        <f t="shared" si="201"/>
        <v>5373</v>
      </c>
      <c r="V2599" s="8">
        <f t="shared" si="203"/>
        <v>48755</v>
      </c>
      <c r="W2599" s="9">
        <f>+$T2599*'[1]PRESUPUESTO CENTROS LOTIFICADOS'!$D$37</f>
        <v>1865426</v>
      </c>
      <c r="X2599" s="9">
        <f>+$U2599*'[1]PRESUPUESTO CENTROS LOTIFICADOS'!$D$38</f>
        <v>241785</v>
      </c>
      <c r="Y2599" s="9">
        <f t="shared" si="204"/>
        <v>2107211</v>
      </c>
      <c r="Z2599" s="9">
        <f>+$T2599*'[1]PRESUPUESTO CENTROS LOTIFICADOS'!$E$37</f>
        <v>2201202.6800000002</v>
      </c>
      <c r="AA2599" s="9">
        <f>+$U2599*'[1]PRESUPUESTO CENTROS LOTIFICADOS'!$E$38</f>
        <v>285306.3</v>
      </c>
      <c r="AB2599" s="9">
        <f t="shared" si="205"/>
        <v>2486508.98</v>
      </c>
    </row>
    <row r="2600" spans="1:28" x14ac:dyDescent="0.25">
      <c r="A2600" t="s">
        <v>9157</v>
      </c>
      <c r="B2600" t="s">
        <v>9158</v>
      </c>
      <c r="C2600" t="s">
        <v>8983</v>
      </c>
      <c r="D2600" t="s">
        <v>8984</v>
      </c>
      <c r="E2600" t="s">
        <v>49</v>
      </c>
      <c r="F2600" t="s">
        <v>50</v>
      </c>
      <c r="G2600" t="s">
        <v>8985</v>
      </c>
      <c r="H2600" t="s">
        <v>8986</v>
      </c>
      <c r="I2600" t="s">
        <v>9159</v>
      </c>
      <c r="J2600" t="s">
        <v>8985</v>
      </c>
      <c r="K2600" t="s">
        <v>9159</v>
      </c>
      <c r="L2600" t="s">
        <v>9159</v>
      </c>
      <c r="M2600" t="s">
        <v>9160</v>
      </c>
      <c r="N2600" s="6">
        <v>18.642712</v>
      </c>
      <c r="O2600">
        <v>-69.958196000000001</v>
      </c>
      <c r="P2600" t="s">
        <v>55</v>
      </c>
      <c r="Q2600" s="7">
        <v>432</v>
      </c>
      <c r="R2600" s="7">
        <v>39</v>
      </c>
      <c r="S2600" s="7">
        <f t="shared" si="202"/>
        <v>471</v>
      </c>
      <c r="T2600" s="7">
        <f t="shared" si="201"/>
        <v>85968</v>
      </c>
      <c r="U2600" s="8">
        <f t="shared" si="201"/>
        <v>7761</v>
      </c>
      <c r="V2600" s="8">
        <f t="shared" si="203"/>
        <v>93729</v>
      </c>
      <c r="W2600" s="9">
        <f>+$T2600*'[1]PRESUPUESTO CENTROS LOTIFICADOS'!$D$37</f>
        <v>3696624</v>
      </c>
      <c r="X2600" s="9">
        <f>+$U2600*'[1]PRESUPUESTO CENTROS LOTIFICADOS'!$D$38</f>
        <v>349245</v>
      </c>
      <c r="Y2600" s="9">
        <f t="shared" si="204"/>
        <v>4045869</v>
      </c>
      <c r="Z2600" s="9">
        <f>+$T2600*'[1]PRESUPUESTO CENTROS LOTIFICADOS'!$E$37</f>
        <v>4362016.32</v>
      </c>
      <c r="AA2600" s="9">
        <f>+$U2600*'[1]PRESUPUESTO CENTROS LOTIFICADOS'!$E$38</f>
        <v>412109.10000000003</v>
      </c>
      <c r="AB2600" s="9">
        <f t="shared" si="205"/>
        <v>4774125.42</v>
      </c>
    </row>
    <row r="2601" spans="1:28" x14ac:dyDescent="0.25">
      <c r="A2601" t="s">
        <v>9161</v>
      </c>
      <c r="B2601" t="s">
        <v>9162</v>
      </c>
      <c r="C2601" t="s">
        <v>8983</v>
      </c>
      <c r="D2601" t="s">
        <v>8984</v>
      </c>
      <c r="E2601" t="s">
        <v>49</v>
      </c>
      <c r="F2601" t="s">
        <v>50</v>
      </c>
      <c r="G2601" t="s">
        <v>8985</v>
      </c>
      <c r="H2601" t="s">
        <v>8986</v>
      </c>
      <c r="I2601" t="s">
        <v>9159</v>
      </c>
      <c r="J2601" t="s">
        <v>8985</v>
      </c>
      <c r="K2601" t="s">
        <v>9159</v>
      </c>
      <c r="L2601" t="s">
        <v>9159</v>
      </c>
      <c r="M2601" t="s">
        <v>9163</v>
      </c>
      <c r="N2601" s="6">
        <v>18.644815000000001</v>
      </c>
      <c r="O2601">
        <v>-69.960307</v>
      </c>
      <c r="P2601" t="s">
        <v>59</v>
      </c>
      <c r="Q2601" s="7">
        <v>0</v>
      </c>
      <c r="R2601" s="7">
        <v>315</v>
      </c>
      <c r="S2601" s="7">
        <f t="shared" si="202"/>
        <v>315</v>
      </c>
      <c r="T2601" s="7">
        <f t="shared" si="201"/>
        <v>0</v>
      </c>
      <c r="U2601" s="8">
        <f t="shared" si="201"/>
        <v>62685</v>
      </c>
      <c r="V2601" s="8">
        <f t="shared" si="203"/>
        <v>62685</v>
      </c>
      <c r="W2601" s="9">
        <f>+$T2601*'[1]PRESUPUESTO CENTROS LOTIFICADOS'!$D$37</f>
        <v>0</v>
      </c>
      <c r="X2601" s="9">
        <f>+$U2601*'[1]PRESUPUESTO CENTROS LOTIFICADOS'!$D$38</f>
        <v>2820825</v>
      </c>
      <c r="Y2601" s="9">
        <f t="shared" si="204"/>
        <v>2820825</v>
      </c>
      <c r="Z2601" s="9">
        <f>+$T2601*'[1]PRESUPUESTO CENTROS LOTIFICADOS'!$E$37</f>
        <v>0</v>
      </c>
      <c r="AA2601" s="9">
        <f>+$U2601*'[1]PRESUPUESTO CENTROS LOTIFICADOS'!$E$38</f>
        <v>3328573.5</v>
      </c>
      <c r="AB2601" s="9">
        <f t="shared" si="205"/>
        <v>3328573.5</v>
      </c>
    </row>
    <row r="2602" spans="1:28" x14ac:dyDescent="0.25">
      <c r="A2602" t="s">
        <v>9164</v>
      </c>
      <c r="B2602" t="s">
        <v>2570</v>
      </c>
      <c r="C2602" t="s">
        <v>8983</v>
      </c>
      <c r="D2602" t="s">
        <v>8984</v>
      </c>
      <c r="E2602" t="s">
        <v>49</v>
      </c>
      <c r="F2602" t="s">
        <v>50</v>
      </c>
      <c r="G2602" t="s">
        <v>8985</v>
      </c>
      <c r="H2602" t="s">
        <v>8986</v>
      </c>
      <c r="I2602" t="s">
        <v>9159</v>
      </c>
      <c r="J2602" t="s">
        <v>8985</v>
      </c>
      <c r="K2602" t="s">
        <v>9159</v>
      </c>
      <c r="L2602" t="s">
        <v>2570</v>
      </c>
      <c r="M2602" t="s">
        <v>9165</v>
      </c>
      <c r="N2602" s="6">
        <v>18.665209000000001</v>
      </c>
      <c r="O2602">
        <v>-69.997490999999997</v>
      </c>
      <c r="P2602" t="s">
        <v>55</v>
      </c>
      <c r="Q2602" s="7">
        <v>460</v>
      </c>
      <c r="R2602" s="7">
        <v>32</v>
      </c>
      <c r="S2602" s="7">
        <f t="shared" si="202"/>
        <v>492</v>
      </c>
      <c r="T2602" s="7">
        <f t="shared" si="201"/>
        <v>91540</v>
      </c>
      <c r="U2602" s="8">
        <f t="shared" si="201"/>
        <v>6368</v>
      </c>
      <c r="V2602" s="8">
        <f t="shared" si="203"/>
        <v>97908</v>
      </c>
      <c r="W2602" s="9">
        <f>+$T2602*'[1]PRESUPUESTO CENTROS LOTIFICADOS'!$D$37</f>
        <v>3936220</v>
      </c>
      <c r="X2602" s="9">
        <f>+$U2602*'[1]PRESUPUESTO CENTROS LOTIFICADOS'!$D$38</f>
        <v>286560</v>
      </c>
      <c r="Y2602" s="9">
        <f t="shared" si="204"/>
        <v>4222780</v>
      </c>
      <c r="Z2602" s="9">
        <f>+$T2602*'[1]PRESUPUESTO CENTROS LOTIFICADOS'!$E$37</f>
        <v>4644739.6000000006</v>
      </c>
      <c r="AA2602" s="9">
        <f>+$U2602*'[1]PRESUPUESTO CENTROS LOTIFICADOS'!$E$38</f>
        <v>338140.8</v>
      </c>
      <c r="AB2602" s="9">
        <f t="shared" si="205"/>
        <v>4982880.4000000004</v>
      </c>
    </row>
    <row r="2603" spans="1:28" s="10" customFormat="1" x14ac:dyDescent="0.25">
      <c r="A2603" s="10" t="s">
        <v>9166</v>
      </c>
      <c r="B2603" s="10" t="s">
        <v>9167</v>
      </c>
      <c r="C2603" s="10" t="s">
        <v>8983</v>
      </c>
      <c r="D2603" s="10" t="s">
        <v>8984</v>
      </c>
      <c r="E2603" s="10" t="s">
        <v>49</v>
      </c>
      <c r="F2603" s="10" t="s">
        <v>50</v>
      </c>
      <c r="G2603" s="10" t="s">
        <v>8985</v>
      </c>
      <c r="H2603" s="10" t="s">
        <v>8986</v>
      </c>
      <c r="I2603" s="10" t="s">
        <v>8985</v>
      </c>
      <c r="J2603" s="10" t="s">
        <v>8985</v>
      </c>
      <c r="K2603" s="10" t="s">
        <v>8985</v>
      </c>
      <c r="L2603" s="10" t="s">
        <v>8985</v>
      </c>
      <c r="M2603" s="10" t="e">
        <v>#N/A</v>
      </c>
      <c r="N2603" s="11"/>
      <c r="P2603" s="10" t="s">
        <v>9168</v>
      </c>
      <c r="Q2603" s="12">
        <v>1185</v>
      </c>
      <c r="R2603" s="12">
        <v>0</v>
      </c>
      <c r="S2603" s="7">
        <f t="shared" si="202"/>
        <v>1185</v>
      </c>
      <c r="T2603" s="7">
        <f t="shared" si="201"/>
        <v>235815</v>
      </c>
      <c r="U2603" s="8">
        <f t="shared" si="201"/>
        <v>0</v>
      </c>
      <c r="V2603" s="8">
        <f t="shared" si="203"/>
        <v>235815</v>
      </c>
      <c r="W2603" s="9">
        <f>+$T2603*'[1]PRESUPUESTO CENTROS LOTIFICADOS'!$D$37</f>
        <v>10140045</v>
      </c>
      <c r="X2603" s="9">
        <f>+$U2603*'[1]PRESUPUESTO CENTROS LOTIFICADOS'!$D$38</f>
        <v>0</v>
      </c>
      <c r="Y2603" s="9">
        <f t="shared" si="204"/>
        <v>10140045</v>
      </c>
      <c r="Z2603" s="9">
        <f>+$T2603*'[1]PRESUPUESTO CENTROS LOTIFICADOS'!$E$37</f>
        <v>11965253.1</v>
      </c>
      <c r="AA2603" s="9">
        <f>+$U2603*'[1]PRESUPUESTO CENTROS LOTIFICADOS'!$E$38</f>
        <v>0</v>
      </c>
      <c r="AB2603" s="9">
        <f t="shared" si="205"/>
        <v>11965253.1</v>
      </c>
    </row>
    <row r="2604" spans="1:28" x14ac:dyDescent="0.25">
      <c r="A2604" t="s">
        <v>9169</v>
      </c>
      <c r="B2604" t="s">
        <v>9170</v>
      </c>
      <c r="C2604" t="s">
        <v>8983</v>
      </c>
      <c r="D2604" t="s">
        <v>9171</v>
      </c>
      <c r="E2604" t="s">
        <v>49</v>
      </c>
      <c r="F2604" t="s">
        <v>50</v>
      </c>
      <c r="G2604" t="s">
        <v>8985</v>
      </c>
      <c r="H2604" t="s">
        <v>8986</v>
      </c>
      <c r="I2604" t="s">
        <v>9172</v>
      </c>
      <c r="J2604" t="s">
        <v>9001</v>
      </c>
      <c r="K2604" t="s">
        <v>9172</v>
      </c>
      <c r="L2604" t="s">
        <v>9173</v>
      </c>
      <c r="M2604" t="s">
        <v>9172</v>
      </c>
      <c r="N2604" s="6">
        <v>18.677527000000001</v>
      </c>
      <c r="O2604">
        <v>-69.868182000000004</v>
      </c>
      <c r="P2604" t="s">
        <v>38</v>
      </c>
      <c r="Q2604" s="7">
        <v>359</v>
      </c>
      <c r="R2604" s="7">
        <v>46</v>
      </c>
      <c r="S2604" s="7">
        <f t="shared" si="202"/>
        <v>405</v>
      </c>
      <c r="T2604" s="7">
        <f t="shared" si="201"/>
        <v>71441</v>
      </c>
      <c r="U2604" s="8">
        <f t="shared" si="201"/>
        <v>9154</v>
      </c>
      <c r="V2604" s="8">
        <f t="shared" si="203"/>
        <v>80595</v>
      </c>
      <c r="W2604" s="9">
        <f>+$T2604*'[1]PRESUPUESTO CENTROS LOTIFICADOS'!$D$37</f>
        <v>3071963</v>
      </c>
      <c r="X2604" s="9">
        <f>+$U2604*'[1]PRESUPUESTO CENTROS LOTIFICADOS'!$D$38</f>
        <v>411930</v>
      </c>
      <c r="Y2604" s="9">
        <f t="shared" si="204"/>
        <v>3483893</v>
      </c>
      <c r="Z2604" s="9">
        <f>+$T2604*'[1]PRESUPUESTO CENTROS LOTIFICADOS'!$E$37</f>
        <v>3624916.3400000003</v>
      </c>
      <c r="AA2604" s="9">
        <f>+$U2604*'[1]PRESUPUESTO CENTROS LOTIFICADOS'!$E$38</f>
        <v>486077.4</v>
      </c>
      <c r="AB2604" s="9">
        <f t="shared" si="205"/>
        <v>4110993.74</v>
      </c>
    </row>
    <row r="2605" spans="1:28" x14ac:dyDescent="0.25">
      <c r="A2605" t="s">
        <v>9174</v>
      </c>
      <c r="B2605" t="s">
        <v>9172</v>
      </c>
      <c r="C2605" t="s">
        <v>8983</v>
      </c>
      <c r="D2605" t="s">
        <v>9171</v>
      </c>
      <c r="E2605" t="s">
        <v>49</v>
      </c>
      <c r="F2605" t="s">
        <v>50</v>
      </c>
      <c r="G2605" t="s">
        <v>8985</v>
      </c>
      <c r="H2605" t="s">
        <v>8986</v>
      </c>
      <c r="I2605" t="s">
        <v>9172</v>
      </c>
      <c r="J2605" t="s">
        <v>9001</v>
      </c>
      <c r="K2605" t="s">
        <v>9172</v>
      </c>
      <c r="L2605" t="s">
        <v>9172</v>
      </c>
      <c r="M2605" t="s">
        <v>9175</v>
      </c>
      <c r="N2605" s="6">
        <v>18.677686000000001</v>
      </c>
      <c r="O2605">
        <v>-69.870714000000007</v>
      </c>
      <c r="P2605" t="s">
        <v>55</v>
      </c>
      <c r="Q2605" s="7">
        <v>361</v>
      </c>
      <c r="R2605" s="7">
        <v>49</v>
      </c>
      <c r="S2605" s="7">
        <f t="shared" si="202"/>
        <v>410</v>
      </c>
      <c r="T2605" s="7">
        <f t="shared" si="201"/>
        <v>71839</v>
      </c>
      <c r="U2605" s="8">
        <f t="shared" si="201"/>
        <v>9751</v>
      </c>
      <c r="V2605" s="8">
        <f t="shared" si="203"/>
        <v>81590</v>
      </c>
      <c r="W2605" s="9">
        <f>+$T2605*'[1]PRESUPUESTO CENTROS LOTIFICADOS'!$D$37</f>
        <v>3089077</v>
      </c>
      <c r="X2605" s="9">
        <f>+$U2605*'[1]PRESUPUESTO CENTROS LOTIFICADOS'!$D$38</f>
        <v>438795</v>
      </c>
      <c r="Y2605" s="9">
        <f t="shared" si="204"/>
        <v>3527872</v>
      </c>
      <c r="Z2605" s="9">
        <f>+$T2605*'[1]PRESUPUESTO CENTROS LOTIFICADOS'!$E$37</f>
        <v>3645110.8600000003</v>
      </c>
      <c r="AA2605" s="9">
        <f>+$U2605*'[1]PRESUPUESTO CENTROS LOTIFICADOS'!$E$38</f>
        <v>517778.10000000003</v>
      </c>
      <c r="AB2605" s="9">
        <f t="shared" si="205"/>
        <v>4162888.9600000004</v>
      </c>
    </row>
    <row r="2606" spans="1:28" x14ac:dyDescent="0.25">
      <c r="A2606" t="s">
        <v>9176</v>
      </c>
      <c r="B2606" t="s">
        <v>9177</v>
      </c>
      <c r="C2606" t="s">
        <v>8983</v>
      </c>
      <c r="D2606" t="s">
        <v>9171</v>
      </c>
      <c r="E2606" t="s">
        <v>49</v>
      </c>
      <c r="F2606" t="s">
        <v>50</v>
      </c>
      <c r="G2606" t="s">
        <v>8985</v>
      </c>
      <c r="H2606" t="s">
        <v>8986</v>
      </c>
      <c r="I2606" t="s">
        <v>9172</v>
      </c>
      <c r="J2606" t="s">
        <v>9001</v>
      </c>
      <c r="K2606" t="s">
        <v>9172</v>
      </c>
      <c r="L2606" t="s">
        <v>9172</v>
      </c>
      <c r="M2606" t="s">
        <v>9172</v>
      </c>
      <c r="N2606" s="6">
        <v>18.680033999999999</v>
      </c>
      <c r="O2606">
        <v>-69.872474999999994</v>
      </c>
      <c r="P2606" t="s">
        <v>59</v>
      </c>
      <c r="Q2606" s="7">
        <v>0</v>
      </c>
      <c r="R2606" s="7">
        <v>543</v>
      </c>
      <c r="S2606" s="7">
        <f t="shared" si="202"/>
        <v>543</v>
      </c>
      <c r="T2606" s="7">
        <f t="shared" si="201"/>
        <v>0</v>
      </c>
      <c r="U2606" s="8">
        <f t="shared" si="201"/>
        <v>108057</v>
      </c>
      <c r="V2606" s="8">
        <f t="shared" si="203"/>
        <v>108057</v>
      </c>
      <c r="W2606" s="9">
        <f>+$T2606*'[1]PRESUPUESTO CENTROS LOTIFICADOS'!$D$37</f>
        <v>0</v>
      </c>
      <c r="X2606" s="9">
        <f>+$U2606*'[1]PRESUPUESTO CENTROS LOTIFICADOS'!$D$38</f>
        <v>4862565</v>
      </c>
      <c r="Y2606" s="9">
        <f t="shared" si="204"/>
        <v>4862565</v>
      </c>
      <c r="Z2606" s="9">
        <f>+$T2606*'[1]PRESUPUESTO CENTROS LOTIFICADOS'!$E$37</f>
        <v>0</v>
      </c>
      <c r="AA2606" s="9">
        <f>+$U2606*'[1]PRESUPUESTO CENTROS LOTIFICADOS'!$E$38</f>
        <v>5737826.7000000002</v>
      </c>
      <c r="AB2606" s="9">
        <f t="shared" si="205"/>
        <v>5737826.7000000002</v>
      </c>
    </row>
    <row r="2607" spans="1:28" x14ac:dyDescent="0.25">
      <c r="A2607" t="s">
        <v>9178</v>
      </c>
      <c r="B2607" t="s">
        <v>9179</v>
      </c>
      <c r="C2607" t="s">
        <v>8983</v>
      </c>
      <c r="D2607" t="s">
        <v>9171</v>
      </c>
      <c r="E2607" t="s">
        <v>49</v>
      </c>
      <c r="F2607" t="s">
        <v>50</v>
      </c>
      <c r="G2607" t="s">
        <v>8985</v>
      </c>
      <c r="H2607" t="s">
        <v>8986</v>
      </c>
      <c r="I2607" t="s">
        <v>9172</v>
      </c>
      <c r="J2607" t="s">
        <v>9001</v>
      </c>
      <c r="K2607" t="s">
        <v>9172</v>
      </c>
      <c r="L2607" t="s">
        <v>9172</v>
      </c>
      <c r="M2607" t="s">
        <v>9180</v>
      </c>
      <c r="N2607" s="6">
        <v>18.686532</v>
      </c>
      <c r="O2607">
        <v>-69.870456000000004</v>
      </c>
      <c r="P2607" t="s">
        <v>55</v>
      </c>
      <c r="Q2607" s="7">
        <v>467</v>
      </c>
      <c r="R2607" s="7">
        <v>52</v>
      </c>
      <c r="S2607" s="7">
        <f t="shared" si="202"/>
        <v>519</v>
      </c>
      <c r="T2607" s="7">
        <f t="shared" si="201"/>
        <v>92933</v>
      </c>
      <c r="U2607" s="8">
        <f t="shared" si="201"/>
        <v>10348</v>
      </c>
      <c r="V2607" s="8">
        <f t="shared" si="203"/>
        <v>103281</v>
      </c>
      <c r="W2607" s="9">
        <f>+$T2607*'[1]PRESUPUESTO CENTROS LOTIFICADOS'!$D$37</f>
        <v>3996119</v>
      </c>
      <c r="X2607" s="9">
        <f>+$U2607*'[1]PRESUPUESTO CENTROS LOTIFICADOS'!$D$38</f>
        <v>465660</v>
      </c>
      <c r="Y2607" s="9">
        <f t="shared" si="204"/>
        <v>4461779</v>
      </c>
      <c r="Z2607" s="9">
        <f>+$T2607*'[1]PRESUPUESTO CENTROS LOTIFICADOS'!$E$37</f>
        <v>4715420.42</v>
      </c>
      <c r="AA2607" s="9">
        <f>+$U2607*'[1]PRESUPUESTO CENTROS LOTIFICADOS'!$E$38</f>
        <v>549478.80000000005</v>
      </c>
      <c r="AB2607" s="9">
        <f t="shared" si="205"/>
        <v>5264899.22</v>
      </c>
    </row>
    <row r="2608" spans="1:28" x14ac:dyDescent="0.25">
      <c r="A2608" t="s">
        <v>9181</v>
      </c>
      <c r="B2608" t="s">
        <v>9182</v>
      </c>
      <c r="C2608" t="s">
        <v>8983</v>
      </c>
      <c r="D2608" t="s">
        <v>9171</v>
      </c>
      <c r="E2608" t="s">
        <v>49</v>
      </c>
      <c r="F2608" t="s">
        <v>50</v>
      </c>
      <c r="G2608" t="s">
        <v>8985</v>
      </c>
      <c r="H2608" t="s">
        <v>8986</v>
      </c>
      <c r="I2608" t="s">
        <v>9172</v>
      </c>
      <c r="J2608" t="s">
        <v>9001</v>
      </c>
      <c r="K2608" t="s">
        <v>9172</v>
      </c>
      <c r="L2608" t="s">
        <v>9183</v>
      </c>
      <c r="M2608" t="s">
        <v>9184</v>
      </c>
      <c r="N2608" s="6">
        <v>18.693930999999999</v>
      </c>
      <c r="O2608">
        <v>-69.869197999999997</v>
      </c>
      <c r="P2608" t="s">
        <v>55</v>
      </c>
      <c r="Q2608" s="7">
        <v>294</v>
      </c>
      <c r="R2608" s="7">
        <v>46</v>
      </c>
      <c r="S2608" s="7">
        <f t="shared" si="202"/>
        <v>340</v>
      </c>
      <c r="T2608" s="7">
        <f t="shared" si="201"/>
        <v>58506</v>
      </c>
      <c r="U2608" s="8">
        <f t="shared" si="201"/>
        <v>9154</v>
      </c>
      <c r="V2608" s="8">
        <f t="shared" si="203"/>
        <v>67660</v>
      </c>
      <c r="W2608" s="9">
        <f>+$T2608*'[1]PRESUPUESTO CENTROS LOTIFICADOS'!$D$37</f>
        <v>2515758</v>
      </c>
      <c r="X2608" s="9">
        <f>+$U2608*'[1]PRESUPUESTO CENTROS LOTIFICADOS'!$D$38</f>
        <v>411930</v>
      </c>
      <c r="Y2608" s="9">
        <f t="shared" si="204"/>
        <v>2927688</v>
      </c>
      <c r="Z2608" s="9">
        <f>+$T2608*'[1]PRESUPUESTO CENTROS LOTIFICADOS'!$E$37</f>
        <v>2968594.44</v>
      </c>
      <c r="AA2608" s="9">
        <f>+$U2608*'[1]PRESUPUESTO CENTROS LOTIFICADOS'!$E$38</f>
        <v>486077.4</v>
      </c>
      <c r="AB2608" s="9">
        <f t="shared" si="205"/>
        <v>3454671.84</v>
      </c>
    </row>
    <row r="2609" spans="1:28" x14ac:dyDescent="0.25">
      <c r="A2609" t="s">
        <v>9185</v>
      </c>
      <c r="B2609" t="s">
        <v>9186</v>
      </c>
      <c r="C2609" t="s">
        <v>8983</v>
      </c>
      <c r="D2609" t="s">
        <v>9171</v>
      </c>
      <c r="E2609" t="s">
        <v>49</v>
      </c>
      <c r="F2609" t="s">
        <v>50</v>
      </c>
      <c r="G2609" t="s">
        <v>8985</v>
      </c>
      <c r="H2609" t="s">
        <v>8986</v>
      </c>
      <c r="I2609" t="s">
        <v>1690</v>
      </c>
      <c r="J2609" t="s">
        <v>9001</v>
      </c>
      <c r="K2609" t="s">
        <v>1690</v>
      </c>
      <c r="L2609" t="s">
        <v>1690</v>
      </c>
      <c r="M2609" t="s">
        <v>9187</v>
      </c>
      <c r="N2609" s="6">
        <v>18.637619000000001</v>
      </c>
      <c r="O2609">
        <v>-69.855559999999997</v>
      </c>
      <c r="P2609" t="s">
        <v>55</v>
      </c>
      <c r="Q2609" s="7">
        <v>525</v>
      </c>
      <c r="R2609" s="7">
        <v>51</v>
      </c>
      <c r="S2609" s="7">
        <f t="shared" si="202"/>
        <v>576</v>
      </c>
      <c r="T2609" s="7">
        <f t="shared" si="201"/>
        <v>104475</v>
      </c>
      <c r="U2609" s="8">
        <f t="shared" si="201"/>
        <v>10149</v>
      </c>
      <c r="V2609" s="8">
        <f t="shared" si="203"/>
        <v>114624</v>
      </c>
      <c r="W2609" s="9">
        <f>+$T2609*'[1]PRESUPUESTO CENTROS LOTIFICADOS'!$D$37</f>
        <v>4492425</v>
      </c>
      <c r="X2609" s="9">
        <f>+$U2609*'[1]PRESUPUESTO CENTROS LOTIFICADOS'!$D$38</f>
        <v>456705</v>
      </c>
      <c r="Y2609" s="9">
        <f t="shared" si="204"/>
        <v>4949130</v>
      </c>
      <c r="Z2609" s="9">
        <f>+$T2609*'[1]PRESUPUESTO CENTROS LOTIFICADOS'!$E$37</f>
        <v>5301061.5</v>
      </c>
      <c r="AA2609" s="9">
        <f>+$U2609*'[1]PRESUPUESTO CENTROS LOTIFICADOS'!$E$38</f>
        <v>538911.9</v>
      </c>
      <c r="AB2609" s="9">
        <f t="shared" si="205"/>
        <v>5839973.4000000004</v>
      </c>
    </row>
    <row r="2610" spans="1:28" x14ac:dyDescent="0.25">
      <c r="A2610" t="s">
        <v>9188</v>
      </c>
      <c r="B2610" t="s">
        <v>9189</v>
      </c>
      <c r="C2610" t="s">
        <v>8983</v>
      </c>
      <c r="D2610" t="s">
        <v>9171</v>
      </c>
      <c r="E2610" t="s">
        <v>49</v>
      </c>
      <c r="F2610" t="s">
        <v>50</v>
      </c>
      <c r="G2610" t="s">
        <v>8985</v>
      </c>
      <c r="H2610" t="s">
        <v>8986</v>
      </c>
      <c r="I2610" t="s">
        <v>1690</v>
      </c>
      <c r="J2610" t="s">
        <v>9001</v>
      </c>
      <c r="K2610" t="s">
        <v>1690</v>
      </c>
      <c r="L2610" t="s">
        <v>1690</v>
      </c>
      <c r="M2610" t="s">
        <v>9187</v>
      </c>
      <c r="N2610" s="6">
        <v>18.637619000000001</v>
      </c>
      <c r="O2610">
        <v>-69.855559999999997</v>
      </c>
      <c r="P2610" t="s">
        <v>59</v>
      </c>
      <c r="Q2610" s="7">
        <v>0</v>
      </c>
      <c r="R2610" s="7">
        <v>126</v>
      </c>
      <c r="S2610" s="7">
        <f t="shared" si="202"/>
        <v>126</v>
      </c>
      <c r="T2610" s="7">
        <f t="shared" si="201"/>
        <v>0</v>
      </c>
      <c r="U2610" s="8">
        <f t="shared" si="201"/>
        <v>25074</v>
      </c>
      <c r="V2610" s="8">
        <f t="shared" si="203"/>
        <v>25074</v>
      </c>
      <c r="W2610" s="9">
        <f>+$T2610*'[1]PRESUPUESTO CENTROS LOTIFICADOS'!$D$37</f>
        <v>0</v>
      </c>
      <c r="X2610" s="9">
        <f>+$U2610*'[1]PRESUPUESTO CENTROS LOTIFICADOS'!$D$38</f>
        <v>1128330</v>
      </c>
      <c r="Y2610" s="9">
        <f t="shared" si="204"/>
        <v>1128330</v>
      </c>
      <c r="Z2610" s="9">
        <f>+$T2610*'[1]PRESUPUESTO CENTROS LOTIFICADOS'!$E$37</f>
        <v>0</v>
      </c>
      <c r="AA2610" s="9">
        <f>+$U2610*'[1]PRESUPUESTO CENTROS LOTIFICADOS'!$E$38</f>
        <v>1331429.4000000001</v>
      </c>
      <c r="AB2610" s="9">
        <f t="shared" si="205"/>
        <v>1331429.4000000001</v>
      </c>
    </row>
    <row r="2611" spans="1:28" x14ac:dyDescent="0.25">
      <c r="A2611" t="s">
        <v>9190</v>
      </c>
      <c r="B2611" t="s">
        <v>9191</v>
      </c>
      <c r="C2611" t="s">
        <v>8983</v>
      </c>
      <c r="D2611" t="s">
        <v>9171</v>
      </c>
      <c r="E2611" t="s">
        <v>49</v>
      </c>
      <c r="F2611" t="s">
        <v>50</v>
      </c>
      <c r="G2611" t="s">
        <v>8985</v>
      </c>
      <c r="H2611" t="s">
        <v>8986</v>
      </c>
      <c r="I2611" t="s">
        <v>1690</v>
      </c>
      <c r="J2611" t="s">
        <v>9001</v>
      </c>
      <c r="K2611" t="s">
        <v>1690</v>
      </c>
      <c r="L2611" t="s">
        <v>4123</v>
      </c>
      <c r="M2611" t="s">
        <v>9192</v>
      </c>
      <c r="N2611" s="6">
        <v>18.647784999999999</v>
      </c>
      <c r="O2611">
        <v>-69.871347999999998</v>
      </c>
      <c r="P2611" t="s">
        <v>55</v>
      </c>
      <c r="Q2611" s="7">
        <v>379</v>
      </c>
      <c r="R2611" s="7">
        <v>50</v>
      </c>
      <c r="S2611" s="7">
        <f t="shared" si="202"/>
        <v>429</v>
      </c>
      <c r="T2611" s="7">
        <f t="shared" si="201"/>
        <v>75421</v>
      </c>
      <c r="U2611" s="8">
        <f t="shared" si="201"/>
        <v>9950</v>
      </c>
      <c r="V2611" s="8">
        <f t="shared" si="203"/>
        <v>85371</v>
      </c>
      <c r="W2611" s="9">
        <f>+$T2611*'[1]PRESUPUESTO CENTROS LOTIFICADOS'!$D$37</f>
        <v>3243103</v>
      </c>
      <c r="X2611" s="9">
        <f>+$U2611*'[1]PRESUPUESTO CENTROS LOTIFICADOS'!$D$38</f>
        <v>447750</v>
      </c>
      <c r="Y2611" s="9">
        <f t="shared" si="204"/>
        <v>3690853</v>
      </c>
      <c r="Z2611" s="9">
        <f>+$T2611*'[1]PRESUPUESTO CENTROS LOTIFICADOS'!$E$37</f>
        <v>3826861.54</v>
      </c>
      <c r="AA2611" s="9">
        <f>+$U2611*'[1]PRESUPUESTO CENTROS LOTIFICADOS'!$E$38</f>
        <v>528345</v>
      </c>
      <c r="AB2611" s="9">
        <f t="shared" si="205"/>
        <v>4355206.54</v>
      </c>
    </row>
    <row r="2612" spans="1:28" x14ac:dyDescent="0.25">
      <c r="A2612" t="s">
        <v>9193</v>
      </c>
      <c r="B2612" t="s">
        <v>9194</v>
      </c>
      <c r="C2612" t="s">
        <v>8983</v>
      </c>
      <c r="D2612" t="s">
        <v>9171</v>
      </c>
      <c r="E2612" t="s">
        <v>49</v>
      </c>
      <c r="F2612" t="s">
        <v>50</v>
      </c>
      <c r="G2612" t="s">
        <v>8985</v>
      </c>
      <c r="H2612" t="s">
        <v>8986</v>
      </c>
      <c r="I2612" t="s">
        <v>1690</v>
      </c>
      <c r="J2612" t="s">
        <v>9001</v>
      </c>
      <c r="K2612" t="s">
        <v>1690</v>
      </c>
      <c r="L2612" t="s">
        <v>9195</v>
      </c>
      <c r="M2612" t="s">
        <v>9196</v>
      </c>
      <c r="N2612" s="6">
        <v>18.659845000000001</v>
      </c>
      <c r="O2612">
        <v>-69.853849999999994</v>
      </c>
      <c r="P2612" t="s">
        <v>55</v>
      </c>
      <c r="Q2612" s="7">
        <v>120</v>
      </c>
      <c r="R2612" s="7">
        <v>25</v>
      </c>
      <c r="S2612" s="7">
        <f t="shared" si="202"/>
        <v>145</v>
      </c>
      <c r="T2612" s="7">
        <f t="shared" si="201"/>
        <v>23880</v>
      </c>
      <c r="U2612" s="8">
        <f t="shared" si="201"/>
        <v>4975</v>
      </c>
      <c r="V2612" s="8">
        <f t="shared" si="203"/>
        <v>28855</v>
      </c>
      <c r="W2612" s="9">
        <f>+$T2612*'[1]PRESUPUESTO CENTROS LOTIFICADOS'!$D$37</f>
        <v>1026840</v>
      </c>
      <c r="X2612" s="9">
        <f>+$U2612*'[1]PRESUPUESTO CENTROS LOTIFICADOS'!$D$38</f>
        <v>223875</v>
      </c>
      <c r="Y2612" s="9">
        <f t="shared" si="204"/>
        <v>1250715</v>
      </c>
      <c r="Z2612" s="9">
        <f>+$T2612*'[1]PRESUPUESTO CENTROS LOTIFICADOS'!$E$37</f>
        <v>1211671.2</v>
      </c>
      <c r="AA2612" s="9">
        <f>+$U2612*'[1]PRESUPUESTO CENTROS LOTIFICADOS'!$E$38</f>
        <v>264172.5</v>
      </c>
      <c r="AB2612" s="9">
        <f t="shared" si="205"/>
        <v>1475843.7</v>
      </c>
    </row>
    <row r="2613" spans="1:28" x14ac:dyDescent="0.25">
      <c r="A2613" t="s">
        <v>9197</v>
      </c>
      <c r="B2613" t="s">
        <v>9198</v>
      </c>
      <c r="C2613" t="s">
        <v>8983</v>
      </c>
      <c r="D2613" t="s">
        <v>9171</v>
      </c>
      <c r="E2613" t="s">
        <v>49</v>
      </c>
      <c r="F2613" t="s">
        <v>50</v>
      </c>
      <c r="G2613" t="s">
        <v>8985</v>
      </c>
      <c r="H2613" t="s">
        <v>8986</v>
      </c>
      <c r="I2613" t="s">
        <v>1690</v>
      </c>
      <c r="J2613" t="s">
        <v>9001</v>
      </c>
      <c r="K2613" t="s">
        <v>1690</v>
      </c>
      <c r="L2613" t="s">
        <v>9199</v>
      </c>
      <c r="M2613" t="s">
        <v>9200</v>
      </c>
      <c r="N2613" s="6">
        <v>18.6678</v>
      </c>
      <c r="O2613">
        <v>-69.881299999999996</v>
      </c>
      <c r="P2613" t="s">
        <v>55</v>
      </c>
      <c r="Q2613" s="7">
        <v>299</v>
      </c>
      <c r="R2613" s="7">
        <v>30</v>
      </c>
      <c r="S2613" s="7">
        <f t="shared" si="202"/>
        <v>329</v>
      </c>
      <c r="T2613" s="7">
        <f t="shared" si="201"/>
        <v>59501</v>
      </c>
      <c r="U2613" s="8">
        <f t="shared" si="201"/>
        <v>5970</v>
      </c>
      <c r="V2613" s="8">
        <f t="shared" si="203"/>
        <v>65471</v>
      </c>
      <c r="W2613" s="9">
        <f>+$T2613*'[1]PRESUPUESTO CENTROS LOTIFICADOS'!$D$37</f>
        <v>2558543</v>
      </c>
      <c r="X2613" s="9">
        <f>+$U2613*'[1]PRESUPUESTO CENTROS LOTIFICADOS'!$D$38</f>
        <v>268650</v>
      </c>
      <c r="Y2613" s="9">
        <f t="shared" si="204"/>
        <v>2827193</v>
      </c>
      <c r="Z2613" s="9">
        <f>+$T2613*'[1]PRESUPUESTO CENTROS LOTIFICADOS'!$E$37</f>
        <v>3019080.74</v>
      </c>
      <c r="AA2613" s="9">
        <f>+$U2613*'[1]PRESUPUESTO CENTROS LOTIFICADOS'!$E$38</f>
        <v>317007</v>
      </c>
      <c r="AB2613" s="9">
        <f t="shared" si="205"/>
        <v>3336087.74</v>
      </c>
    </row>
    <row r="2614" spans="1:28" x14ac:dyDescent="0.25">
      <c r="A2614" t="s">
        <v>9201</v>
      </c>
      <c r="B2614" t="s">
        <v>9202</v>
      </c>
      <c r="C2614" t="s">
        <v>8983</v>
      </c>
      <c r="D2614" t="s">
        <v>9171</v>
      </c>
      <c r="E2614" t="s">
        <v>49</v>
      </c>
      <c r="F2614" t="s">
        <v>50</v>
      </c>
      <c r="G2614" t="s">
        <v>8985</v>
      </c>
      <c r="H2614" t="s">
        <v>8986</v>
      </c>
      <c r="I2614" t="s">
        <v>9203</v>
      </c>
      <c r="J2614" t="s">
        <v>9001</v>
      </c>
      <c r="K2614" t="s">
        <v>9203</v>
      </c>
      <c r="L2614" t="s">
        <v>9204</v>
      </c>
      <c r="M2614" t="s">
        <v>9204</v>
      </c>
      <c r="N2614" s="6">
        <v>18.592386999999999</v>
      </c>
      <c r="O2614">
        <v>-69.839247</v>
      </c>
      <c r="P2614" t="s">
        <v>55</v>
      </c>
      <c r="Q2614" s="7">
        <v>808</v>
      </c>
      <c r="R2614" s="7">
        <v>62</v>
      </c>
      <c r="S2614" s="7">
        <f t="shared" si="202"/>
        <v>870</v>
      </c>
      <c r="T2614" s="7">
        <f t="shared" si="201"/>
        <v>160792</v>
      </c>
      <c r="U2614" s="8">
        <f t="shared" si="201"/>
        <v>12338</v>
      </c>
      <c r="V2614" s="8">
        <f t="shared" si="203"/>
        <v>173130</v>
      </c>
      <c r="W2614" s="9">
        <f>+$T2614*'[1]PRESUPUESTO CENTROS LOTIFICADOS'!$D$37</f>
        <v>6914056</v>
      </c>
      <c r="X2614" s="9">
        <f>+$U2614*'[1]PRESUPUESTO CENTROS LOTIFICADOS'!$D$38</f>
        <v>555210</v>
      </c>
      <c r="Y2614" s="9">
        <f t="shared" si="204"/>
        <v>7469266</v>
      </c>
      <c r="Z2614" s="9">
        <f>+$T2614*'[1]PRESUPUESTO CENTROS LOTIFICADOS'!$E$37</f>
        <v>8158586.0800000001</v>
      </c>
      <c r="AA2614" s="9">
        <f>+$U2614*'[1]PRESUPUESTO CENTROS LOTIFICADOS'!$E$38</f>
        <v>655147.80000000005</v>
      </c>
      <c r="AB2614" s="9">
        <f t="shared" si="205"/>
        <v>8813733.8800000008</v>
      </c>
    </row>
    <row r="2615" spans="1:28" x14ac:dyDescent="0.25">
      <c r="A2615" t="s">
        <v>9205</v>
      </c>
      <c r="B2615" t="s">
        <v>9206</v>
      </c>
      <c r="C2615" t="s">
        <v>8983</v>
      </c>
      <c r="D2615" t="s">
        <v>9171</v>
      </c>
      <c r="E2615" t="s">
        <v>49</v>
      </c>
      <c r="F2615" t="s">
        <v>50</v>
      </c>
      <c r="G2615" t="s">
        <v>8985</v>
      </c>
      <c r="H2615" t="s">
        <v>8986</v>
      </c>
      <c r="I2615" t="s">
        <v>9203</v>
      </c>
      <c r="J2615" t="s">
        <v>9001</v>
      </c>
      <c r="K2615" t="s">
        <v>9203</v>
      </c>
      <c r="L2615" t="s">
        <v>9204</v>
      </c>
      <c r="M2615" t="s">
        <v>9207</v>
      </c>
      <c r="N2615" s="6">
        <v>18.593503999999999</v>
      </c>
      <c r="O2615">
        <v>-69.841988000000001</v>
      </c>
      <c r="P2615" t="s">
        <v>59</v>
      </c>
      <c r="Q2615" s="7">
        <v>0</v>
      </c>
      <c r="R2615" s="7">
        <v>663</v>
      </c>
      <c r="S2615" s="7">
        <f t="shared" si="202"/>
        <v>663</v>
      </c>
      <c r="T2615" s="7">
        <f t="shared" si="201"/>
        <v>0</v>
      </c>
      <c r="U2615" s="8">
        <f t="shared" si="201"/>
        <v>131937</v>
      </c>
      <c r="V2615" s="8">
        <f t="shared" si="203"/>
        <v>131937</v>
      </c>
      <c r="W2615" s="9">
        <f>+$T2615*'[1]PRESUPUESTO CENTROS LOTIFICADOS'!$D$37</f>
        <v>0</v>
      </c>
      <c r="X2615" s="9">
        <f>+$U2615*'[1]PRESUPUESTO CENTROS LOTIFICADOS'!$D$38</f>
        <v>5937165</v>
      </c>
      <c r="Y2615" s="9">
        <f t="shared" si="204"/>
        <v>5937165</v>
      </c>
      <c r="Z2615" s="9">
        <f>+$T2615*'[1]PRESUPUESTO CENTROS LOTIFICADOS'!$E$37</f>
        <v>0</v>
      </c>
      <c r="AA2615" s="9">
        <f>+$U2615*'[1]PRESUPUESTO CENTROS LOTIFICADOS'!$E$38</f>
        <v>7005854.7000000002</v>
      </c>
      <c r="AB2615" s="9">
        <f t="shared" si="205"/>
        <v>7005854.7000000002</v>
      </c>
    </row>
    <row r="2616" spans="1:28" x14ac:dyDescent="0.25">
      <c r="A2616" t="s">
        <v>9208</v>
      </c>
      <c r="B2616" t="s">
        <v>9209</v>
      </c>
      <c r="C2616" t="s">
        <v>8983</v>
      </c>
      <c r="D2616" t="s">
        <v>9171</v>
      </c>
      <c r="E2616" t="s">
        <v>49</v>
      </c>
      <c r="F2616" t="s">
        <v>50</v>
      </c>
      <c r="G2616" t="s">
        <v>8985</v>
      </c>
      <c r="H2616" t="s">
        <v>8986</v>
      </c>
      <c r="I2616" t="s">
        <v>9203</v>
      </c>
      <c r="J2616" t="s">
        <v>9001</v>
      </c>
      <c r="K2616" t="s">
        <v>9203</v>
      </c>
      <c r="L2616" t="s">
        <v>9204</v>
      </c>
      <c r="M2616" t="s">
        <v>9210</v>
      </c>
      <c r="N2616" s="6">
        <v>18.593995</v>
      </c>
      <c r="O2616">
        <v>-69.841773000000003</v>
      </c>
      <c r="P2616" t="s">
        <v>38</v>
      </c>
      <c r="Q2616" s="7">
        <v>914</v>
      </c>
      <c r="R2616" s="7">
        <v>69</v>
      </c>
      <c r="S2616" s="7">
        <f t="shared" si="202"/>
        <v>983</v>
      </c>
      <c r="T2616" s="7">
        <f t="shared" si="201"/>
        <v>181886</v>
      </c>
      <c r="U2616" s="8">
        <f t="shared" si="201"/>
        <v>13731</v>
      </c>
      <c r="V2616" s="8">
        <f t="shared" si="203"/>
        <v>195617</v>
      </c>
      <c r="W2616" s="9">
        <f>+$T2616*'[1]PRESUPUESTO CENTROS LOTIFICADOS'!$D$37</f>
        <v>7821098</v>
      </c>
      <c r="X2616" s="9">
        <f>+$U2616*'[1]PRESUPUESTO CENTROS LOTIFICADOS'!$D$38</f>
        <v>617895</v>
      </c>
      <c r="Y2616" s="9">
        <f t="shared" si="204"/>
        <v>8438993</v>
      </c>
      <c r="Z2616" s="9">
        <f>+$T2616*'[1]PRESUPUESTO CENTROS LOTIFICADOS'!$E$37</f>
        <v>9228895.6400000006</v>
      </c>
      <c r="AA2616" s="9">
        <f>+$U2616*'[1]PRESUPUESTO CENTROS LOTIFICADOS'!$E$38</f>
        <v>729116.1</v>
      </c>
      <c r="AB2616" s="9">
        <f t="shared" si="205"/>
        <v>9958011.7400000002</v>
      </c>
    </row>
    <row r="2617" spans="1:28" x14ac:dyDescent="0.25">
      <c r="A2617" t="s">
        <v>9211</v>
      </c>
      <c r="B2617" t="s">
        <v>9212</v>
      </c>
      <c r="C2617" t="s">
        <v>8983</v>
      </c>
      <c r="D2617" t="s">
        <v>9171</v>
      </c>
      <c r="E2617" t="s">
        <v>49</v>
      </c>
      <c r="F2617" t="s">
        <v>50</v>
      </c>
      <c r="G2617" t="s">
        <v>8985</v>
      </c>
      <c r="H2617" t="s">
        <v>8986</v>
      </c>
      <c r="I2617" t="s">
        <v>9203</v>
      </c>
      <c r="J2617" t="s">
        <v>9001</v>
      </c>
      <c r="K2617" t="s">
        <v>9203</v>
      </c>
      <c r="L2617" t="s">
        <v>9204</v>
      </c>
      <c r="M2617" t="s">
        <v>9204</v>
      </c>
      <c r="N2617" s="6">
        <v>18.599487</v>
      </c>
      <c r="O2617">
        <v>-69.841532000000001</v>
      </c>
      <c r="P2617" t="s">
        <v>59</v>
      </c>
      <c r="Q2617" s="7">
        <v>0</v>
      </c>
      <c r="R2617" s="7">
        <v>918</v>
      </c>
      <c r="S2617" s="7">
        <f t="shared" si="202"/>
        <v>918</v>
      </c>
      <c r="T2617" s="7">
        <f t="shared" si="201"/>
        <v>0</v>
      </c>
      <c r="U2617" s="8">
        <f t="shared" si="201"/>
        <v>182682</v>
      </c>
      <c r="V2617" s="8">
        <f t="shared" si="203"/>
        <v>182682</v>
      </c>
      <c r="W2617" s="9">
        <f>+$T2617*'[1]PRESUPUESTO CENTROS LOTIFICADOS'!$D$37</f>
        <v>0</v>
      </c>
      <c r="X2617" s="9">
        <f>+$U2617*'[1]PRESUPUESTO CENTROS LOTIFICADOS'!$D$38</f>
        <v>8220690</v>
      </c>
      <c r="Y2617" s="9">
        <f t="shared" si="204"/>
        <v>8220690</v>
      </c>
      <c r="Z2617" s="9">
        <f>+$T2617*'[1]PRESUPUESTO CENTROS LOTIFICADOS'!$E$37</f>
        <v>0</v>
      </c>
      <c r="AA2617" s="9">
        <f>+$U2617*'[1]PRESUPUESTO CENTROS LOTIFICADOS'!$E$38</f>
        <v>9700414.2000000011</v>
      </c>
      <c r="AB2617" s="9">
        <f t="shared" si="205"/>
        <v>9700414.2000000011</v>
      </c>
    </row>
    <row r="2618" spans="1:28" x14ac:dyDescent="0.25">
      <c r="A2618" t="s">
        <v>9213</v>
      </c>
      <c r="B2618" t="s">
        <v>9214</v>
      </c>
      <c r="C2618" t="s">
        <v>8983</v>
      </c>
      <c r="D2618" t="s">
        <v>9171</v>
      </c>
      <c r="E2618" t="s">
        <v>49</v>
      </c>
      <c r="F2618" t="s">
        <v>50</v>
      </c>
      <c r="G2618" t="s">
        <v>8985</v>
      </c>
      <c r="H2618" t="s">
        <v>8986</v>
      </c>
      <c r="I2618" t="s">
        <v>9203</v>
      </c>
      <c r="J2618" t="s">
        <v>9001</v>
      </c>
      <c r="K2618" t="s">
        <v>9203</v>
      </c>
      <c r="L2618" t="s">
        <v>9204</v>
      </c>
      <c r="M2618" t="s">
        <v>9215</v>
      </c>
      <c r="N2618" s="6">
        <v>18.623885999999999</v>
      </c>
      <c r="O2618">
        <v>-69.843850000000003</v>
      </c>
      <c r="P2618" t="s">
        <v>55</v>
      </c>
      <c r="Q2618" s="7">
        <v>153</v>
      </c>
      <c r="R2618" s="7">
        <v>33</v>
      </c>
      <c r="S2618" s="7">
        <f t="shared" si="202"/>
        <v>186</v>
      </c>
      <c r="T2618" s="7">
        <f t="shared" si="201"/>
        <v>30447</v>
      </c>
      <c r="U2618" s="8">
        <f t="shared" si="201"/>
        <v>6567</v>
      </c>
      <c r="V2618" s="8">
        <f t="shared" si="203"/>
        <v>37014</v>
      </c>
      <c r="W2618" s="9">
        <f>+$T2618*'[1]PRESUPUESTO CENTROS LOTIFICADOS'!$D$37</f>
        <v>1309221</v>
      </c>
      <c r="X2618" s="9">
        <f>+$U2618*'[1]PRESUPUESTO CENTROS LOTIFICADOS'!$D$38</f>
        <v>295515</v>
      </c>
      <c r="Y2618" s="9">
        <f t="shared" si="204"/>
        <v>1604736</v>
      </c>
      <c r="Z2618" s="9">
        <f>+$T2618*'[1]PRESUPUESTO CENTROS LOTIFICADOS'!$E$37</f>
        <v>1544880.78</v>
      </c>
      <c r="AA2618" s="9">
        <f>+$U2618*'[1]PRESUPUESTO CENTROS LOTIFICADOS'!$E$38</f>
        <v>348707.7</v>
      </c>
      <c r="AB2618" s="9">
        <f t="shared" si="205"/>
        <v>1893588.48</v>
      </c>
    </row>
    <row r="2619" spans="1:28" x14ac:dyDescent="0.25">
      <c r="A2619" t="s">
        <v>9216</v>
      </c>
      <c r="B2619" t="s">
        <v>9217</v>
      </c>
      <c r="C2619" t="s">
        <v>8983</v>
      </c>
      <c r="D2619" t="s">
        <v>9171</v>
      </c>
      <c r="E2619" t="s">
        <v>49</v>
      </c>
      <c r="F2619" t="s">
        <v>50</v>
      </c>
      <c r="G2619" t="s">
        <v>8985</v>
      </c>
      <c r="H2619" t="s">
        <v>8986</v>
      </c>
      <c r="I2619" t="s">
        <v>9218</v>
      </c>
      <c r="J2619" t="s">
        <v>9001</v>
      </c>
      <c r="K2619" t="s">
        <v>9218</v>
      </c>
      <c r="L2619" t="s">
        <v>9218</v>
      </c>
      <c r="M2619" t="s">
        <v>9219</v>
      </c>
      <c r="N2619" s="6">
        <v>18.578844</v>
      </c>
      <c r="O2619">
        <v>-69.853358999999998</v>
      </c>
      <c r="P2619" t="s">
        <v>55</v>
      </c>
      <c r="Q2619" s="7">
        <v>463</v>
      </c>
      <c r="R2619" s="7">
        <v>202</v>
      </c>
      <c r="S2619" s="7">
        <f t="shared" si="202"/>
        <v>665</v>
      </c>
      <c r="T2619" s="7">
        <f t="shared" si="201"/>
        <v>92137</v>
      </c>
      <c r="U2619" s="8">
        <f t="shared" si="201"/>
        <v>40198</v>
      </c>
      <c r="V2619" s="8">
        <f t="shared" si="203"/>
        <v>132335</v>
      </c>
      <c r="W2619" s="9">
        <f>+$T2619*'[1]PRESUPUESTO CENTROS LOTIFICADOS'!$D$37</f>
        <v>3961891</v>
      </c>
      <c r="X2619" s="9">
        <f>+$U2619*'[1]PRESUPUESTO CENTROS LOTIFICADOS'!$D$38</f>
        <v>1808910</v>
      </c>
      <c r="Y2619" s="9">
        <f t="shared" si="204"/>
        <v>5770801</v>
      </c>
      <c r="Z2619" s="9">
        <f>+$T2619*'[1]PRESUPUESTO CENTROS LOTIFICADOS'!$E$37</f>
        <v>4675031.38</v>
      </c>
      <c r="AA2619" s="9">
        <f>+$U2619*'[1]PRESUPUESTO CENTROS LOTIFICADOS'!$E$38</f>
        <v>2134513.8000000003</v>
      </c>
      <c r="AB2619" s="9">
        <f t="shared" si="205"/>
        <v>6809545.1799999997</v>
      </c>
    </row>
    <row r="2620" spans="1:28" x14ac:dyDescent="0.25">
      <c r="A2620" t="s">
        <v>9220</v>
      </c>
      <c r="B2620" t="s">
        <v>9221</v>
      </c>
      <c r="C2620" t="s">
        <v>8983</v>
      </c>
      <c r="D2620" t="s">
        <v>9171</v>
      </c>
      <c r="E2620" t="s">
        <v>49</v>
      </c>
      <c r="F2620" t="s">
        <v>50</v>
      </c>
      <c r="G2620" t="s">
        <v>8985</v>
      </c>
      <c r="H2620" t="s">
        <v>8986</v>
      </c>
      <c r="I2620" t="s">
        <v>9218</v>
      </c>
      <c r="J2620" t="s">
        <v>9001</v>
      </c>
      <c r="K2620" t="s">
        <v>9218</v>
      </c>
      <c r="L2620" t="s">
        <v>9222</v>
      </c>
      <c r="M2620" t="s">
        <v>9223</v>
      </c>
      <c r="N2620" s="6">
        <v>18.591566</v>
      </c>
      <c r="O2620">
        <v>-69.876287000000005</v>
      </c>
      <c r="P2620" t="s">
        <v>38</v>
      </c>
      <c r="Q2620" s="7">
        <v>129</v>
      </c>
      <c r="R2620" s="7">
        <v>17</v>
      </c>
      <c r="S2620" s="7">
        <f t="shared" si="202"/>
        <v>146</v>
      </c>
      <c r="T2620" s="7">
        <f t="shared" si="201"/>
        <v>25671</v>
      </c>
      <c r="U2620" s="8">
        <f t="shared" si="201"/>
        <v>3383</v>
      </c>
      <c r="V2620" s="8">
        <f t="shared" si="203"/>
        <v>29054</v>
      </c>
      <c r="W2620" s="9">
        <f>+$T2620*'[1]PRESUPUESTO CENTROS LOTIFICADOS'!$D$37</f>
        <v>1103853</v>
      </c>
      <c r="X2620" s="9">
        <f>+$U2620*'[1]PRESUPUESTO CENTROS LOTIFICADOS'!$D$38</f>
        <v>152235</v>
      </c>
      <c r="Y2620" s="9">
        <f t="shared" si="204"/>
        <v>1256088</v>
      </c>
      <c r="Z2620" s="9">
        <f>+$T2620*'[1]PRESUPUESTO CENTROS LOTIFICADOS'!$E$37</f>
        <v>1302546.54</v>
      </c>
      <c r="AA2620" s="9">
        <f>+$U2620*'[1]PRESUPUESTO CENTROS LOTIFICADOS'!$E$38</f>
        <v>179637.30000000002</v>
      </c>
      <c r="AB2620" s="9">
        <f t="shared" si="205"/>
        <v>1482183.84</v>
      </c>
    </row>
    <row r="2621" spans="1:28" x14ac:dyDescent="0.25">
      <c r="A2621" t="s">
        <v>9224</v>
      </c>
      <c r="B2621" t="s">
        <v>9225</v>
      </c>
      <c r="C2621" t="s">
        <v>8983</v>
      </c>
      <c r="D2621" t="s">
        <v>9171</v>
      </c>
      <c r="E2621" t="s">
        <v>49</v>
      </c>
      <c r="F2621" t="s">
        <v>50</v>
      </c>
      <c r="G2621" t="s">
        <v>8985</v>
      </c>
      <c r="H2621" t="s">
        <v>8986</v>
      </c>
      <c r="I2621" t="s">
        <v>6806</v>
      </c>
      <c r="J2621" t="s">
        <v>9001</v>
      </c>
      <c r="K2621" t="s">
        <v>6806</v>
      </c>
      <c r="L2621" t="s">
        <v>6806</v>
      </c>
      <c r="M2621" t="s">
        <v>9226</v>
      </c>
      <c r="N2621" s="6">
        <v>18.597628</v>
      </c>
      <c r="O2621">
        <v>-69.912649000000002</v>
      </c>
      <c r="P2621" t="s">
        <v>55</v>
      </c>
      <c r="Q2621" s="7">
        <v>396</v>
      </c>
      <c r="R2621" s="7">
        <v>40</v>
      </c>
      <c r="S2621" s="7">
        <f t="shared" si="202"/>
        <v>436</v>
      </c>
      <c r="T2621" s="7">
        <f t="shared" si="201"/>
        <v>78804</v>
      </c>
      <c r="U2621" s="8">
        <f t="shared" si="201"/>
        <v>7960</v>
      </c>
      <c r="V2621" s="8">
        <f t="shared" si="203"/>
        <v>86764</v>
      </c>
      <c r="W2621" s="9">
        <f>+$T2621*'[1]PRESUPUESTO CENTROS LOTIFICADOS'!$D$37</f>
        <v>3388572</v>
      </c>
      <c r="X2621" s="9">
        <f>+$U2621*'[1]PRESUPUESTO CENTROS LOTIFICADOS'!$D$38</f>
        <v>358200</v>
      </c>
      <c r="Y2621" s="9">
        <f t="shared" si="204"/>
        <v>3746772</v>
      </c>
      <c r="Z2621" s="9">
        <f>+$T2621*'[1]PRESUPUESTO CENTROS LOTIFICADOS'!$E$37</f>
        <v>3998514.96</v>
      </c>
      <c r="AA2621" s="9">
        <f>+$U2621*'[1]PRESUPUESTO CENTROS LOTIFICADOS'!$E$38</f>
        <v>422676</v>
      </c>
      <c r="AB2621" s="9">
        <f t="shared" si="205"/>
        <v>4421190.96</v>
      </c>
    </row>
    <row r="2622" spans="1:28" x14ac:dyDescent="0.25">
      <c r="A2622" t="s">
        <v>9227</v>
      </c>
      <c r="B2622" t="s">
        <v>9228</v>
      </c>
      <c r="C2622" t="s">
        <v>8983</v>
      </c>
      <c r="D2622" t="s">
        <v>9171</v>
      </c>
      <c r="E2622" t="s">
        <v>49</v>
      </c>
      <c r="F2622" t="s">
        <v>50</v>
      </c>
      <c r="G2622" t="s">
        <v>8985</v>
      </c>
      <c r="H2622" t="s">
        <v>8986</v>
      </c>
      <c r="I2622" t="s">
        <v>6806</v>
      </c>
      <c r="J2622" t="s">
        <v>9001</v>
      </c>
      <c r="K2622" t="s">
        <v>6806</v>
      </c>
      <c r="L2622" t="s">
        <v>9229</v>
      </c>
      <c r="M2622" t="s">
        <v>9230</v>
      </c>
      <c r="N2622" s="6">
        <v>18.603529000000002</v>
      </c>
      <c r="O2622">
        <v>-69.885491999999999</v>
      </c>
      <c r="P2622" t="s">
        <v>38</v>
      </c>
      <c r="Q2622" s="7">
        <v>369</v>
      </c>
      <c r="R2622" s="7">
        <v>55</v>
      </c>
      <c r="S2622" s="7">
        <f t="shared" si="202"/>
        <v>424</v>
      </c>
      <c r="T2622" s="7">
        <f t="shared" si="201"/>
        <v>73431</v>
      </c>
      <c r="U2622" s="8">
        <f t="shared" si="201"/>
        <v>10945</v>
      </c>
      <c r="V2622" s="8">
        <f t="shared" si="203"/>
        <v>84376</v>
      </c>
      <c r="W2622" s="9">
        <f>+$T2622*'[1]PRESUPUESTO CENTROS LOTIFICADOS'!$D$37</f>
        <v>3157533</v>
      </c>
      <c r="X2622" s="9">
        <f>+$U2622*'[1]PRESUPUESTO CENTROS LOTIFICADOS'!$D$38</f>
        <v>492525</v>
      </c>
      <c r="Y2622" s="9">
        <f t="shared" si="204"/>
        <v>3650058</v>
      </c>
      <c r="Z2622" s="9">
        <f>+$T2622*'[1]PRESUPUESTO CENTROS LOTIFICADOS'!$E$37</f>
        <v>3725888.94</v>
      </c>
      <c r="AA2622" s="9">
        <f>+$U2622*'[1]PRESUPUESTO CENTROS LOTIFICADOS'!$E$38</f>
        <v>581179.5</v>
      </c>
      <c r="AB2622" s="9">
        <f t="shared" si="205"/>
        <v>4307068.4399999995</v>
      </c>
    </row>
    <row r="2623" spans="1:28" x14ac:dyDescent="0.25">
      <c r="A2623" t="s">
        <v>9231</v>
      </c>
      <c r="B2623" t="s">
        <v>9232</v>
      </c>
      <c r="C2623" t="s">
        <v>8983</v>
      </c>
      <c r="D2623" t="s">
        <v>9171</v>
      </c>
      <c r="E2623" t="s">
        <v>49</v>
      </c>
      <c r="F2623" t="s">
        <v>50</v>
      </c>
      <c r="G2623" t="s">
        <v>8985</v>
      </c>
      <c r="H2623" t="s">
        <v>8986</v>
      </c>
      <c r="I2623" t="s">
        <v>6806</v>
      </c>
      <c r="J2623" t="s">
        <v>9001</v>
      </c>
      <c r="K2623" t="s">
        <v>6806</v>
      </c>
      <c r="L2623" t="s">
        <v>195</v>
      </c>
      <c r="M2623" t="s">
        <v>9233</v>
      </c>
      <c r="N2623" s="6">
        <v>18.605001999999999</v>
      </c>
      <c r="O2623">
        <v>-69.873358999999994</v>
      </c>
      <c r="P2623" t="s">
        <v>38</v>
      </c>
      <c r="Q2623" s="7">
        <v>120</v>
      </c>
      <c r="R2623" s="7">
        <v>18</v>
      </c>
      <c r="S2623" s="7">
        <f t="shared" si="202"/>
        <v>138</v>
      </c>
      <c r="T2623" s="7">
        <f t="shared" si="201"/>
        <v>23880</v>
      </c>
      <c r="U2623" s="8">
        <f t="shared" si="201"/>
        <v>3582</v>
      </c>
      <c r="V2623" s="8">
        <f t="shared" si="203"/>
        <v>27462</v>
      </c>
      <c r="W2623" s="9">
        <f>+$T2623*'[1]PRESUPUESTO CENTROS LOTIFICADOS'!$D$37</f>
        <v>1026840</v>
      </c>
      <c r="X2623" s="9">
        <f>+$U2623*'[1]PRESUPUESTO CENTROS LOTIFICADOS'!$D$38</f>
        <v>161190</v>
      </c>
      <c r="Y2623" s="9">
        <f t="shared" si="204"/>
        <v>1188030</v>
      </c>
      <c r="Z2623" s="9">
        <f>+$T2623*'[1]PRESUPUESTO CENTROS LOTIFICADOS'!$E$37</f>
        <v>1211671.2</v>
      </c>
      <c r="AA2623" s="9">
        <f>+$U2623*'[1]PRESUPUESTO CENTROS LOTIFICADOS'!$E$38</f>
        <v>190204.2</v>
      </c>
      <c r="AB2623" s="9">
        <f t="shared" si="205"/>
        <v>1401875.4</v>
      </c>
    </row>
    <row r="2624" spans="1:28" x14ac:dyDescent="0.25">
      <c r="A2624" t="s">
        <v>9234</v>
      </c>
      <c r="B2624" t="s">
        <v>9235</v>
      </c>
      <c r="C2624" t="s">
        <v>8983</v>
      </c>
      <c r="D2624" t="s">
        <v>9171</v>
      </c>
      <c r="E2624" t="s">
        <v>49</v>
      </c>
      <c r="F2624" t="s">
        <v>50</v>
      </c>
      <c r="G2624" t="s">
        <v>8985</v>
      </c>
      <c r="H2624" t="s">
        <v>8986</v>
      </c>
      <c r="I2624" t="s">
        <v>6806</v>
      </c>
      <c r="J2624" t="s">
        <v>9001</v>
      </c>
      <c r="K2624" t="s">
        <v>6806</v>
      </c>
      <c r="L2624" t="s">
        <v>9235</v>
      </c>
      <c r="M2624" t="s">
        <v>9236</v>
      </c>
      <c r="N2624" s="6">
        <v>18.624600000000001</v>
      </c>
      <c r="O2624">
        <v>-69.864000000000004</v>
      </c>
      <c r="P2624" t="s">
        <v>38</v>
      </c>
      <c r="Q2624" s="7">
        <v>124</v>
      </c>
      <c r="R2624" s="7">
        <v>26</v>
      </c>
      <c r="S2624" s="7">
        <f t="shared" si="202"/>
        <v>150</v>
      </c>
      <c r="T2624" s="7">
        <f t="shared" ref="T2624:U2686" si="206">+Q2624*199</f>
        <v>24676</v>
      </c>
      <c r="U2624" s="8">
        <f t="shared" si="206"/>
        <v>5174</v>
      </c>
      <c r="V2624" s="8">
        <f t="shared" si="203"/>
        <v>29850</v>
      </c>
      <c r="W2624" s="9">
        <f>+$T2624*'[1]PRESUPUESTO CENTROS LOTIFICADOS'!$D$37</f>
        <v>1061068</v>
      </c>
      <c r="X2624" s="9">
        <f>+$U2624*'[1]PRESUPUESTO CENTROS LOTIFICADOS'!$D$38</f>
        <v>232830</v>
      </c>
      <c r="Y2624" s="9">
        <f t="shared" si="204"/>
        <v>1293898</v>
      </c>
      <c r="Z2624" s="9">
        <f>+$T2624*'[1]PRESUPUESTO CENTROS LOTIFICADOS'!$E$37</f>
        <v>1252060.24</v>
      </c>
      <c r="AA2624" s="9">
        <f>+$U2624*'[1]PRESUPUESTO CENTROS LOTIFICADOS'!$E$38</f>
        <v>274739.40000000002</v>
      </c>
      <c r="AB2624" s="9">
        <f t="shared" si="205"/>
        <v>1526799.6400000001</v>
      </c>
    </row>
    <row r="2625" spans="1:28" x14ac:dyDescent="0.25">
      <c r="A2625" t="s">
        <v>9237</v>
      </c>
      <c r="B2625" t="s">
        <v>9238</v>
      </c>
      <c r="C2625" t="s">
        <v>8983</v>
      </c>
      <c r="D2625" t="s">
        <v>9171</v>
      </c>
      <c r="E2625" t="s">
        <v>49</v>
      </c>
      <c r="F2625" t="s">
        <v>50</v>
      </c>
      <c r="G2625" t="s">
        <v>8985</v>
      </c>
      <c r="H2625" t="s">
        <v>8986</v>
      </c>
      <c r="I2625" t="s">
        <v>9239</v>
      </c>
      <c r="J2625" t="s">
        <v>9001</v>
      </c>
      <c r="K2625" t="s">
        <v>9239</v>
      </c>
      <c r="L2625" t="s">
        <v>9240</v>
      </c>
      <c r="M2625" t="s">
        <v>9241</v>
      </c>
      <c r="N2625" s="6">
        <v>18.600684999999999</v>
      </c>
      <c r="O2625">
        <v>-69.823014999999998</v>
      </c>
      <c r="P2625" t="s">
        <v>55</v>
      </c>
      <c r="Q2625" s="7">
        <v>140</v>
      </c>
      <c r="R2625" s="7">
        <v>24</v>
      </c>
      <c r="S2625" s="7">
        <f t="shared" si="202"/>
        <v>164</v>
      </c>
      <c r="T2625" s="7">
        <f t="shared" si="206"/>
        <v>27860</v>
      </c>
      <c r="U2625" s="8">
        <f t="shared" si="206"/>
        <v>4776</v>
      </c>
      <c r="V2625" s="8">
        <f t="shared" si="203"/>
        <v>32636</v>
      </c>
      <c r="W2625" s="9">
        <f>+$T2625*'[1]PRESUPUESTO CENTROS LOTIFICADOS'!$D$37</f>
        <v>1197980</v>
      </c>
      <c r="X2625" s="9">
        <f>+$U2625*'[1]PRESUPUESTO CENTROS LOTIFICADOS'!$D$38</f>
        <v>214920</v>
      </c>
      <c r="Y2625" s="9">
        <f t="shared" si="204"/>
        <v>1412900</v>
      </c>
      <c r="Z2625" s="9">
        <f>+$T2625*'[1]PRESUPUESTO CENTROS LOTIFICADOS'!$E$37</f>
        <v>1413616.4000000001</v>
      </c>
      <c r="AA2625" s="9">
        <f>+$U2625*'[1]PRESUPUESTO CENTROS LOTIFICADOS'!$E$38</f>
        <v>253605.6</v>
      </c>
      <c r="AB2625" s="9">
        <f t="shared" si="205"/>
        <v>1667222.0000000002</v>
      </c>
    </row>
    <row r="2626" spans="1:28" x14ac:dyDescent="0.25">
      <c r="A2626" t="s">
        <v>9242</v>
      </c>
      <c r="B2626" t="s">
        <v>9243</v>
      </c>
      <c r="C2626" t="s">
        <v>8983</v>
      </c>
      <c r="D2626" t="s">
        <v>9171</v>
      </c>
      <c r="E2626" t="s">
        <v>49</v>
      </c>
      <c r="F2626" t="s">
        <v>50</v>
      </c>
      <c r="G2626" t="s">
        <v>8985</v>
      </c>
      <c r="H2626" t="s">
        <v>8986</v>
      </c>
      <c r="I2626" t="s">
        <v>9239</v>
      </c>
      <c r="J2626" t="s">
        <v>9001</v>
      </c>
      <c r="K2626" t="s">
        <v>9239</v>
      </c>
      <c r="L2626" t="s">
        <v>9244</v>
      </c>
      <c r="M2626" t="s">
        <v>9245</v>
      </c>
      <c r="N2626" s="6">
        <v>18.610074000000001</v>
      </c>
      <c r="O2626">
        <v>-69.824943000000005</v>
      </c>
      <c r="P2626" t="s">
        <v>38</v>
      </c>
      <c r="Q2626" s="7">
        <v>141</v>
      </c>
      <c r="R2626" s="7">
        <v>15</v>
      </c>
      <c r="S2626" s="7">
        <f t="shared" si="202"/>
        <v>156</v>
      </c>
      <c r="T2626" s="7">
        <f t="shared" si="206"/>
        <v>28059</v>
      </c>
      <c r="U2626" s="8">
        <f t="shared" si="206"/>
        <v>2985</v>
      </c>
      <c r="V2626" s="8">
        <f t="shared" si="203"/>
        <v>31044</v>
      </c>
      <c r="W2626" s="9">
        <f>+$T2626*'[1]PRESUPUESTO CENTROS LOTIFICADOS'!$D$37</f>
        <v>1206537</v>
      </c>
      <c r="X2626" s="9">
        <f>+$U2626*'[1]PRESUPUESTO CENTROS LOTIFICADOS'!$D$38</f>
        <v>134325</v>
      </c>
      <c r="Y2626" s="9">
        <f t="shared" si="204"/>
        <v>1340862</v>
      </c>
      <c r="Z2626" s="9">
        <f>+$T2626*'[1]PRESUPUESTO CENTROS LOTIFICADOS'!$E$37</f>
        <v>1423713.6600000001</v>
      </c>
      <c r="AA2626" s="9">
        <f>+$U2626*'[1]PRESUPUESTO CENTROS LOTIFICADOS'!$E$38</f>
        <v>158503.5</v>
      </c>
      <c r="AB2626" s="9">
        <f t="shared" si="205"/>
        <v>1582217.1600000001</v>
      </c>
    </row>
    <row r="2627" spans="1:28" x14ac:dyDescent="0.25">
      <c r="A2627" t="s">
        <v>9246</v>
      </c>
      <c r="B2627" t="s">
        <v>9247</v>
      </c>
      <c r="C2627" t="s">
        <v>8983</v>
      </c>
      <c r="D2627" t="s">
        <v>9171</v>
      </c>
      <c r="E2627" t="s">
        <v>49</v>
      </c>
      <c r="F2627" t="s">
        <v>50</v>
      </c>
      <c r="G2627" t="s">
        <v>8985</v>
      </c>
      <c r="H2627" t="s">
        <v>8986</v>
      </c>
      <c r="I2627" t="s">
        <v>9045</v>
      </c>
      <c r="J2627" t="s">
        <v>8985</v>
      </c>
      <c r="K2627" t="s">
        <v>9045</v>
      </c>
      <c r="L2627" t="s">
        <v>9074</v>
      </c>
      <c r="M2627" t="s">
        <v>9248</v>
      </c>
      <c r="N2627" s="6">
        <v>18.529326999999999</v>
      </c>
      <c r="O2627">
        <v>-69.867339000000001</v>
      </c>
      <c r="P2627" t="s">
        <v>38</v>
      </c>
      <c r="Q2627" s="7">
        <v>870</v>
      </c>
      <c r="R2627" s="7">
        <v>0</v>
      </c>
      <c r="S2627" s="7">
        <f t="shared" ref="S2627:S2690" si="207">+Q2627+R2627</f>
        <v>870</v>
      </c>
      <c r="T2627" s="7">
        <f t="shared" si="206"/>
        <v>173130</v>
      </c>
      <c r="U2627" s="8">
        <f t="shared" si="206"/>
        <v>0</v>
      </c>
      <c r="V2627" s="8">
        <f t="shared" ref="V2627:V2690" si="208">+U2627+T2627</f>
        <v>173130</v>
      </c>
      <c r="W2627" s="9">
        <f>+$T2627*'[1]PRESUPUESTO CENTROS LOTIFICADOS'!$D$37</f>
        <v>7444590</v>
      </c>
      <c r="X2627" s="9">
        <f>+$U2627*'[1]PRESUPUESTO CENTROS LOTIFICADOS'!$D$38</f>
        <v>0</v>
      </c>
      <c r="Y2627" s="9">
        <f t="shared" ref="Y2627:Y2690" si="209">+X2627+W2627</f>
        <v>7444590</v>
      </c>
      <c r="Z2627" s="9">
        <f>+$T2627*'[1]PRESUPUESTO CENTROS LOTIFICADOS'!$E$37</f>
        <v>8784616.2000000011</v>
      </c>
      <c r="AA2627" s="9">
        <f>+$U2627*'[1]PRESUPUESTO CENTROS LOTIFICADOS'!$E$38</f>
        <v>0</v>
      </c>
      <c r="AB2627" s="9">
        <f t="shared" ref="AB2627:AB2690" si="210">+AA2627+Z2627</f>
        <v>8784616.2000000011</v>
      </c>
    </row>
    <row r="2628" spans="1:28" x14ac:dyDescent="0.25">
      <c r="A2628" t="s">
        <v>9249</v>
      </c>
      <c r="B2628" t="s">
        <v>5817</v>
      </c>
      <c r="C2628" t="s">
        <v>8983</v>
      </c>
      <c r="D2628" t="s">
        <v>9171</v>
      </c>
      <c r="E2628" t="s">
        <v>49</v>
      </c>
      <c r="F2628" t="s">
        <v>50</v>
      </c>
      <c r="G2628" t="s">
        <v>8985</v>
      </c>
      <c r="H2628" t="s">
        <v>8986</v>
      </c>
      <c r="I2628" t="s">
        <v>9045</v>
      </c>
      <c r="J2628" t="s">
        <v>8985</v>
      </c>
      <c r="K2628" t="s">
        <v>9045</v>
      </c>
      <c r="L2628" t="s">
        <v>9074</v>
      </c>
      <c r="M2628" t="s">
        <v>9250</v>
      </c>
      <c r="N2628" s="6">
        <v>18.529499999999999</v>
      </c>
      <c r="O2628">
        <v>-69.869</v>
      </c>
      <c r="P2628" t="s">
        <v>59</v>
      </c>
      <c r="Q2628" s="7">
        <v>0</v>
      </c>
      <c r="R2628" s="7">
        <v>1164</v>
      </c>
      <c r="S2628" s="7">
        <f t="shared" si="207"/>
        <v>1164</v>
      </c>
      <c r="T2628" s="7">
        <f t="shared" si="206"/>
        <v>0</v>
      </c>
      <c r="U2628" s="8">
        <f t="shared" si="206"/>
        <v>231636</v>
      </c>
      <c r="V2628" s="8">
        <f t="shared" si="208"/>
        <v>231636</v>
      </c>
      <c r="W2628" s="9">
        <f>+$T2628*'[1]PRESUPUESTO CENTROS LOTIFICADOS'!$D$37</f>
        <v>0</v>
      </c>
      <c r="X2628" s="9">
        <f>+$U2628*'[1]PRESUPUESTO CENTROS LOTIFICADOS'!$D$38</f>
        <v>10423620</v>
      </c>
      <c r="Y2628" s="9">
        <f t="shared" si="209"/>
        <v>10423620</v>
      </c>
      <c r="Z2628" s="9">
        <f>+$T2628*'[1]PRESUPUESTO CENTROS LOTIFICADOS'!$E$37</f>
        <v>0</v>
      </c>
      <c r="AA2628" s="9">
        <f>+$U2628*'[1]PRESUPUESTO CENTROS LOTIFICADOS'!$E$38</f>
        <v>12299871.6</v>
      </c>
      <c r="AB2628" s="9">
        <f t="shared" si="210"/>
        <v>12299871.6</v>
      </c>
    </row>
    <row r="2629" spans="1:28" x14ac:dyDescent="0.25">
      <c r="A2629" t="s">
        <v>9251</v>
      </c>
      <c r="B2629" t="s">
        <v>9252</v>
      </c>
      <c r="C2629" t="s">
        <v>8983</v>
      </c>
      <c r="D2629" t="s">
        <v>9171</v>
      </c>
      <c r="E2629" t="s">
        <v>49</v>
      </c>
      <c r="F2629" t="s">
        <v>50</v>
      </c>
      <c r="G2629" t="s">
        <v>8985</v>
      </c>
      <c r="H2629" t="s">
        <v>8986</v>
      </c>
      <c r="I2629" t="s">
        <v>9045</v>
      </c>
      <c r="J2629" t="s">
        <v>8985</v>
      </c>
      <c r="K2629" t="s">
        <v>9045</v>
      </c>
      <c r="L2629" t="s">
        <v>9074</v>
      </c>
      <c r="M2629" t="s">
        <v>9253</v>
      </c>
      <c r="N2629" s="6">
        <v>18.5319</v>
      </c>
      <c r="O2629">
        <v>-69.866200000000006</v>
      </c>
      <c r="P2629" t="s">
        <v>59</v>
      </c>
      <c r="Q2629" s="7">
        <v>0</v>
      </c>
      <c r="R2629" s="7">
        <v>1083</v>
      </c>
      <c r="S2629" s="7">
        <f t="shared" si="207"/>
        <v>1083</v>
      </c>
      <c r="T2629" s="7">
        <f t="shared" si="206"/>
        <v>0</v>
      </c>
      <c r="U2629" s="8">
        <f t="shared" si="206"/>
        <v>215517</v>
      </c>
      <c r="V2629" s="8">
        <f t="shared" si="208"/>
        <v>215517</v>
      </c>
      <c r="W2629" s="9">
        <f>+$T2629*'[1]PRESUPUESTO CENTROS LOTIFICADOS'!$D$37</f>
        <v>0</v>
      </c>
      <c r="X2629" s="9">
        <f>+$U2629*'[1]PRESUPUESTO CENTROS LOTIFICADOS'!$D$38</f>
        <v>9698265</v>
      </c>
      <c r="Y2629" s="9">
        <f t="shared" si="209"/>
        <v>9698265</v>
      </c>
      <c r="Z2629" s="9">
        <f>+$T2629*'[1]PRESUPUESTO CENTROS LOTIFICADOS'!$E$37</f>
        <v>0</v>
      </c>
      <c r="AA2629" s="9">
        <f>+$U2629*'[1]PRESUPUESTO CENTROS LOTIFICADOS'!$E$38</f>
        <v>11443952.700000001</v>
      </c>
      <c r="AB2629" s="9">
        <f t="shared" si="210"/>
        <v>11443952.700000001</v>
      </c>
    </row>
    <row r="2630" spans="1:28" x14ac:dyDescent="0.25">
      <c r="A2630" t="s">
        <v>9254</v>
      </c>
      <c r="B2630" t="s">
        <v>261</v>
      </c>
      <c r="C2630" t="s">
        <v>8983</v>
      </c>
      <c r="D2630" t="s">
        <v>9171</v>
      </c>
      <c r="E2630" t="s">
        <v>49</v>
      </c>
      <c r="F2630" t="s">
        <v>50</v>
      </c>
      <c r="G2630" t="s">
        <v>8985</v>
      </c>
      <c r="H2630" t="s">
        <v>8986</v>
      </c>
      <c r="I2630" t="s">
        <v>9045</v>
      </c>
      <c r="J2630" t="s">
        <v>8985</v>
      </c>
      <c r="K2630" t="s">
        <v>9045</v>
      </c>
      <c r="L2630" t="s">
        <v>9074</v>
      </c>
      <c r="M2630" t="s">
        <v>9255</v>
      </c>
      <c r="N2630" s="6">
        <v>18.535972000000001</v>
      </c>
      <c r="O2630">
        <v>-69.859138000000002</v>
      </c>
      <c r="P2630" t="s">
        <v>55</v>
      </c>
      <c r="Q2630" s="7">
        <v>669</v>
      </c>
      <c r="R2630" s="7">
        <v>60</v>
      </c>
      <c r="S2630" s="7">
        <f t="shared" si="207"/>
        <v>729</v>
      </c>
      <c r="T2630" s="7">
        <f t="shared" si="206"/>
        <v>133131</v>
      </c>
      <c r="U2630" s="8">
        <f t="shared" si="206"/>
        <v>11940</v>
      </c>
      <c r="V2630" s="8">
        <f t="shared" si="208"/>
        <v>145071</v>
      </c>
      <c r="W2630" s="9">
        <f>+$T2630*'[1]PRESUPUESTO CENTROS LOTIFICADOS'!$D$37</f>
        <v>5724633</v>
      </c>
      <c r="X2630" s="9">
        <f>+$U2630*'[1]PRESUPUESTO CENTROS LOTIFICADOS'!$D$38</f>
        <v>537300</v>
      </c>
      <c r="Y2630" s="9">
        <f t="shared" si="209"/>
        <v>6261933</v>
      </c>
      <c r="Z2630" s="9">
        <f>+$T2630*'[1]PRESUPUESTO CENTROS LOTIFICADOS'!$E$37</f>
        <v>6755066.9400000004</v>
      </c>
      <c r="AA2630" s="9">
        <f>+$U2630*'[1]PRESUPUESTO CENTROS LOTIFICADOS'!$E$38</f>
        <v>634014</v>
      </c>
      <c r="AB2630" s="9">
        <f t="shared" si="210"/>
        <v>7389080.9400000004</v>
      </c>
    </row>
    <row r="2631" spans="1:28" x14ac:dyDescent="0.25">
      <c r="A2631" t="s">
        <v>9256</v>
      </c>
      <c r="B2631" t="s">
        <v>9257</v>
      </c>
      <c r="C2631" t="s">
        <v>8983</v>
      </c>
      <c r="D2631" t="s">
        <v>9171</v>
      </c>
      <c r="E2631" t="s">
        <v>49</v>
      </c>
      <c r="F2631" t="s">
        <v>50</v>
      </c>
      <c r="G2631" t="s">
        <v>8985</v>
      </c>
      <c r="H2631" t="s">
        <v>8986</v>
      </c>
      <c r="I2631" t="s">
        <v>9045</v>
      </c>
      <c r="J2631" t="s">
        <v>8985</v>
      </c>
      <c r="K2631" t="s">
        <v>9045</v>
      </c>
      <c r="L2631" t="s">
        <v>9074</v>
      </c>
      <c r="M2631" t="s">
        <v>9258</v>
      </c>
      <c r="N2631" s="6">
        <v>18.536114999999999</v>
      </c>
      <c r="O2631">
        <v>-69.858452</v>
      </c>
      <c r="P2631" t="s">
        <v>59</v>
      </c>
      <c r="Q2631" s="7">
        <v>0</v>
      </c>
      <c r="R2631" s="7">
        <v>668</v>
      </c>
      <c r="S2631" s="7">
        <f t="shared" si="207"/>
        <v>668</v>
      </c>
      <c r="T2631" s="7">
        <f t="shared" si="206"/>
        <v>0</v>
      </c>
      <c r="U2631" s="8">
        <f t="shared" si="206"/>
        <v>132932</v>
      </c>
      <c r="V2631" s="8">
        <f t="shared" si="208"/>
        <v>132932</v>
      </c>
      <c r="W2631" s="9">
        <f>+$T2631*'[1]PRESUPUESTO CENTROS LOTIFICADOS'!$D$37</f>
        <v>0</v>
      </c>
      <c r="X2631" s="9">
        <f>+$U2631*'[1]PRESUPUESTO CENTROS LOTIFICADOS'!$D$38</f>
        <v>5981940</v>
      </c>
      <c r="Y2631" s="9">
        <f t="shared" si="209"/>
        <v>5981940</v>
      </c>
      <c r="Z2631" s="9">
        <f>+$T2631*'[1]PRESUPUESTO CENTROS LOTIFICADOS'!$E$37</f>
        <v>0</v>
      </c>
      <c r="AA2631" s="9">
        <f>+$U2631*'[1]PRESUPUESTO CENTROS LOTIFICADOS'!$E$38</f>
        <v>7058689.2000000002</v>
      </c>
      <c r="AB2631" s="9">
        <f t="shared" si="210"/>
        <v>7058689.2000000002</v>
      </c>
    </row>
    <row r="2632" spans="1:28" x14ac:dyDescent="0.25">
      <c r="A2632" t="s">
        <v>9259</v>
      </c>
      <c r="B2632" t="s">
        <v>9260</v>
      </c>
      <c r="C2632" t="s">
        <v>8983</v>
      </c>
      <c r="D2632" t="s">
        <v>9171</v>
      </c>
      <c r="E2632" t="s">
        <v>49</v>
      </c>
      <c r="F2632" t="s">
        <v>50</v>
      </c>
      <c r="G2632" t="s">
        <v>8985</v>
      </c>
      <c r="H2632" t="s">
        <v>8986</v>
      </c>
      <c r="I2632" t="s">
        <v>9045</v>
      </c>
      <c r="J2632" t="s">
        <v>8985</v>
      </c>
      <c r="K2632" t="s">
        <v>9045</v>
      </c>
      <c r="L2632" t="s">
        <v>9074</v>
      </c>
      <c r="M2632" t="s">
        <v>9261</v>
      </c>
      <c r="N2632" s="6">
        <v>18.541022000000002</v>
      </c>
      <c r="O2632">
        <v>-69.875370000000004</v>
      </c>
      <c r="P2632" t="s">
        <v>55</v>
      </c>
      <c r="Q2632" s="7">
        <v>964</v>
      </c>
      <c r="R2632" s="7">
        <v>73</v>
      </c>
      <c r="S2632" s="7">
        <f t="shared" si="207"/>
        <v>1037</v>
      </c>
      <c r="T2632" s="7">
        <f t="shared" si="206"/>
        <v>191836</v>
      </c>
      <c r="U2632" s="8">
        <f t="shared" si="206"/>
        <v>14527</v>
      </c>
      <c r="V2632" s="8">
        <f t="shared" si="208"/>
        <v>206363</v>
      </c>
      <c r="W2632" s="9">
        <f>+$T2632*'[1]PRESUPUESTO CENTROS LOTIFICADOS'!$D$37</f>
        <v>8248948</v>
      </c>
      <c r="X2632" s="9">
        <f>+$U2632*'[1]PRESUPUESTO CENTROS LOTIFICADOS'!$D$38</f>
        <v>653715</v>
      </c>
      <c r="Y2632" s="9">
        <f t="shared" si="209"/>
        <v>8902663</v>
      </c>
      <c r="Z2632" s="9">
        <f>+$T2632*'[1]PRESUPUESTO CENTROS LOTIFICADOS'!$E$37</f>
        <v>9733758.6400000006</v>
      </c>
      <c r="AA2632" s="9">
        <f>+$U2632*'[1]PRESUPUESTO CENTROS LOTIFICADOS'!$E$38</f>
        <v>771383.70000000007</v>
      </c>
      <c r="AB2632" s="9">
        <f t="shared" si="210"/>
        <v>10505142.34</v>
      </c>
    </row>
    <row r="2633" spans="1:28" x14ac:dyDescent="0.25">
      <c r="A2633" t="s">
        <v>9262</v>
      </c>
      <c r="B2633" t="s">
        <v>9263</v>
      </c>
      <c r="C2633" t="s">
        <v>8983</v>
      </c>
      <c r="D2633" t="s">
        <v>9171</v>
      </c>
      <c r="E2633" t="s">
        <v>49</v>
      </c>
      <c r="F2633" t="s">
        <v>50</v>
      </c>
      <c r="G2633" t="s">
        <v>8985</v>
      </c>
      <c r="H2633" t="s">
        <v>8986</v>
      </c>
      <c r="I2633" t="s">
        <v>9045</v>
      </c>
      <c r="J2633" t="s">
        <v>8985</v>
      </c>
      <c r="K2633" t="s">
        <v>9045</v>
      </c>
      <c r="L2633" t="s">
        <v>9074</v>
      </c>
      <c r="M2633">
        <v>0</v>
      </c>
      <c r="N2633" s="6">
        <v>18.542400000000001</v>
      </c>
      <c r="O2633">
        <v>-69.855699999999999</v>
      </c>
      <c r="P2633" t="s">
        <v>38</v>
      </c>
      <c r="Q2633" s="7">
        <v>250</v>
      </c>
      <c r="R2633" s="7">
        <v>39</v>
      </c>
      <c r="S2633" s="7">
        <f t="shared" si="207"/>
        <v>289</v>
      </c>
      <c r="T2633" s="7">
        <f t="shared" si="206"/>
        <v>49750</v>
      </c>
      <c r="U2633" s="8">
        <f t="shared" si="206"/>
        <v>7761</v>
      </c>
      <c r="V2633" s="8">
        <f t="shared" si="208"/>
        <v>57511</v>
      </c>
      <c r="W2633" s="9">
        <f>+$T2633*'[1]PRESUPUESTO CENTROS LOTIFICADOS'!$D$37</f>
        <v>2139250</v>
      </c>
      <c r="X2633" s="9">
        <f>+$U2633*'[1]PRESUPUESTO CENTROS LOTIFICADOS'!$D$38</f>
        <v>349245</v>
      </c>
      <c r="Y2633" s="9">
        <f t="shared" si="209"/>
        <v>2488495</v>
      </c>
      <c r="Z2633" s="9">
        <f>+$T2633*'[1]PRESUPUESTO CENTROS LOTIFICADOS'!$E$37</f>
        <v>2524315</v>
      </c>
      <c r="AA2633" s="9">
        <f>+$U2633*'[1]PRESUPUESTO CENTROS LOTIFICADOS'!$E$38</f>
        <v>412109.10000000003</v>
      </c>
      <c r="AB2633" s="9">
        <f t="shared" si="210"/>
        <v>2936424.1</v>
      </c>
    </row>
    <row r="2634" spans="1:28" x14ac:dyDescent="0.25">
      <c r="A2634" t="s">
        <v>9264</v>
      </c>
      <c r="B2634" t="s">
        <v>9265</v>
      </c>
      <c r="C2634" t="s">
        <v>8983</v>
      </c>
      <c r="D2634" t="s">
        <v>9171</v>
      </c>
      <c r="E2634" t="s">
        <v>49</v>
      </c>
      <c r="F2634" t="s">
        <v>50</v>
      </c>
      <c r="G2634" t="s">
        <v>8985</v>
      </c>
      <c r="H2634" t="s">
        <v>8986</v>
      </c>
      <c r="I2634" t="s">
        <v>9045</v>
      </c>
      <c r="J2634" t="s">
        <v>8985</v>
      </c>
      <c r="K2634" t="s">
        <v>9045</v>
      </c>
      <c r="L2634" t="s">
        <v>9074</v>
      </c>
      <c r="M2634" t="s">
        <v>9266</v>
      </c>
      <c r="N2634" s="6">
        <v>18.543254999999998</v>
      </c>
      <c r="O2634">
        <v>-69.860746000000006</v>
      </c>
      <c r="P2634" t="s">
        <v>59</v>
      </c>
      <c r="Q2634" s="7">
        <v>0</v>
      </c>
      <c r="R2634" s="7">
        <v>655</v>
      </c>
      <c r="S2634" s="7">
        <f t="shared" si="207"/>
        <v>655</v>
      </c>
      <c r="T2634" s="7">
        <f t="shared" si="206"/>
        <v>0</v>
      </c>
      <c r="U2634" s="8">
        <f t="shared" si="206"/>
        <v>130345</v>
      </c>
      <c r="V2634" s="8">
        <f t="shared" si="208"/>
        <v>130345</v>
      </c>
      <c r="W2634" s="9">
        <f>+$T2634*'[1]PRESUPUESTO CENTROS LOTIFICADOS'!$D$37</f>
        <v>0</v>
      </c>
      <c r="X2634" s="9">
        <f>+$U2634*'[1]PRESUPUESTO CENTROS LOTIFICADOS'!$D$38</f>
        <v>5865525</v>
      </c>
      <c r="Y2634" s="9">
        <f t="shared" si="209"/>
        <v>5865525</v>
      </c>
      <c r="Z2634" s="9">
        <f>+$T2634*'[1]PRESUPUESTO CENTROS LOTIFICADOS'!$E$37</f>
        <v>0</v>
      </c>
      <c r="AA2634" s="9">
        <f>+$U2634*'[1]PRESUPUESTO CENTROS LOTIFICADOS'!$E$38</f>
        <v>6921319.5</v>
      </c>
      <c r="AB2634" s="9">
        <f t="shared" si="210"/>
        <v>6921319.5</v>
      </c>
    </row>
    <row r="2635" spans="1:28" x14ac:dyDescent="0.25">
      <c r="A2635" t="s">
        <v>9267</v>
      </c>
      <c r="B2635" t="s">
        <v>9268</v>
      </c>
      <c r="C2635" t="s">
        <v>8983</v>
      </c>
      <c r="D2635" t="s">
        <v>9171</v>
      </c>
      <c r="E2635" t="s">
        <v>49</v>
      </c>
      <c r="F2635" t="s">
        <v>50</v>
      </c>
      <c r="G2635" t="s">
        <v>8985</v>
      </c>
      <c r="H2635" t="s">
        <v>8986</v>
      </c>
      <c r="I2635" t="s">
        <v>9045</v>
      </c>
      <c r="J2635" t="s">
        <v>9045</v>
      </c>
      <c r="K2635" t="s">
        <v>9045</v>
      </c>
      <c r="L2635" t="s">
        <v>9074</v>
      </c>
      <c r="M2635" t="s">
        <v>9269</v>
      </c>
      <c r="N2635" s="6">
        <v>18.543355999999999</v>
      </c>
      <c r="O2635">
        <v>-69.873430999999997</v>
      </c>
      <c r="P2635" t="s">
        <v>55</v>
      </c>
      <c r="Q2635" s="7">
        <v>113</v>
      </c>
      <c r="R2635" s="7">
        <v>48</v>
      </c>
      <c r="S2635" s="7">
        <f t="shared" si="207"/>
        <v>161</v>
      </c>
      <c r="T2635" s="7">
        <f t="shared" si="206"/>
        <v>22487</v>
      </c>
      <c r="U2635" s="8">
        <f t="shared" si="206"/>
        <v>9552</v>
      </c>
      <c r="V2635" s="8">
        <f t="shared" si="208"/>
        <v>32039</v>
      </c>
      <c r="W2635" s="9">
        <f>+$T2635*'[1]PRESUPUESTO CENTROS LOTIFICADOS'!$D$37</f>
        <v>966941</v>
      </c>
      <c r="X2635" s="9">
        <f>+$U2635*'[1]PRESUPUESTO CENTROS LOTIFICADOS'!$D$38</f>
        <v>429840</v>
      </c>
      <c r="Y2635" s="9">
        <f t="shared" si="209"/>
        <v>1396781</v>
      </c>
      <c r="Z2635" s="9">
        <f>+$T2635*'[1]PRESUPUESTO CENTROS LOTIFICADOS'!$E$37</f>
        <v>1140990.3800000001</v>
      </c>
      <c r="AA2635" s="9">
        <f>+$U2635*'[1]PRESUPUESTO CENTROS LOTIFICADOS'!$E$38</f>
        <v>507211.2</v>
      </c>
      <c r="AB2635" s="9">
        <f t="shared" si="210"/>
        <v>1648201.58</v>
      </c>
    </row>
    <row r="2636" spans="1:28" x14ac:dyDescent="0.25">
      <c r="A2636" t="s">
        <v>9270</v>
      </c>
      <c r="B2636" t="s">
        <v>9271</v>
      </c>
      <c r="C2636" t="s">
        <v>8983</v>
      </c>
      <c r="D2636" t="s">
        <v>9171</v>
      </c>
      <c r="E2636" t="s">
        <v>49</v>
      </c>
      <c r="F2636" t="s">
        <v>50</v>
      </c>
      <c r="G2636" t="s">
        <v>8985</v>
      </c>
      <c r="H2636" t="s">
        <v>8986</v>
      </c>
      <c r="I2636" t="s">
        <v>9045</v>
      </c>
      <c r="J2636" t="s">
        <v>8985</v>
      </c>
      <c r="K2636" t="s">
        <v>9045</v>
      </c>
      <c r="L2636" t="s">
        <v>9074</v>
      </c>
      <c r="M2636" t="s">
        <v>9272</v>
      </c>
      <c r="N2636" s="6">
        <v>18.544248</v>
      </c>
      <c r="O2636">
        <v>-69.873514999999998</v>
      </c>
      <c r="P2636" t="s">
        <v>38</v>
      </c>
      <c r="Q2636" s="7">
        <v>803</v>
      </c>
      <c r="R2636" s="7">
        <v>68</v>
      </c>
      <c r="S2636" s="7">
        <f t="shared" si="207"/>
        <v>871</v>
      </c>
      <c r="T2636" s="7">
        <f t="shared" si="206"/>
        <v>159797</v>
      </c>
      <c r="U2636" s="8">
        <f t="shared" si="206"/>
        <v>13532</v>
      </c>
      <c r="V2636" s="8">
        <f t="shared" si="208"/>
        <v>173329</v>
      </c>
      <c r="W2636" s="9">
        <f>+$T2636*'[1]PRESUPUESTO CENTROS LOTIFICADOS'!$D$37</f>
        <v>6871271</v>
      </c>
      <c r="X2636" s="9">
        <f>+$U2636*'[1]PRESUPUESTO CENTROS LOTIFICADOS'!$D$38</f>
        <v>608940</v>
      </c>
      <c r="Y2636" s="9">
        <f t="shared" si="209"/>
        <v>7480211</v>
      </c>
      <c r="Z2636" s="9">
        <f>+$T2636*'[1]PRESUPUESTO CENTROS LOTIFICADOS'!$E$37</f>
        <v>8108099.7800000003</v>
      </c>
      <c r="AA2636" s="9">
        <f>+$U2636*'[1]PRESUPUESTO CENTROS LOTIFICADOS'!$E$38</f>
        <v>718549.20000000007</v>
      </c>
      <c r="AB2636" s="9">
        <f t="shared" si="210"/>
        <v>8826648.9800000004</v>
      </c>
    </row>
    <row r="2637" spans="1:28" x14ac:dyDescent="0.25">
      <c r="A2637" t="s">
        <v>9273</v>
      </c>
      <c r="B2637" t="s">
        <v>9274</v>
      </c>
      <c r="C2637" t="s">
        <v>8983</v>
      </c>
      <c r="D2637" t="s">
        <v>9171</v>
      </c>
      <c r="E2637" t="s">
        <v>49</v>
      </c>
      <c r="F2637" t="s">
        <v>50</v>
      </c>
      <c r="G2637" t="s">
        <v>8985</v>
      </c>
      <c r="H2637" t="s">
        <v>8986</v>
      </c>
      <c r="I2637" t="s">
        <v>9045</v>
      </c>
      <c r="J2637" t="s">
        <v>8985</v>
      </c>
      <c r="K2637" t="s">
        <v>9045</v>
      </c>
      <c r="L2637" t="s">
        <v>9074</v>
      </c>
      <c r="M2637" t="s">
        <v>9275</v>
      </c>
      <c r="N2637" s="6">
        <v>18.5458</v>
      </c>
      <c r="O2637">
        <v>-69.888000000000005</v>
      </c>
      <c r="P2637" t="s">
        <v>55</v>
      </c>
      <c r="Q2637" s="7">
        <v>1138</v>
      </c>
      <c r="R2637" s="7">
        <v>89</v>
      </c>
      <c r="S2637" s="7">
        <f t="shared" si="207"/>
        <v>1227</v>
      </c>
      <c r="T2637" s="7">
        <f t="shared" si="206"/>
        <v>226462</v>
      </c>
      <c r="U2637" s="8">
        <f t="shared" si="206"/>
        <v>17711</v>
      </c>
      <c r="V2637" s="8">
        <f t="shared" si="208"/>
        <v>244173</v>
      </c>
      <c r="W2637" s="9">
        <f>+$T2637*'[1]PRESUPUESTO CENTROS LOTIFICADOS'!$D$37</f>
        <v>9737866</v>
      </c>
      <c r="X2637" s="9">
        <f>+$U2637*'[1]PRESUPUESTO CENTROS LOTIFICADOS'!$D$38</f>
        <v>796995</v>
      </c>
      <c r="Y2637" s="9">
        <f t="shared" si="209"/>
        <v>10534861</v>
      </c>
      <c r="Z2637" s="9">
        <f>+$T2637*'[1]PRESUPUESTO CENTROS LOTIFICADOS'!$E$37</f>
        <v>11490681.880000001</v>
      </c>
      <c r="AA2637" s="9">
        <f>+$U2637*'[1]PRESUPUESTO CENTROS LOTIFICADOS'!$E$38</f>
        <v>940454.1</v>
      </c>
      <c r="AB2637" s="9">
        <f t="shared" si="210"/>
        <v>12431135.98</v>
      </c>
    </row>
    <row r="2638" spans="1:28" x14ac:dyDescent="0.25">
      <c r="A2638" t="s">
        <v>9276</v>
      </c>
      <c r="B2638" t="s">
        <v>9277</v>
      </c>
      <c r="C2638" t="s">
        <v>8983</v>
      </c>
      <c r="D2638" t="s">
        <v>9171</v>
      </c>
      <c r="E2638" t="s">
        <v>49</v>
      </c>
      <c r="F2638" t="s">
        <v>50</v>
      </c>
      <c r="G2638" t="s">
        <v>8985</v>
      </c>
      <c r="H2638" t="s">
        <v>8986</v>
      </c>
      <c r="I2638" t="s">
        <v>9045</v>
      </c>
      <c r="J2638" t="s">
        <v>8985</v>
      </c>
      <c r="K2638" t="s">
        <v>9045</v>
      </c>
      <c r="L2638" t="s">
        <v>9074</v>
      </c>
      <c r="M2638" t="s">
        <v>9278</v>
      </c>
      <c r="N2638" s="6">
        <v>18.545991000000001</v>
      </c>
      <c r="O2638">
        <v>-69.866012999999995</v>
      </c>
      <c r="P2638" t="s">
        <v>38</v>
      </c>
      <c r="Q2638" s="7">
        <v>757</v>
      </c>
      <c r="R2638" s="7">
        <v>64</v>
      </c>
      <c r="S2638" s="7">
        <f t="shared" si="207"/>
        <v>821</v>
      </c>
      <c r="T2638" s="7">
        <f t="shared" si="206"/>
        <v>150643</v>
      </c>
      <c r="U2638" s="8">
        <f t="shared" si="206"/>
        <v>12736</v>
      </c>
      <c r="V2638" s="8">
        <f t="shared" si="208"/>
        <v>163379</v>
      </c>
      <c r="W2638" s="9">
        <f>+$T2638*'[1]PRESUPUESTO CENTROS LOTIFICADOS'!$D$37</f>
        <v>6477649</v>
      </c>
      <c r="X2638" s="9">
        <f>+$U2638*'[1]PRESUPUESTO CENTROS LOTIFICADOS'!$D$38</f>
        <v>573120</v>
      </c>
      <c r="Y2638" s="9">
        <f t="shared" si="209"/>
        <v>7050769</v>
      </c>
      <c r="Z2638" s="9">
        <f>+$T2638*'[1]PRESUPUESTO CENTROS LOTIFICADOS'!$E$37</f>
        <v>7643625.8200000003</v>
      </c>
      <c r="AA2638" s="9">
        <f>+$U2638*'[1]PRESUPUESTO CENTROS LOTIFICADOS'!$E$38</f>
        <v>676281.6</v>
      </c>
      <c r="AB2638" s="9">
        <f t="shared" si="210"/>
        <v>8319907.4199999999</v>
      </c>
    </row>
    <row r="2639" spans="1:28" x14ac:dyDescent="0.25">
      <c r="A2639" t="s">
        <v>9279</v>
      </c>
      <c r="B2639" t="s">
        <v>9280</v>
      </c>
      <c r="C2639" t="s">
        <v>8983</v>
      </c>
      <c r="D2639" t="s">
        <v>9171</v>
      </c>
      <c r="E2639" t="s">
        <v>49</v>
      </c>
      <c r="F2639" t="s">
        <v>50</v>
      </c>
      <c r="G2639" t="s">
        <v>8985</v>
      </c>
      <c r="H2639" t="s">
        <v>8986</v>
      </c>
      <c r="I2639" t="s">
        <v>9045</v>
      </c>
      <c r="J2639" t="s">
        <v>8985</v>
      </c>
      <c r="K2639" t="s">
        <v>9045</v>
      </c>
      <c r="L2639" t="s">
        <v>9074</v>
      </c>
      <c r="M2639" t="s">
        <v>9281</v>
      </c>
      <c r="N2639" s="6">
        <v>18.546700000000001</v>
      </c>
      <c r="O2639">
        <v>-69.855999999999995</v>
      </c>
      <c r="P2639" t="s">
        <v>59</v>
      </c>
      <c r="Q2639" s="7">
        <v>0</v>
      </c>
      <c r="R2639" s="7">
        <v>811</v>
      </c>
      <c r="S2639" s="7">
        <f t="shared" si="207"/>
        <v>811</v>
      </c>
      <c r="T2639" s="7">
        <f t="shared" si="206"/>
        <v>0</v>
      </c>
      <c r="U2639" s="8">
        <f t="shared" si="206"/>
        <v>161389</v>
      </c>
      <c r="V2639" s="8">
        <f t="shared" si="208"/>
        <v>161389</v>
      </c>
      <c r="W2639" s="9">
        <f>+$T2639*'[1]PRESUPUESTO CENTROS LOTIFICADOS'!$D$37</f>
        <v>0</v>
      </c>
      <c r="X2639" s="9">
        <f>+$U2639*'[1]PRESUPUESTO CENTROS LOTIFICADOS'!$D$38</f>
        <v>7262505</v>
      </c>
      <c r="Y2639" s="9">
        <f t="shared" si="209"/>
        <v>7262505</v>
      </c>
      <c r="Z2639" s="9">
        <f>+$T2639*'[1]PRESUPUESTO CENTROS LOTIFICADOS'!$E$37</f>
        <v>0</v>
      </c>
      <c r="AA2639" s="9">
        <f>+$U2639*'[1]PRESUPUESTO CENTROS LOTIFICADOS'!$E$38</f>
        <v>8569755.9000000004</v>
      </c>
      <c r="AB2639" s="9">
        <f t="shared" si="210"/>
        <v>8569755.9000000004</v>
      </c>
    </row>
    <row r="2640" spans="1:28" x14ac:dyDescent="0.25">
      <c r="A2640" t="s">
        <v>9282</v>
      </c>
      <c r="B2640" t="s">
        <v>9283</v>
      </c>
      <c r="C2640" t="s">
        <v>8983</v>
      </c>
      <c r="D2640" t="s">
        <v>9171</v>
      </c>
      <c r="E2640" t="s">
        <v>49</v>
      </c>
      <c r="F2640" t="s">
        <v>50</v>
      </c>
      <c r="G2640" t="s">
        <v>8985</v>
      </c>
      <c r="H2640" t="s">
        <v>8986</v>
      </c>
      <c r="I2640" t="s">
        <v>9045</v>
      </c>
      <c r="J2640" t="s">
        <v>8985</v>
      </c>
      <c r="K2640" t="s">
        <v>9045</v>
      </c>
      <c r="L2640" t="s">
        <v>9074</v>
      </c>
      <c r="M2640">
        <v>0</v>
      </c>
      <c r="N2640" s="6">
        <v>18.546900000000001</v>
      </c>
      <c r="O2640">
        <v>-69.864800000000002</v>
      </c>
      <c r="P2640" t="s">
        <v>59</v>
      </c>
      <c r="Q2640" s="7">
        <v>0</v>
      </c>
      <c r="R2640" s="7">
        <v>891</v>
      </c>
      <c r="S2640" s="7">
        <f t="shared" si="207"/>
        <v>891</v>
      </c>
      <c r="T2640" s="7">
        <f t="shared" si="206"/>
        <v>0</v>
      </c>
      <c r="U2640" s="8">
        <f t="shared" si="206"/>
        <v>177309</v>
      </c>
      <c r="V2640" s="8">
        <f t="shared" si="208"/>
        <v>177309</v>
      </c>
      <c r="W2640" s="9">
        <f>+$T2640*'[1]PRESUPUESTO CENTROS LOTIFICADOS'!$D$37</f>
        <v>0</v>
      </c>
      <c r="X2640" s="9">
        <f>+$U2640*'[1]PRESUPUESTO CENTROS LOTIFICADOS'!$D$38</f>
        <v>7978905</v>
      </c>
      <c r="Y2640" s="9">
        <f t="shared" si="209"/>
        <v>7978905</v>
      </c>
      <c r="Z2640" s="9">
        <f>+$T2640*'[1]PRESUPUESTO CENTROS LOTIFICADOS'!$E$37</f>
        <v>0</v>
      </c>
      <c r="AA2640" s="9">
        <f>+$U2640*'[1]PRESUPUESTO CENTROS LOTIFICADOS'!$E$38</f>
        <v>9415107.9000000004</v>
      </c>
      <c r="AB2640" s="9">
        <f t="shared" si="210"/>
        <v>9415107.9000000004</v>
      </c>
    </row>
    <row r="2641" spans="1:28" x14ac:dyDescent="0.25">
      <c r="A2641" t="s">
        <v>9284</v>
      </c>
      <c r="B2641" t="s">
        <v>9285</v>
      </c>
      <c r="C2641" t="s">
        <v>8983</v>
      </c>
      <c r="D2641" t="s">
        <v>9171</v>
      </c>
      <c r="E2641" t="s">
        <v>49</v>
      </c>
      <c r="F2641" t="s">
        <v>50</v>
      </c>
      <c r="G2641" t="s">
        <v>8985</v>
      </c>
      <c r="H2641" t="s">
        <v>8986</v>
      </c>
      <c r="I2641" t="s">
        <v>9045</v>
      </c>
      <c r="J2641" t="s">
        <v>8985</v>
      </c>
      <c r="K2641" t="s">
        <v>9045</v>
      </c>
      <c r="L2641" t="s">
        <v>9074</v>
      </c>
      <c r="M2641" t="s">
        <v>9286</v>
      </c>
      <c r="N2641" s="6">
        <v>18.548962</v>
      </c>
      <c r="O2641">
        <v>-69.872563999999997</v>
      </c>
      <c r="P2641" t="s">
        <v>59</v>
      </c>
      <c r="Q2641" s="7">
        <v>0</v>
      </c>
      <c r="R2641" s="7">
        <v>629</v>
      </c>
      <c r="S2641" s="7">
        <f t="shared" si="207"/>
        <v>629</v>
      </c>
      <c r="T2641" s="7">
        <f t="shared" si="206"/>
        <v>0</v>
      </c>
      <c r="U2641" s="8">
        <f t="shared" si="206"/>
        <v>125171</v>
      </c>
      <c r="V2641" s="8">
        <f t="shared" si="208"/>
        <v>125171</v>
      </c>
      <c r="W2641" s="9">
        <f>+$T2641*'[1]PRESUPUESTO CENTROS LOTIFICADOS'!$D$37</f>
        <v>0</v>
      </c>
      <c r="X2641" s="9">
        <f>+$U2641*'[1]PRESUPUESTO CENTROS LOTIFICADOS'!$D$38</f>
        <v>5632695</v>
      </c>
      <c r="Y2641" s="9">
        <f t="shared" si="209"/>
        <v>5632695</v>
      </c>
      <c r="Z2641" s="9">
        <f>+$T2641*'[1]PRESUPUESTO CENTROS LOTIFICADOS'!$E$37</f>
        <v>0</v>
      </c>
      <c r="AA2641" s="9">
        <f>+$U2641*'[1]PRESUPUESTO CENTROS LOTIFICADOS'!$E$38</f>
        <v>6646580.1000000006</v>
      </c>
      <c r="AB2641" s="9">
        <f t="shared" si="210"/>
        <v>6646580.1000000006</v>
      </c>
    </row>
    <row r="2642" spans="1:28" x14ac:dyDescent="0.25">
      <c r="A2642" t="s">
        <v>9287</v>
      </c>
      <c r="B2642" t="s">
        <v>9288</v>
      </c>
      <c r="C2642" t="s">
        <v>8983</v>
      </c>
      <c r="D2642" t="s">
        <v>9171</v>
      </c>
      <c r="E2642" t="s">
        <v>49</v>
      </c>
      <c r="F2642" t="s">
        <v>50</v>
      </c>
      <c r="G2642" t="s">
        <v>8985</v>
      </c>
      <c r="H2642" t="s">
        <v>8986</v>
      </c>
      <c r="I2642" t="s">
        <v>9045</v>
      </c>
      <c r="J2642" t="s">
        <v>8985</v>
      </c>
      <c r="K2642" t="s">
        <v>9045</v>
      </c>
      <c r="L2642" t="s">
        <v>9074</v>
      </c>
      <c r="M2642" t="s">
        <v>9289</v>
      </c>
      <c r="N2642" s="6">
        <v>18.550999999999998</v>
      </c>
      <c r="O2642">
        <v>-69.8476</v>
      </c>
      <c r="P2642" t="s">
        <v>38</v>
      </c>
      <c r="Q2642" s="7">
        <v>239</v>
      </c>
      <c r="R2642" s="7">
        <v>39</v>
      </c>
      <c r="S2642" s="7">
        <f t="shared" si="207"/>
        <v>278</v>
      </c>
      <c r="T2642" s="7">
        <f t="shared" si="206"/>
        <v>47561</v>
      </c>
      <c r="U2642" s="8">
        <f t="shared" si="206"/>
        <v>7761</v>
      </c>
      <c r="V2642" s="8">
        <f t="shared" si="208"/>
        <v>55322</v>
      </c>
      <c r="W2642" s="9">
        <f>+$T2642*'[1]PRESUPUESTO CENTROS LOTIFICADOS'!$D$37</f>
        <v>2045123</v>
      </c>
      <c r="X2642" s="9">
        <f>+$U2642*'[1]PRESUPUESTO CENTROS LOTIFICADOS'!$D$38</f>
        <v>349245</v>
      </c>
      <c r="Y2642" s="9">
        <f t="shared" si="209"/>
        <v>2394368</v>
      </c>
      <c r="Z2642" s="9">
        <f>+$T2642*'[1]PRESUPUESTO CENTROS LOTIFICADOS'!$E$37</f>
        <v>2413245.14</v>
      </c>
      <c r="AA2642" s="9">
        <f>+$U2642*'[1]PRESUPUESTO CENTROS LOTIFICADOS'!$E$38</f>
        <v>412109.10000000003</v>
      </c>
      <c r="AB2642" s="9">
        <f t="shared" si="210"/>
        <v>2825354.24</v>
      </c>
    </row>
    <row r="2643" spans="1:28" x14ac:dyDescent="0.25">
      <c r="A2643" t="s">
        <v>9290</v>
      </c>
      <c r="B2643" t="s">
        <v>9291</v>
      </c>
      <c r="C2643" t="s">
        <v>8983</v>
      </c>
      <c r="D2643" t="s">
        <v>9171</v>
      </c>
      <c r="E2643" t="s">
        <v>49</v>
      </c>
      <c r="F2643" t="s">
        <v>50</v>
      </c>
      <c r="G2643" t="s">
        <v>8985</v>
      </c>
      <c r="H2643" t="s">
        <v>8986</v>
      </c>
      <c r="I2643" t="s">
        <v>9045</v>
      </c>
      <c r="J2643" t="s">
        <v>8985</v>
      </c>
      <c r="K2643" t="s">
        <v>9045</v>
      </c>
      <c r="L2643" t="s">
        <v>9074</v>
      </c>
      <c r="M2643" t="s">
        <v>9292</v>
      </c>
      <c r="N2643" s="6">
        <v>18.552150000000001</v>
      </c>
      <c r="O2643">
        <v>-69.854831000000004</v>
      </c>
      <c r="P2643" t="s">
        <v>38</v>
      </c>
      <c r="Q2643" s="7">
        <v>396</v>
      </c>
      <c r="R2643" s="7">
        <v>54</v>
      </c>
      <c r="S2643" s="7">
        <f t="shared" si="207"/>
        <v>450</v>
      </c>
      <c r="T2643" s="7">
        <f t="shared" si="206"/>
        <v>78804</v>
      </c>
      <c r="U2643" s="8">
        <f t="shared" si="206"/>
        <v>10746</v>
      </c>
      <c r="V2643" s="8">
        <f t="shared" si="208"/>
        <v>89550</v>
      </c>
      <c r="W2643" s="9">
        <f>+$T2643*'[1]PRESUPUESTO CENTROS LOTIFICADOS'!$D$37</f>
        <v>3388572</v>
      </c>
      <c r="X2643" s="9">
        <f>+$U2643*'[1]PRESUPUESTO CENTROS LOTIFICADOS'!$D$38</f>
        <v>483570</v>
      </c>
      <c r="Y2643" s="9">
        <f t="shared" si="209"/>
        <v>3872142</v>
      </c>
      <c r="Z2643" s="9">
        <f>+$T2643*'[1]PRESUPUESTO CENTROS LOTIFICADOS'!$E$37</f>
        <v>3998514.96</v>
      </c>
      <c r="AA2643" s="9">
        <f>+$U2643*'[1]PRESUPUESTO CENTROS LOTIFICADOS'!$E$38</f>
        <v>570612.6</v>
      </c>
      <c r="AB2643" s="9">
        <f t="shared" si="210"/>
        <v>4569127.5599999996</v>
      </c>
    </row>
    <row r="2644" spans="1:28" x14ac:dyDescent="0.25">
      <c r="A2644" t="s">
        <v>9293</v>
      </c>
      <c r="B2644" t="s">
        <v>9294</v>
      </c>
      <c r="C2644" t="s">
        <v>8983</v>
      </c>
      <c r="D2644" t="s">
        <v>9171</v>
      </c>
      <c r="E2644" t="s">
        <v>49</v>
      </c>
      <c r="F2644" t="s">
        <v>50</v>
      </c>
      <c r="G2644" t="s">
        <v>8985</v>
      </c>
      <c r="H2644" t="s">
        <v>8986</v>
      </c>
      <c r="I2644" t="s">
        <v>9045</v>
      </c>
      <c r="J2644" t="s">
        <v>8985</v>
      </c>
      <c r="K2644" t="s">
        <v>9045</v>
      </c>
      <c r="L2644" t="s">
        <v>9074</v>
      </c>
      <c r="M2644" t="s">
        <v>9286</v>
      </c>
      <c r="N2644" s="6">
        <v>18.553246000000001</v>
      </c>
      <c r="O2644">
        <v>-69.849472000000006</v>
      </c>
      <c r="P2644" t="s">
        <v>59</v>
      </c>
      <c r="Q2644" s="7">
        <v>0</v>
      </c>
      <c r="R2644" s="7">
        <v>562</v>
      </c>
      <c r="S2644" s="7">
        <f t="shared" si="207"/>
        <v>562</v>
      </c>
      <c r="T2644" s="7">
        <f t="shared" si="206"/>
        <v>0</v>
      </c>
      <c r="U2644" s="8">
        <f t="shared" si="206"/>
        <v>111838</v>
      </c>
      <c r="V2644" s="8">
        <f t="shared" si="208"/>
        <v>111838</v>
      </c>
      <c r="W2644" s="9">
        <f>+$T2644*'[1]PRESUPUESTO CENTROS LOTIFICADOS'!$D$37</f>
        <v>0</v>
      </c>
      <c r="X2644" s="9">
        <f>+$U2644*'[1]PRESUPUESTO CENTROS LOTIFICADOS'!$D$38</f>
        <v>5032710</v>
      </c>
      <c r="Y2644" s="9">
        <f t="shared" si="209"/>
        <v>5032710</v>
      </c>
      <c r="Z2644" s="9">
        <f>+$T2644*'[1]PRESUPUESTO CENTROS LOTIFICADOS'!$E$37</f>
        <v>0</v>
      </c>
      <c r="AA2644" s="9">
        <f>+$U2644*'[1]PRESUPUESTO CENTROS LOTIFICADOS'!$E$38</f>
        <v>5938597.7999999998</v>
      </c>
      <c r="AB2644" s="9">
        <f t="shared" si="210"/>
        <v>5938597.7999999998</v>
      </c>
    </row>
    <row r="2645" spans="1:28" x14ac:dyDescent="0.25">
      <c r="A2645" t="s">
        <v>9295</v>
      </c>
      <c r="B2645" t="s">
        <v>9296</v>
      </c>
      <c r="C2645" t="s">
        <v>8983</v>
      </c>
      <c r="D2645" t="s">
        <v>9171</v>
      </c>
      <c r="E2645" t="s">
        <v>49</v>
      </c>
      <c r="F2645" t="s">
        <v>50</v>
      </c>
      <c r="G2645" t="s">
        <v>8985</v>
      </c>
      <c r="H2645" t="s">
        <v>8986</v>
      </c>
      <c r="I2645" t="s">
        <v>9045</v>
      </c>
      <c r="J2645" t="s">
        <v>8985</v>
      </c>
      <c r="K2645" t="s">
        <v>9045</v>
      </c>
      <c r="L2645" t="s">
        <v>9087</v>
      </c>
      <c r="M2645" t="s">
        <v>9297</v>
      </c>
      <c r="N2645" s="6">
        <v>18.555682999999998</v>
      </c>
      <c r="O2645">
        <v>-69.890337000000002</v>
      </c>
      <c r="P2645" t="s">
        <v>55</v>
      </c>
      <c r="Q2645" s="7">
        <v>1086</v>
      </c>
      <c r="R2645" s="7">
        <v>61</v>
      </c>
      <c r="S2645" s="7">
        <f t="shared" si="207"/>
        <v>1147</v>
      </c>
      <c r="T2645" s="7">
        <f t="shared" si="206"/>
        <v>216114</v>
      </c>
      <c r="U2645" s="8">
        <f t="shared" si="206"/>
        <v>12139</v>
      </c>
      <c r="V2645" s="8">
        <f t="shared" si="208"/>
        <v>228253</v>
      </c>
      <c r="W2645" s="9">
        <f>+$T2645*'[1]PRESUPUESTO CENTROS LOTIFICADOS'!$D$37</f>
        <v>9292902</v>
      </c>
      <c r="X2645" s="9">
        <f>+$U2645*'[1]PRESUPUESTO CENTROS LOTIFICADOS'!$D$38</f>
        <v>546255</v>
      </c>
      <c r="Y2645" s="9">
        <f t="shared" si="209"/>
        <v>9839157</v>
      </c>
      <c r="Z2645" s="9">
        <f>+$T2645*'[1]PRESUPUESTO CENTROS LOTIFICADOS'!$E$37</f>
        <v>10965624.360000001</v>
      </c>
      <c r="AA2645" s="9">
        <f>+$U2645*'[1]PRESUPUESTO CENTROS LOTIFICADOS'!$E$38</f>
        <v>644580.9</v>
      </c>
      <c r="AB2645" s="9">
        <f t="shared" si="210"/>
        <v>11610205.260000002</v>
      </c>
    </row>
    <row r="2646" spans="1:28" x14ac:dyDescent="0.25">
      <c r="A2646" t="s">
        <v>9298</v>
      </c>
      <c r="B2646" t="s">
        <v>9299</v>
      </c>
      <c r="C2646" t="s">
        <v>8983</v>
      </c>
      <c r="D2646" t="s">
        <v>9171</v>
      </c>
      <c r="E2646" t="s">
        <v>49</v>
      </c>
      <c r="F2646" t="s">
        <v>50</v>
      </c>
      <c r="G2646" t="s">
        <v>8985</v>
      </c>
      <c r="H2646" t="s">
        <v>8986</v>
      </c>
      <c r="I2646" t="s">
        <v>9045</v>
      </c>
      <c r="J2646" t="s">
        <v>8985</v>
      </c>
      <c r="K2646" t="s">
        <v>9045</v>
      </c>
      <c r="L2646" t="s">
        <v>9074</v>
      </c>
      <c r="M2646" t="s">
        <v>9300</v>
      </c>
      <c r="N2646" s="6">
        <v>18.556671999999999</v>
      </c>
      <c r="O2646">
        <v>-69.860623000000004</v>
      </c>
      <c r="P2646" t="s">
        <v>59</v>
      </c>
      <c r="Q2646" s="7">
        <v>0</v>
      </c>
      <c r="R2646" s="7">
        <v>544</v>
      </c>
      <c r="S2646" s="7">
        <f t="shared" si="207"/>
        <v>544</v>
      </c>
      <c r="T2646" s="7">
        <f t="shared" si="206"/>
        <v>0</v>
      </c>
      <c r="U2646" s="8">
        <f t="shared" si="206"/>
        <v>108256</v>
      </c>
      <c r="V2646" s="8">
        <f t="shared" si="208"/>
        <v>108256</v>
      </c>
      <c r="W2646" s="9">
        <f>+$T2646*'[1]PRESUPUESTO CENTROS LOTIFICADOS'!$D$37</f>
        <v>0</v>
      </c>
      <c r="X2646" s="9">
        <f>+$U2646*'[1]PRESUPUESTO CENTROS LOTIFICADOS'!$D$38</f>
        <v>4871520</v>
      </c>
      <c r="Y2646" s="9">
        <f t="shared" si="209"/>
        <v>4871520</v>
      </c>
      <c r="Z2646" s="9">
        <f>+$T2646*'[1]PRESUPUESTO CENTROS LOTIFICADOS'!$E$37</f>
        <v>0</v>
      </c>
      <c r="AA2646" s="9">
        <f>+$U2646*'[1]PRESUPUESTO CENTROS LOTIFICADOS'!$E$38</f>
        <v>5748393.6000000006</v>
      </c>
      <c r="AB2646" s="9">
        <f t="shared" si="210"/>
        <v>5748393.6000000006</v>
      </c>
    </row>
    <row r="2647" spans="1:28" x14ac:dyDescent="0.25">
      <c r="A2647" t="s">
        <v>9301</v>
      </c>
      <c r="B2647" t="s">
        <v>9302</v>
      </c>
      <c r="C2647" t="s">
        <v>8983</v>
      </c>
      <c r="D2647" t="s">
        <v>9171</v>
      </c>
      <c r="E2647" t="s">
        <v>49</v>
      </c>
      <c r="F2647" t="s">
        <v>50</v>
      </c>
      <c r="G2647" t="s">
        <v>8985</v>
      </c>
      <c r="H2647" t="s">
        <v>8986</v>
      </c>
      <c r="I2647" t="s">
        <v>9045</v>
      </c>
      <c r="J2647" t="s">
        <v>8985</v>
      </c>
      <c r="K2647" t="s">
        <v>9045</v>
      </c>
      <c r="L2647" t="s">
        <v>9074</v>
      </c>
      <c r="M2647" t="s">
        <v>9300</v>
      </c>
      <c r="N2647" s="6">
        <v>18.556671999999999</v>
      </c>
      <c r="O2647">
        <v>-69.860623000000004</v>
      </c>
      <c r="P2647" t="s">
        <v>59</v>
      </c>
      <c r="Q2647" s="7">
        <v>0</v>
      </c>
      <c r="R2647" s="7">
        <v>388</v>
      </c>
      <c r="S2647" s="7">
        <f t="shared" si="207"/>
        <v>388</v>
      </c>
      <c r="T2647" s="7">
        <f t="shared" si="206"/>
        <v>0</v>
      </c>
      <c r="U2647" s="8">
        <f t="shared" si="206"/>
        <v>77212</v>
      </c>
      <c r="V2647" s="8">
        <f t="shared" si="208"/>
        <v>77212</v>
      </c>
      <c r="W2647" s="9">
        <f>+$T2647*'[1]PRESUPUESTO CENTROS LOTIFICADOS'!$D$37</f>
        <v>0</v>
      </c>
      <c r="X2647" s="9">
        <f>+$U2647*'[1]PRESUPUESTO CENTROS LOTIFICADOS'!$D$38</f>
        <v>3474540</v>
      </c>
      <c r="Y2647" s="9">
        <f t="shared" si="209"/>
        <v>3474540</v>
      </c>
      <c r="Z2647" s="9">
        <f>+$T2647*'[1]PRESUPUESTO CENTROS LOTIFICADOS'!$E$37</f>
        <v>0</v>
      </c>
      <c r="AA2647" s="9">
        <f>+$U2647*'[1]PRESUPUESTO CENTROS LOTIFICADOS'!$E$38</f>
        <v>4099957.2</v>
      </c>
      <c r="AB2647" s="9">
        <f t="shared" si="210"/>
        <v>4099957.2</v>
      </c>
    </row>
    <row r="2648" spans="1:28" x14ac:dyDescent="0.25">
      <c r="A2648" t="s">
        <v>9303</v>
      </c>
      <c r="B2648" t="s">
        <v>9304</v>
      </c>
      <c r="C2648" t="s">
        <v>8983</v>
      </c>
      <c r="D2648" t="s">
        <v>9171</v>
      </c>
      <c r="E2648" t="s">
        <v>49</v>
      </c>
      <c r="F2648" t="s">
        <v>50</v>
      </c>
      <c r="G2648" t="s">
        <v>8985</v>
      </c>
      <c r="H2648" t="s">
        <v>8986</v>
      </c>
      <c r="I2648" t="s">
        <v>9045</v>
      </c>
      <c r="J2648" t="s">
        <v>8985</v>
      </c>
      <c r="K2648" t="s">
        <v>9045</v>
      </c>
      <c r="L2648" t="s">
        <v>9074</v>
      </c>
      <c r="M2648" t="s">
        <v>9305</v>
      </c>
      <c r="N2648" s="6">
        <v>18.558188999999999</v>
      </c>
      <c r="O2648">
        <v>-69.858153999999999</v>
      </c>
      <c r="P2648" t="s">
        <v>38</v>
      </c>
      <c r="Q2648" s="7">
        <v>802</v>
      </c>
      <c r="R2648" s="7">
        <v>0</v>
      </c>
      <c r="S2648" s="7">
        <f t="shared" si="207"/>
        <v>802</v>
      </c>
      <c r="T2648" s="7">
        <f t="shared" si="206"/>
        <v>159598</v>
      </c>
      <c r="U2648" s="8">
        <f t="shared" si="206"/>
        <v>0</v>
      </c>
      <c r="V2648" s="8">
        <f t="shared" si="208"/>
        <v>159598</v>
      </c>
      <c r="W2648" s="9">
        <f>+$T2648*'[1]PRESUPUESTO CENTROS LOTIFICADOS'!$D$37</f>
        <v>6862714</v>
      </c>
      <c r="X2648" s="9">
        <f>+$U2648*'[1]PRESUPUESTO CENTROS LOTIFICADOS'!$D$38</f>
        <v>0</v>
      </c>
      <c r="Y2648" s="9">
        <f t="shared" si="209"/>
        <v>6862714</v>
      </c>
      <c r="Z2648" s="9">
        <f>+$T2648*'[1]PRESUPUESTO CENTROS LOTIFICADOS'!$E$37</f>
        <v>8098002.5200000005</v>
      </c>
      <c r="AA2648" s="9">
        <f>+$U2648*'[1]PRESUPUESTO CENTROS LOTIFICADOS'!$E$38</f>
        <v>0</v>
      </c>
      <c r="AB2648" s="9">
        <f t="shared" si="210"/>
        <v>8098002.5200000005</v>
      </c>
    </row>
    <row r="2649" spans="1:28" x14ac:dyDescent="0.25">
      <c r="A2649" t="s">
        <v>9306</v>
      </c>
      <c r="B2649" t="s">
        <v>9307</v>
      </c>
      <c r="C2649" t="s">
        <v>8983</v>
      </c>
      <c r="D2649" t="s">
        <v>9171</v>
      </c>
      <c r="E2649" t="s">
        <v>49</v>
      </c>
      <c r="F2649" t="s">
        <v>50</v>
      </c>
      <c r="G2649" t="s">
        <v>8985</v>
      </c>
      <c r="H2649" t="s">
        <v>8986</v>
      </c>
      <c r="I2649" t="s">
        <v>9045</v>
      </c>
      <c r="J2649" t="s">
        <v>8985</v>
      </c>
      <c r="K2649" t="s">
        <v>9045</v>
      </c>
      <c r="L2649" t="s">
        <v>9074</v>
      </c>
      <c r="M2649" t="s">
        <v>9308</v>
      </c>
      <c r="N2649" s="6">
        <v>18.561481000000001</v>
      </c>
      <c r="O2649">
        <v>-69.859877999999995</v>
      </c>
      <c r="P2649" t="s">
        <v>38</v>
      </c>
      <c r="Q2649" s="7">
        <v>220</v>
      </c>
      <c r="R2649" s="7">
        <v>34</v>
      </c>
      <c r="S2649" s="7">
        <f t="shared" si="207"/>
        <v>254</v>
      </c>
      <c r="T2649" s="7">
        <f t="shared" si="206"/>
        <v>43780</v>
      </c>
      <c r="U2649" s="8">
        <f t="shared" si="206"/>
        <v>6766</v>
      </c>
      <c r="V2649" s="8">
        <f t="shared" si="208"/>
        <v>50546</v>
      </c>
      <c r="W2649" s="9">
        <f>+$T2649*'[1]PRESUPUESTO CENTROS LOTIFICADOS'!$D$37</f>
        <v>1882540</v>
      </c>
      <c r="X2649" s="9">
        <f>+$U2649*'[1]PRESUPUESTO CENTROS LOTIFICADOS'!$D$38</f>
        <v>304470</v>
      </c>
      <c r="Y2649" s="9">
        <f t="shared" si="209"/>
        <v>2187010</v>
      </c>
      <c r="Z2649" s="9">
        <f>+$T2649*'[1]PRESUPUESTO CENTROS LOTIFICADOS'!$E$37</f>
        <v>2221397.2000000002</v>
      </c>
      <c r="AA2649" s="9">
        <f>+$U2649*'[1]PRESUPUESTO CENTROS LOTIFICADOS'!$E$38</f>
        <v>359274.60000000003</v>
      </c>
      <c r="AB2649" s="9">
        <f t="shared" si="210"/>
        <v>2580671.8000000003</v>
      </c>
    </row>
    <row r="2650" spans="1:28" x14ac:dyDescent="0.25">
      <c r="A2650" t="s">
        <v>9309</v>
      </c>
      <c r="B2650" t="s">
        <v>9310</v>
      </c>
      <c r="C2650" t="s">
        <v>8983</v>
      </c>
      <c r="D2650" t="s">
        <v>9171</v>
      </c>
      <c r="E2650" t="s">
        <v>49</v>
      </c>
      <c r="F2650" t="s">
        <v>50</v>
      </c>
      <c r="G2650" t="s">
        <v>8985</v>
      </c>
      <c r="H2650" t="s">
        <v>8986</v>
      </c>
      <c r="I2650" t="s">
        <v>9045</v>
      </c>
      <c r="J2650" t="s">
        <v>8985</v>
      </c>
      <c r="K2650" t="s">
        <v>9045</v>
      </c>
      <c r="L2650" t="s">
        <v>9087</v>
      </c>
      <c r="M2650" t="s">
        <v>9311</v>
      </c>
      <c r="N2650" s="6">
        <v>18.563400000000001</v>
      </c>
      <c r="O2650">
        <v>-69.887500000000003</v>
      </c>
      <c r="P2650" t="s">
        <v>55</v>
      </c>
      <c r="Q2650" s="7">
        <v>224</v>
      </c>
      <c r="R2650" s="7">
        <v>22</v>
      </c>
      <c r="S2650" s="7">
        <f t="shared" si="207"/>
        <v>246</v>
      </c>
      <c r="T2650" s="7">
        <f t="shared" si="206"/>
        <v>44576</v>
      </c>
      <c r="U2650" s="8">
        <f t="shared" si="206"/>
        <v>4378</v>
      </c>
      <c r="V2650" s="8">
        <f t="shared" si="208"/>
        <v>48954</v>
      </c>
      <c r="W2650" s="9">
        <f>+$T2650*'[1]PRESUPUESTO CENTROS LOTIFICADOS'!$D$37</f>
        <v>1916768</v>
      </c>
      <c r="X2650" s="9">
        <f>+$U2650*'[1]PRESUPUESTO CENTROS LOTIFICADOS'!$D$38</f>
        <v>197010</v>
      </c>
      <c r="Y2650" s="9">
        <f t="shared" si="209"/>
        <v>2113778</v>
      </c>
      <c r="Z2650" s="9">
        <f>+$T2650*'[1]PRESUPUESTO CENTROS LOTIFICADOS'!$E$37</f>
        <v>2261786.2400000002</v>
      </c>
      <c r="AA2650" s="9">
        <f>+$U2650*'[1]PRESUPUESTO CENTROS LOTIFICADOS'!$E$38</f>
        <v>232471.80000000002</v>
      </c>
      <c r="AB2650" s="9">
        <f t="shared" si="210"/>
        <v>2494258.04</v>
      </c>
    </row>
    <row r="2651" spans="1:28" x14ac:dyDescent="0.25">
      <c r="A2651" t="s">
        <v>9312</v>
      </c>
      <c r="B2651" t="s">
        <v>9313</v>
      </c>
      <c r="C2651" t="s">
        <v>8983</v>
      </c>
      <c r="D2651" t="s">
        <v>9171</v>
      </c>
      <c r="E2651" t="s">
        <v>49</v>
      </c>
      <c r="F2651" t="s">
        <v>50</v>
      </c>
      <c r="G2651" t="s">
        <v>8985</v>
      </c>
      <c r="H2651" t="s">
        <v>8986</v>
      </c>
      <c r="I2651" t="s">
        <v>9045</v>
      </c>
      <c r="J2651" t="s">
        <v>8985</v>
      </c>
      <c r="K2651" t="s">
        <v>9045</v>
      </c>
      <c r="L2651" t="s">
        <v>9087</v>
      </c>
      <c r="M2651" t="s">
        <v>9314</v>
      </c>
      <c r="N2651" s="6">
        <v>18.569631000000001</v>
      </c>
      <c r="O2651">
        <v>-69.886083999999997</v>
      </c>
      <c r="P2651" t="s">
        <v>59</v>
      </c>
      <c r="Q2651" s="7">
        <v>0</v>
      </c>
      <c r="R2651" s="7">
        <v>482</v>
      </c>
      <c r="S2651" s="7">
        <f t="shared" si="207"/>
        <v>482</v>
      </c>
      <c r="T2651" s="7">
        <f t="shared" si="206"/>
        <v>0</v>
      </c>
      <c r="U2651" s="8">
        <f t="shared" si="206"/>
        <v>95918</v>
      </c>
      <c r="V2651" s="8">
        <f t="shared" si="208"/>
        <v>95918</v>
      </c>
      <c r="W2651" s="9">
        <f>+$T2651*'[1]PRESUPUESTO CENTROS LOTIFICADOS'!$D$37</f>
        <v>0</v>
      </c>
      <c r="X2651" s="9">
        <f>+$U2651*'[1]PRESUPUESTO CENTROS LOTIFICADOS'!$D$38</f>
        <v>4316310</v>
      </c>
      <c r="Y2651" s="9">
        <f t="shared" si="209"/>
        <v>4316310</v>
      </c>
      <c r="Z2651" s="9">
        <f>+$T2651*'[1]PRESUPUESTO CENTROS LOTIFICADOS'!$E$37</f>
        <v>0</v>
      </c>
      <c r="AA2651" s="9">
        <f>+$U2651*'[1]PRESUPUESTO CENTROS LOTIFICADOS'!$E$38</f>
        <v>5093245.8</v>
      </c>
      <c r="AB2651" s="9">
        <f t="shared" si="210"/>
        <v>5093245.8</v>
      </c>
    </row>
    <row r="2652" spans="1:28" x14ac:dyDescent="0.25">
      <c r="A2652" t="s">
        <v>9315</v>
      </c>
      <c r="B2652" t="s">
        <v>9316</v>
      </c>
      <c r="C2652" t="s">
        <v>8983</v>
      </c>
      <c r="D2652" t="s">
        <v>9171</v>
      </c>
      <c r="E2652" t="s">
        <v>49</v>
      </c>
      <c r="F2652" t="s">
        <v>50</v>
      </c>
      <c r="G2652" t="s">
        <v>8985</v>
      </c>
      <c r="H2652" t="s">
        <v>8986</v>
      </c>
      <c r="I2652" t="s">
        <v>9045</v>
      </c>
      <c r="J2652" t="s">
        <v>8985</v>
      </c>
      <c r="K2652" t="s">
        <v>9045</v>
      </c>
      <c r="L2652" t="s">
        <v>9087</v>
      </c>
      <c r="M2652" t="s">
        <v>9317</v>
      </c>
      <c r="N2652" s="6">
        <v>18.569642999999999</v>
      </c>
      <c r="O2652">
        <v>-69.886415</v>
      </c>
      <c r="P2652" t="s">
        <v>55</v>
      </c>
      <c r="Q2652" s="7">
        <v>976</v>
      </c>
      <c r="R2652" s="7">
        <v>61</v>
      </c>
      <c r="S2652" s="7">
        <f t="shared" si="207"/>
        <v>1037</v>
      </c>
      <c r="T2652" s="7">
        <f t="shared" si="206"/>
        <v>194224</v>
      </c>
      <c r="U2652" s="8">
        <f t="shared" si="206"/>
        <v>12139</v>
      </c>
      <c r="V2652" s="8">
        <f t="shared" si="208"/>
        <v>206363</v>
      </c>
      <c r="W2652" s="9">
        <f>+$T2652*'[1]PRESUPUESTO CENTROS LOTIFICADOS'!$D$37</f>
        <v>8351632</v>
      </c>
      <c r="X2652" s="9">
        <f>+$U2652*'[1]PRESUPUESTO CENTROS LOTIFICADOS'!$D$38</f>
        <v>546255</v>
      </c>
      <c r="Y2652" s="9">
        <f t="shared" si="209"/>
        <v>8897887</v>
      </c>
      <c r="Z2652" s="9">
        <f>+$T2652*'[1]PRESUPUESTO CENTROS LOTIFICADOS'!$E$37</f>
        <v>9854925.7599999998</v>
      </c>
      <c r="AA2652" s="9">
        <f>+$U2652*'[1]PRESUPUESTO CENTROS LOTIFICADOS'!$E$38</f>
        <v>644580.9</v>
      </c>
      <c r="AB2652" s="9">
        <f t="shared" si="210"/>
        <v>10499506.66</v>
      </c>
    </row>
    <row r="2653" spans="1:28" x14ac:dyDescent="0.25">
      <c r="A2653" t="s">
        <v>9318</v>
      </c>
      <c r="B2653" t="s">
        <v>9319</v>
      </c>
      <c r="C2653" t="s">
        <v>8983</v>
      </c>
      <c r="D2653" t="s">
        <v>9171</v>
      </c>
      <c r="E2653" t="s">
        <v>49</v>
      </c>
      <c r="F2653" t="s">
        <v>50</v>
      </c>
      <c r="G2653" t="s">
        <v>8985</v>
      </c>
      <c r="H2653" t="s">
        <v>8986</v>
      </c>
      <c r="I2653" t="s">
        <v>9045</v>
      </c>
      <c r="J2653" t="s">
        <v>8985</v>
      </c>
      <c r="K2653" t="s">
        <v>9045</v>
      </c>
      <c r="L2653" t="s">
        <v>9074</v>
      </c>
      <c r="M2653" t="s">
        <v>9320</v>
      </c>
      <c r="N2653" s="6">
        <v>18.584074999999999</v>
      </c>
      <c r="O2653">
        <v>-69.883510999999999</v>
      </c>
      <c r="P2653" t="s">
        <v>55</v>
      </c>
      <c r="Q2653" s="7">
        <v>473</v>
      </c>
      <c r="R2653" s="7">
        <v>60</v>
      </c>
      <c r="S2653" s="7">
        <f t="shared" si="207"/>
        <v>533</v>
      </c>
      <c r="T2653" s="7">
        <f t="shared" si="206"/>
        <v>94127</v>
      </c>
      <c r="U2653" s="8">
        <f t="shared" si="206"/>
        <v>11940</v>
      </c>
      <c r="V2653" s="8">
        <f t="shared" si="208"/>
        <v>106067</v>
      </c>
      <c r="W2653" s="9">
        <f>+$T2653*'[1]PRESUPUESTO CENTROS LOTIFICADOS'!$D$37</f>
        <v>4047461</v>
      </c>
      <c r="X2653" s="9">
        <f>+$U2653*'[1]PRESUPUESTO CENTROS LOTIFICADOS'!$D$38</f>
        <v>537300</v>
      </c>
      <c r="Y2653" s="9">
        <f t="shared" si="209"/>
        <v>4584761</v>
      </c>
      <c r="Z2653" s="9">
        <f>+$T2653*'[1]PRESUPUESTO CENTROS LOTIFICADOS'!$E$37</f>
        <v>4776003.9800000004</v>
      </c>
      <c r="AA2653" s="9">
        <f>+$U2653*'[1]PRESUPUESTO CENTROS LOTIFICADOS'!$E$38</f>
        <v>634014</v>
      </c>
      <c r="AB2653" s="9">
        <f t="shared" si="210"/>
        <v>5410017.9800000004</v>
      </c>
    </row>
    <row r="2654" spans="1:28" x14ac:dyDescent="0.25">
      <c r="A2654" t="s">
        <v>9321</v>
      </c>
      <c r="B2654" t="s">
        <v>9322</v>
      </c>
      <c r="C2654" t="s">
        <v>8983</v>
      </c>
      <c r="D2654" t="s">
        <v>9171</v>
      </c>
      <c r="E2654" t="s">
        <v>49</v>
      </c>
      <c r="F2654" t="s">
        <v>50</v>
      </c>
      <c r="G2654" t="s">
        <v>8985</v>
      </c>
      <c r="H2654" t="s">
        <v>8986</v>
      </c>
      <c r="I2654" t="s">
        <v>9045</v>
      </c>
      <c r="J2654" t="s">
        <v>8985</v>
      </c>
      <c r="K2654" t="s">
        <v>9045</v>
      </c>
      <c r="L2654" t="s">
        <v>9087</v>
      </c>
      <c r="M2654" t="s">
        <v>9323</v>
      </c>
      <c r="N2654" s="6">
        <v>18.600522000000002</v>
      </c>
      <c r="O2654">
        <v>-69.885915999999995</v>
      </c>
      <c r="P2654" t="s">
        <v>59</v>
      </c>
      <c r="Q2654" s="7">
        <v>0</v>
      </c>
      <c r="R2654" s="7">
        <v>398</v>
      </c>
      <c r="S2654" s="7">
        <f t="shared" si="207"/>
        <v>398</v>
      </c>
      <c r="T2654" s="7">
        <f t="shared" si="206"/>
        <v>0</v>
      </c>
      <c r="U2654" s="8">
        <f t="shared" si="206"/>
        <v>79202</v>
      </c>
      <c r="V2654" s="8">
        <f t="shared" si="208"/>
        <v>79202</v>
      </c>
      <c r="W2654" s="9">
        <f>+$T2654*'[1]PRESUPUESTO CENTROS LOTIFICADOS'!$D$37</f>
        <v>0</v>
      </c>
      <c r="X2654" s="9">
        <f>+$U2654*'[1]PRESUPUESTO CENTROS LOTIFICADOS'!$D$38</f>
        <v>3564090</v>
      </c>
      <c r="Y2654" s="9">
        <f t="shared" si="209"/>
        <v>3564090</v>
      </c>
      <c r="Z2654" s="9">
        <f>+$T2654*'[1]PRESUPUESTO CENTROS LOTIFICADOS'!$E$37</f>
        <v>0</v>
      </c>
      <c r="AA2654" s="9">
        <f>+$U2654*'[1]PRESUPUESTO CENTROS LOTIFICADOS'!$E$38</f>
        <v>4205626.2</v>
      </c>
      <c r="AB2654" s="9">
        <f t="shared" si="210"/>
        <v>4205626.2</v>
      </c>
    </row>
    <row r="2655" spans="1:28" x14ac:dyDescent="0.25">
      <c r="A2655" t="s">
        <v>9324</v>
      </c>
      <c r="B2655" t="s">
        <v>9325</v>
      </c>
      <c r="C2655" t="s">
        <v>8983</v>
      </c>
      <c r="D2655" t="s">
        <v>9171</v>
      </c>
      <c r="E2655" t="s">
        <v>49</v>
      </c>
      <c r="F2655" t="s">
        <v>50</v>
      </c>
      <c r="G2655" t="s">
        <v>8985</v>
      </c>
      <c r="H2655" t="s">
        <v>8986</v>
      </c>
      <c r="I2655" t="s">
        <v>9045</v>
      </c>
      <c r="J2655" t="s">
        <v>8985</v>
      </c>
      <c r="K2655" t="s">
        <v>9045</v>
      </c>
      <c r="L2655" t="s">
        <v>9087</v>
      </c>
      <c r="M2655" t="s">
        <v>9326</v>
      </c>
      <c r="N2655" s="6">
        <v>18.648551000000001</v>
      </c>
      <c r="O2655">
        <v>-69.916346000000004</v>
      </c>
      <c r="P2655" t="s">
        <v>55</v>
      </c>
      <c r="Q2655" s="7">
        <v>204</v>
      </c>
      <c r="R2655" s="7">
        <v>119</v>
      </c>
      <c r="S2655" s="7">
        <f t="shared" si="207"/>
        <v>323</v>
      </c>
      <c r="T2655" s="7">
        <f t="shared" si="206"/>
        <v>40596</v>
      </c>
      <c r="U2655" s="8">
        <f t="shared" si="206"/>
        <v>23681</v>
      </c>
      <c r="V2655" s="8">
        <f t="shared" si="208"/>
        <v>64277</v>
      </c>
      <c r="W2655" s="9">
        <f>+$T2655*'[1]PRESUPUESTO CENTROS LOTIFICADOS'!$D$37</f>
        <v>1745628</v>
      </c>
      <c r="X2655" s="9">
        <f>+$U2655*'[1]PRESUPUESTO CENTROS LOTIFICADOS'!$D$38</f>
        <v>1065645</v>
      </c>
      <c r="Y2655" s="9">
        <f t="shared" si="209"/>
        <v>2811273</v>
      </c>
      <c r="Z2655" s="9">
        <f>+$T2655*'[1]PRESUPUESTO CENTROS LOTIFICADOS'!$E$37</f>
        <v>2059841.04</v>
      </c>
      <c r="AA2655" s="9">
        <f>+$U2655*'[1]PRESUPUESTO CENTROS LOTIFICADOS'!$E$38</f>
        <v>1257461.1000000001</v>
      </c>
      <c r="AB2655" s="9">
        <f t="shared" si="210"/>
        <v>3317302.14</v>
      </c>
    </row>
    <row r="2656" spans="1:28" x14ac:dyDescent="0.25">
      <c r="A2656" t="s">
        <v>9327</v>
      </c>
      <c r="B2656" t="s">
        <v>9328</v>
      </c>
      <c r="C2656" t="s">
        <v>8983</v>
      </c>
      <c r="D2656" t="s">
        <v>9329</v>
      </c>
      <c r="E2656" t="s">
        <v>49</v>
      </c>
      <c r="F2656" t="s">
        <v>50</v>
      </c>
      <c r="G2656" t="s">
        <v>9330</v>
      </c>
      <c r="H2656" t="s">
        <v>8986</v>
      </c>
      <c r="I2656" t="s">
        <v>9331</v>
      </c>
      <c r="J2656" t="s">
        <v>9330</v>
      </c>
      <c r="K2656" t="s">
        <v>9331</v>
      </c>
      <c r="L2656" t="s">
        <v>9332</v>
      </c>
      <c r="M2656" t="s">
        <v>9333</v>
      </c>
      <c r="N2656" s="6">
        <v>18.517216999999999</v>
      </c>
      <c r="O2656">
        <v>-69.841586000000007</v>
      </c>
      <c r="P2656" t="s">
        <v>59</v>
      </c>
      <c r="Q2656" s="7">
        <v>0</v>
      </c>
      <c r="R2656" s="7">
        <v>831</v>
      </c>
      <c r="S2656" s="7">
        <f t="shared" si="207"/>
        <v>831</v>
      </c>
      <c r="T2656" s="7">
        <f t="shared" si="206"/>
        <v>0</v>
      </c>
      <c r="U2656" s="8">
        <f t="shared" si="206"/>
        <v>165369</v>
      </c>
      <c r="V2656" s="8">
        <f t="shared" si="208"/>
        <v>165369</v>
      </c>
      <c r="W2656" s="9">
        <f>+$T2656*'[1]PRESUPUESTO CENTROS LOTIFICADOS'!$D$37</f>
        <v>0</v>
      </c>
      <c r="X2656" s="9">
        <f>+$U2656*'[1]PRESUPUESTO CENTROS LOTIFICADOS'!$D$38</f>
        <v>7441605</v>
      </c>
      <c r="Y2656" s="9">
        <f t="shared" si="209"/>
        <v>7441605</v>
      </c>
      <c r="Z2656" s="9">
        <f>+$T2656*'[1]PRESUPUESTO CENTROS LOTIFICADOS'!$E$37</f>
        <v>0</v>
      </c>
      <c r="AA2656" s="9">
        <f>+$U2656*'[1]PRESUPUESTO CENTROS LOTIFICADOS'!$E$38</f>
        <v>8781093.9000000004</v>
      </c>
      <c r="AB2656" s="9">
        <f t="shared" si="210"/>
        <v>8781093.9000000004</v>
      </c>
    </row>
    <row r="2657" spans="1:28" x14ac:dyDescent="0.25">
      <c r="A2657" t="s">
        <v>9334</v>
      </c>
      <c r="B2657" t="s">
        <v>9335</v>
      </c>
      <c r="C2657" t="s">
        <v>8983</v>
      </c>
      <c r="D2657" t="s">
        <v>9329</v>
      </c>
      <c r="E2657" t="s">
        <v>49</v>
      </c>
      <c r="F2657" t="s">
        <v>50</v>
      </c>
      <c r="G2657" t="s">
        <v>9330</v>
      </c>
      <c r="H2657" t="s">
        <v>8986</v>
      </c>
      <c r="I2657" t="s">
        <v>9331</v>
      </c>
      <c r="J2657" t="s">
        <v>9330</v>
      </c>
      <c r="K2657" t="s">
        <v>9331</v>
      </c>
      <c r="L2657" t="s">
        <v>9332</v>
      </c>
      <c r="M2657" t="s">
        <v>9332</v>
      </c>
      <c r="N2657" s="6">
        <v>18.533933000000001</v>
      </c>
      <c r="O2657">
        <v>-69.844015999999996</v>
      </c>
      <c r="P2657" t="s">
        <v>59</v>
      </c>
      <c r="Q2657" s="7">
        <v>0</v>
      </c>
      <c r="R2657" s="7">
        <v>906</v>
      </c>
      <c r="S2657" s="7">
        <f t="shared" si="207"/>
        <v>906</v>
      </c>
      <c r="T2657" s="7">
        <f t="shared" si="206"/>
        <v>0</v>
      </c>
      <c r="U2657" s="8">
        <f t="shared" si="206"/>
        <v>180294</v>
      </c>
      <c r="V2657" s="8">
        <f t="shared" si="208"/>
        <v>180294</v>
      </c>
      <c r="W2657" s="9">
        <f>+$T2657*'[1]PRESUPUESTO CENTROS LOTIFICADOS'!$D$37</f>
        <v>0</v>
      </c>
      <c r="X2657" s="9">
        <f>+$U2657*'[1]PRESUPUESTO CENTROS LOTIFICADOS'!$D$38</f>
        <v>8113230</v>
      </c>
      <c r="Y2657" s="9">
        <f t="shared" si="209"/>
        <v>8113230</v>
      </c>
      <c r="Z2657" s="9">
        <f>+$T2657*'[1]PRESUPUESTO CENTROS LOTIFICADOS'!$E$37</f>
        <v>0</v>
      </c>
      <c r="AA2657" s="9">
        <f>+$U2657*'[1]PRESUPUESTO CENTROS LOTIFICADOS'!$E$38</f>
        <v>9573611.4000000004</v>
      </c>
      <c r="AB2657" s="9">
        <f t="shared" si="210"/>
        <v>9573611.4000000004</v>
      </c>
    </row>
    <row r="2658" spans="1:28" x14ac:dyDescent="0.25">
      <c r="A2658" t="s">
        <v>9336</v>
      </c>
      <c r="B2658" t="s">
        <v>9337</v>
      </c>
      <c r="C2658" t="s">
        <v>8983</v>
      </c>
      <c r="D2658" t="s">
        <v>9329</v>
      </c>
      <c r="E2658" t="s">
        <v>49</v>
      </c>
      <c r="F2658" t="s">
        <v>50</v>
      </c>
      <c r="G2658" t="s">
        <v>9330</v>
      </c>
      <c r="H2658" t="s">
        <v>8986</v>
      </c>
      <c r="I2658" t="s">
        <v>595</v>
      </c>
      <c r="J2658" t="s">
        <v>9338</v>
      </c>
      <c r="K2658" t="s">
        <v>595</v>
      </c>
      <c r="L2658" t="s">
        <v>6073</v>
      </c>
      <c r="M2658" t="s">
        <v>9339</v>
      </c>
      <c r="N2658" s="6">
        <v>18.563783000000001</v>
      </c>
      <c r="O2658">
        <v>-69.782055999999997</v>
      </c>
      <c r="P2658" t="s">
        <v>55</v>
      </c>
      <c r="Q2658" s="7">
        <v>513</v>
      </c>
      <c r="R2658" s="7">
        <v>220</v>
      </c>
      <c r="S2658" s="7">
        <f t="shared" si="207"/>
        <v>733</v>
      </c>
      <c r="T2658" s="7">
        <f t="shared" si="206"/>
        <v>102087</v>
      </c>
      <c r="U2658" s="8">
        <f t="shared" si="206"/>
        <v>43780</v>
      </c>
      <c r="V2658" s="8">
        <f t="shared" si="208"/>
        <v>145867</v>
      </c>
      <c r="W2658" s="9">
        <f>+$T2658*'[1]PRESUPUESTO CENTROS LOTIFICADOS'!$D$37</f>
        <v>4389741</v>
      </c>
      <c r="X2658" s="9">
        <f>+$U2658*'[1]PRESUPUESTO CENTROS LOTIFICADOS'!$D$38</f>
        <v>1970100</v>
      </c>
      <c r="Y2658" s="9">
        <f t="shared" si="209"/>
        <v>6359841</v>
      </c>
      <c r="Z2658" s="9">
        <f>+$T2658*'[1]PRESUPUESTO CENTROS LOTIFICADOS'!$E$37</f>
        <v>5179894.38</v>
      </c>
      <c r="AA2658" s="9">
        <f>+$U2658*'[1]PRESUPUESTO CENTROS LOTIFICADOS'!$E$38</f>
        <v>2324718</v>
      </c>
      <c r="AB2658" s="9">
        <f t="shared" si="210"/>
        <v>7504612.3799999999</v>
      </c>
    </row>
    <row r="2659" spans="1:28" x14ac:dyDescent="0.25">
      <c r="A2659" t="s">
        <v>9340</v>
      </c>
      <c r="B2659" t="s">
        <v>9341</v>
      </c>
      <c r="C2659" t="s">
        <v>8983</v>
      </c>
      <c r="D2659" t="s">
        <v>9329</v>
      </c>
      <c r="E2659" t="s">
        <v>49</v>
      </c>
      <c r="F2659" t="s">
        <v>50</v>
      </c>
      <c r="G2659" t="s">
        <v>9330</v>
      </c>
      <c r="H2659" t="s">
        <v>8986</v>
      </c>
      <c r="I2659" t="s">
        <v>595</v>
      </c>
      <c r="J2659" t="s">
        <v>9338</v>
      </c>
      <c r="K2659" t="s">
        <v>595</v>
      </c>
      <c r="L2659" t="s">
        <v>9342</v>
      </c>
      <c r="M2659" t="s">
        <v>9343</v>
      </c>
      <c r="N2659" s="6">
        <v>18.566537</v>
      </c>
      <c r="O2659">
        <v>-69.764696000000001</v>
      </c>
      <c r="P2659" t="s">
        <v>55</v>
      </c>
      <c r="Q2659" s="7">
        <v>122</v>
      </c>
      <c r="R2659" s="7">
        <v>21</v>
      </c>
      <c r="S2659" s="7">
        <f t="shared" si="207"/>
        <v>143</v>
      </c>
      <c r="T2659" s="7">
        <f t="shared" si="206"/>
        <v>24278</v>
      </c>
      <c r="U2659" s="8">
        <f t="shared" si="206"/>
        <v>4179</v>
      </c>
      <c r="V2659" s="8">
        <f t="shared" si="208"/>
        <v>28457</v>
      </c>
      <c r="W2659" s="9">
        <f>+$T2659*'[1]PRESUPUESTO CENTROS LOTIFICADOS'!$D$37</f>
        <v>1043954</v>
      </c>
      <c r="X2659" s="9">
        <f>+$U2659*'[1]PRESUPUESTO CENTROS LOTIFICADOS'!$D$38</f>
        <v>188055</v>
      </c>
      <c r="Y2659" s="9">
        <f t="shared" si="209"/>
        <v>1232009</v>
      </c>
      <c r="Z2659" s="9">
        <f>+$T2659*'[1]PRESUPUESTO CENTROS LOTIFICADOS'!$E$37</f>
        <v>1231865.72</v>
      </c>
      <c r="AA2659" s="9">
        <f>+$U2659*'[1]PRESUPUESTO CENTROS LOTIFICADOS'!$E$38</f>
        <v>221904.9</v>
      </c>
      <c r="AB2659" s="9">
        <f t="shared" si="210"/>
        <v>1453770.6199999999</v>
      </c>
    </row>
    <row r="2660" spans="1:28" x14ac:dyDescent="0.25">
      <c r="A2660" t="s">
        <v>9344</v>
      </c>
      <c r="B2660" t="s">
        <v>9345</v>
      </c>
      <c r="C2660" t="s">
        <v>8983</v>
      </c>
      <c r="D2660" t="s">
        <v>9329</v>
      </c>
      <c r="E2660" t="s">
        <v>49</v>
      </c>
      <c r="F2660" t="s">
        <v>50</v>
      </c>
      <c r="G2660" t="s">
        <v>9330</v>
      </c>
      <c r="H2660" t="s">
        <v>8986</v>
      </c>
      <c r="I2660" t="s">
        <v>595</v>
      </c>
      <c r="J2660" t="s">
        <v>9338</v>
      </c>
      <c r="K2660" t="s">
        <v>595</v>
      </c>
      <c r="L2660" t="s">
        <v>9342</v>
      </c>
      <c r="M2660" t="s">
        <v>9346</v>
      </c>
      <c r="N2660" s="6">
        <v>18.577445999999998</v>
      </c>
      <c r="O2660">
        <v>-69.750341000000006</v>
      </c>
      <c r="P2660" t="s">
        <v>55</v>
      </c>
      <c r="Q2660" s="7">
        <v>108</v>
      </c>
      <c r="R2660" s="7">
        <v>12</v>
      </c>
      <c r="S2660" s="7">
        <f t="shared" si="207"/>
        <v>120</v>
      </c>
      <c r="T2660" s="7">
        <f t="shared" si="206"/>
        <v>21492</v>
      </c>
      <c r="U2660" s="8">
        <f t="shared" si="206"/>
        <v>2388</v>
      </c>
      <c r="V2660" s="8">
        <f t="shared" si="208"/>
        <v>23880</v>
      </c>
      <c r="W2660" s="9">
        <f>+$T2660*'[1]PRESUPUESTO CENTROS LOTIFICADOS'!$D$37</f>
        <v>924156</v>
      </c>
      <c r="X2660" s="9">
        <f>+$U2660*'[1]PRESUPUESTO CENTROS LOTIFICADOS'!$D$38</f>
        <v>107460</v>
      </c>
      <c r="Y2660" s="9">
        <f t="shared" si="209"/>
        <v>1031616</v>
      </c>
      <c r="Z2660" s="9">
        <f>+$T2660*'[1]PRESUPUESTO CENTROS LOTIFICADOS'!$E$37</f>
        <v>1090504.08</v>
      </c>
      <c r="AA2660" s="9">
        <f>+$U2660*'[1]PRESUPUESTO CENTROS LOTIFICADOS'!$E$38</f>
        <v>126802.8</v>
      </c>
      <c r="AB2660" s="9">
        <f t="shared" si="210"/>
        <v>1217306.8800000001</v>
      </c>
    </row>
    <row r="2661" spans="1:28" x14ac:dyDescent="0.25">
      <c r="A2661" t="s">
        <v>9347</v>
      </c>
      <c r="B2661" t="s">
        <v>9348</v>
      </c>
      <c r="C2661" t="s">
        <v>8983</v>
      </c>
      <c r="D2661" t="s">
        <v>9329</v>
      </c>
      <c r="E2661" t="s">
        <v>49</v>
      </c>
      <c r="F2661" t="s">
        <v>50</v>
      </c>
      <c r="G2661" t="s">
        <v>9330</v>
      </c>
      <c r="H2661" t="s">
        <v>8986</v>
      </c>
      <c r="I2661" t="s">
        <v>3145</v>
      </c>
      <c r="J2661" t="s">
        <v>9338</v>
      </c>
      <c r="K2661" t="s">
        <v>3145</v>
      </c>
      <c r="L2661" t="s">
        <v>9349</v>
      </c>
      <c r="M2661" t="s">
        <v>9350</v>
      </c>
      <c r="N2661" s="6">
        <v>18.529686000000002</v>
      </c>
      <c r="O2661">
        <v>-69.779126000000005</v>
      </c>
      <c r="P2661" t="s">
        <v>55</v>
      </c>
      <c r="Q2661" s="7">
        <v>1279</v>
      </c>
      <c r="R2661" s="7">
        <v>123</v>
      </c>
      <c r="S2661" s="7">
        <f t="shared" si="207"/>
        <v>1402</v>
      </c>
      <c r="T2661" s="7">
        <f t="shared" si="206"/>
        <v>254521</v>
      </c>
      <c r="U2661" s="8">
        <f t="shared" si="206"/>
        <v>24477</v>
      </c>
      <c r="V2661" s="8">
        <f t="shared" si="208"/>
        <v>278998</v>
      </c>
      <c r="W2661" s="9">
        <f>+$T2661*'[1]PRESUPUESTO CENTROS LOTIFICADOS'!$D$37</f>
        <v>10944403</v>
      </c>
      <c r="X2661" s="9">
        <f>+$U2661*'[1]PRESUPUESTO CENTROS LOTIFICADOS'!$D$38</f>
        <v>1101465</v>
      </c>
      <c r="Y2661" s="9">
        <f t="shared" si="209"/>
        <v>12045868</v>
      </c>
      <c r="Z2661" s="9">
        <f>+$T2661*'[1]PRESUPUESTO CENTROS LOTIFICADOS'!$E$37</f>
        <v>12914395.540000001</v>
      </c>
      <c r="AA2661" s="9">
        <f>+$U2661*'[1]PRESUPUESTO CENTROS LOTIFICADOS'!$E$38</f>
        <v>1299728.7</v>
      </c>
      <c r="AB2661" s="9">
        <f t="shared" si="210"/>
        <v>14214124.24</v>
      </c>
    </row>
    <row r="2662" spans="1:28" x14ac:dyDescent="0.25">
      <c r="A2662" t="s">
        <v>9351</v>
      </c>
      <c r="B2662" t="s">
        <v>9352</v>
      </c>
      <c r="C2662" t="s">
        <v>8983</v>
      </c>
      <c r="D2662" t="s">
        <v>9329</v>
      </c>
      <c r="E2662" t="s">
        <v>49</v>
      </c>
      <c r="F2662" t="s">
        <v>50</v>
      </c>
      <c r="G2662" t="s">
        <v>9330</v>
      </c>
      <c r="H2662" t="s">
        <v>8986</v>
      </c>
      <c r="I2662" t="s">
        <v>9353</v>
      </c>
      <c r="J2662" t="s">
        <v>9338</v>
      </c>
      <c r="K2662" t="s">
        <v>9353</v>
      </c>
      <c r="L2662" t="s">
        <v>5945</v>
      </c>
      <c r="M2662" t="s">
        <v>459</v>
      </c>
      <c r="N2662" s="6">
        <v>18.528794000000001</v>
      </c>
      <c r="O2662">
        <v>-69.768229000000005</v>
      </c>
      <c r="P2662" t="s">
        <v>55</v>
      </c>
      <c r="Q2662" s="7">
        <v>785</v>
      </c>
      <c r="R2662" s="7">
        <v>57</v>
      </c>
      <c r="S2662" s="7">
        <f t="shared" si="207"/>
        <v>842</v>
      </c>
      <c r="T2662" s="7">
        <f t="shared" si="206"/>
        <v>156215</v>
      </c>
      <c r="U2662" s="8">
        <f t="shared" si="206"/>
        <v>11343</v>
      </c>
      <c r="V2662" s="8">
        <f t="shared" si="208"/>
        <v>167558</v>
      </c>
      <c r="W2662" s="9">
        <f>+$T2662*'[1]PRESUPUESTO CENTROS LOTIFICADOS'!$D$37</f>
        <v>6717245</v>
      </c>
      <c r="X2662" s="9">
        <f>+$U2662*'[1]PRESUPUESTO CENTROS LOTIFICADOS'!$D$38</f>
        <v>510435</v>
      </c>
      <c r="Y2662" s="9">
        <f t="shared" si="209"/>
        <v>7227680</v>
      </c>
      <c r="Z2662" s="9">
        <f>+$T2662*'[1]PRESUPUESTO CENTROS LOTIFICADOS'!$E$37</f>
        <v>7926349.1000000006</v>
      </c>
      <c r="AA2662" s="9">
        <f>+$U2662*'[1]PRESUPUESTO CENTROS LOTIFICADOS'!$E$38</f>
        <v>602313.30000000005</v>
      </c>
      <c r="AB2662" s="9">
        <f t="shared" si="210"/>
        <v>8528662.4000000004</v>
      </c>
    </row>
    <row r="2663" spans="1:28" x14ac:dyDescent="0.25">
      <c r="A2663" t="s">
        <v>9354</v>
      </c>
      <c r="B2663" t="s">
        <v>9355</v>
      </c>
      <c r="C2663" t="s">
        <v>8983</v>
      </c>
      <c r="D2663" t="s">
        <v>9329</v>
      </c>
      <c r="E2663" t="s">
        <v>49</v>
      </c>
      <c r="F2663" t="s">
        <v>50</v>
      </c>
      <c r="G2663" t="s">
        <v>9330</v>
      </c>
      <c r="H2663" t="s">
        <v>8986</v>
      </c>
      <c r="I2663" t="s">
        <v>9353</v>
      </c>
      <c r="J2663" t="s">
        <v>9338</v>
      </c>
      <c r="K2663" t="s">
        <v>9353</v>
      </c>
      <c r="L2663" t="s">
        <v>5945</v>
      </c>
      <c r="M2663" t="s">
        <v>9356</v>
      </c>
      <c r="N2663" s="6">
        <v>18.542252999999999</v>
      </c>
      <c r="O2663">
        <v>-69.801828999999998</v>
      </c>
      <c r="P2663" t="s">
        <v>55</v>
      </c>
      <c r="Q2663" s="7">
        <v>1470</v>
      </c>
      <c r="R2663" s="7">
        <v>630</v>
      </c>
      <c r="S2663" s="7">
        <f t="shared" si="207"/>
        <v>2100</v>
      </c>
      <c r="T2663" s="7">
        <f t="shared" si="206"/>
        <v>292530</v>
      </c>
      <c r="U2663" s="8">
        <f t="shared" si="206"/>
        <v>125370</v>
      </c>
      <c r="V2663" s="8">
        <f t="shared" si="208"/>
        <v>417900</v>
      </c>
      <c r="W2663" s="9">
        <f>+$T2663*'[1]PRESUPUESTO CENTROS LOTIFICADOS'!$D$37</f>
        <v>12578790</v>
      </c>
      <c r="X2663" s="9">
        <f>+$U2663*'[1]PRESUPUESTO CENTROS LOTIFICADOS'!$D$38</f>
        <v>5641650</v>
      </c>
      <c r="Y2663" s="9">
        <f t="shared" si="209"/>
        <v>18220440</v>
      </c>
      <c r="Z2663" s="9">
        <f>+$T2663*'[1]PRESUPUESTO CENTROS LOTIFICADOS'!$E$37</f>
        <v>14842972.200000001</v>
      </c>
      <c r="AA2663" s="9">
        <f>+$U2663*'[1]PRESUPUESTO CENTROS LOTIFICADOS'!$E$38</f>
        <v>6657147</v>
      </c>
      <c r="AB2663" s="9">
        <f t="shared" si="210"/>
        <v>21500119.200000003</v>
      </c>
    </row>
    <row r="2664" spans="1:28" x14ac:dyDescent="0.25">
      <c r="A2664" t="s">
        <v>9357</v>
      </c>
      <c r="B2664" t="s">
        <v>9358</v>
      </c>
      <c r="C2664" t="s">
        <v>8983</v>
      </c>
      <c r="D2664" t="s">
        <v>9329</v>
      </c>
      <c r="E2664" t="s">
        <v>49</v>
      </c>
      <c r="F2664" t="s">
        <v>50</v>
      </c>
      <c r="G2664" t="s">
        <v>9330</v>
      </c>
      <c r="H2664" t="s">
        <v>8986</v>
      </c>
      <c r="I2664" t="s">
        <v>9353</v>
      </c>
      <c r="J2664" t="s">
        <v>9338</v>
      </c>
      <c r="K2664" t="s">
        <v>9353</v>
      </c>
      <c r="L2664" t="s">
        <v>5945</v>
      </c>
      <c r="M2664" t="s">
        <v>9359</v>
      </c>
      <c r="N2664" s="6">
        <v>18.542466999999998</v>
      </c>
      <c r="O2664">
        <v>-69.787006000000005</v>
      </c>
      <c r="P2664" t="s">
        <v>55</v>
      </c>
      <c r="Q2664" s="7">
        <v>417</v>
      </c>
      <c r="R2664" s="7">
        <v>179</v>
      </c>
      <c r="S2664" s="7">
        <f t="shared" si="207"/>
        <v>596</v>
      </c>
      <c r="T2664" s="7">
        <f t="shared" si="206"/>
        <v>82983</v>
      </c>
      <c r="U2664" s="8">
        <f t="shared" si="206"/>
        <v>35621</v>
      </c>
      <c r="V2664" s="8">
        <f t="shared" si="208"/>
        <v>118604</v>
      </c>
      <c r="W2664" s="9">
        <f>+$T2664*'[1]PRESUPUESTO CENTROS LOTIFICADOS'!$D$37</f>
        <v>3568269</v>
      </c>
      <c r="X2664" s="9">
        <f>+$U2664*'[1]PRESUPUESTO CENTROS LOTIFICADOS'!$D$38</f>
        <v>1602945</v>
      </c>
      <c r="Y2664" s="9">
        <f t="shared" si="209"/>
        <v>5171214</v>
      </c>
      <c r="Z2664" s="9">
        <f>+$T2664*'[1]PRESUPUESTO CENTROS LOTIFICADOS'!$E$37</f>
        <v>4210557.42</v>
      </c>
      <c r="AA2664" s="9">
        <f>+$U2664*'[1]PRESUPUESTO CENTROS LOTIFICADOS'!$E$38</f>
        <v>1891475.1</v>
      </c>
      <c r="AB2664" s="9">
        <f t="shared" si="210"/>
        <v>6102032.5199999996</v>
      </c>
    </row>
    <row r="2665" spans="1:28" x14ac:dyDescent="0.25">
      <c r="A2665" t="s">
        <v>9360</v>
      </c>
      <c r="B2665" t="s">
        <v>9361</v>
      </c>
      <c r="C2665" t="s">
        <v>8983</v>
      </c>
      <c r="D2665" t="s">
        <v>9329</v>
      </c>
      <c r="E2665" t="s">
        <v>49</v>
      </c>
      <c r="F2665" t="s">
        <v>50</v>
      </c>
      <c r="G2665" t="s">
        <v>9330</v>
      </c>
      <c r="H2665" t="s">
        <v>8986</v>
      </c>
      <c r="I2665" t="s">
        <v>9353</v>
      </c>
      <c r="J2665" t="s">
        <v>9338</v>
      </c>
      <c r="K2665" t="s">
        <v>9353</v>
      </c>
      <c r="L2665" t="s">
        <v>5945</v>
      </c>
      <c r="M2665" t="s">
        <v>5945</v>
      </c>
      <c r="N2665" s="6">
        <v>18.545428000000001</v>
      </c>
      <c r="O2665">
        <v>-69.792429999999996</v>
      </c>
      <c r="P2665" t="s">
        <v>59</v>
      </c>
      <c r="Q2665" s="7">
        <v>0</v>
      </c>
      <c r="R2665" s="7">
        <v>702</v>
      </c>
      <c r="S2665" s="7">
        <f t="shared" si="207"/>
        <v>702</v>
      </c>
      <c r="T2665" s="7">
        <f t="shared" si="206"/>
        <v>0</v>
      </c>
      <c r="U2665" s="8">
        <f t="shared" si="206"/>
        <v>139698</v>
      </c>
      <c r="V2665" s="8">
        <f t="shared" si="208"/>
        <v>139698</v>
      </c>
      <c r="W2665" s="9">
        <f>+$T2665*'[1]PRESUPUESTO CENTROS LOTIFICADOS'!$D$37</f>
        <v>0</v>
      </c>
      <c r="X2665" s="9">
        <f>+$U2665*'[1]PRESUPUESTO CENTROS LOTIFICADOS'!$D$38</f>
        <v>6286410</v>
      </c>
      <c r="Y2665" s="9">
        <f t="shared" si="209"/>
        <v>6286410</v>
      </c>
      <c r="Z2665" s="9">
        <f>+$T2665*'[1]PRESUPUESTO CENTROS LOTIFICADOS'!$E$37</f>
        <v>0</v>
      </c>
      <c r="AA2665" s="9">
        <f>+$U2665*'[1]PRESUPUESTO CENTROS LOTIFICADOS'!$E$38</f>
        <v>7417963.7999999998</v>
      </c>
      <c r="AB2665" s="9">
        <f t="shared" si="210"/>
        <v>7417963.7999999998</v>
      </c>
    </row>
    <row r="2666" spans="1:28" x14ac:dyDescent="0.25">
      <c r="A2666" t="s">
        <v>9362</v>
      </c>
      <c r="B2666" t="s">
        <v>9363</v>
      </c>
      <c r="C2666" t="s">
        <v>8983</v>
      </c>
      <c r="D2666" t="s">
        <v>9329</v>
      </c>
      <c r="E2666" t="s">
        <v>49</v>
      </c>
      <c r="F2666" t="s">
        <v>50</v>
      </c>
      <c r="G2666" t="s">
        <v>9330</v>
      </c>
      <c r="H2666" t="s">
        <v>8986</v>
      </c>
      <c r="I2666" t="s">
        <v>9353</v>
      </c>
      <c r="J2666" t="s">
        <v>9338</v>
      </c>
      <c r="K2666" t="s">
        <v>9353</v>
      </c>
      <c r="L2666" t="s">
        <v>5945</v>
      </c>
      <c r="M2666" t="s">
        <v>9364</v>
      </c>
      <c r="N2666" s="6">
        <v>18.546963000000002</v>
      </c>
      <c r="O2666">
        <v>-69.793580000000006</v>
      </c>
      <c r="P2666" t="s">
        <v>55</v>
      </c>
      <c r="Q2666" s="7">
        <v>739</v>
      </c>
      <c r="R2666" s="7">
        <v>58</v>
      </c>
      <c r="S2666" s="7">
        <f t="shared" si="207"/>
        <v>797</v>
      </c>
      <c r="T2666" s="7">
        <f t="shared" si="206"/>
        <v>147061</v>
      </c>
      <c r="U2666" s="8">
        <f t="shared" si="206"/>
        <v>11542</v>
      </c>
      <c r="V2666" s="8">
        <f t="shared" si="208"/>
        <v>158603</v>
      </c>
      <c r="W2666" s="9">
        <f>+$T2666*'[1]PRESUPUESTO CENTROS LOTIFICADOS'!$D$37</f>
        <v>6323623</v>
      </c>
      <c r="X2666" s="9">
        <f>+$U2666*'[1]PRESUPUESTO CENTROS LOTIFICADOS'!$D$38</f>
        <v>519390</v>
      </c>
      <c r="Y2666" s="9">
        <f t="shared" si="209"/>
        <v>6843013</v>
      </c>
      <c r="Z2666" s="9">
        <f>+$T2666*'[1]PRESUPUESTO CENTROS LOTIFICADOS'!$E$37</f>
        <v>7461875.1400000006</v>
      </c>
      <c r="AA2666" s="9">
        <f>+$U2666*'[1]PRESUPUESTO CENTROS LOTIFICADOS'!$E$38</f>
        <v>612880.20000000007</v>
      </c>
      <c r="AB2666" s="9">
        <f t="shared" si="210"/>
        <v>8074755.3400000008</v>
      </c>
    </row>
    <row r="2667" spans="1:28" x14ac:dyDescent="0.25">
      <c r="A2667" t="s">
        <v>9365</v>
      </c>
      <c r="B2667" t="s">
        <v>9366</v>
      </c>
      <c r="C2667" t="s">
        <v>8983</v>
      </c>
      <c r="D2667" t="s">
        <v>9329</v>
      </c>
      <c r="E2667" t="s">
        <v>49</v>
      </c>
      <c r="F2667" t="s">
        <v>50</v>
      </c>
      <c r="G2667" t="s">
        <v>9330</v>
      </c>
      <c r="H2667" t="s">
        <v>8986</v>
      </c>
      <c r="I2667" t="s">
        <v>9353</v>
      </c>
      <c r="J2667" t="s">
        <v>9338</v>
      </c>
      <c r="K2667" t="s">
        <v>9353</v>
      </c>
      <c r="L2667" t="s">
        <v>5945</v>
      </c>
      <c r="M2667" t="s">
        <v>9367</v>
      </c>
      <c r="N2667" s="6">
        <v>18.552537999999998</v>
      </c>
      <c r="O2667">
        <v>-69.799321000000006</v>
      </c>
      <c r="P2667" t="s">
        <v>55</v>
      </c>
      <c r="Q2667" s="7">
        <v>987</v>
      </c>
      <c r="R2667" s="7">
        <v>87</v>
      </c>
      <c r="S2667" s="7">
        <f t="shared" si="207"/>
        <v>1074</v>
      </c>
      <c r="T2667" s="7">
        <f t="shared" si="206"/>
        <v>196413</v>
      </c>
      <c r="U2667" s="8">
        <f t="shared" si="206"/>
        <v>17313</v>
      </c>
      <c r="V2667" s="8">
        <f t="shared" si="208"/>
        <v>213726</v>
      </c>
      <c r="W2667" s="9">
        <f>+$T2667*'[1]PRESUPUESTO CENTROS LOTIFICADOS'!$D$37</f>
        <v>8445759</v>
      </c>
      <c r="X2667" s="9">
        <f>+$U2667*'[1]PRESUPUESTO CENTROS LOTIFICADOS'!$D$38</f>
        <v>779085</v>
      </c>
      <c r="Y2667" s="9">
        <f t="shared" si="209"/>
        <v>9224844</v>
      </c>
      <c r="Z2667" s="9">
        <f>+$T2667*'[1]PRESUPUESTO CENTROS LOTIFICADOS'!$E$37</f>
        <v>9965995.620000001</v>
      </c>
      <c r="AA2667" s="9">
        <f>+$U2667*'[1]PRESUPUESTO CENTROS LOTIFICADOS'!$E$38</f>
        <v>919320.3</v>
      </c>
      <c r="AB2667" s="9">
        <f t="shared" si="210"/>
        <v>10885315.920000002</v>
      </c>
    </row>
    <row r="2668" spans="1:28" x14ac:dyDescent="0.25">
      <c r="A2668" t="s">
        <v>9368</v>
      </c>
      <c r="B2668" t="s">
        <v>9369</v>
      </c>
      <c r="C2668" t="s">
        <v>8983</v>
      </c>
      <c r="D2668" t="s">
        <v>9329</v>
      </c>
      <c r="E2668" t="s">
        <v>49</v>
      </c>
      <c r="F2668" t="s">
        <v>50</v>
      </c>
      <c r="G2668" t="s">
        <v>9330</v>
      </c>
      <c r="H2668" t="s">
        <v>8986</v>
      </c>
      <c r="I2668" t="s">
        <v>9370</v>
      </c>
      <c r="J2668" t="s">
        <v>9330</v>
      </c>
      <c r="K2668" t="s">
        <v>9370</v>
      </c>
      <c r="L2668" t="s">
        <v>9371</v>
      </c>
      <c r="M2668" t="s">
        <v>9372</v>
      </c>
      <c r="N2668" s="6">
        <v>18.5029</v>
      </c>
      <c r="O2668">
        <v>-69.871600000000001</v>
      </c>
      <c r="P2668" t="s">
        <v>59</v>
      </c>
      <c r="Q2668" s="7">
        <v>0</v>
      </c>
      <c r="R2668" s="7">
        <v>1070</v>
      </c>
      <c r="S2668" s="7">
        <f t="shared" si="207"/>
        <v>1070</v>
      </c>
      <c r="T2668" s="7">
        <f t="shared" si="206"/>
        <v>0</v>
      </c>
      <c r="U2668" s="8">
        <f t="shared" si="206"/>
        <v>212930</v>
      </c>
      <c r="V2668" s="8">
        <f t="shared" si="208"/>
        <v>212930</v>
      </c>
      <c r="W2668" s="9">
        <f>+$T2668*'[1]PRESUPUESTO CENTROS LOTIFICADOS'!$D$37</f>
        <v>0</v>
      </c>
      <c r="X2668" s="9">
        <f>+$U2668*'[1]PRESUPUESTO CENTROS LOTIFICADOS'!$D$38</f>
        <v>9581850</v>
      </c>
      <c r="Y2668" s="9">
        <f t="shared" si="209"/>
        <v>9581850</v>
      </c>
      <c r="Z2668" s="9">
        <f>+$T2668*'[1]PRESUPUESTO CENTROS LOTIFICADOS'!$E$37</f>
        <v>0</v>
      </c>
      <c r="AA2668" s="9">
        <f>+$U2668*'[1]PRESUPUESTO CENTROS LOTIFICADOS'!$E$38</f>
        <v>11306583</v>
      </c>
      <c r="AB2668" s="9">
        <f t="shared" si="210"/>
        <v>11306583</v>
      </c>
    </row>
    <row r="2669" spans="1:28" x14ac:dyDescent="0.25">
      <c r="A2669" t="s">
        <v>9373</v>
      </c>
      <c r="B2669" t="s">
        <v>9374</v>
      </c>
      <c r="C2669" t="s">
        <v>8983</v>
      </c>
      <c r="D2669" t="s">
        <v>9329</v>
      </c>
      <c r="E2669" t="s">
        <v>49</v>
      </c>
      <c r="F2669" t="s">
        <v>50</v>
      </c>
      <c r="G2669" t="s">
        <v>9330</v>
      </c>
      <c r="H2669" t="s">
        <v>8986</v>
      </c>
      <c r="I2669" t="s">
        <v>9370</v>
      </c>
      <c r="J2669" t="s">
        <v>9330</v>
      </c>
      <c r="K2669" t="s">
        <v>9370</v>
      </c>
      <c r="L2669" t="s">
        <v>9371</v>
      </c>
      <c r="M2669" t="s">
        <v>9375</v>
      </c>
      <c r="N2669" s="6">
        <v>18.506</v>
      </c>
      <c r="O2669">
        <v>-69.874300000000005</v>
      </c>
      <c r="P2669" t="s">
        <v>59</v>
      </c>
      <c r="Q2669" s="7">
        <v>0</v>
      </c>
      <c r="R2669" s="7">
        <v>833</v>
      </c>
      <c r="S2669" s="7">
        <f t="shared" si="207"/>
        <v>833</v>
      </c>
      <c r="T2669" s="7">
        <f t="shared" si="206"/>
        <v>0</v>
      </c>
      <c r="U2669" s="8">
        <f t="shared" si="206"/>
        <v>165767</v>
      </c>
      <c r="V2669" s="8">
        <f t="shared" si="208"/>
        <v>165767</v>
      </c>
      <c r="W2669" s="9">
        <f>+$T2669*'[1]PRESUPUESTO CENTROS LOTIFICADOS'!$D$37</f>
        <v>0</v>
      </c>
      <c r="X2669" s="9">
        <f>+$U2669*'[1]PRESUPUESTO CENTROS LOTIFICADOS'!$D$38</f>
        <v>7459515</v>
      </c>
      <c r="Y2669" s="9">
        <f t="shared" si="209"/>
        <v>7459515</v>
      </c>
      <c r="Z2669" s="9">
        <f>+$T2669*'[1]PRESUPUESTO CENTROS LOTIFICADOS'!$E$37</f>
        <v>0</v>
      </c>
      <c r="AA2669" s="9">
        <f>+$U2669*'[1]PRESUPUESTO CENTROS LOTIFICADOS'!$E$38</f>
        <v>8802227.7000000011</v>
      </c>
      <c r="AB2669" s="9">
        <f t="shared" si="210"/>
        <v>8802227.7000000011</v>
      </c>
    </row>
    <row r="2670" spans="1:28" x14ac:dyDescent="0.25">
      <c r="A2670" t="s">
        <v>9376</v>
      </c>
      <c r="B2670" t="s">
        <v>9377</v>
      </c>
      <c r="C2670" t="s">
        <v>8983</v>
      </c>
      <c r="D2670" t="s">
        <v>9329</v>
      </c>
      <c r="E2670" t="s">
        <v>49</v>
      </c>
      <c r="F2670" t="s">
        <v>50</v>
      </c>
      <c r="G2670" t="s">
        <v>9330</v>
      </c>
      <c r="H2670" t="s">
        <v>8986</v>
      </c>
      <c r="I2670" t="s">
        <v>9370</v>
      </c>
      <c r="J2670" t="s">
        <v>9330</v>
      </c>
      <c r="K2670" t="s">
        <v>9370</v>
      </c>
      <c r="L2670" t="s">
        <v>9371</v>
      </c>
      <c r="M2670" t="s">
        <v>9375</v>
      </c>
      <c r="N2670" s="6">
        <v>18.506</v>
      </c>
      <c r="O2670">
        <v>-69.874300000000005</v>
      </c>
      <c r="P2670" t="s">
        <v>59</v>
      </c>
      <c r="Q2670" s="7">
        <v>0</v>
      </c>
      <c r="R2670" s="7">
        <v>496</v>
      </c>
      <c r="S2670" s="7">
        <f t="shared" si="207"/>
        <v>496</v>
      </c>
      <c r="T2670" s="7">
        <f t="shared" si="206"/>
        <v>0</v>
      </c>
      <c r="U2670" s="8">
        <f t="shared" si="206"/>
        <v>98704</v>
      </c>
      <c r="V2670" s="8">
        <f t="shared" si="208"/>
        <v>98704</v>
      </c>
      <c r="W2670" s="9">
        <f>+$T2670*'[1]PRESUPUESTO CENTROS LOTIFICADOS'!$D$37</f>
        <v>0</v>
      </c>
      <c r="X2670" s="9">
        <f>+$U2670*'[1]PRESUPUESTO CENTROS LOTIFICADOS'!$D$38</f>
        <v>4441680</v>
      </c>
      <c r="Y2670" s="9">
        <f t="shared" si="209"/>
        <v>4441680</v>
      </c>
      <c r="Z2670" s="9">
        <f>+$T2670*'[1]PRESUPUESTO CENTROS LOTIFICADOS'!$E$37</f>
        <v>0</v>
      </c>
      <c r="AA2670" s="9">
        <f>+$U2670*'[1]PRESUPUESTO CENTROS LOTIFICADOS'!$E$38</f>
        <v>5241182.4000000004</v>
      </c>
      <c r="AB2670" s="9">
        <f t="shared" si="210"/>
        <v>5241182.4000000004</v>
      </c>
    </row>
    <row r="2671" spans="1:28" x14ac:dyDescent="0.25">
      <c r="A2671" t="s">
        <v>9378</v>
      </c>
      <c r="B2671" t="s">
        <v>9379</v>
      </c>
      <c r="C2671" t="s">
        <v>8983</v>
      </c>
      <c r="D2671" t="s">
        <v>9329</v>
      </c>
      <c r="E2671" t="s">
        <v>49</v>
      </c>
      <c r="F2671" t="s">
        <v>50</v>
      </c>
      <c r="G2671" t="s">
        <v>9330</v>
      </c>
      <c r="H2671" t="s">
        <v>8986</v>
      </c>
      <c r="I2671" t="s">
        <v>9370</v>
      </c>
      <c r="J2671" t="s">
        <v>9330</v>
      </c>
      <c r="K2671" t="s">
        <v>9370</v>
      </c>
      <c r="L2671" t="s">
        <v>9371</v>
      </c>
      <c r="M2671" t="s">
        <v>9380</v>
      </c>
      <c r="N2671" s="6">
        <v>18.506599999999999</v>
      </c>
      <c r="O2671">
        <v>-69.861000000000004</v>
      </c>
      <c r="P2671" t="s">
        <v>55</v>
      </c>
      <c r="Q2671" s="7">
        <v>681</v>
      </c>
      <c r="R2671" s="7">
        <v>59</v>
      </c>
      <c r="S2671" s="7">
        <f t="shared" si="207"/>
        <v>740</v>
      </c>
      <c r="T2671" s="7">
        <f t="shared" si="206"/>
        <v>135519</v>
      </c>
      <c r="U2671" s="8">
        <f t="shared" si="206"/>
        <v>11741</v>
      </c>
      <c r="V2671" s="8">
        <f t="shared" si="208"/>
        <v>147260</v>
      </c>
      <c r="W2671" s="9">
        <f>+$T2671*'[1]PRESUPUESTO CENTROS LOTIFICADOS'!$D$37</f>
        <v>5827317</v>
      </c>
      <c r="X2671" s="9">
        <f>+$U2671*'[1]PRESUPUESTO CENTROS LOTIFICADOS'!$D$38</f>
        <v>528345</v>
      </c>
      <c r="Y2671" s="9">
        <f t="shared" si="209"/>
        <v>6355662</v>
      </c>
      <c r="Z2671" s="9">
        <f>+$T2671*'[1]PRESUPUESTO CENTROS LOTIFICADOS'!$E$37</f>
        <v>6876234.0600000005</v>
      </c>
      <c r="AA2671" s="9">
        <f>+$U2671*'[1]PRESUPUESTO CENTROS LOTIFICADOS'!$E$38</f>
        <v>623447.1</v>
      </c>
      <c r="AB2671" s="9">
        <f t="shared" si="210"/>
        <v>7499681.1600000001</v>
      </c>
    </row>
    <row r="2672" spans="1:28" x14ac:dyDescent="0.25">
      <c r="A2672" t="s">
        <v>9381</v>
      </c>
      <c r="B2672" t="s">
        <v>9382</v>
      </c>
      <c r="C2672" t="s">
        <v>8983</v>
      </c>
      <c r="D2672" t="s">
        <v>9329</v>
      </c>
      <c r="E2672" t="s">
        <v>49</v>
      </c>
      <c r="F2672" t="s">
        <v>50</v>
      </c>
      <c r="G2672" t="s">
        <v>9330</v>
      </c>
      <c r="H2672" t="s">
        <v>8986</v>
      </c>
      <c r="I2672" t="s">
        <v>9370</v>
      </c>
      <c r="J2672" t="s">
        <v>9330</v>
      </c>
      <c r="K2672" t="s">
        <v>9370</v>
      </c>
      <c r="L2672" t="s">
        <v>9371</v>
      </c>
      <c r="M2672" t="s">
        <v>9383</v>
      </c>
      <c r="N2672" s="6">
        <v>18.506699999999999</v>
      </c>
      <c r="O2672">
        <v>-69.874700000000004</v>
      </c>
      <c r="P2672" t="s">
        <v>59</v>
      </c>
      <c r="Q2672" s="7">
        <v>0</v>
      </c>
      <c r="R2672" s="7">
        <v>830</v>
      </c>
      <c r="S2672" s="7">
        <f t="shared" si="207"/>
        <v>830</v>
      </c>
      <c r="T2672" s="7">
        <f t="shared" si="206"/>
        <v>0</v>
      </c>
      <c r="U2672" s="8">
        <f t="shared" si="206"/>
        <v>165170</v>
      </c>
      <c r="V2672" s="8">
        <f t="shared" si="208"/>
        <v>165170</v>
      </c>
      <c r="W2672" s="9">
        <f>+$T2672*'[1]PRESUPUESTO CENTROS LOTIFICADOS'!$D$37</f>
        <v>0</v>
      </c>
      <c r="X2672" s="9">
        <f>+$U2672*'[1]PRESUPUESTO CENTROS LOTIFICADOS'!$D$38</f>
        <v>7432650</v>
      </c>
      <c r="Y2672" s="9">
        <f t="shared" si="209"/>
        <v>7432650</v>
      </c>
      <c r="Z2672" s="9">
        <f>+$T2672*'[1]PRESUPUESTO CENTROS LOTIFICADOS'!$E$37</f>
        <v>0</v>
      </c>
      <c r="AA2672" s="9">
        <f>+$U2672*'[1]PRESUPUESTO CENTROS LOTIFICADOS'!$E$38</f>
        <v>8770527</v>
      </c>
      <c r="AB2672" s="9">
        <f t="shared" si="210"/>
        <v>8770527</v>
      </c>
    </row>
    <row r="2673" spans="1:28" x14ac:dyDescent="0.25">
      <c r="A2673" t="s">
        <v>9384</v>
      </c>
      <c r="B2673" t="s">
        <v>9385</v>
      </c>
      <c r="C2673" t="s">
        <v>8983</v>
      </c>
      <c r="D2673" t="s">
        <v>9329</v>
      </c>
      <c r="E2673" t="s">
        <v>49</v>
      </c>
      <c r="F2673" t="s">
        <v>50</v>
      </c>
      <c r="G2673" t="s">
        <v>9330</v>
      </c>
      <c r="H2673" t="s">
        <v>8986</v>
      </c>
      <c r="I2673" t="s">
        <v>9370</v>
      </c>
      <c r="J2673" t="s">
        <v>9330</v>
      </c>
      <c r="K2673" t="s">
        <v>9370</v>
      </c>
      <c r="L2673" t="s">
        <v>9371</v>
      </c>
      <c r="M2673" t="s">
        <v>9386</v>
      </c>
      <c r="N2673" s="6">
        <v>18.509</v>
      </c>
      <c r="O2673">
        <v>-69.872200000000007</v>
      </c>
      <c r="P2673" t="s">
        <v>59</v>
      </c>
      <c r="Q2673" s="7">
        <v>0</v>
      </c>
      <c r="R2673" s="7">
        <v>1011</v>
      </c>
      <c r="S2673" s="7">
        <f t="shared" si="207"/>
        <v>1011</v>
      </c>
      <c r="T2673" s="7">
        <f t="shared" si="206"/>
        <v>0</v>
      </c>
      <c r="U2673" s="8">
        <f t="shared" si="206"/>
        <v>201189</v>
      </c>
      <c r="V2673" s="8">
        <f t="shared" si="208"/>
        <v>201189</v>
      </c>
      <c r="W2673" s="9">
        <f>+$T2673*'[1]PRESUPUESTO CENTROS LOTIFICADOS'!$D$37</f>
        <v>0</v>
      </c>
      <c r="X2673" s="9">
        <f>+$U2673*'[1]PRESUPUESTO CENTROS LOTIFICADOS'!$D$38</f>
        <v>9053505</v>
      </c>
      <c r="Y2673" s="9">
        <f t="shared" si="209"/>
        <v>9053505</v>
      </c>
      <c r="Z2673" s="9">
        <f>+$T2673*'[1]PRESUPUESTO CENTROS LOTIFICADOS'!$E$37</f>
        <v>0</v>
      </c>
      <c r="AA2673" s="9">
        <f>+$U2673*'[1]PRESUPUESTO CENTROS LOTIFICADOS'!$E$38</f>
        <v>10683135.9</v>
      </c>
      <c r="AB2673" s="9">
        <f t="shared" si="210"/>
        <v>10683135.9</v>
      </c>
    </row>
    <row r="2674" spans="1:28" x14ac:dyDescent="0.25">
      <c r="A2674" t="s">
        <v>9387</v>
      </c>
      <c r="B2674" t="s">
        <v>9388</v>
      </c>
      <c r="C2674" t="s">
        <v>8983</v>
      </c>
      <c r="D2674" t="s">
        <v>9329</v>
      </c>
      <c r="E2674" t="s">
        <v>49</v>
      </c>
      <c r="F2674" t="s">
        <v>50</v>
      </c>
      <c r="G2674" t="s">
        <v>9330</v>
      </c>
      <c r="H2674" t="s">
        <v>8986</v>
      </c>
      <c r="I2674" t="s">
        <v>9370</v>
      </c>
      <c r="J2674" t="s">
        <v>9330</v>
      </c>
      <c r="K2674" t="s">
        <v>9370</v>
      </c>
      <c r="L2674" t="s">
        <v>9371</v>
      </c>
      <c r="M2674" t="s">
        <v>9386</v>
      </c>
      <c r="N2674" s="6">
        <v>18.509</v>
      </c>
      <c r="O2674">
        <v>-69.872200000000007</v>
      </c>
      <c r="P2674" t="s">
        <v>59</v>
      </c>
      <c r="Q2674" s="7">
        <v>0</v>
      </c>
      <c r="R2674" s="7">
        <v>1360</v>
      </c>
      <c r="S2674" s="7">
        <f t="shared" si="207"/>
        <v>1360</v>
      </c>
      <c r="T2674" s="7">
        <f t="shared" si="206"/>
        <v>0</v>
      </c>
      <c r="U2674" s="8">
        <f t="shared" si="206"/>
        <v>270640</v>
      </c>
      <c r="V2674" s="8">
        <f t="shared" si="208"/>
        <v>270640</v>
      </c>
      <c r="W2674" s="9">
        <f>+$T2674*'[1]PRESUPUESTO CENTROS LOTIFICADOS'!$D$37</f>
        <v>0</v>
      </c>
      <c r="X2674" s="9">
        <f>+$U2674*'[1]PRESUPUESTO CENTROS LOTIFICADOS'!$D$38</f>
        <v>12178800</v>
      </c>
      <c r="Y2674" s="9">
        <f t="shared" si="209"/>
        <v>12178800</v>
      </c>
      <c r="Z2674" s="9">
        <f>+$T2674*'[1]PRESUPUESTO CENTROS LOTIFICADOS'!$E$37</f>
        <v>0</v>
      </c>
      <c r="AA2674" s="9">
        <f>+$U2674*'[1]PRESUPUESTO CENTROS LOTIFICADOS'!$E$38</f>
        <v>14370984</v>
      </c>
      <c r="AB2674" s="9">
        <f t="shared" si="210"/>
        <v>14370984</v>
      </c>
    </row>
    <row r="2675" spans="1:28" x14ac:dyDescent="0.25">
      <c r="A2675" t="s">
        <v>9389</v>
      </c>
      <c r="B2675" t="s">
        <v>7006</v>
      </c>
      <c r="C2675" t="s">
        <v>8983</v>
      </c>
      <c r="D2675" t="s">
        <v>9329</v>
      </c>
      <c r="E2675" t="s">
        <v>49</v>
      </c>
      <c r="F2675" t="s">
        <v>50</v>
      </c>
      <c r="G2675" t="s">
        <v>9330</v>
      </c>
      <c r="H2675" t="s">
        <v>8986</v>
      </c>
      <c r="I2675" t="s">
        <v>9370</v>
      </c>
      <c r="J2675" t="s">
        <v>9330</v>
      </c>
      <c r="K2675" t="s">
        <v>9370</v>
      </c>
      <c r="L2675" t="s">
        <v>9390</v>
      </c>
      <c r="M2675" t="s">
        <v>9391</v>
      </c>
      <c r="N2675" s="6">
        <v>18.512916000000001</v>
      </c>
      <c r="O2675">
        <v>-69.868128999999996</v>
      </c>
      <c r="P2675" t="s">
        <v>55</v>
      </c>
      <c r="Q2675" s="7">
        <v>468</v>
      </c>
      <c r="R2675" s="7">
        <v>200</v>
      </c>
      <c r="S2675" s="7">
        <f t="shared" si="207"/>
        <v>668</v>
      </c>
      <c r="T2675" s="7">
        <f t="shared" si="206"/>
        <v>93132</v>
      </c>
      <c r="U2675" s="8">
        <f t="shared" si="206"/>
        <v>39800</v>
      </c>
      <c r="V2675" s="8">
        <f t="shared" si="208"/>
        <v>132932</v>
      </c>
      <c r="W2675" s="9">
        <f>+$T2675*'[1]PRESUPUESTO CENTROS LOTIFICADOS'!$D$37</f>
        <v>4004676</v>
      </c>
      <c r="X2675" s="9">
        <f>+$U2675*'[1]PRESUPUESTO CENTROS LOTIFICADOS'!$D$38</f>
        <v>1791000</v>
      </c>
      <c r="Y2675" s="9">
        <f t="shared" si="209"/>
        <v>5795676</v>
      </c>
      <c r="Z2675" s="9">
        <f>+$T2675*'[1]PRESUPUESTO CENTROS LOTIFICADOS'!$E$37</f>
        <v>4725517.6800000006</v>
      </c>
      <c r="AA2675" s="9">
        <f>+$U2675*'[1]PRESUPUESTO CENTROS LOTIFICADOS'!$E$38</f>
        <v>2113380</v>
      </c>
      <c r="AB2675" s="9">
        <f t="shared" si="210"/>
        <v>6838897.6800000006</v>
      </c>
    </row>
    <row r="2676" spans="1:28" x14ac:dyDescent="0.25">
      <c r="A2676" t="s">
        <v>9392</v>
      </c>
      <c r="B2676" t="s">
        <v>9393</v>
      </c>
      <c r="C2676" t="s">
        <v>8983</v>
      </c>
      <c r="D2676" t="s">
        <v>9329</v>
      </c>
      <c r="E2676" t="s">
        <v>49</v>
      </c>
      <c r="F2676" t="s">
        <v>50</v>
      </c>
      <c r="G2676" t="s">
        <v>9330</v>
      </c>
      <c r="H2676" t="s">
        <v>8986</v>
      </c>
      <c r="I2676" t="s">
        <v>9370</v>
      </c>
      <c r="J2676" t="s">
        <v>9330</v>
      </c>
      <c r="K2676" t="s">
        <v>9370</v>
      </c>
      <c r="L2676" t="s">
        <v>9394</v>
      </c>
      <c r="M2676" t="s">
        <v>9395</v>
      </c>
      <c r="N2676" s="6">
        <v>18.514140999999999</v>
      </c>
      <c r="O2676">
        <v>-69.880660000000006</v>
      </c>
      <c r="P2676" t="s">
        <v>55</v>
      </c>
      <c r="Q2676" s="7">
        <v>425</v>
      </c>
      <c r="R2676" s="7">
        <v>34</v>
      </c>
      <c r="S2676" s="7">
        <f t="shared" si="207"/>
        <v>459</v>
      </c>
      <c r="T2676" s="7">
        <f t="shared" si="206"/>
        <v>84575</v>
      </c>
      <c r="U2676" s="8">
        <f t="shared" si="206"/>
        <v>6766</v>
      </c>
      <c r="V2676" s="8">
        <f t="shared" si="208"/>
        <v>91341</v>
      </c>
      <c r="W2676" s="9">
        <f>+$T2676*'[1]PRESUPUESTO CENTROS LOTIFICADOS'!$D$37</f>
        <v>3636725</v>
      </c>
      <c r="X2676" s="9">
        <f>+$U2676*'[1]PRESUPUESTO CENTROS LOTIFICADOS'!$D$38</f>
        <v>304470</v>
      </c>
      <c r="Y2676" s="9">
        <f t="shared" si="209"/>
        <v>3941195</v>
      </c>
      <c r="Z2676" s="9">
        <f>+$T2676*'[1]PRESUPUESTO CENTROS LOTIFICADOS'!$E$37</f>
        <v>4291335.5</v>
      </c>
      <c r="AA2676" s="9">
        <f>+$U2676*'[1]PRESUPUESTO CENTROS LOTIFICADOS'!$E$38</f>
        <v>359274.60000000003</v>
      </c>
      <c r="AB2676" s="9">
        <f t="shared" si="210"/>
        <v>4650610.0999999996</v>
      </c>
    </row>
    <row r="2677" spans="1:28" x14ac:dyDescent="0.25">
      <c r="A2677" t="s">
        <v>9396</v>
      </c>
      <c r="B2677" t="s">
        <v>9397</v>
      </c>
      <c r="C2677" t="s">
        <v>8983</v>
      </c>
      <c r="D2677" t="s">
        <v>9329</v>
      </c>
      <c r="E2677" t="s">
        <v>49</v>
      </c>
      <c r="F2677" t="s">
        <v>50</v>
      </c>
      <c r="G2677" t="s">
        <v>9330</v>
      </c>
      <c r="H2677" t="s">
        <v>8986</v>
      </c>
      <c r="I2677" t="s">
        <v>9370</v>
      </c>
      <c r="J2677" t="s">
        <v>9330</v>
      </c>
      <c r="K2677" t="s">
        <v>9370</v>
      </c>
      <c r="L2677" t="s">
        <v>9390</v>
      </c>
      <c r="M2677" t="s">
        <v>9398</v>
      </c>
      <c r="N2677" s="6">
        <v>18.514413999999999</v>
      </c>
      <c r="O2677">
        <v>-69.859978999999996</v>
      </c>
      <c r="P2677" t="s">
        <v>55</v>
      </c>
      <c r="Q2677" s="7">
        <v>372</v>
      </c>
      <c r="R2677" s="7">
        <v>28</v>
      </c>
      <c r="S2677" s="7">
        <f t="shared" si="207"/>
        <v>400</v>
      </c>
      <c r="T2677" s="7">
        <f t="shared" si="206"/>
        <v>74028</v>
      </c>
      <c r="U2677" s="8">
        <f t="shared" si="206"/>
        <v>5572</v>
      </c>
      <c r="V2677" s="8">
        <f t="shared" si="208"/>
        <v>79600</v>
      </c>
      <c r="W2677" s="9">
        <f>+$T2677*'[1]PRESUPUESTO CENTROS LOTIFICADOS'!$D$37</f>
        <v>3183204</v>
      </c>
      <c r="X2677" s="9">
        <f>+$U2677*'[1]PRESUPUESTO CENTROS LOTIFICADOS'!$D$38</f>
        <v>250740</v>
      </c>
      <c r="Y2677" s="9">
        <f t="shared" si="209"/>
        <v>3433944</v>
      </c>
      <c r="Z2677" s="9">
        <f>+$T2677*'[1]PRESUPUESTO CENTROS LOTIFICADOS'!$E$37</f>
        <v>3756180.72</v>
      </c>
      <c r="AA2677" s="9">
        <f>+$U2677*'[1]PRESUPUESTO CENTROS LOTIFICADOS'!$E$38</f>
        <v>295873.2</v>
      </c>
      <c r="AB2677" s="9">
        <f t="shared" si="210"/>
        <v>4052053.9200000004</v>
      </c>
    </row>
    <row r="2678" spans="1:28" x14ac:dyDescent="0.25">
      <c r="A2678" t="s">
        <v>9399</v>
      </c>
      <c r="B2678" t="s">
        <v>9400</v>
      </c>
      <c r="C2678" t="s">
        <v>8983</v>
      </c>
      <c r="D2678" t="s">
        <v>9329</v>
      </c>
      <c r="E2678" t="s">
        <v>49</v>
      </c>
      <c r="F2678" t="s">
        <v>50</v>
      </c>
      <c r="G2678" t="s">
        <v>9330</v>
      </c>
      <c r="H2678" t="s">
        <v>8986</v>
      </c>
      <c r="I2678" t="s">
        <v>9370</v>
      </c>
      <c r="J2678" t="s">
        <v>9330</v>
      </c>
      <c r="K2678" t="s">
        <v>9370</v>
      </c>
      <c r="L2678" t="s">
        <v>9394</v>
      </c>
      <c r="M2678" t="s">
        <v>9401</v>
      </c>
      <c r="N2678" s="6">
        <v>18.515038000000001</v>
      </c>
      <c r="O2678">
        <v>-69.878052999999994</v>
      </c>
      <c r="P2678" t="s">
        <v>38</v>
      </c>
      <c r="Q2678" s="7">
        <v>892</v>
      </c>
      <c r="R2678" s="7">
        <v>74</v>
      </c>
      <c r="S2678" s="7">
        <f t="shared" si="207"/>
        <v>966</v>
      </c>
      <c r="T2678" s="7">
        <f t="shared" si="206"/>
        <v>177508</v>
      </c>
      <c r="U2678" s="8">
        <f t="shared" si="206"/>
        <v>14726</v>
      </c>
      <c r="V2678" s="8">
        <f t="shared" si="208"/>
        <v>192234</v>
      </c>
      <c r="W2678" s="9">
        <f>+$T2678*'[1]PRESUPUESTO CENTROS LOTIFICADOS'!$D$37</f>
        <v>7632844</v>
      </c>
      <c r="X2678" s="9">
        <f>+$U2678*'[1]PRESUPUESTO CENTROS LOTIFICADOS'!$D$38</f>
        <v>662670</v>
      </c>
      <c r="Y2678" s="9">
        <f t="shared" si="209"/>
        <v>8295514</v>
      </c>
      <c r="Z2678" s="9">
        <f>+$T2678*'[1]PRESUPUESTO CENTROS LOTIFICADOS'!$E$37</f>
        <v>9006755.9199999999</v>
      </c>
      <c r="AA2678" s="9">
        <f>+$U2678*'[1]PRESUPUESTO CENTROS LOTIFICADOS'!$E$38</f>
        <v>781950.6</v>
      </c>
      <c r="AB2678" s="9">
        <f t="shared" si="210"/>
        <v>9788706.5199999996</v>
      </c>
    </row>
    <row r="2679" spans="1:28" x14ac:dyDescent="0.25">
      <c r="A2679" t="s">
        <v>9402</v>
      </c>
      <c r="B2679" t="s">
        <v>9403</v>
      </c>
      <c r="C2679" t="s">
        <v>8983</v>
      </c>
      <c r="D2679" t="s">
        <v>9329</v>
      </c>
      <c r="E2679" t="s">
        <v>49</v>
      </c>
      <c r="F2679" t="s">
        <v>50</v>
      </c>
      <c r="G2679" t="s">
        <v>9330</v>
      </c>
      <c r="H2679" t="s">
        <v>8986</v>
      </c>
      <c r="I2679" t="s">
        <v>9370</v>
      </c>
      <c r="J2679" t="s">
        <v>9330</v>
      </c>
      <c r="K2679" t="s">
        <v>9370</v>
      </c>
      <c r="L2679" t="s">
        <v>9394</v>
      </c>
      <c r="M2679" t="s">
        <v>9404</v>
      </c>
      <c r="N2679" s="6">
        <v>18.51558</v>
      </c>
      <c r="O2679">
        <v>-69.878282999999996</v>
      </c>
      <c r="P2679" t="s">
        <v>55</v>
      </c>
      <c r="Q2679" s="7">
        <v>1080</v>
      </c>
      <c r="R2679" s="7">
        <v>70</v>
      </c>
      <c r="S2679" s="7">
        <f t="shared" si="207"/>
        <v>1150</v>
      </c>
      <c r="T2679" s="7">
        <f t="shared" si="206"/>
        <v>214920</v>
      </c>
      <c r="U2679" s="8">
        <f t="shared" si="206"/>
        <v>13930</v>
      </c>
      <c r="V2679" s="8">
        <f t="shared" si="208"/>
        <v>228850</v>
      </c>
      <c r="W2679" s="9">
        <f>+$T2679*'[1]PRESUPUESTO CENTROS LOTIFICADOS'!$D$37</f>
        <v>9241560</v>
      </c>
      <c r="X2679" s="9">
        <f>+$U2679*'[1]PRESUPUESTO CENTROS LOTIFICADOS'!$D$38</f>
        <v>626850</v>
      </c>
      <c r="Y2679" s="9">
        <f t="shared" si="209"/>
        <v>9868410</v>
      </c>
      <c r="Z2679" s="9">
        <f>+$T2679*'[1]PRESUPUESTO CENTROS LOTIFICADOS'!$E$37</f>
        <v>10905040.800000001</v>
      </c>
      <c r="AA2679" s="9">
        <f>+$U2679*'[1]PRESUPUESTO CENTROS LOTIFICADOS'!$E$38</f>
        <v>739683</v>
      </c>
      <c r="AB2679" s="9">
        <f t="shared" si="210"/>
        <v>11644723.800000001</v>
      </c>
    </row>
    <row r="2680" spans="1:28" x14ac:dyDescent="0.25">
      <c r="A2680" t="s">
        <v>9405</v>
      </c>
      <c r="B2680" t="s">
        <v>9406</v>
      </c>
      <c r="C2680" t="s">
        <v>8983</v>
      </c>
      <c r="D2680" t="s">
        <v>9329</v>
      </c>
      <c r="E2680" t="s">
        <v>49</v>
      </c>
      <c r="F2680" t="s">
        <v>50</v>
      </c>
      <c r="G2680" t="s">
        <v>9330</v>
      </c>
      <c r="H2680" t="s">
        <v>8986</v>
      </c>
      <c r="I2680" t="s">
        <v>9370</v>
      </c>
      <c r="J2680" t="s">
        <v>9330</v>
      </c>
      <c r="K2680" t="s">
        <v>9370</v>
      </c>
      <c r="L2680" t="s">
        <v>9394</v>
      </c>
      <c r="M2680" t="s">
        <v>9407</v>
      </c>
      <c r="N2680" s="6">
        <v>18.516511000000001</v>
      </c>
      <c r="O2680">
        <v>-69.886483999999996</v>
      </c>
      <c r="P2680" t="s">
        <v>55</v>
      </c>
      <c r="Q2680" s="7">
        <v>1028</v>
      </c>
      <c r="R2680" s="7">
        <v>107</v>
      </c>
      <c r="S2680" s="7">
        <f t="shared" si="207"/>
        <v>1135</v>
      </c>
      <c r="T2680" s="7">
        <f t="shared" si="206"/>
        <v>204572</v>
      </c>
      <c r="U2680" s="8">
        <f t="shared" si="206"/>
        <v>21293</v>
      </c>
      <c r="V2680" s="8">
        <f t="shared" si="208"/>
        <v>225865</v>
      </c>
      <c r="W2680" s="9">
        <f>+$T2680*'[1]PRESUPUESTO CENTROS LOTIFICADOS'!$D$37</f>
        <v>8796596</v>
      </c>
      <c r="X2680" s="9">
        <f>+$U2680*'[1]PRESUPUESTO CENTROS LOTIFICADOS'!$D$38</f>
        <v>958185</v>
      </c>
      <c r="Y2680" s="9">
        <f t="shared" si="209"/>
        <v>9754781</v>
      </c>
      <c r="Z2680" s="9">
        <f>+$T2680*'[1]PRESUPUESTO CENTROS LOTIFICADOS'!$E$37</f>
        <v>10379983.280000001</v>
      </c>
      <c r="AA2680" s="9">
        <f>+$U2680*'[1]PRESUPUESTO CENTROS LOTIFICADOS'!$E$38</f>
        <v>1130658.3</v>
      </c>
      <c r="AB2680" s="9">
        <f t="shared" si="210"/>
        <v>11510641.580000002</v>
      </c>
    </row>
    <row r="2681" spans="1:28" x14ac:dyDescent="0.25">
      <c r="A2681" t="s">
        <v>9408</v>
      </c>
      <c r="B2681" t="s">
        <v>9409</v>
      </c>
      <c r="C2681" t="s">
        <v>8983</v>
      </c>
      <c r="D2681" t="s">
        <v>9329</v>
      </c>
      <c r="E2681" t="s">
        <v>49</v>
      </c>
      <c r="F2681" t="s">
        <v>50</v>
      </c>
      <c r="G2681" t="s">
        <v>9330</v>
      </c>
      <c r="H2681" t="s">
        <v>8986</v>
      </c>
      <c r="I2681" t="s">
        <v>9370</v>
      </c>
      <c r="J2681" t="s">
        <v>9330</v>
      </c>
      <c r="K2681" t="s">
        <v>9370</v>
      </c>
      <c r="L2681" t="s">
        <v>9390</v>
      </c>
      <c r="M2681" t="s">
        <v>9410</v>
      </c>
      <c r="N2681" s="6">
        <v>18.516729000000002</v>
      </c>
      <c r="O2681">
        <v>-69.872305999999995</v>
      </c>
      <c r="P2681" t="s">
        <v>55</v>
      </c>
      <c r="Q2681" s="7">
        <v>441</v>
      </c>
      <c r="R2681" s="7">
        <v>34</v>
      </c>
      <c r="S2681" s="7">
        <f t="shared" si="207"/>
        <v>475</v>
      </c>
      <c r="T2681" s="7">
        <f t="shared" si="206"/>
        <v>87759</v>
      </c>
      <c r="U2681" s="8">
        <f t="shared" si="206"/>
        <v>6766</v>
      </c>
      <c r="V2681" s="8">
        <f t="shared" si="208"/>
        <v>94525</v>
      </c>
      <c r="W2681" s="9">
        <f>+$T2681*'[1]PRESUPUESTO CENTROS LOTIFICADOS'!$D$37</f>
        <v>3773637</v>
      </c>
      <c r="X2681" s="9">
        <f>+$U2681*'[1]PRESUPUESTO CENTROS LOTIFICADOS'!$D$38</f>
        <v>304470</v>
      </c>
      <c r="Y2681" s="9">
        <f t="shared" si="209"/>
        <v>4078107</v>
      </c>
      <c r="Z2681" s="9">
        <f>+$T2681*'[1]PRESUPUESTO CENTROS LOTIFICADOS'!$E$37</f>
        <v>4452891.66</v>
      </c>
      <c r="AA2681" s="9">
        <f>+$U2681*'[1]PRESUPUESTO CENTROS LOTIFICADOS'!$E$38</f>
        <v>359274.60000000003</v>
      </c>
      <c r="AB2681" s="9">
        <f t="shared" si="210"/>
        <v>4812166.26</v>
      </c>
    </row>
    <row r="2682" spans="1:28" x14ac:dyDescent="0.25">
      <c r="A2682" t="s">
        <v>9411</v>
      </c>
      <c r="B2682" t="s">
        <v>9412</v>
      </c>
      <c r="C2682" t="s">
        <v>8983</v>
      </c>
      <c r="D2682" t="s">
        <v>9329</v>
      </c>
      <c r="E2682" t="s">
        <v>49</v>
      </c>
      <c r="F2682" t="s">
        <v>50</v>
      </c>
      <c r="G2682" t="s">
        <v>9330</v>
      </c>
      <c r="H2682" t="s">
        <v>8986</v>
      </c>
      <c r="I2682" t="s">
        <v>9370</v>
      </c>
      <c r="J2682" t="s">
        <v>9330</v>
      </c>
      <c r="K2682" t="s">
        <v>9370</v>
      </c>
      <c r="L2682" t="s">
        <v>9390</v>
      </c>
      <c r="M2682" t="s">
        <v>9413</v>
      </c>
      <c r="N2682" s="6">
        <v>18.517399999999999</v>
      </c>
      <c r="O2682">
        <v>-69.8583</v>
      </c>
      <c r="P2682" t="s">
        <v>59</v>
      </c>
      <c r="Q2682" s="7">
        <v>0</v>
      </c>
      <c r="R2682" s="7">
        <v>583</v>
      </c>
      <c r="S2682" s="7">
        <f t="shared" si="207"/>
        <v>583</v>
      </c>
      <c r="T2682" s="7">
        <f t="shared" si="206"/>
        <v>0</v>
      </c>
      <c r="U2682" s="8">
        <f t="shared" si="206"/>
        <v>116017</v>
      </c>
      <c r="V2682" s="8">
        <f t="shared" si="208"/>
        <v>116017</v>
      </c>
      <c r="W2682" s="9">
        <f>+$T2682*'[1]PRESUPUESTO CENTROS LOTIFICADOS'!$D$37</f>
        <v>0</v>
      </c>
      <c r="X2682" s="9">
        <f>+$U2682*'[1]PRESUPUESTO CENTROS LOTIFICADOS'!$D$38</f>
        <v>5220765</v>
      </c>
      <c r="Y2682" s="9">
        <f t="shared" si="209"/>
        <v>5220765</v>
      </c>
      <c r="Z2682" s="9">
        <f>+$T2682*'[1]PRESUPUESTO CENTROS LOTIFICADOS'!$E$37</f>
        <v>0</v>
      </c>
      <c r="AA2682" s="9">
        <f>+$U2682*'[1]PRESUPUESTO CENTROS LOTIFICADOS'!$E$38</f>
        <v>6160502.7000000002</v>
      </c>
      <c r="AB2682" s="9">
        <f t="shared" si="210"/>
        <v>6160502.7000000002</v>
      </c>
    </row>
    <row r="2683" spans="1:28" x14ac:dyDescent="0.25">
      <c r="A2683" t="s">
        <v>9414</v>
      </c>
      <c r="B2683" t="s">
        <v>9415</v>
      </c>
      <c r="C2683" t="s">
        <v>8983</v>
      </c>
      <c r="D2683" t="s">
        <v>9329</v>
      </c>
      <c r="E2683" t="s">
        <v>49</v>
      </c>
      <c r="F2683" t="s">
        <v>50</v>
      </c>
      <c r="G2683" t="s">
        <v>9330</v>
      </c>
      <c r="H2683" t="s">
        <v>8986</v>
      </c>
      <c r="I2683" t="s">
        <v>9370</v>
      </c>
      <c r="J2683" t="s">
        <v>9330</v>
      </c>
      <c r="K2683" t="s">
        <v>9370</v>
      </c>
      <c r="L2683" t="s">
        <v>9390</v>
      </c>
      <c r="M2683" t="s">
        <v>9416</v>
      </c>
      <c r="N2683" s="6">
        <v>18.517818999999999</v>
      </c>
      <c r="O2683">
        <v>-69.865193000000005</v>
      </c>
      <c r="P2683" t="s">
        <v>38</v>
      </c>
      <c r="Q2683" s="7">
        <v>221</v>
      </c>
      <c r="R2683" s="7">
        <v>24</v>
      </c>
      <c r="S2683" s="7">
        <f t="shared" si="207"/>
        <v>245</v>
      </c>
      <c r="T2683" s="7">
        <f t="shared" si="206"/>
        <v>43979</v>
      </c>
      <c r="U2683" s="8">
        <f t="shared" si="206"/>
        <v>4776</v>
      </c>
      <c r="V2683" s="8">
        <f t="shared" si="208"/>
        <v>48755</v>
      </c>
      <c r="W2683" s="9">
        <f>+$T2683*'[1]PRESUPUESTO CENTROS LOTIFICADOS'!$D$37</f>
        <v>1891097</v>
      </c>
      <c r="X2683" s="9">
        <f>+$U2683*'[1]PRESUPUESTO CENTROS LOTIFICADOS'!$D$38</f>
        <v>214920</v>
      </c>
      <c r="Y2683" s="9">
        <f t="shared" si="209"/>
        <v>2106017</v>
      </c>
      <c r="Z2683" s="9">
        <f>+$T2683*'[1]PRESUPUESTO CENTROS LOTIFICADOS'!$E$37</f>
        <v>2231494.46</v>
      </c>
      <c r="AA2683" s="9">
        <f>+$U2683*'[1]PRESUPUESTO CENTROS LOTIFICADOS'!$E$38</f>
        <v>253605.6</v>
      </c>
      <c r="AB2683" s="9">
        <f t="shared" si="210"/>
        <v>2485100.06</v>
      </c>
    </row>
    <row r="2684" spans="1:28" x14ac:dyDescent="0.25">
      <c r="A2684" t="s">
        <v>9417</v>
      </c>
      <c r="B2684" t="s">
        <v>9418</v>
      </c>
      <c r="C2684" t="s">
        <v>8983</v>
      </c>
      <c r="D2684" t="s">
        <v>9329</v>
      </c>
      <c r="E2684" t="s">
        <v>49</v>
      </c>
      <c r="F2684" t="s">
        <v>50</v>
      </c>
      <c r="G2684" t="s">
        <v>9330</v>
      </c>
      <c r="H2684" t="s">
        <v>8986</v>
      </c>
      <c r="I2684" t="s">
        <v>9370</v>
      </c>
      <c r="J2684" t="s">
        <v>9330</v>
      </c>
      <c r="K2684" t="s">
        <v>9370</v>
      </c>
      <c r="L2684" t="s">
        <v>9394</v>
      </c>
      <c r="M2684" t="s">
        <v>9419</v>
      </c>
      <c r="N2684" s="6">
        <v>18.518467000000001</v>
      </c>
      <c r="O2684">
        <v>-69.891553000000002</v>
      </c>
      <c r="P2684" t="s">
        <v>38</v>
      </c>
      <c r="Q2684" s="7">
        <v>205</v>
      </c>
      <c r="R2684" s="7">
        <v>42</v>
      </c>
      <c r="S2684" s="7">
        <f t="shared" si="207"/>
        <v>247</v>
      </c>
      <c r="T2684" s="7">
        <f t="shared" si="206"/>
        <v>40795</v>
      </c>
      <c r="U2684" s="8">
        <f t="shared" si="206"/>
        <v>8358</v>
      </c>
      <c r="V2684" s="8">
        <f t="shared" si="208"/>
        <v>49153</v>
      </c>
      <c r="W2684" s="9">
        <f>+$T2684*'[1]PRESUPUESTO CENTROS LOTIFICADOS'!$D$37</f>
        <v>1754185</v>
      </c>
      <c r="X2684" s="9">
        <f>+$U2684*'[1]PRESUPUESTO CENTROS LOTIFICADOS'!$D$38</f>
        <v>376110</v>
      </c>
      <c r="Y2684" s="9">
        <f t="shared" si="209"/>
        <v>2130295</v>
      </c>
      <c r="Z2684" s="9">
        <f>+$T2684*'[1]PRESUPUESTO CENTROS LOTIFICADOS'!$E$37</f>
        <v>2069938.3</v>
      </c>
      <c r="AA2684" s="9">
        <f>+$U2684*'[1]PRESUPUESTO CENTROS LOTIFICADOS'!$E$38</f>
        <v>443809.8</v>
      </c>
      <c r="AB2684" s="9">
        <f t="shared" si="210"/>
        <v>2513748.1</v>
      </c>
    </row>
    <row r="2685" spans="1:28" x14ac:dyDescent="0.25">
      <c r="A2685" t="s">
        <v>9420</v>
      </c>
      <c r="B2685" t="s">
        <v>4129</v>
      </c>
      <c r="C2685" t="s">
        <v>8983</v>
      </c>
      <c r="D2685" t="s">
        <v>9329</v>
      </c>
      <c r="E2685" t="s">
        <v>49</v>
      </c>
      <c r="F2685" t="s">
        <v>50</v>
      </c>
      <c r="G2685" t="s">
        <v>9330</v>
      </c>
      <c r="H2685" t="s">
        <v>8986</v>
      </c>
      <c r="I2685" t="s">
        <v>9370</v>
      </c>
      <c r="J2685" t="s">
        <v>9330</v>
      </c>
      <c r="K2685" t="s">
        <v>9370</v>
      </c>
      <c r="L2685" t="s">
        <v>9390</v>
      </c>
      <c r="M2685" t="s">
        <v>9421</v>
      </c>
      <c r="N2685" s="6">
        <v>18.518494</v>
      </c>
      <c r="O2685">
        <v>-69.873080000000002</v>
      </c>
      <c r="P2685" t="s">
        <v>55</v>
      </c>
      <c r="Q2685" s="7">
        <v>627</v>
      </c>
      <c r="R2685" s="7">
        <v>55</v>
      </c>
      <c r="S2685" s="7">
        <f t="shared" si="207"/>
        <v>682</v>
      </c>
      <c r="T2685" s="7">
        <f t="shared" si="206"/>
        <v>124773</v>
      </c>
      <c r="U2685" s="8">
        <f t="shared" si="206"/>
        <v>10945</v>
      </c>
      <c r="V2685" s="8">
        <f t="shared" si="208"/>
        <v>135718</v>
      </c>
      <c r="W2685" s="9">
        <f>+$T2685*'[1]PRESUPUESTO CENTROS LOTIFICADOS'!$D$37</f>
        <v>5365239</v>
      </c>
      <c r="X2685" s="9">
        <f>+$U2685*'[1]PRESUPUESTO CENTROS LOTIFICADOS'!$D$38</f>
        <v>492525</v>
      </c>
      <c r="Y2685" s="9">
        <f t="shared" si="209"/>
        <v>5857764</v>
      </c>
      <c r="Z2685" s="9">
        <f>+$T2685*'[1]PRESUPUESTO CENTROS LOTIFICADOS'!$E$37</f>
        <v>6330982.0200000005</v>
      </c>
      <c r="AA2685" s="9">
        <f>+$U2685*'[1]PRESUPUESTO CENTROS LOTIFICADOS'!$E$38</f>
        <v>581179.5</v>
      </c>
      <c r="AB2685" s="9">
        <f t="shared" si="210"/>
        <v>6912161.5200000005</v>
      </c>
    </row>
    <row r="2686" spans="1:28" x14ac:dyDescent="0.25">
      <c r="A2686" t="s">
        <v>9422</v>
      </c>
      <c r="B2686" t="s">
        <v>9423</v>
      </c>
      <c r="C2686" t="s">
        <v>8983</v>
      </c>
      <c r="D2686" t="s">
        <v>9329</v>
      </c>
      <c r="E2686" t="s">
        <v>49</v>
      </c>
      <c r="F2686" t="s">
        <v>50</v>
      </c>
      <c r="G2686" t="s">
        <v>9330</v>
      </c>
      <c r="H2686" t="s">
        <v>8986</v>
      </c>
      <c r="I2686" t="s">
        <v>9370</v>
      </c>
      <c r="J2686" t="s">
        <v>9330</v>
      </c>
      <c r="K2686" t="s">
        <v>9370</v>
      </c>
      <c r="L2686" t="s">
        <v>9394</v>
      </c>
      <c r="M2686" t="s">
        <v>9424</v>
      </c>
      <c r="N2686" s="6">
        <v>18.518564999999999</v>
      </c>
      <c r="O2686">
        <v>-69.890753000000004</v>
      </c>
      <c r="P2686" t="s">
        <v>55</v>
      </c>
      <c r="Q2686" s="7">
        <v>794</v>
      </c>
      <c r="R2686" s="7">
        <v>79</v>
      </c>
      <c r="S2686" s="7">
        <f t="shared" si="207"/>
        <v>873</v>
      </c>
      <c r="T2686" s="7">
        <f t="shared" si="206"/>
        <v>158006</v>
      </c>
      <c r="U2686" s="8">
        <f t="shared" si="206"/>
        <v>15721</v>
      </c>
      <c r="V2686" s="8">
        <f t="shared" si="208"/>
        <v>173727</v>
      </c>
      <c r="W2686" s="9">
        <f>+$T2686*'[1]PRESUPUESTO CENTROS LOTIFICADOS'!$D$37</f>
        <v>6794258</v>
      </c>
      <c r="X2686" s="9">
        <f>+$U2686*'[1]PRESUPUESTO CENTROS LOTIFICADOS'!$D$38</f>
        <v>707445</v>
      </c>
      <c r="Y2686" s="9">
        <f t="shared" si="209"/>
        <v>7501703</v>
      </c>
      <c r="Z2686" s="9">
        <f>+$T2686*'[1]PRESUPUESTO CENTROS LOTIFICADOS'!$E$37</f>
        <v>8017224.4400000004</v>
      </c>
      <c r="AA2686" s="9">
        <f>+$U2686*'[1]PRESUPUESTO CENTROS LOTIFICADOS'!$E$38</f>
        <v>834785.1</v>
      </c>
      <c r="AB2686" s="9">
        <f t="shared" si="210"/>
        <v>8852009.540000001</v>
      </c>
    </row>
    <row r="2687" spans="1:28" x14ac:dyDescent="0.25">
      <c r="A2687" t="s">
        <v>9425</v>
      </c>
      <c r="B2687" t="s">
        <v>9426</v>
      </c>
      <c r="C2687" t="s">
        <v>8983</v>
      </c>
      <c r="D2687" t="s">
        <v>9329</v>
      </c>
      <c r="E2687" t="s">
        <v>49</v>
      </c>
      <c r="F2687" t="s">
        <v>50</v>
      </c>
      <c r="G2687" t="s">
        <v>9330</v>
      </c>
      <c r="H2687" t="s">
        <v>8986</v>
      </c>
      <c r="I2687" t="s">
        <v>9370</v>
      </c>
      <c r="J2687" t="s">
        <v>9330</v>
      </c>
      <c r="K2687" t="s">
        <v>9370</v>
      </c>
      <c r="L2687" t="s">
        <v>9394</v>
      </c>
      <c r="M2687" t="s">
        <v>9424</v>
      </c>
      <c r="N2687" s="6">
        <v>18.518564999999999</v>
      </c>
      <c r="O2687">
        <v>-69.890753000000004</v>
      </c>
      <c r="P2687" t="s">
        <v>59</v>
      </c>
      <c r="Q2687" s="7">
        <v>0</v>
      </c>
      <c r="R2687" s="7">
        <v>1045</v>
      </c>
      <c r="S2687" s="7">
        <f t="shared" si="207"/>
        <v>1045</v>
      </c>
      <c r="T2687" s="7">
        <f t="shared" ref="T2687:U2750" si="211">+Q2687*199</f>
        <v>0</v>
      </c>
      <c r="U2687" s="8">
        <f t="shared" si="211"/>
        <v>207955</v>
      </c>
      <c r="V2687" s="8">
        <f t="shared" si="208"/>
        <v>207955</v>
      </c>
      <c r="W2687" s="9">
        <f>+$T2687*'[1]PRESUPUESTO CENTROS LOTIFICADOS'!$D$37</f>
        <v>0</v>
      </c>
      <c r="X2687" s="9">
        <f>+$U2687*'[1]PRESUPUESTO CENTROS LOTIFICADOS'!$D$38</f>
        <v>9357975</v>
      </c>
      <c r="Y2687" s="9">
        <f t="shared" si="209"/>
        <v>9357975</v>
      </c>
      <c r="Z2687" s="9">
        <f>+$T2687*'[1]PRESUPUESTO CENTROS LOTIFICADOS'!$E$37</f>
        <v>0</v>
      </c>
      <c r="AA2687" s="9">
        <f>+$U2687*'[1]PRESUPUESTO CENTROS LOTIFICADOS'!$E$38</f>
        <v>11042410.5</v>
      </c>
      <c r="AB2687" s="9">
        <f t="shared" si="210"/>
        <v>11042410.5</v>
      </c>
    </row>
    <row r="2688" spans="1:28" x14ac:dyDescent="0.25">
      <c r="A2688" t="s">
        <v>9427</v>
      </c>
      <c r="B2688" t="s">
        <v>9428</v>
      </c>
      <c r="C2688" t="s">
        <v>8983</v>
      </c>
      <c r="D2688" t="s">
        <v>9329</v>
      </c>
      <c r="E2688" t="s">
        <v>49</v>
      </c>
      <c r="F2688" t="s">
        <v>50</v>
      </c>
      <c r="G2688" t="s">
        <v>9330</v>
      </c>
      <c r="H2688" t="s">
        <v>8986</v>
      </c>
      <c r="I2688" t="s">
        <v>9370</v>
      </c>
      <c r="J2688" t="s">
        <v>9330</v>
      </c>
      <c r="K2688" t="s">
        <v>9370</v>
      </c>
      <c r="L2688" t="s">
        <v>9394</v>
      </c>
      <c r="M2688" t="s">
        <v>9429</v>
      </c>
      <c r="N2688" s="6">
        <v>18.51934</v>
      </c>
      <c r="O2688">
        <v>-69.883026999999998</v>
      </c>
      <c r="P2688" t="s">
        <v>55</v>
      </c>
      <c r="Q2688" s="7">
        <v>802</v>
      </c>
      <c r="R2688" s="7">
        <v>63</v>
      </c>
      <c r="S2688" s="7">
        <f t="shared" si="207"/>
        <v>865</v>
      </c>
      <c r="T2688" s="7">
        <f t="shared" si="211"/>
        <v>159598</v>
      </c>
      <c r="U2688" s="8">
        <f t="shared" si="211"/>
        <v>12537</v>
      </c>
      <c r="V2688" s="8">
        <f t="shared" si="208"/>
        <v>172135</v>
      </c>
      <c r="W2688" s="9">
        <f>+$T2688*'[1]PRESUPUESTO CENTROS LOTIFICADOS'!$D$37</f>
        <v>6862714</v>
      </c>
      <c r="X2688" s="9">
        <f>+$U2688*'[1]PRESUPUESTO CENTROS LOTIFICADOS'!$D$38</f>
        <v>564165</v>
      </c>
      <c r="Y2688" s="9">
        <f t="shared" si="209"/>
        <v>7426879</v>
      </c>
      <c r="Z2688" s="9">
        <f>+$T2688*'[1]PRESUPUESTO CENTROS LOTIFICADOS'!$E$37</f>
        <v>8098002.5200000005</v>
      </c>
      <c r="AA2688" s="9">
        <f>+$U2688*'[1]PRESUPUESTO CENTROS LOTIFICADOS'!$E$38</f>
        <v>665714.70000000007</v>
      </c>
      <c r="AB2688" s="9">
        <f t="shared" si="210"/>
        <v>8763717.2200000007</v>
      </c>
    </row>
    <row r="2689" spans="1:28" x14ac:dyDescent="0.25">
      <c r="A2689" t="s">
        <v>9430</v>
      </c>
      <c r="B2689" t="s">
        <v>3523</v>
      </c>
      <c r="C2689" t="s">
        <v>8983</v>
      </c>
      <c r="D2689" t="s">
        <v>9329</v>
      </c>
      <c r="E2689" t="s">
        <v>49</v>
      </c>
      <c r="F2689" t="s">
        <v>50</v>
      </c>
      <c r="G2689" t="s">
        <v>9330</v>
      </c>
      <c r="H2689" t="s">
        <v>8986</v>
      </c>
      <c r="I2689" t="s">
        <v>9370</v>
      </c>
      <c r="J2689" t="s">
        <v>9330</v>
      </c>
      <c r="K2689" t="s">
        <v>9370</v>
      </c>
      <c r="L2689" t="s">
        <v>9390</v>
      </c>
      <c r="M2689" t="s">
        <v>9431</v>
      </c>
      <c r="N2689" s="6">
        <v>18.519850999999999</v>
      </c>
      <c r="O2689">
        <v>-69.861693000000002</v>
      </c>
      <c r="P2689" t="s">
        <v>55</v>
      </c>
      <c r="Q2689" s="7">
        <v>240</v>
      </c>
      <c r="R2689" s="7">
        <v>103</v>
      </c>
      <c r="S2689" s="7">
        <f t="shared" si="207"/>
        <v>343</v>
      </c>
      <c r="T2689" s="7">
        <f t="shared" si="211"/>
        <v>47760</v>
      </c>
      <c r="U2689" s="8">
        <f t="shared" si="211"/>
        <v>20497</v>
      </c>
      <c r="V2689" s="8">
        <f t="shared" si="208"/>
        <v>68257</v>
      </c>
      <c r="W2689" s="9">
        <f>+$T2689*'[1]PRESUPUESTO CENTROS LOTIFICADOS'!$D$37</f>
        <v>2053680</v>
      </c>
      <c r="X2689" s="9">
        <f>+$U2689*'[1]PRESUPUESTO CENTROS LOTIFICADOS'!$D$38</f>
        <v>922365</v>
      </c>
      <c r="Y2689" s="9">
        <f t="shared" si="209"/>
        <v>2976045</v>
      </c>
      <c r="Z2689" s="9">
        <f>+$T2689*'[1]PRESUPUESTO CENTROS LOTIFICADOS'!$E$37</f>
        <v>2423342.4</v>
      </c>
      <c r="AA2689" s="9">
        <f>+$U2689*'[1]PRESUPUESTO CENTROS LOTIFICADOS'!$E$38</f>
        <v>1088390.7</v>
      </c>
      <c r="AB2689" s="9">
        <f t="shared" si="210"/>
        <v>3511733.0999999996</v>
      </c>
    </row>
    <row r="2690" spans="1:28" x14ac:dyDescent="0.25">
      <c r="A2690" t="s">
        <v>9432</v>
      </c>
      <c r="B2690" t="s">
        <v>9433</v>
      </c>
      <c r="C2690" t="s">
        <v>8983</v>
      </c>
      <c r="D2690" t="s">
        <v>9329</v>
      </c>
      <c r="E2690" t="s">
        <v>49</v>
      </c>
      <c r="F2690" t="s">
        <v>50</v>
      </c>
      <c r="G2690" t="s">
        <v>9330</v>
      </c>
      <c r="H2690" t="s">
        <v>8986</v>
      </c>
      <c r="I2690" t="s">
        <v>9370</v>
      </c>
      <c r="J2690" t="s">
        <v>9330</v>
      </c>
      <c r="K2690" t="s">
        <v>9370</v>
      </c>
      <c r="L2690" t="s">
        <v>9434</v>
      </c>
      <c r="M2690" t="s">
        <v>9435</v>
      </c>
      <c r="N2690" s="6">
        <v>18.527688999999999</v>
      </c>
      <c r="O2690">
        <v>-69.829669999999993</v>
      </c>
      <c r="P2690" t="s">
        <v>55</v>
      </c>
      <c r="Q2690" s="7">
        <v>623</v>
      </c>
      <c r="R2690" s="7">
        <v>267</v>
      </c>
      <c r="S2690" s="7">
        <f t="shared" si="207"/>
        <v>890</v>
      </c>
      <c r="T2690" s="7">
        <f t="shared" si="211"/>
        <v>123977</v>
      </c>
      <c r="U2690" s="8">
        <f t="shared" si="211"/>
        <v>53133</v>
      </c>
      <c r="V2690" s="8">
        <f t="shared" si="208"/>
        <v>177110</v>
      </c>
      <c r="W2690" s="9">
        <f>+$T2690*'[1]PRESUPUESTO CENTROS LOTIFICADOS'!$D$37</f>
        <v>5331011</v>
      </c>
      <c r="X2690" s="9">
        <f>+$U2690*'[1]PRESUPUESTO CENTROS LOTIFICADOS'!$D$38</f>
        <v>2390985</v>
      </c>
      <c r="Y2690" s="9">
        <f t="shared" si="209"/>
        <v>7721996</v>
      </c>
      <c r="Z2690" s="9">
        <f>+$T2690*'[1]PRESUPUESTO CENTROS LOTIFICADOS'!$E$37</f>
        <v>6290592.9800000004</v>
      </c>
      <c r="AA2690" s="9">
        <f>+$U2690*'[1]PRESUPUESTO CENTROS LOTIFICADOS'!$E$38</f>
        <v>2821362.3000000003</v>
      </c>
      <c r="AB2690" s="9">
        <f t="shared" si="210"/>
        <v>9111955.2800000012</v>
      </c>
    </row>
    <row r="2691" spans="1:28" x14ac:dyDescent="0.25">
      <c r="A2691" t="s">
        <v>9436</v>
      </c>
      <c r="B2691" t="s">
        <v>9437</v>
      </c>
      <c r="C2691" t="s">
        <v>8983</v>
      </c>
      <c r="D2691" t="s">
        <v>9329</v>
      </c>
      <c r="E2691" t="s">
        <v>49</v>
      </c>
      <c r="F2691" t="s">
        <v>50</v>
      </c>
      <c r="G2691" t="s">
        <v>9330</v>
      </c>
      <c r="H2691" t="s">
        <v>8986</v>
      </c>
      <c r="I2691" t="s">
        <v>9370</v>
      </c>
      <c r="J2691" t="s">
        <v>9330</v>
      </c>
      <c r="K2691" t="s">
        <v>9370</v>
      </c>
      <c r="L2691" t="s">
        <v>9434</v>
      </c>
      <c r="M2691" t="s">
        <v>9438</v>
      </c>
      <c r="N2691" s="6">
        <v>18.528891999999999</v>
      </c>
      <c r="O2691">
        <v>-69.824026000000003</v>
      </c>
      <c r="P2691" t="s">
        <v>55</v>
      </c>
      <c r="Q2691" s="7">
        <v>924</v>
      </c>
      <c r="R2691" s="7">
        <v>66</v>
      </c>
      <c r="S2691" s="7">
        <f t="shared" ref="S2691:S2754" si="212">+Q2691+R2691</f>
        <v>990</v>
      </c>
      <c r="T2691" s="7">
        <f t="shared" si="211"/>
        <v>183876</v>
      </c>
      <c r="U2691" s="8">
        <f t="shared" si="211"/>
        <v>13134</v>
      </c>
      <c r="V2691" s="8">
        <f t="shared" ref="V2691:V2754" si="213">+U2691+T2691</f>
        <v>197010</v>
      </c>
      <c r="W2691" s="9">
        <f>+$T2691*'[1]PRESUPUESTO CENTROS LOTIFICADOS'!$D$37</f>
        <v>7906668</v>
      </c>
      <c r="X2691" s="9">
        <f>+$U2691*'[1]PRESUPUESTO CENTROS LOTIFICADOS'!$D$38</f>
        <v>591030</v>
      </c>
      <c r="Y2691" s="9">
        <f t="shared" ref="Y2691:Y2754" si="214">+X2691+W2691</f>
        <v>8497698</v>
      </c>
      <c r="Z2691" s="9">
        <f>+$T2691*'[1]PRESUPUESTO CENTROS LOTIFICADOS'!$E$37</f>
        <v>9329868.2400000002</v>
      </c>
      <c r="AA2691" s="9">
        <f>+$U2691*'[1]PRESUPUESTO CENTROS LOTIFICADOS'!$E$38</f>
        <v>697415.4</v>
      </c>
      <c r="AB2691" s="9">
        <f t="shared" ref="AB2691:AB2754" si="215">+AA2691+Z2691</f>
        <v>10027283.640000001</v>
      </c>
    </row>
    <row r="2692" spans="1:28" x14ac:dyDescent="0.25">
      <c r="A2692" t="s">
        <v>9439</v>
      </c>
      <c r="B2692" t="s">
        <v>9440</v>
      </c>
      <c r="C2692" t="s">
        <v>8983</v>
      </c>
      <c r="D2692" t="s">
        <v>9329</v>
      </c>
      <c r="E2692" t="s">
        <v>49</v>
      </c>
      <c r="F2692" t="s">
        <v>50</v>
      </c>
      <c r="G2692" t="s">
        <v>9330</v>
      </c>
      <c r="H2692" t="s">
        <v>8986</v>
      </c>
      <c r="I2692" t="s">
        <v>9370</v>
      </c>
      <c r="J2692" t="s">
        <v>9330</v>
      </c>
      <c r="K2692" t="s">
        <v>9370</v>
      </c>
      <c r="L2692" t="s">
        <v>9434</v>
      </c>
      <c r="M2692" t="s">
        <v>9441</v>
      </c>
      <c r="N2692" s="6">
        <v>18.533828</v>
      </c>
      <c r="O2692">
        <v>-69.829856000000007</v>
      </c>
      <c r="P2692" t="s">
        <v>38</v>
      </c>
      <c r="Q2692" s="7">
        <v>1134</v>
      </c>
      <c r="R2692" s="7">
        <v>59</v>
      </c>
      <c r="S2692" s="7">
        <f t="shared" si="212"/>
        <v>1193</v>
      </c>
      <c r="T2692" s="7">
        <f t="shared" si="211"/>
        <v>225666</v>
      </c>
      <c r="U2692" s="8">
        <f t="shared" si="211"/>
        <v>11741</v>
      </c>
      <c r="V2692" s="8">
        <f t="shared" si="213"/>
        <v>237407</v>
      </c>
      <c r="W2692" s="9">
        <f>+$T2692*'[1]PRESUPUESTO CENTROS LOTIFICADOS'!$D$37</f>
        <v>9703638</v>
      </c>
      <c r="X2692" s="9">
        <f>+$U2692*'[1]PRESUPUESTO CENTROS LOTIFICADOS'!$D$38</f>
        <v>528345</v>
      </c>
      <c r="Y2692" s="9">
        <f t="shared" si="214"/>
        <v>10231983</v>
      </c>
      <c r="Z2692" s="9">
        <f>+$T2692*'[1]PRESUPUESTO CENTROS LOTIFICADOS'!$E$37</f>
        <v>11450292.84</v>
      </c>
      <c r="AA2692" s="9">
        <f>+$U2692*'[1]PRESUPUESTO CENTROS LOTIFICADOS'!$E$38</f>
        <v>623447.1</v>
      </c>
      <c r="AB2692" s="9">
        <f t="shared" si="215"/>
        <v>12073739.939999999</v>
      </c>
    </row>
    <row r="2693" spans="1:28" x14ac:dyDescent="0.25">
      <c r="A2693" t="s">
        <v>9442</v>
      </c>
      <c r="B2693" t="s">
        <v>9443</v>
      </c>
      <c r="C2693" t="s">
        <v>8983</v>
      </c>
      <c r="D2693" t="s">
        <v>9329</v>
      </c>
      <c r="E2693" t="s">
        <v>49</v>
      </c>
      <c r="F2693" t="s">
        <v>50</v>
      </c>
      <c r="G2693" t="s">
        <v>9330</v>
      </c>
      <c r="H2693" t="s">
        <v>8986</v>
      </c>
      <c r="I2693" t="s">
        <v>9370</v>
      </c>
      <c r="J2693" t="s">
        <v>9330</v>
      </c>
      <c r="K2693" t="s">
        <v>9370</v>
      </c>
      <c r="L2693" t="s">
        <v>9434</v>
      </c>
      <c r="M2693" t="s">
        <v>9444</v>
      </c>
      <c r="N2693" s="6">
        <v>18.5352</v>
      </c>
      <c r="O2693">
        <v>-69.812200000000004</v>
      </c>
      <c r="P2693" t="s">
        <v>55</v>
      </c>
      <c r="Q2693" s="7">
        <v>672</v>
      </c>
      <c r="R2693" s="7">
        <v>79</v>
      </c>
      <c r="S2693" s="7">
        <f t="shared" si="212"/>
        <v>751</v>
      </c>
      <c r="T2693" s="7">
        <f t="shared" si="211"/>
        <v>133728</v>
      </c>
      <c r="U2693" s="8">
        <f t="shared" si="211"/>
        <v>15721</v>
      </c>
      <c r="V2693" s="8">
        <f t="shared" si="213"/>
        <v>149449</v>
      </c>
      <c r="W2693" s="9">
        <f>+$T2693*'[1]PRESUPUESTO CENTROS LOTIFICADOS'!$D$37</f>
        <v>5750304</v>
      </c>
      <c r="X2693" s="9">
        <f>+$U2693*'[1]PRESUPUESTO CENTROS LOTIFICADOS'!$D$38</f>
        <v>707445</v>
      </c>
      <c r="Y2693" s="9">
        <f t="shared" si="214"/>
        <v>6457749</v>
      </c>
      <c r="Z2693" s="9">
        <f>+$T2693*'[1]PRESUPUESTO CENTROS LOTIFICADOS'!$E$37</f>
        <v>6785358.7200000007</v>
      </c>
      <c r="AA2693" s="9">
        <f>+$U2693*'[1]PRESUPUESTO CENTROS LOTIFICADOS'!$E$38</f>
        <v>834785.1</v>
      </c>
      <c r="AB2693" s="9">
        <f t="shared" si="215"/>
        <v>7620143.8200000003</v>
      </c>
    </row>
    <row r="2694" spans="1:28" x14ac:dyDescent="0.25">
      <c r="A2694" t="s">
        <v>9445</v>
      </c>
      <c r="B2694" t="s">
        <v>9446</v>
      </c>
      <c r="C2694" t="s">
        <v>8983</v>
      </c>
      <c r="D2694" t="s">
        <v>9329</v>
      </c>
      <c r="E2694" t="s">
        <v>49</v>
      </c>
      <c r="F2694" t="s">
        <v>50</v>
      </c>
      <c r="G2694" t="s">
        <v>9330</v>
      </c>
      <c r="H2694" t="s">
        <v>8986</v>
      </c>
      <c r="I2694" t="s">
        <v>9370</v>
      </c>
      <c r="J2694" t="s">
        <v>9330</v>
      </c>
      <c r="K2694" t="s">
        <v>9370</v>
      </c>
      <c r="L2694" t="s">
        <v>9434</v>
      </c>
      <c r="M2694" t="s">
        <v>9447</v>
      </c>
      <c r="N2694" s="6">
        <v>18.535440999999999</v>
      </c>
      <c r="O2694">
        <v>-69.816012000000001</v>
      </c>
      <c r="P2694" t="s">
        <v>55</v>
      </c>
      <c r="Q2694" s="7">
        <v>540</v>
      </c>
      <c r="R2694" s="7">
        <v>57</v>
      </c>
      <c r="S2694" s="7">
        <f t="shared" si="212"/>
        <v>597</v>
      </c>
      <c r="T2694" s="7">
        <f t="shared" si="211"/>
        <v>107460</v>
      </c>
      <c r="U2694" s="8">
        <f t="shared" si="211"/>
        <v>11343</v>
      </c>
      <c r="V2694" s="8">
        <f t="shared" si="213"/>
        <v>118803</v>
      </c>
      <c r="W2694" s="9">
        <f>+$T2694*'[1]PRESUPUESTO CENTROS LOTIFICADOS'!$D$37</f>
        <v>4620780</v>
      </c>
      <c r="X2694" s="9">
        <f>+$U2694*'[1]PRESUPUESTO CENTROS LOTIFICADOS'!$D$38</f>
        <v>510435</v>
      </c>
      <c r="Y2694" s="9">
        <f t="shared" si="214"/>
        <v>5131215</v>
      </c>
      <c r="Z2694" s="9">
        <f>+$T2694*'[1]PRESUPUESTO CENTROS LOTIFICADOS'!$E$37</f>
        <v>5452520.4000000004</v>
      </c>
      <c r="AA2694" s="9">
        <f>+$U2694*'[1]PRESUPUESTO CENTROS LOTIFICADOS'!$E$38</f>
        <v>602313.30000000005</v>
      </c>
      <c r="AB2694" s="9">
        <f t="shared" si="215"/>
        <v>6054833.7000000002</v>
      </c>
    </row>
    <row r="2695" spans="1:28" x14ac:dyDescent="0.25">
      <c r="A2695" t="s">
        <v>9448</v>
      </c>
      <c r="B2695" t="s">
        <v>9449</v>
      </c>
      <c r="C2695" t="s">
        <v>8983</v>
      </c>
      <c r="D2695" t="s">
        <v>9329</v>
      </c>
      <c r="E2695" t="s">
        <v>49</v>
      </c>
      <c r="F2695" t="s">
        <v>50</v>
      </c>
      <c r="G2695" t="s">
        <v>9330</v>
      </c>
      <c r="H2695" t="s">
        <v>8986</v>
      </c>
      <c r="I2695" t="s">
        <v>9370</v>
      </c>
      <c r="J2695" t="s">
        <v>9330</v>
      </c>
      <c r="K2695" t="s">
        <v>9370</v>
      </c>
      <c r="L2695" t="s">
        <v>9434</v>
      </c>
      <c r="M2695" t="s">
        <v>9450</v>
      </c>
      <c r="N2695" s="6">
        <v>18.536655</v>
      </c>
      <c r="O2695">
        <v>-69.819582999999994</v>
      </c>
      <c r="P2695" t="s">
        <v>55</v>
      </c>
      <c r="Q2695" s="7">
        <v>561</v>
      </c>
      <c r="R2695" s="7">
        <v>50</v>
      </c>
      <c r="S2695" s="7">
        <f t="shared" si="212"/>
        <v>611</v>
      </c>
      <c r="T2695" s="7">
        <f t="shared" si="211"/>
        <v>111639</v>
      </c>
      <c r="U2695" s="8">
        <f t="shared" si="211"/>
        <v>9950</v>
      </c>
      <c r="V2695" s="8">
        <f t="shared" si="213"/>
        <v>121589</v>
      </c>
      <c r="W2695" s="9">
        <f>+$T2695*'[1]PRESUPUESTO CENTROS LOTIFICADOS'!$D$37</f>
        <v>4800477</v>
      </c>
      <c r="X2695" s="9">
        <f>+$U2695*'[1]PRESUPUESTO CENTROS LOTIFICADOS'!$D$38</f>
        <v>447750</v>
      </c>
      <c r="Y2695" s="9">
        <f t="shared" si="214"/>
        <v>5248227</v>
      </c>
      <c r="Z2695" s="9">
        <f>+$T2695*'[1]PRESUPUESTO CENTROS LOTIFICADOS'!$E$37</f>
        <v>5664562.8600000003</v>
      </c>
      <c r="AA2695" s="9">
        <f>+$U2695*'[1]PRESUPUESTO CENTROS LOTIFICADOS'!$E$38</f>
        <v>528345</v>
      </c>
      <c r="AB2695" s="9">
        <f t="shared" si="215"/>
        <v>6192907.8600000003</v>
      </c>
    </row>
    <row r="2696" spans="1:28" x14ac:dyDescent="0.25">
      <c r="A2696" t="s">
        <v>9451</v>
      </c>
      <c r="B2696" t="s">
        <v>9452</v>
      </c>
      <c r="C2696" t="s">
        <v>8983</v>
      </c>
      <c r="D2696" t="s">
        <v>9329</v>
      </c>
      <c r="E2696" t="s">
        <v>49</v>
      </c>
      <c r="F2696" t="s">
        <v>50</v>
      </c>
      <c r="G2696" t="s">
        <v>9330</v>
      </c>
      <c r="H2696" t="s">
        <v>8986</v>
      </c>
      <c r="I2696" t="s">
        <v>9370</v>
      </c>
      <c r="J2696" t="s">
        <v>9330</v>
      </c>
      <c r="K2696" t="s">
        <v>9370</v>
      </c>
      <c r="L2696" t="s">
        <v>9434</v>
      </c>
      <c r="M2696" t="s">
        <v>8000</v>
      </c>
      <c r="N2696" s="6">
        <v>18.53913</v>
      </c>
      <c r="O2696">
        <v>-69.811110999999997</v>
      </c>
      <c r="P2696" t="s">
        <v>59</v>
      </c>
      <c r="Q2696" s="7">
        <v>0</v>
      </c>
      <c r="R2696" s="7">
        <v>1040</v>
      </c>
      <c r="S2696" s="7">
        <f t="shared" si="212"/>
        <v>1040</v>
      </c>
      <c r="T2696" s="7">
        <f t="shared" si="211"/>
        <v>0</v>
      </c>
      <c r="U2696" s="8">
        <f t="shared" si="211"/>
        <v>206960</v>
      </c>
      <c r="V2696" s="8">
        <f t="shared" si="213"/>
        <v>206960</v>
      </c>
      <c r="W2696" s="9">
        <f>+$T2696*'[1]PRESUPUESTO CENTROS LOTIFICADOS'!$D$37</f>
        <v>0</v>
      </c>
      <c r="X2696" s="9">
        <f>+$U2696*'[1]PRESUPUESTO CENTROS LOTIFICADOS'!$D$38</f>
        <v>9313200</v>
      </c>
      <c r="Y2696" s="9">
        <f t="shared" si="214"/>
        <v>9313200</v>
      </c>
      <c r="Z2696" s="9">
        <f>+$T2696*'[1]PRESUPUESTO CENTROS LOTIFICADOS'!$E$37</f>
        <v>0</v>
      </c>
      <c r="AA2696" s="9">
        <f>+$U2696*'[1]PRESUPUESTO CENTROS LOTIFICADOS'!$E$38</f>
        <v>10989576</v>
      </c>
      <c r="AB2696" s="9">
        <f t="shared" si="215"/>
        <v>10989576</v>
      </c>
    </row>
    <row r="2697" spans="1:28" x14ac:dyDescent="0.25">
      <c r="A2697" t="s">
        <v>9453</v>
      </c>
      <c r="B2697" t="s">
        <v>9454</v>
      </c>
      <c r="C2697" t="s">
        <v>8983</v>
      </c>
      <c r="D2697" t="s">
        <v>9329</v>
      </c>
      <c r="E2697" t="s">
        <v>49</v>
      </c>
      <c r="F2697" t="s">
        <v>50</v>
      </c>
      <c r="G2697" t="s">
        <v>9330</v>
      </c>
      <c r="H2697" t="s">
        <v>8986</v>
      </c>
      <c r="I2697" t="s">
        <v>9370</v>
      </c>
      <c r="J2697" t="s">
        <v>9330</v>
      </c>
      <c r="K2697" t="s">
        <v>9370</v>
      </c>
      <c r="L2697" t="s">
        <v>9434</v>
      </c>
      <c r="M2697" t="s">
        <v>9455</v>
      </c>
      <c r="N2697" s="6">
        <v>18.540500000000002</v>
      </c>
      <c r="O2697">
        <v>-69.814599999999999</v>
      </c>
      <c r="P2697" t="s">
        <v>55</v>
      </c>
      <c r="Q2697" s="7">
        <v>1587</v>
      </c>
      <c r="R2697" s="7">
        <v>124</v>
      </c>
      <c r="S2697" s="7">
        <f t="shared" si="212"/>
        <v>1711</v>
      </c>
      <c r="T2697" s="7">
        <f t="shared" si="211"/>
        <v>315813</v>
      </c>
      <c r="U2697" s="8">
        <f t="shared" si="211"/>
        <v>24676</v>
      </c>
      <c r="V2697" s="8">
        <f t="shared" si="213"/>
        <v>340489</v>
      </c>
      <c r="W2697" s="9">
        <f>+$T2697*'[1]PRESUPUESTO CENTROS LOTIFICADOS'!$D$37</f>
        <v>13579959</v>
      </c>
      <c r="X2697" s="9">
        <f>+$U2697*'[1]PRESUPUESTO CENTROS LOTIFICADOS'!$D$38</f>
        <v>1110420</v>
      </c>
      <c r="Y2697" s="9">
        <f t="shared" si="214"/>
        <v>14690379</v>
      </c>
      <c r="Z2697" s="9">
        <f>+$T2697*'[1]PRESUPUESTO CENTROS LOTIFICADOS'!$E$37</f>
        <v>16024351.620000001</v>
      </c>
      <c r="AA2697" s="9">
        <f>+$U2697*'[1]PRESUPUESTO CENTROS LOTIFICADOS'!$E$38</f>
        <v>1310295.6000000001</v>
      </c>
      <c r="AB2697" s="9">
        <f t="shared" si="215"/>
        <v>17334647.220000003</v>
      </c>
    </row>
    <row r="2698" spans="1:28" x14ac:dyDescent="0.25">
      <c r="A2698" t="s">
        <v>9456</v>
      </c>
      <c r="B2698" t="s">
        <v>9457</v>
      </c>
      <c r="C2698" t="s">
        <v>8983</v>
      </c>
      <c r="D2698" t="s">
        <v>9329</v>
      </c>
      <c r="E2698" t="s">
        <v>49</v>
      </c>
      <c r="F2698" t="s">
        <v>50</v>
      </c>
      <c r="G2698" t="s">
        <v>9330</v>
      </c>
      <c r="H2698" t="s">
        <v>8986</v>
      </c>
      <c r="I2698" t="s">
        <v>9370</v>
      </c>
      <c r="J2698" t="s">
        <v>9330</v>
      </c>
      <c r="K2698" t="s">
        <v>9370</v>
      </c>
      <c r="L2698" t="s">
        <v>9458</v>
      </c>
      <c r="M2698" t="s">
        <v>9459</v>
      </c>
      <c r="N2698" s="6">
        <v>18.545183000000002</v>
      </c>
      <c r="O2698">
        <v>-69.793163000000007</v>
      </c>
      <c r="P2698" t="s">
        <v>59</v>
      </c>
      <c r="Q2698" s="7">
        <v>0</v>
      </c>
      <c r="R2698" s="7">
        <v>874</v>
      </c>
      <c r="S2698" s="7">
        <f t="shared" si="212"/>
        <v>874</v>
      </c>
      <c r="T2698" s="7">
        <f t="shared" si="211"/>
        <v>0</v>
      </c>
      <c r="U2698" s="8">
        <f t="shared" si="211"/>
        <v>173926</v>
      </c>
      <c r="V2698" s="8">
        <f t="shared" si="213"/>
        <v>173926</v>
      </c>
      <c r="W2698" s="9">
        <f>+$T2698*'[1]PRESUPUESTO CENTROS LOTIFICADOS'!$D$37</f>
        <v>0</v>
      </c>
      <c r="X2698" s="9">
        <f>+$U2698*'[1]PRESUPUESTO CENTROS LOTIFICADOS'!$D$38</f>
        <v>7826670</v>
      </c>
      <c r="Y2698" s="9">
        <f t="shared" si="214"/>
        <v>7826670</v>
      </c>
      <c r="Z2698" s="9">
        <f>+$T2698*'[1]PRESUPUESTO CENTROS LOTIFICADOS'!$E$37</f>
        <v>0</v>
      </c>
      <c r="AA2698" s="9">
        <f>+$U2698*'[1]PRESUPUESTO CENTROS LOTIFICADOS'!$E$38</f>
        <v>9235470.5999999996</v>
      </c>
      <c r="AB2698" s="9">
        <f t="shared" si="215"/>
        <v>9235470.5999999996</v>
      </c>
    </row>
    <row r="2699" spans="1:28" x14ac:dyDescent="0.25">
      <c r="A2699" t="s">
        <v>9460</v>
      </c>
      <c r="B2699" t="s">
        <v>9461</v>
      </c>
      <c r="C2699" t="s">
        <v>8983</v>
      </c>
      <c r="D2699" t="s">
        <v>9329</v>
      </c>
      <c r="E2699" t="s">
        <v>49</v>
      </c>
      <c r="F2699" t="s">
        <v>50</v>
      </c>
      <c r="G2699" t="s">
        <v>9330</v>
      </c>
      <c r="H2699" t="s">
        <v>8986</v>
      </c>
      <c r="I2699" t="s">
        <v>9370</v>
      </c>
      <c r="J2699" t="s">
        <v>9330</v>
      </c>
      <c r="K2699" t="s">
        <v>9370</v>
      </c>
      <c r="L2699" t="s">
        <v>9394</v>
      </c>
      <c r="M2699" t="s">
        <v>9462</v>
      </c>
      <c r="P2699" t="s">
        <v>38</v>
      </c>
      <c r="Q2699" s="7">
        <v>65</v>
      </c>
      <c r="R2699" s="7">
        <v>0</v>
      </c>
      <c r="S2699" s="7">
        <f t="shared" si="212"/>
        <v>65</v>
      </c>
      <c r="T2699" s="7">
        <f t="shared" si="211"/>
        <v>12935</v>
      </c>
      <c r="U2699" s="8">
        <f t="shared" si="211"/>
        <v>0</v>
      </c>
      <c r="V2699" s="8">
        <f t="shared" si="213"/>
        <v>12935</v>
      </c>
      <c r="W2699" s="9">
        <f>+$T2699*'[1]PRESUPUESTO CENTROS LOTIFICADOS'!$D$37</f>
        <v>556205</v>
      </c>
      <c r="X2699" s="9">
        <f>+$U2699*'[1]PRESUPUESTO CENTROS LOTIFICADOS'!$D$38</f>
        <v>0</v>
      </c>
      <c r="Y2699" s="9">
        <f t="shared" si="214"/>
        <v>556205</v>
      </c>
      <c r="Z2699" s="9">
        <f>+$T2699*'[1]PRESUPUESTO CENTROS LOTIFICADOS'!$E$37</f>
        <v>656321.9</v>
      </c>
      <c r="AA2699" s="9">
        <f>+$U2699*'[1]PRESUPUESTO CENTROS LOTIFICADOS'!$E$38</f>
        <v>0</v>
      </c>
      <c r="AB2699" s="9">
        <f t="shared" si="215"/>
        <v>656321.9</v>
      </c>
    </row>
    <row r="2700" spans="1:28" x14ac:dyDescent="0.25">
      <c r="A2700" t="s">
        <v>9463</v>
      </c>
      <c r="B2700" t="s">
        <v>9464</v>
      </c>
      <c r="C2700" t="s">
        <v>8983</v>
      </c>
      <c r="D2700" t="s">
        <v>9329</v>
      </c>
      <c r="E2700" t="s">
        <v>49</v>
      </c>
      <c r="F2700" t="s">
        <v>50</v>
      </c>
      <c r="G2700" t="s">
        <v>9330</v>
      </c>
      <c r="H2700" t="s">
        <v>8986</v>
      </c>
      <c r="I2700" t="s">
        <v>9045</v>
      </c>
      <c r="J2700" t="s">
        <v>9045</v>
      </c>
      <c r="K2700" t="s">
        <v>9045</v>
      </c>
      <c r="L2700" t="e">
        <v>#N/A</v>
      </c>
      <c r="M2700" t="e">
        <v>#N/A</v>
      </c>
      <c r="N2700" s="6" t="s">
        <v>9465</v>
      </c>
      <c r="O2700" t="s">
        <v>9465</v>
      </c>
      <c r="P2700" t="s">
        <v>59</v>
      </c>
      <c r="Q2700" s="7">
        <v>0</v>
      </c>
      <c r="R2700" s="7">
        <v>992</v>
      </c>
      <c r="S2700" s="7">
        <f t="shared" si="212"/>
        <v>992</v>
      </c>
      <c r="T2700" s="7">
        <f t="shared" si="211"/>
        <v>0</v>
      </c>
      <c r="U2700" s="8">
        <f t="shared" si="211"/>
        <v>197408</v>
      </c>
      <c r="V2700" s="8">
        <f t="shared" si="213"/>
        <v>197408</v>
      </c>
      <c r="W2700" s="9">
        <f>+$T2700*'[1]PRESUPUESTO CENTROS LOTIFICADOS'!$D$37</f>
        <v>0</v>
      </c>
      <c r="X2700" s="9">
        <f>+$U2700*'[1]PRESUPUESTO CENTROS LOTIFICADOS'!$D$38</f>
        <v>8883360</v>
      </c>
      <c r="Y2700" s="9">
        <f t="shared" si="214"/>
        <v>8883360</v>
      </c>
      <c r="Z2700" s="9">
        <f>+$T2700*'[1]PRESUPUESTO CENTROS LOTIFICADOS'!$E$37</f>
        <v>0</v>
      </c>
      <c r="AA2700" s="9">
        <f>+$U2700*'[1]PRESUPUESTO CENTROS LOTIFICADOS'!$E$38</f>
        <v>10482364.800000001</v>
      </c>
      <c r="AB2700" s="9">
        <f t="shared" si="215"/>
        <v>10482364.800000001</v>
      </c>
    </row>
    <row r="2701" spans="1:28" x14ac:dyDescent="0.25">
      <c r="A2701" t="s">
        <v>9466</v>
      </c>
      <c r="B2701" t="s">
        <v>9467</v>
      </c>
      <c r="C2701" t="s">
        <v>8983</v>
      </c>
      <c r="D2701" t="s">
        <v>9468</v>
      </c>
      <c r="E2701" t="s">
        <v>49</v>
      </c>
      <c r="F2701" t="s">
        <v>50</v>
      </c>
      <c r="G2701" t="s">
        <v>9330</v>
      </c>
      <c r="H2701" t="s">
        <v>8986</v>
      </c>
      <c r="I2701" t="s">
        <v>9370</v>
      </c>
      <c r="J2701" t="s">
        <v>9330</v>
      </c>
      <c r="K2701" t="s">
        <v>9370</v>
      </c>
      <c r="L2701" t="s">
        <v>9025</v>
      </c>
      <c r="M2701" t="s">
        <v>9469</v>
      </c>
      <c r="N2701" s="6">
        <v>18.471934999999998</v>
      </c>
      <c r="O2701">
        <v>-69.857163</v>
      </c>
      <c r="P2701" t="s">
        <v>55</v>
      </c>
      <c r="Q2701" s="7">
        <v>1054</v>
      </c>
      <c r="R2701" s="7">
        <v>70</v>
      </c>
      <c r="S2701" s="7">
        <f t="shared" si="212"/>
        <v>1124</v>
      </c>
      <c r="T2701" s="7">
        <f t="shared" si="211"/>
        <v>209746</v>
      </c>
      <c r="U2701" s="8">
        <f t="shared" si="211"/>
        <v>13930</v>
      </c>
      <c r="V2701" s="8">
        <f t="shared" si="213"/>
        <v>223676</v>
      </c>
      <c r="W2701" s="9">
        <f>+$T2701*'[1]PRESUPUESTO CENTROS LOTIFICADOS'!$D$37</f>
        <v>9019078</v>
      </c>
      <c r="X2701" s="9">
        <f>+$U2701*'[1]PRESUPUESTO CENTROS LOTIFICADOS'!$D$38</f>
        <v>626850</v>
      </c>
      <c r="Y2701" s="9">
        <f t="shared" si="214"/>
        <v>9645928</v>
      </c>
      <c r="Z2701" s="9">
        <f>+$T2701*'[1]PRESUPUESTO CENTROS LOTIFICADOS'!$E$37</f>
        <v>10642512.040000001</v>
      </c>
      <c r="AA2701" s="9">
        <f>+$U2701*'[1]PRESUPUESTO CENTROS LOTIFICADOS'!$E$38</f>
        <v>739683</v>
      </c>
      <c r="AB2701" s="9">
        <f t="shared" si="215"/>
        <v>11382195.040000001</v>
      </c>
    </row>
    <row r="2702" spans="1:28" x14ac:dyDescent="0.25">
      <c r="A2702" t="s">
        <v>9470</v>
      </c>
      <c r="B2702" t="s">
        <v>9471</v>
      </c>
      <c r="C2702" t="s">
        <v>8983</v>
      </c>
      <c r="D2702" t="s">
        <v>9468</v>
      </c>
      <c r="E2702" t="s">
        <v>49</v>
      </c>
      <c r="F2702" t="s">
        <v>50</v>
      </c>
      <c r="G2702" t="s">
        <v>9330</v>
      </c>
      <c r="H2702" t="s">
        <v>8986</v>
      </c>
      <c r="I2702" t="s">
        <v>9370</v>
      </c>
      <c r="J2702" t="s">
        <v>9330</v>
      </c>
      <c r="K2702" t="s">
        <v>9370</v>
      </c>
      <c r="L2702" t="s">
        <v>9025</v>
      </c>
      <c r="M2702" t="s">
        <v>9472</v>
      </c>
      <c r="N2702" s="6">
        <v>18.472058000000001</v>
      </c>
      <c r="O2702">
        <v>-69.856437</v>
      </c>
      <c r="P2702" t="s">
        <v>59</v>
      </c>
      <c r="Q2702" s="7">
        <v>0</v>
      </c>
      <c r="R2702" s="7">
        <v>1019</v>
      </c>
      <c r="S2702" s="7">
        <f t="shared" si="212"/>
        <v>1019</v>
      </c>
      <c r="T2702" s="7">
        <f t="shared" si="211"/>
        <v>0</v>
      </c>
      <c r="U2702" s="8">
        <f t="shared" si="211"/>
        <v>202781</v>
      </c>
      <c r="V2702" s="8">
        <f t="shared" si="213"/>
        <v>202781</v>
      </c>
      <c r="W2702" s="9">
        <f>+$T2702*'[1]PRESUPUESTO CENTROS LOTIFICADOS'!$D$37</f>
        <v>0</v>
      </c>
      <c r="X2702" s="9">
        <f>+$U2702*'[1]PRESUPUESTO CENTROS LOTIFICADOS'!$D$38</f>
        <v>9125145</v>
      </c>
      <c r="Y2702" s="9">
        <f t="shared" si="214"/>
        <v>9125145</v>
      </c>
      <c r="Z2702" s="9">
        <f>+$T2702*'[1]PRESUPUESTO CENTROS LOTIFICADOS'!$E$37</f>
        <v>0</v>
      </c>
      <c r="AA2702" s="9">
        <f>+$U2702*'[1]PRESUPUESTO CENTROS LOTIFICADOS'!$E$38</f>
        <v>10767671.1</v>
      </c>
      <c r="AB2702" s="9">
        <f t="shared" si="215"/>
        <v>10767671.1</v>
      </c>
    </row>
    <row r="2703" spans="1:28" x14ac:dyDescent="0.25">
      <c r="A2703" t="s">
        <v>9473</v>
      </c>
      <c r="B2703" t="s">
        <v>9474</v>
      </c>
      <c r="C2703" t="s">
        <v>8983</v>
      </c>
      <c r="D2703" t="s">
        <v>9468</v>
      </c>
      <c r="E2703" t="s">
        <v>49</v>
      </c>
      <c r="F2703" t="s">
        <v>50</v>
      </c>
      <c r="G2703" t="s">
        <v>9330</v>
      </c>
      <c r="H2703" t="s">
        <v>8986</v>
      </c>
      <c r="I2703" t="s">
        <v>9370</v>
      </c>
      <c r="J2703" t="s">
        <v>9330</v>
      </c>
      <c r="K2703" t="s">
        <v>9370</v>
      </c>
      <c r="L2703" t="s">
        <v>9025</v>
      </c>
      <c r="M2703" t="s">
        <v>9475</v>
      </c>
      <c r="N2703" s="6">
        <v>18.473400000000002</v>
      </c>
      <c r="O2703">
        <v>-69.865600000000001</v>
      </c>
      <c r="P2703" t="s">
        <v>59</v>
      </c>
      <c r="Q2703" s="7">
        <v>0</v>
      </c>
      <c r="R2703" s="7">
        <v>530</v>
      </c>
      <c r="S2703" s="7">
        <f t="shared" si="212"/>
        <v>530</v>
      </c>
      <c r="T2703" s="7">
        <f t="shared" si="211"/>
        <v>0</v>
      </c>
      <c r="U2703" s="8">
        <f t="shared" si="211"/>
        <v>105470</v>
      </c>
      <c r="V2703" s="8">
        <f t="shared" si="213"/>
        <v>105470</v>
      </c>
      <c r="W2703" s="9">
        <f>+$T2703*'[1]PRESUPUESTO CENTROS LOTIFICADOS'!$D$37</f>
        <v>0</v>
      </c>
      <c r="X2703" s="9">
        <f>+$U2703*'[1]PRESUPUESTO CENTROS LOTIFICADOS'!$D$38</f>
        <v>4746150</v>
      </c>
      <c r="Y2703" s="9">
        <f t="shared" si="214"/>
        <v>4746150</v>
      </c>
      <c r="Z2703" s="9">
        <f>+$T2703*'[1]PRESUPUESTO CENTROS LOTIFICADOS'!$E$37</f>
        <v>0</v>
      </c>
      <c r="AA2703" s="9">
        <f>+$U2703*'[1]PRESUPUESTO CENTROS LOTIFICADOS'!$E$38</f>
        <v>5600457</v>
      </c>
      <c r="AB2703" s="9">
        <f t="shared" si="215"/>
        <v>5600457</v>
      </c>
    </row>
    <row r="2704" spans="1:28" x14ac:dyDescent="0.25">
      <c r="A2704" t="s">
        <v>9476</v>
      </c>
      <c r="B2704" t="s">
        <v>9477</v>
      </c>
      <c r="C2704" t="s">
        <v>8983</v>
      </c>
      <c r="D2704" t="s">
        <v>9468</v>
      </c>
      <c r="E2704" t="s">
        <v>49</v>
      </c>
      <c r="F2704" t="s">
        <v>50</v>
      </c>
      <c r="G2704" t="s">
        <v>9330</v>
      </c>
      <c r="H2704" t="s">
        <v>8986</v>
      </c>
      <c r="I2704" t="s">
        <v>9370</v>
      </c>
      <c r="J2704" t="s">
        <v>9330</v>
      </c>
      <c r="K2704" t="s">
        <v>9370</v>
      </c>
      <c r="L2704" t="s">
        <v>9478</v>
      </c>
      <c r="M2704" t="s">
        <v>9479</v>
      </c>
      <c r="N2704" s="6">
        <v>18.474004000000001</v>
      </c>
      <c r="O2704">
        <v>-69.842769000000004</v>
      </c>
      <c r="P2704" t="s">
        <v>55</v>
      </c>
      <c r="Q2704" s="7">
        <v>630</v>
      </c>
      <c r="R2704" s="7">
        <v>270</v>
      </c>
      <c r="S2704" s="7">
        <f t="shared" si="212"/>
        <v>900</v>
      </c>
      <c r="T2704" s="7">
        <f t="shared" si="211"/>
        <v>125370</v>
      </c>
      <c r="U2704" s="8">
        <f t="shared" si="211"/>
        <v>53730</v>
      </c>
      <c r="V2704" s="8">
        <f t="shared" si="213"/>
        <v>179100</v>
      </c>
      <c r="W2704" s="9">
        <f>+$T2704*'[1]PRESUPUESTO CENTROS LOTIFICADOS'!$D$37</f>
        <v>5390910</v>
      </c>
      <c r="X2704" s="9">
        <f>+$U2704*'[1]PRESUPUESTO CENTROS LOTIFICADOS'!$D$38</f>
        <v>2417850</v>
      </c>
      <c r="Y2704" s="9">
        <f t="shared" si="214"/>
        <v>7808760</v>
      </c>
      <c r="Z2704" s="9">
        <f>+$T2704*'[1]PRESUPUESTO CENTROS LOTIFICADOS'!$E$37</f>
        <v>6361273.7999999998</v>
      </c>
      <c r="AA2704" s="9">
        <f>+$U2704*'[1]PRESUPUESTO CENTROS LOTIFICADOS'!$E$38</f>
        <v>2853063</v>
      </c>
      <c r="AB2704" s="9">
        <f t="shared" si="215"/>
        <v>9214336.8000000007</v>
      </c>
    </row>
    <row r="2705" spans="1:28" x14ac:dyDescent="0.25">
      <c r="A2705" t="s">
        <v>9480</v>
      </c>
      <c r="B2705" t="s">
        <v>9481</v>
      </c>
      <c r="C2705" t="s">
        <v>8983</v>
      </c>
      <c r="D2705" t="s">
        <v>9468</v>
      </c>
      <c r="E2705" t="s">
        <v>49</v>
      </c>
      <c r="F2705" t="s">
        <v>50</v>
      </c>
      <c r="G2705" t="s">
        <v>9330</v>
      </c>
      <c r="H2705" t="s">
        <v>8986</v>
      </c>
      <c r="I2705" t="s">
        <v>9370</v>
      </c>
      <c r="J2705" t="s">
        <v>9330</v>
      </c>
      <c r="K2705" t="s">
        <v>9370</v>
      </c>
      <c r="L2705" t="s">
        <v>9482</v>
      </c>
      <c r="M2705" t="s">
        <v>9483</v>
      </c>
      <c r="N2705" s="6">
        <v>18.476600000000001</v>
      </c>
      <c r="O2705">
        <v>-69.875500000000002</v>
      </c>
      <c r="P2705" t="s">
        <v>59</v>
      </c>
      <c r="Q2705" s="7">
        <v>0</v>
      </c>
      <c r="R2705" s="7">
        <v>976</v>
      </c>
      <c r="S2705" s="7">
        <f t="shared" si="212"/>
        <v>976</v>
      </c>
      <c r="T2705" s="7">
        <f t="shared" si="211"/>
        <v>0</v>
      </c>
      <c r="U2705" s="8">
        <f t="shared" si="211"/>
        <v>194224</v>
      </c>
      <c r="V2705" s="8">
        <f t="shared" si="213"/>
        <v>194224</v>
      </c>
      <c r="W2705" s="9">
        <f>+$T2705*'[1]PRESUPUESTO CENTROS LOTIFICADOS'!$D$37</f>
        <v>0</v>
      </c>
      <c r="X2705" s="9">
        <f>+$U2705*'[1]PRESUPUESTO CENTROS LOTIFICADOS'!$D$38</f>
        <v>8740080</v>
      </c>
      <c r="Y2705" s="9">
        <f t="shared" si="214"/>
        <v>8740080</v>
      </c>
      <c r="Z2705" s="9">
        <f>+$T2705*'[1]PRESUPUESTO CENTROS LOTIFICADOS'!$E$37</f>
        <v>0</v>
      </c>
      <c r="AA2705" s="9">
        <f>+$U2705*'[1]PRESUPUESTO CENTROS LOTIFICADOS'!$E$38</f>
        <v>10313294.4</v>
      </c>
      <c r="AB2705" s="9">
        <f t="shared" si="215"/>
        <v>10313294.4</v>
      </c>
    </row>
    <row r="2706" spans="1:28" x14ac:dyDescent="0.25">
      <c r="A2706" t="s">
        <v>9484</v>
      </c>
      <c r="B2706" t="s">
        <v>9485</v>
      </c>
      <c r="C2706" t="s">
        <v>8983</v>
      </c>
      <c r="D2706" t="s">
        <v>9468</v>
      </c>
      <c r="E2706" t="s">
        <v>49</v>
      </c>
      <c r="F2706" t="s">
        <v>50</v>
      </c>
      <c r="G2706" t="s">
        <v>9330</v>
      </c>
      <c r="H2706" t="s">
        <v>8986</v>
      </c>
      <c r="I2706" t="s">
        <v>9370</v>
      </c>
      <c r="J2706" t="s">
        <v>9330</v>
      </c>
      <c r="K2706" t="s">
        <v>9370</v>
      </c>
      <c r="L2706" t="s">
        <v>9482</v>
      </c>
      <c r="M2706" t="s">
        <v>9486</v>
      </c>
      <c r="N2706" s="6">
        <v>18.479585</v>
      </c>
      <c r="O2706">
        <v>-69.880213999999995</v>
      </c>
      <c r="P2706" t="s">
        <v>59</v>
      </c>
      <c r="Q2706" s="7">
        <v>0</v>
      </c>
      <c r="R2706" s="7">
        <v>836</v>
      </c>
      <c r="S2706" s="7">
        <f t="shared" si="212"/>
        <v>836</v>
      </c>
      <c r="T2706" s="7">
        <f t="shared" si="211"/>
        <v>0</v>
      </c>
      <c r="U2706" s="8">
        <f t="shared" si="211"/>
        <v>166364</v>
      </c>
      <c r="V2706" s="8">
        <f t="shared" si="213"/>
        <v>166364</v>
      </c>
      <c r="W2706" s="9">
        <f>+$T2706*'[1]PRESUPUESTO CENTROS LOTIFICADOS'!$D$37</f>
        <v>0</v>
      </c>
      <c r="X2706" s="9">
        <f>+$U2706*'[1]PRESUPUESTO CENTROS LOTIFICADOS'!$D$38</f>
        <v>7486380</v>
      </c>
      <c r="Y2706" s="9">
        <f t="shared" si="214"/>
        <v>7486380</v>
      </c>
      <c r="Z2706" s="9">
        <f>+$T2706*'[1]PRESUPUESTO CENTROS LOTIFICADOS'!$E$37</f>
        <v>0</v>
      </c>
      <c r="AA2706" s="9">
        <f>+$U2706*'[1]PRESUPUESTO CENTROS LOTIFICADOS'!$E$38</f>
        <v>8833928.4000000004</v>
      </c>
      <c r="AB2706" s="9">
        <f t="shared" si="215"/>
        <v>8833928.4000000004</v>
      </c>
    </row>
    <row r="2707" spans="1:28" x14ac:dyDescent="0.25">
      <c r="A2707" t="s">
        <v>9487</v>
      </c>
      <c r="B2707" t="s">
        <v>9488</v>
      </c>
      <c r="C2707" t="s">
        <v>8983</v>
      </c>
      <c r="D2707" t="s">
        <v>9468</v>
      </c>
      <c r="E2707" t="s">
        <v>49</v>
      </c>
      <c r="F2707" t="s">
        <v>50</v>
      </c>
      <c r="G2707" t="s">
        <v>9330</v>
      </c>
      <c r="H2707" t="s">
        <v>8986</v>
      </c>
      <c r="I2707" t="s">
        <v>9370</v>
      </c>
      <c r="J2707" t="s">
        <v>9330</v>
      </c>
      <c r="K2707" t="s">
        <v>9370</v>
      </c>
      <c r="L2707" t="s">
        <v>9489</v>
      </c>
      <c r="M2707" t="s">
        <v>9490</v>
      </c>
      <c r="N2707" s="6">
        <v>18.4832</v>
      </c>
      <c r="O2707">
        <v>-69.870999999999995</v>
      </c>
      <c r="P2707" t="s">
        <v>55</v>
      </c>
      <c r="Q2707" s="7">
        <v>262</v>
      </c>
      <c r="R2707" s="7">
        <v>212</v>
      </c>
      <c r="S2707" s="7">
        <f t="shared" si="212"/>
        <v>474</v>
      </c>
      <c r="T2707" s="7">
        <f t="shared" si="211"/>
        <v>52138</v>
      </c>
      <c r="U2707" s="8">
        <f t="shared" si="211"/>
        <v>42188</v>
      </c>
      <c r="V2707" s="8">
        <f t="shared" si="213"/>
        <v>94326</v>
      </c>
      <c r="W2707" s="9">
        <f>+$T2707*'[1]PRESUPUESTO CENTROS LOTIFICADOS'!$D$37</f>
        <v>2241934</v>
      </c>
      <c r="X2707" s="9">
        <f>+$U2707*'[1]PRESUPUESTO CENTROS LOTIFICADOS'!$D$38</f>
        <v>1898460</v>
      </c>
      <c r="Y2707" s="9">
        <f t="shared" si="214"/>
        <v>4140394</v>
      </c>
      <c r="Z2707" s="9">
        <f>+$T2707*'[1]PRESUPUESTO CENTROS LOTIFICADOS'!$E$37</f>
        <v>2645482.12</v>
      </c>
      <c r="AA2707" s="9">
        <f>+$U2707*'[1]PRESUPUESTO CENTROS LOTIFICADOS'!$E$38</f>
        <v>2240182.8000000003</v>
      </c>
      <c r="AB2707" s="9">
        <f t="shared" si="215"/>
        <v>4885664.92</v>
      </c>
    </row>
    <row r="2708" spans="1:28" x14ac:dyDescent="0.25">
      <c r="A2708" t="s">
        <v>9491</v>
      </c>
      <c r="B2708" t="s">
        <v>9492</v>
      </c>
      <c r="C2708" t="s">
        <v>8983</v>
      </c>
      <c r="D2708" t="s">
        <v>9468</v>
      </c>
      <c r="E2708" t="s">
        <v>49</v>
      </c>
      <c r="F2708" t="s">
        <v>50</v>
      </c>
      <c r="G2708" t="s">
        <v>9330</v>
      </c>
      <c r="H2708" t="s">
        <v>8986</v>
      </c>
      <c r="I2708" t="s">
        <v>9370</v>
      </c>
      <c r="J2708" t="s">
        <v>9330</v>
      </c>
      <c r="K2708" t="s">
        <v>9370</v>
      </c>
      <c r="L2708" t="s">
        <v>9493</v>
      </c>
      <c r="M2708" t="s">
        <v>9494</v>
      </c>
      <c r="N2708" s="6">
        <v>18.485199999999999</v>
      </c>
      <c r="O2708">
        <v>-69.857699999999994</v>
      </c>
      <c r="P2708" t="s">
        <v>55</v>
      </c>
      <c r="Q2708" s="7">
        <v>1105</v>
      </c>
      <c r="R2708" s="7">
        <v>144</v>
      </c>
      <c r="S2708" s="7">
        <f t="shared" si="212"/>
        <v>1249</v>
      </c>
      <c r="T2708" s="7">
        <f t="shared" si="211"/>
        <v>219895</v>
      </c>
      <c r="U2708" s="8">
        <f t="shared" si="211"/>
        <v>28656</v>
      </c>
      <c r="V2708" s="8">
        <f t="shared" si="213"/>
        <v>248551</v>
      </c>
      <c r="W2708" s="9">
        <f>+$T2708*'[1]PRESUPUESTO CENTROS LOTIFICADOS'!$D$37</f>
        <v>9455485</v>
      </c>
      <c r="X2708" s="9">
        <f>+$U2708*'[1]PRESUPUESTO CENTROS LOTIFICADOS'!$D$38</f>
        <v>1289520</v>
      </c>
      <c r="Y2708" s="9">
        <f t="shared" si="214"/>
        <v>10745005</v>
      </c>
      <c r="Z2708" s="9">
        <f>+$T2708*'[1]PRESUPUESTO CENTROS LOTIFICADOS'!$E$37</f>
        <v>11157472.300000001</v>
      </c>
      <c r="AA2708" s="9">
        <f>+$U2708*'[1]PRESUPUESTO CENTROS LOTIFICADOS'!$E$38</f>
        <v>1521633.6</v>
      </c>
      <c r="AB2708" s="9">
        <f t="shared" si="215"/>
        <v>12679105.9</v>
      </c>
    </row>
    <row r="2709" spans="1:28" x14ac:dyDescent="0.25">
      <c r="A2709" t="s">
        <v>9495</v>
      </c>
      <c r="B2709" t="s">
        <v>9496</v>
      </c>
      <c r="C2709" t="s">
        <v>8983</v>
      </c>
      <c r="D2709" t="s">
        <v>9468</v>
      </c>
      <c r="E2709" t="s">
        <v>49</v>
      </c>
      <c r="F2709" t="s">
        <v>50</v>
      </c>
      <c r="G2709" t="s">
        <v>9330</v>
      </c>
      <c r="H2709" t="s">
        <v>8986</v>
      </c>
      <c r="I2709" t="s">
        <v>9370</v>
      </c>
      <c r="J2709" t="s">
        <v>9330</v>
      </c>
      <c r="K2709" t="s">
        <v>9370</v>
      </c>
      <c r="L2709" t="s">
        <v>9497</v>
      </c>
      <c r="M2709" t="s">
        <v>9498</v>
      </c>
      <c r="N2709" s="6">
        <v>18.491382000000002</v>
      </c>
      <c r="O2709">
        <v>-69.840494000000007</v>
      </c>
      <c r="P2709" t="s">
        <v>38</v>
      </c>
      <c r="Q2709" s="7">
        <v>883</v>
      </c>
      <c r="R2709" s="7">
        <v>107</v>
      </c>
      <c r="S2709" s="7">
        <f t="shared" si="212"/>
        <v>990</v>
      </c>
      <c r="T2709" s="7">
        <f t="shared" si="211"/>
        <v>175717</v>
      </c>
      <c r="U2709" s="8">
        <f t="shared" si="211"/>
        <v>21293</v>
      </c>
      <c r="V2709" s="8">
        <f t="shared" si="213"/>
        <v>197010</v>
      </c>
      <c r="W2709" s="9">
        <f>+$T2709*'[1]PRESUPUESTO CENTROS LOTIFICADOS'!$D$37</f>
        <v>7555831</v>
      </c>
      <c r="X2709" s="9">
        <f>+$U2709*'[1]PRESUPUESTO CENTROS LOTIFICADOS'!$D$38</f>
        <v>958185</v>
      </c>
      <c r="Y2709" s="9">
        <f t="shared" si="214"/>
        <v>8514016</v>
      </c>
      <c r="Z2709" s="9">
        <f>+$T2709*'[1]PRESUPUESTO CENTROS LOTIFICADOS'!$E$37</f>
        <v>8915880.5800000001</v>
      </c>
      <c r="AA2709" s="9">
        <f>+$U2709*'[1]PRESUPUESTO CENTROS LOTIFICADOS'!$E$38</f>
        <v>1130658.3</v>
      </c>
      <c r="AB2709" s="9">
        <f t="shared" si="215"/>
        <v>10046538.880000001</v>
      </c>
    </row>
    <row r="2710" spans="1:28" x14ac:dyDescent="0.25">
      <c r="A2710" t="s">
        <v>9499</v>
      </c>
      <c r="B2710" t="s">
        <v>9500</v>
      </c>
      <c r="C2710" t="s">
        <v>8983</v>
      </c>
      <c r="D2710" t="s">
        <v>9468</v>
      </c>
      <c r="E2710" t="s">
        <v>49</v>
      </c>
      <c r="F2710" t="s">
        <v>50</v>
      </c>
      <c r="G2710" t="s">
        <v>9330</v>
      </c>
      <c r="H2710" t="s">
        <v>8986</v>
      </c>
      <c r="I2710" t="s">
        <v>9370</v>
      </c>
      <c r="J2710" t="s">
        <v>9330</v>
      </c>
      <c r="K2710" t="s">
        <v>9370</v>
      </c>
      <c r="L2710" t="s">
        <v>9497</v>
      </c>
      <c r="M2710" t="s">
        <v>9501</v>
      </c>
      <c r="N2710" s="6">
        <v>18.492799999999999</v>
      </c>
      <c r="O2710">
        <v>-69.831800000000001</v>
      </c>
      <c r="P2710" t="s">
        <v>59</v>
      </c>
      <c r="Q2710" s="7">
        <v>0</v>
      </c>
      <c r="R2710" s="7">
        <v>674</v>
      </c>
      <c r="S2710" s="7">
        <f t="shared" si="212"/>
        <v>674</v>
      </c>
      <c r="T2710" s="7">
        <f t="shared" si="211"/>
        <v>0</v>
      </c>
      <c r="U2710" s="8">
        <f t="shared" si="211"/>
        <v>134126</v>
      </c>
      <c r="V2710" s="8">
        <f t="shared" si="213"/>
        <v>134126</v>
      </c>
      <c r="W2710" s="9">
        <f>+$T2710*'[1]PRESUPUESTO CENTROS LOTIFICADOS'!$D$37</f>
        <v>0</v>
      </c>
      <c r="X2710" s="9">
        <f>+$U2710*'[1]PRESUPUESTO CENTROS LOTIFICADOS'!$D$38</f>
        <v>6035670</v>
      </c>
      <c r="Y2710" s="9">
        <f t="shared" si="214"/>
        <v>6035670</v>
      </c>
      <c r="Z2710" s="9">
        <f>+$T2710*'[1]PRESUPUESTO CENTROS LOTIFICADOS'!$E$37</f>
        <v>0</v>
      </c>
      <c r="AA2710" s="9">
        <f>+$U2710*'[1]PRESUPUESTO CENTROS LOTIFICADOS'!$E$38</f>
        <v>7122090.6000000006</v>
      </c>
      <c r="AB2710" s="9">
        <f t="shared" si="215"/>
        <v>7122090.6000000006</v>
      </c>
    </row>
    <row r="2711" spans="1:28" x14ac:dyDescent="0.25">
      <c r="A2711" t="s">
        <v>9502</v>
      </c>
      <c r="B2711" t="s">
        <v>9503</v>
      </c>
      <c r="C2711" t="s">
        <v>8983</v>
      </c>
      <c r="D2711" t="s">
        <v>9468</v>
      </c>
      <c r="E2711" t="s">
        <v>49</v>
      </c>
      <c r="F2711" t="s">
        <v>50</v>
      </c>
      <c r="G2711" t="s">
        <v>9330</v>
      </c>
      <c r="H2711" t="s">
        <v>8986</v>
      </c>
      <c r="I2711" t="s">
        <v>9370</v>
      </c>
      <c r="J2711" t="s">
        <v>9330</v>
      </c>
      <c r="K2711" t="s">
        <v>9370</v>
      </c>
      <c r="L2711" t="s">
        <v>9504</v>
      </c>
      <c r="M2711" t="s">
        <v>9505</v>
      </c>
      <c r="N2711" s="6">
        <v>18.496175999999998</v>
      </c>
      <c r="O2711">
        <v>-69.874858000000003</v>
      </c>
      <c r="P2711" t="s">
        <v>38</v>
      </c>
      <c r="Q2711" s="7">
        <v>479</v>
      </c>
      <c r="R2711" s="7">
        <v>35</v>
      </c>
      <c r="S2711" s="7">
        <f t="shared" si="212"/>
        <v>514</v>
      </c>
      <c r="T2711" s="7">
        <f t="shared" si="211"/>
        <v>95321</v>
      </c>
      <c r="U2711" s="8">
        <f t="shared" si="211"/>
        <v>6965</v>
      </c>
      <c r="V2711" s="8">
        <f t="shared" si="213"/>
        <v>102286</v>
      </c>
      <c r="W2711" s="9">
        <f>+$T2711*'[1]PRESUPUESTO CENTROS LOTIFICADOS'!$D$37</f>
        <v>4098803</v>
      </c>
      <c r="X2711" s="9">
        <f>+$U2711*'[1]PRESUPUESTO CENTROS LOTIFICADOS'!$D$38</f>
        <v>313425</v>
      </c>
      <c r="Y2711" s="9">
        <f t="shared" si="214"/>
        <v>4412228</v>
      </c>
      <c r="Z2711" s="9">
        <f>+$T2711*'[1]PRESUPUESTO CENTROS LOTIFICADOS'!$E$37</f>
        <v>4836587.54</v>
      </c>
      <c r="AA2711" s="9">
        <f>+$U2711*'[1]PRESUPUESTO CENTROS LOTIFICADOS'!$E$38</f>
        <v>369841.5</v>
      </c>
      <c r="AB2711" s="9">
        <f t="shared" si="215"/>
        <v>5206429.04</v>
      </c>
    </row>
    <row r="2712" spans="1:28" x14ac:dyDescent="0.25">
      <c r="A2712" t="s">
        <v>9506</v>
      </c>
      <c r="B2712" t="s">
        <v>9507</v>
      </c>
      <c r="C2712" t="s">
        <v>8983</v>
      </c>
      <c r="D2712" t="s">
        <v>9468</v>
      </c>
      <c r="E2712" t="s">
        <v>49</v>
      </c>
      <c r="F2712" t="s">
        <v>50</v>
      </c>
      <c r="G2712" t="s">
        <v>9330</v>
      </c>
      <c r="H2712" t="s">
        <v>8986</v>
      </c>
      <c r="I2712" t="s">
        <v>9370</v>
      </c>
      <c r="J2712" t="s">
        <v>9330</v>
      </c>
      <c r="K2712" t="s">
        <v>9370</v>
      </c>
      <c r="L2712" t="s">
        <v>9508</v>
      </c>
      <c r="M2712" t="s">
        <v>9509</v>
      </c>
      <c r="N2712" s="6">
        <v>18.499061999999999</v>
      </c>
      <c r="O2712">
        <v>-69.843828999999999</v>
      </c>
      <c r="P2712" t="s">
        <v>38</v>
      </c>
      <c r="Q2712" s="7">
        <v>428</v>
      </c>
      <c r="R2712" s="7">
        <v>0</v>
      </c>
      <c r="S2712" s="7">
        <f t="shared" si="212"/>
        <v>428</v>
      </c>
      <c r="T2712" s="7">
        <f t="shared" si="211"/>
        <v>85172</v>
      </c>
      <c r="U2712" s="8">
        <f t="shared" si="211"/>
        <v>0</v>
      </c>
      <c r="V2712" s="8">
        <f t="shared" si="213"/>
        <v>85172</v>
      </c>
      <c r="W2712" s="9">
        <f>+$T2712*'[1]PRESUPUESTO CENTROS LOTIFICADOS'!$D$37</f>
        <v>3662396</v>
      </c>
      <c r="X2712" s="9">
        <f>+$U2712*'[1]PRESUPUESTO CENTROS LOTIFICADOS'!$D$38</f>
        <v>0</v>
      </c>
      <c r="Y2712" s="9">
        <f t="shared" si="214"/>
        <v>3662396</v>
      </c>
      <c r="Z2712" s="9">
        <f>+$T2712*'[1]PRESUPUESTO CENTROS LOTIFICADOS'!$E$37</f>
        <v>4321627.28</v>
      </c>
      <c r="AA2712" s="9">
        <f>+$U2712*'[1]PRESUPUESTO CENTROS LOTIFICADOS'!$E$38</f>
        <v>0</v>
      </c>
      <c r="AB2712" s="9">
        <f t="shared" si="215"/>
        <v>4321627.28</v>
      </c>
    </row>
    <row r="2713" spans="1:28" x14ac:dyDescent="0.25">
      <c r="A2713" t="s">
        <v>9510</v>
      </c>
      <c r="B2713" t="s">
        <v>261</v>
      </c>
      <c r="C2713" t="s">
        <v>8983</v>
      </c>
      <c r="D2713" t="s">
        <v>9468</v>
      </c>
      <c r="E2713" t="s">
        <v>49</v>
      </c>
      <c r="F2713" t="s">
        <v>50</v>
      </c>
      <c r="G2713" t="s">
        <v>9330</v>
      </c>
      <c r="H2713" t="s">
        <v>8986</v>
      </c>
      <c r="I2713" t="s">
        <v>9370</v>
      </c>
      <c r="J2713" t="s">
        <v>9330</v>
      </c>
      <c r="K2713" t="s">
        <v>9370</v>
      </c>
      <c r="L2713" t="s">
        <v>9497</v>
      </c>
      <c r="M2713" t="s">
        <v>9511</v>
      </c>
      <c r="N2713" s="6">
        <v>18.500354000000002</v>
      </c>
      <c r="O2713">
        <v>-69.841888999999995</v>
      </c>
      <c r="P2713" t="s">
        <v>59</v>
      </c>
      <c r="Q2713" s="7">
        <v>0</v>
      </c>
      <c r="R2713" s="7">
        <v>655</v>
      </c>
      <c r="S2713" s="7">
        <f t="shared" si="212"/>
        <v>655</v>
      </c>
      <c r="T2713" s="7">
        <f t="shared" si="211"/>
        <v>0</v>
      </c>
      <c r="U2713" s="8">
        <f t="shared" si="211"/>
        <v>130345</v>
      </c>
      <c r="V2713" s="8">
        <f t="shared" si="213"/>
        <v>130345</v>
      </c>
      <c r="W2713" s="9">
        <f>+$T2713*'[1]PRESUPUESTO CENTROS LOTIFICADOS'!$D$37</f>
        <v>0</v>
      </c>
      <c r="X2713" s="9">
        <f>+$U2713*'[1]PRESUPUESTO CENTROS LOTIFICADOS'!$D$38</f>
        <v>5865525</v>
      </c>
      <c r="Y2713" s="9">
        <f t="shared" si="214"/>
        <v>5865525</v>
      </c>
      <c r="Z2713" s="9">
        <f>+$T2713*'[1]PRESUPUESTO CENTROS LOTIFICADOS'!$E$37</f>
        <v>0</v>
      </c>
      <c r="AA2713" s="9">
        <f>+$U2713*'[1]PRESUPUESTO CENTROS LOTIFICADOS'!$E$38</f>
        <v>6921319.5</v>
      </c>
      <c r="AB2713" s="9">
        <f t="shared" si="215"/>
        <v>6921319.5</v>
      </c>
    </row>
    <row r="2714" spans="1:28" x14ac:dyDescent="0.25">
      <c r="A2714" t="s">
        <v>9512</v>
      </c>
      <c r="B2714" t="s">
        <v>9513</v>
      </c>
      <c r="C2714" t="s">
        <v>8983</v>
      </c>
      <c r="D2714" t="s">
        <v>9468</v>
      </c>
      <c r="E2714" t="s">
        <v>49</v>
      </c>
      <c r="F2714" t="s">
        <v>50</v>
      </c>
      <c r="G2714" t="s">
        <v>9330</v>
      </c>
      <c r="H2714" t="s">
        <v>8986</v>
      </c>
      <c r="I2714" t="s">
        <v>9370</v>
      </c>
      <c r="J2714" t="s">
        <v>9330</v>
      </c>
      <c r="K2714" t="s">
        <v>9370</v>
      </c>
      <c r="L2714" t="s">
        <v>9493</v>
      </c>
      <c r="M2714" t="s">
        <v>9514</v>
      </c>
      <c r="N2714" s="6">
        <v>18.500921999999999</v>
      </c>
      <c r="O2714">
        <v>-69.850098000000003</v>
      </c>
      <c r="P2714" t="s">
        <v>55</v>
      </c>
      <c r="Q2714" s="7">
        <v>774</v>
      </c>
      <c r="R2714" s="7">
        <v>66</v>
      </c>
      <c r="S2714" s="7">
        <f t="shared" si="212"/>
        <v>840</v>
      </c>
      <c r="T2714" s="7">
        <f t="shared" si="211"/>
        <v>154026</v>
      </c>
      <c r="U2714" s="8">
        <f t="shared" si="211"/>
        <v>13134</v>
      </c>
      <c r="V2714" s="8">
        <f t="shared" si="213"/>
        <v>167160</v>
      </c>
      <c r="W2714" s="9">
        <f>+$T2714*'[1]PRESUPUESTO CENTROS LOTIFICADOS'!$D$37</f>
        <v>6623118</v>
      </c>
      <c r="X2714" s="9">
        <f>+$U2714*'[1]PRESUPUESTO CENTROS LOTIFICADOS'!$D$38</f>
        <v>591030</v>
      </c>
      <c r="Y2714" s="9">
        <f t="shared" si="214"/>
        <v>7214148</v>
      </c>
      <c r="Z2714" s="9">
        <f>+$T2714*'[1]PRESUPUESTO CENTROS LOTIFICADOS'!$E$37</f>
        <v>7815279.2400000002</v>
      </c>
      <c r="AA2714" s="9">
        <f>+$U2714*'[1]PRESUPUESTO CENTROS LOTIFICADOS'!$E$38</f>
        <v>697415.4</v>
      </c>
      <c r="AB2714" s="9">
        <f t="shared" si="215"/>
        <v>8512694.6400000006</v>
      </c>
    </row>
    <row r="2715" spans="1:28" x14ac:dyDescent="0.25">
      <c r="A2715" t="s">
        <v>9515</v>
      </c>
      <c r="B2715" t="s">
        <v>9516</v>
      </c>
      <c r="C2715" t="s">
        <v>8983</v>
      </c>
      <c r="D2715" t="s">
        <v>9517</v>
      </c>
      <c r="E2715" t="s">
        <v>49</v>
      </c>
      <c r="F2715" t="s">
        <v>50</v>
      </c>
      <c r="G2715" t="s">
        <v>9330</v>
      </c>
      <c r="H2715" t="s">
        <v>8986</v>
      </c>
      <c r="I2715" t="s">
        <v>9518</v>
      </c>
      <c r="J2715" t="s">
        <v>9519</v>
      </c>
      <c r="K2715" t="s">
        <v>9518</v>
      </c>
      <c r="L2715" t="s">
        <v>9520</v>
      </c>
      <c r="M2715" t="s">
        <v>9521</v>
      </c>
      <c r="N2715" s="6">
        <v>18.444046</v>
      </c>
      <c r="O2715">
        <v>-69.644931999999997</v>
      </c>
      <c r="P2715" t="s">
        <v>38</v>
      </c>
      <c r="Q2715" s="7">
        <v>799</v>
      </c>
      <c r="R2715" s="7">
        <v>54</v>
      </c>
      <c r="S2715" s="7">
        <f t="shared" si="212"/>
        <v>853</v>
      </c>
      <c r="T2715" s="7">
        <f t="shared" si="211"/>
        <v>159001</v>
      </c>
      <c r="U2715" s="8">
        <f t="shared" si="211"/>
        <v>10746</v>
      </c>
      <c r="V2715" s="8">
        <f t="shared" si="213"/>
        <v>169747</v>
      </c>
      <c r="W2715" s="9">
        <f>+$T2715*'[1]PRESUPUESTO CENTROS LOTIFICADOS'!$D$37</f>
        <v>6837043</v>
      </c>
      <c r="X2715" s="9">
        <f>+$U2715*'[1]PRESUPUESTO CENTROS LOTIFICADOS'!$D$38</f>
        <v>483570</v>
      </c>
      <c r="Y2715" s="9">
        <f t="shared" si="214"/>
        <v>7320613</v>
      </c>
      <c r="Z2715" s="9">
        <f>+$T2715*'[1]PRESUPUESTO CENTROS LOTIFICADOS'!$E$37</f>
        <v>8067710.7400000002</v>
      </c>
      <c r="AA2715" s="9">
        <f>+$U2715*'[1]PRESUPUESTO CENTROS LOTIFICADOS'!$E$38</f>
        <v>570612.6</v>
      </c>
      <c r="AB2715" s="9">
        <f t="shared" si="215"/>
        <v>8638323.3399999999</v>
      </c>
    </row>
    <row r="2716" spans="1:28" x14ac:dyDescent="0.25">
      <c r="A2716" t="s">
        <v>9522</v>
      </c>
      <c r="B2716" t="s">
        <v>9523</v>
      </c>
      <c r="C2716" t="s">
        <v>8983</v>
      </c>
      <c r="D2716" t="s">
        <v>9517</v>
      </c>
      <c r="E2716" t="s">
        <v>49</v>
      </c>
      <c r="F2716" t="s">
        <v>50</v>
      </c>
      <c r="G2716" t="s">
        <v>9330</v>
      </c>
      <c r="H2716" t="s">
        <v>8986</v>
      </c>
      <c r="I2716" t="s">
        <v>9518</v>
      </c>
      <c r="J2716" t="s">
        <v>9519</v>
      </c>
      <c r="K2716" t="s">
        <v>9518</v>
      </c>
      <c r="L2716" t="s">
        <v>9520</v>
      </c>
      <c r="M2716" t="s">
        <v>9524</v>
      </c>
      <c r="N2716" s="6">
        <v>18.444976</v>
      </c>
      <c r="O2716">
        <v>-69.635902999999999</v>
      </c>
      <c r="P2716" t="s">
        <v>59</v>
      </c>
      <c r="Q2716" s="7">
        <v>0</v>
      </c>
      <c r="R2716" s="7">
        <v>620</v>
      </c>
      <c r="S2716" s="7">
        <f t="shared" si="212"/>
        <v>620</v>
      </c>
      <c r="T2716" s="7">
        <f t="shared" si="211"/>
        <v>0</v>
      </c>
      <c r="U2716" s="8">
        <f t="shared" si="211"/>
        <v>123380</v>
      </c>
      <c r="V2716" s="8">
        <f t="shared" si="213"/>
        <v>123380</v>
      </c>
      <c r="W2716" s="9">
        <f>+$T2716*'[1]PRESUPUESTO CENTROS LOTIFICADOS'!$D$37</f>
        <v>0</v>
      </c>
      <c r="X2716" s="9">
        <f>+$U2716*'[1]PRESUPUESTO CENTROS LOTIFICADOS'!$D$38</f>
        <v>5552100</v>
      </c>
      <c r="Y2716" s="9">
        <f t="shared" si="214"/>
        <v>5552100</v>
      </c>
      <c r="Z2716" s="9">
        <f>+$T2716*'[1]PRESUPUESTO CENTROS LOTIFICADOS'!$E$37</f>
        <v>0</v>
      </c>
      <c r="AA2716" s="9">
        <f>+$U2716*'[1]PRESUPUESTO CENTROS LOTIFICADOS'!$E$38</f>
        <v>6551478</v>
      </c>
      <c r="AB2716" s="9">
        <f t="shared" si="215"/>
        <v>6551478</v>
      </c>
    </row>
    <row r="2717" spans="1:28" x14ac:dyDescent="0.25">
      <c r="A2717" t="s">
        <v>9525</v>
      </c>
      <c r="B2717" t="s">
        <v>7901</v>
      </c>
      <c r="C2717" t="s">
        <v>8983</v>
      </c>
      <c r="D2717" t="s">
        <v>9517</v>
      </c>
      <c r="E2717" t="s">
        <v>49</v>
      </c>
      <c r="F2717" t="s">
        <v>50</v>
      </c>
      <c r="G2717" t="s">
        <v>9330</v>
      </c>
      <c r="H2717" t="s">
        <v>8986</v>
      </c>
      <c r="I2717" t="s">
        <v>9518</v>
      </c>
      <c r="J2717" t="s">
        <v>9519</v>
      </c>
      <c r="K2717" t="s">
        <v>9518</v>
      </c>
      <c r="L2717" t="s">
        <v>9520</v>
      </c>
      <c r="M2717" t="s">
        <v>9526</v>
      </c>
      <c r="N2717" s="6">
        <v>18.446118999999999</v>
      </c>
      <c r="O2717">
        <v>-69.645899</v>
      </c>
      <c r="P2717" t="s">
        <v>59</v>
      </c>
      <c r="Q2717" s="7">
        <v>0</v>
      </c>
      <c r="R2717" s="7">
        <v>898</v>
      </c>
      <c r="S2717" s="7">
        <f t="shared" si="212"/>
        <v>898</v>
      </c>
      <c r="T2717" s="7">
        <f t="shared" si="211"/>
        <v>0</v>
      </c>
      <c r="U2717" s="8">
        <f t="shared" si="211"/>
        <v>178702</v>
      </c>
      <c r="V2717" s="8">
        <f t="shared" si="213"/>
        <v>178702</v>
      </c>
      <c r="W2717" s="9">
        <f>+$T2717*'[1]PRESUPUESTO CENTROS LOTIFICADOS'!$D$37</f>
        <v>0</v>
      </c>
      <c r="X2717" s="9">
        <f>+$U2717*'[1]PRESUPUESTO CENTROS LOTIFICADOS'!$D$38</f>
        <v>8041590</v>
      </c>
      <c r="Y2717" s="9">
        <f t="shared" si="214"/>
        <v>8041590</v>
      </c>
      <c r="Z2717" s="9">
        <f>+$T2717*'[1]PRESUPUESTO CENTROS LOTIFICADOS'!$E$37</f>
        <v>0</v>
      </c>
      <c r="AA2717" s="9">
        <f>+$U2717*'[1]PRESUPUESTO CENTROS LOTIFICADOS'!$E$38</f>
        <v>9489076.2000000011</v>
      </c>
      <c r="AB2717" s="9">
        <f t="shared" si="215"/>
        <v>9489076.2000000011</v>
      </c>
    </row>
    <row r="2718" spans="1:28" x14ac:dyDescent="0.25">
      <c r="A2718" t="s">
        <v>9527</v>
      </c>
      <c r="B2718" t="s">
        <v>9528</v>
      </c>
      <c r="C2718" t="s">
        <v>8983</v>
      </c>
      <c r="D2718" t="s">
        <v>9517</v>
      </c>
      <c r="E2718" t="s">
        <v>49</v>
      </c>
      <c r="F2718" t="s">
        <v>50</v>
      </c>
      <c r="G2718" t="s">
        <v>9330</v>
      </c>
      <c r="H2718" t="s">
        <v>8986</v>
      </c>
      <c r="I2718" t="s">
        <v>9518</v>
      </c>
      <c r="J2718" t="s">
        <v>9519</v>
      </c>
      <c r="K2718" t="s">
        <v>9518</v>
      </c>
      <c r="L2718" t="s">
        <v>9520</v>
      </c>
      <c r="M2718" t="s">
        <v>9529</v>
      </c>
      <c r="N2718" s="6">
        <v>18.447624000000001</v>
      </c>
      <c r="O2718">
        <v>-69.651045999999994</v>
      </c>
      <c r="P2718" t="s">
        <v>38</v>
      </c>
      <c r="Q2718" s="7">
        <v>37</v>
      </c>
      <c r="R2718" s="7">
        <v>13</v>
      </c>
      <c r="S2718" s="7">
        <f t="shared" si="212"/>
        <v>50</v>
      </c>
      <c r="T2718" s="7">
        <f t="shared" si="211"/>
        <v>7363</v>
      </c>
      <c r="U2718" s="8">
        <f t="shared" si="211"/>
        <v>2587</v>
      </c>
      <c r="V2718" s="8">
        <f t="shared" si="213"/>
        <v>9950</v>
      </c>
      <c r="W2718" s="9">
        <f>+$T2718*'[1]PRESUPUESTO CENTROS LOTIFICADOS'!$D$37</f>
        <v>316609</v>
      </c>
      <c r="X2718" s="9">
        <f>+$U2718*'[1]PRESUPUESTO CENTROS LOTIFICADOS'!$D$38</f>
        <v>116415</v>
      </c>
      <c r="Y2718" s="9">
        <f t="shared" si="214"/>
        <v>433024</v>
      </c>
      <c r="Z2718" s="9">
        <f>+$T2718*'[1]PRESUPUESTO CENTROS LOTIFICADOS'!$E$37</f>
        <v>373598.62</v>
      </c>
      <c r="AA2718" s="9">
        <f>+$U2718*'[1]PRESUPUESTO CENTROS LOTIFICADOS'!$E$38</f>
        <v>137369.70000000001</v>
      </c>
      <c r="AB2718" s="9">
        <f t="shared" si="215"/>
        <v>510968.32000000001</v>
      </c>
    </row>
    <row r="2719" spans="1:28" x14ac:dyDescent="0.25">
      <c r="A2719" t="s">
        <v>9530</v>
      </c>
      <c r="B2719" t="s">
        <v>9531</v>
      </c>
      <c r="C2719" t="s">
        <v>8983</v>
      </c>
      <c r="D2719" t="s">
        <v>9517</v>
      </c>
      <c r="E2719" t="s">
        <v>49</v>
      </c>
      <c r="F2719" t="s">
        <v>50</v>
      </c>
      <c r="G2719" t="s">
        <v>9330</v>
      </c>
      <c r="H2719" t="s">
        <v>8986</v>
      </c>
      <c r="I2719" t="s">
        <v>9518</v>
      </c>
      <c r="J2719" t="s">
        <v>9519</v>
      </c>
      <c r="K2719" t="s">
        <v>9518</v>
      </c>
      <c r="L2719" t="s">
        <v>9520</v>
      </c>
      <c r="M2719" t="s">
        <v>9532</v>
      </c>
      <c r="N2719" s="6">
        <v>18.448972000000001</v>
      </c>
      <c r="O2719">
        <v>-69.634921000000006</v>
      </c>
      <c r="P2719" t="s">
        <v>55</v>
      </c>
      <c r="Q2719" s="7">
        <v>665</v>
      </c>
      <c r="R2719" s="7">
        <v>36</v>
      </c>
      <c r="S2719" s="7">
        <f t="shared" si="212"/>
        <v>701</v>
      </c>
      <c r="T2719" s="7">
        <f t="shared" si="211"/>
        <v>132335</v>
      </c>
      <c r="U2719" s="8">
        <f t="shared" si="211"/>
        <v>7164</v>
      </c>
      <c r="V2719" s="8">
        <f t="shared" si="213"/>
        <v>139499</v>
      </c>
      <c r="W2719" s="9">
        <f>+$T2719*'[1]PRESUPUESTO CENTROS LOTIFICADOS'!$D$37</f>
        <v>5690405</v>
      </c>
      <c r="X2719" s="9">
        <f>+$U2719*'[1]PRESUPUESTO CENTROS LOTIFICADOS'!$D$38</f>
        <v>322380</v>
      </c>
      <c r="Y2719" s="9">
        <f t="shared" si="214"/>
        <v>6012785</v>
      </c>
      <c r="Z2719" s="9">
        <f>+$T2719*'[1]PRESUPUESTO CENTROS LOTIFICADOS'!$E$37</f>
        <v>6714677.9000000004</v>
      </c>
      <c r="AA2719" s="9">
        <f>+$U2719*'[1]PRESUPUESTO CENTROS LOTIFICADOS'!$E$38</f>
        <v>380408.4</v>
      </c>
      <c r="AB2719" s="9">
        <f t="shared" si="215"/>
        <v>7095086.3000000007</v>
      </c>
    </row>
    <row r="2720" spans="1:28" x14ac:dyDescent="0.25">
      <c r="A2720" t="s">
        <v>9533</v>
      </c>
      <c r="B2720" t="s">
        <v>4504</v>
      </c>
      <c r="C2720" t="s">
        <v>8983</v>
      </c>
      <c r="D2720" t="s">
        <v>9517</v>
      </c>
      <c r="E2720" t="s">
        <v>49</v>
      </c>
      <c r="F2720" t="s">
        <v>50</v>
      </c>
      <c r="G2720" t="s">
        <v>9330</v>
      </c>
      <c r="H2720" t="s">
        <v>8986</v>
      </c>
      <c r="I2720" t="s">
        <v>9518</v>
      </c>
      <c r="J2720" t="s">
        <v>9519</v>
      </c>
      <c r="K2720" t="s">
        <v>9518</v>
      </c>
      <c r="L2720" t="s">
        <v>9520</v>
      </c>
      <c r="M2720" t="s">
        <v>9534</v>
      </c>
      <c r="N2720" s="6">
        <v>18.449303</v>
      </c>
      <c r="O2720">
        <v>-69.634516000000005</v>
      </c>
      <c r="P2720" t="s">
        <v>59</v>
      </c>
      <c r="Q2720" s="7">
        <v>0</v>
      </c>
      <c r="R2720" s="7">
        <v>672</v>
      </c>
      <c r="S2720" s="7">
        <f t="shared" si="212"/>
        <v>672</v>
      </c>
      <c r="T2720" s="7">
        <f t="shared" si="211"/>
        <v>0</v>
      </c>
      <c r="U2720" s="8">
        <f t="shared" si="211"/>
        <v>133728</v>
      </c>
      <c r="V2720" s="8">
        <f t="shared" si="213"/>
        <v>133728</v>
      </c>
      <c r="W2720" s="9">
        <f>+$T2720*'[1]PRESUPUESTO CENTROS LOTIFICADOS'!$D$37</f>
        <v>0</v>
      </c>
      <c r="X2720" s="9">
        <f>+$U2720*'[1]PRESUPUESTO CENTROS LOTIFICADOS'!$D$38</f>
        <v>6017760</v>
      </c>
      <c r="Y2720" s="9">
        <f t="shared" si="214"/>
        <v>6017760</v>
      </c>
      <c r="Z2720" s="9">
        <f>+$T2720*'[1]PRESUPUESTO CENTROS LOTIFICADOS'!$E$37</f>
        <v>0</v>
      </c>
      <c r="AA2720" s="9">
        <f>+$U2720*'[1]PRESUPUESTO CENTROS LOTIFICADOS'!$E$38</f>
        <v>7100956.7999999998</v>
      </c>
      <c r="AB2720" s="9">
        <f t="shared" si="215"/>
        <v>7100956.7999999998</v>
      </c>
    </row>
    <row r="2721" spans="1:28" x14ac:dyDescent="0.25">
      <c r="A2721" t="s">
        <v>9535</v>
      </c>
      <c r="B2721" t="s">
        <v>9536</v>
      </c>
      <c r="C2721" t="s">
        <v>8983</v>
      </c>
      <c r="D2721" t="s">
        <v>9517</v>
      </c>
      <c r="E2721" t="s">
        <v>49</v>
      </c>
      <c r="F2721" t="s">
        <v>50</v>
      </c>
      <c r="G2721" t="s">
        <v>9330</v>
      </c>
      <c r="H2721" t="s">
        <v>8986</v>
      </c>
      <c r="I2721" t="s">
        <v>9518</v>
      </c>
      <c r="J2721" t="s">
        <v>9519</v>
      </c>
      <c r="K2721" t="s">
        <v>9518</v>
      </c>
      <c r="L2721" t="s">
        <v>9519</v>
      </c>
      <c r="M2721" t="s">
        <v>9537</v>
      </c>
      <c r="N2721" s="6">
        <v>18.449883</v>
      </c>
      <c r="O2721">
        <v>-69.607743999999997</v>
      </c>
      <c r="P2721" t="s">
        <v>38</v>
      </c>
      <c r="Q2721" s="7">
        <v>677</v>
      </c>
      <c r="R2721" s="7">
        <v>47</v>
      </c>
      <c r="S2721" s="7">
        <f t="shared" si="212"/>
        <v>724</v>
      </c>
      <c r="T2721" s="7">
        <f t="shared" si="211"/>
        <v>134723</v>
      </c>
      <c r="U2721" s="8">
        <f t="shared" si="211"/>
        <v>9353</v>
      </c>
      <c r="V2721" s="8">
        <f t="shared" si="213"/>
        <v>144076</v>
      </c>
      <c r="W2721" s="9">
        <f>+$T2721*'[1]PRESUPUESTO CENTROS LOTIFICADOS'!$D$37</f>
        <v>5793089</v>
      </c>
      <c r="X2721" s="9">
        <f>+$U2721*'[1]PRESUPUESTO CENTROS LOTIFICADOS'!$D$38</f>
        <v>420885</v>
      </c>
      <c r="Y2721" s="9">
        <f t="shared" si="214"/>
        <v>6213974</v>
      </c>
      <c r="Z2721" s="9">
        <f>+$T2721*'[1]PRESUPUESTO CENTROS LOTIFICADOS'!$E$37</f>
        <v>6835845.0200000005</v>
      </c>
      <c r="AA2721" s="9">
        <f>+$U2721*'[1]PRESUPUESTO CENTROS LOTIFICADOS'!$E$38</f>
        <v>496644.3</v>
      </c>
      <c r="AB2721" s="9">
        <f t="shared" si="215"/>
        <v>7332489.3200000003</v>
      </c>
    </row>
    <row r="2722" spans="1:28" x14ac:dyDescent="0.25">
      <c r="A2722" t="s">
        <v>9538</v>
      </c>
      <c r="B2722" t="s">
        <v>9539</v>
      </c>
      <c r="C2722" t="s">
        <v>8983</v>
      </c>
      <c r="D2722" t="s">
        <v>9517</v>
      </c>
      <c r="E2722" t="s">
        <v>49</v>
      </c>
      <c r="F2722" t="s">
        <v>50</v>
      </c>
      <c r="G2722" t="s">
        <v>9330</v>
      </c>
      <c r="H2722" t="s">
        <v>8986</v>
      </c>
      <c r="I2722" t="s">
        <v>9518</v>
      </c>
      <c r="J2722" t="s">
        <v>9519</v>
      </c>
      <c r="K2722" t="s">
        <v>9518</v>
      </c>
      <c r="L2722" t="s">
        <v>9520</v>
      </c>
      <c r="M2722" t="s">
        <v>9540</v>
      </c>
      <c r="N2722" s="6">
        <v>18.450392000000001</v>
      </c>
      <c r="O2722">
        <v>-69.628370000000004</v>
      </c>
      <c r="P2722" t="s">
        <v>396</v>
      </c>
      <c r="Q2722" s="7">
        <v>480</v>
      </c>
      <c r="R2722" s="7">
        <v>0</v>
      </c>
      <c r="S2722" s="7">
        <f t="shared" si="212"/>
        <v>480</v>
      </c>
      <c r="T2722" s="7">
        <f t="shared" si="211"/>
        <v>95520</v>
      </c>
      <c r="U2722" s="8">
        <f t="shared" si="211"/>
        <v>0</v>
      </c>
      <c r="V2722" s="8">
        <f t="shared" si="213"/>
        <v>95520</v>
      </c>
      <c r="W2722" s="9">
        <f>+$T2722*'[1]PRESUPUESTO CENTROS LOTIFICADOS'!$D$37</f>
        <v>4107360</v>
      </c>
      <c r="X2722" s="9">
        <f>+$U2722*'[1]PRESUPUESTO CENTROS LOTIFICADOS'!$D$38</f>
        <v>0</v>
      </c>
      <c r="Y2722" s="9">
        <f t="shared" si="214"/>
        <v>4107360</v>
      </c>
      <c r="Z2722" s="9">
        <f>+$T2722*'[1]PRESUPUESTO CENTROS LOTIFICADOS'!$E$37</f>
        <v>4846684.8</v>
      </c>
      <c r="AA2722" s="9">
        <f>+$U2722*'[1]PRESUPUESTO CENTROS LOTIFICADOS'!$E$38</f>
        <v>0</v>
      </c>
      <c r="AB2722" s="9">
        <f t="shared" si="215"/>
        <v>4846684.8</v>
      </c>
    </row>
    <row r="2723" spans="1:28" x14ac:dyDescent="0.25">
      <c r="A2723" t="s">
        <v>9541</v>
      </c>
      <c r="B2723" t="s">
        <v>9542</v>
      </c>
      <c r="C2723" t="s">
        <v>8983</v>
      </c>
      <c r="D2723" t="s">
        <v>9517</v>
      </c>
      <c r="E2723" t="s">
        <v>49</v>
      </c>
      <c r="F2723" t="s">
        <v>50</v>
      </c>
      <c r="G2723" t="s">
        <v>9330</v>
      </c>
      <c r="H2723" t="s">
        <v>8986</v>
      </c>
      <c r="I2723" t="s">
        <v>9518</v>
      </c>
      <c r="J2723" t="s">
        <v>9519</v>
      </c>
      <c r="K2723" t="s">
        <v>9518</v>
      </c>
      <c r="L2723" t="s">
        <v>9520</v>
      </c>
      <c r="M2723" t="s">
        <v>9543</v>
      </c>
      <c r="N2723" s="6">
        <v>18.450600000000001</v>
      </c>
      <c r="O2723">
        <v>-69.651200000000003</v>
      </c>
      <c r="P2723" t="s">
        <v>59</v>
      </c>
      <c r="Q2723" s="7">
        <v>0</v>
      </c>
      <c r="R2723" s="7">
        <v>673</v>
      </c>
      <c r="S2723" s="7">
        <f t="shared" si="212"/>
        <v>673</v>
      </c>
      <c r="T2723" s="7">
        <f t="shared" si="211"/>
        <v>0</v>
      </c>
      <c r="U2723" s="8">
        <f t="shared" si="211"/>
        <v>133927</v>
      </c>
      <c r="V2723" s="8">
        <f t="shared" si="213"/>
        <v>133927</v>
      </c>
      <c r="W2723" s="9">
        <f>+$T2723*'[1]PRESUPUESTO CENTROS LOTIFICADOS'!$D$37</f>
        <v>0</v>
      </c>
      <c r="X2723" s="9">
        <f>+$U2723*'[1]PRESUPUESTO CENTROS LOTIFICADOS'!$D$38</f>
        <v>6026715</v>
      </c>
      <c r="Y2723" s="9">
        <f t="shared" si="214"/>
        <v>6026715</v>
      </c>
      <c r="Z2723" s="9">
        <f>+$T2723*'[1]PRESUPUESTO CENTROS LOTIFICADOS'!$E$37</f>
        <v>0</v>
      </c>
      <c r="AA2723" s="9">
        <f>+$U2723*'[1]PRESUPUESTO CENTROS LOTIFICADOS'!$E$38</f>
        <v>7111523.7000000002</v>
      </c>
      <c r="AB2723" s="9">
        <f t="shared" si="215"/>
        <v>7111523.7000000002</v>
      </c>
    </row>
    <row r="2724" spans="1:28" x14ac:dyDescent="0.25">
      <c r="A2724" t="s">
        <v>9544</v>
      </c>
      <c r="B2724" t="s">
        <v>9545</v>
      </c>
      <c r="C2724" t="s">
        <v>8983</v>
      </c>
      <c r="D2724" t="s">
        <v>9517</v>
      </c>
      <c r="E2724" t="s">
        <v>49</v>
      </c>
      <c r="F2724" t="s">
        <v>50</v>
      </c>
      <c r="G2724" t="s">
        <v>9330</v>
      </c>
      <c r="H2724" t="s">
        <v>8986</v>
      </c>
      <c r="I2724" t="s">
        <v>9518</v>
      </c>
      <c r="J2724" t="s">
        <v>9519</v>
      </c>
      <c r="K2724" t="s">
        <v>9518</v>
      </c>
      <c r="L2724" t="s">
        <v>9520</v>
      </c>
      <c r="M2724" t="s">
        <v>9546</v>
      </c>
      <c r="N2724" s="6">
        <v>18.451115000000001</v>
      </c>
      <c r="O2724">
        <v>-69.661850999999999</v>
      </c>
      <c r="P2724" t="s">
        <v>59</v>
      </c>
      <c r="Q2724" s="7">
        <v>0</v>
      </c>
      <c r="R2724" s="7">
        <v>479</v>
      </c>
      <c r="S2724" s="7">
        <f t="shared" si="212"/>
        <v>479</v>
      </c>
      <c r="T2724" s="7">
        <f t="shared" si="211"/>
        <v>0</v>
      </c>
      <c r="U2724" s="8">
        <f t="shared" si="211"/>
        <v>95321</v>
      </c>
      <c r="V2724" s="8">
        <f t="shared" si="213"/>
        <v>95321</v>
      </c>
      <c r="W2724" s="9">
        <f>+$T2724*'[1]PRESUPUESTO CENTROS LOTIFICADOS'!$D$37</f>
        <v>0</v>
      </c>
      <c r="X2724" s="9">
        <f>+$U2724*'[1]PRESUPUESTO CENTROS LOTIFICADOS'!$D$38</f>
        <v>4289445</v>
      </c>
      <c r="Y2724" s="9">
        <f t="shared" si="214"/>
        <v>4289445</v>
      </c>
      <c r="Z2724" s="9">
        <f>+$T2724*'[1]PRESUPUESTO CENTROS LOTIFICADOS'!$E$37</f>
        <v>0</v>
      </c>
      <c r="AA2724" s="9">
        <f>+$U2724*'[1]PRESUPUESTO CENTROS LOTIFICADOS'!$E$38</f>
        <v>5061545.1000000006</v>
      </c>
      <c r="AB2724" s="9">
        <f t="shared" si="215"/>
        <v>5061545.1000000006</v>
      </c>
    </row>
    <row r="2725" spans="1:28" x14ac:dyDescent="0.25">
      <c r="A2725" t="s">
        <v>9547</v>
      </c>
      <c r="B2725" t="s">
        <v>9548</v>
      </c>
      <c r="C2725" t="s">
        <v>8983</v>
      </c>
      <c r="D2725" t="s">
        <v>9517</v>
      </c>
      <c r="E2725" t="s">
        <v>49</v>
      </c>
      <c r="F2725" t="s">
        <v>50</v>
      </c>
      <c r="G2725" t="s">
        <v>9330</v>
      </c>
      <c r="H2725" t="s">
        <v>8986</v>
      </c>
      <c r="I2725" t="s">
        <v>9518</v>
      </c>
      <c r="J2725" t="s">
        <v>9519</v>
      </c>
      <c r="K2725" t="s">
        <v>9518</v>
      </c>
      <c r="L2725" t="s">
        <v>9520</v>
      </c>
      <c r="M2725" t="s">
        <v>9549</v>
      </c>
      <c r="N2725" s="6">
        <v>18.452964999999999</v>
      </c>
      <c r="O2725">
        <v>-69.643894000000003</v>
      </c>
      <c r="P2725" t="s">
        <v>38</v>
      </c>
      <c r="Q2725" s="7">
        <v>188</v>
      </c>
      <c r="R2725" s="7">
        <v>18</v>
      </c>
      <c r="S2725" s="7">
        <f t="shared" si="212"/>
        <v>206</v>
      </c>
      <c r="T2725" s="7">
        <f t="shared" si="211"/>
        <v>37412</v>
      </c>
      <c r="U2725" s="8">
        <f t="shared" si="211"/>
        <v>3582</v>
      </c>
      <c r="V2725" s="8">
        <f t="shared" si="213"/>
        <v>40994</v>
      </c>
      <c r="W2725" s="9">
        <f>+$T2725*'[1]PRESUPUESTO CENTROS LOTIFICADOS'!$D$37</f>
        <v>1608716</v>
      </c>
      <c r="X2725" s="9">
        <f>+$U2725*'[1]PRESUPUESTO CENTROS LOTIFICADOS'!$D$38</f>
        <v>161190</v>
      </c>
      <c r="Y2725" s="9">
        <f t="shared" si="214"/>
        <v>1769906</v>
      </c>
      <c r="Z2725" s="9">
        <f>+$T2725*'[1]PRESUPUESTO CENTROS LOTIFICADOS'!$E$37</f>
        <v>1898284.8800000001</v>
      </c>
      <c r="AA2725" s="9">
        <f>+$U2725*'[1]PRESUPUESTO CENTROS LOTIFICADOS'!$E$38</f>
        <v>190204.2</v>
      </c>
      <c r="AB2725" s="9">
        <f t="shared" si="215"/>
        <v>2088489.08</v>
      </c>
    </row>
    <row r="2726" spans="1:28" x14ac:dyDescent="0.25">
      <c r="A2726" t="s">
        <v>9550</v>
      </c>
      <c r="B2726" t="s">
        <v>9551</v>
      </c>
      <c r="C2726" t="s">
        <v>8983</v>
      </c>
      <c r="D2726" t="s">
        <v>9517</v>
      </c>
      <c r="E2726" t="s">
        <v>49</v>
      </c>
      <c r="F2726" t="s">
        <v>50</v>
      </c>
      <c r="G2726" t="s">
        <v>9330</v>
      </c>
      <c r="H2726" t="s">
        <v>8986</v>
      </c>
      <c r="I2726" t="s">
        <v>9518</v>
      </c>
      <c r="J2726" t="s">
        <v>9519</v>
      </c>
      <c r="K2726" t="s">
        <v>9518</v>
      </c>
      <c r="L2726" t="s">
        <v>9520</v>
      </c>
      <c r="M2726" t="s">
        <v>9552</v>
      </c>
      <c r="N2726" s="6">
        <v>18.454512999999999</v>
      </c>
      <c r="O2726">
        <v>-69.658884</v>
      </c>
      <c r="P2726" t="s">
        <v>55</v>
      </c>
      <c r="Q2726" s="7">
        <v>745</v>
      </c>
      <c r="R2726" s="7">
        <v>39</v>
      </c>
      <c r="S2726" s="7">
        <f t="shared" si="212"/>
        <v>784</v>
      </c>
      <c r="T2726" s="7">
        <f t="shared" si="211"/>
        <v>148255</v>
      </c>
      <c r="U2726" s="8">
        <f t="shared" si="211"/>
        <v>7761</v>
      </c>
      <c r="V2726" s="8">
        <f t="shared" si="213"/>
        <v>156016</v>
      </c>
      <c r="W2726" s="9">
        <f>+$T2726*'[1]PRESUPUESTO CENTROS LOTIFICADOS'!$D$37</f>
        <v>6374965</v>
      </c>
      <c r="X2726" s="9">
        <f>+$U2726*'[1]PRESUPUESTO CENTROS LOTIFICADOS'!$D$38</f>
        <v>349245</v>
      </c>
      <c r="Y2726" s="9">
        <f t="shared" si="214"/>
        <v>6724210</v>
      </c>
      <c r="Z2726" s="9">
        <f>+$T2726*'[1]PRESUPUESTO CENTROS LOTIFICADOS'!$E$37</f>
        <v>7522458.7000000002</v>
      </c>
      <c r="AA2726" s="9">
        <f>+$U2726*'[1]PRESUPUESTO CENTROS LOTIFICADOS'!$E$38</f>
        <v>412109.10000000003</v>
      </c>
      <c r="AB2726" s="9">
        <f t="shared" si="215"/>
        <v>7934567.7999999998</v>
      </c>
    </row>
    <row r="2727" spans="1:28" x14ac:dyDescent="0.25">
      <c r="A2727" t="s">
        <v>9553</v>
      </c>
      <c r="B2727" t="s">
        <v>9554</v>
      </c>
      <c r="C2727" t="s">
        <v>8983</v>
      </c>
      <c r="D2727" t="s">
        <v>9517</v>
      </c>
      <c r="E2727" t="s">
        <v>49</v>
      </c>
      <c r="F2727" t="s">
        <v>50</v>
      </c>
      <c r="G2727" t="s">
        <v>9330</v>
      </c>
      <c r="H2727" t="s">
        <v>8986</v>
      </c>
      <c r="I2727" t="s">
        <v>9518</v>
      </c>
      <c r="J2727" t="s">
        <v>9519</v>
      </c>
      <c r="K2727" t="s">
        <v>9518</v>
      </c>
      <c r="L2727" t="s">
        <v>9519</v>
      </c>
      <c r="M2727" t="s">
        <v>9555</v>
      </c>
      <c r="N2727" s="6">
        <v>18.454739</v>
      </c>
      <c r="O2727">
        <v>-69.627447000000004</v>
      </c>
      <c r="P2727" t="s">
        <v>55</v>
      </c>
      <c r="Q2727" s="7">
        <v>1052</v>
      </c>
      <c r="R2727" s="7">
        <v>57</v>
      </c>
      <c r="S2727" s="7">
        <f t="shared" si="212"/>
        <v>1109</v>
      </c>
      <c r="T2727" s="7">
        <f t="shared" si="211"/>
        <v>209348</v>
      </c>
      <c r="U2727" s="8">
        <f t="shared" si="211"/>
        <v>11343</v>
      </c>
      <c r="V2727" s="8">
        <f t="shared" si="213"/>
        <v>220691</v>
      </c>
      <c r="W2727" s="9">
        <f>+$T2727*'[1]PRESUPUESTO CENTROS LOTIFICADOS'!$D$37</f>
        <v>9001964</v>
      </c>
      <c r="X2727" s="9">
        <f>+$U2727*'[1]PRESUPUESTO CENTROS LOTIFICADOS'!$D$38</f>
        <v>510435</v>
      </c>
      <c r="Y2727" s="9">
        <f t="shared" si="214"/>
        <v>9512399</v>
      </c>
      <c r="Z2727" s="9">
        <f>+$T2727*'[1]PRESUPUESTO CENTROS LOTIFICADOS'!$E$37</f>
        <v>10622317.52</v>
      </c>
      <c r="AA2727" s="9">
        <f>+$U2727*'[1]PRESUPUESTO CENTROS LOTIFICADOS'!$E$38</f>
        <v>602313.30000000005</v>
      </c>
      <c r="AB2727" s="9">
        <f t="shared" si="215"/>
        <v>11224630.82</v>
      </c>
    </row>
    <row r="2728" spans="1:28" x14ac:dyDescent="0.25">
      <c r="A2728" t="s">
        <v>9556</v>
      </c>
      <c r="B2728" t="s">
        <v>9557</v>
      </c>
      <c r="C2728" t="s">
        <v>8983</v>
      </c>
      <c r="D2728" t="s">
        <v>9517</v>
      </c>
      <c r="E2728" t="s">
        <v>49</v>
      </c>
      <c r="F2728" t="s">
        <v>50</v>
      </c>
      <c r="G2728" t="s">
        <v>9330</v>
      </c>
      <c r="H2728" t="s">
        <v>8986</v>
      </c>
      <c r="I2728" t="s">
        <v>9518</v>
      </c>
      <c r="J2728" t="s">
        <v>9519</v>
      </c>
      <c r="K2728" t="s">
        <v>9518</v>
      </c>
      <c r="L2728" t="s">
        <v>9519</v>
      </c>
      <c r="M2728" t="s">
        <v>9558</v>
      </c>
      <c r="N2728" s="6">
        <v>18.454917999999999</v>
      </c>
      <c r="O2728">
        <v>-69.632356999999999</v>
      </c>
      <c r="P2728" t="s">
        <v>55</v>
      </c>
      <c r="Q2728" s="7">
        <v>912</v>
      </c>
      <c r="R2728" s="7">
        <v>47</v>
      </c>
      <c r="S2728" s="7">
        <f t="shared" si="212"/>
        <v>959</v>
      </c>
      <c r="T2728" s="7">
        <f t="shared" si="211"/>
        <v>181488</v>
      </c>
      <c r="U2728" s="8">
        <f t="shared" si="211"/>
        <v>9353</v>
      </c>
      <c r="V2728" s="8">
        <f t="shared" si="213"/>
        <v>190841</v>
      </c>
      <c r="W2728" s="9">
        <f>+$T2728*'[1]PRESUPUESTO CENTROS LOTIFICADOS'!$D$37</f>
        <v>7803984</v>
      </c>
      <c r="X2728" s="9">
        <f>+$U2728*'[1]PRESUPUESTO CENTROS LOTIFICADOS'!$D$38</f>
        <v>420885</v>
      </c>
      <c r="Y2728" s="9">
        <f t="shared" si="214"/>
        <v>8224869</v>
      </c>
      <c r="Z2728" s="9">
        <f>+$T2728*'[1]PRESUPUESTO CENTROS LOTIFICADOS'!$E$37</f>
        <v>9208701.120000001</v>
      </c>
      <c r="AA2728" s="9">
        <f>+$U2728*'[1]PRESUPUESTO CENTROS LOTIFICADOS'!$E$38</f>
        <v>496644.3</v>
      </c>
      <c r="AB2728" s="9">
        <f t="shared" si="215"/>
        <v>9705345.4200000018</v>
      </c>
    </row>
    <row r="2729" spans="1:28" x14ac:dyDescent="0.25">
      <c r="A2729" t="s">
        <v>9559</v>
      </c>
      <c r="B2729" t="s">
        <v>9560</v>
      </c>
      <c r="C2729" t="s">
        <v>8983</v>
      </c>
      <c r="D2729" t="s">
        <v>9517</v>
      </c>
      <c r="E2729" t="s">
        <v>49</v>
      </c>
      <c r="F2729" t="s">
        <v>50</v>
      </c>
      <c r="G2729" t="s">
        <v>9330</v>
      </c>
      <c r="H2729" t="s">
        <v>8986</v>
      </c>
      <c r="I2729" t="s">
        <v>9518</v>
      </c>
      <c r="J2729" t="s">
        <v>9519</v>
      </c>
      <c r="K2729" t="s">
        <v>9518</v>
      </c>
      <c r="L2729" t="s">
        <v>9520</v>
      </c>
      <c r="M2729" t="s">
        <v>9561</v>
      </c>
      <c r="N2729" s="6">
        <v>18.458024000000002</v>
      </c>
      <c r="O2729">
        <v>-69.644153000000003</v>
      </c>
      <c r="P2729" t="s">
        <v>55</v>
      </c>
      <c r="Q2729" s="7">
        <v>1005</v>
      </c>
      <c r="R2729" s="7">
        <v>46</v>
      </c>
      <c r="S2729" s="7">
        <f t="shared" si="212"/>
        <v>1051</v>
      </c>
      <c r="T2729" s="7">
        <f t="shared" si="211"/>
        <v>199995</v>
      </c>
      <c r="U2729" s="8">
        <f t="shared" si="211"/>
        <v>9154</v>
      </c>
      <c r="V2729" s="8">
        <f t="shared" si="213"/>
        <v>209149</v>
      </c>
      <c r="W2729" s="9">
        <f>+$T2729*'[1]PRESUPUESTO CENTROS LOTIFICADOS'!$D$37</f>
        <v>8599785</v>
      </c>
      <c r="X2729" s="9">
        <f>+$U2729*'[1]PRESUPUESTO CENTROS LOTIFICADOS'!$D$38</f>
        <v>411930</v>
      </c>
      <c r="Y2729" s="9">
        <f t="shared" si="214"/>
        <v>9011715</v>
      </c>
      <c r="Z2729" s="9">
        <f>+$T2729*'[1]PRESUPUESTO CENTROS LOTIFICADOS'!$E$37</f>
        <v>10147746.300000001</v>
      </c>
      <c r="AA2729" s="9">
        <f>+$U2729*'[1]PRESUPUESTO CENTROS LOTIFICADOS'!$E$38</f>
        <v>486077.4</v>
      </c>
      <c r="AB2729" s="9">
        <f t="shared" si="215"/>
        <v>10633823.700000001</v>
      </c>
    </row>
    <row r="2730" spans="1:28" x14ac:dyDescent="0.25">
      <c r="A2730" t="s">
        <v>9562</v>
      </c>
      <c r="B2730" t="s">
        <v>2535</v>
      </c>
      <c r="C2730" t="s">
        <v>8983</v>
      </c>
      <c r="D2730" t="s">
        <v>9517</v>
      </c>
      <c r="E2730" t="s">
        <v>49</v>
      </c>
      <c r="F2730" t="s">
        <v>50</v>
      </c>
      <c r="G2730" t="s">
        <v>9330</v>
      </c>
      <c r="H2730" t="s">
        <v>8986</v>
      </c>
      <c r="I2730" t="s">
        <v>9518</v>
      </c>
      <c r="J2730" t="s">
        <v>9519</v>
      </c>
      <c r="K2730" t="s">
        <v>9518</v>
      </c>
      <c r="L2730" t="s">
        <v>9519</v>
      </c>
      <c r="M2730" t="s">
        <v>9563</v>
      </c>
      <c r="N2730" s="6">
        <v>18.458599</v>
      </c>
      <c r="O2730">
        <v>-69.611028000000005</v>
      </c>
      <c r="P2730" t="s">
        <v>38</v>
      </c>
      <c r="Q2730" s="7">
        <v>135</v>
      </c>
      <c r="R2730" s="7">
        <v>12</v>
      </c>
      <c r="S2730" s="7">
        <f t="shared" si="212"/>
        <v>147</v>
      </c>
      <c r="T2730" s="7">
        <f t="shared" si="211"/>
        <v>26865</v>
      </c>
      <c r="U2730" s="8">
        <f t="shared" si="211"/>
        <v>2388</v>
      </c>
      <c r="V2730" s="8">
        <f t="shared" si="213"/>
        <v>29253</v>
      </c>
      <c r="W2730" s="9">
        <f>+$T2730*'[1]PRESUPUESTO CENTROS LOTIFICADOS'!$D$37</f>
        <v>1155195</v>
      </c>
      <c r="X2730" s="9">
        <f>+$U2730*'[1]PRESUPUESTO CENTROS LOTIFICADOS'!$D$38</f>
        <v>107460</v>
      </c>
      <c r="Y2730" s="9">
        <f t="shared" si="214"/>
        <v>1262655</v>
      </c>
      <c r="Z2730" s="9">
        <f>+$T2730*'[1]PRESUPUESTO CENTROS LOTIFICADOS'!$E$37</f>
        <v>1363130.1</v>
      </c>
      <c r="AA2730" s="9">
        <f>+$U2730*'[1]PRESUPUESTO CENTROS LOTIFICADOS'!$E$38</f>
        <v>126802.8</v>
      </c>
      <c r="AB2730" s="9">
        <f t="shared" si="215"/>
        <v>1489932.9000000001</v>
      </c>
    </row>
    <row r="2731" spans="1:28" x14ac:dyDescent="0.25">
      <c r="A2731" t="s">
        <v>9564</v>
      </c>
      <c r="B2731" t="s">
        <v>3867</v>
      </c>
      <c r="C2731" t="s">
        <v>8983</v>
      </c>
      <c r="D2731" t="s">
        <v>9517</v>
      </c>
      <c r="E2731" t="s">
        <v>49</v>
      </c>
      <c r="F2731" t="s">
        <v>50</v>
      </c>
      <c r="G2731" t="s">
        <v>9330</v>
      </c>
      <c r="H2731" t="s">
        <v>8986</v>
      </c>
      <c r="I2731" t="s">
        <v>9518</v>
      </c>
      <c r="J2731" t="s">
        <v>9519</v>
      </c>
      <c r="K2731" t="s">
        <v>9518</v>
      </c>
      <c r="L2731" t="s">
        <v>9519</v>
      </c>
      <c r="M2731" t="s">
        <v>9565</v>
      </c>
      <c r="N2731" s="6">
        <v>18.459523000000001</v>
      </c>
      <c r="O2731">
        <v>-69.609477999999996</v>
      </c>
      <c r="P2731" t="s">
        <v>59</v>
      </c>
      <c r="Q2731" s="7">
        <v>0</v>
      </c>
      <c r="R2731" s="7">
        <v>897</v>
      </c>
      <c r="S2731" s="7">
        <f t="shared" si="212"/>
        <v>897</v>
      </c>
      <c r="T2731" s="7">
        <f t="shared" si="211"/>
        <v>0</v>
      </c>
      <c r="U2731" s="8">
        <f t="shared" si="211"/>
        <v>178503</v>
      </c>
      <c r="V2731" s="8">
        <f t="shared" si="213"/>
        <v>178503</v>
      </c>
      <c r="W2731" s="9">
        <f>+$T2731*'[1]PRESUPUESTO CENTROS LOTIFICADOS'!$D$37</f>
        <v>0</v>
      </c>
      <c r="X2731" s="9">
        <f>+$U2731*'[1]PRESUPUESTO CENTROS LOTIFICADOS'!$D$38</f>
        <v>8032635</v>
      </c>
      <c r="Y2731" s="9">
        <f t="shared" si="214"/>
        <v>8032635</v>
      </c>
      <c r="Z2731" s="9">
        <f>+$T2731*'[1]PRESUPUESTO CENTROS LOTIFICADOS'!$E$37</f>
        <v>0</v>
      </c>
      <c r="AA2731" s="9">
        <f>+$U2731*'[1]PRESUPUESTO CENTROS LOTIFICADOS'!$E$38</f>
        <v>9478509.3000000007</v>
      </c>
      <c r="AB2731" s="9">
        <f t="shared" si="215"/>
        <v>9478509.3000000007</v>
      </c>
    </row>
    <row r="2732" spans="1:28" x14ac:dyDescent="0.25">
      <c r="A2732" t="s">
        <v>9566</v>
      </c>
      <c r="B2732" t="s">
        <v>9567</v>
      </c>
      <c r="C2732" t="s">
        <v>8983</v>
      </c>
      <c r="D2732" t="s">
        <v>9517</v>
      </c>
      <c r="E2732" t="s">
        <v>49</v>
      </c>
      <c r="F2732" t="s">
        <v>50</v>
      </c>
      <c r="G2732" t="s">
        <v>9330</v>
      </c>
      <c r="H2732" t="s">
        <v>8986</v>
      </c>
      <c r="I2732" t="s">
        <v>9518</v>
      </c>
      <c r="J2732" t="s">
        <v>9519</v>
      </c>
      <c r="K2732" t="s">
        <v>9518</v>
      </c>
      <c r="L2732" t="s">
        <v>9519</v>
      </c>
      <c r="M2732" t="s">
        <v>9568</v>
      </c>
      <c r="N2732" s="6">
        <v>18.459852999999999</v>
      </c>
      <c r="O2732">
        <v>-69.686937999999998</v>
      </c>
      <c r="P2732" t="s">
        <v>55</v>
      </c>
      <c r="Q2732" s="7">
        <v>278</v>
      </c>
      <c r="R2732" s="7">
        <v>119</v>
      </c>
      <c r="S2732" s="7">
        <f t="shared" si="212"/>
        <v>397</v>
      </c>
      <c r="T2732" s="7">
        <f t="shared" si="211"/>
        <v>55322</v>
      </c>
      <c r="U2732" s="8">
        <f t="shared" si="211"/>
        <v>23681</v>
      </c>
      <c r="V2732" s="8">
        <f t="shared" si="213"/>
        <v>79003</v>
      </c>
      <c r="W2732" s="9">
        <f>+$T2732*'[1]PRESUPUESTO CENTROS LOTIFICADOS'!$D$37</f>
        <v>2378846</v>
      </c>
      <c r="X2732" s="9">
        <f>+$U2732*'[1]PRESUPUESTO CENTROS LOTIFICADOS'!$D$38</f>
        <v>1065645</v>
      </c>
      <c r="Y2732" s="9">
        <f t="shared" si="214"/>
        <v>3444491</v>
      </c>
      <c r="Z2732" s="9">
        <f>+$T2732*'[1]PRESUPUESTO CENTROS LOTIFICADOS'!$E$37</f>
        <v>2807038.2800000003</v>
      </c>
      <c r="AA2732" s="9">
        <f>+$U2732*'[1]PRESUPUESTO CENTROS LOTIFICADOS'!$E$38</f>
        <v>1257461.1000000001</v>
      </c>
      <c r="AB2732" s="9">
        <f t="shared" si="215"/>
        <v>4064499.3800000004</v>
      </c>
    </row>
    <row r="2733" spans="1:28" x14ac:dyDescent="0.25">
      <c r="A2733" t="s">
        <v>9569</v>
      </c>
      <c r="B2733" t="s">
        <v>9570</v>
      </c>
      <c r="C2733" t="s">
        <v>8983</v>
      </c>
      <c r="D2733" t="s">
        <v>9517</v>
      </c>
      <c r="E2733" t="s">
        <v>49</v>
      </c>
      <c r="F2733" t="s">
        <v>50</v>
      </c>
      <c r="G2733" t="s">
        <v>9330</v>
      </c>
      <c r="H2733" t="s">
        <v>8986</v>
      </c>
      <c r="I2733" t="s">
        <v>9518</v>
      </c>
      <c r="J2733" t="s">
        <v>9519</v>
      </c>
      <c r="K2733" t="s">
        <v>9518</v>
      </c>
      <c r="L2733" t="s">
        <v>9519</v>
      </c>
      <c r="M2733" t="s">
        <v>9571</v>
      </c>
      <c r="N2733" s="6">
        <v>18.464137999999998</v>
      </c>
      <c r="O2733">
        <v>-69.648945999999995</v>
      </c>
      <c r="P2733" t="s">
        <v>55</v>
      </c>
      <c r="Q2733" s="7">
        <v>312</v>
      </c>
      <c r="R2733" s="7">
        <v>134</v>
      </c>
      <c r="S2733" s="7">
        <f t="shared" si="212"/>
        <v>446</v>
      </c>
      <c r="T2733" s="7">
        <f t="shared" si="211"/>
        <v>62088</v>
      </c>
      <c r="U2733" s="8">
        <f t="shared" si="211"/>
        <v>26666</v>
      </c>
      <c r="V2733" s="8">
        <f t="shared" si="213"/>
        <v>88754</v>
      </c>
      <c r="W2733" s="9">
        <f>+$T2733*'[1]PRESUPUESTO CENTROS LOTIFICADOS'!$D$37</f>
        <v>2669784</v>
      </c>
      <c r="X2733" s="9">
        <f>+$U2733*'[1]PRESUPUESTO CENTROS LOTIFICADOS'!$D$38</f>
        <v>1199970</v>
      </c>
      <c r="Y2733" s="9">
        <f t="shared" si="214"/>
        <v>3869754</v>
      </c>
      <c r="Z2733" s="9">
        <f>+$T2733*'[1]PRESUPUESTO CENTROS LOTIFICADOS'!$E$37</f>
        <v>3150345.12</v>
      </c>
      <c r="AA2733" s="9">
        <f>+$U2733*'[1]PRESUPUESTO CENTROS LOTIFICADOS'!$E$38</f>
        <v>1415964.6</v>
      </c>
      <c r="AB2733" s="9">
        <f t="shared" si="215"/>
        <v>4566309.7200000007</v>
      </c>
    </row>
    <row r="2734" spans="1:28" x14ac:dyDescent="0.25">
      <c r="A2734" t="s">
        <v>9572</v>
      </c>
      <c r="B2734" t="s">
        <v>9573</v>
      </c>
      <c r="C2734" t="s">
        <v>8983</v>
      </c>
      <c r="D2734" t="s">
        <v>9517</v>
      </c>
      <c r="E2734" t="s">
        <v>49</v>
      </c>
      <c r="F2734" t="s">
        <v>50</v>
      </c>
      <c r="G2734" t="s">
        <v>9330</v>
      </c>
      <c r="H2734" t="s">
        <v>8986</v>
      </c>
      <c r="I2734" t="s">
        <v>9574</v>
      </c>
      <c r="J2734" t="s">
        <v>9519</v>
      </c>
      <c r="K2734" t="s">
        <v>9574</v>
      </c>
      <c r="L2734" t="s">
        <v>9574</v>
      </c>
      <c r="M2734" t="s">
        <v>9575</v>
      </c>
      <c r="N2734" s="6">
        <v>18.462052</v>
      </c>
      <c r="O2734">
        <v>-69.607742000000002</v>
      </c>
      <c r="P2734" t="s">
        <v>38</v>
      </c>
      <c r="Q2734" s="7">
        <v>930</v>
      </c>
      <c r="R2734" s="7">
        <v>36</v>
      </c>
      <c r="S2734" s="7">
        <f t="shared" si="212"/>
        <v>966</v>
      </c>
      <c r="T2734" s="7">
        <f t="shared" si="211"/>
        <v>185070</v>
      </c>
      <c r="U2734" s="8">
        <f t="shared" si="211"/>
        <v>7164</v>
      </c>
      <c r="V2734" s="8">
        <f t="shared" si="213"/>
        <v>192234</v>
      </c>
      <c r="W2734" s="9">
        <f>+$T2734*'[1]PRESUPUESTO CENTROS LOTIFICADOS'!$D$37</f>
        <v>7958010</v>
      </c>
      <c r="X2734" s="9">
        <f>+$U2734*'[1]PRESUPUESTO CENTROS LOTIFICADOS'!$D$38</f>
        <v>322380</v>
      </c>
      <c r="Y2734" s="9">
        <f t="shared" si="214"/>
        <v>8280390</v>
      </c>
      <c r="Z2734" s="9">
        <f>+$T2734*'[1]PRESUPUESTO CENTROS LOTIFICADOS'!$E$37</f>
        <v>9390451.8000000007</v>
      </c>
      <c r="AA2734" s="9">
        <f>+$U2734*'[1]PRESUPUESTO CENTROS LOTIFICADOS'!$E$38</f>
        <v>380408.4</v>
      </c>
      <c r="AB2734" s="9">
        <f t="shared" si="215"/>
        <v>9770860.2000000011</v>
      </c>
    </row>
    <row r="2735" spans="1:28" x14ac:dyDescent="0.25">
      <c r="A2735" t="s">
        <v>9576</v>
      </c>
      <c r="B2735" t="s">
        <v>9577</v>
      </c>
      <c r="C2735" t="s">
        <v>8983</v>
      </c>
      <c r="D2735" t="s">
        <v>9517</v>
      </c>
      <c r="E2735" t="s">
        <v>49</v>
      </c>
      <c r="F2735" t="s">
        <v>50</v>
      </c>
      <c r="G2735" t="s">
        <v>9330</v>
      </c>
      <c r="H2735" t="s">
        <v>8986</v>
      </c>
      <c r="I2735" t="s">
        <v>9574</v>
      </c>
      <c r="J2735" t="s">
        <v>9519</v>
      </c>
      <c r="K2735" t="s">
        <v>9574</v>
      </c>
      <c r="L2735" t="s">
        <v>9574</v>
      </c>
      <c r="M2735" t="s">
        <v>9578</v>
      </c>
      <c r="N2735" s="6">
        <v>18.470492</v>
      </c>
      <c r="O2735">
        <v>-69.605030999999997</v>
      </c>
      <c r="P2735" t="s">
        <v>59</v>
      </c>
      <c r="Q2735" s="7">
        <v>0</v>
      </c>
      <c r="R2735" s="7">
        <v>569</v>
      </c>
      <c r="S2735" s="7">
        <f t="shared" si="212"/>
        <v>569</v>
      </c>
      <c r="T2735" s="7">
        <f t="shared" si="211"/>
        <v>0</v>
      </c>
      <c r="U2735" s="8">
        <f t="shared" si="211"/>
        <v>113231</v>
      </c>
      <c r="V2735" s="8">
        <f t="shared" si="213"/>
        <v>113231</v>
      </c>
      <c r="W2735" s="9">
        <f>+$T2735*'[1]PRESUPUESTO CENTROS LOTIFICADOS'!$D$37</f>
        <v>0</v>
      </c>
      <c r="X2735" s="9">
        <f>+$U2735*'[1]PRESUPUESTO CENTROS LOTIFICADOS'!$D$38</f>
        <v>5095395</v>
      </c>
      <c r="Y2735" s="9">
        <f t="shared" si="214"/>
        <v>5095395</v>
      </c>
      <c r="Z2735" s="9">
        <f>+$T2735*'[1]PRESUPUESTO CENTROS LOTIFICADOS'!$E$37</f>
        <v>0</v>
      </c>
      <c r="AA2735" s="9">
        <f>+$U2735*'[1]PRESUPUESTO CENTROS LOTIFICADOS'!$E$38</f>
        <v>6012566.1000000006</v>
      </c>
      <c r="AB2735" s="9">
        <f t="shared" si="215"/>
        <v>6012566.1000000006</v>
      </c>
    </row>
    <row r="2736" spans="1:28" x14ac:dyDescent="0.25">
      <c r="A2736" t="s">
        <v>9579</v>
      </c>
      <c r="B2736" t="s">
        <v>9580</v>
      </c>
      <c r="C2736" t="s">
        <v>8983</v>
      </c>
      <c r="D2736" t="s">
        <v>9517</v>
      </c>
      <c r="E2736" t="s">
        <v>49</v>
      </c>
      <c r="F2736" t="s">
        <v>50</v>
      </c>
      <c r="G2736" t="s">
        <v>9330</v>
      </c>
      <c r="H2736" t="s">
        <v>8986</v>
      </c>
      <c r="I2736" t="s">
        <v>9581</v>
      </c>
      <c r="J2736" t="s">
        <v>9582</v>
      </c>
      <c r="K2736" t="s">
        <v>9581</v>
      </c>
      <c r="L2736" t="s">
        <v>9581</v>
      </c>
      <c r="M2736" t="s">
        <v>9583</v>
      </c>
      <c r="N2736" s="6">
        <v>18.454719000000001</v>
      </c>
      <c r="O2736">
        <v>-69.693884999999995</v>
      </c>
      <c r="P2736" t="s">
        <v>55</v>
      </c>
      <c r="Q2736" s="7">
        <v>858</v>
      </c>
      <c r="R2736" s="7">
        <v>53</v>
      </c>
      <c r="S2736" s="7">
        <f t="shared" si="212"/>
        <v>911</v>
      </c>
      <c r="T2736" s="7">
        <f t="shared" si="211"/>
        <v>170742</v>
      </c>
      <c r="U2736" s="8">
        <f t="shared" si="211"/>
        <v>10547</v>
      </c>
      <c r="V2736" s="8">
        <f t="shared" si="213"/>
        <v>181289</v>
      </c>
      <c r="W2736" s="9">
        <f>+$T2736*'[1]PRESUPUESTO CENTROS LOTIFICADOS'!$D$37</f>
        <v>7341906</v>
      </c>
      <c r="X2736" s="9">
        <f>+$U2736*'[1]PRESUPUESTO CENTROS LOTIFICADOS'!$D$38</f>
        <v>474615</v>
      </c>
      <c r="Y2736" s="9">
        <f t="shared" si="214"/>
        <v>7816521</v>
      </c>
      <c r="Z2736" s="9">
        <f>+$T2736*'[1]PRESUPUESTO CENTROS LOTIFICADOS'!$E$37</f>
        <v>8663449.0800000001</v>
      </c>
      <c r="AA2736" s="9">
        <f>+$U2736*'[1]PRESUPUESTO CENTROS LOTIFICADOS'!$E$38</f>
        <v>560045.70000000007</v>
      </c>
      <c r="AB2736" s="9">
        <f t="shared" si="215"/>
        <v>9223494.7799999993</v>
      </c>
    </row>
    <row r="2737" spans="1:28" x14ac:dyDescent="0.25">
      <c r="A2737" t="s">
        <v>9584</v>
      </c>
      <c r="B2737" t="s">
        <v>9585</v>
      </c>
      <c r="C2737" t="s">
        <v>8983</v>
      </c>
      <c r="D2737" t="s">
        <v>9517</v>
      </c>
      <c r="E2737" t="s">
        <v>49</v>
      </c>
      <c r="F2737" t="s">
        <v>50</v>
      </c>
      <c r="G2737" t="s">
        <v>9330</v>
      </c>
      <c r="H2737" t="s">
        <v>8986</v>
      </c>
      <c r="I2737" t="s">
        <v>9581</v>
      </c>
      <c r="J2737" t="s">
        <v>9582</v>
      </c>
      <c r="K2737" t="s">
        <v>9581</v>
      </c>
      <c r="L2737" t="s">
        <v>9581</v>
      </c>
      <c r="M2737" t="s">
        <v>9586</v>
      </c>
      <c r="N2737" s="6">
        <v>18.458936000000001</v>
      </c>
      <c r="O2737">
        <v>-69.691389000000001</v>
      </c>
      <c r="P2737" t="s">
        <v>59</v>
      </c>
      <c r="Q2737" s="7">
        <v>0</v>
      </c>
      <c r="R2737" s="7">
        <v>478</v>
      </c>
      <c r="S2737" s="7">
        <f t="shared" si="212"/>
        <v>478</v>
      </c>
      <c r="T2737" s="7">
        <f t="shared" si="211"/>
        <v>0</v>
      </c>
      <c r="U2737" s="8">
        <f t="shared" si="211"/>
        <v>95122</v>
      </c>
      <c r="V2737" s="8">
        <f t="shared" si="213"/>
        <v>95122</v>
      </c>
      <c r="W2737" s="9">
        <f>+$T2737*'[1]PRESUPUESTO CENTROS LOTIFICADOS'!$D$37</f>
        <v>0</v>
      </c>
      <c r="X2737" s="9">
        <f>+$U2737*'[1]PRESUPUESTO CENTROS LOTIFICADOS'!$D$38</f>
        <v>4280490</v>
      </c>
      <c r="Y2737" s="9">
        <f t="shared" si="214"/>
        <v>4280490</v>
      </c>
      <c r="Z2737" s="9">
        <f>+$T2737*'[1]PRESUPUESTO CENTROS LOTIFICADOS'!$E$37</f>
        <v>0</v>
      </c>
      <c r="AA2737" s="9">
        <f>+$U2737*'[1]PRESUPUESTO CENTROS LOTIFICADOS'!$E$38</f>
        <v>5050978.2</v>
      </c>
      <c r="AB2737" s="9">
        <f t="shared" si="215"/>
        <v>5050978.2</v>
      </c>
    </row>
    <row r="2738" spans="1:28" x14ac:dyDescent="0.25">
      <c r="A2738" t="s">
        <v>9587</v>
      </c>
      <c r="B2738" t="s">
        <v>421</v>
      </c>
      <c r="C2738" t="s">
        <v>8983</v>
      </c>
      <c r="D2738" t="s">
        <v>9517</v>
      </c>
      <c r="E2738" t="s">
        <v>49</v>
      </c>
      <c r="F2738" t="s">
        <v>50</v>
      </c>
      <c r="G2738" t="s">
        <v>9330</v>
      </c>
      <c r="H2738" t="s">
        <v>8986</v>
      </c>
      <c r="I2738" t="s">
        <v>9581</v>
      </c>
      <c r="J2738" t="s">
        <v>9582</v>
      </c>
      <c r="K2738" t="s">
        <v>9581</v>
      </c>
      <c r="L2738" t="s">
        <v>9581</v>
      </c>
      <c r="M2738" t="s">
        <v>9588</v>
      </c>
      <c r="N2738" s="6">
        <v>18.46583</v>
      </c>
      <c r="O2738">
        <v>-69.697443000000007</v>
      </c>
      <c r="P2738" t="s">
        <v>38</v>
      </c>
      <c r="Q2738" s="7">
        <v>930</v>
      </c>
      <c r="R2738" s="7">
        <v>59</v>
      </c>
      <c r="S2738" s="7">
        <f t="shared" si="212"/>
        <v>989</v>
      </c>
      <c r="T2738" s="7">
        <f t="shared" si="211"/>
        <v>185070</v>
      </c>
      <c r="U2738" s="8">
        <f t="shared" si="211"/>
        <v>11741</v>
      </c>
      <c r="V2738" s="8">
        <f t="shared" si="213"/>
        <v>196811</v>
      </c>
      <c r="W2738" s="9">
        <f>+$T2738*'[1]PRESUPUESTO CENTROS LOTIFICADOS'!$D$37</f>
        <v>7958010</v>
      </c>
      <c r="X2738" s="9">
        <f>+$U2738*'[1]PRESUPUESTO CENTROS LOTIFICADOS'!$D$38</f>
        <v>528345</v>
      </c>
      <c r="Y2738" s="9">
        <f t="shared" si="214"/>
        <v>8486355</v>
      </c>
      <c r="Z2738" s="9">
        <f>+$T2738*'[1]PRESUPUESTO CENTROS LOTIFICADOS'!$E$37</f>
        <v>9390451.8000000007</v>
      </c>
      <c r="AA2738" s="9">
        <f>+$U2738*'[1]PRESUPUESTO CENTROS LOTIFICADOS'!$E$38</f>
        <v>623447.1</v>
      </c>
      <c r="AB2738" s="9">
        <f t="shared" si="215"/>
        <v>10013898.9</v>
      </c>
    </row>
    <row r="2739" spans="1:28" x14ac:dyDescent="0.25">
      <c r="A2739" t="s">
        <v>9589</v>
      </c>
      <c r="B2739" t="s">
        <v>9590</v>
      </c>
      <c r="C2739" t="s">
        <v>8983</v>
      </c>
      <c r="D2739" t="s">
        <v>9517</v>
      </c>
      <c r="E2739" t="s">
        <v>49</v>
      </c>
      <c r="F2739" t="s">
        <v>50</v>
      </c>
      <c r="G2739" t="s">
        <v>9330</v>
      </c>
      <c r="H2739" t="s">
        <v>8986</v>
      </c>
      <c r="I2739" t="s">
        <v>9581</v>
      </c>
      <c r="J2739" t="s">
        <v>9582</v>
      </c>
      <c r="K2739" t="s">
        <v>9581</v>
      </c>
      <c r="L2739" t="s">
        <v>9581</v>
      </c>
      <c r="M2739" t="s">
        <v>9591</v>
      </c>
      <c r="N2739" s="6">
        <v>18.474056999999998</v>
      </c>
      <c r="O2739">
        <v>-69.702684000000005</v>
      </c>
      <c r="P2739" t="s">
        <v>38</v>
      </c>
      <c r="Q2739" s="7">
        <v>603</v>
      </c>
      <c r="R2739" s="7">
        <v>37</v>
      </c>
      <c r="S2739" s="7">
        <f t="shared" si="212"/>
        <v>640</v>
      </c>
      <c r="T2739" s="7">
        <f t="shared" si="211"/>
        <v>119997</v>
      </c>
      <c r="U2739" s="8">
        <f t="shared" si="211"/>
        <v>7363</v>
      </c>
      <c r="V2739" s="8">
        <f t="shared" si="213"/>
        <v>127360</v>
      </c>
      <c r="W2739" s="9">
        <f>+$T2739*'[1]PRESUPUESTO CENTROS LOTIFICADOS'!$D$37</f>
        <v>5159871</v>
      </c>
      <c r="X2739" s="9">
        <f>+$U2739*'[1]PRESUPUESTO CENTROS LOTIFICADOS'!$D$38</f>
        <v>331335</v>
      </c>
      <c r="Y2739" s="9">
        <f t="shared" si="214"/>
        <v>5491206</v>
      </c>
      <c r="Z2739" s="9">
        <f>+$T2739*'[1]PRESUPUESTO CENTROS LOTIFICADOS'!$E$37</f>
        <v>6088647.7800000003</v>
      </c>
      <c r="AA2739" s="9">
        <f>+$U2739*'[1]PRESUPUESTO CENTROS LOTIFICADOS'!$E$38</f>
        <v>390975.3</v>
      </c>
      <c r="AB2739" s="9">
        <f t="shared" si="215"/>
        <v>6479623.0800000001</v>
      </c>
    </row>
    <row r="2740" spans="1:28" x14ac:dyDescent="0.25">
      <c r="A2740" t="s">
        <v>9592</v>
      </c>
      <c r="B2740" t="s">
        <v>658</v>
      </c>
      <c r="C2740" t="s">
        <v>8983</v>
      </c>
      <c r="D2740" t="s">
        <v>9517</v>
      </c>
      <c r="E2740" t="s">
        <v>49</v>
      </c>
      <c r="F2740" t="s">
        <v>50</v>
      </c>
      <c r="G2740" t="s">
        <v>9330</v>
      </c>
      <c r="H2740" t="s">
        <v>8986</v>
      </c>
      <c r="I2740" t="s">
        <v>9581</v>
      </c>
      <c r="J2740" t="s">
        <v>9582</v>
      </c>
      <c r="K2740" t="s">
        <v>9581</v>
      </c>
      <c r="L2740" t="s">
        <v>9581</v>
      </c>
      <c r="M2740" t="s">
        <v>9593</v>
      </c>
      <c r="N2740" s="6">
        <v>18.482986</v>
      </c>
      <c r="O2740">
        <v>-69.696173999999999</v>
      </c>
      <c r="P2740" t="s">
        <v>38</v>
      </c>
      <c r="Q2740" s="7">
        <v>801</v>
      </c>
      <c r="R2740" s="7">
        <v>36</v>
      </c>
      <c r="S2740" s="7">
        <f t="shared" si="212"/>
        <v>837</v>
      </c>
      <c r="T2740" s="7">
        <f t="shared" si="211"/>
        <v>159399</v>
      </c>
      <c r="U2740" s="8">
        <f t="shared" si="211"/>
        <v>7164</v>
      </c>
      <c r="V2740" s="8">
        <f t="shared" si="213"/>
        <v>166563</v>
      </c>
      <c r="W2740" s="9">
        <f>+$T2740*'[1]PRESUPUESTO CENTROS LOTIFICADOS'!$D$37</f>
        <v>6854157</v>
      </c>
      <c r="X2740" s="9">
        <f>+$U2740*'[1]PRESUPUESTO CENTROS LOTIFICADOS'!$D$38</f>
        <v>322380</v>
      </c>
      <c r="Y2740" s="9">
        <f t="shared" si="214"/>
        <v>7176537</v>
      </c>
      <c r="Z2740" s="9">
        <f>+$T2740*'[1]PRESUPUESTO CENTROS LOTIFICADOS'!$E$37</f>
        <v>8087905.2600000007</v>
      </c>
      <c r="AA2740" s="9">
        <f>+$U2740*'[1]PRESUPUESTO CENTROS LOTIFICADOS'!$E$38</f>
        <v>380408.4</v>
      </c>
      <c r="AB2740" s="9">
        <f t="shared" si="215"/>
        <v>8468313.6600000001</v>
      </c>
    </row>
    <row r="2741" spans="1:28" x14ac:dyDescent="0.25">
      <c r="A2741" t="s">
        <v>9594</v>
      </c>
      <c r="B2741" t="s">
        <v>9595</v>
      </c>
      <c r="C2741" t="s">
        <v>8983</v>
      </c>
      <c r="D2741" t="s">
        <v>9517</v>
      </c>
      <c r="E2741" t="s">
        <v>49</v>
      </c>
      <c r="F2741" t="s">
        <v>50</v>
      </c>
      <c r="G2741" t="s">
        <v>9330</v>
      </c>
      <c r="H2741" t="s">
        <v>8986</v>
      </c>
      <c r="I2741" t="s">
        <v>9581</v>
      </c>
      <c r="J2741" t="s">
        <v>9582</v>
      </c>
      <c r="K2741" t="s">
        <v>9581</v>
      </c>
      <c r="L2741" t="s">
        <v>9581</v>
      </c>
      <c r="M2741" t="s">
        <v>9596</v>
      </c>
      <c r="N2741" s="6">
        <v>18.496964999999999</v>
      </c>
      <c r="O2741">
        <v>-69.682633999999993</v>
      </c>
      <c r="P2741" t="s">
        <v>55</v>
      </c>
      <c r="Q2741" s="7">
        <v>318</v>
      </c>
      <c r="R2741" s="7">
        <v>25</v>
      </c>
      <c r="S2741" s="7">
        <f t="shared" si="212"/>
        <v>343</v>
      </c>
      <c r="T2741" s="7">
        <f t="shared" si="211"/>
        <v>63282</v>
      </c>
      <c r="U2741" s="8">
        <f t="shared" si="211"/>
        <v>4975</v>
      </c>
      <c r="V2741" s="8">
        <f t="shared" si="213"/>
        <v>68257</v>
      </c>
      <c r="W2741" s="9">
        <f>+$T2741*'[1]PRESUPUESTO CENTROS LOTIFICADOS'!$D$37</f>
        <v>2721126</v>
      </c>
      <c r="X2741" s="9">
        <f>+$U2741*'[1]PRESUPUESTO CENTROS LOTIFICADOS'!$D$38</f>
        <v>223875</v>
      </c>
      <c r="Y2741" s="9">
        <f t="shared" si="214"/>
        <v>2945001</v>
      </c>
      <c r="Z2741" s="9">
        <f>+$T2741*'[1]PRESUPUESTO CENTROS LOTIFICADOS'!$E$37</f>
        <v>3210928.68</v>
      </c>
      <c r="AA2741" s="9">
        <f>+$U2741*'[1]PRESUPUESTO CENTROS LOTIFICADOS'!$E$38</f>
        <v>264172.5</v>
      </c>
      <c r="AB2741" s="9">
        <f t="shared" si="215"/>
        <v>3475101.18</v>
      </c>
    </row>
    <row r="2742" spans="1:28" x14ac:dyDescent="0.25">
      <c r="A2742" t="s">
        <v>9597</v>
      </c>
      <c r="B2742" t="s">
        <v>9598</v>
      </c>
      <c r="C2742" t="s">
        <v>8983</v>
      </c>
      <c r="D2742" t="s">
        <v>9517</v>
      </c>
      <c r="E2742" t="s">
        <v>49</v>
      </c>
      <c r="F2742" t="s">
        <v>50</v>
      </c>
      <c r="G2742" t="s">
        <v>9330</v>
      </c>
      <c r="H2742" t="s">
        <v>8986</v>
      </c>
      <c r="I2742" t="s">
        <v>9599</v>
      </c>
      <c r="J2742" t="s">
        <v>9582</v>
      </c>
      <c r="K2742" t="s">
        <v>9599</v>
      </c>
      <c r="L2742" t="s">
        <v>9600</v>
      </c>
      <c r="M2742" t="s">
        <v>9601</v>
      </c>
      <c r="N2742" s="6">
        <v>18.448436000000001</v>
      </c>
      <c r="O2742">
        <v>-69.669944999999998</v>
      </c>
      <c r="P2742" t="s">
        <v>38</v>
      </c>
      <c r="Q2742" s="7">
        <v>391</v>
      </c>
      <c r="R2742" s="7">
        <v>30</v>
      </c>
      <c r="S2742" s="7">
        <f t="shared" si="212"/>
        <v>421</v>
      </c>
      <c r="T2742" s="7">
        <f t="shared" si="211"/>
        <v>77809</v>
      </c>
      <c r="U2742" s="8">
        <f t="shared" si="211"/>
        <v>5970</v>
      </c>
      <c r="V2742" s="8">
        <f t="shared" si="213"/>
        <v>83779</v>
      </c>
      <c r="W2742" s="9">
        <f>+$T2742*'[1]PRESUPUESTO CENTROS LOTIFICADOS'!$D$37</f>
        <v>3345787</v>
      </c>
      <c r="X2742" s="9">
        <f>+$U2742*'[1]PRESUPUESTO CENTROS LOTIFICADOS'!$D$38</f>
        <v>268650</v>
      </c>
      <c r="Y2742" s="9">
        <f t="shared" si="214"/>
        <v>3614437</v>
      </c>
      <c r="Z2742" s="9">
        <f>+$T2742*'[1]PRESUPUESTO CENTROS LOTIFICADOS'!$E$37</f>
        <v>3948028.66</v>
      </c>
      <c r="AA2742" s="9">
        <f>+$U2742*'[1]PRESUPUESTO CENTROS LOTIFICADOS'!$E$38</f>
        <v>317007</v>
      </c>
      <c r="AB2742" s="9">
        <f t="shared" si="215"/>
        <v>4265035.66</v>
      </c>
    </row>
    <row r="2743" spans="1:28" x14ac:dyDescent="0.25">
      <c r="A2743" t="s">
        <v>9602</v>
      </c>
      <c r="B2743" t="s">
        <v>9603</v>
      </c>
      <c r="C2743" t="s">
        <v>8983</v>
      </c>
      <c r="D2743" t="s">
        <v>9517</v>
      </c>
      <c r="E2743" t="s">
        <v>49</v>
      </c>
      <c r="F2743" t="s">
        <v>50</v>
      </c>
      <c r="G2743" t="s">
        <v>9330</v>
      </c>
      <c r="H2743" t="s">
        <v>8986</v>
      </c>
      <c r="I2743" t="s">
        <v>9599</v>
      </c>
      <c r="J2743" t="s">
        <v>9582</v>
      </c>
      <c r="K2743" t="s">
        <v>9599</v>
      </c>
      <c r="L2743" t="s">
        <v>9600</v>
      </c>
      <c r="M2743" t="s">
        <v>9604</v>
      </c>
      <c r="N2743" s="6">
        <v>18.450600000000001</v>
      </c>
      <c r="O2743">
        <v>-69.651899999999998</v>
      </c>
      <c r="P2743" t="s">
        <v>38</v>
      </c>
      <c r="Q2743" s="7">
        <v>290</v>
      </c>
      <c r="R2743" s="7">
        <v>24</v>
      </c>
      <c r="S2743" s="7">
        <f t="shared" si="212"/>
        <v>314</v>
      </c>
      <c r="T2743" s="7">
        <f t="shared" si="211"/>
        <v>57710</v>
      </c>
      <c r="U2743" s="8">
        <f t="shared" si="211"/>
        <v>4776</v>
      </c>
      <c r="V2743" s="8">
        <f t="shared" si="213"/>
        <v>62486</v>
      </c>
      <c r="W2743" s="9">
        <f>+$T2743*'[1]PRESUPUESTO CENTROS LOTIFICADOS'!$D$37</f>
        <v>2481530</v>
      </c>
      <c r="X2743" s="9">
        <f>+$U2743*'[1]PRESUPUESTO CENTROS LOTIFICADOS'!$D$38</f>
        <v>214920</v>
      </c>
      <c r="Y2743" s="9">
        <f t="shared" si="214"/>
        <v>2696450</v>
      </c>
      <c r="Z2743" s="9">
        <f>+$T2743*'[1]PRESUPUESTO CENTROS LOTIFICADOS'!$E$37</f>
        <v>2928205.4</v>
      </c>
      <c r="AA2743" s="9">
        <f>+$U2743*'[1]PRESUPUESTO CENTROS LOTIFICADOS'!$E$38</f>
        <v>253605.6</v>
      </c>
      <c r="AB2743" s="9">
        <f t="shared" si="215"/>
        <v>3181811</v>
      </c>
    </row>
    <row r="2744" spans="1:28" x14ac:dyDescent="0.25">
      <c r="A2744" t="s">
        <v>9605</v>
      </c>
      <c r="B2744" t="s">
        <v>9606</v>
      </c>
      <c r="C2744" t="s">
        <v>8983</v>
      </c>
      <c r="D2744" t="s">
        <v>9517</v>
      </c>
      <c r="E2744" t="s">
        <v>49</v>
      </c>
      <c r="F2744" t="s">
        <v>50</v>
      </c>
      <c r="G2744" t="s">
        <v>9330</v>
      </c>
      <c r="H2744" t="s">
        <v>8986</v>
      </c>
      <c r="I2744" t="s">
        <v>9599</v>
      </c>
      <c r="J2744" t="s">
        <v>9582</v>
      </c>
      <c r="K2744" t="s">
        <v>9599</v>
      </c>
      <c r="L2744" t="s">
        <v>9600</v>
      </c>
      <c r="M2744" t="s">
        <v>9607</v>
      </c>
      <c r="N2744" s="6">
        <v>18.4512</v>
      </c>
      <c r="O2744">
        <v>-69.675799999999995</v>
      </c>
      <c r="P2744" t="s">
        <v>59</v>
      </c>
      <c r="Q2744" s="7">
        <v>0</v>
      </c>
      <c r="R2744" s="7">
        <v>682</v>
      </c>
      <c r="S2744" s="7">
        <f t="shared" si="212"/>
        <v>682</v>
      </c>
      <c r="T2744" s="7">
        <f t="shared" si="211"/>
        <v>0</v>
      </c>
      <c r="U2744" s="8">
        <f t="shared" si="211"/>
        <v>135718</v>
      </c>
      <c r="V2744" s="8">
        <f t="shared" si="213"/>
        <v>135718</v>
      </c>
      <c r="W2744" s="9">
        <f>+$T2744*'[1]PRESUPUESTO CENTROS LOTIFICADOS'!$D$37</f>
        <v>0</v>
      </c>
      <c r="X2744" s="9">
        <f>+$U2744*'[1]PRESUPUESTO CENTROS LOTIFICADOS'!$D$38</f>
        <v>6107310</v>
      </c>
      <c r="Y2744" s="9">
        <f t="shared" si="214"/>
        <v>6107310</v>
      </c>
      <c r="Z2744" s="9">
        <f>+$T2744*'[1]PRESUPUESTO CENTROS LOTIFICADOS'!$E$37</f>
        <v>0</v>
      </c>
      <c r="AA2744" s="9">
        <f>+$U2744*'[1]PRESUPUESTO CENTROS LOTIFICADOS'!$E$38</f>
        <v>7206625.7999999998</v>
      </c>
      <c r="AB2744" s="9">
        <f t="shared" si="215"/>
        <v>7206625.7999999998</v>
      </c>
    </row>
    <row r="2745" spans="1:28" x14ac:dyDescent="0.25">
      <c r="A2745" t="s">
        <v>9608</v>
      </c>
      <c r="B2745" t="s">
        <v>9609</v>
      </c>
      <c r="C2745" t="s">
        <v>8983</v>
      </c>
      <c r="D2745" t="s">
        <v>9517</v>
      </c>
      <c r="E2745" t="s">
        <v>49</v>
      </c>
      <c r="F2745" t="s">
        <v>50</v>
      </c>
      <c r="G2745" t="s">
        <v>9330</v>
      </c>
      <c r="H2745" t="s">
        <v>8986</v>
      </c>
      <c r="I2745" t="s">
        <v>9599</v>
      </c>
      <c r="J2745" t="s">
        <v>9582</v>
      </c>
      <c r="K2745" t="s">
        <v>9599</v>
      </c>
      <c r="L2745" t="s">
        <v>9600</v>
      </c>
      <c r="M2745" t="s">
        <v>9610</v>
      </c>
      <c r="N2745" s="6">
        <v>18.451706000000001</v>
      </c>
      <c r="O2745">
        <v>-69.675026000000003</v>
      </c>
      <c r="P2745" t="s">
        <v>59</v>
      </c>
      <c r="Q2745" s="7">
        <v>0</v>
      </c>
      <c r="R2745" s="7">
        <v>757</v>
      </c>
      <c r="S2745" s="7">
        <f t="shared" si="212"/>
        <v>757</v>
      </c>
      <c r="T2745" s="7">
        <f t="shared" si="211"/>
        <v>0</v>
      </c>
      <c r="U2745" s="8">
        <f t="shared" si="211"/>
        <v>150643</v>
      </c>
      <c r="V2745" s="8">
        <f t="shared" si="213"/>
        <v>150643</v>
      </c>
      <c r="W2745" s="9">
        <f>+$T2745*'[1]PRESUPUESTO CENTROS LOTIFICADOS'!$D$37</f>
        <v>0</v>
      </c>
      <c r="X2745" s="9">
        <f>+$U2745*'[1]PRESUPUESTO CENTROS LOTIFICADOS'!$D$38</f>
        <v>6778935</v>
      </c>
      <c r="Y2745" s="9">
        <f t="shared" si="214"/>
        <v>6778935</v>
      </c>
      <c r="Z2745" s="9">
        <f>+$T2745*'[1]PRESUPUESTO CENTROS LOTIFICADOS'!$E$37</f>
        <v>0</v>
      </c>
      <c r="AA2745" s="9">
        <f>+$U2745*'[1]PRESUPUESTO CENTROS LOTIFICADOS'!$E$38</f>
        <v>7999143.2999999998</v>
      </c>
      <c r="AB2745" s="9">
        <f t="shared" si="215"/>
        <v>7999143.2999999998</v>
      </c>
    </row>
    <row r="2746" spans="1:28" x14ac:dyDescent="0.25">
      <c r="A2746" t="s">
        <v>9611</v>
      </c>
      <c r="B2746" t="s">
        <v>9612</v>
      </c>
      <c r="C2746" t="s">
        <v>8983</v>
      </c>
      <c r="D2746" t="s">
        <v>9517</v>
      </c>
      <c r="E2746" t="s">
        <v>49</v>
      </c>
      <c r="F2746" t="s">
        <v>50</v>
      </c>
      <c r="G2746" t="s">
        <v>9330</v>
      </c>
      <c r="H2746" t="s">
        <v>8986</v>
      </c>
      <c r="I2746" t="s">
        <v>9599</v>
      </c>
      <c r="J2746" t="s">
        <v>9582</v>
      </c>
      <c r="K2746" t="s">
        <v>9599</v>
      </c>
      <c r="L2746" t="s">
        <v>9600</v>
      </c>
      <c r="M2746" t="s">
        <v>9613</v>
      </c>
      <c r="N2746" s="6">
        <v>18.452563000000001</v>
      </c>
      <c r="O2746">
        <v>-69.667929999999998</v>
      </c>
      <c r="P2746" t="s">
        <v>55</v>
      </c>
      <c r="Q2746" s="7">
        <v>699</v>
      </c>
      <c r="R2746" s="7">
        <v>47</v>
      </c>
      <c r="S2746" s="7">
        <f t="shared" si="212"/>
        <v>746</v>
      </c>
      <c r="T2746" s="7">
        <f t="shared" si="211"/>
        <v>139101</v>
      </c>
      <c r="U2746" s="8">
        <f t="shared" si="211"/>
        <v>9353</v>
      </c>
      <c r="V2746" s="8">
        <f t="shared" si="213"/>
        <v>148454</v>
      </c>
      <c r="W2746" s="9">
        <f>+$T2746*'[1]PRESUPUESTO CENTROS LOTIFICADOS'!$D$37</f>
        <v>5981343</v>
      </c>
      <c r="X2746" s="9">
        <f>+$U2746*'[1]PRESUPUESTO CENTROS LOTIFICADOS'!$D$38</f>
        <v>420885</v>
      </c>
      <c r="Y2746" s="9">
        <f t="shared" si="214"/>
        <v>6402228</v>
      </c>
      <c r="Z2746" s="9">
        <f>+$T2746*'[1]PRESUPUESTO CENTROS LOTIFICADOS'!$E$37</f>
        <v>7057984.7400000002</v>
      </c>
      <c r="AA2746" s="9">
        <f>+$U2746*'[1]PRESUPUESTO CENTROS LOTIFICADOS'!$E$38</f>
        <v>496644.3</v>
      </c>
      <c r="AB2746" s="9">
        <f t="shared" si="215"/>
        <v>7554629.04</v>
      </c>
    </row>
    <row r="2747" spans="1:28" x14ac:dyDescent="0.25">
      <c r="A2747" t="s">
        <v>9614</v>
      </c>
      <c r="B2747" t="s">
        <v>9615</v>
      </c>
      <c r="C2747" t="s">
        <v>8983</v>
      </c>
      <c r="D2747" t="s">
        <v>9517</v>
      </c>
      <c r="E2747" t="s">
        <v>49</v>
      </c>
      <c r="F2747" t="s">
        <v>50</v>
      </c>
      <c r="G2747" t="s">
        <v>9330</v>
      </c>
      <c r="H2747" t="s">
        <v>8986</v>
      </c>
      <c r="I2747" t="s">
        <v>9599</v>
      </c>
      <c r="J2747" t="s">
        <v>9582</v>
      </c>
      <c r="K2747" t="s">
        <v>9599</v>
      </c>
      <c r="L2747" t="s">
        <v>9600</v>
      </c>
      <c r="M2747" t="s">
        <v>3942</v>
      </c>
      <c r="N2747" s="6">
        <v>18.453194</v>
      </c>
      <c r="O2747">
        <v>-69.671875999999997</v>
      </c>
      <c r="P2747" t="s">
        <v>55</v>
      </c>
      <c r="Q2747" s="7">
        <v>664</v>
      </c>
      <c r="R2747" s="7">
        <v>38</v>
      </c>
      <c r="S2747" s="7">
        <f t="shared" si="212"/>
        <v>702</v>
      </c>
      <c r="T2747" s="7">
        <f t="shared" si="211"/>
        <v>132136</v>
      </c>
      <c r="U2747" s="8">
        <f t="shared" si="211"/>
        <v>7562</v>
      </c>
      <c r="V2747" s="8">
        <f t="shared" si="213"/>
        <v>139698</v>
      </c>
      <c r="W2747" s="9">
        <f>+$T2747*'[1]PRESUPUESTO CENTROS LOTIFICADOS'!$D$37</f>
        <v>5681848</v>
      </c>
      <c r="X2747" s="9">
        <f>+$U2747*'[1]PRESUPUESTO CENTROS LOTIFICADOS'!$D$38</f>
        <v>340290</v>
      </c>
      <c r="Y2747" s="9">
        <f t="shared" si="214"/>
        <v>6022138</v>
      </c>
      <c r="Z2747" s="9">
        <f>+$T2747*'[1]PRESUPUESTO CENTROS LOTIFICADOS'!$E$37</f>
        <v>6704580.6400000006</v>
      </c>
      <c r="AA2747" s="9">
        <f>+$U2747*'[1]PRESUPUESTO CENTROS LOTIFICADOS'!$E$38</f>
        <v>401542.2</v>
      </c>
      <c r="AB2747" s="9">
        <f t="shared" si="215"/>
        <v>7106122.8400000008</v>
      </c>
    </row>
    <row r="2748" spans="1:28" x14ac:dyDescent="0.25">
      <c r="A2748" t="s">
        <v>9616</v>
      </c>
      <c r="B2748" t="s">
        <v>1545</v>
      </c>
      <c r="C2748" t="s">
        <v>8983</v>
      </c>
      <c r="D2748" t="s">
        <v>9517</v>
      </c>
      <c r="E2748" t="s">
        <v>49</v>
      </c>
      <c r="F2748" t="s">
        <v>50</v>
      </c>
      <c r="G2748" t="s">
        <v>9330</v>
      </c>
      <c r="H2748" t="s">
        <v>8986</v>
      </c>
      <c r="I2748" t="s">
        <v>9599</v>
      </c>
      <c r="J2748" t="s">
        <v>9582</v>
      </c>
      <c r="K2748" t="s">
        <v>9599</v>
      </c>
      <c r="L2748" t="s">
        <v>9600</v>
      </c>
      <c r="M2748" t="s">
        <v>9617</v>
      </c>
      <c r="N2748" s="6">
        <v>18.471299999999999</v>
      </c>
      <c r="O2748">
        <v>-69.681100000000001</v>
      </c>
      <c r="P2748" t="s">
        <v>55</v>
      </c>
      <c r="Q2748" s="7">
        <v>1137</v>
      </c>
      <c r="R2748" s="7">
        <v>487</v>
      </c>
      <c r="S2748" s="7">
        <f t="shared" si="212"/>
        <v>1624</v>
      </c>
      <c r="T2748" s="7">
        <f t="shared" si="211"/>
        <v>226263</v>
      </c>
      <c r="U2748" s="8">
        <f t="shared" si="211"/>
        <v>96913</v>
      </c>
      <c r="V2748" s="8">
        <f t="shared" si="213"/>
        <v>323176</v>
      </c>
      <c r="W2748" s="9">
        <f>+$T2748*'[1]PRESUPUESTO CENTROS LOTIFICADOS'!$D$37</f>
        <v>9729309</v>
      </c>
      <c r="X2748" s="9">
        <f>+$U2748*'[1]PRESUPUESTO CENTROS LOTIFICADOS'!$D$38</f>
        <v>4361085</v>
      </c>
      <c r="Y2748" s="9">
        <f t="shared" si="214"/>
        <v>14090394</v>
      </c>
      <c r="Z2748" s="9">
        <f>+$T2748*'[1]PRESUPUESTO CENTROS LOTIFICADOS'!$E$37</f>
        <v>11480584.620000001</v>
      </c>
      <c r="AA2748" s="9">
        <f>+$U2748*'[1]PRESUPUESTO CENTROS LOTIFICADOS'!$E$38</f>
        <v>5146080.3</v>
      </c>
      <c r="AB2748" s="9">
        <f t="shared" si="215"/>
        <v>16626664.920000002</v>
      </c>
    </row>
    <row r="2749" spans="1:28" x14ac:dyDescent="0.25">
      <c r="A2749" t="s">
        <v>9618</v>
      </c>
      <c r="B2749" t="s">
        <v>9619</v>
      </c>
      <c r="C2749" t="s">
        <v>8983</v>
      </c>
      <c r="D2749" t="s">
        <v>9517</v>
      </c>
      <c r="E2749" t="s">
        <v>49</v>
      </c>
      <c r="F2749" t="s">
        <v>50</v>
      </c>
      <c r="G2749" t="s">
        <v>9330</v>
      </c>
      <c r="H2749" t="s">
        <v>8986</v>
      </c>
      <c r="I2749" t="s">
        <v>9599</v>
      </c>
      <c r="J2749" t="s">
        <v>9582</v>
      </c>
      <c r="K2749" t="s">
        <v>9599</v>
      </c>
      <c r="L2749" t="s">
        <v>9600</v>
      </c>
      <c r="M2749" t="s">
        <v>9620</v>
      </c>
      <c r="N2749" s="6">
        <v>18.479884999999999</v>
      </c>
      <c r="O2749">
        <v>-69.680576000000002</v>
      </c>
      <c r="P2749" t="s">
        <v>59</v>
      </c>
      <c r="Q2749" s="7">
        <v>0</v>
      </c>
      <c r="R2749" s="7">
        <v>360</v>
      </c>
      <c r="S2749" s="7">
        <f t="shared" si="212"/>
        <v>360</v>
      </c>
      <c r="T2749" s="7">
        <f t="shared" si="211"/>
        <v>0</v>
      </c>
      <c r="U2749" s="8">
        <f t="shared" si="211"/>
        <v>71640</v>
      </c>
      <c r="V2749" s="8">
        <f t="shared" si="213"/>
        <v>71640</v>
      </c>
      <c r="W2749" s="9">
        <f>+$T2749*'[1]PRESUPUESTO CENTROS LOTIFICADOS'!$D$37</f>
        <v>0</v>
      </c>
      <c r="X2749" s="9">
        <f>+$U2749*'[1]PRESUPUESTO CENTROS LOTIFICADOS'!$D$38</f>
        <v>3223800</v>
      </c>
      <c r="Y2749" s="9">
        <f t="shared" si="214"/>
        <v>3223800</v>
      </c>
      <c r="Z2749" s="9">
        <f>+$T2749*'[1]PRESUPUESTO CENTROS LOTIFICADOS'!$E$37</f>
        <v>0</v>
      </c>
      <c r="AA2749" s="9">
        <f>+$U2749*'[1]PRESUPUESTO CENTROS LOTIFICADOS'!$E$38</f>
        <v>3804084</v>
      </c>
      <c r="AB2749" s="9">
        <f t="shared" si="215"/>
        <v>3804084</v>
      </c>
    </row>
    <row r="2750" spans="1:28" x14ac:dyDescent="0.25">
      <c r="A2750" t="s">
        <v>9621</v>
      </c>
      <c r="B2750" t="s">
        <v>7059</v>
      </c>
      <c r="C2750" t="s">
        <v>8983</v>
      </c>
      <c r="D2750" t="s">
        <v>9517</v>
      </c>
      <c r="E2750" t="s">
        <v>49</v>
      </c>
      <c r="F2750" t="s">
        <v>50</v>
      </c>
      <c r="G2750" t="s">
        <v>9330</v>
      </c>
      <c r="H2750" t="s">
        <v>8986</v>
      </c>
      <c r="I2750" t="s">
        <v>7059</v>
      </c>
      <c r="J2750" t="s">
        <v>9519</v>
      </c>
      <c r="K2750" t="s">
        <v>7059</v>
      </c>
      <c r="L2750" t="s">
        <v>7059</v>
      </c>
      <c r="M2750" t="s">
        <v>9622</v>
      </c>
      <c r="N2750" s="6">
        <v>18.413253999999998</v>
      </c>
      <c r="O2750">
        <v>-69.550259999999994</v>
      </c>
      <c r="P2750" t="s">
        <v>55</v>
      </c>
      <c r="Q2750" s="7">
        <v>268</v>
      </c>
      <c r="R2750" s="7">
        <v>17</v>
      </c>
      <c r="S2750" s="7">
        <f t="shared" si="212"/>
        <v>285</v>
      </c>
      <c r="T2750" s="7">
        <f t="shared" si="211"/>
        <v>53332</v>
      </c>
      <c r="U2750" s="8">
        <f t="shared" si="211"/>
        <v>3383</v>
      </c>
      <c r="V2750" s="8">
        <f t="shared" si="213"/>
        <v>56715</v>
      </c>
      <c r="W2750" s="9">
        <f>+$T2750*'[1]PRESUPUESTO CENTROS LOTIFICADOS'!$D$37</f>
        <v>2293276</v>
      </c>
      <c r="X2750" s="9">
        <f>+$U2750*'[1]PRESUPUESTO CENTROS LOTIFICADOS'!$D$38</f>
        <v>152235</v>
      </c>
      <c r="Y2750" s="9">
        <f t="shared" si="214"/>
        <v>2445511</v>
      </c>
      <c r="Z2750" s="9">
        <f>+$T2750*'[1]PRESUPUESTO CENTROS LOTIFICADOS'!$E$37</f>
        <v>2706065.68</v>
      </c>
      <c r="AA2750" s="9">
        <f>+$U2750*'[1]PRESUPUESTO CENTROS LOTIFICADOS'!$E$38</f>
        <v>179637.30000000002</v>
      </c>
      <c r="AB2750" s="9">
        <f t="shared" si="215"/>
        <v>2885702.98</v>
      </c>
    </row>
    <row r="2751" spans="1:28" x14ac:dyDescent="0.25">
      <c r="A2751" t="s">
        <v>9623</v>
      </c>
      <c r="B2751" t="s">
        <v>9624</v>
      </c>
      <c r="C2751" t="s">
        <v>8983</v>
      </c>
      <c r="D2751" t="s">
        <v>9517</v>
      </c>
      <c r="E2751" t="s">
        <v>49</v>
      </c>
      <c r="F2751" t="s">
        <v>50</v>
      </c>
      <c r="G2751" t="s">
        <v>9330</v>
      </c>
      <c r="H2751" t="s">
        <v>8986</v>
      </c>
      <c r="I2751" t="s">
        <v>9508</v>
      </c>
      <c r="J2751" t="s">
        <v>9330</v>
      </c>
      <c r="K2751" t="s">
        <v>9508</v>
      </c>
      <c r="L2751" t="s">
        <v>9625</v>
      </c>
      <c r="M2751" t="s">
        <v>9626</v>
      </c>
      <c r="N2751" s="6">
        <v>18.461276000000002</v>
      </c>
      <c r="O2751">
        <v>-69.727183999999994</v>
      </c>
      <c r="P2751" t="s">
        <v>59</v>
      </c>
      <c r="Q2751" s="7">
        <v>0</v>
      </c>
      <c r="R2751" s="7">
        <v>853</v>
      </c>
      <c r="S2751" s="7">
        <f t="shared" si="212"/>
        <v>853</v>
      </c>
      <c r="T2751" s="7">
        <f t="shared" ref="T2751:U2814" si="216">+Q2751*199</f>
        <v>0</v>
      </c>
      <c r="U2751" s="8">
        <f t="shared" si="216"/>
        <v>169747</v>
      </c>
      <c r="V2751" s="8">
        <f t="shared" si="213"/>
        <v>169747</v>
      </c>
      <c r="W2751" s="9">
        <f>+$T2751*'[1]PRESUPUESTO CENTROS LOTIFICADOS'!$D$37</f>
        <v>0</v>
      </c>
      <c r="X2751" s="9">
        <f>+$U2751*'[1]PRESUPUESTO CENTROS LOTIFICADOS'!$D$38</f>
        <v>7638615</v>
      </c>
      <c r="Y2751" s="9">
        <f t="shared" si="214"/>
        <v>7638615</v>
      </c>
      <c r="Z2751" s="9">
        <f>+$T2751*'[1]PRESUPUESTO CENTROS LOTIFICADOS'!$E$37</f>
        <v>0</v>
      </c>
      <c r="AA2751" s="9">
        <f>+$U2751*'[1]PRESUPUESTO CENTROS LOTIFICADOS'!$E$38</f>
        <v>9013565.7000000011</v>
      </c>
      <c r="AB2751" s="9">
        <f t="shared" si="215"/>
        <v>9013565.7000000011</v>
      </c>
    </row>
    <row r="2752" spans="1:28" x14ac:dyDescent="0.25">
      <c r="A2752" t="s">
        <v>9627</v>
      </c>
      <c r="B2752" t="s">
        <v>9628</v>
      </c>
      <c r="C2752" t="s">
        <v>8983</v>
      </c>
      <c r="D2752" t="s">
        <v>9517</v>
      </c>
      <c r="E2752" t="s">
        <v>49</v>
      </c>
      <c r="F2752" t="s">
        <v>50</v>
      </c>
      <c r="G2752" t="s">
        <v>9330</v>
      </c>
      <c r="H2752" t="s">
        <v>8986</v>
      </c>
      <c r="I2752" t="s">
        <v>9508</v>
      </c>
      <c r="J2752" t="s">
        <v>9330</v>
      </c>
      <c r="K2752" t="s">
        <v>9508</v>
      </c>
      <c r="L2752" t="s">
        <v>9625</v>
      </c>
      <c r="M2752" t="s">
        <v>9286</v>
      </c>
      <c r="N2752" s="6">
        <v>18.467763999999999</v>
      </c>
      <c r="O2752">
        <v>-69.732810000000001</v>
      </c>
      <c r="P2752" t="s">
        <v>59</v>
      </c>
      <c r="Q2752" s="7">
        <v>0</v>
      </c>
      <c r="R2752" s="7">
        <v>757</v>
      </c>
      <c r="S2752" s="7">
        <f t="shared" si="212"/>
        <v>757</v>
      </c>
      <c r="T2752" s="7">
        <f t="shared" si="216"/>
        <v>0</v>
      </c>
      <c r="U2752" s="8">
        <f t="shared" si="216"/>
        <v>150643</v>
      </c>
      <c r="V2752" s="8">
        <f t="shared" si="213"/>
        <v>150643</v>
      </c>
      <c r="W2752" s="9">
        <f>+$T2752*'[1]PRESUPUESTO CENTROS LOTIFICADOS'!$D$37</f>
        <v>0</v>
      </c>
      <c r="X2752" s="9">
        <f>+$U2752*'[1]PRESUPUESTO CENTROS LOTIFICADOS'!$D$38</f>
        <v>6778935</v>
      </c>
      <c r="Y2752" s="9">
        <f t="shared" si="214"/>
        <v>6778935</v>
      </c>
      <c r="Z2752" s="9">
        <f>+$T2752*'[1]PRESUPUESTO CENTROS LOTIFICADOS'!$E$37</f>
        <v>0</v>
      </c>
      <c r="AA2752" s="9">
        <f>+$U2752*'[1]PRESUPUESTO CENTROS LOTIFICADOS'!$E$38</f>
        <v>7999143.2999999998</v>
      </c>
      <c r="AB2752" s="9">
        <f t="shared" si="215"/>
        <v>7999143.2999999998</v>
      </c>
    </row>
    <row r="2753" spans="1:28" x14ac:dyDescent="0.25">
      <c r="A2753" t="s">
        <v>9629</v>
      </c>
      <c r="B2753" t="s">
        <v>9630</v>
      </c>
      <c r="C2753" t="s">
        <v>8983</v>
      </c>
      <c r="D2753" t="s">
        <v>9631</v>
      </c>
      <c r="E2753" t="s">
        <v>49</v>
      </c>
      <c r="F2753" t="s">
        <v>50</v>
      </c>
      <c r="G2753" t="s">
        <v>9330</v>
      </c>
      <c r="H2753" t="s">
        <v>8986</v>
      </c>
      <c r="I2753" t="s">
        <v>9508</v>
      </c>
      <c r="J2753" t="s">
        <v>9330</v>
      </c>
      <c r="K2753" t="s">
        <v>9508</v>
      </c>
      <c r="L2753" t="s">
        <v>9632</v>
      </c>
      <c r="M2753" t="s">
        <v>9633</v>
      </c>
      <c r="N2753" s="6">
        <v>18.484791000000001</v>
      </c>
      <c r="O2753">
        <v>-69.774776000000003</v>
      </c>
      <c r="P2753" t="s">
        <v>38</v>
      </c>
      <c r="Q2753" s="7">
        <v>512</v>
      </c>
      <c r="R2753" s="7">
        <v>42</v>
      </c>
      <c r="S2753" s="7">
        <f t="shared" si="212"/>
        <v>554</v>
      </c>
      <c r="T2753" s="7">
        <f t="shared" si="216"/>
        <v>101888</v>
      </c>
      <c r="U2753" s="8">
        <f t="shared" si="216"/>
        <v>8358</v>
      </c>
      <c r="V2753" s="8">
        <f t="shared" si="213"/>
        <v>110246</v>
      </c>
      <c r="W2753" s="9">
        <f>+$T2753*'[1]PRESUPUESTO CENTROS LOTIFICADOS'!$D$37</f>
        <v>4381184</v>
      </c>
      <c r="X2753" s="9">
        <f>+$U2753*'[1]PRESUPUESTO CENTROS LOTIFICADOS'!$D$38</f>
        <v>376110</v>
      </c>
      <c r="Y2753" s="9">
        <f t="shared" si="214"/>
        <v>4757294</v>
      </c>
      <c r="Z2753" s="9">
        <f>+$T2753*'[1]PRESUPUESTO CENTROS LOTIFICADOS'!$E$37</f>
        <v>5169797.1200000001</v>
      </c>
      <c r="AA2753" s="9">
        <f>+$U2753*'[1]PRESUPUESTO CENTROS LOTIFICADOS'!$E$38</f>
        <v>443809.8</v>
      </c>
      <c r="AB2753" s="9">
        <f t="shared" si="215"/>
        <v>5613606.9199999999</v>
      </c>
    </row>
    <row r="2754" spans="1:28" x14ac:dyDescent="0.25">
      <c r="A2754" t="s">
        <v>9634</v>
      </c>
      <c r="B2754" t="s">
        <v>9635</v>
      </c>
      <c r="C2754" t="s">
        <v>8983</v>
      </c>
      <c r="D2754" t="s">
        <v>9631</v>
      </c>
      <c r="E2754" t="s">
        <v>49</v>
      </c>
      <c r="F2754" t="s">
        <v>50</v>
      </c>
      <c r="G2754" t="s">
        <v>9330</v>
      </c>
      <c r="H2754" t="s">
        <v>8986</v>
      </c>
      <c r="I2754" t="s">
        <v>9508</v>
      </c>
      <c r="J2754" t="s">
        <v>9330</v>
      </c>
      <c r="K2754" t="s">
        <v>9508</v>
      </c>
      <c r="L2754" t="s">
        <v>9636</v>
      </c>
      <c r="M2754" t="s">
        <v>9637</v>
      </c>
      <c r="N2754" s="6">
        <v>18.515834999999999</v>
      </c>
      <c r="O2754">
        <v>-69.794521000000003</v>
      </c>
      <c r="P2754" t="s">
        <v>38</v>
      </c>
      <c r="Q2754" s="7">
        <v>256</v>
      </c>
      <c r="R2754" s="7">
        <v>17</v>
      </c>
      <c r="S2754" s="7">
        <f t="shared" si="212"/>
        <v>273</v>
      </c>
      <c r="T2754" s="7">
        <f t="shared" si="216"/>
        <v>50944</v>
      </c>
      <c r="U2754" s="8">
        <f t="shared" si="216"/>
        <v>3383</v>
      </c>
      <c r="V2754" s="8">
        <f t="shared" si="213"/>
        <v>54327</v>
      </c>
      <c r="W2754" s="9">
        <f>+$T2754*'[1]PRESUPUESTO CENTROS LOTIFICADOS'!$D$37</f>
        <v>2190592</v>
      </c>
      <c r="X2754" s="9">
        <f>+$U2754*'[1]PRESUPUESTO CENTROS LOTIFICADOS'!$D$38</f>
        <v>152235</v>
      </c>
      <c r="Y2754" s="9">
        <f t="shared" si="214"/>
        <v>2342827</v>
      </c>
      <c r="Z2754" s="9">
        <f>+$T2754*'[1]PRESUPUESTO CENTROS LOTIFICADOS'!$E$37</f>
        <v>2584898.5600000001</v>
      </c>
      <c r="AA2754" s="9">
        <f>+$U2754*'[1]PRESUPUESTO CENTROS LOTIFICADOS'!$E$38</f>
        <v>179637.30000000002</v>
      </c>
      <c r="AB2754" s="9">
        <f t="shared" si="215"/>
        <v>2764535.86</v>
      </c>
    </row>
    <row r="2755" spans="1:28" x14ac:dyDescent="0.25">
      <c r="A2755" t="s">
        <v>9638</v>
      </c>
      <c r="B2755" t="s">
        <v>3867</v>
      </c>
      <c r="C2755" t="s">
        <v>8983</v>
      </c>
      <c r="D2755" t="s">
        <v>9631</v>
      </c>
      <c r="E2755" t="s">
        <v>49</v>
      </c>
      <c r="F2755" t="s">
        <v>50</v>
      </c>
      <c r="G2755" t="s">
        <v>9330</v>
      </c>
      <c r="H2755" t="s">
        <v>8986</v>
      </c>
      <c r="I2755" t="s">
        <v>3145</v>
      </c>
      <c r="J2755" t="s">
        <v>9338</v>
      </c>
      <c r="K2755" t="s">
        <v>3145</v>
      </c>
      <c r="L2755" t="s">
        <v>9639</v>
      </c>
      <c r="M2755" t="s">
        <v>9640</v>
      </c>
      <c r="N2755" s="6">
        <v>18.501082</v>
      </c>
      <c r="O2755">
        <v>-69.794971000000004</v>
      </c>
      <c r="P2755" t="s">
        <v>59</v>
      </c>
      <c r="Q2755" s="7">
        <v>0</v>
      </c>
      <c r="R2755" s="7">
        <v>932</v>
      </c>
      <c r="S2755" s="7">
        <f t="shared" ref="S2755:S2818" si="217">+Q2755+R2755</f>
        <v>932</v>
      </c>
      <c r="T2755" s="7">
        <f t="shared" si="216"/>
        <v>0</v>
      </c>
      <c r="U2755" s="8">
        <f t="shared" si="216"/>
        <v>185468</v>
      </c>
      <c r="V2755" s="8">
        <f t="shared" ref="V2755:V2818" si="218">+U2755+T2755</f>
        <v>185468</v>
      </c>
      <c r="W2755" s="9">
        <f>+$T2755*'[1]PRESUPUESTO CENTROS LOTIFICADOS'!$D$37</f>
        <v>0</v>
      </c>
      <c r="X2755" s="9">
        <f>+$U2755*'[1]PRESUPUESTO CENTROS LOTIFICADOS'!$D$38</f>
        <v>8346060</v>
      </c>
      <c r="Y2755" s="9">
        <f t="shared" ref="Y2755:Y2818" si="219">+X2755+W2755</f>
        <v>8346060</v>
      </c>
      <c r="Z2755" s="9">
        <f>+$T2755*'[1]PRESUPUESTO CENTROS LOTIFICADOS'!$E$37</f>
        <v>0</v>
      </c>
      <c r="AA2755" s="9">
        <f>+$U2755*'[1]PRESUPUESTO CENTROS LOTIFICADOS'!$E$38</f>
        <v>9848350.8000000007</v>
      </c>
      <c r="AB2755" s="9">
        <f t="shared" ref="AB2755:AB2818" si="220">+AA2755+Z2755</f>
        <v>9848350.8000000007</v>
      </c>
    </row>
    <row r="2756" spans="1:28" x14ac:dyDescent="0.25">
      <c r="A2756" t="s">
        <v>9641</v>
      </c>
      <c r="B2756" t="s">
        <v>9642</v>
      </c>
      <c r="C2756" t="s">
        <v>8983</v>
      </c>
      <c r="D2756" t="s">
        <v>9631</v>
      </c>
      <c r="E2756" t="s">
        <v>49</v>
      </c>
      <c r="F2756" t="s">
        <v>50</v>
      </c>
      <c r="G2756" t="s">
        <v>9330</v>
      </c>
      <c r="H2756" t="s">
        <v>8986</v>
      </c>
      <c r="I2756" t="s">
        <v>3145</v>
      </c>
      <c r="J2756" t="s">
        <v>9338</v>
      </c>
      <c r="K2756" t="s">
        <v>3145</v>
      </c>
      <c r="L2756" t="s">
        <v>9639</v>
      </c>
      <c r="M2756" t="s">
        <v>9643</v>
      </c>
      <c r="N2756" s="6">
        <v>18.51538</v>
      </c>
      <c r="O2756">
        <v>-69.768065000000007</v>
      </c>
      <c r="P2756" t="s">
        <v>38</v>
      </c>
      <c r="Q2756" s="7">
        <v>1921</v>
      </c>
      <c r="R2756" s="7">
        <v>0</v>
      </c>
      <c r="S2756" s="7">
        <f t="shared" si="217"/>
        <v>1921</v>
      </c>
      <c r="T2756" s="7">
        <f t="shared" si="216"/>
        <v>382279</v>
      </c>
      <c r="U2756" s="8">
        <f t="shared" si="216"/>
        <v>0</v>
      </c>
      <c r="V2756" s="8">
        <f t="shared" si="218"/>
        <v>382279</v>
      </c>
      <c r="W2756" s="9">
        <f>+$T2756*'[1]PRESUPUESTO CENTROS LOTIFICADOS'!$D$37</f>
        <v>16437997</v>
      </c>
      <c r="X2756" s="9">
        <f>+$U2756*'[1]PRESUPUESTO CENTROS LOTIFICADOS'!$D$38</f>
        <v>0</v>
      </c>
      <c r="Y2756" s="9">
        <f t="shared" si="219"/>
        <v>16437997</v>
      </c>
      <c r="Z2756" s="9">
        <f>+$T2756*'[1]PRESUPUESTO CENTROS LOTIFICADOS'!$E$37</f>
        <v>19396836.460000001</v>
      </c>
      <c r="AA2756" s="9">
        <f>+$U2756*'[1]PRESUPUESTO CENTROS LOTIFICADOS'!$E$38</f>
        <v>0</v>
      </c>
      <c r="AB2756" s="9">
        <f t="shared" si="220"/>
        <v>19396836.460000001</v>
      </c>
    </row>
    <row r="2757" spans="1:28" x14ac:dyDescent="0.25">
      <c r="A2757" t="s">
        <v>9644</v>
      </c>
      <c r="B2757" t="s">
        <v>9642</v>
      </c>
      <c r="C2757" t="s">
        <v>8983</v>
      </c>
      <c r="D2757" t="s">
        <v>9631</v>
      </c>
      <c r="E2757" t="s">
        <v>49</v>
      </c>
      <c r="F2757" t="s">
        <v>50</v>
      </c>
      <c r="G2757" t="s">
        <v>9330</v>
      </c>
      <c r="H2757" t="s">
        <v>8986</v>
      </c>
      <c r="I2757" t="s">
        <v>3145</v>
      </c>
      <c r="J2757" t="s">
        <v>9338</v>
      </c>
      <c r="K2757" t="s">
        <v>3145</v>
      </c>
      <c r="L2757" t="s">
        <v>9639</v>
      </c>
      <c r="M2757" t="s">
        <v>9643</v>
      </c>
      <c r="N2757" s="6">
        <v>18.51538</v>
      </c>
      <c r="O2757">
        <v>-69.768065000000007</v>
      </c>
      <c r="P2757" t="s">
        <v>59</v>
      </c>
      <c r="Q2757" s="7">
        <v>0</v>
      </c>
      <c r="R2757" s="7">
        <v>1169</v>
      </c>
      <c r="S2757" s="7">
        <f t="shared" si="217"/>
        <v>1169</v>
      </c>
      <c r="T2757" s="7">
        <f t="shared" si="216"/>
        <v>0</v>
      </c>
      <c r="U2757" s="8">
        <f t="shared" si="216"/>
        <v>232631</v>
      </c>
      <c r="V2757" s="8">
        <f t="shared" si="218"/>
        <v>232631</v>
      </c>
      <c r="W2757" s="9">
        <f>+$T2757*'[1]PRESUPUESTO CENTROS LOTIFICADOS'!$D$37</f>
        <v>0</v>
      </c>
      <c r="X2757" s="9">
        <f>+$U2757*'[1]PRESUPUESTO CENTROS LOTIFICADOS'!$D$38</f>
        <v>10468395</v>
      </c>
      <c r="Y2757" s="9">
        <f t="shared" si="219"/>
        <v>10468395</v>
      </c>
      <c r="Z2757" s="9">
        <f>+$T2757*'[1]PRESUPUESTO CENTROS LOTIFICADOS'!$E$37</f>
        <v>0</v>
      </c>
      <c r="AA2757" s="9">
        <f>+$U2757*'[1]PRESUPUESTO CENTROS LOTIFICADOS'!$E$38</f>
        <v>12352706.1</v>
      </c>
      <c r="AB2757" s="9">
        <f t="shared" si="220"/>
        <v>12352706.1</v>
      </c>
    </row>
    <row r="2758" spans="1:28" x14ac:dyDescent="0.25">
      <c r="A2758" t="s">
        <v>9645</v>
      </c>
      <c r="B2758" t="s">
        <v>9646</v>
      </c>
      <c r="C2758" t="s">
        <v>8983</v>
      </c>
      <c r="D2758" t="s">
        <v>9631</v>
      </c>
      <c r="E2758" t="s">
        <v>49</v>
      </c>
      <c r="F2758" t="s">
        <v>50</v>
      </c>
      <c r="G2758" t="s">
        <v>9330</v>
      </c>
      <c r="H2758" t="s">
        <v>8986</v>
      </c>
      <c r="I2758" t="s">
        <v>3145</v>
      </c>
      <c r="J2758" t="s">
        <v>9338</v>
      </c>
      <c r="K2758" t="s">
        <v>3145</v>
      </c>
      <c r="L2758" t="s">
        <v>9639</v>
      </c>
      <c r="M2758" t="s">
        <v>9643</v>
      </c>
      <c r="N2758" s="6">
        <v>18.51538</v>
      </c>
      <c r="O2758">
        <v>-69.768065000000007</v>
      </c>
      <c r="P2758" t="s">
        <v>59</v>
      </c>
      <c r="Q2758" s="7">
        <v>0</v>
      </c>
      <c r="R2758" s="7">
        <v>1256</v>
      </c>
      <c r="S2758" s="7">
        <f t="shared" si="217"/>
        <v>1256</v>
      </c>
      <c r="T2758" s="7">
        <f t="shared" si="216"/>
        <v>0</v>
      </c>
      <c r="U2758" s="8">
        <f t="shared" si="216"/>
        <v>249944</v>
      </c>
      <c r="V2758" s="8">
        <f t="shared" si="218"/>
        <v>249944</v>
      </c>
      <c r="W2758" s="9">
        <f>+$T2758*'[1]PRESUPUESTO CENTROS LOTIFICADOS'!$D$37</f>
        <v>0</v>
      </c>
      <c r="X2758" s="9">
        <f>+$U2758*'[1]PRESUPUESTO CENTROS LOTIFICADOS'!$D$38</f>
        <v>11247480</v>
      </c>
      <c r="Y2758" s="9">
        <f t="shared" si="219"/>
        <v>11247480</v>
      </c>
      <c r="Z2758" s="9">
        <f>+$T2758*'[1]PRESUPUESTO CENTROS LOTIFICADOS'!$E$37</f>
        <v>0</v>
      </c>
      <c r="AA2758" s="9">
        <f>+$U2758*'[1]PRESUPUESTO CENTROS LOTIFICADOS'!$E$38</f>
        <v>13272026.4</v>
      </c>
      <c r="AB2758" s="9">
        <f t="shared" si="220"/>
        <v>13272026.4</v>
      </c>
    </row>
    <row r="2759" spans="1:28" x14ac:dyDescent="0.25">
      <c r="A2759" t="s">
        <v>9647</v>
      </c>
      <c r="B2759" t="s">
        <v>9648</v>
      </c>
      <c r="C2759" t="s">
        <v>8983</v>
      </c>
      <c r="D2759" t="s">
        <v>9631</v>
      </c>
      <c r="E2759" t="s">
        <v>49</v>
      </c>
      <c r="F2759" t="s">
        <v>50</v>
      </c>
      <c r="G2759" t="s">
        <v>9330</v>
      </c>
      <c r="H2759" t="s">
        <v>8986</v>
      </c>
      <c r="I2759" t="s">
        <v>9370</v>
      </c>
      <c r="J2759" t="s">
        <v>9330</v>
      </c>
      <c r="K2759" t="s">
        <v>9370</v>
      </c>
      <c r="L2759" t="s">
        <v>9649</v>
      </c>
      <c r="M2759" t="s">
        <v>9650</v>
      </c>
      <c r="N2759" s="6">
        <v>18.46556</v>
      </c>
      <c r="O2759">
        <v>-69.806156000000001</v>
      </c>
      <c r="P2759" t="s">
        <v>38</v>
      </c>
      <c r="Q2759" s="7">
        <v>585</v>
      </c>
      <c r="R2759" s="7">
        <v>59</v>
      </c>
      <c r="S2759" s="7">
        <f t="shared" si="217"/>
        <v>644</v>
      </c>
      <c r="T2759" s="7">
        <f t="shared" si="216"/>
        <v>116415</v>
      </c>
      <c r="U2759" s="8">
        <f t="shared" si="216"/>
        <v>11741</v>
      </c>
      <c r="V2759" s="8">
        <f t="shared" si="218"/>
        <v>128156</v>
      </c>
      <c r="W2759" s="9">
        <f>+$T2759*'[1]PRESUPUESTO CENTROS LOTIFICADOS'!$D$37</f>
        <v>5005845</v>
      </c>
      <c r="X2759" s="9">
        <f>+$U2759*'[1]PRESUPUESTO CENTROS LOTIFICADOS'!$D$38</f>
        <v>528345</v>
      </c>
      <c r="Y2759" s="9">
        <f t="shared" si="219"/>
        <v>5534190</v>
      </c>
      <c r="Z2759" s="9">
        <f>+$T2759*'[1]PRESUPUESTO CENTROS LOTIFICADOS'!$E$37</f>
        <v>5906897.1000000006</v>
      </c>
      <c r="AA2759" s="9">
        <f>+$U2759*'[1]PRESUPUESTO CENTROS LOTIFICADOS'!$E$38</f>
        <v>623447.1</v>
      </c>
      <c r="AB2759" s="9">
        <f t="shared" si="220"/>
        <v>6530344.2000000002</v>
      </c>
    </row>
    <row r="2760" spans="1:28" x14ac:dyDescent="0.25">
      <c r="A2760" t="s">
        <v>9651</v>
      </c>
      <c r="B2760" t="s">
        <v>8780</v>
      </c>
      <c r="C2760" t="s">
        <v>8983</v>
      </c>
      <c r="D2760" t="s">
        <v>9631</v>
      </c>
      <c r="E2760" t="s">
        <v>49</v>
      </c>
      <c r="F2760" t="s">
        <v>50</v>
      </c>
      <c r="G2760" t="s">
        <v>9330</v>
      </c>
      <c r="H2760" t="s">
        <v>8986</v>
      </c>
      <c r="I2760" t="s">
        <v>9370</v>
      </c>
      <c r="J2760" t="s">
        <v>9330</v>
      </c>
      <c r="K2760" t="s">
        <v>9370</v>
      </c>
      <c r="L2760" t="s">
        <v>9649</v>
      </c>
      <c r="M2760" t="s">
        <v>9649</v>
      </c>
      <c r="N2760" s="6">
        <v>18.471166</v>
      </c>
      <c r="O2760">
        <v>-69.793993999999998</v>
      </c>
      <c r="P2760" t="s">
        <v>38</v>
      </c>
      <c r="Q2760" s="7">
        <v>817</v>
      </c>
      <c r="R2760" s="7">
        <v>72</v>
      </c>
      <c r="S2760" s="7">
        <f t="shared" si="217"/>
        <v>889</v>
      </c>
      <c r="T2760" s="7">
        <f t="shared" si="216"/>
        <v>162583</v>
      </c>
      <c r="U2760" s="8">
        <f t="shared" si="216"/>
        <v>14328</v>
      </c>
      <c r="V2760" s="8">
        <f t="shared" si="218"/>
        <v>176911</v>
      </c>
      <c r="W2760" s="9">
        <f>+$T2760*'[1]PRESUPUESTO CENTROS LOTIFICADOS'!$D$37</f>
        <v>6991069</v>
      </c>
      <c r="X2760" s="9">
        <f>+$U2760*'[1]PRESUPUESTO CENTROS LOTIFICADOS'!$D$38</f>
        <v>644760</v>
      </c>
      <c r="Y2760" s="9">
        <f t="shared" si="219"/>
        <v>7635829</v>
      </c>
      <c r="Z2760" s="9">
        <f>+$T2760*'[1]PRESUPUESTO CENTROS LOTIFICADOS'!$E$37</f>
        <v>8249461.4199999999</v>
      </c>
      <c r="AA2760" s="9">
        <f>+$U2760*'[1]PRESUPUESTO CENTROS LOTIFICADOS'!$E$38</f>
        <v>760816.8</v>
      </c>
      <c r="AB2760" s="9">
        <f t="shared" si="220"/>
        <v>9010278.2200000007</v>
      </c>
    </row>
    <row r="2761" spans="1:28" x14ac:dyDescent="0.25">
      <c r="A2761" t="s">
        <v>9652</v>
      </c>
      <c r="B2761" t="s">
        <v>9653</v>
      </c>
      <c r="C2761" t="s">
        <v>8983</v>
      </c>
      <c r="D2761" t="s">
        <v>9631</v>
      </c>
      <c r="E2761" t="s">
        <v>49</v>
      </c>
      <c r="F2761" t="s">
        <v>50</v>
      </c>
      <c r="G2761" t="s">
        <v>9330</v>
      </c>
      <c r="H2761" t="s">
        <v>8986</v>
      </c>
      <c r="I2761" t="s">
        <v>9370</v>
      </c>
      <c r="J2761" t="s">
        <v>9330</v>
      </c>
      <c r="K2761" t="s">
        <v>9370</v>
      </c>
      <c r="L2761" t="s">
        <v>9649</v>
      </c>
      <c r="M2761" t="s">
        <v>9654</v>
      </c>
      <c r="N2761" s="6">
        <v>18.472608999999999</v>
      </c>
      <c r="O2761">
        <v>-69.797579999999996</v>
      </c>
      <c r="P2761" t="s">
        <v>38</v>
      </c>
      <c r="Q2761" s="7">
        <v>645</v>
      </c>
      <c r="R2761" s="7">
        <v>54</v>
      </c>
      <c r="S2761" s="7">
        <f t="shared" si="217"/>
        <v>699</v>
      </c>
      <c r="T2761" s="7">
        <f t="shared" si="216"/>
        <v>128355</v>
      </c>
      <c r="U2761" s="8">
        <f t="shared" si="216"/>
        <v>10746</v>
      </c>
      <c r="V2761" s="8">
        <f t="shared" si="218"/>
        <v>139101</v>
      </c>
      <c r="W2761" s="9">
        <f>+$T2761*'[1]PRESUPUESTO CENTROS LOTIFICADOS'!$D$37</f>
        <v>5519265</v>
      </c>
      <c r="X2761" s="9">
        <f>+$U2761*'[1]PRESUPUESTO CENTROS LOTIFICADOS'!$D$38</f>
        <v>483570</v>
      </c>
      <c r="Y2761" s="9">
        <f t="shared" si="219"/>
        <v>6002835</v>
      </c>
      <c r="Z2761" s="9">
        <f>+$T2761*'[1]PRESUPUESTO CENTROS LOTIFICADOS'!$E$37</f>
        <v>6512732.7000000002</v>
      </c>
      <c r="AA2761" s="9">
        <f>+$U2761*'[1]PRESUPUESTO CENTROS LOTIFICADOS'!$E$38</f>
        <v>570612.6</v>
      </c>
      <c r="AB2761" s="9">
        <f t="shared" si="220"/>
        <v>7083345.2999999998</v>
      </c>
    </row>
    <row r="2762" spans="1:28" x14ac:dyDescent="0.25">
      <c r="A2762" t="s">
        <v>9655</v>
      </c>
      <c r="B2762" t="s">
        <v>9656</v>
      </c>
      <c r="C2762" t="s">
        <v>8983</v>
      </c>
      <c r="D2762" t="s">
        <v>9631</v>
      </c>
      <c r="E2762" t="s">
        <v>49</v>
      </c>
      <c r="F2762" t="s">
        <v>50</v>
      </c>
      <c r="G2762" t="s">
        <v>9330</v>
      </c>
      <c r="H2762" t="s">
        <v>8986</v>
      </c>
      <c r="I2762" t="s">
        <v>9370</v>
      </c>
      <c r="J2762" t="s">
        <v>9330</v>
      </c>
      <c r="K2762" t="s">
        <v>9370</v>
      </c>
      <c r="L2762" t="s">
        <v>9649</v>
      </c>
      <c r="M2762" t="s">
        <v>9657</v>
      </c>
      <c r="N2762" s="6">
        <v>18.472608999999999</v>
      </c>
      <c r="O2762">
        <v>-69.797579999999996</v>
      </c>
      <c r="P2762" t="s">
        <v>59</v>
      </c>
      <c r="Q2762" s="7">
        <v>0</v>
      </c>
      <c r="R2762" s="7">
        <v>656</v>
      </c>
      <c r="S2762" s="7">
        <f t="shared" si="217"/>
        <v>656</v>
      </c>
      <c r="T2762" s="7">
        <f t="shared" si="216"/>
        <v>0</v>
      </c>
      <c r="U2762" s="8">
        <f t="shared" si="216"/>
        <v>130544</v>
      </c>
      <c r="V2762" s="8">
        <f t="shared" si="218"/>
        <v>130544</v>
      </c>
      <c r="W2762" s="9">
        <f>+$T2762*'[1]PRESUPUESTO CENTROS LOTIFICADOS'!$D$37</f>
        <v>0</v>
      </c>
      <c r="X2762" s="9">
        <f>+$U2762*'[1]PRESUPUESTO CENTROS LOTIFICADOS'!$D$38</f>
        <v>5874480</v>
      </c>
      <c r="Y2762" s="9">
        <f t="shared" si="219"/>
        <v>5874480</v>
      </c>
      <c r="Z2762" s="9">
        <f>+$T2762*'[1]PRESUPUESTO CENTROS LOTIFICADOS'!$E$37</f>
        <v>0</v>
      </c>
      <c r="AA2762" s="9">
        <f>+$U2762*'[1]PRESUPUESTO CENTROS LOTIFICADOS'!$E$38</f>
        <v>6931886.4000000004</v>
      </c>
      <c r="AB2762" s="9">
        <f t="shared" si="220"/>
        <v>6931886.4000000004</v>
      </c>
    </row>
    <row r="2763" spans="1:28" x14ac:dyDescent="0.25">
      <c r="A2763" t="s">
        <v>9658</v>
      </c>
      <c r="B2763" t="s">
        <v>9659</v>
      </c>
      <c r="C2763" t="s">
        <v>8983</v>
      </c>
      <c r="D2763" t="s">
        <v>9631</v>
      </c>
      <c r="E2763" t="s">
        <v>49</v>
      </c>
      <c r="F2763" t="s">
        <v>50</v>
      </c>
      <c r="G2763" t="s">
        <v>9330</v>
      </c>
      <c r="H2763" t="s">
        <v>8986</v>
      </c>
      <c r="I2763" t="s">
        <v>9370</v>
      </c>
      <c r="J2763" t="s">
        <v>9330</v>
      </c>
      <c r="K2763" t="s">
        <v>9370</v>
      </c>
      <c r="L2763" t="s">
        <v>9649</v>
      </c>
      <c r="M2763" t="s">
        <v>9660</v>
      </c>
      <c r="N2763" s="6">
        <v>18.472899999999999</v>
      </c>
      <c r="O2763">
        <v>-69.787800000000004</v>
      </c>
      <c r="P2763" t="s">
        <v>38</v>
      </c>
      <c r="Q2763" s="7">
        <v>1020</v>
      </c>
      <c r="R2763" s="7">
        <v>56</v>
      </c>
      <c r="S2763" s="7">
        <f t="shared" si="217"/>
        <v>1076</v>
      </c>
      <c r="T2763" s="7">
        <f t="shared" si="216"/>
        <v>202980</v>
      </c>
      <c r="U2763" s="8">
        <f t="shared" si="216"/>
        <v>11144</v>
      </c>
      <c r="V2763" s="8">
        <f t="shared" si="218"/>
        <v>214124</v>
      </c>
      <c r="W2763" s="9">
        <f>+$T2763*'[1]PRESUPUESTO CENTROS LOTIFICADOS'!$D$37</f>
        <v>8728140</v>
      </c>
      <c r="X2763" s="9">
        <f>+$U2763*'[1]PRESUPUESTO CENTROS LOTIFICADOS'!$D$38</f>
        <v>501480</v>
      </c>
      <c r="Y2763" s="9">
        <f t="shared" si="219"/>
        <v>9229620</v>
      </c>
      <c r="Z2763" s="9">
        <f>+$T2763*'[1]PRESUPUESTO CENTROS LOTIFICADOS'!$E$37</f>
        <v>10299205.200000001</v>
      </c>
      <c r="AA2763" s="9">
        <f>+$U2763*'[1]PRESUPUESTO CENTROS LOTIFICADOS'!$E$38</f>
        <v>591746.4</v>
      </c>
      <c r="AB2763" s="9">
        <f t="shared" si="220"/>
        <v>10890951.600000001</v>
      </c>
    </row>
    <row r="2764" spans="1:28" x14ac:dyDescent="0.25">
      <c r="A2764" t="s">
        <v>9661</v>
      </c>
      <c r="B2764" t="s">
        <v>9662</v>
      </c>
      <c r="C2764" t="s">
        <v>8983</v>
      </c>
      <c r="D2764" t="s">
        <v>9631</v>
      </c>
      <c r="E2764" t="s">
        <v>49</v>
      </c>
      <c r="F2764" t="s">
        <v>50</v>
      </c>
      <c r="G2764" t="s">
        <v>9330</v>
      </c>
      <c r="H2764" t="s">
        <v>8986</v>
      </c>
      <c r="I2764" t="s">
        <v>9370</v>
      </c>
      <c r="J2764" t="s">
        <v>9330</v>
      </c>
      <c r="K2764" t="s">
        <v>9370</v>
      </c>
      <c r="L2764" t="s">
        <v>9649</v>
      </c>
      <c r="M2764" t="s">
        <v>6710</v>
      </c>
      <c r="N2764" s="6">
        <v>18.472899999999999</v>
      </c>
      <c r="O2764">
        <v>-69.787800000000004</v>
      </c>
      <c r="P2764" t="s">
        <v>59</v>
      </c>
      <c r="Q2764" s="7">
        <v>0</v>
      </c>
      <c r="R2764" s="7">
        <v>311</v>
      </c>
      <c r="S2764" s="7">
        <f t="shared" si="217"/>
        <v>311</v>
      </c>
      <c r="T2764" s="7">
        <f t="shared" si="216"/>
        <v>0</v>
      </c>
      <c r="U2764" s="8">
        <f t="shared" si="216"/>
        <v>61889</v>
      </c>
      <c r="V2764" s="8">
        <f t="shared" si="218"/>
        <v>61889</v>
      </c>
      <c r="W2764" s="9">
        <f>+$T2764*'[1]PRESUPUESTO CENTROS LOTIFICADOS'!$D$37</f>
        <v>0</v>
      </c>
      <c r="X2764" s="9">
        <f>+$U2764*'[1]PRESUPUESTO CENTROS LOTIFICADOS'!$D$38</f>
        <v>2785005</v>
      </c>
      <c r="Y2764" s="9">
        <f t="shared" si="219"/>
        <v>2785005</v>
      </c>
      <c r="Z2764" s="9">
        <f>+$T2764*'[1]PRESUPUESTO CENTROS LOTIFICADOS'!$E$37</f>
        <v>0</v>
      </c>
      <c r="AA2764" s="9">
        <f>+$U2764*'[1]PRESUPUESTO CENTROS LOTIFICADOS'!$E$38</f>
        <v>3286305.9</v>
      </c>
      <c r="AB2764" s="9">
        <f t="shared" si="220"/>
        <v>3286305.9</v>
      </c>
    </row>
    <row r="2765" spans="1:28" x14ac:dyDescent="0.25">
      <c r="A2765" t="s">
        <v>9663</v>
      </c>
      <c r="B2765" t="s">
        <v>9664</v>
      </c>
      <c r="C2765" t="s">
        <v>8983</v>
      </c>
      <c r="D2765" t="s">
        <v>9631</v>
      </c>
      <c r="E2765" t="s">
        <v>49</v>
      </c>
      <c r="F2765" t="s">
        <v>50</v>
      </c>
      <c r="G2765" t="s">
        <v>9330</v>
      </c>
      <c r="H2765" t="s">
        <v>8986</v>
      </c>
      <c r="I2765" t="s">
        <v>9370</v>
      </c>
      <c r="J2765" t="s">
        <v>9330</v>
      </c>
      <c r="K2765" t="s">
        <v>9370</v>
      </c>
      <c r="L2765" t="s">
        <v>9665</v>
      </c>
      <c r="M2765" t="s">
        <v>9666</v>
      </c>
      <c r="N2765" s="6">
        <v>18.47738</v>
      </c>
      <c r="O2765">
        <v>-69.751976999999997</v>
      </c>
      <c r="P2765" t="s">
        <v>59</v>
      </c>
      <c r="Q2765" s="7">
        <v>0</v>
      </c>
      <c r="R2765" s="7">
        <v>492</v>
      </c>
      <c r="S2765" s="7">
        <f t="shared" si="217"/>
        <v>492</v>
      </c>
      <c r="T2765" s="7">
        <f t="shared" si="216"/>
        <v>0</v>
      </c>
      <c r="U2765" s="8">
        <f t="shared" si="216"/>
        <v>97908</v>
      </c>
      <c r="V2765" s="8">
        <f t="shared" si="218"/>
        <v>97908</v>
      </c>
      <c r="W2765" s="9">
        <f>+$T2765*'[1]PRESUPUESTO CENTROS LOTIFICADOS'!$D$37</f>
        <v>0</v>
      </c>
      <c r="X2765" s="9">
        <f>+$U2765*'[1]PRESUPUESTO CENTROS LOTIFICADOS'!$D$38</f>
        <v>4405860</v>
      </c>
      <c r="Y2765" s="9">
        <f t="shared" si="219"/>
        <v>4405860</v>
      </c>
      <c r="Z2765" s="9">
        <f>+$T2765*'[1]PRESUPUESTO CENTROS LOTIFICADOS'!$E$37</f>
        <v>0</v>
      </c>
      <c r="AA2765" s="9">
        <f>+$U2765*'[1]PRESUPUESTO CENTROS LOTIFICADOS'!$E$38</f>
        <v>5198914.8</v>
      </c>
      <c r="AB2765" s="9">
        <f t="shared" si="220"/>
        <v>5198914.8</v>
      </c>
    </row>
    <row r="2766" spans="1:28" x14ac:dyDescent="0.25">
      <c r="A2766" t="s">
        <v>9667</v>
      </c>
      <c r="B2766" t="s">
        <v>9668</v>
      </c>
      <c r="C2766" t="s">
        <v>8983</v>
      </c>
      <c r="D2766" t="s">
        <v>9631</v>
      </c>
      <c r="E2766" t="s">
        <v>49</v>
      </c>
      <c r="F2766" t="s">
        <v>50</v>
      </c>
      <c r="G2766" t="s">
        <v>9330</v>
      </c>
      <c r="H2766" t="s">
        <v>8986</v>
      </c>
      <c r="I2766" t="s">
        <v>9370</v>
      </c>
      <c r="J2766" t="s">
        <v>9330</v>
      </c>
      <c r="K2766" t="s">
        <v>9370</v>
      </c>
      <c r="L2766" t="s">
        <v>9489</v>
      </c>
      <c r="M2766">
        <v>0</v>
      </c>
      <c r="N2766" s="6">
        <v>18.477799999999998</v>
      </c>
      <c r="O2766">
        <v>-69.7517</v>
      </c>
      <c r="P2766" t="s">
        <v>38</v>
      </c>
      <c r="Q2766" s="7">
        <v>601</v>
      </c>
      <c r="R2766" s="7">
        <v>51</v>
      </c>
      <c r="S2766" s="7">
        <f t="shared" si="217"/>
        <v>652</v>
      </c>
      <c r="T2766" s="7">
        <f t="shared" si="216"/>
        <v>119599</v>
      </c>
      <c r="U2766" s="8">
        <f t="shared" si="216"/>
        <v>10149</v>
      </c>
      <c r="V2766" s="8">
        <f t="shared" si="218"/>
        <v>129748</v>
      </c>
      <c r="W2766" s="9">
        <f>+$T2766*'[1]PRESUPUESTO CENTROS LOTIFICADOS'!$D$37</f>
        <v>5142757</v>
      </c>
      <c r="X2766" s="9">
        <f>+$U2766*'[1]PRESUPUESTO CENTROS LOTIFICADOS'!$D$38</f>
        <v>456705</v>
      </c>
      <c r="Y2766" s="9">
        <f t="shared" si="219"/>
        <v>5599462</v>
      </c>
      <c r="Z2766" s="9">
        <f>+$T2766*'[1]PRESUPUESTO CENTROS LOTIFICADOS'!$E$37</f>
        <v>6068453.2599999998</v>
      </c>
      <c r="AA2766" s="9">
        <f>+$U2766*'[1]PRESUPUESTO CENTROS LOTIFICADOS'!$E$38</f>
        <v>538911.9</v>
      </c>
      <c r="AB2766" s="9">
        <f t="shared" si="220"/>
        <v>6607365.1600000001</v>
      </c>
    </row>
    <row r="2767" spans="1:28" x14ac:dyDescent="0.25">
      <c r="A2767" t="s">
        <v>9669</v>
      </c>
      <c r="B2767" t="s">
        <v>9670</v>
      </c>
      <c r="C2767" t="s">
        <v>8983</v>
      </c>
      <c r="D2767" t="s">
        <v>9631</v>
      </c>
      <c r="E2767" t="s">
        <v>49</v>
      </c>
      <c r="F2767" t="s">
        <v>50</v>
      </c>
      <c r="G2767" t="s">
        <v>9330</v>
      </c>
      <c r="H2767" t="s">
        <v>8986</v>
      </c>
      <c r="I2767" t="s">
        <v>9370</v>
      </c>
      <c r="J2767" t="s">
        <v>9330</v>
      </c>
      <c r="K2767" t="s">
        <v>9370</v>
      </c>
      <c r="L2767" t="s">
        <v>5309</v>
      </c>
      <c r="M2767" t="s">
        <v>9671</v>
      </c>
      <c r="N2767" s="6">
        <v>18.477990999999999</v>
      </c>
      <c r="O2767">
        <v>-69.820829000000003</v>
      </c>
      <c r="P2767" t="s">
        <v>38</v>
      </c>
      <c r="Q2767" s="7">
        <v>937</v>
      </c>
      <c r="R2767" s="7">
        <v>0</v>
      </c>
      <c r="S2767" s="7">
        <f t="shared" si="217"/>
        <v>937</v>
      </c>
      <c r="T2767" s="7">
        <f t="shared" si="216"/>
        <v>186463</v>
      </c>
      <c r="U2767" s="8">
        <f t="shared" si="216"/>
        <v>0</v>
      </c>
      <c r="V2767" s="8">
        <f t="shared" si="218"/>
        <v>186463</v>
      </c>
      <c r="W2767" s="9">
        <f>+$T2767*'[1]PRESUPUESTO CENTROS LOTIFICADOS'!$D$37</f>
        <v>8017909</v>
      </c>
      <c r="X2767" s="9">
        <f>+$U2767*'[1]PRESUPUESTO CENTROS LOTIFICADOS'!$D$38</f>
        <v>0</v>
      </c>
      <c r="Y2767" s="9">
        <f t="shared" si="219"/>
        <v>8017909</v>
      </c>
      <c r="Z2767" s="9">
        <f>+$T2767*'[1]PRESUPUESTO CENTROS LOTIFICADOS'!$E$37</f>
        <v>9461132.620000001</v>
      </c>
      <c r="AA2767" s="9">
        <f>+$U2767*'[1]PRESUPUESTO CENTROS LOTIFICADOS'!$E$38</f>
        <v>0</v>
      </c>
      <c r="AB2767" s="9">
        <f t="shared" si="220"/>
        <v>9461132.620000001</v>
      </c>
    </row>
    <row r="2768" spans="1:28" x14ac:dyDescent="0.25">
      <c r="A2768" t="s">
        <v>9672</v>
      </c>
      <c r="B2768" t="s">
        <v>9673</v>
      </c>
      <c r="C2768" t="s">
        <v>8983</v>
      </c>
      <c r="D2768" t="s">
        <v>9631</v>
      </c>
      <c r="E2768" t="s">
        <v>49</v>
      </c>
      <c r="F2768" t="s">
        <v>50</v>
      </c>
      <c r="G2768" t="s">
        <v>9330</v>
      </c>
      <c r="H2768" t="s">
        <v>8986</v>
      </c>
      <c r="I2768" t="s">
        <v>9370</v>
      </c>
      <c r="J2768" t="s">
        <v>9330</v>
      </c>
      <c r="K2768" t="s">
        <v>9370</v>
      </c>
      <c r="L2768" t="s">
        <v>9649</v>
      </c>
      <c r="M2768" t="s">
        <v>9674</v>
      </c>
      <c r="N2768" s="6">
        <v>18.479243</v>
      </c>
      <c r="O2768">
        <v>-69.781706999999997</v>
      </c>
      <c r="P2768" t="s">
        <v>38</v>
      </c>
      <c r="Q2768" s="7">
        <v>846</v>
      </c>
      <c r="R2768" s="7">
        <v>67</v>
      </c>
      <c r="S2768" s="7">
        <f t="shared" si="217"/>
        <v>913</v>
      </c>
      <c r="T2768" s="7">
        <f t="shared" si="216"/>
        <v>168354</v>
      </c>
      <c r="U2768" s="8">
        <f t="shared" si="216"/>
        <v>13333</v>
      </c>
      <c r="V2768" s="8">
        <f t="shared" si="218"/>
        <v>181687</v>
      </c>
      <c r="W2768" s="9">
        <f>+$T2768*'[1]PRESUPUESTO CENTROS LOTIFICADOS'!$D$37</f>
        <v>7239222</v>
      </c>
      <c r="X2768" s="9">
        <f>+$U2768*'[1]PRESUPUESTO CENTROS LOTIFICADOS'!$D$38</f>
        <v>599985</v>
      </c>
      <c r="Y2768" s="9">
        <f t="shared" si="219"/>
        <v>7839207</v>
      </c>
      <c r="Z2768" s="9">
        <f>+$T2768*'[1]PRESUPUESTO CENTROS LOTIFICADOS'!$E$37</f>
        <v>8542281.9600000009</v>
      </c>
      <c r="AA2768" s="9">
        <f>+$U2768*'[1]PRESUPUESTO CENTROS LOTIFICADOS'!$E$38</f>
        <v>707982.3</v>
      </c>
      <c r="AB2768" s="9">
        <f t="shared" si="220"/>
        <v>9250264.2600000016</v>
      </c>
    </row>
    <row r="2769" spans="1:28" x14ac:dyDescent="0.25">
      <c r="A2769" t="s">
        <v>9675</v>
      </c>
      <c r="B2769" t="s">
        <v>9449</v>
      </c>
      <c r="C2769" t="s">
        <v>8983</v>
      </c>
      <c r="D2769" t="s">
        <v>9631</v>
      </c>
      <c r="E2769" t="s">
        <v>49</v>
      </c>
      <c r="F2769" t="s">
        <v>50</v>
      </c>
      <c r="G2769" t="s">
        <v>9330</v>
      </c>
      <c r="H2769" t="s">
        <v>8986</v>
      </c>
      <c r="I2769" t="s">
        <v>9370</v>
      </c>
      <c r="J2769" t="s">
        <v>9330</v>
      </c>
      <c r="K2769" t="s">
        <v>9370</v>
      </c>
      <c r="L2769" t="s">
        <v>5309</v>
      </c>
      <c r="M2769" t="s">
        <v>9676</v>
      </c>
      <c r="N2769" s="6">
        <v>18.479299000000001</v>
      </c>
      <c r="O2769">
        <v>-69.795500000000004</v>
      </c>
      <c r="P2769" t="s">
        <v>38</v>
      </c>
      <c r="Q2769" s="7">
        <v>380</v>
      </c>
      <c r="R2769" s="7">
        <v>37</v>
      </c>
      <c r="S2769" s="7">
        <f t="shared" si="217"/>
        <v>417</v>
      </c>
      <c r="T2769" s="7">
        <f t="shared" si="216"/>
        <v>75620</v>
      </c>
      <c r="U2769" s="8">
        <f t="shared" si="216"/>
        <v>7363</v>
      </c>
      <c r="V2769" s="8">
        <f t="shared" si="218"/>
        <v>82983</v>
      </c>
      <c r="W2769" s="9">
        <f>+$T2769*'[1]PRESUPUESTO CENTROS LOTIFICADOS'!$D$37</f>
        <v>3251660</v>
      </c>
      <c r="X2769" s="9">
        <f>+$U2769*'[1]PRESUPUESTO CENTROS LOTIFICADOS'!$D$38</f>
        <v>331335</v>
      </c>
      <c r="Y2769" s="9">
        <f t="shared" si="219"/>
        <v>3582995</v>
      </c>
      <c r="Z2769" s="9">
        <f>+$T2769*'[1]PRESUPUESTO CENTROS LOTIFICADOS'!$E$37</f>
        <v>3836958.8000000003</v>
      </c>
      <c r="AA2769" s="9">
        <f>+$U2769*'[1]PRESUPUESTO CENTROS LOTIFICADOS'!$E$38</f>
        <v>390975.3</v>
      </c>
      <c r="AB2769" s="9">
        <f t="shared" si="220"/>
        <v>4227934.1000000006</v>
      </c>
    </row>
    <row r="2770" spans="1:28" x14ac:dyDescent="0.25">
      <c r="A2770" t="s">
        <v>9677</v>
      </c>
      <c r="B2770" t="s">
        <v>9678</v>
      </c>
      <c r="C2770" t="s">
        <v>8983</v>
      </c>
      <c r="D2770" t="s">
        <v>9631</v>
      </c>
      <c r="E2770" t="s">
        <v>49</v>
      </c>
      <c r="F2770" t="s">
        <v>50</v>
      </c>
      <c r="G2770" t="s">
        <v>9330</v>
      </c>
      <c r="H2770" t="s">
        <v>8986</v>
      </c>
      <c r="I2770" t="s">
        <v>9370</v>
      </c>
      <c r="J2770" t="s">
        <v>9330</v>
      </c>
      <c r="K2770" t="s">
        <v>9370</v>
      </c>
      <c r="L2770" t="s">
        <v>9649</v>
      </c>
      <c r="M2770">
        <v>0</v>
      </c>
      <c r="N2770" s="6">
        <v>18.480073000000001</v>
      </c>
      <c r="O2770">
        <v>-69.783169000000001</v>
      </c>
      <c r="P2770" t="s">
        <v>59</v>
      </c>
      <c r="Q2770" s="7">
        <v>0</v>
      </c>
      <c r="R2770" s="7">
        <v>772</v>
      </c>
      <c r="S2770" s="7">
        <f t="shared" si="217"/>
        <v>772</v>
      </c>
      <c r="T2770" s="7">
        <f t="shared" si="216"/>
        <v>0</v>
      </c>
      <c r="U2770" s="8">
        <f t="shared" si="216"/>
        <v>153628</v>
      </c>
      <c r="V2770" s="8">
        <f t="shared" si="218"/>
        <v>153628</v>
      </c>
      <c r="W2770" s="9">
        <f>+$T2770*'[1]PRESUPUESTO CENTROS LOTIFICADOS'!$D$37</f>
        <v>0</v>
      </c>
      <c r="X2770" s="9">
        <f>+$U2770*'[1]PRESUPUESTO CENTROS LOTIFICADOS'!$D$38</f>
        <v>6913260</v>
      </c>
      <c r="Y2770" s="9">
        <f t="shared" si="219"/>
        <v>6913260</v>
      </c>
      <c r="Z2770" s="9">
        <f>+$T2770*'[1]PRESUPUESTO CENTROS LOTIFICADOS'!$E$37</f>
        <v>0</v>
      </c>
      <c r="AA2770" s="9">
        <f>+$U2770*'[1]PRESUPUESTO CENTROS LOTIFICADOS'!$E$38</f>
        <v>8157646.7999999998</v>
      </c>
      <c r="AB2770" s="9">
        <f t="shared" si="220"/>
        <v>8157646.7999999998</v>
      </c>
    </row>
    <row r="2771" spans="1:28" x14ac:dyDescent="0.25">
      <c r="A2771" t="s">
        <v>9679</v>
      </c>
      <c r="B2771" t="s">
        <v>8106</v>
      </c>
      <c r="C2771" t="s">
        <v>8983</v>
      </c>
      <c r="D2771" t="s">
        <v>9631</v>
      </c>
      <c r="E2771" t="s">
        <v>49</v>
      </c>
      <c r="F2771" t="s">
        <v>50</v>
      </c>
      <c r="G2771" t="s">
        <v>9330</v>
      </c>
      <c r="H2771" t="s">
        <v>8986</v>
      </c>
      <c r="I2771" t="s">
        <v>9370</v>
      </c>
      <c r="J2771" t="s">
        <v>9330</v>
      </c>
      <c r="K2771" t="s">
        <v>9370</v>
      </c>
      <c r="L2771" t="s">
        <v>5309</v>
      </c>
      <c r="M2771" t="s">
        <v>9680</v>
      </c>
      <c r="N2771" s="6">
        <v>18.480239999999998</v>
      </c>
      <c r="O2771">
        <v>-69.789186999999998</v>
      </c>
      <c r="P2771" t="s">
        <v>59</v>
      </c>
      <c r="Q2771" s="7">
        <v>0</v>
      </c>
      <c r="R2771" s="7">
        <v>1093</v>
      </c>
      <c r="S2771" s="7">
        <f t="shared" si="217"/>
        <v>1093</v>
      </c>
      <c r="T2771" s="7">
        <f t="shared" si="216"/>
        <v>0</v>
      </c>
      <c r="U2771" s="8">
        <f t="shared" si="216"/>
        <v>217507</v>
      </c>
      <c r="V2771" s="8">
        <f t="shared" si="218"/>
        <v>217507</v>
      </c>
      <c r="W2771" s="9">
        <f>+$T2771*'[1]PRESUPUESTO CENTROS LOTIFICADOS'!$D$37</f>
        <v>0</v>
      </c>
      <c r="X2771" s="9">
        <f>+$U2771*'[1]PRESUPUESTO CENTROS LOTIFICADOS'!$D$38</f>
        <v>9787815</v>
      </c>
      <c r="Y2771" s="9">
        <f t="shared" si="219"/>
        <v>9787815</v>
      </c>
      <c r="Z2771" s="9">
        <f>+$T2771*'[1]PRESUPUESTO CENTROS LOTIFICADOS'!$E$37</f>
        <v>0</v>
      </c>
      <c r="AA2771" s="9">
        <f>+$U2771*'[1]PRESUPUESTO CENTROS LOTIFICADOS'!$E$38</f>
        <v>11549621.700000001</v>
      </c>
      <c r="AB2771" s="9">
        <f t="shared" si="220"/>
        <v>11549621.700000001</v>
      </c>
    </row>
    <row r="2772" spans="1:28" x14ac:dyDescent="0.25">
      <c r="A2772" t="s">
        <v>9681</v>
      </c>
      <c r="B2772" t="s">
        <v>9682</v>
      </c>
      <c r="C2772" t="s">
        <v>8983</v>
      </c>
      <c r="D2772" t="s">
        <v>9631</v>
      </c>
      <c r="E2772" t="s">
        <v>49</v>
      </c>
      <c r="F2772" t="s">
        <v>50</v>
      </c>
      <c r="G2772" t="s">
        <v>9330</v>
      </c>
      <c r="H2772" t="s">
        <v>8986</v>
      </c>
      <c r="I2772" t="s">
        <v>9370</v>
      </c>
      <c r="J2772" t="s">
        <v>9330</v>
      </c>
      <c r="K2772" t="s">
        <v>9370</v>
      </c>
      <c r="L2772" t="s">
        <v>5309</v>
      </c>
      <c r="M2772" t="s">
        <v>9683</v>
      </c>
      <c r="N2772" s="6">
        <v>18.480512000000001</v>
      </c>
      <c r="O2772">
        <v>-69.757817000000003</v>
      </c>
      <c r="P2772" t="s">
        <v>38</v>
      </c>
      <c r="Q2772" s="7">
        <v>869</v>
      </c>
      <c r="R2772" s="7">
        <v>62</v>
      </c>
      <c r="S2772" s="7">
        <f t="shared" si="217"/>
        <v>931</v>
      </c>
      <c r="T2772" s="7">
        <f t="shared" si="216"/>
        <v>172931</v>
      </c>
      <c r="U2772" s="8">
        <f t="shared" si="216"/>
        <v>12338</v>
      </c>
      <c r="V2772" s="8">
        <f t="shared" si="218"/>
        <v>185269</v>
      </c>
      <c r="W2772" s="9">
        <f>+$T2772*'[1]PRESUPUESTO CENTROS LOTIFICADOS'!$D$37</f>
        <v>7436033</v>
      </c>
      <c r="X2772" s="9">
        <f>+$U2772*'[1]PRESUPUESTO CENTROS LOTIFICADOS'!$D$38</f>
        <v>555210</v>
      </c>
      <c r="Y2772" s="9">
        <f t="shared" si="219"/>
        <v>7991243</v>
      </c>
      <c r="Z2772" s="9">
        <f>+$T2772*'[1]PRESUPUESTO CENTROS LOTIFICADOS'!$E$37</f>
        <v>8774518.9399999995</v>
      </c>
      <c r="AA2772" s="9">
        <f>+$U2772*'[1]PRESUPUESTO CENTROS LOTIFICADOS'!$E$38</f>
        <v>655147.80000000005</v>
      </c>
      <c r="AB2772" s="9">
        <f t="shared" si="220"/>
        <v>9429666.7400000002</v>
      </c>
    </row>
    <row r="2773" spans="1:28" x14ac:dyDescent="0.25">
      <c r="A2773" t="s">
        <v>9684</v>
      </c>
      <c r="B2773" t="s">
        <v>9685</v>
      </c>
      <c r="C2773" t="s">
        <v>8983</v>
      </c>
      <c r="D2773" t="s">
        <v>9631</v>
      </c>
      <c r="E2773" t="s">
        <v>49</v>
      </c>
      <c r="F2773" t="s">
        <v>50</v>
      </c>
      <c r="G2773" t="s">
        <v>9330</v>
      </c>
      <c r="H2773" t="s">
        <v>8986</v>
      </c>
      <c r="I2773" t="s">
        <v>9370</v>
      </c>
      <c r="J2773" t="s">
        <v>9330</v>
      </c>
      <c r="K2773" t="s">
        <v>9370</v>
      </c>
      <c r="L2773" t="s">
        <v>5309</v>
      </c>
      <c r="M2773" t="s">
        <v>9683</v>
      </c>
      <c r="N2773" s="6">
        <v>18.480512000000001</v>
      </c>
      <c r="O2773">
        <v>-69.757817000000003</v>
      </c>
      <c r="P2773" t="s">
        <v>59</v>
      </c>
      <c r="Q2773" s="7">
        <v>0</v>
      </c>
      <c r="R2773" s="7">
        <v>736</v>
      </c>
      <c r="S2773" s="7">
        <f t="shared" si="217"/>
        <v>736</v>
      </c>
      <c r="T2773" s="7">
        <f t="shared" si="216"/>
        <v>0</v>
      </c>
      <c r="U2773" s="8">
        <f t="shared" si="216"/>
        <v>146464</v>
      </c>
      <c r="V2773" s="8">
        <f t="shared" si="218"/>
        <v>146464</v>
      </c>
      <c r="W2773" s="9">
        <f>+$T2773*'[1]PRESUPUESTO CENTROS LOTIFICADOS'!$D$37</f>
        <v>0</v>
      </c>
      <c r="X2773" s="9">
        <f>+$U2773*'[1]PRESUPUESTO CENTROS LOTIFICADOS'!$D$38</f>
        <v>6590880</v>
      </c>
      <c r="Y2773" s="9">
        <f t="shared" si="219"/>
        <v>6590880</v>
      </c>
      <c r="Z2773" s="9">
        <f>+$T2773*'[1]PRESUPUESTO CENTROS LOTIFICADOS'!$E$37</f>
        <v>0</v>
      </c>
      <c r="AA2773" s="9">
        <f>+$U2773*'[1]PRESUPUESTO CENTROS LOTIFICADOS'!$E$38</f>
        <v>7777238.4000000004</v>
      </c>
      <c r="AB2773" s="9">
        <f t="shared" si="220"/>
        <v>7777238.4000000004</v>
      </c>
    </row>
    <row r="2774" spans="1:28" x14ac:dyDescent="0.25">
      <c r="A2774" t="s">
        <v>9686</v>
      </c>
      <c r="B2774" t="s">
        <v>9687</v>
      </c>
      <c r="C2774" t="s">
        <v>8983</v>
      </c>
      <c r="D2774" t="s">
        <v>9631</v>
      </c>
      <c r="E2774" t="s">
        <v>49</v>
      </c>
      <c r="F2774" t="s">
        <v>50</v>
      </c>
      <c r="G2774" t="s">
        <v>9330</v>
      </c>
      <c r="H2774" t="s">
        <v>8986</v>
      </c>
      <c r="I2774" t="s">
        <v>9370</v>
      </c>
      <c r="J2774" t="s">
        <v>9330</v>
      </c>
      <c r="K2774" t="s">
        <v>9370</v>
      </c>
      <c r="L2774" t="s">
        <v>9458</v>
      </c>
      <c r="M2774" t="s">
        <v>9688</v>
      </c>
      <c r="N2774" s="6">
        <v>18.484532000000002</v>
      </c>
      <c r="O2774">
        <v>-69.775174000000007</v>
      </c>
      <c r="P2774" t="s">
        <v>59</v>
      </c>
      <c r="Q2774" s="7">
        <v>0</v>
      </c>
      <c r="R2774" s="7">
        <v>380</v>
      </c>
      <c r="S2774" s="7">
        <f t="shared" si="217"/>
        <v>380</v>
      </c>
      <c r="T2774" s="7">
        <f t="shared" si="216"/>
        <v>0</v>
      </c>
      <c r="U2774" s="8">
        <f t="shared" si="216"/>
        <v>75620</v>
      </c>
      <c r="V2774" s="8">
        <f t="shared" si="218"/>
        <v>75620</v>
      </c>
      <c r="W2774" s="9">
        <f>+$T2774*'[1]PRESUPUESTO CENTROS LOTIFICADOS'!$D$37</f>
        <v>0</v>
      </c>
      <c r="X2774" s="9">
        <f>+$U2774*'[1]PRESUPUESTO CENTROS LOTIFICADOS'!$D$38</f>
        <v>3402900</v>
      </c>
      <c r="Y2774" s="9">
        <f t="shared" si="219"/>
        <v>3402900</v>
      </c>
      <c r="Z2774" s="9">
        <f>+$T2774*'[1]PRESUPUESTO CENTROS LOTIFICADOS'!$E$37</f>
        <v>0</v>
      </c>
      <c r="AA2774" s="9">
        <f>+$U2774*'[1]PRESUPUESTO CENTROS LOTIFICADOS'!$E$38</f>
        <v>4015422</v>
      </c>
      <c r="AB2774" s="9">
        <f t="shared" si="220"/>
        <v>4015422</v>
      </c>
    </row>
    <row r="2775" spans="1:28" x14ac:dyDescent="0.25">
      <c r="A2775" t="s">
        <v>9689</v>
      </c>
      <c r="B2775" t="s">
        <v>9690</v>
      </c>
      <c r="C2775" t="s">
        <v>8983</v>
      </c>
      <c r="D2775" t="s">
        <v>9631</v>
      </c>
      <c r="E2775" t="s">
        <v>49</v>
      </c>
      <c r="F2775" t="s">
        <v>50</v>
      </c>
      <c r="G2775" t="s">
        <v>9330</v>
      </c>
      <c r="H2775" t="s">
        <v>8986</v>
      </c>
      <c r="I2775" t="s">
        <v>9370</v>
      </c>
      <c r="J2775" t="s">
        <v>9330</v>
      </c>
      <c r="K2775" t="s">
        <v>9370</v>
      </c>
      <c r="L2775" t="s">
        <v>5309</v>
      </c>
      <c r="M2775" t="s">
        <v>9691</v>
      </c>
      <c r="N2775" s="6">
        <v>18.485873000000002</v>
      </c>
      <c r="O2775">
        <v>-69.806477000000001</v>
      </c>
      <c r="P2775" t="s">
        <v>38</v>
      </c>
      <c r="Q2775" s="7">
        <v>230</v>
      </c>
      <c r="R2775" s="7">
        <v>27</v>
      </c>
      <c r="S2775" s="7">
        <f t="shared" si="217"/>
        <v>257</v>
      </c>
      <c r="T2775" s="7">
        <f t="shared" si="216"/>
        <v>45770</v>
      </c>
      <c r="U2775" s="8">
        <f t="shared" si="216"/>
        <v>5373</v>
      </c>
      <c r="V2775" s="8">
        <f t="shared" si="218"/>
        <v>51143</v>
      </c>
      <c r="W2775" s="9">
        <f>+$T2775*'[1]PRESUPUESTO CENTROS LOTIFICADOS'!$D$37</f>
        <v>1968110</v>
      </c>
      <c r="X2775" s="9">
        <f>+$U2775*'[1]PRESUPUESTO CENTROS LOTIFICADOS'!$D$38</f>
        <v>241785</v>
      </c>
      <c r="Y2775" s="9">
        <f t="shared" si="219"/>
        <v>2209895</v>
      </c>
      <c r="Z2775" s="9">
        <f>+$T2775*'[1]PRESUPUESTO CENTROS LOTIFICADOS'!$E$37</f>
        <v>2322369.8000000003</v>
      </c>
      <c r="AA2775" s="9">
        <f>+$U2775*'[1]PRESUPUESTO CENTROS LOTIFICADOS'!$E$38</f>
        <v>285306.3</v>
      </c>
      <c r="AB2775" s="9">
        <f t="shared" si="220"/>
        <v>2607676.1</v>
      </c>
    </row>
    <row r="2776" spans="1:28" x14ac:dyDescent="0.25">
      <c r="A2776" t="s">
        <v>9692</v>
      </c>
      <c r="B2776" t="s">
        <v>658</v>
      </c>
      <c r="C2776" t="s">
        <v>8983</v>
      </c>
      <c r="D2776" t="s">
        <v>9631</v>
      </c>
      <c r="E2776" t="s">
        <v>49</v>
      </c>
      <c r="F2776" t="s">
        <v>50</v>
      </c>
      <c r="G2776" t="s">
        <v>9330</v>
      </c>
      <c r="H2776" t="s">
        <v>8986</v>
      </c>
      <c r="I2776" t="s">
        <v>9370</v>
      </c>
      <c r="J2776" t="s">
        <v>9330</v>
      </c>
      <c r="K2776" t="s">
        <v>9370</v>
      </c>
      <c r="L2776" t="s">
        <v>9489</v>
      </c>
      <c r="M2776" t="s">
        <v>9693</v>
      </c>
      <c r="N2776" s="6" t="s">
        <v>9694</v>
      </c>
      <c r="O2776" t="s">
        <v>9694</v>
      </c>
      <c r="P2776" t="s">
        <v>38</v>
      </c>
      <c r="Q2776" s="7">
        <v>790</v>
      </c>
      <c r="R2776" s="7">
        <v>62</v>
      </c>
      <c r="S2776" s="7">
        <f t="shared" si="217"/>
        <v>852</v>
      </c>
      <c r="T2776" s="7">
        <f t="shared" si="216"/>
        <v>157210</v>
      </c>
      <c r="U2776" s="8">
        <f t="shared" si="216"/>
        <v>12338</v>
      </c>
      <c r="V2776" s="8">
        <f t="shared" si="218"/>
        <v>169548</v>
      </c>
      <c r="W2776" s="9">
        <f>+$T2776*'[1]PRESUPUESTO CENTROS LOTIFICADOS'!$D$37</f>
        <v>6760030</v>
      </c>
      <c r="X2776" s="9">
        <f>+$U2776*'[1]PRESUPUESTO CENTROS LOTIFICADOS'!$D$38</f>
        <v>555210</v>
      </c>
      <c r="Y2776" s="9">
        <f t="shared" si="219"/>
        <v>7315240</v>
      </c>
      <c r="Z2776" s="9">
        <f>+$T2776*'[1]PRESUPUESTO CENTROS LOTIFICADOS'!$E$37</f>
        <v>7976835.4000000004</v>
      </c>
      <c r="AA2776" s="9">
        <f>+$U2776*'[1]PRESUPUESTO CENTROS LOTIFICADOS'!$E$38</f>
        <v>655147.80000000005</v>
      </c>
      <c r="AB2776" s="9">
        <f t="shared" si="220"/>
        <v>8631983.2000000011</v>
      </c>
    </row>
    <row r="2777" spans="1:28" x14ac:dyDescent="0.25">
      <c r="A2777" t="s">
        <v>9695</v>
      </c>
      <c r="B2777" t="s">
        <v>354</v>
      </c>
      <c r="C2777" t="s">
        <v>8983</v>
      </c>
      <c r="D2777" t="s">
        <v>9631</v>
      </c>
      <c r="E2777" t="s">
        <v>49</v>
      </c>
      <c r="F2777" t="s">
        <v>50</v>
      </c>
      <c r="G2777" t="s">
        <v>9330</v>
      </c>
      <c r="H2777" t="s">
        <v>8986</v>
      </c>
      <c r="I2777" t="s">
        <v>9370</v>
      </c>
      <c r="J2777" t="s">
        <v>9330</v>
      </c>
      <c r="K2777" t="s">
        <v>9370</v>
      </c>
      <c r="L2777" t="s">
        <v>9489</v>
      </c>
      <c r="M2777" t="s">
        <v>9693</v>
      </c>
      <c r="N2777" s="6">
        <v>18.491717999999999</v>
      </c>
      <c r="O2777">
        <v>-69.745510999999993</v>
      </c>
      <c r="P2777" t="s">
        <v>59</v>
      </c>
      <c r="Q2777" s="7">
        <v>550</v>
      </c>
      <c r="R2777" s="7">
        <v>49</v>
      </c>
      <c r="S2777" s="7">
        <f t="shared" si="217"/>
        <v>599</v>
      </c>
      <c r="T2777" s="7">
        <f t="shared" si="216"/>
        <v>109450</v>
      </c>
      <c r="U2777" s="8">
        <f t="shared" si="216"/>
        <v>9751</v>
      </c>
      <c r="V2777" s="8">
        <f t="shared" si="218"/>
        <v>119201</v>
      </c>
      <c r="W2777" s="9">
        <f>+$T2777*'[1]PRESUPUESTO CENTROS LOTIFICADOS'!$D$37</f>
        <v>4706350</v>
      </c>
      <c r="X2777" s="9">
        <f>+$U2777*'[1]PRESUPUESTO CENTROS LOTIFICADOS'!$D$38</f>
        <v>438795</v>
      </c>
      <c r="Y2777" s="9">
        <f t="shared" si="219"/>
        <v>5145145</v>
      </c>
      <c r="Z2777" s="9">
        <f>+$T2777*'[1]PRESUPUESTO CENTROS LOTIFICADOS'!$E$37</f>
        <v>5553493</v>
      </c>
      <c r="AA2777" s="9">
        <f>+$U2777*'[1]PRESUPUESTO CENTROS LOTIFICADOS'!$E$38</f>
        <v>517778.10000000003</v>
      </c>
      <c r="AB2777" s="9">
        <f t="shared" si="220"/>
        <v>6071271.0999999996</v>
      </c>
    </row>
    <row r="2778" spans="1:28" x14ac:dyDescent="0.25">
      <c r="A2778" t="s">
        <v>9696</v>
      </c>
      <c r="B2778" t="s">
        <v>9697</v>
      </c>
      <c r="C2778" t="s">
        <v>8983</v>
      </c>
      <c r="D2778" t="s">
        <v>9631</v>
      </c>
      <c r="E2778" t="s">
        <v>49</v>
      </c>
      <c r="F2778" t="s">
        <v>50</v>
      </c>
      <c r="G2778" t="s">
        <v>9330</v>
      </c>
      <c r="H2778" t="s">
        <v>8986</v>
      </c>
      <c r="I2778" t="s">
        <v>9370</v>
      </c>
      <c r="J2778" t="s">
        <v>9330</v>
      </c>
      <c r="K2778" t="s">
        <v>9370</v>
      </c>
      <c r="L2778" t="s">
        <v>9489</v>
      </c>
      <c r="M2778" t="s">
        <v>9693</v>
      </c>
      <c r="N2778" s="6">
        <v>18.493203999999999</v>
      </c>
      <c r="O2778">
        <v>-69.750206000000006</v>
      </c>
      <c r="P2778" t="s">
        <v>38</v>
      </c>
      <c r="Q2778" s="7">
        <v>723</v>
      </c>
      <c r="R2778" s="7">
        <v>63</v>
      </c>
      <c r="S2778" s="7">
        <f t="shared" si="217"/>
        <v>786</v>
      </c>
      <c r="T2778" s="7">
        <f t="shared" si="216"/>
        <v>143877</v>
      </c>
      <c r="U2778" s="8">
        <f t="shared" si="216"/>
        <v>12537</v>
      </c>
      <c r="V2778" s="8">
        <f t="shared" si="218"/>
        <v>156414</v>
      </c>
      <c r="W2778" s="9">
        <f>+$T2778*'[1]PRESUPUESTO CENTROS LOTIFICADOS'!$D$37</f>
        <v>6186711</v>
      </c>
      <c r="X2778" s="9">
        <f>+$U2778*'[1]PRESUPUESTO CENTROS LOTIFICADOS'!$D$38</f>
        <v>564165</v>
      </c>
      <c r="Y2778" s="9">
        <f t="shared" si="219"/>
        <v>6750876</v>
      </c>
      <c r="Z2778" s="9">
        <f>+$T2778*'[1]PRESUPUESTO CENTROS LOTIFICADOS'!$E$37</f>
        <v>7300318.9800000004</v>
      </c>
      <c r="AA2778" s="9">
        <f>+$U2778*'[1]PRESUPUESTO CENTROS LOTIFICADOS'!$E$38</f>
        <v>665714.70000000007</v>
      </c>
      <c r="AB2778" s="9">
        <f t="shared" si="220"/>
        <v>7966033.6800000006</v>
      </c>
    </row>
    <row r="2779" spans="1:28" x14ac:dyDescent="0.25">
      <c r="A2779" t="s">
        <v>9698</v>
      </c>
      <c r="B2779" t="s">
        <v>9699</v>
      </c>
      <c r="C2779" t="s">
        <v>8983</v>
      </c>
      <c r="D2779" t="s">
        <v>9631</v>
      </c>
      <c r="E2779" t="s">
        <v>49</v>
      </c>
      <c r="F2779" t="s">
        <v>50</v>
      </c>
      <c r="G2779" t="s">
        <v>9330</v>
      </c>
      <c r="H2779" t="s">
        <v>8986</v>
      </c>
      <c r="I2779" t="s">
        <v>9370</v>
      </c>
      <c r="J2779" t="s">
        <v>9330</v>
      </c>
      <c r="K2779" t="s">
        <v>9370</v>
      </c>
      <c r="L2779" t="s">
        <v>9508</v>
      </c>
      <c r="M2779" t="s">
        <v>9700</v>
      </c>
      <c r="N2779" s="6">
        <v>18.498298999999999</v>
      </c>
      <c r="O2779">
        <v>-69.789018999999996</v>
      </c>
      <c r="P2779" t="s">
        <v>38</v>
      </c>
      <c r="Q2779" s="7">
        <v>942</v>
      </c>
      <c r="R2779" s="7">
        <v>69</v>
      </c>
      <c r="S2779" s="7">
        <f t="shared" si="217"/>
        <v>1011</v>
      </c>
      <c r="T2779" s="7">
        <f t="shared" si="216"/>
        <v>187458</v>
      </c>
      <c r="U2779" s="8">
        <f t="shared" si="216"/>
        <v>13731</v>
      </c>
      <c r="V2779" s="8">
        <f t="shared" si="218"/>
        <v>201189</v>
      </c>
      <c r="W2779" s="9">
        <f>+$T2779*'[1]PRESUPUESTO CENTROS LOTIFICADOS'!$D$37</f>
        <v>8060694</v>
      </c>
      <c r="X2779" s="9">
        <f>+$U2779*'[1]PRESUPUESTO CENTROS LOTIFICADOS'!$D$38</f>
        <v>617895</v>
      </c>
      <c r="Y2779" s="9">
        <f t="shared" si="219"/>
        <v>8678589</v>
      </c>
      <c r="Z2779" s="9">
        <f>+$T2779*'[1]PRESUPUESTO CENTROS LOTIFICADOS'!$E$37</f>
        <v>9511618.9199999999</v>
      </c>
      <c r="AA2779" s="9">
        <f>+$U2779*'[1]PRESUPUESTO CENTROS LOTIFICADOS'!$E$38</f>
        <v>729116.1</v>
      </c>
      <c r="AB2779" s="9">
        <f t="shared" si="220"/>
        <v>10240735.02</v>
      </c>
    </row>
    <row r="2780" spans="1:28" x14ac:dyDescent="0.25">
      <c r="A2780" t="s">
        <v>9701</v>
      </c>
      <c r="B2780" t="s">
        <v>9702</v>
      </c>
      <c r="C2780" t="s">
        <v>8983</v>
      </c>
      <c r="D2780" t="s">
        <v>9631</v>
      </c>
      <c r="E2780" t="s">
        <v>49</v>
      </c>
      <c r="F2780" t="s">
        <v>50</v>
      </c>
      <c r="G2780" t="s">
        <v>9330</v>
      </c>
      <c r="H2780" t="s">
        <v>8986</v>
      </c>
      <c r="I2780" t="s">
        <v>9370</v>
      </c>
      <c r="J2780" t="s">
        <v>9330</v>
      </c>
      <c r="K2780" t="s">
        <v>9370</v>
      </c>
      <c r="L2780" t="s">
        <v>9508</v>
      </c>
      <c r="M2780" t="s">
        <v>9703</v>
      </c>
      <c r="N2780" s="6">
        <v>18.501082</v>
      </c>
      <c r="O2780">
        <v>-69.794971000000004</v>
      </c>
      <c r="P2780" t="s">
        <v>59</v>
      </c>
      <c r="Q2780" s="7">
        <v>0</v>
      </c>
      <c r="R2780" s="7">
        <v>957</v>
      </c>
      <c r="S2780" s="7">
        <f t="shared" si="217"/>
        <v>957</v>
      </c>
      <c r="T2780" s="7">
        <f t="shared" si="216"/>
        <v>0</v>
      </c>
      <c r="U2780" s="8">
        <f t="shared" si="216"/>
        <v>190443</v>
      </c>
      <c r="V2780" s="8">
        <f t="shared" si="218"/>
        <v>190443</v>
      </c>
      <c r="W2780" s="9">
        <f>+$T2780*'[1]PRESUPUESTO CENTROS LOTIFICADOS'!$D$37</f>
        <v>0</v>
      </c>
      <c r="X2780" s="9">
        <f>+$U2780*'[1]PRESUPUESTO CENTROS LOTIFICADOS'!$D$38</f>
        <v>8569935</v>
      </c>
      <c r="Y2780" s="9">
        <f t="shared" si="219"/>
        <v>8569935</v>
      </c>
      <c r="Z2780" s="9">
        <f>+$T2780*'[1]PRESUPUESTO CENTROS LOTIFICADOS'!$E$37</f>
        <v>0</v>
      </c>
      <c r="AA2780" s="9">
        <f>+$U2780*'[1]PRESUPUESTO CENTROS LOTIFICADOS'!$E$38</f>
        <v>10112523.300000001</v>
      </c>
      <c r="AB2780" s="9">
        <f t="shared" si="220"/>
        <v>10112523.300000001</v>
      </c>
    </row>
    <row r="2781" spans="1:28" x14ac:dyDescent="0.25">
      <c r="A2781" t="s">
        <v>9704</v>
      </c>
      <c r="B2781" t="s">
        <v>9705</v>
      </c>
      <c r="C2781" t="s">
        <v>8983</v>
      </c>
      <c r="D2781" t="s">
        <v>9631</v>
      </c>
      <c r="E2781" t="s">
        <v>49</v>
      </c>
      <c r="F2781" t="s">
        <v>50</v>
      </c>
      <c r="G2781" t="s">
        <v>9330</v>
      </c>
      <c r="H2781" t="s">
        <v>8986</v>
      </c>
      <c r="I2781" t="s">
        <v>9370</v>
      </c>
      <c r="J2781" t="s">
        <v>9330</v>
      </c>
      <c r="K2781" t="s">
        <v>9370</v>
      </c>
      <c r="L2781" t="s">
        <v>9508</v>
      </c>
      <c r="M2781" t="s">
        <v>9693</v>
      </c>
      <c r="N2781" s="6" t="s">
        <v>9706</v>
      </c>
      <c r="P2781" t="s">
        <v>38</v>
      </c>
      <c r="Q2781" s="7">
        <v>468</v>
      </c>
      <c r="R2781" s="7">
        <v>61</v>
      </c>
      <c r="S2781" s="7">
        <f t="shared" si="217"/>
        <v>529</v>
      </c>
      <c r="T2781" s="7">
        <f t="shared" si="216"/>
        <v>93132</v>
      </c>
      <c r="U2781" s="8">
        <f t="shared" si="216"/>
        <v>12139</v>
      </c>
      <c r="V2781" s="8">
        <f t="shared" si="218"/>
        <v>105271</v>
      </c>
      <c r="W2781" s="9">
        <f>+$T2781*'[1]PRESUPUESTO CENTROS LOTIFICADOS'!$D$37</f>
        <v>4004676</v>
      </c>
      <c r="X2781" s="9">
        <f>+$U2781*'[1]PRESUPUESTO CENTROS LOTIFICADOS'!$D$38</f>
        <v>546255</v>
      </c>
      <c r="Y2781" s="9">
        <f t="shared" si="219"/>
        <v>4550931</v>
      </c>
      <c r="Z2781" s="9">
        <f>+$T2781*'[1]PRESUPUESTO CENTROS LOTIFICADOS'!$E$37</f>
        <v>4725517.6800000006</v>
      </c>
      <c r="AA2781" s="9">
        <f>+$U2781*'[1]PRESUPUESTO CENTROS LOTIFICADOS'!$E$38</f>
        <v>644580.9</v>
      </c>
      <c r="AB2781" s="9">
        <f t="shared" si="220"/>
        <v>5370098.580000001</v>
      </c>
    </row>
    <row r="2782" spans="1:28" x14ac:dyDescent="0.25">
      <c r="A2782" t="s">
        <v>9707</v>
      </c>
      <c r="B2782" t="s">
        <v>9708</v>
      </c>
      <c r="C2782" t="s">
        <v>8983</v>
      </c>
      <c r="D2782" t="s">
        <v>9631</v>
      </c>
      <c r="E2782" t="s">
        <v>49</v>
      </c>
      <c r="F2782" t="s">
        <v>50</v>
      </c>
      <c r="G2782" t="s">
        <v>9330</v>
      </c>
      <c r="H2782" t="s">
        <v>8986</v>
      </c>
      <c r="I2782" t="s">
        <v>9370</v>
      </c>
      <c r="J2782" t="s">
        <v>9330</v>
      </c>
      <c r="K2782" t="s">
        <v>9370</v>
      </c>
      <c r="L2782" t="s">
        <v>9665</v>
      </c>
      <c r="M2782" t="s">
        <v>9709</v>
      </c>
      <c r="N2782" s="6">
        <v>18.505668</v>
      </c>
      <c r="O2782">
        <v>-69.808195999999995</v>
      </c>
      <c r="P2782" t="s">
        <v>38</v>
      </c>
      <c r="Q2782" s="7">
        <v>490</v>
      </c>
      <c r="R2782" s="7">
        <v>49</v>
      </c>
      <c r="S2782" s="7">
        <f t="shared" si="217"/>
        <v>539</v>
      </c>
      <c r="T2782" s="7">
        <f t="shared" si="216"/>
        <v>97510</v>
      </c>
      <c r="U2782" s="8">
        <f t="shared" si="216"/>
        <v>9751</v>
      </c>
      <c r="V2782" s="8">
        <f t="shared" si="218"/>
        <v>107261</v>
      </c>
      <c r="W2782" s="9">
        <f>+$T2782*'[1]PRESUPUESTO CENTROS LOTIFICADOS'!$D$37</f>
        <v>4192930</v>
      </c>
      <c r="X2782" s="9">
        <f>+$U2782*'[1]PRESUPUESTO CENTROS LOTIFICADOS'!$D$38</f>
        <v>438795</v>
      </c>
      <c r="Y2782" s="9">
        <f t="shared" si="219"/>
        <v>4631725</v>
      </c>
      <c r="Z2782" s="9">
        <f>+$T2782*'[1]PRESUPUESTO CENTROS LOTIFICADOS'!$E$37</f>
        <v>4947657.4000000004</v>
      </c>
      <c r="AA2782" s="9">
        <f>+$U2782*'[1]PRESUPUESTO CENTROS LOTIFICADOS'!$E$38</f>
        <v>517778.10000000003</v>
      </c>
      <c r="AB2782" s="9">
        <f t="shared" si="220"/>
        <v>5465435.5</v>
      </c>
    </row>
    <row r="2783" spans="1:28" x14ac:dyDescent="0.25">
      <c r="A2783" t="s">
        <v>9710</v>
      </c>
      <c r="B2783" t="s">
        <v>9711</v>
      </c>
      <c r="C2783" t="s">
        <v>8983</v>
      </c>
      <c r="D2783" t="s">
        <v>9631</v>
      </c>
      <c r="E2783" t="s">
        <v>49</v>
      </c>
      <c r="F2783" t="s">
        <v>50</v>
      </c>
      <c r="G2783" t="s">
        <v>9330</v>
      </c>
      <c r="H2783" t="s">
        <v>8986</v>
      </c>
      <c r="I2783" t="s">
        <v>9370</v>
      </c>
      <c r="J2783" t="s">
        <v>9330</v>
      </c>
      <c r="K2783" t="s">
        <v>9370</v>
      </c>
      <c r="L2783" t="s">
        <v>9458</v>
      </c>
      <c r="M2783" t="s">
        <v>9712</v>
      </c>
      <c r="N2783" s="6">
        <v>18.506551000000002</v>
      </c>
      <c r="O2783">
        <v>-69.818803000000003</v>
      </c>
      <c r="P2783" t="s">
        <v>59</v>
      </c>
      <c r="Q2783" s="7">
        <v>0</v>
      </c>
      <c r="R2783" s="7">
        <v>931</v>
      </c>
      <c r="S2783" s="7">
        <f t="shared" si="217"/>
        <v>931</v>
      </c>
      <c r="T2783" s="7">
        <f t="shared" si="216"/>
        <v>0</v>
      </c>
      <c r="U2783" s="8">
        <f t="shared" si="216"/>
        <v>185269</v>
      </c>
      <c r="V2783" s="8">
        <f t="shared" si="218"/>
        <v>185269</v>
      </c>
      <c r="W2783" s="9">
        <f>+$T2783*'[1]PRESUPUESTO CENTROS LOTIFICADOS'!$D$37</f>
        <v>0</v>
      </c>
      <c r="X2783" s="9">
        <f>+$U2783*'[1]PRESUPUESTO CENTROS LOTIFICADOS'!$D$38</f>
        <v>8337105</v>
      </c>
      <c r="Y2783" s="9">
        <f t="shared" si="219"/>
        <v>8337105</v>
      </c>
      <c r="Z2783" s="9">
        <f>+$T2783*'[1]PRESUPUESTO CENTROS LOTIFICADOS'!$E$37</f>
        <v>0</v>
      </c>
      <c r="AA2783" s="9">
        <f>+$U2783*'[1]PRESUPUESTO CENTROS LOTIFICADOS'!$E$38</f>
        <v>9837783.9000000004</v>
      </c>
      <c r="AB2783" s="9">
        <f t="shared" si="220"/>
        <v>9837783.9000000004</v>
      </c>
    </row>
    <row r="2784" spans="1:28" x14ac:dyDescent="0.25">
      <c r="A2784" t="s">
        <v>9713</v>
      </c>
      <c r="B2784" t="s">
        <v>9714</v>
      </c>
      <c r="C2784" t="s">
        <v>8983</v>
      </c>
      <c r="D2784" t="s">
        <v>9631</v>
      </c>
      <c r="E2784" t="s">
        <v>49</v>
      </c>
      <c r="F2784" t="s">
        <v>50</v>
      </c>
      <c r="G2784" t="s">
        <v>9330</v>
      </c>
      <c r="H2784" t="s">
        <v>8986</v>
      </c>
      <c r="I2784" t="s">
        <v>9370</v>
      </c>
      <c r="J2784" t="s">
        <v>9330</v>
      </c>
      <c r="K2784" t="s">
        <v>9370</v>
      </c>
      <c r="L2784" t="s">
        <v>9715</v>
      </c>
      <c r="M2784" t="s">
        <v>9716</v>
      </c>
      <c r="N2784" s="6">
        <v>18.508666000000002</v>
      </c>
      <c r="O2784">
        <v>-69.813631999999998</v>
      </c>
      <c r="P2784" t="s">
        <v>59</v>
      </c>
      <c r="Q2784" s="7">
        <v>0</v>
      </c>
      <c r="R2784" s="7">
        <v>983</v>
      </c>
      <c r="S2784" s="7">
        <f t="shared" si="217"/>
        <v>983</v>
      </c>
      <c r="T2784" s="7">
        <f t="shared" si="216"/>
        <v>0</v>
      </c>
      <c r="U2784" s="8">
        <f t="shared" si="216"/>
        <v>195617</v>
      </c>
      <c r="V2784" s="8">
        <f t="shared" si="218"/>
        <v>195617</v>
      </c>
      <c r="W2784" s="9">
        <f>+$T2784*'[1]PRESUPUESTO CENTROS LOTIFICADOS'!$D$37</f>
        <v>0</v>
      </c>
      <c r="X2784" s="9">
        <f>+$U2784*'[1]PRESUPUESTO CENTROS LOTIFICADOS'!$D$38</f>
        <v>8802765</v>
      </c>
      <c r="Y2784" s="9">
        <f t="shared" si="219"/>
        <v>8802765</v>
      </c>
      <c r="Z2784" s="9">
        <f>+$T2784*'[1]PRESUPUESTO CENTROS LOTIFICADOS'!$E$37</f>
        <v>0</v>
      </c>
      <c r="AA2784" s="9">
        <f>+$U2784*'[1]PRESUPUESTO CENTROS LOTIFICADOS'!$E$38</f>
        <v>10387262.700000001</v>
      </c>
      <c r="AB2784" s="9">
        <f t="shared" si="220"/>
        <v>10387262.700000001</v>
      </c>
    </row>
    <row r="2785" spans="1:28" x14ac:dyDescent="0.25">
      <c r="A2785" t="s">
        <v>9717</v>
      </c>
      <c r="B2785" t="s">
        <v>9718</v>
      </c>
      <c r="C2785" t="s">
        <v>8983</v>
      </c>
      <c r="D2785" t="s">
        <v>9631</v>
      </c>
      <c r="E2785" t="s">
        <v>49</v>
      </c>
      <c r="F2785" t="s">
        <v>50</v>
      </c>
      <c r="G2785" t="s">
        <v>9330</v>
      </c>
      <c r="H2785" t="s">
        <v>8986</v>
      </c>
      <c r="I2785" t="s">
        <v>9370</v>
      </c>
      <c r="J2785" t="s">
        <v>9330</v>
      </c>
      <c r="K2785" t="s">
        <v>9370</v>
      </c>
      <c r="L2785" t="s">
        <v>9458</v>
      </c>
      <c r="M2785" t="s">
        <v>9719</v>
      </c>
      <c r="N2785" s="6">
        <v>18.514140000000001</v>
      </c>
      <c r="O2785">
        <v>-69.812244000000007</v>
      </c>
      <c r="P2785" t="s">
        <v>59</v>
      </c>
      <c r="Q2785" s="7">
        <v>0</v>
      </c>
      <c r="R2785" s="7">
        <v>830</v>
      </c>
      <c r="S2785" s="7">
        <f t="shared" si="217"/>
        <v>830</v>
      </c>
      <c r="T2785" s="7">
        <f t="shared" si="216"/>
        <v>0</v>
      </c>
      <c r="U2785" s="8">
        <f t="shared" si="216"/>
        <v>165170</v>
      </c>
      <c r="V2785" s="8">
        <f t="shared" si="218"/>
        <v>165170</v>
      </c>
      <c r="W2785" s="9">
        <f>+$T2785*'[1]PRESUPUESTO CENTROS LOTIFICADOS'!$D$37</f>
        <v>0</v>
      </c>
      <c r="X2785" s="9">
        <f>+$U2785*'[1]PRESUPUESTO CENTROS LOTIFICADOS'!$D$38</f>
        <v>7432650</v>
      </c>
      <c r="Y2785" s="9">
        <f t="shared" si="219"/>
        <v>7432650</v>
      </c>
      <c r="Z2785" s="9">
        <f>+$T2785*'[1]PRESUPUESTO CENTROS LOTIFICADOS'!$E$37</f>
        <v>0</v>
      </c>
      <c r="AA2785" s="9">
        <f>+$U2785*'[1]PRESUPUESTO CENTROS LOTIFICADOS'!$E$38</f>
        <v>8770527</v>
      </c>
      <c r="AB2785" s="9">
        <f t="shared" si="220"/>
        <v>8770527</v>
      </c>
    </row>
    <row r="2786" spans="1:28" x14ac:dyDescent="0.25">
      <c r="A2786" t="s">
        <v>9720</v>
      </c>
      <c r="B2786" t="s">
        <v>9721</v>
      </c>
      <c r="C2786" t="s">
        <v>8983</v>
      </c>
      <c r="D2786" t="s">
        <v>9631</v>
      </c>
      <c r="E2786" t="s">
        <v>49</v>
      </c>
      <c r="F2786" t="s">
        <v>50</v>
      </c>
      <c r="G2786" t="s">
        <v>9330</v>
      </c>
      <c r="H2786" t="s">
        <v>8986</v>
      </c>
      <c r="I2786" t="s">
        <v>9370</v>
      </c>
      <c r="J2786" t="s">
        <v>9330</v>
      </c>
      <c r="K2786" t="s">
        <v>9370</v>
      </c>
      <c r="L2786" t="s">
        <v>9458</v>
      </c>
      <c r="M2786" t="s">
        <v>9722</v>
      </c>
      <c r="N2786" s="6">
        <v>18.516300000000001</v>
      </c>
      <c r="O2786">
        <v>-69.820899999999995</v>
      </c>
      <c r="P2786" t="s">
        <v>38</v>
      </c>
      <c r="Q2786" s="7">
        <v>1854</v>
      </c>
      <c r="R2786" s="7">
        <v>126</v>
      </c>
      <c r="S2786" s="7">
        <f t="shared" si="217"/>
        <v>1980</v>
      </c>
      <c r="T2786" s="7">
        <f t="shared" si="216"/>
        <v>368946</v>
      </c>
      <c r="U2786" s="8">
        <f t="shared" si="216"/>
        <v>25074</v>
      </c>
      <c r="V2786" s="8">
        <f t="shared" si="218"/>
        <v>394020</v>
      </c>
      <c r="W2786" s="9">
        <f>+$T2786*'[1]PRESUPUESTO CENTROS LOTIFICADOS'!$D$37</f>
        <v>15864678</v>
      </c>
      <c r="X2786" s="9">
        <f>+$U2786*'[1]PRESUPUESTO CENTROS LOTIFICADOS'!$D$38</f>
        <v>1128330</v>
      </c>
      <c r="Y2786" s="9">
        <f t="shared" si="219"/>
        <v>16993008</v>
      </c>
      <c r="Z2786" s="9">
        <f>+$T2786*'[1]PRESUPUESTO CENTROS LOTIFICADOS'!$E$37</f>
        <v>18720320.039999999</v>
      </c>
      <c r="AA2786" s="9">
        <f>+$U2786*'[1]PRESUPUESTO CENTROS LOTIFICADOS'!$E$38</f>
        <v>1331429.4000000001</v>
      </c>
      <c r="AB2786" s="9">
        <f t="shared" si="220"/>
        <v>20051749.439999998</v>
      </c>
    </row>
    <row r="2787" spans="1:28" x14ac:dyDescent="0.25">
      <c r="A2787" t="s">
        <v>9723</v>
      </c>
      <c r="B2787" t="s">
        <v>9724</v>
      </c>
      <c r="C2787" t="s">
        <v>8983</v>
      </c>
      <c r="D2787" t="s">
        <v>9631</v>
      </c>
      <c r="E2787" t="s">
        <v>49</v>
      </c>
      <c r="F2787" t="s">
        <v>50</v>
      </c>
      <c r="G2787" t="s">
        <v>9330</v>
      </c>
      <c r="H2787" t="s">
        <v>8986</v>
      </c>
      <c r="I2787" t="s">
        <v>9370</v>
      </c>
      <c r="J2787" t="s">
        <v>9330</v>
      </c>
      <c r="K2787" t="s">
        <v>9370</v>
      </c>
      <c r="L2787" t="s">
        <v>5309</v>
      </c>
      <c r="M2787" t="s">
        <v>9725</v>
      </c>
      <c r="N2787" s="6">
        <v>18.516687999999998</v>
      </c>
      <c r="O2787">
        <v>-69.801320000000004</v>
      </c>
      <c r="P2787" t="s">
        <v>59</v>
      </c>
      <c r="Q2787" s="7">
        <v>0</v>
      </c>
      <c r="R2787" s="7">
        <v>490</v>
      </c>
      <c r="S2787" s="7">
        <f t="shared" si="217"/>
        <v>490</v>
      </c>
      <c r="T2787" s="7">
        <f t="shared" si="216"/>
        <v>0</v>
      </c>
      <c r="U2787" s="8">
        <f t="shared" si="216"/>
        <v>97510</v>
      </c>
      <c r="V2787" s="8">
        <f t="shared" si="218"/>
        <v>97510</v>
      </c>
      <c r="W2787" s="9">
        <f>+$T2787*'[1]PRESUPUESTO CENTROS LOTIFICADOS'!$D$37</f>
        <v>0</v>
      </c>
      <c r="X2787" s="9">
        <f>+$U2787*'[1]PRESUPUESTO CENTROS LOTIFICADOS'!$D$38</f>
        <v>4387950</v>
      </c>
      <c r="Y2787" s="9">
        <f t="shared" si="219"/>
        <v>4387950</v>
      </c>
      <c r="Z2787" s="9">
        <f>+$T2787*'[1]PRESUPUESTO CENTROS LOTIFICADOS'!$E$37</f>
        <v>0</v>
      </c>
      <c r="AA2787" s="9">
        <f>+$U2787*'[1]PRESUPUESTO CENTROS LOTIFICADOS'!$E$38</f>
        <v>5177781</v>
      </c>
      <c r="AB2787" s="9">
        <f t="shared" si="220"/>
        <v>5177781</v>
      </c>
    </row>
    <row r="2788" spans="1:28" x14ac:dyDescent="0.25">
      <c r="A2788" t="s">
        <v>9726</v>
      </c>
      <c r="B2788" t="s">
        <v>9727</v>
      </c>
      <c r="C2788" t="s">
        <v>8983</v>
      </c>
      <c r="D2788" t="s">
        <v>9631</v>
      </c>
      <c r="E2788" t="s">
        <v>49</v>
      </c>
      <c r="F2788" t="s">
        <v>50</v>
      </c>
      <c r="G2788" t="s">
        <v>9330</v>
      </c>
      <c r="H2788" t="s">
        <v>8986</v>
      </c>
      <c r="I2788" t="s">
        <v>9370</v>
      </c>
      <c r="J2788" t="s">
        <v>9330</v>
      </c>
      <c r="K2788" t="s">
        <v>9370</v>
      </c>
      <c r="L2788" t="s">
        <v>9665</v>
      </c>
      <c r="M2788" t="s">
        <v>9728</v>
      </c>
      <c r="N2788" s="6">
        <v>18.517741000000001</v>
      </c>
      <c r="O2788">
        <v>-69.802477999999994</v>
      </c>
      <c r="P2788" t="s">
        <v>38</v>
      </c>
      <c r="Q2788" s="7">
        <v>903</v>
      </c>
      <c r="R2788" s="7">
        <v>74</v>
      </c>
      <c r="S2788" s="7">
        <f t="shared" si="217"/>
        <v>977</v>
      </c>
      <c r="T2788" s="7">
        <f t="shared" si="216"/>
        <v>179697</v>
      </c>
      <c r="U2788" s="8">
        <f t="shared" si="216"/>
        <v>14726</v>
      </c>
      <c r="V2788" s="8">
        <f t="shared" si="218"/>
        <v>194423</v>
      </c>
      <c r="W2788" s="9">
        <f>+$T2788*'[1]PRESUPUESTO CENTROS LOTIFICADOS'!$D$37</f>
        <v>7726971</v>
      </c>
      <c r="X2788" s="9">
        <f>+$U2788*'[1]PRESUPUESTO CENTROS LOTIFICADOS'!$D$38</f>
        <v>662670</v>
      </c>
      <c r="Y2788" s="9">
        <f t="shared" si="219"/>
        <v>8389641</v>
      </c>
      <c r="Z2788" s="9">
        <f>+$T2788*'[1]PRESUPUESTO CENTROS LOTIFICADOS'!$E$37</f>
        <v>9117825.7800000012</v>
      </c>
      <c r="AA2788" s="9">
        <f>+$U2788*'[1]PRESUPUESTO CENTROS LOTIFICADOS'!$E$38</f>
        <v>781950.6</v>
      </c>
      <c r="AB2788" s="9">
        <f t="shared" si="220"/>
        <v>9899776.3800000008</v>
      </c>
    </row>
    <row r="2789" spans="1:28" x14ac:dyDescent="0.25">
      <c r="A2789" t="s">
        <v>9729</v>
      </c>
      <c r="B2789" t="s">
        <v>9730</v>
      </c>
      <c r="C2789" t="s">
        <v>8983</v>
      </c>
      <c r="D2789" t="s">
        <v>9631</v>
      </c>
      <c r="E2789" t="s">
        <v>49</v>
      </c>
      <c r="F2789" t="s">
        <v>50</v>
      </c>
      <c r="G2789" t="s">
        <v>9330</v>
      </c>
      <c r="H2789" t="s">
        <v>8986</v>
      </c>
      <c r="I2789" t="s">
        <v>9370</v>
      </c>
      <c r="J2789" t="s">
        <v>9330</v>
      </c>
      <c r="K2789" t="s">
        <v>9370</v>
      </c>
      <c r="L2789" t="s">
        <v>9731</v>
      </c>
      <c r="M2789" t="s">
        <v>9732</v>
      </c>
      <c r="N2789" s="6">
        <v>18.518446999999998</v>
      </c>
      <c r="O2789">
        <v>-69.832997000000006</v>
      </c>
      <c r="P2789" t="s">
        <v>59</v>
      </c>
      <c r="Q2789" s="7">
        <v>0</v>
      </c>
      <c r="R2789" s="7">
        <v>1206</v>
      </c>
      <c r="S2789" s="7">
        <f t="shared" si="217"/>
        <v>1206</v>
      </c>
      <c r="T2789" s="7">
        <f t="shared" si="216"/>
        <v>0</v>
      </c>
      <c r="U2789" s="8">
        <f t="shared" si="216"/>
        <v>239994</v>
      </c>
      <c r="V2789" s="8">
        <f t="shared" si="218"/>
        <v>239994</v>
      </c>
      <c r="W2789" s="9">
        <f>+$T2789*'[1]PRESUPUESTO CENTROS LOTIFICADOS'!$D$37</f>
        <v>0</v>
      </c>
      <c r="X2789" s="9">
        <f>+$U2789*'[1]PRESUPUESTO CENTROS LOTIFICADOS'!$D$38</f>
        <v>10799730</v>
      </c>
      <c r="Y2789" s="9">
        <f t="shared" si="219"/>
        <v>10799730</v>
      </c>
      <c r="Z2789" s="9">
        <f>+$T2789*'[1]PRESUPUESTO CENTROS LOTIFICADOS'!$E$37</f>
        <v>0</v>
      </c>
      <c r="AA2789" s="9">
        <f>+$U2789*'[1]PRESUPUESTO CENTROS LOTIFICADOS'!$E$38</f>
        <v>12743681.4</v>
      </c>
      <c r="AB2789" s="9">
        <f t="shared" si="220"/>
        <v>12743681.4</v>
      </c>
    </row>
    <row r="2790" spans="1:28" x14ac:dyDescent="0.25">
      <c r="A2790" t="s">
        <v>9733</v>
      </c>
      <c r="B2790" t="s">
        <v>9734</v>
      </c>
      <c r="C2790" t="s">
        <v>8983</v>
      </c>
      <c r="D2790" t="s">
        <v>9631</v>
      </c>
      <c r="E2790" t="s">
        <v>49</v>
      </c>
      <c r="F2790" t="s">
        <v>50</v>
      </c>
      <c r="G2790" t="s">
        <v>9330</v>
      </c>
      <c r="H2790" t="s">
        <v>8986</v>
      </c>
      <c r="I2790" t="s">
        <v>9370</v>
      </c>
      <c r="J2790" t="s">
        <v>9330</v>
      </c>
      <c r="K2790" t="s">
        <v>9370</v>
      </c>
      <c r="L2790" t="s">
        <v>9731</v>
      </c>
      <c r="M2790" t="s">
        <v>9735</v>
      </c>
      <c r="N2790" s="6">
        <v>18.5185</v>
      </c>
      <c r="O2790">
        <v>-69.833799999999997</v>
      </c>
      <c r="P2790" t="s">
        <v>38</v>
      </c>
      <c r="Q2790" s="7">
        <v>1005</v>
      </c>
      <c r="R2790" s="7">
        <v>109</v>
      </c>
      <c r="S2790" s="7">
        <f t="shared" si="217"/>
        <v>1114</v>
      </c>
      <c r="T2790" s="7">
        <f t="shared" si="216"/>
        <v>199995</v>
      </c>
      <c r="U2790" s="8">
        <f t="shared" si="216"/>
        <v>21691</v>
      </c>
      <c r="V2790" s="8">
        <f t="shared" si="218"/>
        <v>221686</v>
      </c>
      <c r="W2790" s="9">
        <f>+$T2790*'[1]PRESUPUESTO CENTROS LOTIFICADOS'!$D$37</f>
        <v>8599785</v>
      </c>
      <c r="X2790" s="9">
        <f>+$U2790*'[1]PRESUPUESTO CENTROS LOTIFICADOS'!$D$38</f>
        <v>976095</v>
      </c>
      <c r="Y2790" s="9">
        <f t="shared" si="219"/>
        <v>9575880</v>
      </c>
      <c r="Z2790" s="9">
        <f>+$T2790*'[1]PRESUPUESTO CENTROS LOTIFICADOS'!$E$37</f>
        <v>10147746.300000001</v>
      </c>
      <c r="AA2790" s="9">
        <f>+$U2790*'[1]PRESUPUESTO CENTROS LOTIFICADOS'!$E$38</f>
        <v>1151792.1000000001</v>
      </c>
      <c r="AB2790" s="9">
        <f t="shared" si="220"/>
        <v>11299538.4</v>
      </c>
    </row>
    <row r="2791" spans="1:28" x14ac:dyDescent="0.25">
      <c r="A2791" t="s">
        <v>9736</v>
      </c>
      <c r="B2791" t="s">
        <v>9737</v>
      </c>
      <c r="C2791" t="s">
        <v>8983</v>
      </c>
      <c r="D2791" t="s">
        <v>9631</v>
      </c>
      <c r="E2791" t="s">
        <v>49</v>
      </c>
      <c r="F2791" t="s">
        <v>50</v>
      </c>
      <c r="G2791" t="s">
        <v>9330</v>
      </c>
      <c r="H2791" t="s">
        <v>8986</v>
      </c>
      <c r="I2791" t="s">
        <v>9370</v>
      </c>
      <c r="J2791" t="s">
        <v>9330</v>
      </c>
      <c r="K2791" t="s">
        <v>9370</v>
      </c>
      <c r="L2791" t="s">
        <v>9665</v>
      </c>
      <c r="M2791">
        <v>0</v>
      </c>
      <c r="N2791" s="6">
        <v>18.518737999999999</v>
      </c>
      <c r="O2791">
        <v>-69.802013000000002</v>
      </c>
      <c r="P2791" t="s">
        <v>38</v>
      </c>
      <c r="Q2791" s="7">
        <v>558</v>
      </c>
      <c r="R2791" s="7">
        <v>74</v>
      </c>
      <c r="S2791" s="7">
        <f t="shared" si="217"/>
        <v>632</v>
      </c>
      <c r="T2791" s="7">
        <f t="shared" si="216"/>
        <v>111042</v>
      </c>
      <c r="U2791" s="8">
        <f t="shared" si="216"/>
        <v>14726</v>
      </c>
      <c r="V2791" s="8">
        <f t="shared" si="218"/>
        <v>125768</v>
      </c>
      <c r="W2791" s="9">
        <f>+$T2791*'[1]PRESUPUESTO CENTROS LOTIFICADOS'!$D$37</f>
        <v>4774806</v>
      </c>
      <c r="X2791" s="9">
        <f>+$U2791*'[1]PRESUPUESTO CENTROS LOTIFICADOS'!$D$38</f>
        <v>662670</v>
      </c>
      <c r="Y2791" s="9">
        <f t="shared" si="219"/>
        <v>5437476</v>
      </c>
      <c r="Z2791" s="9">
        <f>+$T2791*'[1]PRESUPUESTO CENTROS LOTIFICADOS'!$E$37</f>
        <v>5634271.0800000001</v>
      </c>
      <c r="AA2791" s="9">
        <f>+$U2791*'[1]PRESUPUESTO CENTROS LOTIFICADOS'!$E$38</f>
        <v>781950.6</v>
      </c>
      <c r="AB2791" s="9">
        <f t="shared" si="220"/>
        <v>6416221.6799999997</v>
      </c>
    </row>
    <row r="2792" spans="1:28" x14ac:dyDescent="0.25">
      <c r="A2792" t="s">
        <v>9738</v>
      </c>
      <c r="B2792" t="s">
        <v>135</v>
      </c>
      <c r="C2792" t="s">
        <v>8983</v>
      </c>
      <c r="D2792" t="s">
        <v>9631</v>
      </c>
      <c r="E2792" t="s">
        <v>49</v>
      </c>
      <c r="F2792" t="s">
        <v>50</v>
      </c>
      <c r="G2792" t="s">
        <v>9330</v>
      </c>
      <c r="H2792" t="s">
        <v>8986</v>
      </c>
      <c r="I2792" t="s">
        <v>9370</v>
      </c>
      <c r="J2792" t="s">
        <v>9330</v>
      </c>
      <c r="K2792" t="s">
        <v>9370</v>
      </c>
      <c r="L2792" t="s">
        <v>9458</v>
      </c>
      <c r="M2792" t="s">
        <v>9739</v>
      </c>
      <c r="N2792" s="6">
        <v>18.519542999999999</v>
      </c>
      <c r="O2792">
        <v>-69.817639999999997</v>
      </c>
      <c r="P2792" t="s">
        <v>38</v>
      </c>
      <c r="Q2792" s="7">
        <v>640</v>
      </c>
      <c r="R2792" s="7">
        <v>58</v>
      </c>
      <c r="S2792" s="7">
        <f t="shared" si="217"/>
        <v>698</v>
      </c>
      <c r="T2792" s="7">
        <f t="shared" si="216"/>
        <v>127360</v>
      </c>
      <c r="U2792" s="8">
        <f t="shared" si="216"/>
        <v>11542</v>
      </c>
      <c r="V2792" s="8">
        <f t="shared" si="218"/>
        <v>138902</v>
      </c>
      <c r="W2792" s="9">
        <f>+$T2792*'[1]PRESUPUESTO CENTROS LOTIFICADOS'!$D$37</f>
        <v>5476480</v>
      </c>
      <c r="X2792" s="9">
        <f>+$U2792*'[1]PRESUPUESTO CENTROS LOTIFICADOS'!$D$38</f>
        <v>519390</v>
      </c>
      <c r="Y2792" s="9">
        <f t="shared" si="219"/>
        <v>5995870</v>
      </c>
      <c r="Z2792" s="9">
        <f>+$T2792*'[1]PRESUPUESTO CENTROS LOTIFICADOS'!$E$37</f>
        <v>6462246.4000000004</v>
      </c>
      <c r="AA2792" s="9">
        <f>+$U2792*'[1]PRESUPUESTO CENTROS LOTIFICADOS'!$E$38</f>
        <v>612880.20000000007</v>
      </c>
      <c r="AB2792" s="9">
        <f t="shared" si="220"/>
        <v>7075126.6000000006</v>
      </c>
    </row>
    <row r="2793" spans="1:28" x14ac:dyDescent="0.25">
      <c r="A2793" t="s">
        <v>9740</v>
      </c>
      <c r="B2793" t="s">
        <v>9741</v>
      </c>
      <c r="C2793" t="s">
        <v>8983</v>
      </c>
      <c r="D2793" t="s">
        <v>9631</v>
      </c>
      <c r="E2793" t="s">
        <v>49</v>
      </c>
      <c r="F2793" t="s">
        <v>50</v>
      </c>
      <c r="G2793" t="s">
        <v>9330</v>
      </c>
      <c r="H2793" t="s">
        <v>8986</v>
      </c>
      <c r="I2793" t="s">
        <v>9370</v>
      </c>
      <c r="J2793" t="s">
        <v>9330</v>
      </c>
      <c r="K2793" t="s">
        <v>9370</v>
      </c>
      <c r="L2793" t="s">
        <v>9458</v>
      </c>
      <c r="M2793">
        <v>0</v>
      </c>
      <c r="N2793" s="6" t="s">
        <v>9742</v>
      </c>
      <c r="O2793" t="s">
        <v>9742</v>
      </c>
      <c r="P2793" t="s">
        <v>59</v>
      </c>
      <c r="Q2793" s="7">
        <v>0</v>
      </c>
      <c r="R2793" s="7">
        <v>624</v>
      </c>
      <c r="S2793" s="7">
        <f t="shared" si="217"/>
        <v>624</v>
      </c>
      <c r="T2793" s="7">
        <f t="shared" si="216"/>
        <v>0</v>
      </c>
      <c r="U2793" s="8">
        <f t="shared" si="216"/>
        <v>124176</v>
      </c>
      <c r="V2793" s="8">
        <f t="shared" si="218"/>
        <v>124176</v>
      </c>
      <c r="W2793" s="9">
        <f>+$T2793*'[1]PRESUPUESTO CENTROS LOTIFICADOS'!$D$37</f>
        <v>0</v>
      </c>
      <c r="X2793" s="9">
        <f>+$U2793*'[1]PRESUPUESTO CENTROS LOTIFICADOS'!$D$38</f>
        <v>5587920</v>
      </c>
      <c r="Y2793" s="9">
        <f t="shared" si="219"/>
        <v>5587920</v>
      </c>
      <c r="Z2793" s="9">
        <f>+$T2793*'[1]PRESUPUESTO CENTROS LOTIFICADOS'!$E$37</f>
        <v>0</v>
      </c>
      <c r="AA2793" s="9">
        <f>+$U2793*'[1]PRESUPUESTO CENTROS LOTIFICADOS'!$E$38</f>
        <v>6593745.6000000006</v>
      </c>
      <c r="AB2793" s="9">
        <f t="shared" si="220"/>
        <v>6593745.6000000006</v>
      </c>
    </row>
    <row r="2794" spans="1:28" x14ac:dyDescent="0.25">
      <c r="A2794" t="s">
        <v>9743</v>
      </c>
      <c r="B2794" t="s">
        <v>9744</v>
      </c>
      <c r="C2794" t="s">
        <v>8983</v>
      </c>
      <c r="D2794" t="s">
        <v>9631</v>
      </c>
      <c r="E2794" t="s">
        <v>49</v>
      </c>
      <c r="F2794" t="s">
        <v>50</v>
      </c>
      <c r="G2794" t="s">
        <v>9330</v>
      </c>
      <c r="H2794" t="s">
        <v>8986</v>
      </c>
      <c r="I2794" t="s">
        <v>9370</v>
      </c>
      <c r="J2794" t="s">
        <v>9330</v>
      </c>
      <c r="K2794" t="s">
        <v>9370</v>
      </c>
      <c r="L2794" t="s">
        <v>9665</v>
      </c>
      <c r="M2794" t="s">
        <v>9745</v>
      </c>
      <c r="N2794" s="6">
        <v>18.523865000000001</v>
      </c>
      <c r="O2794">
        <v>-69.814734000000001</v>
      </c>
      <c r="P2794" t="s">
        <v>38</v>
      </c>
      <c r="Q2794" s="7">
        <v>887</v>
      </c>
      <c r="R2794" s="7">
        <v>52</v>
      </c>
      <c r="S2794" s="7">
        <f t="shared" si="217"/>
        <v>939</v>
      </c>
      <c r="T2794" s="7">
        <f t="shared" si="216"/>
        <v>176513</v>
      </c>
      <c r="U2794" s="8">
        <f t="shared" si="216"/>
        <v>10348</v>
      </c>
      <c r="V2794" s="8">
        <f t="shared" si="218"/>
        <v>186861</v>
      </c>
      <c r="W2794" s="9">
        <f>+$T2794*'[1]PRESUPUESTO CENTROS LOTIFICADOS'!$D$37</f>
        <v>7590059</v>
      </c>
      <c r="X2794" s="9">
        <f>+$U2794*'[1]PRESUPUESTO CENTROS LOTIFICADOS'!$D$38</f>
        <v>465660</v>
      </c>
      <c r="Y2794" s="9">
        <f t="shared" si="219"/>
        <v>8055719</v>
      </c>
      <c r="Z2794" s="9">
        <f>+$T2794*'[1]PRESUPUESTO CENTROS LOTIFICADOS'!$E$37</f>
        <v>8956269.620000001</v>
      </c>
      <c r="AA2794" s="9">
        <f>+$U2794*'[1]PRESUPUESTO CENTROS LOTIFICADOS'!$E$38</f>
        <v>549478.80000000005</v>
      </c>
      <c r="AB2794" s="9">
        <f t="shared" si="220"/>
        <v>9505748.4200000018</v>
      </c>
    </row>
    <row r="2795" spans="1:28" x14ac:dyDescent="0.25">
      <c r="A2795" t="s">
        <v>9746</v>
      </c>
      <c r="B2795" t="s">
        <v>9747</v>
      </c>
      <c r="C2795" t="s">
        <v>8983</v>
      </c>
      <c r="D2795" t="s">
        <v>9631</v>
      </c>
      <c r="E2795" t="s">
        <v>49</v>
      </c>
      <c r="F2795" t="s">
        <v>50</v>
      </c>
      <c r="G2795" t="s">
        <v>9330</v>
      </c>
      <c r="H2795" t="s">
        <v>8986</v>
      </c>
      <c r="I2795" t="s">
        <v>9370</v>
      </c>
      <c r="J2795" t="s">
        <v>9330</v>
      </c>
      <c r="K2795" t="s">
        <v>9370</v>
      </c>
      <c r="L2795" t="s">
        <v>9665</v>
      </c>
      <c r="M2795" t="s">
        <v>9748</v>
      </c>
      <c r="N2795" s="6">
        <v>18.524426999999999</v>
      </c>
      <c r="O2795">
        <v>-69.814610000000002</v>
      </c>
      <c r="P2795" t="s">
        <v>59</v>
      </c>
      <c r="Q2795" s="7">
        <v>0</v>
      </c>
      <c r="R2795" s="7">
        <v>783</v>
      </c>
      <c r="S2795" s="7">
        <f t="shared" si="217"/>
        <v>783</v>
      </c>
      <c r="T2795" s="7">
        <f t="shared" si="216"/>
        <v>0</v>
      </c>
      <c r="U2795" s="8">
        <f t="shared" si="216"/>
        <v>155817</v>
      </c>
      <c r="V2795" s="8">
        <f t="shared" si="218"/>
        <v>155817</v>
      </c>
      <c r="W2795" s="9">
        <f>+$T2795*'[1]PRESUPUESTO CENTROS LOTIFICADOS'!$D$37</f>
        <v>0</v>
      </c>
      <c r="X2795" s="9">
        <f>+$U2795*'[1]PRESUPUESTO CENTROS LOTIFICADOS'!$D$38</f>
        <v>7011765</v>
      </c>
      <c r="Y2795" s="9">
        <f t="shared" si="219"/>
        <v>7011765</v>
      </c>
      <c r="Z2795" s="9">
        <f>+$T2795*'[1]PRESUPUESTO CENTROS LOTIFICADOS'!$E$37</f>
        <v>0</v>
      </c>
      <c r="AA2795" s="9">
        <f>+$U2795*'[1]PRESUPUESTO CENTROS LOTIFICADOS'!$E$38</f>
        <v>8273882.7000000002</v>
      </c>
      <c r="AB2795" s="9">
        <f t="shared" si="220"/>
        <v>8273882.7000000002</v>
      </c>
    </row>
    <row r="2796" spans="1:28" x14ac:dyDescent="0.25">
      <c r="A2796" t="s">
        <v>9749</v>
      </c>
      <c r="B2796" t="s">
        <v>9750</v>
      </c>
      <c r="C2796" t="s">
        <v>8983</v>
      </c>
      <c r="D2796" t="s">
        <v>9631</v>
      </c>
      <c r="E2796" t="s">
        <v>49</v>
      </c>
      <c r="F2796" t="s">
        <v>50</v>
      </c>
      <c r="G2796" t="s">
        <v>9330</v>
      </c>
      <c r="H2796" t="s">
        <v>8986</v>
      </c>
      <c r="I2796" t="s">
        <v>9370</v>
      </c>
      <c r="J2796" t="s">
        <v>9330</v>
      </c>
      <c r="K2796" t="s">
        <v>9370</v>
      </c>
      <c r="L2796" t="s">
        <v>9458</v>
      </c>
      <c r="M2796" t="s">
        <v>9751</v>
      </c>
      <c r="N2796" s="6">
        <v>18.525641</v>
      </c>
      <c r="O2796">
        <v>-69.818505000000002</v>
      </c>
      <c r="P2796" t="s">
        <v>59</v>
      </c>
      <c r="Q2796" s="7">
        <v>0</v>
      </c>
      <c r="R2796" s="7">
        <v>744</v>
      </c>
      <c r="S2796" s="7">
        <f t="shared" si="217"/>
        <v>744</v>
      </c>
      <c r="T2796" s="7">
        <f t="shared" si="216"/>
        <v>0</v>
      </c>
      <c r="U2796" s="8">
        <f t="shared" si="216"/>
        <v>148056</v>
      </c>
      <c r="V2796" s="8">
        <f t="shared" si="218"/>
        <v>148056</v>
      </c>
      <c r="W2796" s="9">
        <f>+$T2796*'[1]PRESUPUESTO CENTROS LOTIFICADOS'!$D$37</f>
        <v>0</v>
      </c>
      <c r="X2796" s="9">
        <f>+$U2796*'[1]PRESUPUESTO CENTROS LOTIFICADOS'!$D$38</f>
        <v>6662520</v>
      </c>
      <c r="Y2796" s="9">
        <f t="shared" si="219"/>
        <v>6662520</v>
      </c>
      <c r="Z2796" s="9">
        <f>+$T2796*'[1]PRESUPUESTO CENTROS LOTIFICADOS'!$E$37</f>
        <v>0</v>
      </c>
      <c r="AA2796" s="9">
        <f>+$U2796*'[1]PRESUPUESTO CENTROS LOTIFICADOS'!$E$38</f>
        <v>7861773.6000000006</v>
      </c>
      <c r="AB2796" s="9">
        <f t="shared" si="220"/>
        <v>7861773.6000000006</v>
      </c>
    </row>
    <row r="2797" spans="1:28" x14ac:dyDescent="0.25">
      <c r="A2797" t="s">
        <v>9752</v>
      </c>
      <c r="B2797" t="s">
        <v>9753</v>
      </c>
      <c r="C2797" t="s">
        <v>8983</v>
      </c>
      <c r="D2797" t="s">
        <v>9631</v>
      </c>
      <c r="E2797" t="s">
        <v>49</v>
      </c>
      <c r="F2797" t="s">
        <v>50</v>
      </c>
      <c r="G2797" t="s">
        <v>9330</v>
      </c>
      <c r="H2797" t="s">
        <v>8986</v>
      </c>
      <c r="I2797" t="s">
        <v>9370</v>
      </c>
      <c r="J2797" t="s">
        <v>9330</v>
      </c>
      <c r="K2797" t="s">
        <v>9370</v>
      </c>
      <c r="L2797" t="s">
        <v>9458</v>
      </c>
      <c r="M2797" t="s">
        <v>9754</v>
      </c>
      <c r="N2797" s="6">
        <v>18.526202999999999</v>
      </c>
      <c r="O2797">
        <v>-69.819660999999996</v>
      </c>
      <c r="P2797" t="s">
        <v>59</v>
      </c>
      <c r="Q2797" s="7">
        <v>0</v>
      </c>
      <c r="R2797" s="7">
        <v>1088</v>
      </c>
      <c r="S2797" s="7">
        <f t="shared" si="217"/>
        <v>1088</v>
      </c>
      <c r="T2797" s="7">
        <f t="shared" si="216"/>
        <v>0</v>
      </c>
      <c r="U2797" s="8">
        <f t="shared" si="216"/>
        <v>216512</v>
      </c>
      <c r="V2797" s="8">
        <f t="shared" si="218"/>
        <v>216512</v>
      </c>
      <c r="W2797" s="9">
        <f>+$T2797*'[1]PRESUPUESTO CENTROS LOTIFICADOS'!$D$37</f>
        <v>0</v>
      </c>
      <c r="X2797" s="9">
        <f>+$U2797*'[1]PRESUPUESTO CENTROS LOTIFICADOS'!$D$38</f>
        <v>9743040</v>
      </c>
      <c r="Y2797" s="9">
        <f t="shared" si="219"/>
        <v>9743040</v>
      </c>
      <c r="Z2797" s="9">
        <f>+$T2797*'[1]PRESUPUESTO CENTROS LOTIFICADOS'!$E$37</f>
        <v>0</v>
      </c>
      <c r="AA2797" s="9">
        <f>+$U2797*'[1]PRESUPUESTO CENTROS LOTIFICADOS'!$E$38</f>
        <v>11496787.200000001</v>
      </c>
      <c r="AB2797" s="9">
        <f t="shared" si="220"/>
        <v>11496787.200000001</v>
      </c>
    </row>
    <row r="2798" spans="1:28" x14ac:dyDescent="0.25">
      <c r="A2798" t="s">
        <v>9755</v>
      </c>
      <c r="B2798" t="s">
        <v>9756</v>
      </c>
      <c r="C2798" t="s">
        <v>8983</v>
      </c>
      <c r="D2798" t="s">
        <v>9631</v>
      </c>
      <c r="E2798" t="s">
        <v>49</v>
      </c>
      <c r="F2798" t="s">
        <v>50</v>
      </c>
      <c r="G2798" t="s">
        <v>9330</v>
      </c>
      <c r="H2798" t="s">
        <v>8986</v>
      </c>
      <c r="I2798" t="s">
        <v>9370</v>
      </c>
      <c r="J2798" t="s">
        <v>9330</v>
      </c>
      <c r="K2798" t="s">
        <v>9370</v>
      </c>
      <c r="L2798" t="s">
        <v>9665</v>
      </c>
      <c r="M2798" t="s">
        <v>9757</v>
      </c>
      <c r="N2798" s="6">
        <v>18.528599</v>
      </c>
      <c r="O2798">
        <v>-69.812679000000003</v>
      </c>
      <c r="P2798" t="s">
        <v>38</v>
      </c>
      <c r="Q2798" s="7">
        <v>1190</v>
      </c>
      <c r="R2798" s="7">
        <v>84</v>
      </c>
      <c r="S2798" s="7">
        <f t="shared" si="217"/>
        <v>1274</v>
      </c>
      <c r="T2798" s="7">
        <f t="shared" si="216"/>
        <v>236810</v>
      </c>
      <c r="U2798" s="8">
        <f t="shared" si="216"/>
        <v>16716</v>
      </c>
      <c r="V2798" s="8">
        <f t="shared" si="218"/>
        <v>253526</v>
      </c>
      <c r="W2798" s="9">
        <f>+$T2798*'[1]PRESUPUESTO CENTROS LOTIFICADOS'!$D$37</f>
        <v>10182830</v>
      </c>
      <c r="X2798" s="9">
        <f>+$U2798*'[1]PRESUPUESTO CENTROS LOTIFICADOS'!$D$38</f>
        <v>752220</v>
      </c>
      <c r="Y2798" s="9">
        <f t="shared" si="219"/>
        <v>10935050</v>
      </c>
      <c r="Z2798" s="9">
        <f>+$T2798*'[1]PRESUPUESTO CENTROS LOTIFICADOS'!$E$37</f>
        <v>12015739.4</v>
      </c>
      <c r="AA2798" s="9">
        <f>+$U2798*'[1]PRESUPUESTO CENTROS LOTIFICADOS'!$E$38</f>
        <v>887619.6</v>
      </c>
      <c r="AB2798" s="9">
        <f t="shared" si="220"/>
        <v>12903359</v>
      </c>
    </row>
    <row r="2799" spans="1:28" x14ac:dyDescent="0.25">
      <c r="A2799" t="s">
        <v>9758</v>
      </c>
      <c r="B2799" t="s">
        <v>9759</v>
      </c>
      <c r="C2799" t="s">
        <v>8983</v>
      </c>
      <c r="D2799" t="s">
        <v>9631</v>
      </c>
      <c r="E2799" t="s">
        <v>49</v>
      </c>
      <c r="F2799" t="s">
        <v>50</v>
      </c>
      <c r="G2799" t="s">
        <v>9330</v>
      </c>
      <c r="H2799" t="s">
        <v>8986</v>
      </c>
      <c r="I2799" t="s">
        <v>9370</v>
      </c>
      <c r="J2799" t="s">
        <v>9330</v>
      </c>
      <c r="K2799" t="s">
        <v>9370</v>
      </c>
      <c r="L2799" t="s">
        <v>5309</v>
      </c>
      <c r="M2799" t="s">
        <v>9760</v>
      </c>
      <c r="P2799" t="s">
        <v>38</v>
      </c>
      <c r="Q2799" s="7">
        <v>219</v>
      </c>
      <c r="R2799" s="7">
        <v>0</v>
      </c>
      <c r="S2799" s="7">
        <f t="shared" si="217"/>
        <v>219</v>
      </c>
      <c r="T2799" s="7">
        <f t="shared" si="216"/>
        <v>43581</v>
      </c>
      <c r="U2799" s="8">
        <f t="shared" si="216"/>
        <v>0</v>
      </c>
      <c r="V2799" s="8">
        <f t="shared" si="218"/>
        <v>43581</v>
      </c>
      <c r="W2799" s="9">
        <f>+$T2799*'[1]PRESUPUESTO CENTROS LOTIFICADOS'!$D$37</f>
        <v>1873983</v>
      </c>
      <c r="X2799" s="9">
        <f>+$U2799*'[1]PRESUPUESTO CENTROS LOTIFICADOS'!$D$38</f>
        <v>0</v>
      </c>
      <c r="Y2799" s="9">
        <f t="shared" si="219"/>
        <v>1873983</v>
      </c>
      <c r="Z2799" s="9">
        <f>+$T2799*'[1]PRESUPUESTO CENTROS LOTIFICADOS'!$E$37</f>
        <v>2211299.94</v>
      </c>
      <c r="AA2799" s="9">
        <f>+$U2799*'[1]PRESUPUESTO CENTROS LOTIFICADOS'!$E$38</f>
        <v>0</v>
      </c>
      <c r="AB2799" s="9">
        <f t="shared" si="220"/>
        <v>2211299.94</v>
      </c>
    </row>
    <row r="2800" spans="1:28" x14ac:dyDescent="0.25">
      <c r="A2800" t="s">
        <v>9761</v>
      </c>
      <c r="B2800" t="s">
        <v>428</v>
      </c>
      <c r="C2800" t="s">
        <v>8983</v>
      </c>
      <c r="D2800" t="s">
        <v>9631</v>
      </c>
      <c r="E2800" t="s">
        <v>49</v>
      </c>
      <c r="F2800" t="s">
        <v>50</v>
      </c>
      <c r="G2800" t="s">
        <v>9330</v>
      </c>
      <c r="H2800" t="s">
        <v>8986</v>
      </c>
      <c r="I2800" t="s">
        <v>9370</v>
      </c>
      <c r="J2800" t="s">
        <v>9330</v>
      </c>
      <c r="K2800" t="s">
        <v>9370</v>
      </c>
      <c r="L2800" t="s">
        <v>9458</v>
      </c>
      <c r="M2800">
        <v>0</v>
      </c>
      <c r="P2800" t="s">
        <v>38</v>
      </c>
      <c r="Q2800" s="7">
        <v>792</v>
      </c>
      <c r="R2800" s="7">
        <v>76</v>
      </c>
      <c r="S2800" s="7">
        <f t="shared" si="217"/>
        <v>868</v>
      </c>
      <c r="T2800" s="7">
        <f t="shared" si="216"/>
        <v>157608</v>
      </c>
      <c r="U2800" s="8">
        <f t="shared" si="216"/>
        <v>15124</v>
      </c>
      <c r="V2800" s="8">
        <f t="shared" si="218"/>
        <v>172732</v>
      </c>
      <c r="W2800" s="9">
        <f>+$T2800*'[1]PRESUPUESTO CENTROS LOTIFICADOS'!$D$37</f>
        <v>6777144</v>
      </c>
      <c r="X2800" s="9">
        <f>+$U2800*'[1]PRESUPUESTO CENTROS LOTIFICADOS'!$D$38</f>
        <v>680580</v>
      </c>
      <c r="Y2800" s="9">
        <f t="shared" si="219"/>
        <v>7457724</v>
      </c>
      <c r="Z2800" s="9">
        <f>+$T2800*'[1]PRESUPUESTO CENTROS LOTIFICADOS'!$E$37</f>
        <v>7997029.9199999999</v>
      </c>
      <c r="AA2800" s="9">
        <f>+$U2800*'[1]PRESUPUESTO CENTROS LOTIFICADOS'!$E$38</f>
        <v>803084.4</v>
      </c>
      <c r="AB2800" s="9">
        <f t="shared" si="220"/>
        <v>8800114.3200000003</v>
      </c>
    </row>
    <row r="2801" spans="1:28" x14ac:dyDescent="0.25">
      <c r="A2801" t="s">
        <v>9762</v>
      </c>
      <c r="B2801" t="s">
        <v>9763</v>
      </c>
      <c r="C2801" t="s">
        <v>8983</v>
      </c>
      <c r="D2801" t="s">
        <v>9764</v>
      </c>
      <c r="E2801" t="s">
        <v>49</v>
      </c>
      <c r="F2801" t="s">
        <v>50</v>
      </c>
      <c r="G2801" t="s">
        <v>8985</v>
      </c>
      <c r="H2801" t="s">
        <v>8986</v>
      </c>
      <c r="I2801" t="s">
        <v>9765</v>
      </c>
      <c r="J2801" t="s">
        <v>9766</v>
      </c>
      <c r="K2801" t="s">
        <v>9765</v>
      </c>
      <c r="L2801" t="s">
        <v>2610</v>
      </c>
      <c r="M2801" t="s">
        <v>9767</v>
      </c>
      <c r="N2801" s="6">
        <v>18.510759</v>
      </c>
      <c r="O2801">
        <v>-69.636359999999996</v>
      </c>
      <c r="P2801" t="s">
        <v>38</v>
      </c>
      <c r="Q2801" s="7">
        <v>30</v>
      </c>
      <c r="R2801" s="7">
        <v>10</v>
      </c>
      <c r="S2801" s="7">
        <f t="shared" si="217"/>
        <v>40</v>
      </c>
      <c r="T2801" s="7">
        <f t="shared" si="216"/>
        <v>5970</v>
      </c>
      <c r="U2801" s="8">
        <f t="shared" si="216"/>
        <v>1990</v>
      </c>
      <c r="V2801" s="8">
        <f t="shared" si="218"/>
        <v>7960</v>
      </c>
      <c r="W2801" s="9">
        <f>+$T2801*'[1]PRESUPUESTO CENTROS LOTIFICADOS'!$D$37</f>
        <v>256710</v>
      </c>
      <c r="X2801" s="9">
        <f>+$U2801*'[1]PRESUPUESTO CENTROS LOTIFICADOS'!$D$38</f>
        <v>89550</v>
      </c>
      <c r="Y2801" s="9">
        <f t="shared" si="219"/>
        <v>346260</v>
      </c>
      <c r="Z2801" s="9">
        <f>+$T2801*'[1]PRESUPUESTO CENTROS LOTIFICADOS'!$E$37</f>
        <v>302917.8</v>
      </c>
      <c r="AA2801" s="9">
        <f>+$U2801*'[1]PRESUPUESTO CENTROS LOTIFICADOS'!$E$38</f>
        <v>105669</v>
      </c>
      <c r="AB2801" s="9">
        <f t="shared" si="220"/>
        <v>408586.8</v>
      </c>
    </row>
    <row r="2802" spans="1:28" x14ac:dyDescent="0.25">
      <c r="A2802" t="s">
        <v>9768</v>
      </c>
      <c r="B2802" t="s">
        <v>9769</v>
      </c>
      <c r="C2802" t="s">
        <v>8983</v>
      </c>
      <c r="D2802" t="s">
        <v>9764</v>
      </c>
      <c r="E2802" t="s">
        <v>49</v>
      </c>
      <c r="F2802" t="s">
        <v>50</v>
      </c>
      <c r="G2802" t="s">
        <v>8985</v>
      </c>
      <c r="H2802" t="s">
        <v>8986</v>
      </c>
      <c r="I2802" t="s">
        <v>9765</v>
      </c>
      <c r="J2802" t="s">
        <v>9766</v>
      </c>
      <c r="K2802" t="s">
        <v>9765</v>
      </c>
      <c r="L2802" t="s">
        <v>293</v>
      </c>
      <c r="M2802" t="s">
        <v>9770</v>
      </c>
      <c r="N2802" s="6">
        <v>18.515388000000002</v>
      </c>
      <c r="O2802">
        <v>-69.625242999999998</v>
      </c>
      <c r="P2802" t="s">
        <v>38</v>
      </c>
      <c r="Q2802" s="7">
        <v>107</v>
      </c>
      <c r="R2802" s="7">
        <v>17</v>
      </c>
      <c r="S2802" s="7">
        <f t="shared" si="217"/>
        <v>124</v>
      </c>
      <c r="T2802" s="7">
        <f t="shared" si="216"/>
        <v>21293</v>
      </c>
      <c r="U2802" s="8">
        <f t="shared" si="216"/>
        <v>3383</v>
      </c>
      <c r="V2802" s="8">
        <f t="shared" si="218"/>
        <v>24676</v>
      </c>
      <c r="W2802" s="9">
        <f>+$T2802*'[1]PRESUPUESTO CENTROS LOTIFICADOS'!$D$37</f>
        <v>915599</v>
      </c>
      <c r="X2802" s="9">
        <f>+$U2802*'[1]PRESUPUESTO CENTROS LOTIFICADOS'!$D$38</f>
        <v>152235</v>
      </c>
      <c r="Y2802" s="9">
        <f t="shared" si="219"/>
        <v>1067834</v>
      </c>
      <c r="Z2802" s="9">
        <f>+$T2802*'[1]PRESUPUESTO CENTROS LOTIFICADOS'!$E$37</f>
        <v>1080406.82</v>
      </c>
      <c r="AA2802" s="9">
        <f>+$U2802*'[1]PRESUPUESTO CENTROS LOTIFICADOS'!$E$38</f>
        <v>179637.30000000002</v>
      </c>
      <c r="AB2802" s="9">
        <f t="shared" si="220"/>
        <v>1260044.1200000001</v>
      </c>
    </row>
    <row r="2803" spans="1:28" x14ac:dyDescent="0.25">
      <c r="A2803" t="s">
        <v>9771</v>
      </c>
      <c r="B2803" t="s">
        <v>9772</v>
      </c>
      <c r="C2803" t="s">
        <v>8983</v>
      </c>
      <c r="D2803" t="s">
        <v>9764</v>
      </c>
      <c r="E2803" t="s">
        <v>49</v>
      </c>
      <c r="F2803" t="s">
        <v>50</v>
      </c>
      <c r="G2803" t="s">
        <v>8985</v>
      </c>
      <c r="H2803" t="s">
        <v>8986</v>
      </c>
      <c r="I2803" t="s">
        <v>9773</v>
      </c>
      <c r="J2803" t="s">
        <v>9774</v>
      </c>
      <c r="K2803" t="s">
        <v>9773</v>
      </c>
      <c r="L2803" t="s">
        <v>9775</v>
      </c>
      <c r="M2803" t="s">
        <v>9776</v>
      </c>
      <c r="N2803" s="6">
        <v>18.600204000000002</v>
      </c>
      <c r="O2803">
        <v>-69.702139000000003</v>
      </c>
      <c r="P2803" t="s">
        <v>38</v>
      </c>
      <c r="Q2803" s="7">
        <v>55</v>
      </c>
      <c r="R2803" s="7">
        <v>27</v>
      </c>
      <c r="S2803" s="7">
        <f t="shared" si="217"/>
        <v>82</v>
      </c>
      <c r="T2803" s="7">
        <f t="shared" si="216"/>
        <v>10945</v>
      </c>
      <c r="U2803" s="8">
        <f t="shared" si="216"/>
        <v>5373</v>
      </c>
      <c r="V2803" s="8">
        <f t="shared" si="218"/>
        <v>16318</v>
      </c>
      <c r="W2803" s="9">
        <f>+$T2803*'[1]PRESUPUESTO CENTROS LOTIFICADOS'!$D$37</f>
        <v>470635</v>
      </c>
      <c r="X2803" s="9">
        <f>+$U2803*'[1]PRESUPUESTO CENTROS LOTIFICADOS'!$D$38</f>
        <v>241785</v>
      </c>
      <c r="Y2803" s="9">
        <f t="shared" si="219"/>
        <v>712420</v>
      </c>
      <c r="Z2803" s="9">
        <f>+$T2803*'[1]PRESUPUESTO CENTROS LOTIFICADOS'!$E$37</f>
        <v>555349.30000000005</v>
      </c>
      <c r="AA2803" s="9">
        <f>+$U2803*'[1]PRESUPUESTO CENTROS LOTIFICADOS'!$E$38</f>
        <v>285306.3</v>
      </c>
      <c r="AB2803" s="9">
        <f t="shared" si="220"/>
        <v>840655.60000000009</v>
      </c>
    </row>
    <row r="2804" spans="1:28" x14ac:dyDescent="0.25">
      <c r="A2804" t="s">
        <v>9777</v>
      </c>
      <c r="B2804" t="s">
        <v>9778</v>
      </c>
      <c r="C2804" t="s">
        <v>8983</v>
      </c>
      <c r="D2804" t="s">
        <v>9764</v>
      </c>
      <c r="E2804" t="s">
        <v>49</v>
      </c>
      <c r="F2804" t="s">
        <v>50</v>
      </c>
      <c r="G2804" t="s">
        <v>8985</v>
      </c>
      <c r="H2804" t="s">
        <v>8986</v>
      </c>
      <c r="I2804" t="s">
        <v>9773</v>
      </c>
      <c r="J2804" t="s">
        <v>9774</v>
      </c>
      <c r="K2804" t="s">
        <v>9773</v>
      </c>
      <c r="L2804" t="s">
        <v>9773</v>
      </c>
      <c r="M2804" t="s">
        <v>9779</v>
      </c>
      <c r="N2804" s="6">
        <v>18.611425000000001</v>
      </c>
      <c r="O2804">
        <v>-69.726974999999996</v>
      </c>
      <c r="P2804" t="s">
        <v>38</v>
      </c>
      <c r="Q2804" s="7">
        <v>198</v>
      </c>
      <c r="R2804" s="7">
        <v>32</v>
      </c>
      <c r="S2804" s="7">
        <f t="shared" si="217"/>
        <v>230</v>
      </c>
      <c r="T2804" s="7">
        <f t="shared" si="216"/>
        <v>39402</v>
      </c>
      <c r="U2804" s="8">
        <f t="shared" si="216"/>
        <v>6368</v>
      </c>
      <c r="V2804" s="8">
        <f t="shared" si="218"/>
        <v>45770</v>
      </c>
      <c r="W2804" s="9">
        <f>+$T2804*'[1]PRESUPUESTO CENTROS LOTIFICADOS'!$D$37</f>
        <v>1694286</v>
      </c>
      <c r="X2804" s="9">
        <f>+$U2804*'[1]PRESUPUESTO CENTROS LOTIFICADOS'!$D$38</f>
        <v>286560</v>
      </c>
      <c r="Y2804" s="9">
        <f t="shared" si="219"/>
        <v>1980846</v>
      </c>
      <c r="Z2804" s="9">
        <f>+$T2804*'[1]PRESUPUESTO CENTROS LOTIFICADOS'!$E$37</f>
        <v>1999257.48</v>
      </c>
      <c r="AA2804" s="9">
        <f>+$U2804*'[1]PRESUPUESTO CENTROS LOTIFICADOS'!$E$38</f>
        <v>338140.8</v>
      </c>
      <c r="AB2804" s="9">
        <f t="shared" si="220"/>
        <v>2337398.2799999998</v>
      </c>
    </row>
    <row r="2805" spans="1:28" x14ac:dyDescent="0.25">
      <c r="A2805" t="s">
        <v>9780</v>
      </c>
      <c r="B2805" t="s">
        <v>9781</v>
      </c>
      <c r="C2805" t="s">
        <v>8983</v>
      </c>
      <c r="D2805" t="s">
        <v>9764</v>
      </c>
      <c r="E2805" t="s">
        <v>49</v>
      </c>
      <c r="F2805" t="s">
        <v>50</v>
      </c>
      <c r="G2805" t="s">
        <v>8985</v>
      </c>
      <c r="H2805" t="s">
        <v>8986</v>
      </c>
      <c r="I2805" t="s">
        <v>9773</v>
      </c>
      <c r="J2805" t="s">
        <v>9774</v>
      </c>
      <c r="K2805" t="s">
        <v>9773</v>
      </c>
      <c r="L2805" t="s">
        <v>9773</v>
      </c>
      <c r="M2805" t="s">
        <v>9782</v>
      </c>
      <c r="N2805" s="6">
        <v>18.611505000000001</v>
      </c>
      <c r="O2805">
        <v>-69.727690999999993</v>
      </c>
      <c r="P2805" t="s">
        <v>59</v>
      </c>
      <c r="Q2805" s="7">
        <v>0</v>
      </c>
      <c r="R2805" s="7">
        <v>100</v>
      </c>
      <c r="S2805" s="7">
        <f t="shared" si="217"/>
        <v>100</v>
      </c>
      <c r="T2805" s="7">
        <f t="shared" si="216"/>
        <v>0</v>
      </c>
      <c r="U2805" s="8">
        <f t="shared" si="216"/>
        <v>19900</v>
      </c>
      <c r="V2805" s="8">
        <f t="shared" si="218"/>
        <v>19900</v>
      </c>
      <c r="W2805" s="9">
        <f>+$T2805*'[1]PRESUPUESTO CENTROS LOTIFICADOS'!$D$37</f>
        <v>0</v>
      </c>
      <c r="X2805" s="9">
        <f>+$U2805*'[1]PRESUPUESTO CENTROS LOTIFICADOS'!$D$38</f>
        <v>895500</v>
      </c>
      <c r="Y2805" s="9">
        <f t="shared" si="219"/>
        <v>895500</v>
      </c>
      <c r="Z2805" s="9">
        <f>+$T2805*'[1]PRESUPUESTO CENTROS LOTIFICADOS'!$E$37</f>
        <v>0</v>
      </c>
      <c r="AA2805" s="9">
        <f>+$U2805*'[1]PRESUPUESTO CENTROS LOTIFICADOS'!$E$38</f>
        <v>1056690</v>
      </c>
      <c r="AB2805" s="9">
        <f t="shared" si="220"/>
        <v>1056690</v>
      </c>
    </row>
    <row r="2806" spans="1:28" x14ac:dyDescent="0.25">
      <c r="A2806" t="s">
        <v>9783</v>
      </c>
      <c r="B2806" t="s">
        <v>9784</v>
      </c>
      <c r="C2806" t="s">
        <v>8983</v>
      </c>
      <c r="D2806" t="s">
        <v>9764</v>
      </c>
      <c r="E2806" t="s">
        <v>49</v>
      </c>
      <c r="F2806" t="s">
        <v>50</v>
      </c>
      <c r="G2806" t="s">
        <v>8985</v>
      </c>
      <c r="H2806" t="s">
        <v>8986</v>
      </c>
      <c r="I2806" t="s">
        <v>2865</v>
      </c>
      <c r="J2806" t="s">
        <v>9774</v>
      </c>
      <c r="K2806" t="s">
        <v>2865</v>
      </c>
      <c r="L2806" t="s">
        <v>4103</v>
      </c>
      <c r="M2806" t="s">
        <v>9785</v>
      </c>
      <c r="N2806" s="6">
        <v>18.513000000000002</v>
      </c>
      <c r="O2806">
        <v>-69.708100000000002</v>
      </c>
      <c r="P2806" t="s">
        <v>55</v>
      </c>
      <c r="Q2806" s="7">
        <v>324</v>
      </c>
      <c r="R2806" s="7">
        <v>33</v>
      </c>
      <c r="S2806" s="7">
        <f t="shared" si="217"/>
        <v>357</v>
      </c>
      <c r="T2806" s="7">
        <f t="shared" si="216"/>
        <v>64476</v>
      </c>
      <c r="U2806" s="8">
        <f t="shared" si="216"/>
        <v>6567</v>
      </c>
      <c r="V2806" s="8">
        <f t="shared" si="218"/>
        <v>71043</v>
      </c>
      <c r="W2806" s="9">
        <f>+$T2806*'[1]PRESUPUESTO CENTROS LOTIFICADOS'!$D$37</f>
        <v>2772468</v>
      </c>
      <c r="X2806" s="9">
        <f>+$U2806*'[1]PRESUPUESTO CENTROS LOTIFICADOS'!$D$38</f>
        <v>295515</v>
      </c>
      <c r="Y2806" s="9">
        <f t="shared" si="219"/>
        <v>3067983</v>
      </c>
      <c r="Z2806" s="9">
        <f>+$T2806*'[1]PRESUPUESTO CENTROS LOTIFICADOS'!$E$37</f>
        <v>3271512.24</v>
      </c>
      <c r="AA2806" s="9">
        <f>+$U2806*'[1]PRESUPUESTO CENTROS LOTIFICADOS'!$E$38</f>
        <v>348707.7</v>
      </c>
      <c r="AB2806" s="9">
        <f t="shared" si="220"/>
        <v>3620219.9400000004</v>
      </c>
    </row>
    <row r="2807" spans="1:28" x14ac:dyDescent="0.25">
      <c r="A2807" t="s">
        <v>9786</v>
      </c>
      <c r="B2807" t="s">
        <v>9787</v>
      </c>
      <c r="C2807" t="s">
        <v>8983</v>
      </c>
      <c r="D2807" t="s">
        <v>9764</v>
      </c>
      <c r="E2807" t="s">
        <v>49</v>
      </c>
      <c r="F2807" t="s">
        <v>50</v>
      </c>
      <c r="G2807" t="s">
        <v>8985</v>
      </c>
      <c r="H2807" t="s">
        <v>8986</v>
      </c>
      <c r="I2807" t="s">
        <v>2865</v>
      </c>
      <c r="J2807" t="s">
        <v>9774</v>
      </c>
      <c r="K2807" t="s">
        <v>2865</v>
      </c>
      <c r="L2807" t="s">
        <v>2865</v>
      </c>
      <c r="M2807" t="s">
        <v>9788</v>
      </c>
      <c r="N2807" s="6">
        <v>18.535634000000002</v>
      </c>
      <c r="O2807">
        <v>-69.727560999999994</v>
      </c>
      <c r="P2807" t="s">
        <v>38</v>
      </c>
      <c r="Q2807" s="7">
        <v>91</v>
      </c>
      <c r="R2807" s="7">
        <v>27</v>
      </c>
      <c r="S2807" s="7">
        <f t="shared" si="217"/>
        <v>118</v>
      </c>
      <c r="T2807" s="7">
        <f t="shared" si="216"/>
        <v>18109</v>
      </c>
      <c r="U2807" s="8">
        <f t="shared" si="216"/>
        <v>5373</v>
      </c>
      <c r="V2807" s="8">
        <f t="shared" si="218"/>
        <v>23482</v>
      </c>
      <c r="W2807" s="9">
        <f>+$T2807*'[1]PRESUPUESTO CENTROS LOTIFICADOS'!$D$37</f>
        <v>778687</v>
      </c>
      <c r="X2807" s="9">
        <f>+$U2807*'[1]PRESUPUESTO CENTROS LOTIFICADOS'!$D$38</f>
        <v>241785</v>
      </c>
      <c r="Y2807" s="9">
        <f t="shared" si="219"/>
        <v>1020472</v>
      </c>
      <c r="Z2807" s="9">
        <f>+$T2807*'[1]PRESUPUESTO CENTROS LOTIFICADOS'!$E$37</f>
        <v>918850.66</v>
      </c>
      <c r="AA2807" s="9">
        <f>+$U2807*'[1]PRESUPUESTO CENTROS LOTIFICADOS'!$E$38</f>
        <v>285306.3</v>
      </c>
      <c r="AB2807" s="9">
        <f t="shared" si="220"/>
        <v>1204156.96</v>
      </c>
    </row>
    <row r="2808" spans="1:28" x14ac:dyDescent="0.25">
      <c r="A2808" t="s">
        <v>9789</v>
      </c>
      <c r="B2808" t="s">
        <v>9790</v>
      </c>
      <c r="C2808" t="s">
        <v>8983</v>
      </c>
      <c r="D2808" t="s">
        <v>9764</v>
      </c>
      <c r="E2808" t="s">
        <v>49</v>
      </c>
      <c r="F2808" t="s">
        <v>50</v>
      </c>
      <c r="G2808" t="s">
        <v>8985</v>
      </c>
      <c r="H2808" t="s">
        <v>8986</v>
      </c>
      <c r="I2808" t="s">
        <v>2865</v>
      </c>
      <c r="J2808" t="s">
        <v>9774</v>
      </c>
      <c r="K2808" t="s">
        <v>2865</v>
      </c>
      <c r="L2808" t="s">
        <v>9791</v>
      </c>
      <c r="M2808" t="s">
        <v>9792</v>
      </c>
      <c r="N2808" s="6">
        <v>18.539221000000001</v>
      </c>
      <c r="O2808">
        <v>-69.673051999999998</v>
      </c>
      <c r="P2808" t="s">
        <v>38</v>
      </c>
      <c r="Q2808" s="7">
        <v>119</v>
      </c>
      <c r="R2808" s="7">
        <v>28</v>
      </c>
      <c r="S2808" s="7">
        <f t="shared" si="217"/>
        <v>147</v>
      </c>
      <c r="T2808" s="7">
        <f t="shared" si="216"/>
        <v>23681</v>
      </c>
      <c r="U2808" s="8">
        <f t="shared" si="216"/>
        <v>5572</v>
      </c>
      <c r="V2808" s="8">
        <f t="shared" si="218"/>
        <v>29253</v>
      </c>
      <c r="W2808" s="9">
        <f>+$T2808*'[1]PRESUPUESTO CENTROS LOTIFICADOS'!$D$37</f>
        <v>1018283</v>
      </c>
      <c r="X2808" s="9">
        <f>+$U2808*'[1]PRESUPUESTO CENTROS LOTIFICADOS'!$D$38</f>
        <v>250740</v>
      </c>
      <c r="Y2808" s="9">
        <f t="shared" si="219"/>
        <v>1269023</v>
      </c>
      <c r="Z2808" s="9">
        <f>+$T2808*'[1]PRESUPUESTO CENTROS LOTIFICADOS'!$E$37</f>
        <v>1201573.94</v>
      </c>
      <c r="AA2808" s="9">
        <f>+$U2808*'[1]PRESUPUESTO CENTROS LOTIFICADOS'!$E$38</f>
        <v>295873.2</v>
      </c>
      <c r="AB2808" s="9">
        <f t="shared" si="220"/>
        <v>1497447.14</v>
      </c>
    </row>
    <row r="2809" spans="1:28" x14ac:dyDescent="0.25">
      <c r="A2809" t="s">
        <v>9793</v>
      </c>
      <c r="B2809" t="s">
        <v>9794</v>
      </c>
      <c r="C2809" t="s">
        <v>8983</v>
      </c>
      <c r="D2809" t="s">
        <v>9764</v>
      </c>
      <c r="E2809" t="s">
        <v>49</v>
      </c>
      <c r="F2809" t="s">
        <v>50</v>
      </c>
      <c r="G2809" t="s">
        <v>8985</v>
      </c>
      <c r="H2809" t="s">
        <v>8986</v>
      </c>
      <c r="I2809" t="s">
        <v>2865</v>
      </c>
      <c r="J2809" t="s">
        <v>9774</v>
      </c>
      <c r="K2809" t="s">
        <v>2865</v>
      </c>
      <c r="L2809" t="s">
        <v>9795</v>
      </c>
      <c r="M2809" t="s">
        <v>9796</v>
      </c>
      <c r="N2809" s="6">
        <v>18.540544000000001</v>
      </c>
      <c r="O2809">
        <v>-69.706646000000006</v>
      </c>
      <c r="P2809" t="s">
        <v>38</v>
      </c>
      <c r="Q2809" s="7">
        <v>70</v>
      </c>
      <c r="R2809" s="7">
        <v>10</v>
      </c>
      <c r="S2809" s="7">
        <f t="shared" si="217"/>
        <v>80</v>
      </c>
      <c r="T2809" s="7">
        <f t="shared" si="216"/>
        <v>13930</v>
      </c>
      <c r="U2809" s="8">
        <f t="shared" si="216"/>
        <v>1990</v>
      </c>
      <c r="V2809" s="8">
        <f t="shared" si="218"/>
        <v>15920</v>
      </c>
      <c r="W2809" s="9">
        <f>+$T2809*'[1]PRESUPUESTO CENTROS LOTIFICADOS'!$D$37</f>
        <v>598990</v>
      </c>
      <c r="X2809" s="9">
        <f>+$U2809*'[1]PRESUPUESTO CENTROS LOTIFICADOS'!$D$38</f>
        <v>89550</v>
      </c>
      <c r="Y2809" s="9">
        <f t="shared" si="219"/>
        <v>688540</v>
      </c>
      <c r="Z2809" s="9">
        <f>+$T2809*'[1]PRESUPUESTO CENTROS LOTIFICADOS'!$E$37</f>
        <v>706808.20000000007</v>
      </c>
      <c r="AA2809" s="9">
        <f>+$U2809*'[1]PRESUPUESTO CENTROS LOTIFICADOS'!$E$38</f>
        <v>105669</v>
      </c>
      <c r="AB2809" s="9">
        <f t="shared" si="220"/>
        <v>812477.20000000007</v>
      </c>
    </row>
    <row r="2810" spans="1:28" x14ac:dyDescent="0.25">
      <c r="A2810" t="s">
        <v>9797</v>
      </c>
      <c r="B2810" t="s">
        <v>9798</v>
      </c>
      <c r="C2810" t="s">
        <v>8983</v>
      </c>
      <c r="D2810" t="s">
        <v>9764</v>
      </c>
      <c r="E2810" t="s">
        <v>49</v>
      </c>
      <c r="F2810" t="s">
        <v>50</v>
      </c>
      <c r="G2810" t="s">
        <v>8985</v>
      </c>
      <c r="H2810" t="s">
        <v>8986</v>
      </c>
      <c r="I2810" t="s">
        <v>2865</v>
      </c>
      <c r="J2810" t="s">
        <v>9774</v>
      </c>
      <c r="K2810" t="s">
        <v>2865</v>
      </c>
      <c r="L2810" t="s">
        <v>9799</v>
      </c>
      <c r="M2810" t="s">
        <v>9800</v>
      </c>
      <c r="N2810" s="6">
        <v>18.544682999999999</v>
      </c>
      <c r="O2810">
        <v>-69.715050000000005</v>
      </c>
      <c r="P2810" t="s">
        <v>38</v>
      </c>
      <c r="Q2810" s="7">
        <v>199</v>
      </c>
      <c r="R2810" s="7">
        <v>27</v>
      </c>
      <c r="S2810" s="7">
        <f t="shared" si="217"/>
        <v>226</v>
      </c>
      <c r="T2810" s="7">
        <f t="shared" si="216"/>
        <v>39601</v>
      </c>
      <c r="U2810" s="8">
        <f t="shared" si="216"/>
        <v>5373</v>
      </c>
      <c r="V2810" s="8">
        <f t="shared" si="218"/>
        <v>44974</v>
      </c>
      <c r="W2810" s="9">
        <f>+$T2810*'[1]PRESUPUESTO CENTROS LOTIFICADOS'!$D$37</f>
        <v>1702843</v>
      </c>
      <c r="X2810" s="9">
        <f>+$U2810*'[1]PRESUPUESTO CENTROS LOTIFICADOS'!$D$38</f>
        <v>241785</v>
      </c>
      <c r="Y2810" s="9">
        <f t="shared" si="219"/>
        <v>1944628</v>
      </c>
      <c r="Z2810" s="9">
        <f>+$T2810*'[1]PRESUPUESTO CENTROS LOTIFICADOS'!$E$37</f>
        <v>2009354.74</v>
      </c>
      <c r="AA2810" s="9">
        <f>+$U2810*'[1]PRESUPUESTO CENTROS LOTIFICADOS'!$E$38</f>
        <v>285306.3</v>
      </c>
      <c r="AB2810" s="9">
        <f t="shared" si="220"/>
        <v>2294661.04</v>
      </c>
    </row>
    <row r="2811" spans="1:28" x14ac:dyDescent="0.25">
      <c r="A2811" t="s">
        <v>9801</v>
      </c>
      <c r="B2811" t="s">
        <v>9802</v>
      </c>
      <c r="C2811" t="s">
        <v>8983</v>
      </c>
      <c r="D2811" t="s">
        <v>9764</v>
      </c>
      <c r="E2811" t="s">
        <v>49</v>
      </c>
      <c r="F2811" t="s">
        <v>50</v>
      </c>
      <c r="G2811" t="s">
        <v>8985</v>
      </c>
      <c r="H2811" t="s">
        <v>8986</v>
      </c>
      <c r="I2811" t="s">
        <v>9803</v>
      </c>
      <c r="J2811" t="s">
        <v>9774</v>
      </c>
      <c r="K2811" t="s">
        <v>9803</v>
      </c>
      <c r="L2811" t="s">
        <v>9804</v>
      </c>
      <c r="M2811" t="s">
        <v>9805</v>
      </c>
      <c r="N2811" s="6">
        <v>18.544443000000001</v>
      </c>
      <c r="O2811">
        <v>-69.714650000000006</v>
      </c>
      <c r="P2811" t="s">
        <v>55</v>
      </c>
      <c r="Q2811" s="7">
        <v>305</v>
      </c>
      <c r="R2811" s="7">
        <v>28</v>
      </c>
      <c r="S2811" s="7">
        <f t="shared" si="217"/>
        <v>333</v>
      </c>
      <c r="T2811" s="7">
        <f t="shared" si="216"/>
        <v>60695</v>
      </c>
      <c r="U2811" s="8">
        <f t="shared" si="216"/>
        <v>5572</v>
      </c>
      <c r="V2811" s="8">
        <f t="shared" si="218"/>
        <v>66267</v>
      </c>
      <c r="W2811" s="9">
        <f>+$T2811*'[1]PRESUPUESTO CENTROS LOTIFICADOS'!$D$37</f>
        <v>2609885</v>
      </c>
      <c r="X2811" s="9">
        <f>+$U2811*'[1]PRESUPUESTO CENTROS LOTIFICADOS'!$D$38</f>
        <v>250740</v>
      </c>
      <c r="Y2811" s="9">
        <f t="shared" si="219"/>
        <v>2860625</v>
      </c>
      <c r="Z2811" s="9">
        <f>+$T2811*'[1]PRESUPUESTO CENTROS LOTIFICADOS'!$E$37</f>
        <v>3079664.3000000003</v>
      </c>
      <c r="AA2811" s="9">
        <f>+$U2811*'[1]PRESUPUESTO CENTROS LOTIFICADOS'!$E$38</f>
        <v>295873.2</v>
      </c>
      <c r="AB2811" s="9">
        <f t="shared" si="220"/>
        <v>3375537.5000000005</v>
      </c>
    </row>
    <row r="2812" spans="1:28" x14ac:dyDescent="0.25">
      <c r="A2812" t="s">
        <v>9806</v>
      </c>
      <c r="B2812" t="s">
        <v>9807</v>
      </c>
      <c r="C2812" t="s">
        <v>8983</v>
      </c>
      <c r="D2812" t="s">
        <v>9764</v>
      </c>
      <c r="E2812" t="s">
        <v>49</v>
      </c>
      <c r="F2812" t="s">
        <v>50</v>
      </c>
      <c r="G2812" t="s">
        <v>8985</v>
      </c>
      <c r="H2812" t="s">
        <v>8986</v>
      </c>
      <c r="I2812" t="s">
        <v>9803</v>
      </c>
      <c r="J2812" t="s">
        <v>9774</v>
      </c>
      <c r="K2812" t="s">
        <v>9803</v>
      </c>
      <c r="L2812" t="s">
        <v>3537</v>
      </c>
      <c r="M2812" t="s">
        <v>9808</v>
      </c>
      <c r="N2812" s="6">
        <v>18.547584000000001</v>
      </c>
      <c r="O2812">
        <v>-69.737375</v>
      </c>
      <c r="P2812" t="s">
        <v>38</v>
      </c>
      <c r="Q2812" s="7">
        <v>87</v>
      </c>
      <c r="R2812" s="7">
        <v>19</v>
      </c>
      <c r="S2812" s="7">
        <f t="shared" si="217"/>
        <v>106</v>
      </c>
      <c r="T2812" s="7">
        <f t="shared" si="216"/>
        <v>17313</v>
      </c>
      <c r="U2812" s="8">
        <f t="shared" si="216"/>
        <v>3781</v>
      </c>
      <c r="V2812" s="8">
        <f t="shared" si="218"/>
        <v>21094</v>
      </c>
      <c r="W2812" s="9">
        <f>+$T2812*'[1]PRESUPUESTO CENTROS LOTIFICADOS'!$D$37</f>
        <v>744459</v>
      </c>
      <c r="X2812" s="9">
        <f>+$U2812*'[1]PRESUPUESTO CENTROS LOTIFICADOS'!$D$38</f>
        <v>170145</v>
      </c>
      <c r="Y2812" s="9">
        <f t="shared" si="219"/>
        <v>914604</v>
      </c>
      <c r="Z2812" s="9">
        <f>+$T2812*'[1]PRESUPUESTO CENTROS LOTIFICADOS'!$E$37</f>
        <v>878461.62</v>
      </c>
      <c r="AA2812" s="9">
        <f>+$U2812*'[1]PRESUPUESTO CENTROS LOTIFICADOS'!$E$38</f>
        <v>200771.1</v>
      </c>
      <c r="AB2812" s="9">
        <f t="shared" si="220"/>
        <v>1079232.72</v>
      </c>
    </row>
    <row r="2813" spans="1:28" x14ac:dyDescent="0.25">
      <c r="A2813" t="s">
        <v>9809</v>
      </c>
      <c r="B2813" t="s">
        <v>9810</v>
      </c>
      <c r="C2813" t="s">
        <v>8983</v>
      </c>
      <c r="D2813" t="s">
        <v>9764</v>
      </c>
      <c r="E2813" t="s">
        <v>49</v>
      </c>
      <c r="F2813" t="s">
        <v>50</v>
      </c>
      <c r="G2813" t="s">
        <v>8985</v>
      </c>
      <c r="H2813" t="s">
        <v>8986</v>
      </c>
      <c r="I2813" t="s">
        <v>9803</v>
      </c>
      <c r="J2813" t="s">
        <v>9774</v>
      </c>
      <c r="K2813" t="s">
        <v>9803</v>
      </c>
      <c r="L2813" t="s">
        <v>9811</v>
      </c>
      <c r="M2813" t="s">
        <v>9812</v>
      </c>
      <c r="N2813" s="6">
        <v>18.574826000000002</v>
      </c>
      <c r="O2813">
        <v>-69.698217999999997</v>
      </c>
      <c r="P2813" t="s">
        <v>38</v>
      </c>
      <c r="Q2813" s="7">
        <v>89</v>
      </c>
      <c r="R2813" s="7">
        <v>13</v>
      </c>
      <c r="S2813" s="7">
        <f t="shared" si="217"/>
        <v>102</v>
      </c>
      <c r="T2813" s="7">
        <f t="shared" si="216"/>
        <v>17711</v>
      </c>
      <c r="U2813" s="8">
        <f t="shared" si="216"/>
        <v>2587</v>
      </c>
      <c r="V2813" s="8">
        <f t="shared" si="218"/>
        <v>20298</v>
      </c>
      <c r="W2813" s="9">
        <f>+$T2813*'[1]PRESUPUESTO CENTROS LOTIFICADOS'!$D$37</f>
        <v>761573</v>
      </c>
      <c r="X2813" s="9">
        <f>+$U2813*'[1]PRESUPUESTO CENTROS LOTIFICADOS'!$D$38</f>
        <v>116415</v>
      </c>
      <c r="Y2813" s="9">
        <f t="shared" si="219"/>
        <v>877988</v>
      </c>
      <c r="Z2813" s="9">
        <f>+$T2813*'[1]PRESUPUESTO CENTROS LOTIFICADOS'!$E$37</f>
        <v>898656.14</v>
      </c>
      <c r="AA2813" s="9">
        <f>+$U2813*'[1]PRESUPUESTO CENTROS LOTIFICADOS'!$E$38</f>
        <v>137369.70000000001</v>
      </c>
      <c r="AB2813" s="9">
        <f t="shared" si="220"/>
        <v>1036025.8400000001</v>
      </c>
    </row>
    <row r="2814" spans="1:28" x14ac:dyDescent="0.25">
      <c r="A2814" t="s">
        <v>9813</v>
      </c>
      <c r="B2814" t="s">
        <v>9814</v>
      </c>
      <c r="C2814" t="s">
        <v>8983</v>
      </c>
      <c r="D2814" t="s">
        <v>9764</v>
      </c>
      <c r="E2814" t="s">
        <v>49</v>
      </c>
      <c r="F2814" t="s">
        <v>50</v>
      </c>
      <c r="G2814" t="s">
        <v>8985</v>
      </c>
      <c r="H2814" t="s">
        <v>8986</v>
      </c>
      <c r="I2814" t="s">
        <v>9815</v>
      </c>
      <c r="J2814" t="s">
        <v>9766</v>
      </c>
      <c r="K2814" t="s">
        <v>9815</v>
      </c>
      <c r="L2814" t="s">
        <v>6238</v>
      </c>
      <c r="M2814" t="s">
        <v>9816</v>
      </c>
      <c r="N2814" s="6">
        <v>18.540673999999999</v>
      </c>
      <c r="O2814">
        <v>-69.629625000000004</v>
      </c>
      <c r="P2814" t="s">
        <v>38</v>
      </c>
      <c r="Q2814" s="7">
        <v>126</v>
      </c>
      <c r="R2814" s="7">
        <v>17</v>
      </c>
      <c r="S2814" s="7">
        <f t="shared" si="217"/>
        <v>143</v>
      </c>
      <c r="T2814" s="7">
        <f t="shared" si="216"/>
        <v>25074</v>
      </c>
      <c r="U2814" s="8">
        <f t="shared" si="216"/>
        <v>3383</v>
      </c>
      <c r="V2814" s="8">
        <f t="shared" si="218"/>
        <v>28457</v>
      </c>
      <c r="W2814" s="9">
        <f>+$T2814*'[1]PRESUPUESTO CENTROS LOTIFICADOS'!$D$37</f>
        <v>1078182</v>
      </c>
      <c r="X2814" s="9">
        <f>+$U2814*'[1]PRESUPUESTO CENTROS LOTIFICADOS'!$D$38</f>
        <v>152235</v>
      </c>
      <c r="Y2814" s="9">
        <f t="shared" si="219"/>
        <v>1230417</v>
      </c>
      <c r="Z2814" s="9">
        <f>+$T2814*'[1]PRESUPUESTO CENTROS LOTIFICADOS'!$E$37</f>
        <v>1272254.76</v>
      </c>
      <c r="AA2814" s="9">
        <f>+$U2814*'[1]PRESUPUESTO CENTROS LOTIFICADOS'!$E$38</f>
        <v>179637.30000000002</v>
      </c>
      <c r="AB2814" s="9">
        <f t="shared" si="220"/>
        <v>1451892.06</v>
      </c>
    </row>
    <row r="2815" spans="1:28" x14ac:dyDescent="0.25">
      <c r="A2815" t="s">
        <v>9817</v>
      </c>
      <c r="B2815" t="s">
        <v>9818</v>
      </c>
      <c r="C2815" t="s">
        <v>8983</v>
      </c>
      <c r="D2815" t="s">
        <v>9764</v>
      </c>
      <c r="E2815" t="s">
        <v>49</v>
      </c>
      <c r="F2815" t="s">
        <v>50</v>
      </c>
      <c r="G2815" t="s">
        <v>8985</v>
      </c>
      <c r="H2815" t="s">
        <v>8986</v>
      </c>
      <c r="I2815" t="s">
        <v>9819</v>
      </c>
      <c r="J2815" t="s">
        <v>9766</v>
      </c>
      <c r="K2815" t="s">
        <v>9819</v>
      </c>
      <c r="L2815" t="s">
        <v>9815</v>
      </c>
      <c r="M2815" t="s">
        <v>9820</v>
      </c>
      <c r="N2815" s="6">
        <v>18.547899999999998</v>
      </c>
      <c r="O2815">
        <v>-69.606300000000005</v>
      </c>
      <c r="P2815" t="s">
        <v>59</v>
      </c>
      <c r="Q2815" s="7">
        <v>0</v>
      </c>
      <c r="R2815" s="7">
        <v>846</v>
      </c>
      <c r="S2815" s="7">
        <f t="shared" si="217"/>
        <v>846</v>
      </c>
      <c r="T2815" s="7">
        <f t="shared" ref="T2815:U2878" si="221">+Q2815*199</f>
        <v>0</v>
      </c>
      <c r="U2815" s="8">
        <f t="shared" si="221"/>
        <v>168354</v>
      </c>
      <c r="V2815" s="8">
        <f t="shared" si="218"/>
        <v>168354</v>
      </c>
      <c r="W2815" s="9">
        <f>+$T2815*'[1]PRESUPUESTO CENTROS LOTIFICADOS'!$D$37</f>
        <v>0</v>
      </c>
      <c r="X2815" s="9">
        <f>+$U2815*'[1]PRESUPUESTO CENTROS LOTIFICADOS'!$D$38</f>
        <v>7575930</v>
      </c>
      <c r="Y2815" s="9">
        <f t="shared" si="219"/>
        <v>7575930</v>
      </c>
      <c r="Z2815" s="9">
        <f>+$T2815*'[1]PRESUPUESTO CENTROS LOTIFICADOS'!$E$37</f>
        <v>0</v>
      </c>
      <c r="AA2815" s="9">
        <f>+$U2815*'[1]PRESUPUESTO CENTROS LOTIFICADOS'!$E$38</f>
        <v>8939597.4000000004</v>
      </c>
      <c r="AB2815" s="9">
        <f t="shared" si="220"/>
        <v>8939597.4000000004</v>
      </c>
    </row>
    <row r="2816" spans="1:28" x14ac:dyDescent="0.25">
      <c r="A2816" t="s">
        <v>9821</v>
      </c>
      <c r="B2816" t="s">
        <v>9822</v>
      </c>
      <c r="C2816" t="s">
        <v>8983</v>
      </c>
      <c r="D2816" t="s">
        <v>9764</v>
      </c>
      <c r="E2816" t="s">
        <v>49</v>
      </c>
      <c r="F2816" t="s">
        <v>50</v>
      </c>
      <c r="G2816" t="s">
        <v>8985</v>
      </c>
      <c r="H2816" t="s">
        <v>8986</v>
      </c>
      <c r="I2816" t="s">
        <v>5072</v>
      </c>
      <c r="J2816" t="s">
        <v>9774</v>
      </c>
      <c r="K2816" t="s">
        <v>5072</v>
      </c>
      <c r="L2816" t="s">
        <v>9823</v>
      </c>
      <c r="M2816" t="s">
        <v>9824</v>
      </c>
      <c r="N2816" s="6">
        <v>18.569396000000001</v>
      </c>
      <c r="O2816">
        <v>-69.669156000000001</v>
      </c>
      <c r="P2816" t="s">
        <v>38</v>
      </c>
      <c r="Q2816" s="7">
        <v>58</v>
      </c>
      <c r="R2816" s="7">
        <v>9</v>
      </c>
      <c r="S2816" s="7">
        <f t="shared" si="217"/>
        <v>67</v>
      </c>
      <c r="T2816" s="7">
        <f t="shared" si="221"/>
        <v>11542</v>
      </c>
      <c r="U2816" s="8">
        <f t="shared" si="221"/>
        <v>1791</v>
      </c>
      <c r="V2816" s="8">
        <f t="shared" si="218"/>
        <v>13333</v>
      </c>
      <c r="W2816" s="9">
        <f>+$T2816*'[1]PRESUPUESTO CENTROS LOTIFICADOS'!$D$37</f>
        <v>496306</v>
      </c>
      <c r="X2816" s="9">
        <f>+$U2816*'[1]PRESUPUESTO CENTROS LOTIFICADOS'!$D$38</f>
        <v>80595</v>
      </c>
      <c r="Y2816" s="9">
        <f t="shared" si="219"/>
        <v>576901</v>
      </c>
      <c r="Z2816" s="9">
        <f>+$T2816*'[1]PRESUPUESTO CENTROS LOTIFICADOS'!$E$37</f>
        <v>585641.08000000007</v>
      </c>
      <c r="AA2816" s="9">
        <f>+$U2816*'[1]PRESUPUESTO CENTROS LOTIFICADOS'!$E$38</f>
        <v>95102.1</v>
      </c>
      <c r="AB2816" s="9">
        <f t="shared" si="220"/>
        <v>680743.18</v>
      </c>
    </row>
    <row r="2817" spans="1:28" x14ac:dyDescent="0.25">
      <c r="A2817" t="s">
        <v>9825</v>
      </c>
      <c r="B2817" t="s">
        <v>9826</v>
      </c>
      <c r="C2817" t="s">
        <v>8983</v>
      </c>
      <c r="D2817" t="s">
        <v>9764</v>
      </c>
      <c r="E2817" t="s">
        <v>49</v>
      </c>
      <c r="F2817" t="s">
        <v>50</v>
      </c>
      <c r="G2817" t="s">
        <v>8985</v>
      </c>
      <c r="H2817" t="s">
        <v>8986</v>
      </c>
      <c r="I2817" t="s">
        <v>5072</v>
      </c>
      <c r="J2817" t="s">
        <v>9774</v>
      </c>
      <c r="K2817" t="s">
        <v>5072</v>
      </c>
      <c r="L2817" t="s">
        <v>591</v>
      </c>
      <c r="M2817" t="s">
        <v>9827</v>
      </c>
      <c r="N2817" s="6">
        <v>18.5869</v>
      </c>
      <c r="O2817">
        <v>-69.666700000000006</v>
      </c>
      <c r="P2817" t="s">
        <v>38</v>
      </c>
      <c r="Q2817" s="7">
        <v>53</v>
      </c>
      <c r="R2817" s="7">
        <v>11</v>
      </c>
      <c r="S2817" s="7">
        <f t="shared" si="217"/>
        <v>64</v>
      </c>
      <c r="T2817" s="7">
        <f t="shared" si="221"/>
        <v>10547</v>
      </c>
      <c r="U2817" s="8">
        <f t="shared" si="221"/>
        <v>2189</v>
      </c>
      <c r="V2817" s="8">
        <f t="shared" si="218"/>
        <v>12736</v>
      </c>
      <c r="W2817" s="9">
        <f>+$T2817*'[1]PRESUPUESTO CENTROS LOTIFICADOS'!$D$37</f>
        <v>453521</v>
      </c>
      <c r="X2817" s="9">
        <f>+$U2817*'[1]PRESUPUESTO CENTROS LOTIFICADOS'!$D$38</f>
        <v>98505</v>
      </c>
      <c r="Y2817" s="9">
        <f t="shared" si="219"/>
        <v>552026</v>
      </c>
      <c r="Z2817" s="9">
        <f>+$T2817*'[1]PRESUPUESTO CENTROS LOTIFICADOS'!$E$37</f>
        <v>535154.78</v>
      </c>
      <c r="AA2817" s="9">
        <f>+$U2817*'[1]PRESUPUESTO CENTROS LOTIFICADOS'!$E$38</f>
        <v>116235.90000000001</v>
      </c>
      <c r="AB2817" s="9">
        <f t="shared" si="220"/>
        <v>651390.68000000005</v>
      </c>
    </row>
    <row r="2818" spans="1:28" x14ac:dyDescent="0.25">
      <c r="A2818" t="s">
        <v>9828</v>
      </c>
      <c r="B2818" t="s">
        <v>9829</v>
      </c>
      <c r="C2818" t="s">
        <v>8983</v>
      </c>
      <c r="D2818" t="s">
        <v>9764</v>
      </c>
      <c r="E2818" t="s">
        <v>49</v>
      </c>
      <c r="F2818" t="s">
        <v>50</v>
      </c>
      <c r="G2818" t="s">
        <v>8985</v>
      </c>
      <c r="H2818" t="s">
        <v>8986</v>
      </c>
      <c r="I2818" t="s">
        <v>5072</v>
      </c>
      <c r="J2818" t="s">
        <v>9774</v>
      </c>
      <c r="K2818" t="s">
        <v>5072</v>
      </c>
      <c r="L2818" t="s">
        <v>9830</v>
      </c>
      <c r="M2818" t="s">
        <v>9831</v>
      </c>
      <c r="N2818" s="6">
        <v>18.587299999999999</v>
      </c>
      <c r="O2818">
        <v>-69.624799999999993</v>
      </c>
      <c r="P2818" t="s">
        <v>38</v>
      </c>
      <c r="Q2818" s="7">
        <v>78</v>
      </c>
      <c r="R2818" s="7">
        <v>13</v>
      </c>
      <c r="S2818" s="7">
        <f t="shared" si="217"/>
        <v>91</v>
      </c>
      <c r="T2818" s="7">
        <f t="shared" si="221"/>
        <v>15522</v>
      </c>
      <c r="U2818" s="8">
        <f t="shared" si="221"/>
        <v>2587</v>
      </c>
      <c r="V2818" s="8">
        <f t="shared" si="218"/>
        <v>18109</v>
      </c>
      <c r="W2818" s="9">
        <f>+$T2818*'[1]PRESUPUESTO CENTROS LOTIFICADOS'!$D$37</f>
        <v>667446</v>
      </c>
      <c r="X2818" s="9">
        <f>+$U2818*'[1]PRESUPUESTO CENTROS LOTIFICADOS'!$D$38</f>
        <v>116415</v>
      </c>
      <c r="Y2818" s="9">
        <f t="shared" si="219"/>
        <v>783861</v>
      </c>
      <c r="Z2818" s="9">
        <f>+$T2818*'[1]PRESUPUESTO CENTROS LOTIFICADOS'!$E$37</f>
        <v>787586.28</v>
      </c>
      <c r="AA2818" s="9">
        <f>+$U2818*'[1]PRESUPUESTO CENTROS LOTIFICADOS'!$E$38</f>
        <v>137369.70000000001</v>
      </c>
      <c r="AB2818" s="9">
        <f t="shared" si="220"/>
        <v>924955.98</v>
      </c>
    </row>
    <row r="2819" spans="1:28" x14ac:dyDescent="0.25">
      <c r="A2819" t="s">
        <v>9832</v>
      </c>
      <c r="B2819" t="s">
        <v>9833</v>
      </c>
      <c r="C2819" t="s">
        <v>8983</v>
      </c>
      <c r="D2819" t="s">
        <v>9764</v>
      </c>
      <c r="E2819" t="s">
        <v>49</v>
      </c>
      <c r="F2819" t="s">
        <v>50</v>
      </c>
      <c r="G2819" t="s">
        <v>8985</v>
      </c>
      <c r="H2819" t="s">
        <v>8986</v>
      </c>
      <c r="I2819" t="s">
        <v>4241</v>
      </c>
      <c r="J2819" t="s">
        <v>9774</v>
      </c>
      <c r="K2819" t="s">
        <v>4241</v>
      </c>
      <c r="L2819" t="s">
        <v>1079</v>
      </c>
      <c r="M2819" t="s">
        <v>9834</v>
      </c>
      <c r="N2819" s="6">
        <v>18.608069</v>
      </c>
      <c r="O2819">
        <v>-69.680964000000003</v>
      </c>
      <c r="P2819" t="s">
        <v>55</v>
      </c>
      <c r="Q2819" s="7">
        <v>210</v>
      </c>
      <c r="R2819" s="7">
        <v>90</v>
      </c>
      <c r="S2819" s="7">
        <f t="shared" ref="S2819:S2882" si="222">+Q2819+R2819</f>
        <v>300</v>
      </c>
      <c r="T2819" s="7">
        <f t="shared" si="221"/>
        <v>41790</v>
      </c>
      <c r="U2819" s="8">
        <f t="shared" si="221"/>
        <v>17910</v>
      </c>
      <c r="V2819" s="8">
        <f t="shared" ref="V2819:V2882" si="223">+U2819+T2819</f>
        <v>59700</v>
      </c>
      <c r="W2819" s="9">
        <f>+$T2819*'[1]PRESUPUESTO CENTROS LOTIFICADOS'!$D$37</f>
        <v>1796970</v>
      </c>
      <c r="X2819" s="9">
        <f>+$U2819*'[1]PRESUPUESTO CENTROS LOTIFICADOS'!$D$38</f>
        <v>805950</v>
      </c>
      <c r="Y2819" s="9">
        <f t="shared" ref="Y2819:Y2882" si="224">+X2819+W2819</f>
        <v>2602920</v>
      </c>
      <c r="Z2819" s="9">
        <f>+$T2819*'[1]PRESUPUESTO CENTROS LOTIFICADOS'!$E$37</f>
        <v>2120424.6</v>
      </c>
      <c r="AA2819" s="9">
        <f>+$U2819*'[1]PRESUPUESTO CENTROS LOTIFICADOS'!$E$38</f>
        <v>951021</v>
      </c>
      <c r="AB2819" s="9">
        <f t="shared" ref="AB2819:AB2882" si="225">+AA2819+Z2819</f>
        <v>3071445.6</v>
      </c>
    </row>
    <row r="2820" spans="1:28" x14ac:dyDescent="0.25">
      <c r="A2820" t="s">
        <v>9835</v>
      </c>
      <c r="B2820" t="s">
        <v>9836</v>
      </c>
      <c r="C2820" t="s">
        <v>8983</v>
      </c>
      <c r="D2820" t="s">
        <v>9764</v>
      </c>
      <c r="E2820" t="s">
        <v>49</v>
      </c>
      <c r="F2820" t="s">
        <v>50</v>
      </c>
      <c r="G2820" t="s">
        <v>8985</v>
      </c>
      <c r="H2820" t="s">
        <v>8986</v>
      </c>
      <c r="I2820" t="s">
        <v>4241</v>
      </c>
      <c r="J2820" t="s">
        <v>9774</v>
      </c>
      <c r="K2820" t="s">
        <v>4241</v>
      </c>
      <c r="L2820" t="s">
        <v>6582</v>
      </c>
      <c r="M2820" t="s">
        <v>459</v>
      </c>
      <c r="N2820" s="6">
        <v>18.615100000000002</v>
      </c>
      <c r="O2820">
        <v>-69.6721</v>
      </c>
      <c r="P2820" t="s">
        <v>38</v>
      </c>
      <c r="Q2820" s="7">
        <v>256</v>
      </c>
      <c r="R2820" s="7">
        <v>29</v>
      </c>
      <c r="S2820" s="7">
        <f t="shared" si="222"/>
        <v>285</v>
      </c>
      <c r="T2820" s="7">
        <f t="shared" si="221"/>
        <v>50944</v>
      </c>
      <c r="U2820" s="8">
        <f t="shared" si="221"/>
        <v>5771</v>
      </c>
      <c r="V2820" s="8">
        <f t="shared" si="223"/>
        <v>56715</v>
      </c>
      <c r="W2820" s="9">
        <f>+$T2820*'[1]PRESUPUESTO CENTROS LOTIFICADOS'!$D$37</f>
        <v>2190592</v>
      </c>
      <c r="X2820" s="9">
        <f>+$U2820*'[1]PRESUPUESTO CENTROS LOTIFICADOS'!$D$38</f>
        <v>259695</v>
      </c>
      <c r="Y2820" s="9">
        <f t="shared" si="224"/>
        <v>2450287</v>
      </c>
      <c r="Z2820" s="9">
        <f>+$T2820*'[1]PRESUPUESTO CENTROS LOTIFICADOS'!$E$37</f>
        <v>2584898.5600000001</v>
      </c>
      <c r="AA2820" s="9">
        <f>+$U2820*'[1]PRESUPUESTO CENTROS LOTIFICADOS'!$E$38</f>
        <v>306440.10000000003</v>
      </c>
      <c r="AB2820" s="9">
        <f t="shared" si="225"/>
        <v>2891338.66</v>
      </c>
    </row>
    <row r="2821" spans="1:28" x14ac:dyDescent="0.25">
      <c r="A2821" t="s">
        <v>9837</v>
      </c>
      <c r="B2821" t="s">
        <v>9838</v>
      </c>
      <c r="C2821" t="s">
        <v>8983</v>
      </c>
      <c r="D2821" t="s">
        <v>9764</v>
      </c>
      <c r="E2821" t="s">
        <v>49</v>
      </c>
      <c r="F2821" t="s">
        <v>50</v>
      </c>
      <c r="G2821" t="s">
        <v>8985</v>
      </c>
      <c r="H2821" t="s">
        <v>8986</v>
      </c>
      <c r="I2821" t="s">
        <v>4241</v>
      </c>
      <c r="J2821" t="s">
        <v>9774</v>
      </c>
      <c r="K2821" t="s">
        <v>4241</v>
      </c>
      <c r="L2821" t="s">
        <v>6582</v>
      </c>
      <c r="M2821" t="s">
        <v>9839</v>
      </c>
      <c r="N2821" s="6">
        <v>18.617256999999999</v>
      </c>
      <c r="O2821">
        <v>-69.671262999999996</v>
      </c>
      <c r="P2821" t="s">
        <v>55</v>
      </c>
      <c r="Q2821" s="7">
        <v>252</v>
      </c>
      <c r="R2821" s="7">
        <v>108</v>
      </c>
      <c r="S2821" s="7">
        <f t="shared" si="222"/>
        <v>360</v>
      </c>
      <c r="T2821" s="7">
        <f t="shared" si="221"/>
        <v>50148</v>
      </c>
      <c r="U2821" s="8">
        <f t="shared" si="221"/>
        <v>21492</v>
      </c>
      <c r="V2821" s="8">
        <f t="shared" si="223"/>
        <v>71640</v>
      </c>
      <c r="W2821" s="9">
        <f>+$T2821*'[1]PRESUPUESTO CENTROS LOTIFICADOS'!$D$37</f>
        <v>2156364</v>
      </c>
      <c r="X2821" s="9">
        <f>+$U2821*'[1]PRESUPUESTO CENTROS LOTIFICADOS'!$D$38</f>
        <v>967140</v>
      </c>
      <c r="Y2821" s="9">
        <f t="shared" si="224"/>
        <v>3123504</v>
      </c>
      <c r="Z2821" s="9">
        <f>+$T2821*'[1]PRESUPUESTO CENTROS LOTIFICADOS'!$E$37</f>
        <v>2544509.52</v>
      </c>
      <c r="AA2821" s="9">
        <f>+$U2821*'[1]PRESUPUESTO CENTROS LOTIFICADOS'!$E$38</f>
        <v>1141225.2</v>
      </c>
      <c r="AB2821" s="9">
        <f t="shared" si="225"/>
        <v>3685734.7199999997</v>
      </c>
    </row>
    <row r="2822" spans="1:28" x14ac:dyDescent="0.25">
      <c r="A2822" t="s">
        <v>9840</v>
      </c>
      <c r="B2822" t="s">
        <v>8263</v>
      </c>
      <c r="C2822" t="s">
        <v>8983</v>
      </c>
      <c r="D2822" t="s">
        <v>9764</v>
      </c>
      <c r="E2822" t="s">
        <v>49</v>
      </c>
      <c r="F2822" t="s">
        <v>50</v>
      </c>
      <c r="G2822" t="s">
        <v>8985</v>
      </c>
      <c r="H2822" t="s">
        <v>8986</v>
      </c>
      <c r="I2822" t="s">
        <v>4241</v>
      </c>
      <c r="J2822" t="s">
        <v>9774</v>
      </c>
      <c r="K2822" t="s">
        <v>4241</v>
      </c>
      <c r="L2822" t="s">
        <v>9841</v>
      </c>
      <c r="M2822" t="s">
        <v>9842</v>
      </c>
      <c r="N2822" s="6">
        <v>18.629511999999998</v>
      </c>
      <c r="O2822">
        <v>-69.651349999999994</v>
      </c>
      <c r="P2822" t="s">
        <v>55</v>
      </c>
      <c r="Q2822" s="7">
        <v>232</v>
      </c>
      <c r="R2822" s="7">
        <v>28</v>
      </c>
      <c r="S2822" s="7">
        <f t="shared" si="222"/>
        <v>260</v>
      </c>
      <c r="T2822" s="7">
        <f t="shared" si="221"/>
        <v>46168</v>
      </c>
      <c r="U2822" s="8">
        <f t="shared" si="221"/>
        <v>5572</v>
      </c>
      <c r="V2822" s="8">
        <f t="shared" si="223"/>
        <v>51740</v>
      </c>
      <c r="W2822" s="9">
        <f>+$T2822*'[1]PRESUPUESTO CENTROS LOTIFICADOS'!$D$37</f>
        <v>1985224</v>
      </c>
      <c r="X2822" s="9">
        <f>+$U2822*'[1]PRESUPUESTO CENTROS LOTIFICADOS'!$D$38</f>
        <v>250740</v>
      </c>
      <c r="Y2822" s="9">
        <f t="shared" si="224"/>
        <v>2235964</v>
      </c>
      <c r="Z2822" s="9">
        <f>+$T2822*'[1]PRESUPUESTO CENTROS LOTIFICADOS'!$E$37</f>
        <v>2342564.3200000003</v>
      </c>
      <c r="AA2822" s="9">
        <f>+$U2822*'[1]PRESUPUESTO CENTROS LOTIFICADOS'!$E$38</f>
        <v>295873.2</v>
      </c>
      <c r="AB2822" s="9">
        <f t="shared" si="225"/>
        <v>2638437.5200000005</v>
      </c>
    </row>
    <row r="2823" spans="1:28" x14ac:dyDescent="0.25">
      <c r="A2823" t="s">
        <v>9843</v>
      </c>
      <c r="B2823" t="s">
        <v>9844</v>
      </c>
      <c r="C2823" t="s">
        <v>8983</v>
      </c>
      <c r="D2823" t="s">
        <v>9764</v>
      </c>
      <c r="E2823" t="s">
        <v>49</v>
      </c>
      <c r="F2823" t="s">
        <v>50</v>
      </c>
      <c r="G2823" t="s">
        <v>8985</v>
      </c>
      <c r="H2823" t="s">
        <v>8986</v>
      </c>
      <c r="I2823" t="s">
        <v>4241</v>
      </c>
      <c r="J2823" t="s">
        <v>9774</v>
      </c>
      <c r="K2823" t="s">
        <v>4241</v>
      </c>
      <c r="L2823" t="s">
        <v>6582</v>
      </c>
      <c r="M2823" t="s">
        <v>3106</v>
      </c>
      <c r="N2823" s="6">
        <v>18.635096000000001</v>
      </c>
      <c r="O2823">
        <v>-69.697874999999996</v>
      </c>
      <c r="P2823" t="s">
        <v>38</v>
      </c>
      <c r="Q2823" s="7">
        <v>50</v>
      </c>
      <c r="R2823" s="7">
        <v>0</v>
      </c>
      <c r="S2823" s="7">
        <f t="shared" si="222"/>
        <v>50</v>
      </c>
      <c r="T2823" s="7">
        <f t="shared" si="221"/>
        <v>9950</v>
      </c>
      <c r="U2823" s="8">
        <f t="shared" si="221"/>
        <v>0</v>
      </c>
      <c r="V2823" s="8">
        <f t="shared" si="223"/>
        <v>9950</v>
      </c>
      <c r="W2823" s="9">
        <f>+$T2823*'[1]PRESUPUESTO CENTROS LOTIFICADOS'!$D$37</f>
        <v>427850</v>
      </c>
      <c r="X2823" s="9">
        <f>+$U2823*'[1]PRESUPUESTO CENTROS LOTIFICADOS'!$D$38</f>
        <v>0</v>
      </c>
      <c r="Y2823" s="9">
        <f t="shared" si="224"/>
        <v>427850</v>
      </c>
      <c r="Z2823" s="9">
        <f>+$T2823*'[1]PRESUPUESTO CENTROS LOTIFICADOS'!$E$37</f>
        <v>504863</v>
      </c>
      <c r="AA2823" s="9">
        <f>+$U2823*'[1]PRESUPUESTO CENTROS LOTIFICADOS'!$E$38</f>
        <v>0</v>
      </c>
      <c r="AB2823" s="9">
        <f t="shared" si="225"/>
        <v>504863</v>
      </c>
    </row>
    <row r="2824" spans="1:28" x14ac:dyDescent="0.25">
      <c r="A2824" t="s">
        <v>9845</v>
      </c>
      <c r="B2824" t="s">
        <v>9846</v>
      </c>
      <c r="C2824" t="s">
        <v>8983</v>
      </c>
      <c r="D2824" t="s">
        <v>9764</v>
      </c>
      <c r="E2824" t="s">
        <v>49</v>
      </c>
      <c r="F2824" t="s">
        <v>50</v>
      </c>
      <c r="G2824" t="s">
        <v>8985</v>
      </c>
      <c r="H2824" t="s">
        <v>8986</v>
      </c>
      <c r="I2824" t="s">
        <v>9847</v>
      </c>
      <c r="J2824" t="s">
        <v>9774</v>
      </c>
      <c r="K2824" t="s">
        <v>9847</v>
      </c>
      <c r="L2824" t="s">
        <v>9848</v>
      </c>
      <c r="M2824">
        <v>0</v>
      </c>
      <c r="N2824" s="6">
        <v>18.5227</v>
      </c>
      <c r="O2824">
        <v>-69.735399999999998</v>
      </c>
      <c r="P2824" t="s">
        <v>55</v>
      </c>
      <c r="Q2824" s="7">
        <v>306</v>
      </c>
      <c r="R2824" s="7">
        <v>46</v>
      </c>
      <c r="S2824" s="7">
        <f t="shared" si="222"/>
        <v>352</v>
      </c>
      <c r="T2824" s="7">
        <f t="shared" si="221"/>
        <v>60894</v>
      </c>
      <c r="U2824" s="8">
        <f t="shared" si="221"/>
        <v>9154</v>
      </c>
      <c r="V2824" s="8">
        <f t="shared" si="223"/>
        <v>70048</v>
      </c>
      <c r="W2824" s="9">
        <f>+$T2824*'[1]PRESUPUESTO CENTROS LOTIFICADOS'!$D$37</f>
        <v>2618442</v>
      </c>
      <c r="X2824" s="9">
        <f>+$U2824*'[1]PRESUPUESTO CENTROS LOTIFICADOS'!$D$38</f>
        <v>411930</v>
      </c>
      <c r="Y2824" s="9">
        <f t="shared" si="224"/>
        <v>3030372</v>
      </c>
      <c r="Z2824" s="9">
        <f>+$T2824*'[1]PRESUPUESTO CENTROS LOTIFICADOS'!$E$37</f>
        <v>3089761.56</v>
      </c>
      <c r="AA2824" s="9">
        <f>+$U2824*'[1]PRESUPUESTO CENTROS LOTIFICADOS'!$E$38</f>
        <v>486077.4</v>
      </c>
      <c r="AB2824" s="9">
        <f t="shared" si="225"/>
        <v>3575838.96</v>
      </c>
    </row>
    <row r="2825" spans="1:28" x14ac:dyDescent="0.25">
      <c r="A2825" t="s">
        <v>9849</v>
      </c>
      <c r="B2825" t="s">
        <v>9850</v>
      </c>
      <c r="C2825" t="s">
        <v>8983</v>
      </c>
      <c r="D2825" t="s">
        <v>9764</v>
      </c>
      <c r="E2825" t="s">
        <v>49</v>
      </c>
      <c r="F2825" t="s">
        <v>50</v>
      </c>
      <c r="G2825" t="s">
        <v>8985</v>
      </c>
      <c r="H2825" t="s">
        <v>8986</v>
      </c>
      <c r="I2825" t="s">
        <v>9847</v>
      </c>
      <c r="J2825" t="s">
        <v>9774</v>
      </c>
      <c r="K2825" t="s">
        <v>9847</v>
      </c>
      <c r="L2825" t="s">
        <v>9848</v>
      </c>
      <c r="M2825" t="s">
        <v>9851</v>
      </c>
      <c r="N2825" s="6">
        <v>18.551922000000001</v>
      </c>
      <c r="O2825">
        <v>-69.699882000000002</v>
      </c>
      <c r="P2825" t="s">
        <v>55</v>
      </c>
      <c r="Q2825" s="7">
        <v>536</v>
      </c>
      <c r="R2825" s="7">
        <v>55</v>
      </c>
      <c r="S2825" s="7">
        <f t="shared" si="222"/>
        <v>591</v>
      </c>
      <c r="T2825" s="7">
        <f t="shared" si="221"/>
        <v>106664</v>
      </c>
      <c r="U2825" s="8">
        <f t="shared" si="221"/>
        <v>10945</v>
      </c>
      <c r="V2825" s="8">
        <f t="shared" si="223"/>
        <v>117609</v>
      </c>
      <c r="W2825" s="9">
        <f>+$T2825*'[1]PRESUPUESTO CENTROS LOTIFICADOS'!$D$37</f>
        <v>4586552</v>
      </c>
      <c r="X2825" s="9">
        <f>+$U2825*'[1]PRESUPUESTO CENTROS LOTIFICADOS'!$D$38</f>
        <v>492525</v>
      </c>
      <c r="Y2825" s="9">
        <f t="shared" si="224"/>
        <v>5079077</v>
      </c>
      <c r="Z2825" s="9">
        <f>+$T2825*'[1]PRESUPUESTO CENTROS LOTIFICADOS'!$E$37</f>
        <v>5412131.3600000003</v>
      </c>
      <c r="AA2825" s="9">
        <f>+$U2825*'[1]PRESUPUESTO CENTROS LOTIFICADOS'!$E$38</f>
        <v>581179.5</v>
      </c>
      <c r="AB2825" s="9">
        <f t="shared" si="225"/>
        <v>5993310.8600000003</v>
      </c>
    </row>
    <row r="2826" spans="1:28" x14ac:dyDescent="0.25">
      <c r="A2826" t="s">
        <v>9852</v>
      </c>
      <c r="B2826" t="s">
        <v>9853</v>
      </c>
      <c r="C2826" t="s">
        <v>8983</v>
      </c>
      <c r="D2826" t="s">
        <v>9764</v>
      </c>
      <c r="E2826" t="s">
        <v>49</v>
      </c>
      <c r="F2826" t="s">
        <v>50</v>
      </c>
      <c r="G2826" t="s">
        <v>8985</v>
      </c>
      <c r="H2826" t="s">
        <v>8986</v>
      </c>
      <c r="I2826" t="s">
        <v>9847</v>
      </c>
      <c r="J2826" t="s">
        <v>9774</v>
      </c>
      <c r="K2826" t="s">
        <v>9847</v>
      </c>
      <c r="L2826" t="s">
        <v>9848</v>
      </c>
      <c r="M2826" t="s">
        <v>9854</v>
      </c>
      <c r="N2826" s="6">
        <v>18.552529</v>
      </c>
      <c r="O2826">
        <v>-69.697706999999994</v>
      </c>
      <c r="P2826" t="s">
        <v>59</v>
      </c>
      <c r="Q2826" s="7">
        <v>0</v>
      </c>
      <c r="R2826" s="7">
        <v>492</v>
      </c>
      <c r="S2826" s="7">
        <f t="shared" si="222"/>
        <v>492</v>
      </c>
      <c r="T2826" s="7">
        <f t="shared" si="221"/>
        <v>0</v>
      </c>
      <c r="U2826" s="8">
        <f t="shared" si="221"/>
        <v>97908</v>
      </c>
      <c r="V2826" s="8">
        <f t="shared" si="223"/>
        <v>97908</v>
      </c>
      <c r="W2826" s="9">
        <f>+$T2826*'[1]PRESUPUESTO CENTROS LOTIFICADOS'!$D$37</f>
        <v>0</v>
      </c>
      <c r="X2826" s="9">
        <f>+$U2826*'[1]PRESUPUESTO CENTROS LOTIFICADOS'!$D$38</f>
        <v>4405860</v>
      </c>
      <c r="Y2826" s="9">
        <f t="shared" si="224"/>
        <v>4405860</v>
      </c>
      <c r="Z2826" s="9">
        <f>+$T2826*'[1]PRESUPUESTO CENTROS LOTIFICADOS'!$E$37</f>
        <v>0</v>
      </c>
      <c r="AA2826" s="9">
        <f>+$U2826*'[1]PRESUPUESTO CENTROS LOTIFICADOS'!$E$38</f>
        <v>5198914.8</v>
      </c>
      <c r="AB2826" s="9">
        <f t="shared" si="225"/>
        <v>5198914.8</v>
      </c>
    </row>
    <row r="2827" spans="1:28" x14ac:dyDescent="0.25">
      <c r="A2827" t="s">
        <v>9855</v>
      </c>
      <c r="B2827" t="s">
        <v>9856</v>
      </c>
      <c r="C2827" t="s">
        <v>8983</v>
      </c>
      <c r="D2827" t="s">
        <v>9764</v>
      </c>
      <c r="E2827" t="s">
        <v>49</v>
      </c>
      <c r="F2827" t="s">
        <v>50</v>
      </c>
      <c r="G2827" t="s">
        <v>8985</v>
      </c>
      <c r="H2827" t="s">
        <v>8986</v>
      </c>
      <c r="I2827" t="s">
        <v>9847</v>
      </c>
      <c r="J2827" t="s">
        <v>9774</v>
      </c>
      <c r="K2827" t="s">
        <v>9847</v>
      </c>
      <c r="L2827" t="s">
        <v>9848</v>
      </c>
      <c r="M2827" t="s">
        <v>9857</v>
      </c>
      <c r="N2827" s="6">
        <v>18.556124000000001</v>
      </c>
      <c r="O2827">
        <v>-69.700618000000006</v>
      </c>
      <c r="P2827" t="s">
        <v>38</v>
      </c>
      <c r="Q2827" s="7">
        <v>248</v>
      </c>
      <c r="R2827" s="7">
        <v>46</v>
      </c>
      <c r="S2827" s="7">
        <f t="shared" si="222"/>
        <v>294</v>
      </c>
      <c r="T2827" s="7">
        <f t="shared" si="221"/>
        <v>49352</v>
      </c>
      <c r="U2827" s="8">
        <f t="shared" si="221"/>
        <v>9154</v>
      </c>
      <c r="V2827" s="8">
        <f t="shared" si="223"/>
        <v>58506</v>
      </c>
      <c r="W2827" s="9">
        <f>+$T2827*'[1]PRESUPUESTO CENTROS LOTIFICADOS'!$D$37</f>
        <v>2122136</v>
      </c>
      <c r="X2827" s="9">
        <f>+$U2827*'[1]PRESUPUESTO CENTROS LOTIFICADOS'!$D$38</f>
        <v>411930</v>
      </c>
      <c r="Y2827" s="9">
        <f t="shared" si="224"/>
        <v>2534066</v>
      </c>
      <c r="Z2827" s="9">
        <f>+$T2827*'[1]PRESUPUESTO CENTROS LOTIFICADOS'!$E$37</f>
        <v>2504120.48</v>
      </c>
      <c r="AA2827" s="9">
        <f>+$U2827*'[1]PRESUPUESTO CENTROS LOTIFICADOS'!$E$38</f>
        <v>486077.4</v>
      </c>
      <c r="AB2827" s="9">
        <f t="shared" si="225"/>
        <v>2990197.88</v>
      </c>
    </row>
    <row r="2828" spans="1:28" x14ac:dyDescent="0.25">
      <c r="A2828" t="s">
        <v>9858</v>
      </c>
      <c r="B2828" t="s">
        <v>9859</v>
      </c>
      <c r="C2828" t="s">
        <v>8983</v>
      </c>
      <c r="D2828" t="s">
        <v>9764</v>
      </c>
      <c r="E2828" t="s">
        <v>49</v>
      </c>
      <c r="F2828" t="s">
        <v>50</v>
      </c>
      <c r="G2828" t="s">
        <v>8985</v>
      </c>
      <c r="H2828" t="s">
        <v>8986</v>
      </c>
      <c r="I2828" t="s">
        <v>9847</v>
      </c>
      <c r="J2828" t="s">
        <v>9774</v>
      </c>
      <c r="K2828" t="s">
        <v>9847</v>
      </c>
      <c r="L2828" t="s">
        <v>9848</v>
      </c>
      <c r="M2828" t="s">
        <v>9860</v>
      </c>
      <c r="N2828" s="6">
        <v>18.559004000000002</v>
      </c>
      <c r="O2828">
        <v>-69.702845999999994</v>
      </c>
      <c r="P2828" t="s">
        <v>59</v>
      </c>
      <c r="Q2828" s="7">
        <v>0</v>
      </c>
      <c r="R2828" s="7">
        <v>481</v>
      </c>
      <c r="S2828" s="7">
        <f t="shared" si="222"/>
        <v>481</v>
      </c>
      <c r="T2828" s="7">
        <f t="shared" si="221"/>
        <v>0</v>
      </c>
      <c r="U2828" s="8">
        <f t="shared" si="221"/>
        <v>95719</v>
      </c>
      <c r="V2828" s="8">
        <f t="shared" si="223"/>
        <v>95719</v>
      </c>
      <c r="W2828" s="9">
        <f>+$T2828*'[1]PRESUPUESTO CENTROS LOTIFICADOS'!$D$37</f>
        <v>0</v>
      </c>
      <c r="X2828" s="9">
        <f>+$U2828*'[1]PRESUPUESTO CENTROS LOTIFICADOS'!$D$38</f>
        <v>4307355</v>
      </c>
      <c r="Y2828" s="9">
        <f t="shared" si="224"/>
        <v>4307355</v>
      </c>
      <c r="Z2828" s="9">
        <f>+$T2828*'[1]PRESUPUESTO CENTROS LOTIFICADOS'!$E$37</f>
        <v>0</v>
      </c>
      <c r="AA2828" s="9">
        <f>+$U2828*'[1]PRESUPUESTO CENTROS LOTIFICADOS'!$E$38</f>
        <v>5082678.9000000004</v>
      </c>
      <c r="AB2828" s="9">
        <f t="shared" si="225"/>
        <v>5082678.9000000004</v>
      </c>
    </row>
    <row r="2829" spans="1:28" x14ac:dyDescent="0.25">
      <c r="A2829" t="s">
        <v>9861</v>
      </c>
      <c r="B2829" t="s">
        <v>437</v>
      </c>
      <c r="C2829" t="s">
        <v>8983</v>
      </c>
      <c r="D2829" t="s">
        <v>9764</v>
      </c>
      <c r="E2829" t="s">
        <v>49</v>
      </c>
      <c r="F2829" t="s">
        <v>50</v>
      </c>
      <c r="G2829" t="s">
        <v>8985</v>
      </c>
      <c r="H2829" t="s">
        <v>8986</v>
      </c>
      <c r="I2829" t="s">
        <v>9847</v>
      </c>
      <c r="J2829" t="s">
        <v>9774</v>
      </c>
      <c r="K2829" t="s">
        <v>9847</v>
      </c>
      <c r="L2829" t="s">
        <v>9848</v>
      </c>
      <c r="M2829" t="s">
        <v>9862</v>
      </c>
      <c r="N2829" s="6">
        <v>18.560336</v>
      </c>
      <c r="O2829">
        <v>-69.700864999999993</v>
      </c>
      <c r="P2829" t="s">
        <v>55</v>
      </c>
      <c r="Q2829" s="7">
        <v>1188</v>
      </c>
      <c r="R2829" s="7">
        <v>108</v>
      </c>
      <c r="S2829" s="7">
        <f t="shared" si="222"/>
        <v>1296</v>
      </c>
      <c r="T2829" s="7">
        <f t="shared" si="221"/>
        <v>236412</v>
      </c>
      <c r="U2829" s="8">
        <f t="shared" si="221"/>
        <v>21492</v>
      </c>
      <c r="V2829" s="8">
        <f t="shared" si="223"/>
        <v>257904</v>
      </c>
      <c r="W2829" s="9">
        <f>+$T2829*'[1]PRESUPUESTO CENTROS LOTIFICADOS'!$D$37</f>
        <v>10165716</v>
      </c>
      <c r="X2829" s="9">
        <f>+$U2829*'[1]PRESUPUESTO CENTROS LOTIFICADOS'!$D$38</f>
        <v>967140</v>
      </c>
      <c r="Y2829" s="9">
        <f t="shared" si="224"/>
        <v>11132856</v>
      </c>
      <c r="Z2829" s="9">
        <f>+$T2829*'[1]PRESUPUESTO CENTROS LOTIFICADOS'!$E$37</f>
        <v>11995544.880000001</v>
      </c>
      <c r="AA2829" s="9">
        <f>+$U2829*'[1]PRESUPUESTO CENTROS LOTIFICADOS'!$E$38</f>
        <v>1141225.2</v>
      </c>
      <c r="AB2829" s="9">
        <f t="shared" si="225"/>
        <v>13136770.08</v>
      </c>
    </row>
    <row r="2830" spans="1:28" x14ac:dyDescent="0.25">
      <c r="A2830" t="s">
        <v>9863</v>
      </c>
      <c r="B2830" t="s">
        <v>9864</v>
      </c>
      <c r="C2830" t="s">
        <v>8983</v>
      </c>
      <c r="D2830" t="s">
        <v>9764</v>
      </c>
      <c r="E2830" t="s">
        <v>49</v>
      </c>
      <c r="F2830" t="s">
        <v>50</v>
      </c>
      <c r="G2830" t="s">
        <v>8985</v>
      </c>
      <c r="H2830" t="s">
        <v>8986</v>
      </c>
      <c r="I2830" t="s">
        <v>9847</v>
      </c>
      <c r="J2830" t="s">
        <v>9774</v>
      </c>
      <c r="K2830" t="s">
        <v>9847</v>
      </c>
      <c r="L2830" t="s">
        <v>9848</v>
      </c>
      <c r="M2830" t="s">
        <v>9865</v>
      </c>
      <c r="N2830" s="6">
        <v>18.573689000000002</v>
      </c>
      <c r="O2830">
        <v>-69.630312000000004</v>
      </c>
      <c r="P2830" t="s">
        <v>38</v>
      </c>
      <c r="Q2830" s="7">
        <v>68</v>
      </c>
      <c r="R2830" s="7">
        <v>7</v>
      </c>
      <c r="S2830" s="7">
        <f t="shared" si="222"/>
        <v>75</v>
      </c>
      <c r="T2830" s="7">
        <f t="shared" si="221"/>
        <v>13532</v>
      </c>
      <c r="U2830" s="8">
        <f t="shared" si="221"/>
        <v>1393</v>
      </c>
      <c r="V2830" s="8">
        <f t="shared" si="223"/>
        <v>14925</v>
      </c>
      <c r="W2830" s="9">
        <f>+$T2830*'[1]PRESUPUESTO CENTROS LOTIFICADOS'!$D$37</f>
        <v>581876</v>
      </c>
      <c r="X2830" s="9">
        <f>+$U2830*'[1]PRESUPUESTO CENTROS LOTIFICADOS'!$D$38</f>
        <v>62685</v>
      </c>
      <c r="Y2830" s="9">
        <f t="shared" si="224"/>
        <v>644561</v>
      </c>
      <c r="Z2830" s="9">
        <f>+$T2830*'[1]PRESUPUESTO CENTROS LOTIFICADOS'!$E$37</f>
        <v>686613.68</v>
      </c>
      <c r="AA2830" s="9">
        <f>+$U2830*'[1]PRESUPUESTO CENTROS LOTIFICADOS'!$E$38</f>
        <v>73968.3</v>
      </c>
      <c r="AB2830" s="9">
        <f t="shared" si="225"/>
        <v>760581.9800000001</v>
      </c>
    </row>
    <row r="2831" spans="1:28" x14ac:dyDescent="0.25">
      <c r="A2831" t="s">
        <v>9866</v>
      </c>
      <c r="B2831" t="s">
        <v>9867</v>
      </c>
      <c r="C2831" t="s">
        <v>8983</v>
      </c>
      <c r="D2831" t="s">
        <v>9764</v>
      </c>
      <c r="E2831" t="s">
        <v>49</v>
      </c>
      <c r="F2831" t="s">
        <v>50</v>
      </c>
      <c r="G2831" t="s">
        <v>8985</v>
      </c>
      <c r="H2831" t="s">
        <v>8986</v>
      </c>
      <c r="I2831" t="s">
        <v>3145</v>
      </c>
      <c r="J2831" t="s">
        <v>9338</v>
      </c>
      <c r="K2831" t="s">
        <v>3145</v>
      </c>
      <c r="L2831" t="s">
        <v>9868</v>
      </c>
      <c r="M2831" t="s">
        <v>9869</v>
      </c>
      <c r="N2831" s="6">
        <v>18.527799999999999</v>
      </c>
      <c r="O2831">
        <v>-69.741699999999994</v>
      </c>
      <c r="P2831" t="s">
        <v>38</v>
      </c>
      <c r="Q2831" s="7">
        <v>157</v>
      </c>
      <c r="R2831" s="7">
        <v>24</v>
      </c>
      <c r="S2831" s="7">
        <f t="shared" si="222"/>
        <v>181</v>
      </c>
      <c r="T2831" s="7">
        <f t="shared" si="221"/>
        <v>31243</v>
      </c>
      <c r="U2831" s="8">
        <f t="shared" si="221"/>
        <v>4776</v>
      </c>
      <c r="V2831" s="8">
        <f t="shared" si="223"/>
        <v>36019</v>
      </c>
      <c r="W2831" s="9">
        <f>+$T2831*'[1]PRESUPUESTO CENTROS LOTIFICADOS'!$D$37</f>
        <v>1343449</v>
      </c>
      <c r="X2831" s="9">
        <f>+$U2831*'[1]PRESUPUESTO CENTROS LOTIFICADOS'!$D$38</f>
        <v>214920</v>
      </c>
      <c r="Y2831" s="9">
        <f t="shared" si="224"/>
        <v>1558369</v>
      </c>
      <c r="Z2831" s="9">
        <f>+$T2831*'[1]PRESUPUESTO CENTROS LOTIFICADOS'!$E$37</f>
        <v>1585269.82</v>
      </c>
      <c r="AA2831" s="9">
        <f>+$U2831*'[1]PRESUPUESTO CENTROS LOTIFICADOS'!$E$38</f>
        <v>253605.6</v>
      </c>
      <c r="AB2831" s="9">
        <f t="shared" si="225"/>
        <v>1838875.4200000002</v>
      </c>
    </row>
    <row r="2832" spans="1:28" x14ac:dyDescent="0.25">
      <c r="A2832" t="s">
        <v>9870</v>
      </c>
      <c r="B2832" t="s">
        <v>9871</v>
      </c>
      <c r="C2832" t="s">
        <v>9872</v>
      </c>
      <c r="D2832" t="s">
        <v>9873</v>
      </c>
      <c r="E2832" t="s">
        <v>49</v>
      </c>
      <c r="F2832" t="s">
        <v>50</v>
      </c>
      <c r="G2832" t="s">
        <v>9874</v>
      </c>
      <c r="H2832" t="s">
        <v>9875</v>
      </c>
      <c r="I2832" t="s">
        <v>9876</v>
      </c>
      <c r="J2832" t="s">
        <v>9877</v>
      </c>
      <c r="K2832" t="s">
        <v>9876</v>
      </c>
      <c r="L2832" t="s">
        <v>9878</v>
      </c>
      <c r="M2832" t="s">
        <v>9879</v>
      </c>
      <c r="N2832" s="6">
        <v>19.675599999999999</v>
      </c>
      <c r="O2832">
        <v>-70.587299999999999</v>
      </c>
      <c r="P2832" t="s">
        <v>38</v>
      </c>
      <c r="Q2832" s="7">
        <v>18</v>
      </c>
      <c r="R2832" s="7">
        <v>0</v>
      </c>
      <c r="S2832" s="7">
        <f t="shared" si="222"/>
        <v>18</v>
      </c>
      <c r="T2832" s="7">
        <f t="shared" si="221"/>
        <v>3582</v>
      </c>
      <c r="U2832" s="8">
        <f t="shared" si="221"/>
        <v>0</v>
      </c>
      <c r="V2832" s="8">
        <f t="shared" si="223"/>
        <v>3582</v>
      </c>
      <c r="W2832" s="9">
        <f>+$T2832*'[1]PRESUPUESTO CENTROS LOTIFICADOS'!$D$37</f>
        <v>154026</v>
      </c>
      <c r="X2832" s="9">
        <f>+$U2832*'[1]PRESUPUESTO CENTROS LOTIFICADOS'!$D$38</f>
        <v>0</v>
      </c>
      <c r="Y2832" s="9">
        <f t="shared" si="224"/>
        <v>154026</v>
      </c>
      <c r="Z2832" s="9">
        <f>+$T2832*'[1]PRESUPUESTO CENTROS LOTIFICADOS'!$E$37</f>
        <v>181750.68</v>
      </c>
      <c r="AA2832" s="9">
        <f>+$U2832*'[1]PRESUPUESTO CENTROS LOTIFICADOS'!$E$38</f>
        <v>0</v>
      </c>
      <c r="AB2832" s="9">
        <f t="shared" si="225"/>
        <v>181750.68</v>
      </c>
    </row>
    <row r="2833" spans="1:28" x14ac:dyDescent="0.25">
      <c r="A2833" t="s">
        <v>9880</v>
      </c>
      <c r="B2833" t="s">
        <v>9881</v>
      </c>
      <c r="C2833" t="s">
        <v>9872</v>
      </c>
      <c r="D2833" t="s">
        <v>9873</v>
      </c>
      <c r="E2833" t="s">
        <v>49</v>
      </c>
      <c r="F2833" t="s">
        <v>50</v>
      </c>
      <c r="G2833" t="s">
        <v>9874</v>
      </c>
      <c r="H2833" t="s">
        <v>9875</v>
      </c>
      <c r="I2833" t="s">
        <v>9881</v>
      </c>
      <c r="J2833" t="s">
        <v>9877</v>
      </c>
      <c r="K2833" t="s">
        <v>9881</v>
      </c>
      <c r="L2833" t="s">
        <v>9881</v>
      </c>
      <c r="M2833" t="s">
        <v>9882</v>
      </c>
      <c r="N2833" s="6">
        <v>19.740268</v>
      </c>
      <c r="O2833">
        <v>-70.596663000000007</v>
      </c>
      <c r="P2833" t="s">
        <v>465</v>
      </c>
      <c r="Q2833" s="7">
        <v>205</v>
      </c>
      <c r="R2833" s="7">
        <v>88</v>
      </c>
      <c r="S2833" s="7">
        <f t="shared" si="222"/>
        <v>293</v>
      </c>
      <c r="T2833" s="7">
        <f t="shared" si="221"/>
        <v>40795</v>
      </c>
      <c r="U2833" s="8">
        <f t="shared" si="221"/>
        <v>17512</v>
      </c>
      <c r="V2833" s="8">
        <f t="shared" si="223"/>
        <v>58307</v>
      </c>
      <c r="W2833" s="9">
        <f>+$T2833*'[1]PRESUPUESTO CENTROS LOTIFICADOS'!$D$37</f>
        <v>1754185</v>
      </c>
      <c r="X2833" s="9">
        <f>+$U2833*'[1]PRESUPUESTO CENTROS LOTIFICADOS'!$D$38</f>
        <v>788040</v>
      </c>
      <c r="Y2833" s="9">
        <f t="shared" si="224"/>
        <v>2542225</v>
      </c>
      <c r="Z2833" s="9">
        <f>+$T2833*'[1]PRESUPUESTO CENTROS LOTIFICADOS'!$E$37</f>
        <v>2069938.3</v>
      </c>
      <c r="AA2833" s="9">
        <f>+$U2833*'[1]PRESUPUESTO CENTROS LOTIFICADOS'!$E$38</f>
        <v>929887.20000000007</v>
      </c>
      <c r="AB2833" s="9">
        <f t="shared" si="225"/>
        <v>2999825.5</v>
      </c>
    </row>
    <row r="2834" spans="1:28" x14ac:dyDescent="0.25">
      <c r="A2834" t="s">
        <v>9883</v>
      </c>
      <c r="B2834" t="s">
        <v>9884</v>
      </c>
      <c r="C2834" t="s">
        <v>9872</v>
      </c>
      <c r="D2834" t="s">
        <v>9873</v>
      </c>
      <c r="E2834" t="s">
        <v>49</v>
      </c>
      <c r="F2834" t="s">
        <v>50</v>
      </c>
      <c r="G2834" t="s">
        <v>9874</v>
      </c>
      <c r="H2834" t="s">
        <v>9875</v>
      </c>
      <c r="I2834" t="s">
        <v>9881</v>
      </c>
      <c r="J2834" t="s">
        <v>9877</v>
      </c>
      <c r="K2834" t="s">
        <v>9881</v>
      </c>
      <c r="L2834" t="s">
        <v>9881</v>
      </c>
      <c r="M2834" t="s">
        <v>9881</v>
      </c>
      <c r="N2834" s="6">
        <v>19.741883000000001</v>
      </c>
      <c r="O2834">
        <v>-70.598718000000005</v>
      </c>
      <c r="P2834" t="s">
        <v>38</v>
      </c>
      <c r="Q2834" s="7">
        <v>340</v>
      </c>
      <c r="R2834" s="7">
        <v>0</v>
      </c>
      <c r="S2834" s="7">
        <f t="shared" si="222"/>
        <v>340</v>
      </c>
      <c r="T2834" s="7">
        <f t="shared" si="221"/>
        <v>67660</v>
      </c>
      <c r="U2834" s="8">
        <f t="shared" si="221"/>
        <v>0</v>
      </c>
      <c r="V2834" s="8">
        <f t="shared" si="223"/>
        <v>67660</v>
      </c>
      <c r="W2834" s="9">
        <f>+$T2834*'[1]PRESUPUESTO CENTROS LOTIFICADOS'!$D$37</f>
        <v>2909380</v>
      </c>
      <c r="X2834" s="9">
        <f>+$U2834*'[1]PRESUPUESTO CENTROS LOTIFICADOS'!$D$38</f>
        <v>0</v>
      </c>
      <c r="Y2834" s="9">
        <f t="shared" si="224"/>
        <v>2909380</v>
      </c>
      <c r="Z2834" s="9">
        <f>+$T2834*'[1]PRESUPUESTO CENTROS LOTIFICADOS'!$E$37</f>
        <v>3433068.4</v>
      </c>
      <c r="AA2834" s="9">
        <f>+$U2834*'[1]PRESUPUESTO CENTROS LOTIFICADOS'!$E$38</f>
        <v>0</v>
      </c>
      <c r="AB2834" s="9">
        <f t="shared" si="225"/>
        <v>3433068.4</v>
      </c>
    </row>
    <row r="2835" spans="1:28" x14ac:dyDescent="0.25">
      <c r="A2835" t="s">
        <v>9885</v>
      </c>
      <c r="B2835" t="s">
        <v>9886</v>
      </c>
      <c r="C2835" t="s">
        <v>9872</v>
      </c>
      <c r="D2835" t="s">
        <v>9873</v>
      </c>
      <c r="E2835" t="s">
        <v>49</v>
      </c>
      <c r="F2835" t="s">
        <v>50</v>
      </c>
      <c r="G2835" t="s">
        <v>9874</v>
      </c>
      <c r="H2835" t="s">
        <v>9875</v>
      </c>
      <c r="I2835" t="s">
        <v>9887</v>
      </c>
      <c r="J2835" t="s">
        <v>9888</v>
      </c>
      <c r="K2835" t="s">
        <v>9887</v>
      </c>
      <c r="L2835" t="s">
        <v>9889</v>
      </c>
      <c r="M2835" t="s">
        <v>9890</v>
      </c>
      <c r="N2835" s="6">
        <v>19.7315</v>
      </c>
      <c r="O2835">
        <v>-70.388400000000004</v>
      </c>
      <c r="P2835" t="s">
        <v>38</v>
      </c>
      <c r="Q2835" s="7">
        <v>193</v>
      </c>
      <c r="R2835" s="7">
        <v>0</v>
      </c>
      <c r="S2835" s="7">
        <f t="shared" si="222"/>
        <v>193</v>
      </c>
      <c r="T2835" s="7">
        <f t="shared" si="221"/>
        <v>38407</v>
      </c>
      <c r="U2835" s="8">
        <f t="shared" si="221"/>
        <v>0</v>
      </c>
      <c r="V2835" s="8">
        <f t="shared" si="223"/>
        <v>38407</v>
      </c>
      <c r="W2835" s="9">
        <f>+$T2835*'[1]PRESUPUESTO CENTROS LOTIFICADOS'!$D$37</f>
        <v>1651501</v>
      </c>
      <c r="X2835" s="9">
        <f>+$U2835*'[1]PRESUPUESTO CENTROS LOTIFICADOS'!$D$38</f>
        <v>0</v>
      </c>
      <c r="Y2835" s="9">
        <f t="shared" si="224"/>
        <v>1651501</v>
      </c>
      <c r="Z2835" s="9">
        <f>+$T2835*'[1]PRESUPUESTO CENTROS LOTIFICADOS'!$E$37</f>
        <v>1948771.1800000002</v>
      </c>
      <c r="AA2835" s="9">
        <f>+$U2835*'[1]PRESUPUESTO CENTROS LOTIFICADOS'!$E$38</f>
        <v>0</v>
      </c>
      <c r="AB2835" s="9">
        <f t="shared" si="225"/>
        <v>1948771.1800000002</v>
      </c>
    </row>
    <row r="2836" spans="1:28" x14ac:dyDescent="0.25">
      <c r="A2836" t="s">
        <v>9891</v>
      </c>
      <c r="B2836" t="s">
        <v>9892</v>
      </c>
      <c r="C2836" t="s">
        <v>9872</v>
      </c>
      <c r="D2836" t="s">
        <v>9873</v>
      </c>
      <c r="E2836" t="s">
        <v>49</v>
      </c>
      <c r="F2836" t="s">
        <v>50</v>
      </c>
      <c r="G2836" t="s">
        <v>9874</v>
      </c>
      <c r="H2836" t="s">
        <v>9875</v>
      </c>
      <c r="I2836" t="s">
        <v>9887</v>
      </c>
      <c r="J2836" t="s">
        <v>9888</v>
      </c>
      <c r="K2836" t="s">
        <v>9887</v>
      </c>
      <c r="L2836" t="s">
        <v>9889</v>
      </c>
      <c r="M2836" t="s">
        <v>9893</v>
      </c>
      <c r="N2836" s="6">
        <v>19.746680000000001</v>
      </c>
      <c r="O2836">
        <v>-70.416424000000006</v>
      </c>
      <c r="P2836" t="s">
        <v>38</v>
      </c>
      <c r="Q2836" s="7">
        <v>654</v>
      </c>
      <c r="R2836" s="7">
        <v>0</v>
      </c>
      <c r="S2836" s="7">
        <f t="shared" si="222"/>
        <v>654</v>
      </c>
      <c r="T2836" s="7">
        <f t="shared" si="221"/>
        <v>130146</v>
      </c>
      <c r="U2836" s="8">
        <f t="shared" si="221"/>
        <v>0</v>
      </c>
      <c r="V2836" s="8">
        <f t="shared" si="223"/>
        <v>130146</v>
      </c>
      <c r="W2836" s="9">
        <f>+$T2836*'[1]PRESUPUESTO CENTROS LOTIFICADOS'!$D$37</f>
        <v>5596278</v>
      </c>
      <c r="X2836" s="9">
        <f>+$U2836*'[1]PRESUPUESTO CENTROS LOTIFICADOS'!$D$38</f>
        <v>0</v>
      </c>
      <c r="Y2836" s="9">
        <f t="shared" si="224"/>
        <v>5596278</v>
      </c>
      <c r="Z2836" s="9">
        <f>+$T2836*'[1]PRESUPUESTO CENTROS LOTIFICADOS'!$E$37</f>
        <v>6603608.04</v>
      </c>
      <c r="AA2836" s="9">
        <f>+$U2836*'[1]PRESUPUESTO CENTROS LOTIFICADOS'!$E$38</f>
        <v>0</v>
      </c>
      <c r="AB2836" s="9">
        <f t="shared" si="225"/>
        <v>6603608.04</v>
      </c>
    </row>
    <row r="2837" spans="1:28" x14ac:dyDescent="0.25">
      <c r="A2837" t="s">
        <v>9894</v>
      </c>
      <c r="B2837" t="s">
        <v>9895</v>
      </c>
      <c r="C2837" t="s">
        <v>9872</v>
      </c>
      <c r="D2837" t="s">
        <v>9873</v>
      </c>
      <c r="E2837" t="s">
        <v>49</v>
      </c>
      <c r="F2837" t="s">
        <v>50</v>
      </c>
      <c r="G2837" t="s">
        <v>9874</v>
      </c>
      <c r="H2837" t="s">
        <v>9875</v>
      </c>
      <c r="I2837" t="s">
        <v>9895</v>
      </c>
      <c r="J2837" t="s">
        <v>9877</v>
      </c>
      <c r="K2837" t="s">
        <v>9895</v>
      </c>
      <c r="L2837" t="s">
        <v>9895</v>
      </c>
      <c r="M2837" t="s">
        <v>9896</v>
      </c>
      <c r="N2837" s="6">
        <v>19.706099999999999</v>
      </c>
      <c r="O2837">
        <v>-70.596500000000006</v>
      </c>
      <c r="P2837" t="s">
        <v>55</v>
      </c>
      <c r="Q2837" s="7">
        <v>167</v>
      </c>
      <c r="R2837" s="7">
        <v>71</v>
      </c>
      <c r="S2837" s="7">
        <f t="shared" si="222"/>
        <v>238</v>
      </c>
      <c r="T2837" s="7">
        <f t="shared" si="221"/>
        <v>33233</v>
      </c>
      <c r="U2837" s="8">
        <f t="shared" si="221"/>
        <v>14129</v>
      </c>
      <c r="V2837" s="8">
        <f t="shared" si="223"/>
        <v>47362</v>
      </c>
      <c r="W2837" s="9">
        <f>+$T2837*'[1]PRESUPUESTO CENTROS LOTIFICADOS'!$D$37</f>
        <v>1429019</v>
      </c>
      <c r="X2837" s="9">
        <f>+$U2837*'[1]PRESUPUESTO CENTROS LOTIFICADOS'!$D$38</f>
        <v>635805</v>
      </c>
      <c r="Y2837" s="9">
        <f t="shared" si="224"/>
        <v>2064824</v>
      </c>
      <c r="Z2837" s="9">
        <f>+$T2837*'[1]PRESUPUESTO CENTROS LOTIFICADOS'!$E$37</f>
        <v>1686242.4200000002</v>
      </c>
      <c r="AA2837" s="9">
        <f>+$U2837*'[1]PRESUPUESTO CENTROS LOTIFICADOS'!$E$38</f>
        <v>750249.9</v>
      </c>
      <c r="AB2837" s="9">
        <f t="shared" si="225"/>
        <v>2436492.3200000003</v>
      </c>
    </row>
    <row r="2838" spans="1:28" x14ac:dyDescent="0.25">
      <c r="A2838" t="s">
        <v>9897</v>
      </c>
      <c r="B2838" t="s">
        <v>6237</v>
      </c>
      <c r="C2838" t="s">
        <v>9872</v>
      </c>
      <c r="D2838" t="s">
        <v>9873</v>
      </c>
      <c r="E2838" t="s">
        <v>49</v>
      </c>
      <c r="F2838" t="s">
        <v>50</v>
      </c>
      <c r="G2838" t="s">
        <v>9874</v>
      </c>
      <c r="H2838" t="s">
        <v>9875</v>
      </c>
      <c r="I2838" t="s">
        <v>6238</v>
      </c>
      <c r="J2838" t="s">
        <v>9888</v>
      </c>
      <c r="K2838" t="s">
        <v>6238</v>
      </c>
      <c r="L2838" t="s">
        <v>6238</v>
      </c>
      <c r="M2838" t="s">
        <v>6239</v>
      </c>
      <c r="N2838" s="6">
        <v>19.681825</v>
      </c>
      <c r="O2838">
        <v>-70.420976999999993</v>
      </c>
      <c r="P2838" t="s">
        <v>38</v>
      </c>
      <c r="Q2838" s="7">
        <v>38</v>
      </c>
      <c r="R2838" s="7">
        <v>0</v>
      </c>
      <c r="S2838" s="7">
        <f t="shared" si="222"/>
        <v>38</v>
      </c>
      <c r="T2838" s="7">
        <f t="shared" si="221"/>
        <v>7562</v>
      </c>
      <c r="U2838" s="8">
        <f t="shared" si="221"/>
        <v>0</v>
      </c>
      <c r="V2838" s="8">
        <f t="shared" si="223"/>
        <v>7562</v>
      </c>
      <c r="W2838" s="9">
        <f>+$T2838*'[1]PRESUPUESTO CENTROS LOTIFICADOS'!$D$37</f>
        <v>325166</v>
      </c>
      <c r="X2838" s="9">
        <f>+$U2838*'[1]PRESUPUESTO CENTROS LOTIFICADOS'!$D$38</f>
        <v>0</v>
      </c>
      <c r="Y2838" s="9">
        <f t="shared" si="224"/>
        <v>325166</v>
      </c>
      <c r="Z2838" s="9">
        <f>+$T2838*'[1]PRESUPUESTO CENTROS LOTIFICADOS'!$E$37</f>
        <v>383695.88</v>
      </c>
      <c r="AA2838" s="9">
        <f>+$U2838*'[1]PRESUPUESTO CENTROS LOTIFICADOS'!$E$38</f>
        <v>0</v>
      </c>
      <c r="AB2838" s="9">
        <f t="shared" si="225"/>
        <v>383695.88</v>
      </c>
    </row>
    <row r="2839" spans="1:28" x14ac:dyDescent="0.25">
      <c r="A2839" t="s">
        <v>9898</v>
      </c>
      <c r="B2839" t="s">
        <v>9899</v>
      </c>
      <c r="C2839" t="s">
        <v>9872</v>
      </c>
      <c r="D2839" t="s">
        <v>9873</v>
      </c>
      <c r="E2839" t="s">
        <v>49</v>
      </c>
      <c r="F2839" t="s">
        <v>50</v>
      </c>
      <c r="G2839" t="s">
        <v>9874</v>
      </c>
      <c r="H2839" t="s">
        <v>9875</v>
      </c>
      <c r="I2839" t="s">
        <v>6238</v>
      </c>
      <c r="J2839" t="s">
        <v>9888</v>
      </c>
      <c r="K2839" t="s">
        <v>6238</v>
      </c>
      <c r="L2839" t="s">
        <v>9900</v>
      </c>
      <c r="M2839" t="s">
        <v>9901</v>
      </c>
      <c r="N2839" s="6">
        <v>19.690588000000002</v>
      </c>
      <c r="O2839">
        <v>-70.447419999999994</v>
      </c>
      <c r="P2839" t="s">
        <v>38</v>
      </c>
      <c r="Q2839" s="7">
        <v>31</v>
      </c>
      <c r="R2839" s="7">
        <v>0</v>
      </c>
      <c r="S2839" s="7">
        <f t="shared" si="222"/>
        <v>31</v>
      </c>
      <c r="T2839" s="7">
        <f t="shared" si="221"/>
        <v>6169</v>
      </c>
      <c r="U2839" s="8">
        <f t="shared" si="221"/>
        <v>0</v>
      </c>
      <c r="V2839" s="8">
        <f t="shared" si="223"/>
        <v>6169</v>
      </c>
      <c r="W2839" s="9">
        <f>+$T2839*'[1]PRESUPUESTO CENTROS LOTIFICADOS'!$D$37</f>
        <v>265267</v>
      </c>
      <c r="X2839" s="9">
        <f>+$U2839*'[1]PRESUPUESTO CENTROS LOTIFICADOS'!$D$38</f>
        <v>0</v>
      </c>
      <c r="Y2839" s="9">
        <f t="shared" si="224"/>
        <v>265267</v>
      </c>
      <c r="Z2839" s="9">
        <f>+$T2839*'[1]PRESUPUESTO CENTROS LOTIFICADOS'!$E$37</f>
        <v>313015.06</v>
      </c>
      <c r="AA2839" s="9">
        <f>+$U2839*'[1]PRESUPUESTO CENTROS LOTIFICADOS'!$E$38</f>
        <v>0</v>
      </c>
      <c r="AB2839" s="9">
        <f t="shared" si="225"/>
        <v>313015.06</v>
      </c>
    </row>
    <row r="2840" spans="1:28" x14ac:dyDescent="0.25">
      <c r="A2840" t="s">
        <v>9902</v>
      </c>
      <c r="B2840" t="s">
        <v>9903</v>
      </c>
      <c r="C2840" t="s">
        <v>9872</v>
      </c>
      <c r="D2840" t="s">
        <v>9873</v>
      </c>
      <c r="E2840" t="s">
        <v>49</v>
      </c>
      <c r="F2840" t="s">
        <v>50</v>
      </c>
      <c r="G2840" t="s">
        <v>9874</v>
      </c>
      <c r="H2840" t="s">
        <v>9875</v>
      </c>
      <c r="I2840" t="s">
        <v>9904</v>
      </c>
      <c r="J2840" t="s">
        <v>9888</v>
      </c>
      <c r="K2840" t="s">
        <v>9904</v>
      </c>
      <c r="L2840" t="s">
        <v>271</v>
      </c>
      <c r="M2840" t="s">
        <v>9889</v>
      </c>
      <c r="N2840" s="6">
        <v>19.746426</v>
      </c>
      <c r="O2840">
        <v>-70.417312999999993</v>
      </c>
      <c r="P2840" t="s">
        <v>59</v>
      </c>
      <c r="Q2840" s="7">
        <v>0</v>
      </c>
      <c r="R2840" s="7">
        <v>257</v>
      </c>
      <c r="S2840" s="7">
        <f t="shared" si="222"/>
        <v>257</v>
      </c>
      <c r="T2840" s="7">
        <f t="shared" si="221"/>
        <v>0</v>
      </c>
      <c r="U2840" s="8">
        <f t="shared" si="221"/>
        <v>51143</v>
      </c>
      <c r="V2840" s="8">
        <f t="shared" si="223"/>
        <v>51143</v>
      </c>
      <c r="W2840" s="9">
        <f>+$T2840*'[1]PRESUPUESTO CENTROS LOTIFICADOS'!$D$37</f>
        <v>0</v>
      </c>
      <c r="X2840" s="9">
        <f>+$U2840*'[1]PRESUPUESTO CENTROS LOTIFICADOS'!$D$38</f>
        <v>2301435</v>
      </c>
      <c r="Y2840" s="9">
        <f t="shared" si="224"/>
        <v>2301435</v>
      </c>
      <c r="Z2840" s="9">
        <f>+$T2840*'[1]PRESUPUESTO CENTROS LOTIFICADOS'!$E$37</f>
        <v>0</v>
      </c>
      <c r="AA2840" s="9">
        <f>+$U2840*'[1]PRESUPUESTO CENTROS LOTIFICADOS'!$E$38</f>
        <v>2715693.3000000003</v>
      </c>
      <c r="AB2840" s="9">
        <f t="shared" si="225"/>
        <v>2715693.3000000003</v>
      </c>
    </row>
    <row r="2841" spans="1:28" x14ac:dyDescent="0.25">
      <c r="A2841" t="s">
        <v>9905</v>
      </c>
      <c r="B2841" t="s">
        <v>9906</v>
      </c>
      <c r="C2841" t="s">
        <v>9872</v>
      </c>
      <c r="D2841" t="s">
        <v>9873</v>
      </c>
      <c r="E2841" t="s">
        <v>49</v>
      </c>
      <c r="F2841" t="s">
        <v>50</v>
      </c>
      <c r="G2841" t="s">
        <v>9874</v>
      </c>
      <c r="H2841" t="s">
        <v>9875</v>
      </c>
      <c r="I2841" t="s">
        <v>9904</v>
      </c>
      <c r="J2841" t="s">
        <v>9888</v>
      </c>
      <c r="K2841" t="s">
        <v>9904</v>
      </c>
      <c r="L2841" t="s">
        <v>271</v>
      </c>
      <c r="M2841" t="s">
        <v>2575</v>
      </c>
      <c r="N2841" s="6">
        <v>19.762081999999999</v>
      </c>
      <c r="O2841">
        <v>-70.431669999999997</v>
      </c>
      <c r="P2841" t="s">
        <v>55</v>
      </c>
      <c r="Q2841" s="7">
        <v>517</v>
      </c>
      <c r="R2841" s="7">
        <v>221</v>
      </c>
      <c r="S2841" s="7">
        <f t="shared" si="222"/>
        <v>738</v>
      </c>
      <c r="T2841" s="7">
        <f t="shared" si="221"/>
        <v>102883</v>
      </c>
      <c r="U2841" s="8">
        <f t="shared" si="221"/>
        <v>43979</v>
      </c>
      <c r="V2841" s="8">
        <f t="shared" si="223"/>
        <v>146862</v>
      </c>
      <c r="W2841" s="9">
        <f>+$T2841*'[1]PRESUPUESTO CENTROS LOTIFICADOS'!$D$37</f>
        <v>4423969</v>
      </c>
      <c r="X2841" s="9">
        <f>+$U2841*'[1]PRESUPUESTO CENTROS LOTIFICADOS'!$D$38</f>
        <v>1979055</v>
      </c>
      <c r="Y2841" s="9">
        <f t="shared" si="224"/>
        <v>6403024</v>
      </c>
      <c r="Z2841" s="9">
        <f>+$T2841*'[1]PRESUPUESTO CENTROS LOTIFICADOS'!$E$37</f>
        <v>5220283.42</v>
      </c>
      <c r="AA2841" s="9">
        <f>+$U2841*'[1]PRESUPUESTO CENTROS LOTIFICADOS'!$E$38</f>
        <v>2335284.9</v>
      </c>
      <c r="AB2841" s="9">
        <f t="shared" si="225"/>
        <v>7555568.3200000003</v>
      </c>
    </row>
    <row r="2842" spans="1:28" x14ac:dyDescent="0.25">
      <c r="A2842" t="s">
        <v>9907</v>
      </c>
      <c r="B2842" t="s">
        <v>9908</v>
      </c>
      <c r="C2842" t="s">
        <v>9872</v>
      </c>
      <c r="D2842" t="s">
        <v>9873</v>
      </c>
      <c r="E2842" t="s">
        <v>49</v>
      </c>
      <c r="F2842" t="s">
        <v>50</v>
      </c>
      <c r="G2842" t="s">
        <v>9874</v>
      </c>
      <c r="H2842" t="s">
        <v>9875</v>
      </c>
      <c r="I2842" t="s">
        <v>9909</v>
      </c>
      <c r="J2842" t="s">
        <v>9910</v>
      </c>
      <c r="K2842" t="s">
        <v>9909</v>
      </c>
      <c r="L2842" t="s">
        <v>9908</v>
      </c>
      <c r="M2842" t="s">
        <v>9911</v>
      </c>
      <c r="N2842" s="6">
        <v>19.665464</v>
      </c>
      <c r="O2842">
        <v>-70.411368999999993</v>
      </c>
      <c r="P2842" t="s">
        <v>55</v>
      </c>
      <c r="Q2842" s="7">
        <v>150</v>
      </c>
      <c r="R2842" s="7">
        <v>64</v>
      </c>
      <c r="S2842" s="7">
        <f t="shared" si="222"/>
        <v>214</v>
      </c>
      <c r="T2842" s="7">
        <f t="shared" si="221"/>
        <v>29850</v>
      </c>
      <c r="U2842" s="8">
        <f t="shared" si="221"/>
        <v>12736</v>
      </c>
      <c r="V2842" s="8">
        <f t="shared" si="223"/>
        <v>42586</v>
      </c>
      <c r="W2842" s="9">
        <f>+$T2842*'[1]PRESUPUESTO CENTROS LOTIFICADOS'!$D$37</f>
        <v>1283550</v>
      </c>
      <c r="X2842" s="9">
        <f>+$U2842*'[1]PRESUPUESTO CENTROS LOTIFICADOS'!$D$38</f>
        <v>573120</v>
      </c>
      <c r="Y2842" s="9">
        <f t="shared" si="224"/>
        <v>1856670</v>
      </c>
      <c r="Z2842" s="9">
        <f>+$T2842*'[1]PRESUPUESTO CENTROS LOTIFICADOS'!$E$37</f>
        <v>1514589</v>
      </c>
      <c r="AA2842" s="9">
        <f>+$U2842*'[1]PRESUPUESTO CENTROS LOTIFICADOS'!$E$38</f>
        <v>676281.6</v>
      </c>
      <c r="AB2842" s="9">
        <f t="shared" si="225"/>
        <v>2190870.6</v>
      </c>
    </row>
    <row r="2843" spans="1:28" x14ac:dyDescent="0.25">
      <c r="A2843" t="s">
        <v>9912</v>
      </c>
      <c r="B2843" t="s">
        <v>9913</v>
      </c>
      <c r="C2843" t="s">
        <v>9872</v>
      </c>
      <c r="D2843" t="s">
        <v>9873</v>
      </c>
      <c r="E2843" t="s">
        <v>49</v>
      </c>
      <c r="F2843" t="s">
        <v>50</v>
      </c>
      <c r="G2843" t="s">
        <v>9874</v>
      </c>
      <c r="H2843" t="s">
        <v>9875</v>
      </c>
      <c r="I2843" t="s">
        <v>9914</v>
      </c>
      <c r="J2843" t="s">
        <v>9915</v>
      </c>
      <c r="K2843" t="s">
        <v>9914</v>
      </c>
      <c r="L2843" t="s">
        <v>9916</v>
      </c>
      <c r="M2843" t="s">
        <v>9917</v>
      </c>
      <c r="N2843" s="6">
        <v>19.670000000000002</v>
      </c>
      <c r="O2843">
        <v>-70.538799999999995</v>
      </c>
      <c r="P2843" t="s">
        <v>55</v>
      </c>
      <c r="Q2843" s="7">
        <v>61</v>
      </c>
      <c r="R2843" s="7">
        <v>26</v>
      </c>
      <c r="S2843" s="7">
        <f t="shared" si="222"/>
        <v>87</v>
      </c>
      <c r="T2843" s="7">
        <f t="shared" si="221"/>
        <v>12139</v>
      </c>
      <c r="U2843" s="8">
        <f t="shared" si="221"/>
        <v>5174</v>
      </c>
      <c r="V2843" s="8">
        <f t="shared" si="223"/>
        <v>17313</v>
      </c>
      <c r="W2843" s="9">
        <f>+$T2843*'[1]PRESUPUESTO CENTROS LOTIFICADOS'!$D$37</f>
        <v>521977</v>
      </c>
      <c r="X2843" s="9">
        <f>+$U2843*'[1]PRESUPUESTO CENTROS LOTIFICADOS'!$D$38</f>
        <v>232830</v>
      </c>
      <c r="Y2843" s="9">
        <f t="shared" si="224"/>
        <v>754807</v>
      </c>
      <c r="Z2843" s="9">
        <f>+$T2843*'[1]PRESUPUESTO CENTROS LOTIFICADOS'!$E$37</f>
        <v>615932.86</v>
      </c>
      <c r="AA2843" s="9">
        <f>+$U2843*'[1]PRESUPUESTO CENTROS LOTIFICADOS'!$E$38</f>
        <v>274739.40000000002</v>
      </c>
      <c r="AB2843" s="9">
        <f t="shared" si="225"/>
        <v>890672.26</v>
      </c>
    </row>
    <row r="2844" spans="1:28" x14ac:dyDescent="0.25">
      <c r="A2844" t="s">
        <v>9918</v>
      </c>
      <c r="B2844" t="s">
        <v>9919</v>
      </c>
      <c r="C2844" t="s">
        <v>9872</v>
      </c>
      <c r="D2844" t="s">
        <v>9873</v>
      </c>
      <c r="E2844" t="s">
        <v>49</v>
      </c>
      <c r="F2844" t="s">
        <v>50</v>
      </c>
      <c r="G2844" t="s">
        <v>9874</v>
      </c>
      <c r="H2844" t="s">
        <v>9875</v>
      </c>
      <c r="I2844" t="s">
        <v>9914</v>
      </c>
      <c r="J2844" t="s">
        <v>9915</v>
      </c>
      <c r="K2844" t="s">
        <v>9914</v>
      </c>
      <c r="L2844" t="s">
        <v>9919</v>
      </c>
      <c r="M2844" t="s">
        <v>9920</v>
      </c>
      <c r="N2844" s="6">
        <v>19.670400000000001</v>
      </c>
      <c r="O2844">
        <v>-70.509699999999995</v>
      </c>
      <c r="P2844" t="s">
        <v>38</v>
      </c>
      <c r="Q2844" s="7">
        <v>27</v>
      </c>
      <c r="R2844" s="7">
        <v>0</v>
      </c>
      <c r="S2844" s="7">
        <f t="shared" si="222"/>
        <v>27</v>
      </c>
      <c r="T2844" s="7">
        <f t="shared" si="221"/>
        <v>5373</v>
      </c>
      <c r="U2844" s="8">
        <f t="shared" si="221"/>
        <v>0</v>
      </c>
      <c r="V2844" s="8">
        <f t="shared" si="223"/>
        <v>5373</v>
      </c>
      <c r="W2844" s="9">
        <f>+$T2844*'[1]PRESUPUESTO CENTROS LOTIFICADOS'!$D$37</f>
        <v>231039</v>
      </c>
      <c r="X2844" s="9">
        <f>+$U2844*'[1]PRESUPUESTO CENTROS LOTIFICADOS'!$D$38</f>
        <v>0</v>
      </c>
      <c r="Y2844" s="9">
        <f t="shared" si="224"/>
        <v>231039</v>
      </c>
      <c r="Z2844" s="9">
        <f>+$T2844*'[1]PRESUPUESTO CENTROS LOTIFICADOS'!$E$37</f>
        <v>272626.02</v>
      </c>
      <c r="AA2844" s="9">
        <f>+$U2844*'[1]PRESUPUESTO CENTROS LOTIFICADOS'!$E$38</f>
        <v>0</v>
      </c>
      <c r="AB2844" s="9">
        <f t="shared" si="225"/>
        <v>272626.02</v>
      </c>
    </row>
    <row r="2845" spans="1:28" x14ac:dyDescent="0.25">
      <c r="A2845" t="s">
        <v>9921</v>
      </c>
      <c r="B2845" t="s">
        <v>9922</v>
      </c>
      <c r="C2845" t="s">
        <v>9872</v>
      </c>
      <c r="D2845" t="s">
        <v>9873</v>
      </c>
      <c r="E2845" t="s">
        <v>49</v>
      </c>
      <c r="F2845" t="s">
        <v>50</v>
      </c>
      <c r="G2845" t="s">
        <v>9874</v>
      </c>
      <c r="H2845" t="s">
        <v>9875</v>
      </c>
      <c r="I2845" t="s">
        <v>9923</v>
      </c>
      <c r="J2845" t="s">
        <v>9877</v>
      </c>
      <c r="K2845" t="s">
        <v>9923</v>
      </c>
      <c r="L2845" t="s">
        <v>9924</v>
      </c>
      <c r="M2845" t="s">
        <v>9925</v>
      </c>
      <c r="N2845" s="6">
        <v>19.700900000000001</v>
      </c>
      <c r="O2845">
        <v>-70.580799999999996</v>
      </c>
      <c r="P2845" t="s">
        <v>38</v>
      </c>
      <c r="Q2845" s="7">
        <v>42</v>
      </c>
      <c r="R2845" s="7">
        <v>0</v>
      </c>
      <c r="S2845" s="7">
        <f t="shared" si="222"/>
        <v>42</v>
      </c>
      <c r="T2845" s="7">
        <f t="shared" si="221"/>
        <v>8358</v>
      </c>
      <c r="U2845" s="8">
        <f t="shared" si="221"/>
        <v>0</v>
      </c>
      <c r="V2845" s="8">
        <f t="shared" si="223"/>
        <v>8358</v>
      </c>
      <c r="W2845" s="9">
        <f>+$T2845*'[1]PRESUPUESTO CENTROS LOTIFICADOS'!$D$37</f>
        <v>359394</v>
      </c>
      <c r="X2845" s="9">
        <f>+$U2845*'[1]PRESUPUESTO CENTROS LOTIFICADOS'!$D$38</f>
        <v>0</v>
      </c>
      <c r="Y2845" s="9">
        <f t="shared" si="224"/>
        <v>359394</v>
      </c>
      <c r="Z2845" s="9">
        <f>+$T2845*'[1]PRESUPUESTO CENTROS LOTIFICADOS'!$E$37</f>
        <v>424084.92000000004</v>
      </c>
      <c r="AA2845" s="9">
        <f>+$U2845*'[1]PRESUPUESTO CENTROS LOTIFICADOS'!$E$38</f>
        <v>0</v>
      </c>
      <c r="AB2845" s="9">
        <f t="shared" si="225"/>
        <v>424084.92000000004</v>
      </c>
    </row>
    <row r="2846" spans="1:28" x14ac:dyDescent="0.25">
      <c r="A2846" t="s">
        <v>9926</v>
      </c>
      <c r="B2846" t="s">
        <v>9927</v>
      </c>
      <c r="C2846" t="s">
        <v>9872</v>
      </c>
      <c r="D2846" t="s">
        <v>9873</v>
      </c>
      <c r="E2846" t="s">
        <v>49</v>
      </c>
      <c r="F2846" t="s">
        <v>50</v>
      </c>
      <c r="G2846" t="s">
        <v>9874</v>
      </c>
      <c r="H2846" t="s">
        <v>9875</v>
      </c>
      <c r="I2846" t="s">
        <v>9923</v>
      </c>
      <c r="J2846" t="s">
        <v>9877</v>
      </c>
      <c r="K2846" t="s">
        <v>9923</v>
      </c>
      <c r="L2846" t="s">
        <v>9928</v>
      </c>
      <c r="M2846" t="s">
        <v>9929</v>
      </c>
      <c r="N2846" s="6">
        <v>19.711099999999998</v>
      </c>
      <c r="O2846">
        <v>-70.578400000000002</v>
      </c>
      <c r="P2846" t="s">
        <v>55</v>
      </c>
      <c r="Q2846" s="7">
        <v>60</v>
      </c>
      <c r="R2846" s="7">
        <v>25</v>
      </c>
      <c r="S2846" s="7">
        <f t="shared" si="222"/>
        <v>85</v>
      </c>
      <c r="T2846" s="7">
        <f t="shared" si="221"/>
        <v>11940</v>
      </c>
      <c r="U2846" s="8">
        <f t="shared" si="221"/>
        <v>4975</v>
      </c>
      <c r="V2846" s="8">
        <f t="shared" si="223"/>
        <v>16915</v>
      </c>
      <c r="W2846" s="9">
        <f>+$T2846*'[1]PRESUPUESTO CENTROS LOTIFICADOS'!$D$37</f>
        <v>513420</v>
      </c>
      <c r="X2846" s="9">
        <f>+$U2846*'[1]PRESUPUESTO CENTROS LOTIFICADOS'!$D$38</f>
        <v>223875</v>
      </c>
      <c r="Y2846" s="9">
        <f t="shared" si="224"/>
        <v>737295</v>
      </c>
      <c r="Z2846" s="9">
        <f>+$T2846*'[1]PRESUPUESTO CENTROS LOTIFICADOS'!$E$37</f>
        <v>605835.6</v>
      </c>
      <c r="AA2846" s="9">
        <f>+$U2846*'[1]PRESUPUESTO CENTROS LOTIFICADOS'!$E$38</f>
        <v>264172.5</v>
      </c>
      <c r="AB2846" s="9">
        <f t="shared" si="225"/>
        <v>870008.1</v>
      </c>
    </row>
    <row r="2847" spans="1:28" x14ac:dyDescent="0.25">
      <c r="A2847" t="s">
        <v>9930</v>
      </c>
      <c r="B2847" t="s">
        <v>9931</v>
      </c>
      <c r="C2847" t="s">
        <v>9872</v>
      </c>
      <c r="D2847" t="s">
        <v>9873</v>
      </c>
      <c r="E2847" t="s">
        <v>49</v>
      </c>
      <c r="F2847" t="s">
        <v>50</v>
      </c>
      <c r="G2847" t="s">
        <v>9874</v>
      </c>
      <c r="H2847" t="s">
        <v>9875</v>
      </c>
      <c r="I2847" t="s">
        <v>9932</v>
      </c>
      <c r="J2847" t="s">
        <v>9915</v>
      </c>
      <c r="K2847" t="s">
        <v>9932</v>
      </c>
      <c r="L2847" t="s">
        <v>9933</v>
      </c>
      <c r="M2847" t="s">
        <v>9934</v>
      </c>
      <c r="N2847" s="6">
        <v>19.720486999999999</v>
      </c>
      <c r="O2847">
        <v>-70.529730999999998</v>
      </c>
      <c r="P2847" t="s">
        <v>38</v>
      </c>
      <c r="Q2847" s="7">
        <v>166</v>
      </c>
      <c r="R2847" s="7">
        <v>0</v>
      </c>
      <c r="S2847" s="7">
        <f t="shared" si="222"/>
        <v>166</v>
      </c>
      <c r="T2847" s="7">
        <f t="shared" si="221"/>
        <v>33034</v>
      </c>
      <c r="U2847" s="8">
        <f t="shared" si="221"/>
        <v>0</v>
      </c>
      <c r="V2847" s="8">
        <f t="shared" si="223"/>
        <v>33034</v>
      </c>
      <c r="W2847" s="9">
        <f>+$T2847*'[1]PRESUPUESTO CENTROS LOTIFICADOS'!$D$37</f>
        <v>1420462</v>
      </c>
      <c r="X2847" s="9">
        <f>+$U2847*'[1]PRESUPUESTO CENTROS LOTIFICADOS'!$D$38</f>
        <v>0</v>
      </c>
      <c r="Y2847" s="9">
        <f t="shared" si="224"/>
        <v>1420462</v>
      </c>
      <c r="Z2847" s="9">
        <f>+$T2847*'[1]PRESUPUESTO CENTROS LOTIFICADOS'!$E$37</f>
        <v>1676145.1600000001</v>
      </c>
      <c r="AA2847" s="9">
        <f>+$U2847*'[1]PRESUPUESTO CENTROS LOTIFICADOS'!$E$38</f>
        <v>0</v>
      </c>
      <c r="AB2847" s="9">
        <f t="shared" si="225"/>
        <v>1676145.1600000001</v>
      </c>
    </row>
    <row r="2848" spans="1:28" x14ac:dyDescent="0.25">
      <c r="A2848" t="s">
        <v>9935</v>
      </c>
      <c r="B2848" t="s">
        <v>9936</v>
      </c>
      <c r="C2848" t="s">
        <v>9872</v>
      </c>
      <c r="D2848" t="s">
        <v>9873</v>
      </c>
      <c r="E2848" t="s">
        <v>49</v>
      </c>
      <c r="F2848" t="s">
        <v>50</v>
      </c>
      <c r="G2848" t="s">
        <v>9874</v>
      </c>
      <c r="H2848" t="s">
        <v>9875</v>
      </c>
      <c r="I2848" t="s">
        <v>9932</v>
      </c>
      <c r="J2848" t="s">
        <v>9915</v>
      </c>
      <c r="K2848" t="s">
        <v>9932</v>
      </c>
      <c r="L2848" t="s">
        <v>9933</v>
      </c>
      <c r="M2848" t="s">
        <v>4123</v>
      </c>
      <c r="N2848" s="6">
        <v>19.735544999999998</v>
      </c>
      <c r="O2848">
        <v>-70.526829000000006</v>
      </c>
      <c r="P2848" t="s">
        <v>38</v>
      </c>
      <c r="Q2848" s="7">
        <v>223</v>
      </c>
      <c r="R2848" s="7">
        <v>0</v>
      </c>
      <c r="S2848" s="7">
        <f t="shared" si="222"/>
        <v>223</v>
      </c>
      <c r="T2848" s="7">
        <f t="shared" si="221"/>
        <v>44377</v>
      </c>
      <c r="U2848" s="8">
        <f t="shared" si="221"/>
        <v>0</v>
      </c>
      <c r="V2848" s="8">
        <f t="shared" si="223"/>
        <v>44377</v>
      </c>
      <c r="W2848" s="9">
        <f>+$T2848*'[1]PRESUPUESTO CENTROS LOTIFICADOS'!$D$37</f>
        <v>1908211</v>
      </c>
      <c r="X2848" s="9">
        <f>+$U2848*'[1]PRESUPUESTO CENTROS LOTIFICADOS'!$D$38</f>
        <v>0</v>
      </c>
      <c r="Y2848" s="9">
        <f t="shared" si="224"/>
        <v>1908211</v>
      </c>
      <c r="Z2848" s="9">
        <f>+$T2848*'[1]PRESUPUESTO CENTROS LOTIFICADOS'!$E$37</f>
        <v>2251688.98</v>
      </c>
      <c r="AA2848" s="9">
        <f>+$U2848*'[1]PRESUPUESTO CENTROS LOTIFICADOS'!$E$38</f>
        <v>0</v>
      </c>
      <c r="AB2848" s="9">
        <f t="shared" si="225"/>
        <v>2251688.98</v>
      </c>
    </row>
    <row r="2849" spans="1:28" x14ac:dyDescent="0.25">
      <c r="A2849" t="s">
        <v>9937</v>
      </c>
      <c r="B2849" t="s">
        <v>9932</v>
      </c>
      <c r="C2849" t="s">
        <v>9872</v>
      </c>
      <c r="D2849" t="s">
        <v>9873</v>
      </c>
      <c r="E2849" t="s">
        <v>49</v>
      </c>
      <c r="F2849" t="s">
        <v>50</v>
      </c>
      <c r="G2849" t="s">
        <v>9874</v>
      </c>
      <c r="H2849" t="s">
        <v>9875</v>
      </c>
      <c r="I2849" t="s">
        <v>9932</v>
      </c>
      <c r="J2849" t="s">
        <v>9915</v>
      </c>
      <c r="K2849" t="s">
        <v>9932</v>
      </c>
      <c r="L2849" t="s">
        <v>9932</v>
      </c>
      <c r="M2849" t="s">
        <v>9938</v>
      </c>
      <c r="N2849" s="6">
        <v>19.745854000000001</v>
      </c>
      <c r="O2849">
        <v>-70.589031000000006</v>
      </c>
      <c r="P2849" t="s">
        <v>38</v>
      </c>
      <c r="Q2849" s="7">
        <v>259</v>
      </c>
      <c r="R2849" s="7">
        <v>0</v>
      </c>
      <c r="S2849" s="7">
        <f t="shared" si="222"/>
        <v>259</v>
      </c>
      <c r="T2849" s="7">
        <f t="shared" si="221"/>
        <v>51541</v>
      </c>
      <c r="U2849" s="8">
        <f t="shared" si="221"/>
        <v>0</v>
      </c>
      <c r="V2849" s="8">
        <f t="shared" si="223"/>
        <v>51541</v>
      </c>
      <c r="W2849" s="9">
        <f>+$T2849*'[1]PRESUPUESTO CENTROS LOTIFICADOS'!$D$37</f>
        <v>2216263</v>
      </c>
      <c r="X2849" s="9">
        <f>+$U2849*'[1]PRESUPUESTO CENTROS LOTIFICADOS'!$D$38</f>
        <v>0</v>
      </c>
      <c r="Y2849" s="9">
        <f t="shared" si="224"/>
        <v>2216263</v>
      </c>
      <c r="Z2849" s="9">
        <f>+$T2849*'[1]PRESUPUESTO CENTROS LOTIFICADOS'!$E$37</f>
        <v>2615190.3400000003</v>
      </c>
      <c r="AA2849" s="9">
        <f>+$U2849*'[1]PRESUPUESTO CENTROS LOTIFICADOS'!$E$38</f>
        <v>0</v>
      </c>
      <c r="AB2849" s="9">
        <f t="shared" si="225"/>
        <v>2615190.3400000003</v>
      </c>
    </row>
    <row r="2850" spans="1:28" x14ac:dyDescent="0.25">
      <c r="A2850" t="s">
        <v>9939</v>
      </c>
      <c r="B2850" t="s">
        <v>9940</v>
      </c>
      <c r="C2850" t="s">
        <v>9872</v>
      </c>
      <c r="D2850" t="s">
        <v>9873</v>
      </c>
      <c r="E2850" t="s">
        <v>49</v>
      </c>
      <c r="F2850" t="s">
        <v>50</v>
      </c>
      <c r="G2850" t="s">
        <v>9874</v>
      </c>
      <c r="H2850" t="s">
        <v>9875</v>
      </c>
      <c r="I2850" t="s">
        <v>9932</v>
      </c>
      <c r="J2850" t="s">
        <v>9915</v>
      </c>
      <c r="K2850" t="s">
        <v>9932</v>
      </c>
      <c r="L2850" t="s">
        <v>9941</v>
      </c>
      <c r="M2850" t="s">
        <v>9942</v>
      </c>
      <c r="N2850" s="6">
        <v>19.746341000000001</v>
      </c>
      <c r="O2850">
        <v>-70.555659000000006</v>
      </c>
      <c r="P2850" t="s">
        <v>59</v>
      </c>
      <c r="Q2850" s="7">
        <v>0</v>
      </c>
      <c r="R2850" s="7">
        <v>212</v>
      </c>
      <c r="S2850" s="7">
        <f t="shared" si="222"/>
        <v>212</v>
      </c>
      <c r="T2850" s="7">
        <f t="shared" si="221"/>
        <v>0</v>
      </c>
      <c r="U2850" s="8">
        <f t="shared" si="221"/>
        <v>42188</v>
      </c>
      <c r="V2850" s="8">
        <f t="shared" si="223"/>
        <v>42188</v>
      </c>
      <c r="W2850" s="9">
        <f>+$T2850*'[1]PRESUPUESTO CENTROS LOTIFICADOS'!$D$37</f>
        <v>0</v>
      </c>
      <c r="X2850" s="9">
        <f>+$U2850*'[1]PRESUPUESTO CENTROS LOTIFICADOS'!$D$38</f>
        <v>1898460</v>
      </c>
      <c r="Y2850" s="9">
        <f t="shared" si="224"/>
        <v>1898460</v>
      </c>
      <c r="Z2850" s="9">
        <f>+$T2850*'[1]PRESUPUESTO CENTROS LOTIFICADOS'!$E$37</f>
        <v>0</v>
      </c>
      <c r="AA2850" s="9">
        <f>+$U2850*'[1]PRESUPUESTO CENTROS LOTIFICADOS'!$E$38</f>
        <v>2240182.8000000003</v>
      </c>
      <c r="AB2850" s="9">
        <f t="shared" si="225"/>
        <v>2240182.8000000003</v>
      </c>
    </row>
    <row r="2851" spans="1:28" x14ac:dyDescent="0.25">
      <c r="A2851" t="s">
        <v>9943</v>
      </c>
      <c r="B2851" t="s">
        <v>9944</v>
      </c>
      <c r="C2851" t="s">
        <v>9872</v>
      </c>
      <c r="D2851" t="s">
        <v>9873</v>
      </c>
      <c r="E2851" t="s">
        <v>49</v>
      </c>
      <c r="F2851" t="s">
        <v>50</v>
      </c>
      <c r="G2851" t="s">
        <v>9874</v>
      </c>
      <c r="H2851" t="s">
        <v>9875</v>
      </c>
      <c r="I2851" t="s">
        <v>9932</v>
      </c>
      <c r="J2851" t="s">
        <v>9915</v>
      </c>
      <c r="K2851" t="s">
        <v>9932</v>
      </c>
      <c r="L2851" t="s">
        <v>9932</v>
      </c>
      <c r="M2851" t="s">
        <v>9945</v>
      </c>
      <c r="N2851" s="6">
        <v>19.747948999999998</v>
      </c>
      <c r="O2851">
        <v>-70.552368000000001</v>
      </c>
      <c r="P2851" t="s">
        <v>38</v>
      </c>
      <c r="Q2851" s="7">
        <v>494</v>
      </c>
      <c r="R2851" s="7">
        <v>0</v>
      </c>
      <c r="S2851" s="7">
        <f t="shared" si="222"/>
        <v>494</v>
      </c>
      <c r="T2851" s="7">
        <f t="shared" si="221"/>
        <v>98306</v>
      </c>
      <c r="U2851" s="8">
        <f t="shared" si="221"/>
        <v>0</v>
      </c>
      <c r="V2851" s="8">
        <f t="shared" si="223"/>
        <v>98306</v>
      </c>
      <c r="W2851" s="9">
        <f>+$T2851*'[1]PRESUPUESTO CENTROS LOTIFICADOS'!$D$37</f>
        <v>4227158</v>
      </c>
      <c r="X2851" s="9">
        <f>+$U2851*'[1]PRESUPUESTO CENTROS LOTIFICADOS'!$D$38</f>
        <v>0</v>
      </c>
      <c r="Y2851" s="9">
        <f t="shared" si="224"/>
        <v>4227158</v>
      </c>
      <c r="Z2851" s="9">
        <f>+$T2851*'[1]PRESUPUESTO CENTROS LOTIFICADOS'!$E$37</f>
        <v>4988046.4400000004</v>
      </c>
      <c r="AA2851" s="9">
        <f>+$U2851*'[1]PRESUPUESTO CENTROS LOTIFICADOS'!$E$38</f>
        <v>0</v>
      </c>
      <c r="AB2851" s="9">
        <f t="shared" si="225"/>
        <v>4988046.4400000004</v>
      </c>
    </row>
    <row r="2852" spans="1:28" x14ac:dyDescent="0.25">
      <c r="A2852" t="s">
        <v>9946</v>
      </c>
      <c r="B2852" t="s">
        <v>9947</v>
      </c>
      <c r="C2852" t="s">
        <v>9872</v>
      </c>
      <c r="D2852" t="s">
        <v>9873</v>
      </c>
      <c r="E2852" t="s">
        <v>49</v>
      </c>
      <c r="F2852" t="s">
        <v>50</v>
      </c>
      <c r="G2852" t="s">
        <v>9874</v>
      </c>
      <c r="H2852" t="s">
        <v>9875</v>
      </c>
      <c r="I2852" t="s">
        <v>9932</v>
      </c>
      <c r="J2852" t="s">
        <v>9915</v>
      </c>
      <c r="K2852" t="s">
        <v>9932</v>
      </c>
      <c r="L2852" t="s">
        <v>9932</v>
      </c>
      <c r="M2852" t="s">
        <v>9948</v>
      </c>
      <c r="N2852" s="6">
        <v>19.748276000000001</v>
      </c>
      <c r="O2852">
        <v>-70.582109000000003</v>
      </c>
      <c r="P2852" t="s">
        <v>59</v>
      </c>
      <c r="Q2852" s="7">
        <v>0</v>
      </c>
      <c r="R2852" s="7">
        <v>602</v>
      </c>
      <c r="S2852" s="7">
        <f t="shared" si="222"/>
        <v>602</v>
      </c>
      <c r="T2852" s="7">
        <f t="shared" si="221"/>
        <v>0</v>
      </c>
      <c r="U2852" s="8">
        <f t="shared" si="221"/>
        <v>119798</v>
      </c>
      <c r="V2852" s="8">
        <f t="shared" si="223"/>
        <v>119798</v>
      </c>
      <c r="W2852" s="9">
        <f>+$T2852*'[1]PRESUPUESTO CENTROS LOTIFICADOS'!$D$37</f>
        <v>0</v>
      </c>
      <c r="X2852" s="9">
        <f>+$U2852*'[1]PRESUPUESTO CENTROS LOTIFICADOS'!$D$38</f>
        <v>5390910</v>
      </c>
      <c r="Y2852" s="9">
        <f t="shared" si="224"/>
        <v>5390910</v>
      </c>
      <c r="Z2852" s="9">
        <f>+$T2852*'[1]PRESUPUESTO CENTROS LOTIFICADOS'!$E$37</f>
        <v>0</v>
      </c>
      <c r="AA2852" s="9">
        <f>+$U2852*'[1]PRESUPUESTO CENTROS LOTIFICADOS'!$E$38</f>
        <v>6361273.7999999998</v>
      </c>
      <c r="AB2852" s="9">
        <f t="shared" si="225"/>
        <v>6361273.7999999998</v>
      </c>
    </row>
    <row r="2853" spans="1:28" x14ac:dyDescent="0.25">
      <c r="A2853" t="s">
        <v>9949</v>
      </c>
      <c r="B2853" t="s">
        <v>9950</v>
      </c>
      <c r="C2853" t="s">
        <v>9872</v>
      </c>
      <c r="D2853" t="s">
        <v>9873</v>
      </c>
      <c r="E2853" t="s">
        <v>49</v>
      </c>
      <c r="F2853" t="s">
        <v>50</v>
      </c>
      <c r="G2853" t="s">
        <v>9874</v>
      </c>
      <c r="H2853" t="s">
        <v>9875</v>
      </c>
      <c r="I2853" t="s">
        <v>9932</v>
      </c>
      <c r="J2853" t="s">
        <v>9915</v>
      </c>
      <c r="K2853" t="s">
        <v>9932</v>
      </c>
      <c r="L2853" t="s">
        <v>9941</v>
      </c>
      <c r="M2853" t="s">
        <v>9951</v>
      </c>
      <c r="N2853" s="6">
        <v>19.748543999999999</v>
      </c>
      <c r="O2853">
        <v>-70.552638000000002</v>
      </c>
      <c r="P2853" t="s">
        <v>59</v>
      </c>
      <c r="Q2853" s="7">
        <v>0</v>
      </c>
      <c r="R2853" s="7">
        <v>535</v>
      </c>
      <c r="S2853" s="7">
        <f t="shared" si="222"/>
        <v>535</v>
      </c>
      <c r="T2853" s="7">
        <f t="shared" si="221"/>
        <v>0</v>
      </c>
      <c r="U2853" s="8">
        <f t="shared" si="221"/>
        <v>106465</v>
      </c>
      <c r="V2853" s="8">
        <f t="shared" si="223"/>
        <v>106465</v>
      </c>
      <c r="W2853" s="9">
        <f>+$T2853*'[1]PRESUPUESTO CENTROS LOTIFICADOS'!$D$37</f>
        <v>0</v>
      </c>
      <c r="X2853" s="9">
        <f>+$U2853*'[1]PRESUPUESTO CENTROS LOTIFICADOS'!$D$38</f>
        <v>4790925</v>
      </c>
      <c r="Y2853" s="9">
        <f t="shared" si="224"/>
        <v>4790925</v>
      </c>
      <c r="Z2853" s="9">
        <f>+$T2853*'[1]PRESUPUESTO CENTROS LOTIFICADOS'!$E$37</f>
        <v>0</v>
      </c>
      <c r="AA2853" s="9">
        <f>+$U2853*'[1]PRESUPUESTO CENTROS LOTIFICADOS'!$E$38</f>
        <v>5653291.5</v>
      </c>
      <c r="AB2853" s="9">
        <f t="shared" si="225"/>
        <v>5653291.5</v>
      </c>
    </row>
    <row r="2854" spans="1:28" x14ac:dyDescent="0.25">
      <c r="A2854" t="s">
        <v>9952</v>
      </c>
      <c r="B2854" t="s">
        <v>9953</v>
      </c>
      <c r="C2854" t="s">
        <v>9872</v>
      </c>
      <c r="D2854" t="s">
        <v>9873</v>
      </c>
      <c r="E2854" t="s">
        <v>49</v>
      </c>
      <c r="F2854" t="s">
        <v>50</v>
      </c>
      <c r="G2854" t="s">
        <v>9874</v>
      </c>
      <c r="H2854" t="s">
        <v>9875</v>
      </c>
      <c r="I2854" t="s">
        <v>9932</v>
      </c>
      <c r="J2854" t="s">
        <v>9915</v>
      </c>
      <c r="K2854" t="s">
        <v>9932</v>
      </c>
      <c r="L2854" t="s">
        <v>9941</v>
      </c>
      <c r="M2854" t="s">
        <v>9954</v>
      </c>
      <c r="N2854" s="6">
        <v>19.750709000000001</v>
      </c>
      <c r="O2854">
        <v>-70.573299000000006</v>
      </c>
      <c r="P2854" t="s">
        <v>38</v>
      </c>
      <c r="Q2854" s="7">
        <v>676</v>
      </c>
      <c r="R2854" s="7">
        <v>0</v>
      </c>
      <c r="S2854" s="7">
        <f t="shared" si="222"/>
        <v>676</v>
      </c>
      <c r="T2854" s="7">
        <f t="shared" si="221"/>
        <v>134524</v>
      </c>
      <c r="U2854" s="8">
        <f t="shared" si="221"/>
        <v>0</v>
      </c>
      <c r="V2854" s="8">
        <f t="shared" si="223"/>
        <v>134524</v>
      </c>
      <c r="W2854" s="9">
        <f>+$T2854*'[1]PRESUPUESTO CENTROS LOTIFICADOS'!$D$37</f>
        <v>5784532</v>
      </c>
      <c r="X2854" s="9">
        <f>+$U2854*'[1]PRESUPUESTO CENTROS LOTIFICADOS'!$D$38</f>
        <v>0</v>
      </c>
      <c r="Y2854" s="9">
        <f t="shared" si="224"/>
        <v>5784532</v>
      </c>
      <c r="Z2854" s="9">
        <f>+$T2854*'[1]PRESUPUESTO CENTROS LOTIFICADOS'!$E$37</f>
        <v>6825747.7600000007</v>
      </c>
      <c r="AA2854" s="9">
        <f>+$U2854*'[1]PRESUPUESTO CENTROS LOTIFICADOS'!$E$38</f>
        <v>0</v>
      </c>
      <c r="AB2854" s="9">
        <f t="shared" si="225"/>
        <v>6825747.7600000007</v>
      </c>
    </row>
    <row r="2855" spans="1:28" x14ac:dyDescent="0.25">
      <c r="A2855" t="s">
        <v>9955</v>
      </c>
      <c r="B2855" t="s">
        <v>9956</v>
      </c>
      <c r="C2855" t="s">
        <v>9872</v>
      </c>
      <c r="D2855" t="s">
        <v>9873</v>
      </c>
      <c r="E2855" t="s">
        <v>49</v>
      </c>
      <c r="F2855" t="s">
        <v>50</v>
      </c>
      <c r="G2855" t="s">
        <v>9874</v>
      </c>
      <c r="H2855" t="s">
        <v>9875</v>
      </c>
      <c r="I2855" t="s">
        <v>9932</v>
      </c>
      <c r="J2855" t="s">
        <v>9915</v>
      </c>
      <c r="K2855" t="s">
        <v>9932</v>
      </c>
      <c r="L2855" t="s">
        <v>9933</v>
      </c>
      <c r="M2855" t="s">
        <v>9957</v>
      </c>
      <c r="P2855" t="s">
        <v>59</v>
      </c>
      <c r="Q2855" s="7">
        <v>0</v>
      </c>
      <c r="R2855" s="7">
        <v>202</v>
      </c>
      <c r="S2855" s="7">
        <f t="shared" si="222"/>
        <v>202</v>
      </c>
      <c r="T2855" s="7">
        <f t="shared" si="221"/>
        <v>0</v>
      </c>
      <c r="U2855" s="8">
        <f t="shared" si="221"/>
        <v>40198</v>
      </c>
      <c r="V2855" s="8">
        <f t="shared" si="223"/>
        <v>40198</v>
      </c>
      <c r="W2855" s="9">
        <f>+$T2855*'[1]PRESUPUESTO CENTROS LOTIFICADOS'!$D$37</f>
        <v>0</v>
      </c>
      <c r="X2855" s="9">
        <f>+$U2855*'[1]PRESUPUESTO CENTROS LOTIFICADOS'!$D$38</f>
        <v>1808910</v>
      </c>
      <c r="Y2855" s="9">
        <f t="shared" si="224"/>
        <v>1808910</v>
      </c>
      <c r="Z2855" s="9">
        <f>+$T2855*'[1]PRESUPUESTO CENTROS LOTIFICADOS'!$E$37</f>
        <v>0</v>
      </c>
      <c r="AA2855" s="9">
        <f>+$U2855*'[1]PRESUPUESTO CENTROS LOTIFICADOS'!$E$38</f>
        <v>2134513.8000000003</v>
      </c>
      <c r="AB2855" s="9">
        <f t="shared" si="225"/>
        <v>2134513.8000000003</v>
      </c>
    </row>
    <row r="2856" spans="1:28" x14ac:dyDescent="0.25">
      <c r="A2856" t="s">
        <v>9958</v>
      </c>
      <c r="B2856" t="s">
        <v>7537</v>
      </c>
      <c r="C2856" t="s">
        <v>9872</v>
      </c>
      <c r="D2856" t="s">
        <v>9873</v>
      </c>
      <c r="E2856" t="s">
        <v>49</v>
      </c>
      <c r="F2856" t="s">
        <v>50</v>
      </c>
      <c r="G2856" t="s">
        <v>9874</v>
      </c>
      <c r="H2856" t="s">
        <v>9875</v>
      </c>
      <c r="I2856" t="s">
        <v>9959</v>
      </c>
      <c r="J2856" t="s">
        <v>9910</v>
      </c>
      <c r="K2856" t="s">
        <v>9959</v>
      </c>
      <c r="L2856" t="s">
        <v>7537</v>
      </c>
      <c r="M2856" t="s">
        <v>7537</v>
      </c>
      <c r="N2856" s="6">
        <v>19.669460000000001</v>
      </c>
      <c r="O2856">
        <v>-70.398938999999999</v>
      </c>
      <c r="P2856" t="s">
        <v>38</v>
      </c>
      <c r="Q2856" s="7">
        <v>66</v>
      </c>
      <c r="R2856" s="7">
        <v>0</v>
      </c>
      <c r="S2856" s="7">
        <f t="shared" si="222"/>
        <v>66</v>
      </c>
      <c r="T2856" s="7">
        <f t="shared" si="221"/>
        <v>13134</v>
      </c>
      <c r="U2856" s="8">
        <f t="shared" si="221"/>
        <v>0</v>
      </c>
      <c r="V2856" s="8">
        <f t="shared" si="223"/>
        <v>13134</v>
      </c>
      <c r="W2856" s="9">
        <f>+$T2856*'[1]PRESUPUESTO CENTROS LOTIFICADOS'!$D$37</f>
        <v>564762</v>
      </c>
      <c r="X2856" s="9">
        <f>+$U2856*'[1]PRESUPUESTO CENTROS LOTIFICADOS'!$D$38</f>
        <v>0</v>
      </c>
      <c r="Y2856" s="9">
        <f t="shared" si="224"/>
        <v>564762</v>
      </c>
      <c r="Z2856" s="9">
        <f>+$T2856*'[1]PRESUPUESTO CENTROS LOTIFICADOS'!$E$37</f>
        <v>666419.16</v>
      </c>
      <c r="AA2856" s="9">
        <f>+$U2856*'[1]PRESUPUESTO CENTROS LOTIFICADOS'!$E$38</f>
        <v>0</v>
      </c>
      <c r="AB2856" s="9">
        <f t="shared" si="225"/>
        <v>666419.16</v>
      </c>
    </row>
    <row r="2857" spans="1:28" x14ac:dyDescent="0.25">
      <c r="A2857" t="s">
        <v>9960</v>
      </c>
      <c r="B2857" t="s">
        <v>9961</v>
      </c>
      <c r="C2857" t="s">
        <v>9872</v>
      </c>
      <c r="D2857" t="s">
        <v>9873</v>
      </c>
      <c r="E2857" t="s">
        <v>49</v>
      </c>
      <c r="F2857" t="s">
        <v>50</v>
      </c>
      <c r="G2857" t="s">
        <v>9874</v>
      </c>
      <c r="H2857" t="s">
        <v>9875</v>
      </c>
      <c r="I2857" t="s">
        <v>9959</v>
      </c>
      <c r="J2857" t="s">
        <v>9910</v>
      </c>
      <c r="K2857" t="s">
        <v>9959</v>
      </c>
      <c r="L2857" t="s">
        <v>9959</v>
      </c>
      <c r="M2857" t="s">
        <v>9962</v>
      </c>
      <c r="N2857" s="6">
        <v>19.676290000000002</v>
      </c>
      <c r="O2857">
        <v>-70.373846999999998</v>
      </c>
      <c r="P2857" t="s">
        <v>55</v>
      </c>
      <c r="Q2857" s="7">
        <v>487</v>
      </c>
      <c r="R2857" s="7">
        <v>209</v>
      </c>
      <c r="S2857" s="7">
        <f t="shared" si="222"/>
        <v>696</v>
      </c>
      <c r="T2857" s="7">
        <f t="shared" si="221"/>
        <v>96913</v>
      </c>
      <c r="U2857" s="8">
        <f t="shared" si="221"/>
        <v>41591</v>
      </c>
      <c r="V2857" s="8">
        <f t="shared" si="223"/>
        <v>138504</v>
      </c>
      <c r="W2857" s="9">
        <f>+$T2857*'[1]PRESUPUESTO CENTROS LOTIFICADOS'!$D$37</f>
        <v>4167259</v>
      </c>
      <c r="X2857" s="9">
        <f>+$U2857*'[1]PRESUPUESTO CENTROS LOTIFICADOS'!$D$38</f>
        <v>1871595</v>
      </c>
      <c r="Y2857" s="9">
        <f t="shared" si="224"/>
        <v>6038854</v>
      </c>
      <c r="Z2857" s="9">
        <f>+$T2857*'[1]PRESUPUESTO CENTROS LOTIFICADOS'!$E$37</f>
        <v>4917365.62</v>
      </c>
      <c r="AA2857" s="9">
        <f>+$U2857*'[1]PRESUPUESTO CENTROS LOTIFICADOS'!$E$38</f>
        <v>2208482.1</v>
      </c>
      <c r="AB2857" s="9">
        <f t="shared" si="225"/>
        <v>7125847.7200000007</v>
      </c>
    </row>
    <row r="2858" spans="1:28" x14ac:dyDescent="0.25">
      <c r="A2858" t="s">
        <v>9963</v>
      </c>
      <c r="B2858" t="s">
        <v>9964</v>
      </c>
      <c r="C2858" t="s">
        <v>9872</v>
      </c>
      <c r="D2858" t="s">
        <v>9873</v>
      </c>
      <c r="E2858" t="s">
        <v>49</v>
      </c>
      <c r="F2858" t="s">
        <v>50</v>
      </c>
      <c r="G2858" t="s">
        <v>9874</v>
      </c>
      <c r="H2858" t="s">
        <v>9875</v>
      </c>
      <c r="I2858" t="s">
        <v>9959</v>
      </c>
      <c r="J2858" t="s">
        <v>9910</v>
      </c>
      <c r="K2858" t="s">
        <v>9959</v>
      </c>
      <c r="L2858" t="s">
        <v>9959</v>
      </c>
      <c r="M2858" t="s">
        <v>3560</v>
      </c>
      <c r="N2858" s="6">
        <v>19.676967999999999</v>
      </c>
      <c r="O2858">
        <v>-70.374702999999997</v>
      </c>
      <c r="P2858" t="s">
        <v>59</v>
      </c>
      <c r="Q2858" s="7">
        <v>0</v>
      </c>
      <c r="R2858" s="7">
        <v>602</v>
      </c>
      <c r="S2858" s="7">
        <f t="shared" si="222"/>
        <v>602</v>
      </c>
      <c r="T2858" s="7">
        <f t="shared" si="221"/>
        <v>0</v>
      </c>
      <c r="U2858" s="8">
        <f t="shared" si="221"/>
        <v>119798</v>
      </c>
      <c r="V2858" s="8">
        <f t="shared" si="223"/>
        <v>119798</v>
      </c>
      <c r="W2858" s="9">
        <f>+$T2858*'[1]PRESUPUESTO CENTROS LOTIFICADOS'!$D$37</f>
        <v>0</v>
      </c>
      <c r="X2858" s="9">
        <f>+$U2858*'[1]PRESUPUESTO CENTROS LOTIFICADOS'!$D$38</f>
        <v>5390910</v>
      </c>
      <c r="Y2858" s="9">
        <f t="shared" si="224"/>
        <v>5390910</v>
      </c>
      <c r="Z2858" s="9">
        <f>+$T2858*'[1]PRESUPUESTO CENTROS LOTIFICADOS'!$E$37</f>
        <v>0</v>
      </c>
      <c r="AA2858" s="9">
        <f>+$U2858*'[1]PRESUPUESTO CENTROS LOTIFICADOS'!$E$38</f>
        <v>6361273.7999999998</v>
      </c>
      <c r="AB2858" s="9">
        <f t="shared" si="225"/>
        <v>6361273.7999999998</v>
      </c>
    </row>
    <row r="2859" spans="1:28" x14ac:dyDescent="0.25">
      <c r="A2859" t="s">
        <v>9965</v>
      </c>
      <c r="B2859" t="s">
        <v>7262</v>
      </c>
      <c r="C2859" t="s">
        <v>9872</v>
      </c>
      <c r="D2859" t="s">
        <v>9873</v>
      </c>
      <c r="E2859" t="s">
        <v>49</v>
      </c>
      <c r="F2859" t="s">
        <v>50</v>
      </c>
      <c r="G2859" t="s">
        <v>9874</v>
      </c>
      <c r="H2859" t="s">
        <v>9875</v>
      </c>
      <c r="I2859" t="s">
        <v>9966</v>
      </c>
      <c r="J2859" t="s">
        <v>9915</v>
      </c>
      <c r="K2859" t="s">
        <v>9966</v>
      </c>
      <c r="L2859" t="s">
        <v>9967</v>
      </c>
      <c r="M2859" t="s">
        <v>9968</v>
      </c>
      <c r="N2859" s="6">
        <v>19.7441</v>
      </c>
      <c r="O2859">
        <v>-70.558300000000003</v>
      </c>
      <c r="P2859" t="s">
        <v>38</v>
      </c>
      <c r="Q2859" s="7">
        <v>82</v>
      </c>
      <c r="R2859" s="7">
        <v>0</v>
      </c>
      <c r="S2859" s="7">
        <f t="shared" si="222"/>
        <v>82</v>
      </c>
      <c r="T2859" s="7">
        <f t="shared" si="221"/>
        <v>16318</v>
      </c>
      <c r="U2859" s="8">
        <f t="shared" si="221"/>
        <v>0</v>
      </c>
      <c r="V2859" s="8">
        <f t="shared" si="223"/>
        <v>16318</v>
      </c>
      <c r="W2859" s="9">
        <f>+$T2859*'[1]PRESUPUESTO CENTROS LOTIFICADOS'!$D$37</f>
        <v>701674</v>
      </c>
      <c r="X2859" s="9">
        <f>+$U2859*'[1]PRESUPUESTO CENTROS LOTIFICADOS'!$D$38</f>
        <v>0</v>
      </c>
      <c r="Y2859" s="9">
        <f t="shared" si="224"/>
        <v>701674</v>
      </c>
      <c r="Z2859" s="9">
        <f>+$T2859*'[1]PRESUPUESTO CENTROS LOTIFICADOS'!$E$37</f>
        <v>827975.32000000007</v>
      </c>
      <c r="AA2859" s="9">
        <f>+$U2859*'[1]PRESUPUESTO CENTROS LOTIFICADOS'!$E$38</f>
        <v>0</v>
      </c>
      <c r="AB2859" s="9">
        <f t="shared" si="225"/>
        <v>827975.32000000007</v>
      </c>
    </row>
    <row r="2860" spans="1:28" x14ac:dyDescent="0.25">
      <c r="A2860" t="s">
        <v>9969</v>
      </c>
      <c r="B2860" t="s">
        <v>3232</v>
      </c>
      <c r="C2860" t="s">
        <v>9872</v>
      </c>
      <c r="D2860" t="s">
        <v>9873</v>
      </c>
      <c r="E2860" t="s">
        <v>49</v>
      </c>
      <c r="F2860" t="s">
        <v>50</v>
      </c>
      <c r="G2860" t="s">
        <v>9874</v>
      </c>
      <c r="H2860" t="s">
        <v>9875</v>
      </c>
      <c r="I2860" t="s">
        <v>9966</v>
      </c>
      <c r="J2860" t="s">
        <v>9915</v>
      </c>
      <c r="K2860" t="s">
        <v>9966</v>
      </c>
      <c r="L2860" t="s">
        <v>1009</v>
      </c>
      <c r="M2860" t="s">
        <v>9970</v>
      </c>
      <c r="N2860" s="6">
        <v>19.766400000000001</v>
      </c>
      <c r="O2860">
        <v>-70.515299999999996</v>
      </c>
      <c r="P2860" t="s">
        <v>55</v>
      </c>
      <c r="Q2860" s="7">
        <v>549</v>
      </c>
      <c r="R2860" s="7">
        <v>235</v>
      </c>
      <c r="S2860" s="7">
        <f t="shared" si="222"/>
        <v>784</v>
      </c>
      <c r="T2860" s="7">
        <f t="shared" si="221"/>
        <v>109251</v>
      </c>
      <c r="U2860" s="8">
        <f t="shared" si="221"/>
        <v>46765</v>
      </c>
      <c r="V2860" s="8">
        <f t="shared" si="223"/>
        <v>156016</v>
      </c>
      <c r="W2860" s="9">
        <f>+$T2860*'[1]PRESUPUESTO CENTROS LOTIFICADOS'!$D$37</f>
        <v>4697793</v>
      </c>
      <c r="X2860" s="9">
        <f>+$U2860*'[1]PRESUPUESTO CENTROS LOTIFICADOS'!$D$38</f>
        <v>2104425</v>
      </c>
      <c r="Y2860" s="9">
        <f t="shared" si="224"/>
        <v>6802218</v>
      </c>
      <c r="Z2860" s="9">
        <f>+$T2860*'[1]PRESUPUESTO CENTROS LOTIFICADOS'!$E$37</f>
        <v>5543395.7400000002</v>
      </c>
      <c r="AA2860" s="9">
        <f>+$U2860*'[1]PRESUPUESTO CENTROS LOTIFICADOS'!$E$38</f>
        <v>2483221.5</v>
      </c>
      <c r="AB2860" s="9">
        <f t="shared" si="225"/>
        <v>8026617.2400000002</v>
      </c>
    </row>
    <row r="2861" spans="1:28" x14ac:dyDescent="0.25">
      <c r="A2861" t="s">
        <v>9971</v>
      </c>
      <c r="B2861" t="s">
        <v>9972</v>
      </c>
      <c r="C2861" t="s">
        <v>9872</v>
      </c>
      <c r="D2861" t="s">
        <v>9873</v>
      </c>
      <c r="E2861" t="s">
        <v>49</v>
      </c>
      <c r="F2861" t="s">
        <v>50</v>
      </c>
      <c r="G2861" t="s">
        <v>9874</v>
      </c>
      <c r="H2861" t="s">
        <v>9875</v>
      </c>
      <c r="I2861" t="s">
        <v>9973</v>
      </c>
      <c r="J2861" t="s">
        <v>9875</v>
      </c>
      <c r="K2861" t="s">
        <v>9973</v>
      </c>
      <c r="L2861" t="s">
        <v>2367</v>
      </c>
      <c r="M2861" t="s">
        <v>2367</v>
      </c>
      <c r="N2861" s="6">
        <v>19.652964000000001</v>
      </c>
      <c r="O2861">
        <v>-70.657528999999997</v>
      </c>
      <c r="P2861" t="s">
        <v>38</v>
      </c>
      <c r="Q2861" s="7">
        <v>15</v>
      </c>
      <c r="R2861" s="7">
        <v>0</v>
      </c>
      <c r="S2861" s="7">
        <f t="shared" si="222"/>
        <v>15</v>
      </c>
      <c r="T2861" s="7">
        <f t="shared" si="221"/>
        <v>2985</v>
      </c>
      <c r="U2861" s="8">
        <f t="shared" si="221"/>
        <v>0</v>
      </c>
      <c r="V2861" s="8">
        <f t="shared" si="223"/>
        <v>2985</v>
      </c>
      <c r="W2861" s="9">
        <f>+$T2861*'[1]PRESUPUESTO CENTROS LOTIFICADOS'!$D$37</f>
        <v>128355</v>
      </c>
      <c r="X2861" s="9">
        <f>+$U2861*'[1]PRESUPUESTO CENTROS LOTIFICADOS'!$D$38</f>
        <v>0</v>
      </c>
      <c r="Y2861" s="9">
        <f t="shared" si="224"/>
        <v>128355</v>
      </c>
      <c r="Z2861" s="9">
        <f>+$T2861*'[1]PRESUPUESTO CENTROS LOTIFICADOS'!$E$37</f>
        <v>151458.9</v>
      </c>
      <c r="AA2861" s="9">
        <f>+$U2861*'[1]PRESUPUESTO CENTROS LOTIFICADOS'!$E$38</f>
        <v>0</v>
      </c>
      <c r="AB2861" s="9">
        <f t="shared" si="225"/>
        <v>151458.9</v>
      </c>
    </row>
    <row r="2862" spans="1:28" x14ac:dyDescent="0.25">
      <c r="A2862" t="s">
        <v>9974</v>
      </c>
      <c r="B2862" t="s">
        <v>9975</v>
      </c>
      <c r="C2862" t="s">
        <v>9872</v>
      </c>
      <c r="D2862" t="s">
        <v>9873</v>
      </c>
      <c r="E2862" t="s">
        <v>49</v>
      </c>
      <c r="F2862" t="s">
        <v>50</v>
      </c>
      <c r="G2862" t="s">
        <v>9874</v>
      </c>
      <c r="H2862" t="s">
        <v>9875</v>
      </c>
      <c r="I2862" t="s">
        <v>9973</v>
      </c>
      <c r="J2862" t="s">
        <v>9875</v>
      </c>
      <c r="K2862" t="s">
        <v>9973</v>
      </c>
      <c r="L2862" t="s">
        <v>9976</v>
      </c>
      <c r="M2862" t="s">
        <v>9976</v>
      </c>
      <c r="N2862" s="6">
        <v>19.657558999999999</v>
      </c>
      <c r="O2862">
        <v>-70.640476000000007</v>
      </c>
      <c r="P2862" t="s">
        <v>38</v>
      </c>
      <c r="Q2862" s="7">
        <v>36</v>
      </c>
      <c r="R2862" s="7">
        <v>0</v>
      </c>
      <c r="S2862" s="7">
        <f t="shared" si="222"/>
        <v>36</v>
      </c>
      <c r="T2862" s="7">
        <f t="shared" si="221"/>
        <v>7164</v>
      </c>
      <c r="U2862" s="8">
        <f t="shared" si="221"/>
        <v>0</v>
      </c>
      <c r="V2862" s="8">
        <f t="shared" si="223"/>
        <v>7164</v>
      </c>
      <c r="W2862" s="9">
        <f>+$T2862*'[1]PRESUPUESTO CENTROS LOTIFICADOS'!$D$37</f>
        <v>308052</v>
      </c>
      <c r="X2862" s="9">
        <f>+$U2862*'[1]PRESUPUESTO CENTROS LOTIFICADOS'!$D$38</f>
        <v>0</v>
      </c>
      <c r="Y2862" s="9">
        <f t="shared" si="224"/>
        <v>308052</v>
      </c>
      <c r="Z2862" s="9">
        <f>+$T2862*'[1]PRESUPUESTO CENTROS LOTIFICADOS'!$E$37</f>
        <v>363501.36</v>
      </c>
      <c r="AA2862" s="9">
        <f>+$U2862*'[1]PRESUPUESTO CENTROS LOTIFICADOS'!$E$38</f>
        <v>0</v>
      </c>
      <c r="AB2862" s="9">
        <f t="shared" si="225"/>
        <v>363501.36</v>
      </c>
    </row>
    <row r="2863" spans="1:28" x14ac:dyDescent="0.25">
      <c r="A2863" t="s">
        <v>9977</v>
      </c>
      <c r="B2863" t="s">
        <v>9978</v>
      </c>
      <c r="C2863" t="s">
        <v>9872</v>
      </c>
      <c r="D2863" t="s">
        <v>9873</v>
      </c>
      <c r="E2863" t="s">
        <v>49</v>
      </c>
      <c r="F2863" t="s">
        <v>50</v>
      </c>
      <c r="G2863" t="s">
        <v>9874</v>
      </c>
      <c r="H2863" t="s">
        <v>9875</v>
      </c>
      <c r="I2863" t="s">
        <v>9973</v>
      </c>
      <c r="J2863" t="s">
        <v>9875</v>
      </c>
      <c r="K2863" t="s">
        <v>9973</v>
      </c>
      <c r="L2863" t="s">
        <v>9978</v>
      </c>
      <c r="M2863" t="s">
        <v>9979</v>
      </c>
      <c r="N2863" s="6">
        <v>19.663799999999998</v>
      </c>
      <c r="O2863">
        <v>-70.668099999999995</v>
      </c>
      <c r="P2863" t="s">
        <v>55</v>
      </c>
      <c r="Q2863" s="7">
        <v>45</v>
      </c>
      <c r="R2863" s="7">
        <v>19</v>
      </c>
      <c r="S2863" s="7">
        <f t="shared" si="222"/>
        <v>64</v>
      </c>
      <c r="T2863" s="7">
        <f t="shared" si="221"/>
        <v>8955</v>
      </c>
      <c r="U2863" s="8">
        <f t="shared" si="221"/>
        <v>3781</v>
      </c>
      <c r="V2863" s="8">
        <f t="shared" si="223"/>
        <v>12736</v>
      </c>
      <c r="W2863" s="9">
        <f>+$T2863*'[1]PRESUPUESTO CENTROS LOTIFICADOS'!$D$37</f>
        <v>385065</v>
      </c>
      <c r="X2863" s="9">
        <f>+$U2863*'[1]PRESUPUESTO CENTROS LOTIFICADOS'!$D$38</f>
        <v>170145</v>
      </c>
      <c r="Y2863" s="9">
        <f t="shared" si="224"/>
        <v>555210</v>
      </c>
      <c r="Z2863" s="9">
        <f>+$T2863*'[1]PRESUPUESTO CENTROS LOTIFICADOS'!$E$37</f>
        <v>454376.7</v>
      </c>
      <c r="AA2863" s="9">
        <f>+$U2863*'[1]PRESUPUESTO CENTROS LOTIFICADOS'!$E$38</f>
        <v>200771.1</v>
      </c>
      <c r="AB2863" s="9">
        <f t="shared" si="225"/>
        <v>655147.80000000005</v>
      </c>
    </row>
    <row r="2864" spans="1:28" x14ac:dyDescent="0.25">
      <c r="A2864" t="s">
        <v>9980</v>
      </c>
      <c r="B2864" t="s">
        <v>9981</v>
      </c>
      <c r="C2864" t="s">
        <v>9872</v>
      </c>
      <c r="D2864" t="s">
        <v>9873</v>
      </c>
      <c r="E2864" t="s">
        <v>49</v>
      </c>
      <c r="F2864" t="s">
        <v>50</v>
      </c>
      <c r="G2864" t="s">
        <v>9874</v>
      </c>
      <c r="H2864" t="s">
        <v>9875</v>
      </c>
      <c r="I2864" t="s">
        <v>9973</v>
      </c>
      <c r="J2864" t="s">
        <v>9875</v>
      </c>
      <c r="K2864" t="s">
        <v>9973</v>
      </c>
      <c r="L2864" t="s">
        <v>9982</v>
      </c>
      <c r="M2864" t="s">
        <v>9983</v>
      </c>
      <c r="N2864" s="6">
        <v>19.681100000000001</v>
      </c>
      <c r="O2864">
        <v>-70.611400000000003</v>
      </c>
      <c r="P2864" t="s">
        <v>38</v>
      </c>
      <c r="Q2864" s="7">
        <v>37</v>
      </c>
      <c r="R2864" s="7">
        <v>0</v>
      </c>
      <c r="S2864" s="7">
        <f t="shared" si="222"/>
        <v>37</v>
      </c>
      <c r="T2864" s="7">
        <f t="shared" si="221"/>
        <v>7363</v>
      </c>
      <c r="U2864" s="8">
        <f t="shared" si="221"/>
        <v>0</v>
      </c>
      <c r="V2864" s="8">
        <f t="shared" si="223"/>
        <v>7363</v>
      </c>
      <c r="W2864" s="9">
        <f>+$T2864*'[1]PRESUPUESTO CENTROS LOTIFICADOS'!$D$37</f>
        <v>316609</v>
      </c>
      <c r="X2864" s="9">
        <f>+$U2864*'[1]PRESUPUESTO CENTROS LOTIFICADOS'!$D$38</f>
        <v>0</v>
      </c>
      <c r="Y2864" s="9">
        <f t="shared" si="224"/>
        <v>316609</v>
      </c>
      <c r="Z2864" s="9">
        <f>+$T2864*'[1]PRESUPUESTO CENTROS LOTIFICADOS'!$E$37</f>
        <v>373598.62</v>
      </c>
      <c r="AA2864" s="9">
        <f>+$U2864*'[1]PRESUPUESTO CENTROS LOTIFICADOS'!$E$38</f>
        <v>0</v>
      </c>
      <c r="AB2864" s="9">
        <f t="shared" si="225"/>
        <v>373598.62</v>
      </c>
    </row>
    <row r="2865" spans="1:28" x14ac:dyDescent="0.25">
      <c r="A2865" t="s">
        <v>9984</v>
      </c>
      <c r="B2865" t="s">
        <v>9985</v>
      </c>
      <c r="C2865" t="s">
        <v>9872</v>
      </c>
      <c r="D2865" t="s">
        <v>9873</v>
      </c>
      <c r="E2865" t="s">
        <v>49</v>
      </c>
      <c r="F2865" t="s">
        <v>50</v>
      </c>
      <c r="G2865" t="s">
        <v>9874</v>
      </c>
      <c r="H2865" t="s">
        <v>9875</v>
      </c>
      <c r="I2865" t="s">
        <v>9973</v>
      </c>
      <c r="J2865" t="s">
        <v>9875</v>
      </c>
      <c r="K2865" t="s">
        <v>9973</v>
      </c>
      <c r="L2865" t="s">
        <v>9985</v>
      </c>
      <c r="M2865" t="s">
        <v>9986</v>
      </c>
      <c r="N2865" s="6">
        <v>19.692900000000002</v>
      </c>
      <c r="O2865">
        <v>-70.66</v>
      </c>
      <c r="P2865" t="s">
        <v>38</v>
      </c>
      <c r="Q2865" s="7">
        <v>10</v>
      </c>
      <c r="R2865" s="7">
        <v>0</v>
      </c>
      <c r="S2865" s="7">
        <f t="shared" si="222"/>
        <v>10</v>
      </c>
      <c r="T2865" s="7">
        <f t="shared" si="221"/>
        <v>1990</v>
      </c>
      <c r="U2865" s="8">
        <f t="shared" si="221"/>
        <v>0</v>
      </c>
      <c r="V2865" s="8">
        <f t="shared" si="223"/>
        <v>1990</v>
      </c>
      <c r="W2865" s="9">
        <f>+$T2865*'[1]PRESUPUESTO CENTROS LOTIFICADOS'!$D$37</f>
        <v>85570</v>
      </c>
      <c r="X2865" s="9">
        <f>+$U2865*'[1]PRESUPUESTO CENTROS LOTIFICADOS'!$D$38</f>
        <v>0</v>
      </c>
      <c r="Y2865" s="9">
        <f t="shared" si="224"/>
        <v>85570</v>
      </c>
      <c r="Z2865" s="9">
        <f>+$T2865*'[1]PRESUPUESTO CENTROS LOTIFICADOS'!$E$37</f>
        <v>100972.6</v>
      </c>
      <c r="AA2865" s="9">
        <f>+$U2865*'[1]PRESUPUESTO CENTROS LOTIFICADOS'!$E$38</f>
        <v>0</v>
      </c>
      <c r="AB2865" s="9">
        <f t="shared" si="225"/>
        <v>100972.6</v>
      </c>
    </row>
    <row r="2866" spans="1:28" x14ac:dyDescent="0.25">
      <c r="A2866" t="s">
        <v>9987</v>
      </c>
      <c r="B2866" t="s">
        <v>9988</v>
      </c>
      <c r="C2866" t="s">
        <v>9872</v>
      </c>
      <c r="D2866" t="s">
        <v>9873</v>
      </c>
      <c r="E2866" t="s">
        <v>49</v>
      </c>
      <c r="F2866" t="s">
        <v>50</v>
      </c>
      <c r="G2866" t="s">
        <v>9874</v>
      </c>
      <c r="H2866" t="s">
        <v>9875</v>
      </c>
      <c r="I2866" t="s">
        <v>9989</v>
      </c>
      <c r="J2866" t="s">
        <v>9990</v>
      </c>
      <c r="K2866" t="s">
        <v>9989</v>
      </c>
      <c r="L2866" t="s">
        <v>1508</v>
      </c>
      <c r="M2866" t="s">
        <v>9991</v>
      </c>
      <c r="N2866" s="6">
        <v>19.601597000000002</v>
      </c>
      <c r="O2866">
        <v>-70.600285999999997</v>
      </c>
      <c r="P2866" t="s">
        <v>55</v>
      </c>
      <c r="Q2866" s="7">
        <v>41</v>
      </c>
      <c r="R2866" s="7">
        <v>17</v>
      </c>
      <c r="S2866" s="7">
        <f t="shared" si="222"/>
        <v>58</v>
      </c>
      <c r="T2866" s="7">
        <f t="shared" si="221"/>
        <v>8159</v>
      </c>
      <c r="U2866" s="8">
        <f t="shared" si="221"/>
        <v>3383</v>
      </c>
      <c r="V2866" s="8">
        <f t="shared" si="223"/>
        <v>11542</v>
      </c>
      <c r="W2866" s="9">
        <f>+$T2866*'[1]PRESUPUESTO CENTROS LOTIFICADOS'!$D$37</f>
        <v>350837</v>
      </c>
      <c r="X2866" s="9">
        <f>+$U2866*'[1]PRESUPUESTO CENTROS LOTIFICADOS'!$D$38</f>
        <v>152235</v>
      </c>
      <c r="Y2866" s="9">
        <f t="shared" si="224"/>
        <v>503072</v>
      </c>
      <c r="Z2866" s="9">
        <f>+$T2866*'[1]PRESUPUESTO CENTROS LOTIFICADOS'!$E$37</f>
        <v>413987.66000000003</v>
      </c>
      <c r="AA2866" s="9">
        <f>+$U2866*'[1]PRESUPUESTO CENTROS LOTIFICADOS'!$E$38</f>
        <v>179637.30000000002</v>
      </c>
      <c r="AB2866" s="9">
        <f t="shared" si="225"/>
        <v>593624.96000000008</v>
      </c>
    </row>
    <row r="2867" spans="1:28" x14ac:dyDescent="0.25">
      <c r="A2867" t="s">
        <v>9992</v>
      </c>
      <c r="B2867" t="s">
        <v>9993</v>
      </c>
      <c r="C2867" t="s">
        <v>9872</v>
      </c>
      <c r="D2867" t="s">
        <v>9873</v>
      </c>
      <c r="E2867" t="s">
        <v>49</v>
      </c>
      <c r="F2867" t="s">
        <v>50</v>
      </c>
      <c r="G2867" t="s">
        <v>9874</v>
      </c>
      <c r="H2867" t="s">
        <v>9875</v>
      </c>
      <c r="I2867" t="s">
        <v>9989</v>
      </c>
      <c r="J2867" t="s">
        <v>9990</v>
      </c>
      <c r="K2867" t="s">
        <v>9989</v>
      </c>
      <c r="L2867" t="s">
        <v>9994</v>
      </c>
      <c r="M2867" t="s">
        <v>9995</v>
      </c>
      <c r="N2867" s="6">
        <v>19.603000000000002</v>
      </c>
      <c r="O2867">
        <v>-70.539900000000003</v>
      </c>
      <c r="P2867" t="s">
        <v>55</v>
      </c>
      <c r="Q2867" s="7">
        <v>27</v>
      </c>
      <c r="R2867" s="7">
        <v>12</v>
      </c>
      <c r="S2867" s="7">
        <f t="shared" si="222"/>
        <v>39</v>
      </c>
      <c r="T2867" s="7">
        <f t="shared" si="221"/>
        <v>5373</v>
      </c>
      <c r="U2867" s="8">
        <f t="shared" si="221"/>
        <v>2388</v>
      </c>
      <c r="V2867" s="8">
        <f t="shared" si="223"/>
        <v>7761</v>
      </c>
      <c r="W2867" s="9">
        <f>+$T2867*'[1]PRESUPUESTO CENTROS LOTIFICADOS'!$D$37</f>
        <v>231039</v>
      </c>
      <c r="X2867" s="9">
        <f>+$U2867*'[1]PRESUPUESTO CENTROS LOTIFICADOS'!$D$38</f>
        <v>107460</v>
      </c>
      <c r="Y2867" s="9">
        <f t="shared" si="224"/>
        <v>338499</v>
      </c>
      <c r="Z2867" s="9">
        <f>+$T2867*'[1]PRESUPUESTO CENTROS LOTIFICADOS'!$E$37</f>
        <v>272626.02</v>
      </c>
      <c r="AA2867" s="9">
        <f>+$U2867*'[1]PRESUPUESTO CENTROS LOTIFICADOS'!$E$38</f>
        <v>126802.8</v>
      </c>
      <c r="AB2867" s="9">
        <f t="shared" si="225"/>
        <v>399428.82</v>
      </c>
    </row>
    <row r="2868" spans="1:28" x14ac:dyDescent="0.25">
      <c r="A2868" t="s">
        <v>9996</v>
      </c>
      <c r="B2868" t="s">
        <v>9997</v>
      </c>
      <c r="C2868" t="s">
        <v>9872</v>
      </c>
      <c r="D2868" t="s">
        <v>9873</v>
      </c>
      <c r="E2868" t="s">
        <v>49</v>
      </c>
      <c r="F2868" t="s">
        <v>50</v>
      </c>
      <c r="G2868" t="s">
        <v>9874</v>
      </c>
      <c r="H2868" t="s">
        <v>9875</v>
      </c>
      <c r="I2868" t="s">
        <v>9989</v>
      </c>
      <c r="J2868" t="s">
        <v>9990</v>
      </c>
      <c r="K2868" t="s">
        <v>9989</v>
      </c>
      <c r="L2868" t="s">
        <v>9998</v>
      </c>
      <c r="M2868" t="s">
        <v>9998</v>
      </c>
      <c r="N2868" s="6">
        <v>19.637094000000001</v>
      </c>
      <c r="O2868">
        <v>-70.605712999999994</v>
      </c>
      <c r="P2868" t="s">
        <v>38</v>
      </c>
      <c r="Q2868" s="7">
        <v>25</v>
      </c>
      <c r="R2868" s="7">
        <v>0</v>
      </c>
      <c r="S2868" s="7">
        <f t="shared" si="222"/>
        <v>25</v>
      </c>
      <c r="T2868" s="7">
        <f t="shared" si="221"/>
        <v>4975</v>
      </c>
      <c r="U2868" s="8">
        <f t="shared" si="221"/>
        <v>0</v>
      </c>
      <c r="V2868" s="8">
        <f t="shared" si="223"/>
        <v>4975</v>
      </c>
      <c r="W2868" s="9">
        <f>+$T2868*'[1]PRESUPUESTO CENTROS LOTIFICADOS'!$D$37</f>
        <v>213925</v>
      </c>
      <c r="X2868" s="9">
        <f>+$U2868*'[1]PRESUPUESTO CENTROS LOTIFICADOS'!$D$38</f>
        <v>0</v>
      </c>
      <c r="Y2868" s="9">
        <f t="shared" si="224"/>
        <v>213925</v>
      </c>
      <c r="Z2868" s="9">
        <f>+$T2868*'[1]PRESUPUESTO CENTROS LOTIFICADOS'!$E$37</f>
        <v>252431.5</v>
      </c>
      <c r="AA2868" s="9">
        <f>+$U2868*'[1]PRESUPUESTO CENTROS LOTIFICADOS'!$E$38</f>
        <v>0</v>
      </c>
      <c r="AB2868" s="9">
        <f t="shared" si="225"/>
        <v>252431.5</v>
      </c>
    </row>
    <row r="2869" spans="1:28" x14ac:dyDescent="0.25">
      <c r="A2869" t="s">
        <v>9999</v>
      </c>
      <c r="B2869" t="s">
        <v>10000</v>
      </c>
      <c r="C2869" t="s">
        <v>9872</v>
      </c>
      <c r="D2869" t="s">
        <v>9873</v>
      </c>
      <c r="E2869" t="s">
        <v>49</v>
      </c>
      <c r="F2869" t="s">
        <v>50</v>
      </c>
      <c r="G2869" t="s">
        <v>9874</v>
      </c>
      <c r="H2869" t="s">
        <v>9875</v>
      </c>
      <c r="I2869" t="s">
        <v>10001</v>
      </c>
      <c r="J2869" t="s">
        <v>9990</v>
      </c>
      <c r="K2869" t="s">
        <v>10001</v>
      </c>
      <c r="L2869" t="s">
        <v>10002</v>
      </c>
      <c r="M2869" t="s">
        <v>10003</v>
      </c>
      <c r="N2869" s="6">
        <v>19.620222999999999</v>
      </c>
      <c r="O2869">
        <v>-70.587801999999996</v>
      </c>
      <c r="P2869" t="s">
        <v>38</v>
      </c>
      <c r="Q2869" s="7">
        <v>31</v>
      </c>
      <c r="R2869" s="7">
        <v>0</v>
      </c>
      <c r="S2869" s="7">
        <f t="shared" si="222"/>
        <v>31</v>
      </c>
      <c r="T2869" s="7">
        <f t="shared" si="221"/>
        <v>6169</v>
      </c>
      <c r="U2869" s="8">
        <f t="shared" si="221"/>
        <v>0</v>
      </c>
      <c r="V2869" s="8">
        <f t="shared" si="223"/>
        <v>6169</v>
      </c>
      <c r="W2869" s="9">
        <f>+$T2869*'[1]PRESUPUESTO CENTROS LOTIFICADOS'!$D$37</f>
        <v>265267</v>
      </c>
      <c r="X2869" s="9">
        <f>+$U2869*'[1]PRESUPUESTO CENTROS LOTIFICADOS'!$D$38</f>
        <v>0</v>
      </c>
      <c r="Y2869" s="9">
        <f t="shared" si="224"/>
        <v>265267</v>
      </c>
      <c r="Z2869" s="9">
        <f>+$T2869*'[1]PRESUPUESTO CENTROS LOTIFICADOS'!$E$37</f>
        <v>313015.06</v>
      </c>
      <c r="AA2869" s="9">
        <f>+$U2869*'[1]PRESUPUESTO CENTROS LOTIFICADOS'!$E$38</f>
        <v>0</v>
      </c>
      <c r="AB2869" s="9">
        <f t="shared" si="225"/>
        <v>313015.06</v>
      </c>
    </row>
    <row r="2870" spans="1:28" x14ac:dyDescent="0.25">
      <c r="A2870" t="s">
        <v>10004</v>
      </c>
      <c r="B2870" t="s">
        <v>10005</v>
      </c>
      <c r="C2870" t="s">
        <v>9872</v>
      </c>
      <c r="D2870" t="s">
        <v>9873</v>
      </c>
      <c r="E2870" t="s">
        <v>49</v>
      </c>
      <c r="F2870" t="s">
        <v>50</v>
      </c>
      <c r="G2870" t="s">
        <v>9874</v>
      </c>
      <c r="H2870" t="s">
        <v>9875</v>
      </c>
      <c r="I2870" t="s">
        <v>10001</v>
      </c>
      <c r="J2870" t="s">
        <v>9990</v>
      </c>
      <c r="K2870" t="s">
        <v>10001</v>
      </c>
      <c r="L2870" t="s">
        <v>10006</v>
      </c>
      <c r="M2870" t="s">
        <v>10007</v>
      </c>
      <c r="N2870" s="6">
        <v>19.622389999999999</v>
      </c>
      <c r="O2870">
        <v>-70.598618000000002</v>
      </c>
      <c r="P2870" t="s">
        <v>38</v>
      </c>
      <c r="Q2870" s="7">
        <v>32</v>
      </c>
      <c r="R2870" s="7">
        <v>0</v>
      </c>
      <c r="S2870" s="7">
        <f t="shared" si="222"/>
        <v>32</v>
      </c>
      <c r="T2870" s="7">
        <f t="shared" si="221"/>
        <v>6368</v>
      </c>
      <c r="U2870" s="8">
        <f t="shared" si="221"/>
        <v>0</v>
      </c>
      <c r="V2870" s="8">
        <f t="shared" si="223"/>
        <v>6368</v>
      </c>
      <c r="W2870" s="9">
        <f>+$T2870*'[1]PRESUPUESTO CENTROS LOTIFICADOS'!$D$37</f>
        <v>273824</v>
      </c>
      <c r="X2870" s="9">
        <f>+$U2870*'[1]PRESUPUESTO CENTROS LOTIFICADOS'!$D$38</f>
        <v>0</v>
      </c>
      <c r="Y2870" s="9">
        <f t="shared" si="224"/>
        <v>273824</v>
      </c>
      <c r="Z2870" s="9">
        <f>+$T2870*'[1]PRESUPUESTO CENTROS LOTIFICADOS'!$E$37</f>
        <v>323112.32000000001</v>
      </c>
      <c r="AA2870" s="9">
        <f>+$U2870*'[1]PRESUPUESTO CENTROS LOTIFICADOS'!$E$38</f>
        <v>0</v>
      </c>
      <c r="AB2870" s="9">
        <f t="shared" si="225"/>
        <v>323112.32000000001</v>
      </c>
    </row>
    <row r="2871" spans="1:28" x14ac:dyDescent="0.25">
      <c r="A2871" t="s">
        <v>10008</v>
      </c>
      <c r="B2871" t="s">
        <v>10009</v>
      </c>
      <c r="C2871" t="s">
        <v>9872</v>
      </c>
      <c r="D2871" t="s">
        <v>9873</v>
      </c>
      <c r="E2871" t="s">
        <v>49</v>
      </c>
      <c r="F2871" t="s">
        <v>50</v>
      </c>
      <c r="G2871" t="s">
        <v>9874</v>
      </c>
      <c r="H2871" t="s">
        <v>9875</v>
      </c>
      <c r="I2871" t="s">
        <v>10010</v>
      </c>
      <c r="J2871" t="s">
        <v>9990</v>
      </c>
      <c r="K2871" t="s">
        <v>10010</v>
      </c>
      <c r="L2871" t="s">
        <v>10001</v>
      </c>
      <c r="M2871">
        <v>0</v>
      </c>
      <c r="N2871" s="6">
        <v>19.632854999999999</v>
      </c>
      <c r="O2871">
        <v>-70.591057000000006</v>
      </c>
      <c r="P2871" t="s">
        <v>59</v>
      </c>
      <c r="Q2871" s="7">
        <v>0</v>
      </c>
      <c r="R2871" s="7">
        <v>381</v>
      </c>
      <c r="S2871" s="7">
        <f t="shared" si="222"/>
        <v>381</v>
      </c>
      <c r="T2871" s="7">
        <f t="shared" si="221"/>
        <v>0</v>
      </c>
      <c r="U2871" s="8">
        <f t="shared" si="221"/>
        <v>75819</v>
      </c>
      <c r="V2871" s="8">
        <f t="shared" si="223"/>
        <v>75819</v>
      </c>
      <c r="W2871" s="9">
        <f>+$T2871*'[1]PRESUPUESTO CENTROS LOTIFICADOS'!$D$37</f>
        <v>0</v>
      </c>
      <c r="X2871" s="9">
        <f>+$U2871*'[1]PRESUPUESTO CENTROS LOTIFICADOS'!$D$38</f>
        <v>3411855</v>
      </c>
      <c r="Y2871" s="9">
        <f t="shared" si="224"/>
        <v>3411855</v>
      </c>
      <c r="Z2871" s="9">
        <f>+$T2871*'[1]PRESUPUESTO CENTROS LOTIFICADOS'!$E$37</f>
        <v>0</v>
      </c>
      <c r="AA2871" s="9">
        <f>+$U2871*'[1]PRESUPUESTO CENTROS LOTIFICADOS'!$E$38</f>
        <v>4025988.9</v>
      </c>
      <c r="AB2871" s="9">
        <f t="shared" si="225"/>
        <v>4025988.9</v>
      </c>
    </row>
    <row r="2872" spans="1:28" x14ac:dyDescent="0.25">
      <c r="A2872" t="s">
        <v>10011</v>
      </c>
      <c r="B2872" t="s">
        <v>10012</v>
      </c>
      <c r="C2872" t="s">
        <v>9872</v>
      </c>
      <c r="D2872" t="s">
        <v>9873</v>
      </c>
      <c r="E2872" t="s">
        <v>49</v>
      </c>
      <c r="F2872" t="s">
        <v>50</v>
      </c>
      <c r="G2872" t="s">
        <v>9874</v>
      </c>
      <c r="H2872" t="s">
        <v>9875</v>
      </c>
      <c r="I2872" t="s">
        <v>10010</v>
      </c>
      <c r="J2872" t="s">
        <v>9990</v>
      </c>
      <c r="K2872" t="s">
        <v>10010</v>
      </c>
      <c r="L2872" t="s">
        <v>10001</v>
      </c>
      <c r="M2872" t="s">
        <v>10013</v>
      </c>
      <c r="N2872" s="6">
        <v>19.633600000000001</v>
      </c>
      <c r="O2872">
        <v>-70.591700000000003</v>
      </c>
      <c r="P2872" t="s">
        <v>38</v>
      </c>
      <c r="Q2872" s="7">
        <v>241</v>
      </c>
      <c r="R2872" s="7">
        <v>0</v>
      </c>
      <c r="S2872" s="7">
        <f t="shared" si="222"/>
        <v>241</v>
      </c>
      <c r="T2872" s="7">
        <f t="shared" si="221"/>
        <v>47959</v>
      </c>
      <c r="U2872" s="8">
        <f t="shared" si="221"/>
        <v>0</v>
      </c>
      <c r="V2872" s="8">
        <f t="shared" si="223"/>
        <v>47959</v>
      </c>
      <c r="W2872" s="9">
        <f>+$T2872*'[1]PRESUPUESTO CENTROS LOTIFICADOS'!$D$37</f>
        <v>2062237</v>
      </c>
      <c r="X2872" s="9">
        <f>+$U2872*'[1]PRESUPUESTO CENTROS LOTIFICADOS'!$D$38</f>
        <v>0</v>
      </c>
      <c r="Y2872" s="9">
        <f t="shared" si="224"/>
        <v>2062237</v>
      </c>
      <c r="Z2872" s="9">
        <f>+$T2872*'[1]PRESUPUESTO CENTROS LOTIFICADOS'!$E$37</f>
        <v>2433439.66</v>
      </c>
      <c r="AA2872" s="9">
        <f>+$U2872*'[1]PRESUPUESTO CENTROS LOTIFICADOS'!$E$38</f>
        <v>0</v>
      </c>
      <c r="AB2872" s="9">
        <f t="shared" si="225"/>
        <v>2433439.66</v>
      </c>
    </row>
    <row r="2873" spans="1:28" x14ac:dyDescent="0.25">
      <c r="A2873" t="s">
        <v>10014</v>
      </c>
      <c r="B2873" t="s">
        <v>4878</v>
      </c>
      <c r="C2873" t="s">
        <v>9872</v>
      </c>
      <c r="D2873" t="s">
        <v>10015</v>
      </c>
      <c r="E2873" t="s">
        <v>49</v>
      </c>
      <c r="F2873" t="s">
        <v>50</v>
      </c>
      <c r="G2873" t="s">
        <v>9874</v>
      </c>
      <c r="H2873" t="s">
        <v>9875</v>
      </c>
      <c r="I2873" t="s">
        <v>1986</v>
      </c>
      <c r="J2873" t="s">
        <v>10016</v>
      </c>
      <c r="K2873" t="s">
        <v>1986</v>
      </c>
      <c r="L2873" t="s">
        <v>4879</v>
      </c>
      <c r="M2873" t="s">
        <v>4880</v>
      </c>
      <c r="N2873" s="6">
        <v>19.813600000000001</v>
      </c>
      <c r="O2873">
        <v>-70.796999999999997</v>
      </c>
      <c r="P2873" t="s">
        <v>38</v>
      </c>
      <c r="Q2873" s="7">
        <v>85</v>
      </c>
      <c r="R2873" s="7">
        <v>11</v>
      </c>
      <c r="S2873" s="7">
        <f t="shared" si="222"/>
        <v>96</v>
      </c>
      <c r="T2873" s="7">
        <f t="shared" si="221"/>
        <v>16915</v>
      </c>
      <c r="U2873" s="8">
        <f t="shared" si="221"/>
        <v>2189</v>
      </c>
      <c r="V2873" s="8">
        <f t="shared" si="223"/>
        <v>19104</v>
      </c>
      <c r="W2873" s="9">
        <f>+$T2873*'[1]PRESUPUESTO CENTROS LOTIFICADOS'!$D$37</f>
        <v>727345</v>
      </c>
      <c r="X2873" s="9">
        <f>+$U2873*'[1]PRESUPUESTO CENTROS LOTIFICADOS'!$D$38</f>
        <v>98505</v>
      </c>
      <c r="Y2873" s="9">
        <f t="shared" si="224"/>
        <v>825850</v>
      </c>
      <c r="Z2873" s="9">
        <f>+$T2873*'[1]PRESUPUESTO CENTROS LOTIFICADOS'!$E$37</f>
        <v>858267.1</v>
      </c>
      <c r="AA2873" s="9">
        <f>+$U2873*'[1]PRESUPUESTO CENTROS LOTIFICADOS'!$E$38</f>
        <v>116235.90000000001</v>
      </c>
      <c r="AB2873" s="9">
        <f t="shared" si="225"/>
        <v>974503</v>
      </c>
    </row>
    <row r="2874" spans="1:28" x14ac:dyDescent="0.25">
      <c r="A2874" t="s">
        <v>10017</v>
      </c>
      <c r="B2874" t="s">
        <v>6037</v>
      </c>
      <c r="C2874" t="s">
        <v>9872</v>
      </c>
      <c r="D2874" t="s">
        <v>10015</v>
      </c>
      <c r="E2874" t="s">
        <v>49</v>
      </c>
      <c r="F2874" t="s">
        <v>50</v>
      </c>
      <c r="G2874" t="s">
        <v>9874</v>
      </c>
      <c r="H2874" t="s">
        <v>9875</v>
      </c>
      <c r="I2874" t="s">
        <v>10018</v>
      </c>
      <c r="J2874" t="s">
        <v>9875</v>
      </c>
      <c r="K2874" t="s">
        <v>10018</v>
      </c>
      <c r="L2874" t="s">
        <v>10019</v>
      </c>
      <c r="M2874" t="s">
        <v>6029</v>
      </c>
      <c r="N2874" s="6">
        <v>19.668519</v>
      </c>
      <c r="O2874">
        <v>-70.697246000000007</v>
      </c>
      <c r="P2874" t="s">
        <v>38</v>
      </c>
      <c r="Q2874" s="7">
        <v>12</v>
      </c>
      <c r="R2874" s="7">
        <v>0</v>
      </c>
      <c r="S2874" s="7">
        <f t="shared" si="222"/>
        <v>12</v>
      </c>
      <c r="T2874" s="7">
        <f t="shared" si="221"/>
        <v>2388</v>
      </c>
      <c r="U2874" s="8">
        <f t="shared" si="221"/>
        <v>0</v>
      </c>
      <c r="V2874" s="8">
        <f t="shared" si="223"/>
        <v>2388</v>
      </c>
      <c r="W2874" s="9">
        <f>+$T2874*'[1]PRESUPUESTO CENTROS LOTIFICADOS'!$D$37</f>
        <v>102684</v>
      </c>
      <c r="X2874" s="9">
        <f>+$U2874*'[1]PRESUPUESTO CENTROS LOTIFICADOS'!$D$38</f>
        <v>0</v>
      </c>
      <c r="Y2874" s="9">
        <f t="shared" si="224"/>
        <v>102684</v>
      </c>
      <c r="Z2874" s="9">
        <f>+$T2874*'[1]PRESUPUESTO CENTROS LOTIFICADOS'!$E$37</f>
        <v>121167.12000000001</v>
      </c>
      <c r="AA2874" s="9">
        <f>+$U2874*'[1]PRESUPUESTO CENTROS LOTIFICADOS'!$E$38</f>
        <v>0</v>
      </c>
      <c r="AB2874" s="9">
        <f t="shared" si="225"/>
        <v>121167.12000000001</v>
      </c>
    </row>
    <row r="2875" spans="1:28" x14ac:dyDescent="0.25">
      <c r="A2875" t="s">
        <v>10020</v>
      </c>
      <c r="B2875" t="s">
        <v>10021</v>
      </c>
      <c r="C2875" t="s">
        <v>9872</v>
      </c>
      <c r="D2875" t="s">
        <v>10015</v>
      </c>
      <c r="E2875" t="s">
        <v>49</v>
      </c>
      <c r="F2875" t="s">
        <v>50</v>
      </c>
      <c r="G2875" t="s">
        <v>9874</v>
      </c>
      <c r="H2875" t="s">
        <v>9875</v>
      </c>
      <c r="I2875" t="s">
        <v>10018</v>
      </c>
      <c r="J2875" t="s">
        <v>9875</v>
      </c>
      <c r="K2875" t="s">
        <v>10018</v>
      </c>
      <c r="L2875" t="s">
        <v>10022</v>
      </c>
      <c r="M2875" t="s">
        <v>10023</v>
      </c>
      <c r="N2875" s="6">
        <v>19.683700000000002</v>
      </c>
      <c r="O2875">
        <v>-70.704300000000003</v>
      </c>
      <c r="P2875" t="s">
        <v>465</v>
      </c>
      <c r="Q2875" s="7">
        <v>15</v>
      </c>
      <c r="R2875" s="7">
        <v>6</v>
      </c>
      <c r="S2875" s="7">
        <f t="shared" si="222"/>
        <v>21</v>
      </c>
      <c r="T2875" s="7">
        <f t="shared" si="221"/>
        <v>2985</v>
      </c>
      <c r="U2875" s="8">
        <f t="shared" si="221"/>
        <v>1194</v>
      </c>
      <c r="V2875" s="8">
        <f t="shared" si="223"/>
        <v>4179</v>
      </c>
      <c r="W2875" s="9">
        <f>+$T2875*'[1]PRESUPUESTO CENTROS LOTIFICADOS'!$D$37</f>
        <v>128355</v>
      </c>
      <c r="X2875" s="9">
        <f>+$U2875*'[1]PRESUPUESTO CENTROS LOTIFICADOS'!$D$38</f>
        <v>53730</v>
      </c>
      <c r="Y2875" s="9">
        <f t="shared" si="224"/>
        <v>182085</v>
      </c>
      <c r="Z2875" s="9">
        <f>+$T2875*'[1]PRESUPUESTO CENTROS LOTIFICADOS'!$E$37</f>
        <v>151458.9</v>
      </c>
      <c r="AA2875" s="9">
        <f>+$U2875*'[1]PRESUPUESTO CENTROS LOTIFICADOS'!$E$38</f>
        <v>63401.4</v>
      </c>
      <c r="AB2875" s="9">
        <f t="shared" si="225"/>
        <v>214860.3</v>
      </c>
    </row>
    <row r="2876" spans="1:28" x14ac:dyDescent="0.25">
      <c r="A2876" t="s">
        <v>10024</v>
      </c>
      <c r="B2876" t="s">
        <v>10025</v>
      </c>
      <c r="C2876" t="s">
        <v>9872</v>
      </c>
      <c r="D2876" t="s">
        <v>10015</v>
      </c>
      <c r="E2876" t="s">
        <v>49</v>
      </c>
      <c r="F2876" t="s">
        <v>50</v>
      </c>
      <c r="G2876" t="s">
        <v>9874</v>
      </c>
      <c r="H2876" t="s">
        <v>9875</v>
      </c>
      <c r="I2876" t="s">
        <v>10018</v>
      </c>
      <c r="J2876" t="s">
        <v>9875</v>
      </c>
      <c r="K2876" t="s">
        <v>10018</v>
      </c>
      <c r="L2876" t="s">
        <v>10022</v>
      </c>
      <c r="M2876" t="s">
        <v>10026</v>
      </c>
      <c r="N2876" s="6">
        <v>19.6952</v>
      </c>
      <c r="O2876">
        <v>-70.705100000000002</v>
      </c>
      <c r="P2876" t="s">
        <v>38</v>
      </c>
      <c r="Q2876" s="7">
        <v>8</v>
      </c>
      <c r="R2876" s="7">
        <v>1</v>
      </c>
      <c r="S2876" s="7">
        <f t="shared" si="222"/>
        <v>9</v>
      </c>
      <c r="T2876" s="7">
        <f t="shared" si="221"/>
        <v>1592</v>
      </c>
      <c r="U2876" s="8">
        <f t="shared" si="221"/>
        <v>199</v>
      </c>
      <c r="V2876" s="8">
        <f t="shared" si="223"/>
        <v>1791</v>
      </c>
      <c r="W2876" s="9">
        <f>+$T2876*'[1]PRESUPUESTO CENTROS LOTIFICADOS'!$D$37</f>
        <v>68456</v>
      </c>
      <c r="X2876" s="9">
        <f>+$U2876*'[1]PRESUPUESTO CENTROS LOTIFICADOS'!$D$38</f>
        <v>8955</v>
      </c>
      <c r="Y2876" s="9">
        <f t="shared" si="224"/>
        <v>77411</v>
      </c>
      <c r="Z2876" s="9">
        <f>+$T2876*'[1]PRESUPUESTO CENTROS LOTIFICADOS'!$E$37</f>
        <v>80778.080000000002</v>
      </c>
      <c r="AA2876" s="9">
        <f>+$U2876*'[1]PRESUPUESTO CENTROS LOTIFICADOS'!$E$38</f>
        <v>10566.9</v>
      </c>
      <c r="AB2876" s="9">
        <f t="shared" si="225"/>
        <v>91344.98</v>
      </c>
    </row>
    <row r="2877" spans="1:28" x14ac:dyDescent="0.25">
      <c r="A2877" t="s">
        <v>10027</v>
      </c>
      <c r="B2877" t="s">
        <v>10028</v>
      </c>
      <c r="C2877" t="s">
        <v>9872</v>
      </c>
      <c r="D2877" t="s">
        <v>10015</v>
      </c>
      <c r="E2877" t="s">
        <v>49</v>
      </c>
      <c r="F2877" t="s">
        <v>50</v>
      </c>
      <c r="G2877" t="s">
        <v>9874</v>
      </c>
      <c r="H2877" t="s">
        <v>9875</v>
      </c>
      <c r="I2877" t="s">
        <v>10018</v>
      </c>
      <c r="J2877" t="s">
        <v>9875</v>
      </c>
      <c r="K2877" t="s">
        <v>10018</v>
      </c>
      <c r="L2877" t="s">
        <v>162</v>
      </c>
      <c r="M2877" t="s">
        <v>162</v>
      </c>
      <c r="N2877" s="6">
        <v>19.697900000000001</v>
      </c>
      <c r="O2877">
        <v>-70.689099999999996</v>
      </c>
      <c r="P2877" t="s">
        <v>38</v>
      </c>
      <c r="Q2877" s="7">
        <v>23</v>
      </c>
      <c r="R2877" s="7">
        <v>0</v>
      </c>
      <c r="S2877" s="7">
        <f t="shared" si="222"/>
        <v>23</v>
      </c>
      <c r="T2877" s="7">
        <f t="shared" si="221"/>
        <v>4577</v>
      </c>
      <c r="U2877" s="8">
        <f t="shared" si="221"/>
        <v>0</v>
      </c>
      <c r="V2877" s="8">
        <f t="shared" si="223"/>
        <v>4577</v>
      </c>
      <c r="W2877" s="9">
        <f>+$T2877*'[1]PRESUPUESTO CENTROS LOTIFICADOS'!$D$37</f>
        <v>196811</v>
      </c>
      <c r="X2877" s="9">
        <f>+$U2877*'[1]PRESUPUESTO CENTROS LOTIFICADOS'!$D$38</f>
        <v>0</v>
      </c>
      <c r="Y2877" s="9">
        <f t="shared" si="224"/>
        <v>196811</v>
      </c>
      <c r="Z2877" s="9">
        <f>+$T2877*'[1]PRESUPUESTO CENTROS LOTIFICADOS'!$E$37</f>
        <v>232236.98</v>
      </c>
      <c r="AA2877" s="9">
        <f>+$U2877*'[1]PRESUPUESTO CENTROS LOTIFICADOS'!$E$38</f>
        <v>0</v>
      </c>
      <c r="AB2877" s="9">
        <f t="shared" si="225"/>
        <v>232236.98</v>
      </c>
    </row>
    <row r="2878" spans="1:28" x14ac:dyDescent="0.25">
      <c r="A2878" t="s">
        <v>10029</v>
      </c>
      <c r="B2878" t="s">
        <v>10030</v>
      </c>
      <c r="C2878" t="s">
        <v>9872</v>
      </c>
      <c r="D2878" t="s">
        <v>10015</v>
      </c>
      <c r="E2878" t="s">
        <v>49</v>
      </c>
      <c r="F2878" t="s">
        <v>50</v>
      </c>
      <c r="G2878" t="s">
        <v>9874</v>
      </c>
      <c r="H2878" t="s">
        <v>9875</v>
      </c>
      <c r="I2878" t="s">
        <v>10018</v>
      </c>
      <c r="J2878" t="s">
        <v>9875</v>
      </c>
      <c r="K2878" t="s">
        <v>10018</v>
      </c>
      <c r="L2878" t="s">
        <v>10031</v>
      </c>
      <c r="M2878" t="s">
        <v>10032</v>
      </c>
      <c r="N2878" s="6">
        <v>19.7257</v>
      </c>
      <c r="O2878">
        <v>-70.739699999999999</v>
      </c>
      <c r="P2878" t="s">
        <v>38</v>
      </c>
      <c r="Q2878" s="7">
        <v>11</v>
      </c>
      <c r="R2878" s="7">
        <v>0</v>
      </c>
      <c r="S2878" s="7">
        <f t="shared" si="222"/>
        <v>11</v>
      </c>
      <c r="T2878" s="7">
        <f t="shared" si="221"/>
        <v>2189</v>
      </c>
      <c r="U2878" s="8">
        <f t="shared" si="221"/>
        <v>0</v>
      </c>
      <c r="V2878" s="8">
        <f t="shared" si="223"/>
        <v>2189</v>
      </c>
      <c r="W2878" s="9">
        <f>+$T2878*'[1]PRESUPUESTO CENTROS LOTIFICADOS'!$D$37</f>
        <v>94127</v>
      </c>
      <c r="X2878" s="9">
        <f>+$U2878*'[1]PRESUPUESTO CENTROS LOTIFICADOS'!$D$38</f>
        <v>0</v>
      </c>
      <c r="Y2878" s="9">
        <f t="shared" si="224"/>
        <v>94127</v>
      </c>
      <c r="Z2878" s="9">
        <f>+$T2878*'[1]PRESUPUESTO CENTROS LOTIFICADOS'!$E$37</f>
        <v>111069.86</v>
      </c>
      <c r="AA2878" s="9">
        <f>+$U2878*'[1]PRESUPUESTO CENTROS LOTIFICADOS'!$E$38</f>
        <v>0</v>
      </c>
      <c r="AB2878" s="9">
        <f t="shared" si="225"/>
        <v>111069.86</v>
      </c>
    </row>
    <row r="2879" spans="1:28" x14ac:dyDescent="0.25">
      <c r="A2879" t="s">
        <v>10033</v>
      </c>
      <c r="B2879" t="s">
        <v>10034</v>
      </c>
      <c r="C2879" t="s">
        <v>9872</v>
      </c>
      <c r="D2879" t="s">
        <v>10015</v>
      </c>
      <c r="E2879" t="s">
        <v>49</v>
      </c>
      <c r="F2879" t="s">
        <v>50</v>
      </c>
      <c r="G2879" t="s">
        <v>9874</v>
      </c>
      <c r="H2879" t="s">
        <v>9875</v>
      </c>
      <c r="I2879" t="s">
        <v>10018</v>
      </c>
      <c r="J2879" t="s">
        <v>9875</v>
      </c>
      <c r="K2879" t="s">
        <v>10018</v>
      </c>
      <c r="L2879" t="s">
        <v>10018</v>
      </c>
      <c r="M2879" t="s">
        <v>10035</v>
      </c>
      <c r="N2879" s="6">
        <v>19.729099999999999</v>
      </c>
      <c r="O2879">
        <v>-70.717399999999998</v>
      </c>
      <c r="P2879" t="s">
        <v>38</v>
      </c>
      <c r="Q2879" s="7">
        <v>178</v>
      </c>
      <c r="R2879" s="7">
        <v>19</v>
      </c>
      <c r="S2879" s="7">
        <f t="shared" si="222"/>
        <v>197</v>
      </c>
      <c r="T2879" s="7">
        <f t="shared" ref="T2879:U2942" si="226">+Q2879*199</f>
        <v>35422</v>
      </c>
      <c r="U2879" s="8">
        <f t="shared" si="226"/>
        <v>3781</v>
      </c>
      <c r="V2879" s="8">
        <f t="shared" si="223"/>
        <v>39203</v>
      </c>
      <c r="W2879" s="9">
        <f>+$T2879*'[1]PRESUPUESTO CENTROS LOTIFICADOS'!$D$37</f>
        <v>1523146</v>
      </c>
      <c r="X2879" s="9">
        <f>+$U2879*'[1]PRESUPUESTO CENTROS LOTIFICADOS'!$D$38</f>
        <v>170145</v>
      </c>
      <c r="Y2879" s="9">
        <f t="shared" si="224"/>
        <v>1693291</v>
      </c>
      <c r="Z2879" s="9">
        <f>+$T2879*'[1]PRESUPUESTO CENTROS LOTIFICADOS'!$E$37</f>
        <v>1797312.28</v>
      </c>
      <c r="AA2879" s="9">
        <f>+$U2879*'[1]PRESUPUESTO CENTROS LOTIFICADOS'!$E$38</f>
        <v>200771.1</v>
      </c>
      <c r="AB2879" s="9">
        <f t="shared" si="225"/>
        <v>1998083.3800000001</v>
      </c>
    </row>
    <row r="2880" spans="1:28" x14ac:dyDescent="0.25">
      <c r="A2880" t="s">
        <v>10036</v>
      </c>
      <c r="B2880" t="s">
        <v>10037</v>
      </c>
      <c r="C2880" t="s">
        <v>9872</v>
      </c>
      <c r="D2880" t="s">
        <v>10015</v>
      </c>
      <c r="E2880" t="s">
        <v>49</v>
      </c>
      <c r="F2880" t="s">
        <v>50</v>
      </c>
      <c r="G2880" t="s">
        <v>9874</v>
      </c>
      <c r="H2880" t="s">
        <v>9875</v>
      </c>
      <c r="I2880" t="s">
        <v>10018</v>
      </c>
      <c r="J2880" t="s">
        <v>9875</v>
      </c>
      <c r="K2880" t="s">
        <v>10018</v>
      </c>
      <c r="L2880" t="s">
        <v>10018</v>
      </c>
      <c r="M2880" t="s">
        <v>10035</v>
      </c>
      <c r="N2880" s="6">
        <v>19.729099999999999</v>
      </c>
      <c r="O2880">
        <v>-70.717399999999998</v>
      </c>
      <c r="P2880" t="s">
        <v>59</v>
      </c>
      <c r="Q2880" s="7">
        <v>0</v>
      </c>
      <c r="R2880" s="7">
        <v>197</v>
      </c>
      <c r="S2880" s="7">
        <f t="shared" si="222"/>
        <v>197</v>
      </c>
      <c r="T2880" s="7">
        <f t="shared" si="226"/>
        <v>0</v>
      </c>
      <c r="U2880" s="8">
        <f t="shared" si="226"/>
        <v>39203</v>
      </c>
      <c r="V2880" s="8">
        <f t="shared" si="223"/>
        <v>39203</v>
      </c>
      <c r="W2880" s="9">
        <f>+$T2880*'[1]PRESUPUESTO CENTROS LOTIFICADOS'!$D$37</f>
        <v>0</v>
      </c>
      <c r="X2880" s="9">
        <f>+$U2880*'[1]PRESUPUESTO CENTROS LOTIFICADOS'!$D$38</f>
        <v>1764135</v>
      </c>
      <c r="Y2880" s="9">
        <f t="shared" si="224"/>
        <v>1764135</v>
      </c>
      <c r="Z2880" s="9">
        <f>+$T2880*'[1]PRESUPUESTO CENTROS LOTIFICADOS'!$E$37</f>
        <v>0</v>
      </c>
      <c r="AA2880" s="9">
        <f>+$U2880*'[1]PRESUPUESTO CENTROS LOTIFICADOS'!$E$38</f>
        <v>2081679.3</v>
      </c>
      <c r="AB2880" s="9">
        <f t="shared" si="225"/>
        <v>2081679.3</v>
      </c>
    </row>
    <row r="2881" spans="1:28" x14ac:dyDescent="0.25">
      <c r="A2881" t="s">
        <v>10038</v>
      </c>
      <c r="B2881" t="s">
        <v>10039</v>
      </c>
      <c r="C2881" t="s">
        <v>9872</v>
      </c>
      <c r="D2881" t="s">
        <v>10015</v>
      </c>
      <c r="E2881" t="s">
        <v>49</v>
      </c>
      <c r="F2881" t="s">
        <v>50</v>
      </c>
      <c r="G2881" t="s">
        <v>9874</v>
      </c>
      <c r="H2881" t="s">
        <v>9875</v>
      </c>
      <c r="I2881" t="s">
        <v>10040</v>
      </c>
      <c r="J2881" t="s">
        <v>10016</v>
      </c>
      <c r="K2881" t="s">
        <v>10040</v>
      </c>
      <c r="L2881" t="s">
        <v>10039</v>
      </c>
      <c r="M2881" t="s">
        <v>10039</v>
      </c>
      <c r="N2881" s="6">
        <v>19.849015000000001</v>
      </c>
      <c r="O2881">
        <v>-70.823240999999996</v>
      </c>
      <c r="P2881" t="s">
        <v>38</v>
      </c>
      <c r="Q2881" s="7">
        <v>9</v>
      </c>
      <c r="R2881" s="7">
        <v>0</v>
      </c>
      <c r="S2881" s="7">
        <f t="shared" si="222"/>
        <v>9</v>
      </c>
      <c r="T2881" s="7">
        <f t="shared" si="226"/>
        <v>1791</v>
      </c>
      <c r="U2881" s="8">
        <f t="shared" si="226"/>
        <v>0</v>
      </c>
      <c r="V2881" s="8">
        <f t="shared" si="223"/>
        <v>1791</v>
      </c>
      <c r="W2881" s="9">
        <f>+$T2881*'[1]PRESUPUESTO CENTROS LOTIFICADOS'!$D$37</f>
        <v>77013</v>
      </c>
      <c r="X2881" s="9">
        <f>+$U2881*'[1]PRESUPUESTO CENTROS LOTIFICADOS'!$D$38</f>
        <v>0</v>
      </c>
      <c r="Y2881" s="9">
        <f t="shared" si="224"/>
        <v>77013</v>
      </c>
      <c r="Z2881" s="9">
        <f>+$T2881*'[1]PRESUPUESTO CENTROS LOTIFICADOS'!$E$37</f>
        <v>90875.34</v>
      </c>
      <c r="AA2881" s="9">
        <f>+$U2881*'[1]PRESUPUESTO CENTROS LOTIFICADOS'!$E$38</f>
        <v>0</v>
      </c>
      <c r="AB2881" s="9">
        <f t="shared" si="225"/>
        <v>90875.34</v>
      </c>
    </row>
    <row r="2882" spans="1:28" x14ac:dyDescent="0.25">
      <c r="A2882" t="s">
        <v>10041</v>
      </c>
      <c r="B2882" t="s">
        <v>10042</v>
      </c>
      <c r="C2882" t="s">
        <v>9872</v>
      </c>
      <c r="D2882" t="s">
        <v>10015</v>
      </c>
      <c r="E2882" t="s">
        <v>49</v>
      </c>
      <c r="F2882" t="s">
        <v>50</v>
      </c>
      <c r="G2882" t="s">
        <v>9874</v>
      </c>
      <c r="H2882" t="s">
        <v>9875</v>
      </c>
      <c r="I2882" t="s">
        <v>10040</v>
      </c>
      <c r="J2882" t="s">
        <v>10016</v>
      </c>
      <c r="K2882" t="s">
        <v>10040</v>
      </c>
      <c r="L2882" t="s">
        <v>2865</v>
      </c>
      <c r="M2882" t="s">
        <v>10043</v>
      </c>
      <c r="N2882" s="6">
        <v>19.854600000000001</v>
      </c>
      <c r="O2882">
        <v>-70.850700000000003</v>
      </c>
      <c r="P2882" t="s">
        <v>55</v>
      </c>
      <c r="Q2882" s="7">
        <v>35</v>
      </c>
      <c r="R2882" s="7">
        <v>15</v>
      </c>
      <c r="S2882" s="7">
        <f t="shared" si="222"/>
        <v>50</v>
      </c>
      <c r="T2882" s="7">
        <f t="shared" si="226"/>
        <v>6965</v>
      </c>
      <c r="U2882" s="8">
        <f t="shared" si="226"/>
        <v>2985</v>
      </c>
      <c r="V2882" s="8">
        <f t="shared" si="223"/>
        <v>9950</v>
      </c>
      <c r="W2882" s="9">
        <f>+$T2882*'[1]PRESUPUESTO CENTROS LOTIFICADOS'!$D$37</f>
        <v>299495</v>
      </c>
      <c r="X2882" s="9">
        <f>+$U2882*'[1]PRESUPUESTO CENTROS LOTIFICADOS'!$D$38</f>
        <v>134325</v>
      </c>
      <c r="Y2882" s="9">
        <f t="shared" si="224"/>
        <v>433820</v>
      </c>
      <c r="Z2882" s="9">
        <f>+$T2882*'[1]PRESUPUESTO CENTROS LOTIFICADOS'!$E$37</f>
        <v>353404.10000000003</v>
      </c>
      <c r="AA2882" s="9">
        <f>+$U2882*'[1]PRESUPUESTO CENTROS LOTIFICADOS'!$E$38</f>
        <v>158503.5</v>
      </c>
      <c r="AB2882" s="9">
        <f t="shared" si="225"/>
        <v>511907.60000000003</v>
      </c>
    </row>
    <row r="2883" spans="1:28" x14ac:dyDescent="0.25">
      <c r="A2883" t="s">
        <v>10044</v>
      </c>
      <c r="B2883" t="s">
        <v>10045</v>
      </c>
      <c r="C2883" t="s">
        <v>9872</v>
      </c>
      <c r="D2883" t="s">
        <v>10015</v>
      </c>
      <c r="E2883" t="s">
        <v>49</v>
      </c>
      <c r="F2883" t="s">
        <v>50</v>
      </c>
      <c r="G2883" t="s">
        <v>9874</v>
      </c>
      <c r="H2883" t="s">
        <v>9875</v>
      </c>
      <c r="I2883" t="s">
        <v>2782</v>
      </c>
      <c r="J2883" t="s">
        <v>10016</v>
      </c>
      <c r="K2883" t="s">
        <v>2782</v>
      </c>
      <c r="L2883" t="s">
        <v>2782</v>
      </c>
      <c r="M2883" t="s">
        <v>10046</v>
      </c>
      <c r="N2883" s="6">
        <v>19.788741999999999</v>
      </c>
      <c r="O2883">
        <v>-70.816892999999993</v>
      </c>
      <c r="P2883" t="s">
        <v>55</v>
      </c>
      <c r="Q2883" s="7">
        <v>144</v>
      </c>
      <c r="R2883" s="7">
        <v>62</v>
      </c>
      <c r="S2883" s="7">
        <f t="shared" ref="S2883:S2946" si="227">+Q2883+R2883</f>
        <v>206</v>
      </c>
      <c r="T2883" s="7">
        <f t="shared" si="226"/>
        <v>28656</v>
      </c>
      <c r="U2883" s="8">
        <f t="shared" si="226"/>
        <v>12338</v>
      </c>
      <c r="V2883" s="8">
        <f t="shared" ref="V2883:V2946" si="228">+U2883+T2883</f>
        <v>40994</v>
      </c>
      <c r="W2883" s="9">
        <f>+$T2883*'[1]PRESUPUESTO CENTROS LOTIFICADOS'!$D$37</f>
        <v>1232208</v>
      </c>
      <c r="X2883" s="9">
        <f>+$U2883*'[1]PRESUPUESTO CENTROS LOTIFICADOS'!$D$38</f>
        <v>555210</v>
      </c>
      <c r="Y2883" s="9">
        <f t="shared" ref="Y2883:Y2946" si="229">+X2883+W2883</f>
        <v>1787418</v>
      </c>
      <c r="Z2883" s="9">
        <f>+$T2883*'[1]PRESUPUESTO CENTROS LOTIFICADOS'!$E$37</f>
        <v>1454005.44</v>
      </c>
      <c r="AA2883" s="9">
        <f>+$U2883*'[1]PRESUPUESTO CENTROS LOTIFICADOS'!$E$38</f>
        <v>655147.80000000005</v>
      </c>
      <c r="AB2883" s="9">
        <f t="shared" ref="AB2883:AB2946" si="230">+AA2883+Z2883</f>
        <v>2109153.2400000002</v>
      </c>
    </row>
    <row r="2884" spans="1:28" x14ac:dyDescent="0.25">
      <c r="A2884" t="s">
        <v>10047</v>
      </c>
      <c r="B2884" t="s">
        <v>7037</v>
      </c>
      <c r="C2884" t="s">
        <v>9872</v>
      </c>
      <c r="D2884" t="s">
        <v>10015</v>
      </c>
      <c r="E2884" t="s">
        <v>49</v>
      </c>
      <c r="F2884" t="s">
        <v>50</v>
      </c>
      <c r="G2884" t="s">
        <v>9874</v>
      </c>
      <c r="H2884" t="s">
        <v>9875</v>
      </c>
      <c r="I2884" t="s">
        <v>2782</v>
      </c>
      <c r="J2884" t="s">
        <v>10016</v>
      </c>
      <c r="K2884" t="s">
        <v>2782</v>
      </c>
      <c r="L2884" t="s">
        <v>1690</v>
      </c>
      <c r="M2884" t="s">
        <v>10048</v>
      </c>
      <c r="N2884" s="6">
        <v>19.825399999999998</v>
      </c>
      <c r="O2884">
        <v>-70.837299999999999</v>
      </c>
      <c r="P2884" t="s">
        <v>38</v>
      </c>
      <c r="Q2884" s="7">
        <v>7</v>
      </c>
      <c r="R2884" s="7">
        <v>0</v>
      </c>
      <c r="S2884" s="7">
        <f t="shared" si="227"/>
        <v>7</v>
      </c>
      <c r="T2884" s="7">
        <f t="shared" si="226"/>
        <v>1393</v>
      </c>
      <c r="U2884" s="8">
        <f t="shared" si="226"/>
        <v>0</v>
      </c>
      <c r="V2884" s="8">
        <f t="shared" si="228"/>
        <v>1393</v>
      </c>
      <c r="W2884" s="9">
        <f>+$T2884*'[1]PRESUPUESTO CENTROS LOTIFICADOS'!$D$37</f>
        <v>59899</v>
      </c>
      <c r="X2884" s="9">
        <f>+$U2884*'[1]PRESUPUESTO CENTROS LOTIFICADOS'!$D$38</f>
        <v>0</v>
      </c>
      <c r="Y2884" s="9">
        <f t="shared" si="229"/>
        <v>59899</v>
      </c>
      <c r="Z2884" s="9">
        <f>+$T2884*'[1]PRESUPUESTO CENTROS LOTIFICADOS'!$E$37</f>
        <v>70680.820000000007</v>
      </c>
      <c r="AA2884" s="9">
        <f>+$U2884*'[1]PRESUPUESTO CENTROS LOTIFICADOS'!$E$38</f>
        <v>0</v>
      </c>
      <c r="AB2884" s="9">
        <f t="shared" si="230"/>
        <v>70680.820000000007</v>
      </c>
    </row>
    <row r="2885" spans="1:28" x14ac:dyDescent="0.25">
      <c r="A2885" t="s">
        <v>10049</v>
      </c>
      <c r="B2885" t="s">
        <v>9024</v>
      </c>
      <c r="C2885" t="s">
        <v>9872</v>
      </c>
      <c r="D2885" t="s">
        <v>10015</v>
      </c>
      <c r="E2885" t="s">
        <v>49</v>
      </c>
      <c r="F2885" t="s">
        <v>50</v>
      </c>
      <c r="G2885" t="s">
        <v>9874</v>
      </c>
      <c r="H2885" t="s">
        <v>9875</v>
      </c>
      <c r="I2885" t="s">
        <v>9025</v>
      </c>
      <c r="J2885" t="s">
        <v>9875</v>
      </c>
      <c r="K2885" t="s">
        <v>9025</v>
      </c>
      <c r="L2885" t="s">
        <v>9025</v>
      </c>
      <c r="M2885" t="s">
        <v>10050</v>
      </c>
      <c r="N2885" s="6">
        <v>19.784700000000001</v>
      </c>
      <c r="O2885">
        <v>-70.698499999999996</v>
      </c>
      <c r="P2885" t="s">
        <v>38</v>
      </c>
      <c r="Q2885" s="7">
        <v>54</v>
      </c>
      <c r="R2885" s="7">
        <v>0</v>
      </c>
      <c r="S2885" s="7">
        <f t="shared" si="227"/>
        <v>54</v>
      </c>
      <c r="T2885" s="7">
        <f t="shared" si="226"/>
        <v>10746</v>
      </c>
      <c r="U2885" s="8">
        <f t="shared" si="226"/>
        <v>0</v>
      </c>
      <c r="V2885" s="8">
        <f t="shared" si="228"/>
        <v>10746</v>
      </c>
      <c r="W2885" s="9">
        <f>+$T2885*'[1]PRESUPUESTO CENTROS LOTIFICADOS'!$D$37</f>
        <v>462078</v>
      </c>
      <c r="X2885" s="9">
        <f>+$U2885*'[1]PRESUPUESTO CENTROS LOTIFICADOS'!$D$38</f>
        <v>0</v>
      </c>
      <c r="Y2885" s="9">
        <f t="shared" si="229"/>
        <v>462078</v>
      </c>
      <c r="Z2885" s="9">
        <f>+$T2885*'[1]PRESUPUESTO CENTROS LOTIFICADOS'!$E$37</f>
        <v>545252.04</v>
      </c>
      <c r="AA2885" s="9">
        <f>+$U2885*'[1]PRESUPUESTO CENTROS LOTIFICADOS'!$E$38</f>
        <v>0</v>
      </c>
      <c r="AB2885" s="9">
        <f t="shared" si="230"/>
        <v>545252.04</v>
      </c>
    </row>
    <row r="2886" spans="1:28" x14ac:dyDescent="0.25">
      <c r="A2886" t="s">
        <v>10051</v>
      </c>
      <c r="B2886" t="s">
        <v>10052</v>
      </c>
      <c r="C2886" t="s">
        <v>9872</v>
      </c>
      <c r="D2886" t="s">
        <v>10015</v>
      </c>
      <c r="E2886" t="s">
        <v>49</v>
      </c>
      <c r="F2886" t="s">
        <v>50</v>
      </c>
      <c r="G2886" t="s">
        <v>9874</v>
      </c>
      <c r="H2886" t="s">
        <v>9875</v>
      </c>
      <c r="I2886" t="s">
        <v>10053</v>
      </c>
      <c r="J2886" t="s">
        <v>10016</v>
      </c>
      <c r="K2886" t="s">
        <v>10053</v>
      </c>
      <c r="L2886" t="s">
        <v>10054</v>
      </c>
      <c r="M2886" t="s">
        <v>10055</v>
      </c>
      <c r="N2886" s="6">
        <v>19.818899999999999</v>
      </c>
      <c r="O2886">
        <v>-70.736500000000007</v>
      </c>
      <c r="P2886" t="s">
        <v>38</v>
      </c>
      <c r="Q2886" s="7">
        <v>43</v>
      </c>
      <c r="R2886" s="7">
        <v>0</v>
      </c>
      <c r="S2886" s="7">
        <f t="shared" si="227"/>
        <v>43</v>
      </c>
      <c r="T2886" s="7">
        <f t="shared" si="226"/>
        <v>8557</v>
      </c>
      <c r="U2886" s="8">
        <f t="shared" si="226"/>
        <v>0</v>
      </c>
      <c r="V2886" s="8">
        <f t="shared" si="228"/>
        <v>8557</v>
      </c>
      <c r="W2886" s="9">
        <f>+$T2886*'[1]PRESUPUESTO CENTROS LOTIFICADOS'!$D$37</f>
        <v>367951</v>
      </c>
      <c r="X2886" s="9">
        <f>+$U2886*'[1]PRESUPUESTO CENTROS LOTIFICADOS'!$D$38</f>
        <v>0</v>
      </c>
      <c r="Y2886" s="9">
        <f t="shared" si="229"/>
        <v>367951</v>
      </c>
      <c r="Z2886" s="9">
        <f>+$T2886*'[1]PRESUPUESTO CENTROS LOTIFICADOS'!$E$37</f>
        <v>434182.18</v>
      </c>
      <c r="AA2886" s="9">
        <f>+$U2886*'[1]PRESUPUESTO CENTROS LOTIFICADOS'!$E$38</f>
        <v>0</v>
      </c>
      <c r="AB2886" s="9">
        <f t="shared" si="230"/>
        <v>434182.18</v>
      </c>
    </row>
    <row r="2887" spans="1:28" x14ac:dyDescent="0.25">
      <c r="A2887" t="s">
        <v>10056</v>
      </c>
      <c r="B2887" t="s">
        <v>10057</v>
      </c>
      <c r="C2887" t="s">
        <v>9872</v>
      </c>
      <c r="D2887" t="s">
        <v>10015</v>
      </c>
      <c r="E2887" t="s">
        <v>49</v>
      </c>
      <c r="F2887" t="s">
        <v>50</v>
      </c>
      <c r="G2887" t="s">
        <v>9874</v>
      </c>
      <c r="H2887" t="s">
        <v>9875</v>
      </c>
      <c r="I2887" t="s">
        <v>8682</v>
      </c>
      <c r="J2887" t="s">
        <v>10016</v>
      </c>
      <c r="K2887" t="s">
        <v>8682</v>
      </c>
      <c r="L2887" t="s">
        <v>1403</v>
      </c>
      <c r="M2887" t="s">
        <v>1404</v>
      </c>
      <c r="N2887" s="6">
        <v>19.747699999999998</v>
      </c>
      <c r="O2887">
        <v>-70.758799999999994</v>
      </c>
      <c r="P2887" t="s">
        <v>38</v>
      </c>
      <c r="Q2887" s="7">
        <v>25</v>
      </c>
      <c r="R2887" s="7">
        <v>0</v>
      </c>
      <c r="S2887" s="7">
        <f t="shared" si="227"/>
        <v>25</v>
      </c>
      <c r="T2887" s="7">
        <f t="shared" si="226"/>
        <v>4975</v>
      </c>
      <c r="U2887" s="8">
        <f t="shared" si="226"/>
        <v>0</v>
      </c>
      <c r="V2887" s="8">
        <f t="shared" si="228"/>
        <v>4975</v>
      </c>
      <c r="W2887" s="9">
        <f>+$T2887*'[1]PRESUPUESTO CENTROS LOTIFICADOS'!$D$37</f>
        <v>213925</v>
      </c>
      <c r="X2887" s="9">
        <f>+$U2887*'[1]PRESUPUESTO CENTROS LOTIFICADOS'!$D$38</f>
        <v>0</v>
      </c>
      <c r="Y2887" s="9">
        <f t="shared" si="229"/>
        <v>213925</v>
      </c>
      <c r="Z2887" s="9">
        <f>+$T2887*'[1]PRESUPUESTO CENTROS LOTIFICADOS'!$E$37</f>
        <v>252431.5</v>
      </c>
      <c r="AA2887" s="9">
        <f>+$U2887*'[1]PRESUPUESTO CENTROS LOTIFICADOS'!$E$38</f>
        <v>0</v>
      </c>
      <c r="AB2887" s="9">
        <f t="shared" si="230"/>
        <v>252431.5</v>
      </c>
    </row>
    <row r="2888" spans="1:28" x14ac:dyDescent="0.25">
      <c r="A2888" t="s">
        <v>10058</v>
      </c>
      <c r="B2888" t="s">
        <v>10059</v>
      </c>
      <c r="C2888" t="s">
        <v>9872</v>
      </c>
      <c r="D2888" t="s">
        <v>10015</v>
      </c>
      <c r="E2888" t="s">
        <v>49</v>
      </c>
      <c r="F2888" t="s">
        <v>50</v>
      </c>
      <c r="G2888" t="s">
        <v>9874</v>
      </c>
      <c r="H2888" t="s">
        <v>9875</v>
      </c>
      <c r="I2888" t="s">
        <v>8682</v>
      </c>
      <c r="J2888" t="s">
        <v>10016</v>
      </c>
      <c r="K2888" t="s">
        <v>8682</v>
      </c>
      <c r="L2888" t="s">
        <v>10059</v>
      </c>
      <c r="M2888" t="s">
        <v>10060</v>
      </c>
      <c r="N2888" s="6">
        <v>19.764033999999999</v>
      </c>
      <c r="O2888">
        <v>-70.736362</v>
      </c>
      <c r="P2888" t="s">
        <v>38</v>
      </c>
      <c r="Q2888" s="7">
        <v>55</v>
      </c>
      <c r="R2888" s="7">
        <v>0</v>
      </c>
      <c r="S2888" s="7">
        <f t="shared" si="227"/>
        <v>55</v>
      </c>
      <c r="T2888" s="7">
        <f t="shared" si="226"/>
        <v>10945</v>
      </c>
      <c r="U2888" s="8">
        <f t="shared" si="226"/>
        <v>0</v>
      </c>
      <c r="V2888" s="8">
        <f t="shared" si="228"/>
        <v>10945</v>
      </c>
      <c r="W2888" s="9">
        <f>+$T2888*'[1]PRESUPUESTO CENTROS LOTIFICADOS'!$D$37</f>
        <v>470635</v>
      </c>
      <c r="X2888" s="9">
        <f>+$U2888*'[1]PRESUPUESTO CENTROS LOTIFICADOS'!$D$38</f>
        <v>0</v>
      </c>
      <c r="Y2888" s="9">
        <f t="shared" si="229"/>
        <v>470635</v>
      </c>
      <c r="Z2888" s="9">
        <f>+$T2888*'[1]PRESUPUESTO CENTROS LOTIFICADOS'!$E$37</f>
        <v>555349.30000000005</v>
      </c>
      <c r="AA2888" s="9">
        <f>+$U2888*'[1]PRESUPUESTO CENTROS LOTIFICADOS'!$E$38</f>
        <v>0</v>
      </c>
      <c r="AB2888" s="9">
        <f t="shared" si="230"/>
        <v>555349.30000000005</v>
      </c>
    </row>
    <row r="2889" spans="1:28" x14ac:dyDescent="0.25">
      <c r="A2889" t="s">
        <v>10061</v>
      </c>
      <c r="B2889" t="s">
        <v>10062</v>
      </c>
      <c r="C2889" t="s">
        <v>9872</v>
      </c>
      <c r="D2889" t="s">
        <v>10015</v>
      </c>
      <c r="E2889" t="s">
        <v>49</v>
      </c>
      <c r="F2889" t="s">
        <v>50</v>
      </c>
      <c r="G2889" t="s">
        <v>9874</v>
      </c>
      <c r="H2889" t="s">
        <v>9875</v>
      </c>
      <c r="I2889" t="s">
        <v>8682</v>
      </c>
      <c r="J2889" t="s">
        <v>10016</v>
      </c>
      <c r="K2889" t="s">
        <v>8682</v>
      </c>
      <c r="L2889" t="s">
        <v>10062</v>
      </c>
      <c r="M2889" t="s">
        <v>10063</v>
      </c>
      <c r="N2889" s="6">
        <v>19.788499999999999</v>
      </c>
      <c r="O2889">
        <v>-70.726399999999998</v>
      </c>
      <c r="P2889" t="s">
        <v>38</v>
      </c>
      <c r="Q2889" s="7">
        <v>610</v>
      </c>
      <c r="R2889" s="7">
        <v>0</v>
      </c>
      <c r="S2889" s="7">
        <f t="shared" si="227"/>
        <v>610</v>
      </c>
      <c r="T2889" s="7">
        <f t="shared" si="226"/>
        <v>121390</v>
      </c>
      <c r="U2889" s="8">
        <f t="shared" si="226"/>
        <v>0</v>
      </c>
      <c r="V2889" s="8">
        <f t="shared" si="228"/>
        <v>121390</v>
      </c>
      <c r="W2889" s="9">
        <f>+$T2889*'[1]PRESUPUESTO CENTROS LOTIFICADOS'!$D$37</f>
        <v>5219770</v>
      </c>
      <c r="X2889" s="9">
        <f>+$U2889*'[1]PRESUPUESTO CENTROS LOTIFICADOS'!$D$38</f>
        <v>0</v>
      </c>
      <c r="Y2889" s="9">
        <f t="shared" si="229"/>
        <v>5219770</v>
      </c>
      <c r="Z2889" s="9">
        <f>+$T2889*'[1]PRESUPUESTO CENTROS LOTIFICADOS'!$E$37</f>
        <v>6159328.6000000006</v>
      </c>
      <c r="AA2889" s="9">
        <f>+$U2889*'[1]PRESUPUESTO CENTROS LOTIFICADOS'!$E$38</f>
        <v>0</v>
      </c>
      <c r="AB2889" s="9">
        <f t="shared" si="230"/>
        <v>6159328.6000000006</v>
      </c>
    </row>
    <row r="2890" spans="1:28" x14ac:dyDescent="0.25">
      <c r="A2890" t="s">
        <v>10064</v>
      </c>
      <c r="B2890" t="s">
        <v>10065</v>
      </c>
      <c r="C2890" t="s">
        <v>9872</v>
      </c>
      <c r="D2890" t="s">
        <v>10015</v>
      </c>
      <c r="E2890" t="s">
        <v>49</v>
      </c>
      <c r="F2890" t="s">
        <v>50</v>
      </c>
      <c r="G2890" t="s">
        <v>9874</v>
      </c>
      <c r="H2890" t="s">
        <v>9875</v>
      </c>
      <c r="I2890" t="s">
        <v>8682</v>
      </c>
      <c r="J2890" t="s">
        <v>10016</v>
      </c>
      <c r="K2890" t="s">
        <v>8682</v>
      </c>
      <c r="L2890" t="s">
        <v>10062</v>
      </c>
      <c r="M2890" t="s">
        <v>10066</v>
      </c>
      <c r="N2890" s="6">
        <v>19.790600000000001</v>
      </c>
      <c r="O2890">
        <v>-70.724199999999996</v>
      </c>
      <c r="P2890" t="s">
        <v>38</v>
      </c>
      <c r="Q2890" s="7">
        <v>495</v>
      </c>
      <c r="R2890" s="7">
        <v>0</v>
      </c>
      <c r="S2890" s="7">
        <f t="shared" si="227"/>
        <v>495</v>
      </c>
      <c r="T2890" s="7">
        <f t="shared" si="226"/>
        <v>98505</v>
      </c>
      <c r="U2890" s="8">
        <f t="shared" si="226"/>
        <v>0</v>
      </c>
      <c r="V2890" s="8">
        <f t="shared" si="228"/>
        <v>98505</v>
      </c>
      <c r="W2890" s="9">
        <f>+$T2890*'[1]PRESUPUESTO CENTROS LOTIFICADOS'!$D$37</f>
        <v>4235715</v>
      </c>
      <c r="X2890" s="9">
        <f>+$U2890*'[1]PRESUPUESTO CENTROS LOTIFICADOS'!$D$38</f>
        <v>0</v>
      </c>
      <c r="Y2890" s="9">
        <f t="shared" si="229"/>
        <v>4235715</v>
      </c>
      <c r="Z2890" s="9">
        <f>+$T2890*'[1]PRESUPUESTO CENTROS LOTIFICADOS'!$E$37</f>
        <v>4998143.7</v>
      </c>
      <c r="AA2890" s="9">
        <f>+$U2890*'[1]PRESUPUESTO CENTROS LOTIFICADOS'!$E$38</f>
        <v>0</v>
      </c>
      <c r="AB2890" s="9">
        <f t="shared" si="230"/>
        <v>4998143.7</v>
      </c>
    </row>
    <row r="2891" spans="1:28" x14ac:dyDescent="0.25">
      <c r="A2891" t="s">
        <v>10067</v>
      </c>
      <c r="B2891" t="s">
        <v>1545</v>
      </c>
      <c r="C2891" t="s">
        <v>9872</v>
      </c>
      <c r="D2891" t="s">
        <v>10015</v>
      </c>
      <c r="E2891" t="s">
        <v>49</v>
      </c>
      <c r="F2891" t="s">
        <v>50</v>
      </c>
      <c r="G2891" t="s">
        <v>9874</v>
      </c>
      <c r="H2891" t="s">
        <v>9875</v>
      </c>
      <c r="I2891" t="s">
        <v>10068</v>
      </c>
      <c r="J2891" t="s">
        <v>10016</v>
      </c>
      <c r="K2891" t="s">
        <v>10068</v>
      </c>
      <c r="L2891" t="s">
        <v>8682</v>
      </c>
      <c r="M2891" t="s">
        <v>10069</v>
      </c>
      <c r="N2891" s="6">
        <v>19.806018000000002</v>
      </c>
      <c r="O2891">
        <v>-70.779737999999995</v>
      </c>
      <c r="P2891" t="s">
        <v>55</v>
      </c>
      <c r="Q2891" s="7">
        <v>282</v>
      </c>
      <c r="R2891" s="7">
        <v>121</v>
      </c>
      <c r="S2891" s="7">
        <f t="shared" si="227"/>
        <v>403</v>
      </c>
      <c r="T2891" s="7">
        <f t="shared" si="226"/>
        <v>56118</v>
      </c>
      <c r="U2891" s="8">
        <f t="shared" si="226"/>
        <v>24079</v>
      </c>
      <c r="V2891" s="8">
        <f t="shared" si="228"/>
        <v>80197</v>
      </c>
      <c r="W2891" s="9">
        <f>+$T2891*'[1]PRESUPUESTO CENTROS LOTIFICADOS'!$D$37</f>
        <v>2413074</v>
      </c>
      <c r="X2891" s="9">
        <f>+$U2891*'[1]PRESUPUESTO CENTROS LOTIFICADOS'!$D$38</f>
        <v>1083555</v>
      </c>
      <c r="Y2891" s="9">
        <f t="shared" si="229"/>
        <v>3496629</v>
      </c>
      <c r="Z2891" s="9">
        <f>+$T2891*'[1]PRESUPUESTO CENTROS LOTIFICADOS'!$E$37</f>
        <v>2847427.3200000003</v>
      </c>
      <c r="AA2891" s="9">
        <f>+$U2891*'[1]PRESUPUESTO CENTROS LOTIFICADOS'!$E$38</f>
        <v>1278594.9000000001</v>
      </c>
      <c r="AB2891" s="9">
        <f t="shared" si="230"/>
        <v>4126022.2200000007</v>
      </c>
    </row>
    <row r="2892" spans="1:28" x14ac:dyDescent="0.25">
      <c r="A2892" t="s">
        <v>10070</v>
      </c>
      <c r="B2892" t="s">
        <v>10071</v>
      </c>
      <c r="C2892" t="s">
        <v>9872</v>
      </c>
      <c r="D2892" t="s">
        <v>10015</v>
      </c>
      <c r="E2892" t="s">
        <v>49</v>
      </c>
      <c r="F2892" t="s">
        <v>50</v>
      </c>
      <c r="G2892" t="s">
        <v>9874</v>
      </c>
      <c r="H2892" t="s">
        <v>9875</v>
      </c>
      <c r="I2892" t="s">
        <v>10068</v>
      </c>
      <c r="J2892" t="s">
        <v>10016</v>
      </c>
      <c r="K2892" t="s">
        <v>10068</v>
      </c>
      <c r="L2892" t="s">
        <v>8682</v>
      </c>
      <c r="M2892" t="s">
        <v>10072</v>
      </c>
      <c r="N2892" s="6">
        <v>19.809835</v>
      </c>
      <c r="O2892">
        <v>-70.780564999999996</v>
      </c>
      <c r="P2892" t="s">
        <v>59</v>
      </c>
      <c r="Q2892" s="7">
        <v>0</v>
      </c>
      <c r="R2892" s="7">
        <v>407</v>
      </c>
      <c r="S2892" s="7">
        <f t="shared" si="227"/>
        <v>407</v>
      </c>
      <c r="T2892" s="7">
        <f t="shared" si="226"/>
        <v>0</v>
      </c>
      <c r="U2892" s="8">
        <f t="shared" si="226"/>
        <v>80993</v>
      </c>
      <c r="V2892" s="8">
        <f t="shared" si="228"/>
        <v>80993</v>
      </c>
      <c r="W2892" s="9">
        <f>+$T2892*'[1]PRESUPUESTO CENTROS LOTIFICADOS'!$D$37</f>
        <v>0</v>
      </c>
      <c r="X2892" s="9">
        <f>+$U2892*'[1]PRESUPUESTO CENTROS LOTIFICADOS'!$D$38</f>
        <v>3644685</v>
      </c>
      <c r="Y2892" s="9">
        <f t="shared" si="229"/>
        <v>3644685</v>
      </c>
      <c r="Z2892" s="9">
        <f>+$T2892*'[1]PRESUPUESTO CENTROS LOTIFICADOS'!$E$37</f>
        <v>0</v>
      </c>
      <c r="AA2892" s="9">
        <f>+$U2892*'[1]PRESUPUESTO CENTROS LOTIFICADOS'!$E$38</f>
        <v>4300728.3</v>
      </c>
      <c r="AB2892" s="9">
        <f t="shared" si="230"/>
        <v>4300728.3</v>
      </c>
    </row>
    <row r="2893" spans="1:28" x14ac:dyDescent="0.25">
      <c r="A2893" t="s">
        <v>10073</v>
      </c>
      <c r="B2893" t="s">
        <v>10074</v>
      </c>
      <c r="C2893" t="s">
        <v>9872</v>
      </c>
      <c r="D2893" t="s">
        <v>10015</v>
      </c>
      <c r="E2893" t="s">
        <v>49</v>
      </c>
      <c r="F2893" t="s">
        <v>50</v>
      </c>
      <c r="G2893" t="s">
        <v>9874</v>
      </c>
      <c r="H2893" t="s">
        <v>9875</v>
      </c>
      <c r="I2893" t="s">
        <v>10068</v>
      </c>
      <c r="J2893" t="s">
        <v>10016</v>
      </c>
      <c r="K2893" t="s">
        <v>10068</v>
      </c>
      <c r="L2893" t="s">
        <v>1986</v>
      </c>
      <c r="M2893" t="s">
        <v>10075</v>
      </c>
      <c r="N2893" s="6">
        <v>19.821480000000001</v>
      </c>
      <c r="O2893">
        <v>-70.777704</v>
      </c>
      <c r="P2893" t="s">
        <v>38</v>
      </c>
      <c r="Q2893" s="7">
        <v>91</v>
      </c>
      <c r="R2893" s="7">
        <v>19</v>
      </c>
      <c r="S2893" s="7">
        <f t="shared" si="227"/>
        <v>110</v>
      </c>
      <c r="T2893" s="7">
        <f t="shared" si="226"/>
        <v>18109</v>
      </c>
      <c r="U2893" s="8">
        <f t="shared" si="226"/>
        <v>3781</v>
      </c>
      <c r="V2893" s="8">
        <f t="shared" si="228"/>
        <v>21890</v>
      </c>
      <c r="W2893" s="9">
        <f>+$T2893*'[1]PRESUPUESTO CENTROS LOTIFICADOS'!$D$37</f>
        <v>778687</v>
      </c>
      <c r="X2893" s="9">
        <f>+$U2893*'[1]PRESUPUESTO CENTROS LOTIFICADOS'!$D$38</f>
        <v>170145</v>
      </c>
      <c r="Y2893" s="9">
        <f t="shared" si="229"/>
        <v>948832</v>
      </c>
      <c r="Z2893" s="9">
        <f>+$T2893*'[1]PRESUPUESTO CENTROS LOTIFICADOS'!$E$37</f>
        <v>918850.66</v>
      </c>
      <c r="AA2893" s="9">
        <f>+$U2893*'[1]PRESUPUESTO CENTROS LOTIFICADOS'!$E$38</f>
        <v>200771.1</v>
      </c>
      <c r="AB2893" s="9">
        <f t="shared" si="230"/>
        <v>1119621.76</v>
      </c>
    </row>
    <row r="2894" spans="1:28" x14ac:dyDescent="0.25">
      <c r="A2894" t="s">
        <v>10076</v>
      </c>
      <c r="B2894" t="s">
        <v>10077</v>
      </c>
      <c r="C2894" t="s">
        <v>9872</v>
      </c>
      <c r="D2894" t="s">
        <v>10015</v>
      </c>
      <c r="E2894" t="s">
        <v>49</v>
      </c>
      <c r="F2894" t="s">
        <v>50</v>
      </c>
      <c r="G2894" t="s">
        <v>9874</v>
      </c>
      <c r="H2894" t="s">
        <v>9875</v>
      </c>
      <c r="I2894" t="s">
        <v>9875</v>
      </c>
      <c r="J2894" t="e">
        <v>#N/A</v>
      </c>
      <c r="K2894" t="e">
        <v>#N/A</v>
      </c>
      <c r="L2894" t="e">
        <v>#N/A</v>
      </c>
      <c r="M2894" t="s">
        <v>1787</v>
      </c>
      <c r="N2894" s="6">
        <v>19.7043</v>
      </c>
      <c r="O2894">
        <v>-70.712199999999996</v>
      </c>
      <c r="P2894" t="s">
        <v>38</v>
      </c>
      <c r="Q2894" s="7">
        <v>10</v>
      </c>
      <c r="R2894" s="7">
        <v>0</v>
      </c>
      <c r="S2894" s="7">
        <f t="shared" si="227"/>
        <v>10</v>
      </c>
      <c r="T2894" s="7">
        <f t="shared" si="226"/>
        <v>1990</v>
      </c>
      <c r="U2894" s="8">
        <f t="shared" si="226"/>
        <v>0</v>
      </c>
      <c r="V2894" s="8">
        <f t="shared" si="228"/>
        <v>1990</v>
      </c>
      <c r="W2894" s="9">
        <f>+$T2894*'[1]PRESUPUESTO CENTROS LOTIFICADOS'!$D$37</f>
        <v>85570</v>
      </c>
      <c r="X2894" s="9">
        <f>+$U2894*'[1]PRESUPUESTO CENTROS LOTIFICADOS'!$D$38</f>
        <v>0</v>
      </c>
      <c r="Y2894" s="9">
        <f t="shared" si="229"/>
        <v>85570</v>
      </c>
      <c r="Z2894" s="9">
        <f>+$T2894*'[1]PRESUPUESTO CENTROS LOTIFICADOS'!$E$37</f>
        <v>100972.6</v>
      </c>
      <c r="AA2894" s="9">
        <f>+$U2894*'[1]PRESUPUESTO CENTROS LOTIFICADOS'!$E$38</f>
        <v>0</v>
      </c>
      <c r="AB2894" s="9">
        <f t="shared" si="230"/>
        <v>100972.6</v>
      </c>
    </row>
    <row r="2895" spans="1:28" x14ac:dyDescent="0.25">
      <c r="A2895" t="s">
        <v>10078</v>
      </c>
      <c r="B2895" t="s">
        <v>10079</v>
      </c>
      <c r="C2895" t="s">
        <v>9872</v>
      </c>
      <c r="D2895" t="s">
        <v>10015</v>
      </c>
      <c r="E2895" t="s">
        <v>49</v>
      </c>
      <c r="F2895" t="s">
        <v>50</v>
      </c>
      <c r="G2895" t="s">
        <v>9874</v>
      </c>
      <c r="H2895" t="s">
        <v>9875</v>
      </c>
      <c r="I2895" t="s">
        <v>10080</v>
      </c>
      <c r="J2895" t="s">
        <v>9875</v>
      </c>
      <c r="K2895" t="s">
        <v>10080</v>
      </c>
      <c r="L2895" t="s">
        <v>10081</v>
      </c>
      <c r="M2895" t="s">
        <v>10079</v>
      </c>
      <c r="N2895" s="6">
        <v>19.738627999999999</v>
      </c>
      <c r="O2895">
        <v>-70.689890000000005</v>
      </c>
      <c r="P2895" t="s">
        <v>38</v>
      </c>
      <c r="Q2895" s="7">
        <v>15</v>
      </c>
      <c r="R2895" s="7">
        <v>2</v>
      </c>
      <c r="S2895" s="7">
        <f t="shared" si="227"/>
        <v>17</v>
      </c>
      <c r="T2895" s="7">
        <f t="shared" si="226"/>
        <v>2985</v>
      </c>
      <c r="U2895" s="8">
        <f t="shared" si="226"/>
        <v>398</v>
      </c>
      <c r="V2895" s="8">
        <f t="shared" si="228"/>
        <v>3383</v>
      </c>
      <c r="W2895" s="9">
        <f>+$T2895*'[1]PRESUPUESTO CENTROS LOTIFICADOS'!$D$37</f>
        <v>128355</v>
      </c>
      <c r="X2895" s="9">
        <f>+$U2895*'[1]PRESUPUESTO CENTROS LOTIFICADOS'!$D$38</f>
        <v>17910</v>
      </c>
      <c r="Y2895" s="9">
        <f t="shared" si="229"/>
        <v>146265</v>
      </c>
      <c r="Z2895" s="9">
        <f>+$T2895*'[1]PRESUPUESTO CENTROS LOTIFICADOS'!$E$37</f>
        <v>151458.9</v>
      </c>
      <c r="AA2895" s="9">
        <f>+$U2895*'[1]PRESUPUESTO CENTROS LOTIFICADOS'!$E$38</f>
        <v>21133.8</v>
      </c>
      <c r="AB2895" s="9">
        <f t="shared" si="230"/>
        <v>172592.69999999998</v>
      </c>
    </row>
    <row r="2896" spans="1:28" x14ac:dyDescent="0.25">
      <c r="A2896" t="s">
        <v>10082</v>
      </c>
      <c r="B2896" t="s">
        <v>10083</v>
      </c>
      <c r="C2896" t="s">
        <v>9872</v>
      </c>
      <c r="D2896" t="s">
        <v>10015</v>
      </c>
      <c r="E2896" t="s">
        <v>49</v>
      </c>
      <c r="F2896" t="s">
        <v>50</v>
      </c>
      <c r="G2896" t="s">
        <v>9874</v>
      </c>
      <c r="H2896" t="s">
        <v>9875</v>
      </c>
      <c r="I2896" t="s">
        <v>10080</v>
      </c>
      <c r="J2896" t="s">
        <v>9875</v>
      </c>
      <c r="K2896" t="s">
        <v>10080</v>
      </c>
      <c r="L2896" t="s">
        <v>10084</v>
      </c>
      <c r="M2896" t="s">
        <v>10085</v>
      </c>
      <c r="N2896" s="6">
        <v>19.7514</v>
      </c>
      <c r="O2896">
        <v>-70.648600000000002</v>
      </c>
      <c r="P2896" t="s">
        <v>38</v>
      </c>
      <c r="Q2896" s="7">
        <v>307</v>
      </c>
      <c r="R2896" s="7">
        <v>0</v>
      </c>
      <c r="S2896" s="7">
        <f t="shared" si="227"/>
        <v>307</v>
      </c>
      <c r="T2896" s="7">
        <f t="shared" si="226"/>
        <v>61093</v>
      </c>
      <c r="U2896" s="8">
        <f t="shared" si="226"/>
        <v>0</v>
      </c>
      <c r="V2896" s="8">
        <f t="shared" si="228"/>
        <v>61093</v>
      </c>
      <c r="W2896" s="9">
        <f>+$T2896*'[1]PRESUPUESTO CENTROS LOTIFICADOS'!$D$37</f>
        <v>2626999</v>
      </c>
      <c r="X2896" s="9">
        <f>+$U2896*'[1]PRESUPUESTO CENTROS LOTIFICADOS'!$D$38</f>
        <v>0</v>
      </c>
      <c r="Y2896" s="9">
        <f t="shared" si="229"/>
        <v>2626999</v>
      </c>
      <c r="Z2896" s="9">
        <f>+$T2896*'[1]PRESUPUESTO CENTROS LOTIFICADOS'!$E$37</f>
        <v>3099858.8200000003</v>
      </c>
      <c r="AA2896" s="9">
        <f>+$U2896*'[1]PRESUPUESTO CENTROS LOTIFICADOS'!$E$38</f>
        <v>0</v>
      </c>
      <c r="AB2896" s="9">
        <f t="shared" si="230"/>
        <v>3099858.8200000003</v>
      </c>
    </row>
    <row r="2897" spans="1:28" x14ac:dyDescent="0.25">
      <c r="A2897" t="s">
        <v>10086</v>
      </c>
      <c r="B2897" t="s">
        <v>10087</v>
      </c>
      <c r="C2897" t="s">
        <v>9872</v>
      </c>
      <c r="D2897" t="s">
        <v>10015</v>
      </c>
      <c r="E2897" t="s">
        <v>49</v>
      </c>
      <c r="F2897" t="s">
        <v>50</v>
      </c>
      <c r="G2897" t="s">
        <v>9874</v>
      </c>
      <c r="H2897" t="s">
        <v>9875</v>
      </c>
      <c r="I2897" t="s">
        <v>10080</v>
      </c>
      <c r="J2897" t="s">
        <v>9875</v>
      </c>
      <c r="K2897" t="s">
        <v>10080</v>
      </c>
      <c r="L2897" t="s">
        <v>10084</v>
      </c>
      <c r="M2897" t="s">
        <v>10085</v>
      </c>
      <c r="N2897" s="6">
        <v>19.7514</v>
      </c>
      <c r="O2897">
        <v>-70.648600000000002</v>
      </c>
      <c r="P2897" t="s">
        <v>59</v>
      </c>
      <c r="Q2897" s="7">
        <v>0</v>
      </c>
      <c r="R2897" s="7">
        <v>220</v>
      </c>
      <c r="S2897" s="7">
        <f t="shared" si="227"/>
        <v>220</v>
      </c>
      <c r="T2897" s="7">
        <f t="shared" si="226"/>
        <v>0</v>
      </c>
      <c r="U2897" s="8">
        <f t="shared" si="226"/>
        <v>43780</v>
      </c>
      <c r="V2897" s="8">
        <f t="shared" si="228"/>
        <v>43780</v>
      </c>
      <c r="W2897" s="9">
        <f>+$T2897*'[1]PRESUPUESTO CENTROS LOTIFICADOS'!$D$37</f>
        <v>0</v>
      </c>
      <c r="X2897" s="9">
        <f>+$U2897*'[1]PRESUPUESTO CENTROS LOTIFICADOS'!$D$38</f>
        <v>1970100</v>
      </c>
      <c r="Y2897" s="9">
        <f t="shared" si="229"/>
        <v>1970100</v>
      </c>
      <c r="Z2897" s="9">
        <f>+$T2897*'[1]PRESUPUESTO CENTROS LOTIFICADOS'!$E$37</f>
        <v>0</v>
      </c>
      <c r="AA2897" s="9">
        <f>+$U2897*'[1]PRESUPUESTO CENTROS LOTIFICADOS'!$E$38</f>
        <v>2324718</v>
      </c>
      <c r="AB2897" s="9">
        <f t="shared" si="230"/>
        <v>2324718</v>
      </c>
    </row>
    <row r="2898" spans="1:28" x14ac:dyDescent="0.25">
      <c r="A2898" t="s">
        <v>10088</v>
      </c>
      <c r="B2898" t="s">
        <v>10089</v>
      </c>
      <c r="C2898" t="s">
        <v>9872</v>
      </c>
      <c r="D2898" t="s">
        <v>10015</v>
      </c>
      <c r="E2898" t="s">
        <v>49</v>
      </c>
      <c r="F2898" t="s">
        <v>50</v>
      </c>
      <c r="G2898" t="s">
        <v>9874</v>
      </c>
      <c r="H2898" t="s">
        <v>9875</v>
      </c>
      <c r="I2898" t="s">
        <v>10080</v>
      </c>
      <c r="J2898" t="s">
        <v>9875</v>
      </c>
      <c r="K2898" t="s">
        <v>10080</v>
      </c>
      <c r="L2898" t="s">
        <v>10084</v>
      </c>
      <c r="M2898" t="s">
        <v>10090</v>
      </c>
      <c r="N2898" s="6">
        <v>19.754028000000002</v>
      </c>
      <c r="O2898">
        <v>-70.643484999999998</v>
      </c>
      <c r="P2898" t="s">
        <v>465</v>
      </c>
      <c r="Q2898" s="7">
        <v>159</v>
      </c>
      <c r="R2898" s="7">
        <v>68</v>
      </c>
      <c r="S2898" s="7">
        <f t="shared" si="227"/>
        <v>227</v>
      </c>
      <c r="T2898" s="7">
        <f t="shared" si="226"/>
        <v>31641</v>
      </c>
      <c r="U2898" s="8">
        <f t="shared" si="226"/>
        <v>13532</v>
      </c>
      <c r="V2898" s="8">
        <f t="shared" si="228"/>
        <v>45173</v>
      </c>
      <c r="W2898" s="9">
        <f>+$T2898*'[1]PRESUPUESTO CENTROS LOTIFICADOS'!$D$37</f>
        <v>1360563</v>
      </c>
      <c r="X2898" s="9">
        <f>+$U2898*'[1]PRESUPUESTO CENTROS LOTIFICADOS'!$D$38</f>
        <v>608940</v>
      </c>
      <c r="Y2898" s="9">
        <f t="shared" si="229"/>
        <v>1969503</v>
      </c>
      <c r="Z2898" s="9">
        <f>+$T2898*'[1]PRESUPUESTO CENTROS LOTIFICADOS'!$E$37</f>
        <v>1605464.34</v>
      </c>
      <c r="AA2898" s="9">
        <f>+$U2898*'[1]PRESUPUESTO CENTROS LOTIFICADOS'!$E$38</f>
        <v>718549.20000000007</v>
      </c>
      <c r="AB2898" s="9">
        <f t="shared" si="230"/>
        <v>2324013.54</v>
      </c>
    </row>
    <row r="2899" spans="1:28" x14ac:dyDescent="0.25">
      <c r="A2899" t="s">
        <v>10091</v>
      </c>
      <c r="B2899" t="s">
        <v>10092</v>
      </c>
      <c r="C2899" t="s">
        <v>9872</v>
      </c>
      <c r="D2899" t="s">
        <v>10015</v>
      </c>
      <c r="E2899" t="s">
        <v>49</v>
      </c>
      <c r="F2899" t="s">
        <v>50</v>
      </c>
      <c r="G2899" t="s">
        <v>9874</v>
      </c>
      <c r="H2899" t="s">
        <v>9875</v>
      </c>
      <c r="I2899" t="s">
        <v>10080</v>
      </c>
      <c r="J2899" t="s">
        <v>9875</v>
      </c>
      <c r="K2899" t="s">
        <v>10080</v>
      </c>
      <c r="L2899" t="s">
        <v>10080</v>
      </c>
      <c r="M2899" t="s">
        <v>10093</v>
      </c>
      <c r="N2899" s="6">
        <v>19.761600000000001</v>
      </c>
      <c r="O2899">
        <v>-70.678100000000001</v>
      </c>
      <c r="P2899" t="s">
        <v>38</v>
      </c>
      <c r="Q2899" s="7">
        <v>68</v>
      </c>
      <c r="R2899" s="7">
        <v>5</v>
      </c>
      <c r="S2899" s="7">
        <f t="shared" si="227"/>
        <v>73</v>
      </c>
      <c r="T2899" s="7">
        <f t="shared" si="226"/>
        <v>13532</v>
      </c>
      <c r="U2899" s="8">
        <f t="shared" si="226"/>
        <v>995</v>
      </c>
      <c r="V2899" s="8">
        <f t="shared" si="228"/>
        <v>14527</v>
      </c>
      <c r="W2899" s="9">
        <f>+$T2899*'[1]PRESUPUESTO CENTROS LOTIFICADOS'!$D$37</f>
        <v>581876</v>
      </c>
      <c r="X2899" s="9">
        <f>+$U2899*'[1]PRESUPUESTO CENTROS LOTIFICADOS'!$D$38</f>
        <v>44775</v>
      </c>
      <c r="Y2899" s="9">
        <f t="shared" si="229"/>
        <v>626651</v>
      </c>
      <c r="Z2899" s="9">
        <f>+$T2899*'[1]PRESUPUESTO CENTROS LOTIFICADOS'!$E$37</f>
        <v>686613.68</v>
      </c>
      <c r="AA2899" s="9">
        <f>+$U2899*'[1]PRESUPUESTO CENTROS LOTIFICADOS'!$E$38</f>
        <v>52834.5</v>
      </c>
      <c r="AB2899" s="9">
        <f t="shared" si="230"/>
        <v>739448.18</v>
      </c>
    </row>
    <row r="2900" spans="1:28" x14ac:dyDescent="0.25">
      <c r="A2900" t="s">
        <v>10094</v>
      </c>
      <c r="B2900" t="s">
        <v>10080</v>
      </c>
      <c r="C2900" t="s">
        <v>9872</v>
      </c>
      <c r="D2900" t="s">
        <v>10015</v>
      </c>
      <c r="E2900" t="s">
        <v>49</v>
      </c>
      <c r="F2900" t="s">
        <v>50</v>
      </c>
      <c r="G2900" t="s">
        <v>9874</v>
      </c>
      <c r="H2900" t="s">
        <v>9875</v>
      </c>
      <c r="I2900" t="s">
        <v>10080</v>
      </c>
      <c r="J2900" t="s">
        <v>9875</v>
      </c>
      <c r="K2900" t="s">
        <v>10080</v>
      </c>
      <c r="L2900" t="s">
        <v>10080</v>
      </c>
      <c r="M2900" t="s">
        <v>10095</v>
      </c>
      <c r="N2900" s="6">
        <v>19.769410000000001</v>
      </c>
      <c r="O2900">
        <v>-70.674570000000003</v>
      </c>
      <c r="P2900" t="s">
        <v>55</v>
      </c>
      <c r="Q2900" s="7">
        <v>214</v>
      </c>
      <c r="R2900" s="7">
        <v>92</v>
      </c>
      <c r="S2900" s="7">
        <f t="shared" si="227"/>
        <v>306</v>
      </c>
      <c r="T2900" s="7">
        <f t="shared" si="226"/>
        <v>42586</v>
      </c>
      <c r="U2900" s="8">
        <f t="shared" si="226"/>
        <v>18308</v>
      </c>
      <c r="V2900" s="8">
        <f t="shared" si="228"/>
        <v>60894</v>
      </c>
      <c r="W2900" s="9">
        <f>+$T2900*'[1]PRESUPUESTO CENTROS LOTIFICADOS'!$D$37</f>
        <v>1831198</v>
      </c>
      <c r="X2900" s="9">
        <f>+$U2900*'[1]PRESUPUESTO CENTROS LOTIFICADOS'!$D$38</f>
        <v>823860</v>
      </c>
      <c r="Y2900" s="9">
        <f t="shared" si="229"/>
        <v>2655058</v>
      </c>
      <c r="Z2900" s="9">
        <f>+$T2900*'[1]PRESUPUESTO CENTROS LOTIFICADOS'!$E$37</f>
        <v>2160813.64</v>
      </c>
      <c r="AA2900" s="9">
        <f>+$U2900*'[1]PRESUPUESTO CENTROS LOTIFICADOS'!$E$38</f>
        <v>972154.8</v>
      </c>
      <c r="AB2900" s="9">
        <f t="shared" si="230"/>
        <v>3132968.4400000004</v>
      </c>
    </row>
    <row r="2901" spans="1:28" x14ac:dyDescent="0.25">
      <c r="A2901" t="s">
        <v>10096</v>
      </c>
      <c r="B2901" t="s">
        <v>5173</v>
      </c>
      <c r="C2901" t="s">
        <v>9872</v>
      </c>
      <c r="D2901" t="s">
        <v>10015</v>
      </c>
      <c r="E2901" t="s">
        <v>49</v>
      </c>
      <c r="F2901" t="s">
        <v>50</v>
      </c>
      <c r="G2901" t="s">
        <v>9874</v>
      </c>
      <c r="H2901" t="s">
        <v>9875</v>
      </c>
      <c r="I2901" t="s">
        <v>10097</v>
      </c>
      <c r="J2901" t="s">
        <v>9875</v>
      </c>
      <c r="K2901" t="s">
        <v>10097</v>
      </c>
      <c r="L2901" t="s">
        <v>10098</v>
      </c>
      <c r="M2901" t="s">
        <v>10099</v>
      </c>
      <c r="N2901" s="6">
        <v>19.780436999999999</v>
      </c>
      <c r="O2901">
        <v>-70.690438999999998</v>
      </c>
      <c r="P2901" t="s">
        <v>38</v>
      </c>
      <c r="Q2901" s="7">
        <v>142</v>
      </c>
      <c r="R2901" s="7">
        <v>0</v>
      </c>
      <c r="S2901" s="7">
        <f t="shared" si="227"/>
        <v>142</v>
      </c>
      <c r="T2901" s="7">
        <f t="shared" si="226"/>
        <v>28258</v>
      </c>
      <c r="U2901" s="8">
        <f t="shared" si="226"/>
        <v>0</v>
      </c>
      <c r="V2901" s="8">
        <f t="shared" si="228"/>
        <v>28258</v>
      </c>
      <c r="W2901" s="9">
        <f>+$T2901*'[1]PRESUPUESTO CENTROS LOTIFICADOS'!$D$37</f>
        <v>1215094</v>
      </c>
      <c r="X2901" s="9">
        <f>+$U2901*'[1]PRESUPUESTO CENTROS LOTIFICADOS'!$D$38</f>
        <v>0</v>
      </c>
      <c r="Y2901" s="9">
        <f t="shared" si="229"/>
        <v>1215094</v>
      </c>
      <c r="Z2901" s="9">
        <f>+$T2901*'[1]PRESUPUESTO CENTROS LOTIFICADOS'!$E$37</f>
        <v>1433810.9200000002</v>
      </c>
      <c r="AA2901" s="9">
        <f>+$U2901*'[1]PRESUPUESTO CENTROS LOTIFICADOS'!$E$38</f>
        <v>0</v>
      </c>
      <c r="AB2901" s="9">
        <f t="shared" si="230"/>
        <v>1433810.9200000002</v>
      </c>
    </row>
    <row r="2902" spans="1:28" x14ac:dyDescent="0.25">
      <c r="A2902" t="s">
        <v>10100</v>
      </c>
      <c r="B2902" t="s">
        <v>9131</v>
      </c>
      <c r="C2902" t="s">
        <v>9872</v>
      </c>
      <c r="D2902" t="s">
        <v>10015</v>
      </c>
      <c r="E2902" t="s">
        <v>49</v>
      </c>
      <c r="F2902" t="s">
        <v>50</v>
      </c>
      <c r="G2902" t="s">
        <v>9874</v>
      </c>
      <c r="H2902" t="s">
        <v>9875</v>
      </c>
      <c r="I2902" t="s">
        <v>10097</v>
      </c>
      <c r="J2902" t="s">
        <v>9875</v>
      </c>
      <c r="K2902" t="s">
        <v>10097</v>
      </c>
      <c r="L2902" t="s">
        <v>325</v>
      </c>
      <c r="M2902" t="s">
        <v>10101</v>
      </c>
      <c r="N2902" s="6">
        <v>19.781099999999999</v>
      </c>
      <c r="O2902">
        <v>-70.690299999999993</v>
      </c>
      <c r="P2902" t="s">
        <v>55</v>
      </c>
      <c r="Q2902" s="7">
        <v>672</v>
      </c>
      <c r="R2902" s="7">
        <v>288</v>
      </c>
      <c r="S2902" s="7">
        <f t="shared" si="227"/>
        <v>960</v>
      </c>
      <c r="T2902" s="7">
        <f t="shared" si="226"/>
        <v>133728</v>
      </c>
      <c r="U2902" s="8">
        <f t="shared" si="226"/>
        <v>57312</v>
      </c>
      <c r="V2902" s="8">
        <f t="shared" si="228"/>
        <v>191040</v>
      </c>
      <c r="W2902" s="9">
        <f>+$T2902*'[1]PRESUPUESTO CENTROS LOTIFICADOS'!$D$37</f>
        <v>5750304</v>
      </c>
      <c r="X2902" s="9">
        <f>+$U2902*'[1]PRESUPUESTO CENTROS LOTIFICADOS'!$D$38</f>
        <v>2579040</v>
      </c>
      <c r="Y2902" s="9">
        <f t="shared" si="229"/>
        <v>8329344</v>
      </c>
      <c r="Z2902" s="9">
        <f>+$T2902*'[1]PRESUPUESTO CENTROS LOTIFICADOS'!$E$37</f>
        <v>6785358.7200000007</v>
      </c>
      <c r="AA2902" s="9">
        <f>+$U2902*'[1]PRESUPUESTO CENTROS LOTIFICADOS'!$E$38</f>
        <v>3043267.2</v>
      </c>
      <c r="AB2902" s="9">
        <f t="shared" si="230"/>
        <v>9828625.9200000018</v>
      </c>
    </row>
    <row r="2903" spans="1:28" x14ac:dyDescent="0.25">
      <c r="A2903" t="s">
        <v>10102</v>
      </c>
      <c r="B2903" t="s">
        <v>10103</v>
      </c>
      <c r="C2903" t="s">
        <v>9872</v>
      </c>
      <c r="D2903" t="s">
        <v>10015</v>
      </c>
      <c r="E2903" t="s">
        <v>49</v>
      </c>
      <c r="F2903" t="s">
        <v>50</v>
      </c>
      <c r="G2903" t="s">
        <v>9874</v>
      </c>
      <c r="H2903" t="s">
        <v>9875</v>
      </c>
      <c r="I2903" t="s">
        <v>10097</v>
      </c>
      <c r="J2903" t="s">
        <v>9875</v>
      </c>
      <c r="K2903" t="s">
        <v>10097</v>
      </c>
      <c r="L2903" t="s">
        <v>10104</v>
      </c>
      <c r="M2903" t="s">
        <v>10105</v>
      </c>
      <c r="N2903" s="6">
        <v>19.788387</v>
      </c>
      <c r="O2903">
        <v>-70.696413000000007</v>
      </c>
      <c r="P2903" t="s">
        <v>55</v>
      </c>
      <c r="Q2903" s="7">
        <v>796</v>
      </c>
      <c r="R2903" s="7">
        <v>341</v>
      </c>
      <c r="S2903" s="7">
        <f t="shared" si="227"/>
        <v>1137</v>
      </c>
      <c r="T2903" s="7">
        <f t="shared" si="226"/>
        <v>158404</v>
      </c>
      <c r="U2903" s="8">
        <f t="shared" si="226"/>
        <v>67859</v>
      </c>
      <c r="V2903" s="8">
        <f t="shared" si="228"/>
        <v>226263</v>
      </c>
      <c r="W2903" s="9">
        <f>+$T2903*'[1]PRESUPUESTO CENTROS LOTIFICADOS'!$D$37</f>
        <v>6811372</v>
      </c>
      <c r="X2903" s="9">
        <f>+$U2903*'[1]PRESUPUESTO CENTROS LOTIFICADOS'!$D$38</f>
        <v>3053655</v>
      </c>
      <c r="Y2903" s="9">
        <f t="shared" si="229"/>
        <v>9865027</v>
      </c>
      <c r="Z2903" s="9">
        <f>+$T2903*'[1]PRESUPUESTO CENTROS LOTIFICADOS'!$E$37</f>
        <v>8037418.96</v>
      </c>
      <c r="AA2903" s="9">
        <f>+$U2903*'[1]PRESUPUESTO CENTROS LOTIFICADOS'!$E$38</f>
        <v>3603312.9</v>
      </c>
      <c r="AB2903" s="9">
        <f t="shared" si="230"/>
        <v>11640731.859999999</v>
      </c>
    </row>
    <row r="2904" spans="1:28" x14ac:dyDescent="0.25">
      <c r="A2904" t="s">
        <v>10106</v>
      </c>
      <c r="B2904" t="s">
        <v>10107</v>
      </c>
      <c r="C2904" t="s">
        <v>9872</v>
      </c>
      <c r="D2904" t="s">
        <v>10015</v>
      </c>
      <c r="E2904" t="s">
        <v>49</v>
      </c>
      <c r="F2904" t="s">
        <v>50</v>
      </c>
      <c r="G2904" t="s">
        <v>9874</v>
      </c>
      <c r="H2904" t="s">
        <v>9875</v>
      </c>
      <c r="I2904" t="s">
        <v>10097</v>
      </c>
      <c r="J2904" t="s">
        <v>9875</v>
      </c>
      <c r="K2904" t="s">
        <v>10097</v>
      </c>
      <c r="L2904" t="s">
        <v>10108</v>
      </c>
      <c r="M2904" t="s">
        <v>10109</v>
      </c>
      <c r="N2904" s="6">
        <v>19.789885999999999</v>
      </c>
      <c r="O2904">
        <v>-70.683936000000003</v>
      </c>
      <c r="P2904" t="s">
        <v>38</v>
      </c>
      <c r="Q2904" s="7">
        <v>242</v>
      </c>
      <c r="R2904" s="7">
        <v>0</v>
      </c>
      <c r="S2904" s="7">
        <f t="shared" si="227"/>
        <v>242</v>
      </c>
      <c r="T2904" s="7">
        <f t="shared" si="226"/>
        <v>48158</v>
      </c>
      <c r="U2904" s="8">
        <f t="shared" si="226"/>
        <v>0</v>
      </c>
      <c r="V2904" s="8">
        <f t="shared" si="228"/>
        <v>48158</v>
      </c>
      <c r="W2904" s="9">
        <f>+$T2904*'[1]PRESUPUESTO CENTROS LOTIFICADOS'!$D$37</f>
        <v>2070794</v>
      </c>
      <c r="X2904" s="9">
        <f>+$U2904*'[1]PRESUPUESTO CENTROS LOTIFICADOS'!$D$38</f>
        <v>0</v>
      </c>
      <c r="Y2904" s="9">
        <f t="shared" si="229"/>
        <v>2070794</v>
      </c>
      <c r="Z2904" s="9">
        <f>+$T2904*'[1]PRESUPUESTO CENTROS LOTIFICADOS'!$E$37</f>
        <v>2443536.92</v>
      </c>
      <c r="AA2904" s="9">
        <f>+$U2904*'[1]PRESUPUESTO CENTROS LOTIFICADOS'!$E$38</f>
        <v>0</v>
      </c>
      <c r="AB2904" s="9">
        <f t="shared" si="230"/>
        <v>2443536.92</v>
      </c>
    </row>
    <row r="2905" spans="1:28" x14ac:dyDescent="0.25">
      <c r="A2905" t="s">
        <v>10110</v>
      </c>
      <c r="B2905" t="s">
        <v>10111</v>
      </c>
      <c r="C2905" t="s">
        <v>9872</v>
      </c>
      <c r="D2905" t="s">
        <v>10015</v>
      </c>
      <c r="E2905" t="s">
        <v>49</v>
      </c>
      <c r="F2905" t="s">
        <v>50</v>
      </c>
      <c r="G2905" t="s">
        <v>9874</v>
      </c>
      <c r="H2905" t="s">
        <v>9875</v>
      </c>
      <c r="I2905" t="s">
        <v>10097</v>
      </c>
      <c r="J2905" t="s">
        <v>9875</v>
      </c>
      <c r="K2905" t="s">
        <v>10097</v>
      </c>
      <c r="L2905" t="s">
        <v>10112</v>
      </c>
      <c r="M2905" t="s">
        <v>10113</v>
      </c>
      <c r="N2905" s="6">
        <v>19.790700000000001</v>
      </c>
      <c r="O2905">
        <v>-70.693399999999997</v>
      </c>
      <c r="P2905" t="s">
        <v>55</v>
      </c>
      <c r="Q2905" s="7">
        <v>304</v>
      </c>
      <c r="R2905" s="7">
        <v>130</v>
      </c>
      <c r="S2905" s="7">
        <f t="shared" si="227"/>
        <v>434</v>
      </c>
      <c r="T2905" s="7">
        <f t="shared" si="226"/>
        <v>60496</v>
      </c>
      <c r="U2905" s="8">
        <f t="shared" si="226"/>
        <v>25870</v>
      </c>
      <c r="V2905" s="8">
        <f t="shared" si="228"/>
        <v>86366</v>
      </c>
      <c r="W2905" s="9">
        <f>+$T2905*'[1]PRESUPUESTO CENTROS LOTIFICADOS'!$D$37</f>
        <v>2601328</v>
      </c>
      <c r="X2905" s="9">
        <f>+$U2905*'[1]PRESUPUESTO CENTROS LOTIFICADOS'!$D$38</f>
        <v>1164150</v>
      </c>
      <c r="Y2905" s="9">
        <f t="shared" si="229"/>
        <v>3765478</v>
      </c>
      <c r="Z2905" s="9">
        <f>+$T2905*'[1]PRESUPUESTO CENTROS LOTIFICADOS'!$E$37</f>
        <v>3069567.04</v>
      </c>
      <c r="AA2905" s="9">
        <f>+$U2905*'[1]PRESUPUESTO CENTROS LOTIFICADOS'!$E$38</f>
        <v>1373697</v>
      </c>
      <c r="AB2905" s="9">
        <f t="shared" si="230"/>
        <v>4443264.04</v>
      </c>
    </row>
    <row r="2906" spans="1:28" x14ac:dyDescent="0.25">
      <c r="A2906" t="s">
        <v>10114</v>
      </c>
      <c r="B2906" t="s">
        <v>10115</v>
      </c>
      <c r="C2906" t="s">
        <v>9872</v>
      </c>
      <c r="D2906" t="s">
        <v>10015</v>
      </c>
      <c r="E2906" t="s">
        <v>49</v>
      </c>
      <c r="F2906" t="s">
        <v>50</v>
      </c>
      <c r="G2906" t="s">
        <v>9874</v>
      </c>
      <c r="H2906" t="s">
        <v>9875</v>
      </c>
      <c r="I2906" t="s">
        <v>10097</v>
      </c>
      <c r="J2906" t="s">
        <v>9875</v>
      </c>
      <c r="K2906" t="s">
        <v>10097</v>
      </c>
      <c r="L2906" t="s">
        <v>3396</v>
      </c>
      <c r="M2906" t="s">
        <v>10116</v>
      </c>
      <c r="N2906" s="6">
        <v>19.790900000000001</v>
      </c>
      <c r="O2906">
        <v>-70.694299999999998</v>
      </c>
      <c r="P2906" t="s">
        <v>59</v>
      </c>
      <c r="Q2906" s="7">
        <v>0</v>
      </c>
      <c r="R2906" s="7">
        <v>714</v>
      </c>
      <c r="S2906" s="7">
        <f t="shared" si="227"/>
        <v>714</v>
      </c>
      <c r="T2906" s="7">
        <f t="shared" si="226"/>
        <v>0</v>
      </c>
      <c r="U2906" s="8">
        <f t="shared" si="226"/>
        <v>142086</v>
      </c>
      <c r="V2906" s="8">
        <f t="shared" si="228"/>
        <v>142086</v>
      </c>
      <c r="W2906" s="9">
        <f>+$T2906*'[1]PRESUPUESTO CENTROS LOTIFICADOS'!$D$37</f>
        <v>0</v>
      </c>
      <c r="X2906" s="9">
        <f>+$U2906*'[1]PRESUPUESTO CENTROS LOTIFICADOS'!$D$38</f>
        <v>6393870</v>
      </c>
      <c r="Y2906" s="9">
        <f t="shared" si="229"/>
        <v>6393870</v>
      </c>
      <c r="Z2906" s="9">
        <f>+$T2906*'[1]PRESUPUESTO CENTROS LOTIFICADOS'!$E$37</f>
        <v>0</v>
      </c>
      <c r="AA2906" s="9">
        <f>+$U2906*'[1]PRESUPUESTO CENTROS LOTIFICADOS'!$E$38</f>
        <v>7544766.6000000006</v>
      </c>
      <c r="AB2906" s="9">
        <f t="shared" si="230"/>
        <v>7544766.6000000006</v>
      </c>
    </row>
    <row r="2907" spans="1:28" x14ac:dyDescent="0.25">
      <c r="A2907" t="s">
        <v>10117</v>
      </c>
      <c r="B2907" t="s">
        <v>10118</v>
      </c>
      <c r="C2907" t="s">
        <v>9872</v>
      </c>
      <c r="D2907" t="s">
        <v>10015</v>
      </c>
      <c r="E2907" t="s">
        <v>49</v>
      </c>
      <c r="F2907" t="s">
        <v>50</v>
      </c>
      <c r="G2907" t="s">
        <v>9874</v>
      </c>
      <c r="H2907" t="s">
        <v>9875</v>
      </c>
      <c r="I2907" t="s">
        <v>10097</v>
      </c>
      <c r="J2907" t="s">
        <v>9875</v>
      </c>
      <c r="K2907" t="s">
        <v>10097</v>
      </c>
      <c r="L2907" t="s">
        <v>10108</v>
      </c>
      <c r="M2907">
        <v>0</v>
      </c>
      <c r="N2907" s="6">
        <v>19.791899999999998</v>
      </c>
      <c r="O2907">
        <v>-70.684700000000007</v>
      </c>
      <c r="P2907" t="s">
        <v>38</v>
      </c>
      <c r="Q2907" s="7">
        <v>187</v>
      </c>
      <c r="R2907" s="7">
        <v>0</v>
      </c>
      <c r="S2907" s="7">
        <f t="shared" si="227"/>
        <v>187</v>
      </c>
      <c r="T2907" s="7">
        <f t="shared" si="226"/>
        <v>37213</v>
      </c>
      <c r="U2907" s="8">
        <f t="shared" si="226"/>
        <v>0</v>
      </c>
      <c r="V2907" s="8">
        <f t="shared" si="228"/>
        <v>37213</v>
      </c>
      <c r="W2907" s="9">
        <f>+$T2907*'[1]PRESUPUESTO CENTROS LOTIFICADOS'!$D$37</f>
        <v>1600159</v>
      </c>
      <c r="X2907" s="9">
        <f>+$U2907*'[1]PRESUPUESTO CENTROS LOTIFICADOS'!$D$38</f>
        <v>0</v>
      </c>
      <c r="Y2907" s="9">
        <f t="shared" si="229"/>
        <v>1600159</v>
      </c>
      <c r="Z2907" s="9">
        <f>+$T2907*'[1]PRESUPUESTO CENTROS LOTIFICADOS'!$E$37</f>
        <v>1888187.62</v>
      </c>
      <c r="AA2907" s="9">
        <f>+$U2907*'[1]PRESUPUESTO CENTROS LOTIFICADOS'!$E$38</f>
        <v>0</v>
      </c>
      <c r="AB2907" s="9">
        <f t="shared" si="230"/>
        <v>1888187.62</v>
      </c>
    </row>
    <row r="2908" spans="1:28" x14ac:dyDescent="0.25">
      <c r="A2908" t="s">
        <v>10119</v>
      </c>
      <c r="B2908" t="s">
        <v>10120</v>
      </c>
      <c r="C2908" t="s">
        <v>9872</v>
      </c>
      <c r="D2908" t="s">
        <v>10015</v>
      </c>
      <c r="E2908" t="s">
        <v>49</v>
      </c>
      <c r="F2908" t="s">
        <v>50</v>
      </c>
      <c r="G2908" t="s">
        <v>9874</v>
      </c>
      <c r="H2908" t="s">
        <v>9875</v>
      </c>
      <c r="I2908" t="s">
        <v>10097</v>
      </c>
      <c r="J2908" t="s">
        <v>9875</v>
      </c>
      <c r="K2908" t="s">
        <v>10097</v>
      </c>
      <c r="L2908" t="s">
        <v>7877</v>
      </c>
      <c r="M2908" t="s">
        <v>10121</v>
      </c>
      <c r="N2908" s="6">
        <v>19.792000000000002</v>
      </c>
      <c r="O2908">
        <v>-70.702399999999997</v>
      </c>
      <c r="P2908" t="s">
        <v>55</v>
      </c>
      <c r="Q2908" s="7">
        <v>459</v>
      </c>
      <c r="R2908" s="7">
        <v>197</v>
      </c>
      <c r="S2908" s="7">
        <f t="shared" si="227"/>
        <v>656</v>
      </c>
      <c r="T2908" s="7">
        <f t="shared" si="226"/>
        <v>91341</v>
      </c>
      <c r="U2908" s="8">
        <f t="shared" si="226"/>
        <v>39203</v>
      </c>
      <c r="V2908" s="8">
        <f t="shared" si="228"/>
        <v>130544</v>
      </c>
      <c r="W2908" s="9">
        <f>+$T2908*'[1]PRESUPUESTO CENTROS LOTIFICADOS'!$D$37</f>
        <v>3927663</v>
      </c>
      <c r="X2908" s="9">
        <f>+$U2908*'[1]PRESUPUESTO CENTROS LOTIFICADOS'!$D$38</f>
        <v>1764135</v>
      </c>
      <c r="Y2908" s="9">
        <f t="shared" si="229"/>
        <v>5691798</v>
      </c>
      <c r="Z2908" s="9">
        <f>+$T2908*'[1]PRESUPUESTO CENTROS LOTIFICADOS'!$E$37</f>
        <v>4634642.34</v>
      </c>
      <c r="AA2908" s="9">
        <f>+$U2908*'[1]PRESUPUESTO CENTROS LOTIFICADOS'!$E$38</f>
        <v>2081679.3</v>
      </c>
      <c r="AB2908" s="9">
        <f t="shared" si="230"/>
        <v>6716321.6399999997</v>
      </c>
    </row>
    <row r="2909" spans="1:28" x14ac:dyDescent="0.25">
      <c r="A2909" t="s">
        <v>10122</v>
      </c>
      <c r="B2909" t="s">
        <v>10123</v>
      </c>
      <c r="C2909" t="s">
        <v>9872</v>
      </c>
      <c r="D2909" t="s">
        <v>10015</v>
      </c>
      <c r="E2909" t="s">
        <v>49</v>
      </c>
      <c r="F2909" t="s">
        <v>50</v>
      </c>
      <c r="G2909" t="s">
        <v>9874</v>
      </c>
      <c r="H2909" t="s">
        <v>9875</v>
      </c>
      <c r="I2909" t="s">
        <v>10097</v>
      </c>
      <c r="J2909" t="s">
        <v>9875</v>
      </c>
      <c r="K2909" t="s">
        <v>10097</v>
      </c>
      <c r="L2909" t="s">
        <v>10124</v>
      </c>
      <c r="M2909" t="s">
        <v>10125</v>
      </c>
      <c r="N2909" s="6">
        <v>19.792000000000002</v>
      </c>
      <c r="O2909">
        <v>-70.680300000000003</v>
      </c>
      <c r="P2909" t="s">
        <v>38</v>
      </c>
      <c r="Q2909" s="7">
        <v>140</v>
      </c>
      <c r="R2909" s="7">
        <v>0</v>
      </c>
      <c r="S2909" s="7">
        <f t="shared" si="227"/>
        <v>140</v>
      </c>
      <c r="T2909" s="7">
        <f t="shared" si="226"/>
        <v>27860</v>
      </c>
      <c r="U2909" s="8">
        <f t="shared" si="226"/>
        <v>0</v>
      </c>
      <c r="V2909" s="8">
        <f t="shared" si="228"/>
        <v>27860</v>
      </c>
      <c r="W2909" s="9">
        <f>+$T2909*'[1]PRESUPUESTO CENTROS LOTIFICADOS'!$D$37</f>
        <v>1197980</v>
      </c>
      <c r="X2909" s="9">
        <f>+$U2909*'[1]PRESUPUESTO CENTROS LOTIFICADOS'!$D$38</f>
        <v>0</v>
      </c>
      <c r="Y2909" s="9">
        <f t="shared" si="229"/>
        <v>1197980</v>
      </c>
      <c r="Z2909" s="9">
        <f>+$T2909*'[1]PRESUPUESTO CENTROS LOTIFICADOS'!$E$37</f>
        <v>1413616.4000000001</v>
      </c>
      <c r="AA2909" s="9">
        <f>+$U2909*'[1]PRESUPUESTO CENTROS LOTIFICADOS'!$E$38</f>
        <v>0</v>
      </c>
      <c r="AB2909" s="9">
        <f t="shared" si="230"/>
        <v>1413616.4000000001</v>
      </c>
    </row>
    <row r="2910" spans="1:28" x14ac:dyDescent="0.25">
      <c r="A2910" t="s">
        <v>10126</v>
      </c>
      <c r="B2910" t="s">
        <v>1538</v>
      </c>
      <c r="C2910" t="s">
        <v>9872</v>
      </c>
      <c r="D2910" t="s">
        <v>10015</v>
      </c>
      <c r="E2910" t="s">
        <v>49</v>
      </c>
      <c r="F2910" t="s">
        <v>50</v>
      </c>
      <c r="G2910" t="s">
        <v>9874</v>
      </c>
      <c r="H2910" t="s">
        <v>9875</v>
      </c>
      <c r="I2910" t="s">
        <v>10097</v>
      </c>
      <c r="J2910" t="s">
        <v>9875</v>
      </c>
      <c r="K2910" t="s">
        <v>10097</v>
      </c>
      <c r="L2910" t="s">
        <v>10127</v>
      </c>
      <c r="M2910" t="s">
        <v>10128</v>
      </c>
      <c r="N2910" s="6">
        <v>19.792788999999999</v>
      </c>
      <c r="O2910">
        <v>-70.693157999999997</v>
      </c>
      <c r="P2910" t="s">
        <v>59</v>
      </c>
      <c r="Q2910" s="7">
        <v>0</v>
      </c>
      <c r="R2910" s="7">
        <v>185</v>
      </c>
      <c r="S2910" s="7">
        <f t="shared" si="227"/>
        <v>185</v>
      </c>
      <c r="T2910" s="7">
        <f t="shared" si="226"/>
        <v>0</v>
      </c>
      <c r="U2910" s="8">
        <f t="shared" si="226"/>
        <v>36815</v>
      </c>
      <c r="V2910" s="8">
        <f t="shared" si="228"/>
        <v>36815</v>
      </c>
      <c r="W2910" s="9">
        <f>+$T2910*'[1]PRESUPUESTO CENTROS LOTIFICADOS'!$D$37</f>
        <v>0</v>
      </c>
      <c r="X2910" s="9">
        <f>+$U2910*'[1]PRESUPUESTO CENTROS LOTIFICADOS'!$D$38</f>
        <v>1656675</v>
      </c>
      <c r="Y2910" s="9">
        <f t="shared" si="229"/>
        <v>1656675</v>
      </c>
      <c r="Z2910" s="9">
        <f>+$T2910*'[1]PRESUPUESTO CENTROS LOTIFICADOS'!$E$37</f>
        <v>0</v>
      </c>
      <c r="AA2910" s="9">
        <f>+$U2910*'[1]PRESUPUESTO CENTROS LOTIFICADOS'!$E$38</f>
        <v>1954876.5</v>
      </c>
      <c r="AB2910" s="9">
        <f t="shared" si="230"/>
        <v>1954876.5</v>
      </c>
    </row>
    <row r="2911" spans="1:28" x14ac:dyDescent="0.25">
      <c r="A2911" t="s">
        <v>10129</v>
      </c>
      <c r="B2911" t="s">
        <v>10130</v>
      </c>
      <c r="C2911" t="s">
        <v>9872</v>
      </c>
      <c r="D2911" t="s">
        <v>10015</v>
      </c>
      <c r="E2911" t="s">
        <v>49</v>
      </c>
      <c r="F2911" t="s">
        <v>50</v>
      </c>
      <c r="G2911" t="s">
        <v>9874</v>
      </c>
      <c r="H2911" t="s">
        <v>9875</v>
      </c>
      <c r="I2911" t="s">
        <v>10097</v>
      </c>
      <c r="J2911" t="s">
        <v>9875</v>
      </c>
      <c r="K2911" t="s">
        <v>10097</v>
      </c>
      <c r="L2911" t="s">
        <v>10131</v>
      </c>
      <c r="M2911" t="s">
        <v>10132</v>
      </c>
      <c r="N2911" s="6">
        <v>19.793714999999999</v>
      </c>
      <c r="O2911">
        <v>-70.702786000000003</v>
      </c>
      <c r="P2911" t="s">
        <v>59</v>
      </c>
      <c r="Q2911" s="7">
        <v>0</v>
      </c>
      <c r="R2911" s="7">
        <v>658</v>
      </c>
      <c r="S2911" s="7">
        <f t="shared" si="227"/>
        <v>658</v>
      </c>
      <c r="T2911" s="7">
        <f t="shared" si="226"/>
        <v>0</v>
      </c>
      <c r="U2911" s="8">
        <f t="shared" si="226"/>
        <v>130942</v>
      </c>
      <c r="V2911" s="8">
        <f t="shared" si="228"/>
        <v>130942</v>
      </c>
      <c r="W2911" s="9">
        <f>+$T2911*'[1]PRESUPUESTO CENTROS LOTIFICADOS'!$D$37</f>
        <v>0</v>
      </c>
      <c r="X2911" s="9">
        <f>+$U2911*'[1]PRESUPUESTO CENTROS LOTIFICADOS'!$D$38</f>
        <v>5892390</v>
      </c>
      <c r="Y2911" s="9">
        <f t="shared" si="229"/>
        <v>5892390</v>
      </c>
      <c r="Z2911" s="9">
        <f>+$T2911*'[1]PRESUPUESTO CENTROS LOTIFICADOS'!$E$37</f>
        <v>0</v>
      </c>
      <c r="AA2911" s="9">
        <f>+$U2911*'[1]PRESUPUESTO CENTROS LOTIFICADOS'!$E$38</f>
        <v>6953020.2000000002</v>
      </c>
      <c r="AB2911" s="9">
        <f t="shared" si="230"/>
        <v>6953020.2000000002</v>
      </c>
    </row>
    <row r="2912" spans="1:28" x14ac:dyDescent="0.25">
      <c r="A2912" t="s">
        <v>10133</v>
      </c>
      <c r="B2912" t="s">
        <v>5491</v>
      </c>
      <c r="C2912" t="s">
        <v>9872</v>
      </c>
      <c r="D2912" t="s">
        <v>10015</v>
      </c>
      <c r="E2912" t="s">
        <v>49</v>
      </c>
      <c r="F2912" t="s">
        <v>50</v>
      </c>
      <c r="G2912" t="s">
        <v>9874</v>
      </c>
      <c r="H2912" t="s">
        <v>9875</v>
      </c>
      <c r="I2912" t="s">
        <v>10097</v>
      </c>
      <c r="J2912" t="s">
        <v>9875</v>
      </c>
      <c r="K2912" t="s">
        <v>10097</v>
      </c>
      <c r="L2912" t="s">
        <v>10127</v>
      </c>
      <c r="M2912" t="s">
        <v>10134</v>
      </c>
      <c r="N2912" s="6">
        <v>19.7943</v>
      </c>
      <c r="O2912">
        <v>-70.723100000000002</v>
      </c>
      <c r="P2912" t="s">
        <v>38</v>
      </c>
      <c r="Q2912" s="7">
        <v>155</v>
      </c>
      <c r="R2912" s="7">
        <v>0</v>
      </c>
      <c r="S2912" s="7">
        <f t="shared" si="227"/>
        <v>155</v>
      </c>
      <c r="T2912" s="7">
        <f t="shared" si="226"/>
        <v>30845</v>
      </c>
      <c r="U2912" s="8">
        <f t="shared" si="226"/>
        <v>0</v>
      </c>
      <c r="V2912" s="8">
        <f t="shared" si="228"/>
        <v>30845</v>
      </c>
      <c r="W2912" s="9">
        <f>+$T2912*'[1]PRESUPUESTO CENTROS LOTIFICADOS'!$D$37</f>
        <v>1326335</v>
      </c>
      <c r="X2912" s="9">
        <f>+$U2912*'[1]PRESUPUESTO CENTROS LOTIFICADOS'!$D$38</f>
        <v>0</v>
      </c>
      <c r="Y2912" s="9">
        <f t="shared" si="229"/>
        <v>1326335</v>
      </c>
      <c r="Z2912" s="9">
        <f>+$T2912*'[1]PRESUPUESTO CENTROS LOTIFICADOS'!$E$37</f>
        <v>1565075.3</v>
      </c>
      <c r="AA2912" s="9">
        <f>+$U2912*'[1]PRESUPUESTO CENTROS LOTIFICADOS'!$E$38</f>
        <v>0</v>
      </c>
      <c r="AB2912" s="9">
        <f t="shared" si="230"/>
        <v>1565075.3</v>
      </c>
    </row>
    <row r="2913" spans="1:28" x14ac:dyDescent="0.25">
      <c r="A2913" t="s">
        <v>10135</v>
      </c>
      <c r="B2913" t="s">
        <v>2236</v>
      </c>
      <c r="C2913" t="s">
        <v>9872</v>
      </c>
      <c r="D2913" t="s">
        <v>10015</v>
      </c>
      <c r="E2913" t="s">
        <v>49</v>
      </c>
      <c r="F2913" t="s">
        <v>50</v>
      </c>
      <c r="G2913" t="s">
        <v>9874</v>
      </c>
      <c r="H2913" t="s">
        <v>9875</v>
      </c>
      <c r="I2913" t="s">
        <v>10097</v>
      </c>
      <c r="J2913" t="s">
        <v>9875</v>
      </c>
      <c r="K2913" t="s">
        <v>10097</v>
      </c>
      <c r="L2913" t="s">
        <v>10136</v>
      </c>
      <c r="M2913" t="s">
        <v>10137</v>
      </c>
      <c r="N2913" s="6">
        <v>19.7959</v>
      </c>
      <c r="O2913">
        <v>-70.701300000000003</v>
      </c>
      <c r="P2913" t="s">
        <v>55</v>
      </c>
      <c r="Q2913" s="7">
        <v>239</v>
      </c>
      <c r="R2913" s="7">
        <v>102</v>
      </c>
      <c r="S2913" s="7">
        <f t="shared" si="227"/>
        <v>341</v>
      </c>
      <c r="T2913" s="7">
        <f t="shared" si="226"/>
        <v>47561</v>
      </c>
      <c r="U2913" s="8">
        <f t="shared" si="226"/>
        <v>20298</v>
      </c>
      <c r="V2913" s="8">
        <f t="shared" si="228"/>
        <v>67859</v>
      </c>
      <c r="W2913" s="9">
        <f>+$T2913*'[1]PRESUPUESTO CENTROS LOTIFICADOS'!$D$37</f>
        <v>2045123</v>
      </c>
      <c r="X2913" s="9">
        <f>+$U2913*'[1]PRESUPUESTO CENTROS LOTIFICADOS'!$D$38</f>
        <v>913410</v>
      </c>
      <c r="Y2913" s="9">
        <f t="shared" si="229"/>
        <v>2958533</v>
      </c>
      <c r="Z2913" s="9">
        <f>+$T2913*'[1]PRESUPUESTO CENTROS LOTIFICADOS'!$E$37</f>
        <v>2413245.14</v>
      </c>
      <c r="AA2913" s="9">
        <f>+$U2913*'[1]PRESUPUESTO CENTROS LOTIFICADOS'!$E$38</f>
        <v>1077823.8</v>
      </c>
      <c r="AB2913" s="9">
        <f t="shared" si="230"/>
        <v>3491068.9400000004</v>
      </c>
    </row>
    <row r="2914" spans="1:28" x14ac:dyDescent="0.25">
      <c r="A2914" t="s">
        <v>10138</v>
      </c>
      <c r="B2914" t="s">
        <v>10139</v>
      </c>
      <c r="C2914" t="s">
        <v>9872</v>
      </c>
      <c r="D2914" t="s">
        <v>10015</v>
      </c>
      <c r="E2914" t="s">
        <v>49</v>
      </c>
      <c r="F2914" t="s">
        <v>50</v>
      </c>
      <c r="G2914" t="s">
        <v>9874</v>
      </c>
      <c r="H2914" t="s">
        <v>9875</v>
      </c>
      <c r="I2914" t="s">
        <v>10097</v>
      </c>
      <c r="J2914" t="s">
        <v>9875</v>
      </c>
      <c r="K2914" t="s">
        <v>10097</v>
      </c>
      <c r="L2914" t="s">
        <v>10108</v>
      </c>
      <c r="M2914" t="s">
        <v>10140</v>
      </c>
      <c r="N2914" s="6">
        <v>19.796292000000001</v>
      </c>
      <c r="O2914">
        <v>-70.701457000000005</v>
      </c>
      <c r="P2914" t="s">
        <v>55</v>
      </c>
      <c r="Q2914" s="7">
        <v>433</v>
      </c>
      <c r="R2914" s="7">
        <v>186</v>
      </c>
      <c r="S2914" s="7">
        <f t="shared" si="227"/>
        <v>619</v>
      </c>
      <c r="T2914" s="7">
        <f t="shared" si="226"/>
        <v>86167</v>
      </c>
      <c r="U2914" s="8">
        <f t="shared" si="226"/>
        <v>37014</v>
      </c>
      <c r="V2914" s="8">
        <f t="shared" si="228"/>
        <v>123181</v>
      </c>
      <c r="W2914" s="9">
        <f>+$T2914*'[1]PRESUPUESTO CENTROS LOTIFICADOS'!$D$37</f>
        <v>3705181</v>
      </c>
      <c r="X2914" s="9">
        <f>+$U2914*'[1]PRESUPUESTO CENTROS LOTIFICADOS'!$D$38</f>
        <v>1665630</v>
      </c>
      <c r="Y2914" s="9">
        <f t="shared" si="229"/>
        <v>5370811</v>
      </c>
      <c r="Z2914" s="9">
        <f>+$T2914*'[1]PRESUPUESTO CENTROS LOTIFICADOS'!$E$37</f>
        <v>4372113.58</v>
      </c>
      <c r="AA2914" s="9">
        <f>+$U2914*'[1]PRESUPUESTO CENTROS LOTIFICADOS'!$E$38</f>
        <v>1965443.4000000001</v>
      </c>
      <c r="AB2914" s="9">
        <f t="shared" si="230"/>
        <v>6337556.9800000004</v>
      </c>
    </row>
    <row r="2915" spans="1:28" x14ac:dyDescent="0.25">
      <c r="A2915" t="s">
        <v>10141</v>
      </c>
      <c r="B2915" t="s">
        <v>10142</v>
      </c>
      <c r="C2915" t="s">
        <v>9872</v>
      </c>
      <c r="D2915" t="s">
        <v>10015</v>
      </c>
      <c r="E2915" t="s">
        <v>49</v>
      </c>
      <c r="F2915" t="s">
        <v>50</v>
      </c>
      <c r="G2915" t="s">
        <v>9874</v>
      </c>
      <c r="H2915" t="s">
        <v>9875</v>
      </c>
      <c r="I2915" t="s">
        <v>10097</v>
      </c>
      <c r="J2915" t="s">
        <v>9875</v>
      </c>
      <c r="K2915" t="s">
        <v>10097</v>
      </c>
      <c r="L2915" t="s">
        <v>10127</v>
      </c>
      <c r="M2915" t="s">
        <v>10143</v>
      </c>
      <c r="N2915" s="6">
        <v>19.798000999999999</v>
      </c>
      <c r="O2915">
        <v>-70.690486000000007</v>
      </c>
      <c r="P2915" t="s">
        <v>38</v>
      </c>
      <c r="Q2915" s="7">
        <v>187</v>
      </c>
      <c r="R2915" s="7">
        <v>0</v>
      </c>
      <c r="S2915" s="7">
        <f t="shared" si="227"/>
        <v>187</v>
      </c>
      <c r="T2915" s="7">
        <f t="shared" si="226"/>
        <v>37213</v>
      </c>
      <c r="U2915" s="8">
        <f t="shared" si="226"/>
        <v>0</v>
      </c>
      <c r="V2915" s="8">
        <f t="shared" si="228"/>
        <v>37213</v>
      </c>
      <c r="W2915" s="9">
        <f>+$T2915*'[1]PRESUPUESTO CENTROS LOTIFICADOS'!$D$37</f>
        <v>1600159</v>
      </c>
      <c r="X2915" s="9">
        <f>+$U2915*'[1]PRESUPUESTO CENTROS LOTIFICADOS'!$D$38</f>
        <v>0</v>
      </c>
      <c r="Y2915" s="9">
        <f t="shared" si="229"/>
        <v>1600159</v>
      </c>
      <c r="Z2915" s="9">
        <f>+$T2915*'[1]PRESUPUESTO CENTROS LOTIFICADOS'!$E$37</f>
        <v>1888187.62</v>
      </c>
      <c r="AA2915" s="9">
        <f>+$U2915*'[1]PRESUPUESTO CENTROS LOTIFICADOS'!$E$38</f>
        <v>0</v>
      </c>
      <c r="AB2915" s="9">
        <f t="shared" si="230"/>
        <v>1888187.62</v>
      </c>
    </row>
    <row r="2916" spans="1:28" x14ac:dyDescent="0.25">
      <c r="A2916" t="s">
        <v>10144</v>
      </c>
      <c r="B2916" t="s">
        <v>10145</v>
      </c>
      <c r="C2916" t="s">
        <v>9872</v>
      </c>
      <c r="D2916" t="s">
        <v>10015</v>
      </c>
      <c r="E2916" t="s">
        <v>49</v>
      </c>
      <c r="F2916" t="s">
        <v>50</v>
      </c>
      <c r="G2916" t="s">
        <v>9874</v>
      </c>
      <c r="H2916" t="s">
        <v>9875</v>
      </c>
      <c r="I2916" t="s">
        <v>10097</v>
      </c>
      <c r="J2916" t="s">
        <v>9875</v>
      </c>
      <c r="K2916" t="s">
        <v>10097</v>
      </c>
      <c r="L2916" t="s">
        <v>10146</v>
      </c>
      <c r="M2916" t="s">
        <v>10147</v>
      </c>
      <c r="N2916" s="6">
        <v>19.803909999999998</v>
      </c>
      <c r="O2916">
        <v>-70.719010999999995</v>
      </c>
      <c r="P2916" t="s">
        <v>59</v>
      </c>
      <c r="Q2916" s="7">
        <v>0</v>
      </c>
      <c r="R2916" s="7">
        <v>1047</v>
      </c>
      <c r="S2916" s="7">
        <f t="shared" si="227"/>
        <v>1047</v>
      </c>
      <c r="T2916" s="7">
        <f t="shared" si="226"/>
        <v>0</v>
      </c>
      <c r="U2916" s="8">
        <f t="shared" si="226"/>
        <v>208353</v>
      </c>
      <c r="V2916" s="8">
        <f t="shared" si="228"/>
        <v>208353</v>
      </c>
      <c r="W2916" s="9">
        <f>+$T2916*'[1]PRESUPUESTO CENTROS LOTIFICADOS'!$D$37</f>
        <v>0</v>
      </c>
      <c r="X2916" s="9">
        <f>+$U2916*'[1]PRESUPUESTO CENTROS LOTIFICADOS'!$D$38</f>
        <v>9375885</v>
      </c>
      <c r="Y2916" s="9">
        <f t="shared" si="229"/>
        <v>9375885</v>
      </c>
      <c r="Z2916" s="9">
        <f>+$T2916*'[1]PRESUPUESTO CENTROS LOTIFICADOS'!$E$37</f>
        <v>0</v>
      </c>
      <c r="AA2916" s="9">
        <f>+$U2916*'[1]PRESUPUESTO CENTROS LOTIFICADOS'!$E$38</f>
        <v>11063544.300000001</v>
      </c>
      <c r="AB2916" s="9">
        <f t="shared" si="230"/>
        <v>11063544.300000001</v>
      </c>
    </row>
    <row r="2917" spans="1:28" x14ac:dyDescent="0.25">
      <c r="A2917" t="s">
        <v>10148</v>
      </c>
      <c r="B2917" t="s">
        <v>4660</v>
      </c>
      <c r="C2917" t="s">
        <v>9872</v>
      </c>
      <c r="D2917" t="s">
        <v>10015</v>
      </c>
      <c r="E2917" t="s">
        <v>49</v>
      </c>
      <c r="F2917" t="s">
        <v>50</v>
      </c>
      <c r="G2917" t="s">
        <v>9874</v>
      </c>
      <c r="H2917" t="s">
        <v>9875</v>
      </c>
      <c r="I2917" t="s">
        <v>10097</v>
      </c>
      <c r="J2917" t="s">
        <v>9875</v>
      </c>
      <c r="K2917" t="s">
        <v>10097</v>
      </c>
      <c r="L2917" t="s">
        <v>10127</v>
      </c>
      <c r="M2917" t="s">
        <v>10149</v>
      </c>
      <c r="N2917" s="6">
        <v>19.804086000000002</v>
      </c>
      <c r="O2917">
        <v>-70.718504999999993</v>
      </c>
      <c r="P2917" t="s">
        <v>38</v>
      </c>
      <c r="Q2917" s="7">
        <v>628</v>
      </c>
      <c r="R2917" s="7">
        <v>0</v>
      </c>
      <c r="S2917" s="7">
        <f t="shared" si="227"/>
        <v>628</v>
      </c>
      <c r="T2917" s="7">
        <f t="shared" si="226"/>
        <v>124972</v>
      </c>
      <c r="U2917" s="8">
        <f t="shared" si="226"/>
        <v>0</v>
      </c>
      <c r="V2917" s="8">
        <f t="shared" si="228"/>
        <v>124972</v>
      </c>
      <c r="W2917" s="9">
        <f>+$T2917*'[1]PRESUPUESTO CENTROS LOTIFICADOS'!$D$37</f>
        <v>5373796</v>
      </c>
      <c r="X2917" s="9">
        <f>+$U2917*'[1]PRESUPUESTO CENTROS LOTIFICADOS'!$D$38</f>
        <v>0</v>
      </c>
      <c r="Y2917" s="9">
        <f t="shared" si="229"/>
        <v>5373796</v>
      </c>
      <c r="Z2917" s="9">
        <f>+$T2917*'[1]PRESUPUESTO CENTROS LOTIFICADOS'!$E$37</f>
        <v>6341079.2800000003</v>
      </c>
      <c r="AA2917" s="9">
        <f>+$U2917*'[1]PRESUPUESTO CENTROS LOTIFICADOS'!$E$38</f>
        <v>0</v>
      </c>
      <c r="AB2917" s="9">
        <f t="shared" si="230"/>
        <v>6341079.2800000003</v>
      </c>
    </row>
    <row r="2918" spans="1:28" x14ac:dyDescent="0.25">
      <c r="A2918" t="s">
        <v>10150</v>
      </c>
      <c r="B2918" t="s">
        <v>10151</v>
      </c>
      <c r="C2918" t="s">
        <v>9872</v>
      </c>
      <c r="D2918" t="s">
        <v>10015</v>
      </c>
      <c r="E2918" t="s">
        <v>49</v>
      </c>
      <c r="F2918" t="s">
        <v>50</v>
      </c>
      <c r="G2918" t="s">
        <v>9874</v>
      </c>
      <c r="H2918" t="s">
        <v>9875</v>
      </c>
      <c r="I2918" t="s">
        <v>10097</v>
      </c>
      <c r="J2918" t="s">
        <v>9875</v>
      </c>
      <c r="K2918" t="s">
        <v>10097</v>
      </c>
      <c r="L2918" t="s">
        <v>10152</v>
      </c>
      <c r="M2918" t="s">
        <v>10153</v>
      </c>
      <c r="N2918" s="6">
        <v>19.809539999999998</v>
      </c>
      <c r="O2918">
        <v>-70.718870999999993</v>
      </c>
      <c r="P2918" t="s">
        <v>38</v>
      </c>
      <c r="Q2918" s="7">
        <v>162</v>
      </c>
      <c r="R2918" s="7">
        <v>0</v>
      </c>
      <c r="S2918" s="7">
        <f t="shared" si="227"/>
        <v>162</v>
      </c>
      <c r="T2918" s="7">
        <f t="shared" si="226"/>
        <v>32238</v>
      </c>
      <c r="U2918" s="8">
        <f t="shared" si="226"/>
        <v>0</v>
      </c>
      <c r="V2918" s="8">
        <f t="shared" si="228"/>
        <v>32238</v>
      </c>
      <c r="W2918" s="9">
        <f>+$T2918*'[1]PRESUPUESTO CENTROS LOTIFICADOS'!$D$37</f>
        <v>1386234</v>
      </c>
      <c r="X2918" s="9">
        <f>+$U2918*'[1]PRESUPUESTO CENTROS LOTIFICADOS'!$D$38</f>
        <v>0</v>
      </c>
      <c r="Y2918" s="9">
        <f t="shared" si="229"/>
        <v>1386234</v>
      </c>
      <c r="Z2918" s="9">
        <f>+$T2918*'[1]PRESUPUESTO CENTROS LOTIFICADOS'!$E$37</f>
        <v>1635756.12</v>
      </c>
      <c r="AA2918" s="9">
        <f>+$U2918*'[1]PRESUPUESTO CENTROS LOTIFICADOS'!$E$38</f>
        <v>0</v>
      </c>
      <c r="AB2918" s="9">
        <f t="shared" si="230"/>
        <v>1635756.12</v>
      </c>
    </row>
    <row r="2919" spans="1:28" s="15" customFormat="1" x14ac:dyDescent="0.25">
      <c r="A2919" t="s">
        <v>10154</v>
      </c>
      <c r="B2919" t="s">
        <v>10155</v>
      </c>
      <c r="C2919" t="s">
        <v>9872</v>
      </c>
      <c r="D2919" t="s">
        <v>10015</v>
      </c>
      <c r="E2919" t="s">
        <v>49</v>
      </c>
      <c r="F2919" t="s">
        <v>50</v>
      </c>
      <c r="G2919" t="s">
        <v>9874</v>
      </c>
      <c r="H2919" t="s">
        <v>9875</v>
      </c>
      <c r="I2919" t="s">
        <v>10097</v>
      </c>
      <c r="J2919" t="s">
        <v>9875</v>
      </c>
      <c r="K2919" t="s">
        <v>10097</v>
      </c>
      <c r="L2919" t="s">
        <v>10156</v>
      </c>
      <c r="M2919" t="s">
        <v>10157</v>
      </c>
      <c r="N2919" s="6"/>
      <c r="O2919"/>
      <c r="P2919" t="s">
        <v>59</v>
      </c>
      <c r="Q2919" s="7">
        <v>0</v>
      </c>
      <c r="R2919" s="7">
        <v>959</v>
      </c>
      <c r="S2919" s="7">
        <f t="shared" si="227"/>
        <v>959</v>
      </c>
      <c r="T2919" s="7">
        <f t="shared" si="226"/>
        <v>0</v>
      </c>
      <c r="U2919" s="8">
        <f t="shared" si="226"/>
        <v>190841</v>
      </c>
      <c r="V2919" s="8">
        <f t="shared" si="228"/>
        <v>190841</v>
      </c>
      <c r="W2919" s="9">
        <f>+$T2919*'[1]PRESUPUESTO CENTROS LOTIFICADOS'!$D$37</f>
        <v>0</v>
      </c>
      <c r="X2919" s="9">
        <f>+$U2919*'[1]PRESUPUESTO CENTROS LOTIFICADOS'!$D$38</f>
        <v>8587845</v>
      </c>
      <c r="Y2919" s="9">
        <f t="shared" si="229"/>
        <v>8587845</v>
      </c>
      <c r="Z2919" s="9">
        <f>+$T2919*'[1]PRESUPUESTO CENTROS LOTIFICADOS'!$E$37</f>
        <v>0</v>
      </c>
      <c r="AA2919" s="9">
        <f>+$U2919*'[1]PRESUPUESTO CENTROS LOTIFICADOS'!$E$38</f>
        <v>10133657.1</v>
      </c>
      <c r="AB2919" s="9">
        <f t="shared" si="230"/>
        <v>10133657.1</v>
      </c>
    </row>
    <row r="2920" spans="1:28" x14ac:dyDescent="0.25">
      <c r="A2920" t="s">
        <v>10158</v>
      </c>
      <c r="B2920" t="s">
        <v>10159</v>
      </c>
      <c r="C2920" t="s">
        <v>9872</v>
      </c>
      <c r="D2920" t="s">
        <v>10015</v>
      </c>
      <c r="E2920" t="s">
        <v>49</v>
      </c>
      <c r="F2920" t="s">
        <v>50</v>
      </c>
      <c r="G2920" t="s">
        <v>9874</v>
      </c>
      <c r="H2920" t="s">
        <v>9875</v>
      </c>
      <c r="I2920" t="s">
        <v>9973</v>
      </c>
      <c r="J2920" t="s">
        <v>9875</v>
      </c>
      <c r="K2920" t="s">
        <v>9973</v>
      </c>
      <c r="L2920" t="s">
        <v>10160</v>
      </c>
      <c r="M2920" t="s">
        <v>10161</v>
      </c>
      <c r="N2920" s="6">
        <v>19.716200000000001</v>
      </c>
      <c r="O2920">
        <v>-70.660700000000006</v>
      </c>
      <c r="P2920" t="s">
        <v>38</v>
      </c>
      <c r="Q2920" s="7">
        <v>27</v>
      </c>
      <c r="R2920" s="7">
        <v>4</v>
      </c>
      <c r="S2920" s="7">
        <f t="shared" si="227"/>
        <v>31</v>
      </c>
      <c r="T2920" s="7">
        <f t="shared" si="226"/>
        <v>5373</v>
      </c>
      <c r="U2920" s="8">
        <f t="shared" si="226"/>
        <v>796</v>
      </c>
      <c r="V2920" s="8">
        <f t="shared" si="228"/>
        <v>6169</v>
      </c>
      <c r="W2920" s="9">
        <f>+$T2920*'[1]PRESUPUESTO CENTROS LOTIFICADOS'!$D$37</f>
        <v>231039</v>
      </c>
      <c r="X2920" s="9">
        <f>+$U2920*'[1]PRESUPUESTO CENTROS LOTIFICADOS'!$D$38</f>
        <v>35820</v>
      </c>
      <c r="Y2920" s="9">
        <f t="shared" si="229"/>
        <v>266859</v>
      </c>
      <c r="Z2920" s="9">
        <f>+$T2920*'[1]PRESUPUESTO CENTROS LOTIFICADOS'!$E$37</f>
        <v>272626.02</v>
      </c>
      <c r="AA2920" s="9">
        <f>+$U2920*'[1]PRESUPUESTO CENTROS LOTIFICADOS'!$E$38</f>
        <v>42267.6</v>
      </c>
      <c r="AB2920" s="9">
        <f t="shared" si="230"/>
        <v>314893.62</v>
      </c>
    </row>
    <row r="2921" spans="1:28" x14ac:dyDescent="0.25">
      <c r="A2921" t="s">
        <v>10162</v>
      </c>
      <c r="B2921" t="s">
        <v>10163</v>
      </c>
      <c r="C2921" t="s">
        <v>9872</v>
      </c>
      <c r="D2921" t="s">
        <v>10164</v>
      </c>
      <c r="E2921" t="s">
        <v>49</v>
      </c>
      <c r="F2921" t="s">
        <v>50</v>
      </c>
      <c r="G2921" t="s">
        <v>9874</v>
      </c>
      <c r="H2921" t="s">
        <v>9875</v>
      </c>
      <c r="I2921" t="s">
        <v>10165</v>
      </c>
      <c r="J2921" t="s">
        <v>10166</v>
      </c>
      <c r="K2921" t="s">
        <v>10165</v>
      </c>
      <c r="L2921" t="s">
        <v>10165</v>
      </c>
      <c r="M2921" t="s">
        <v>10167</v>
      </c>
      <c r="N2921" s="6">
        <v>19.7377</v>
      </c>
      <c r="O2921">
        <v>-70.890500000000003</v>
      </c>
      <c r="P2921" t="s">
        <v>38</v>
      </c>
      <c r="Q2921" s="7">
        <v>108</v>
      </c>
      <c r="R2921" s="7">
        <v>0</v>
      </c>
      <c r="S2921" s="7">
        <f t="shared" si="227"/>
        <v>108</v>
      </c>
      <c r="T2921" s="7">
        <f t="shared" si="226"/>
        <v>21492</v>
      </c>
      <c r="U2921" s="8">
        <f t="shared" si="226"/>
        <v>0</v>
      </c>
      <c r="V2921" s="8">
        <f t="shared" si="228"/>
        <v>21492</v>
      </c>
      <c r="W2921" s="9">
        <f>+$T2921*'[1]PRESUPUESTO CENTROS LOTIFICADOS'!$D$37</f>
        <v>924156</v>
      </c>
      <c r="X2921" s="9">
        <f>+$U2921*'[1]PRESUPUESTO CENTROS LOTIFICADOS'!$D$38</f>
        <v>0</v>
      </c>
      <c r="Y2921" s="9">
        <f t="shared" si="229"/>
        <v>924156</v>
      </c>
      <c r="Z2921" s="9">
        <f>+$T2921*'[1]PRESUPUESTO CENTROS LOTIFICADOS'!$E$37</f>
        <v>1090504.08</v>
      </c>
      <c r="AA2921" s="9">
        <f>+$U2921*'[1]PRESUPUESTO CENTROS LOTIFICADOS'!$E$38</f>
        <v>0</v>
      </c>
      <c r="AB2921" s="9">
        <f t="shared" si="230"/>
        <v>1090504.08</v>
      </c>
    </row>
    <row r="2922" spans="1:28" x14ac:dyDescent="0.25">
      <c r="A2922" t="s">
        <v>10168</v>
      </c>
      <c r="B2922" t="s">
        <v>10169</v>
      </c>
      <c r="C2922" t="s">
        <v>9872</v>
      </c>
      <c r="D2922" t="s">
        <v>10164</v>
      </c>
      <c r="E2922" t="s">
        <v>49</v>
      </c>
      <c r="F2922" t="s">
        <v>50</v>
      </c>
      <c r="G2922" t="s">
        <v>9874</v>
      </c>
      <c r="H2922" t="s">
        <v>9875</v>
      </c>
      <c r="I2922" t="s">
        <v>10165</v>
      </c>
      <c r="J2922" t="s">
        <v>10166</v>
      </c>
      <c r="K2922" t="s">
        <v>10165</v>
      </c>
      <c r="L2922" t="s">
        <v>10165</v>
      </c>
      <c r="M2922" t="s">
        <v>10167</v>
      </c>
      <c r="N2922" s="6">
        <v>19.7377</v>
      </c>
      <c r="O2922">
        <v>-70.890500000000003</v>
      </c>
      <c r="P2922" t="s">
        <v>59</v>
      </c>
      <c r="Q2922" s="7">
        <v>0</v>
      </c>
      <c r="R2922" s="7">
        <v>115</v>
      </c>
      <c r="S2922" s="7">
        <f t="shared" si="227"/>
        <v>115</v>
      </c>
      <c r="T2922" s="7">
        <f t="shared" si="226"/>
        <v>0</v>
      </c>
      <c r="U2922" s="8">
        <f t="shared" si="226"/>
        <v>22885</v>
      </c>
      <c r="V2922" s="8">
        <f t="shared" si="228"/>
        <v>22885</v>
      </c>
      <c r="W2922" s="9">
        <f>+$T2922*'[1]PRESUPUESTO CENTROS LOTIFICADOS'!$D$37</f>
        <v>0</v>
      </c>
      <c r="X2922" s="9">
        <f>+$U2922*'[1]PRESUPUESTO CENTROS LOTIFICADOS'!$D$38</f>
        <v>1029825</v>
      </c>
      <c r="Y2922" s="9">
        <f t="shared" si="229"/>
        <v>1029825</v>
      </c>
      <c r="Z2922" s="9">
        <f>+$T2922*'[1]PRESUPUESTO CENTROS LOTIFICADOS'!$E$37</f>
        <v>0</v>
      </c>
      <c r="AA2922" s="9">
        <f>+$U2922*'[1]PRESUPUESTO CENTROS LOTIFICADOS'!$E$38</f>
        <v>1215193.5</v>
      </c>
      <c r="AB2922" s="9">
        <f t="shared" si="230"/>
        <v>1215193.5</v>
      </c>
    </row>
    <row r="2923" spans="1:28" x14ac:dyDescent="0.25">
      <c r="A2923" t="s">
        <v>10170</v>
      </c>
      <c r="B2923" t="s">
        <v>10171</v>
      </c>
      <c r="C2923" t="s">
        <v>9872</v>
      </c>
      <c r="D2923" t="s">
        <v>10164</v>
      </c>
      <c r="E2923" t="s">
        <v>49</v>
      </c>
      <c r="F2923" t="s">
        <v>50</v>
      </c>
      <c r="G2923" t="s">
        <v>9874</v>
      </c>
      <c r="H2923" t="s">
        <v>9875</v>
      </c>
      <c r="I2923" t="s">
        <v>10165</v>
      </c>
      <c r="J2923" t="s">
        <v>10166</v>
      </c>
      <c r="K2923" t="s">
        <v>10165</v>
      </c>
      <c r="L2923" t="s">
        <v>10171</v>
      </c>
      <c r="M2923" t="s">
        <v>10172</v>
      </c>
      <c r="N2923" s="6">
        <v>19.742560999999998</v>
      </c>
      <c r="O2923">
        <v>-70.868804999999995</v>
      </c>
      <c r="P2923" t="s">
        <v>55</v>
      </c>
      <c r="Q2923" s="7">
        <v>41</v>
      </c>
      <c r="R2923" s="7">
        <v>17</v>
      </c>
      <c r="S2923" s="7">
        <f t="shared" si="227"/>
        <v>58</v>
      </c>
      <c r="T2923" s="7">
        <f t="shared" si="226"/>
        <v>8159</v>
      </c>
      <c r="U2923" s="8">
        <f t="shared" si="226"/>
        <v>3383</v>
      </c>
      <c r="V2923" s="8">
        <f t="shared" si="228"/>
        <v>11542</v>
      </c>
      <c r="W2923" s="9">
        <f>+$T2923*'[1]PRESUPUESTO CENTROS LOTIFICADOS'!$D$37</f>
        <v>350837</v>
      </c>
      <c r="X2923" s="9">
        <f>+$U2923*'[1]PRESUPUESTO CENTROS LOTIFICADOS'!$D$38</f>
        <v>152235</v>
      </c>
      <c r="Y2923" s="9">
        <f t="shared" si="229"/>
        <v>503072</v>
      </c>
      <c r="Z2923" s="9">
        <f>+$T2923*'[1]PRESUPUESTO CENTROS LOTIFICADOS'!$E$37</f>
        <v>413987.66000000003</v>
      </c>
      <c r="AA2923" s="9">
        <f>+$U2923*'[1]PRESUPUESTO CENTROS LOTIFICADOS'!$E$38</f>
        <v>179637.30000000002</v>
      </c>
      <c r="AB2923" s="9">
        <f t="shared" si="230"/>
        <v>593624.96000000008</v>
      </c>
    </row>
    <row r="2924" spans="1:28" x14ac:dyDescent="0.25">
      <c r="A2924" t="s">
        <v>10173</v>
      </c>
      <c r="B2924" t="s">
        <v>10174</v>
      </c>
      <c r="C2924" t="s">
        <v>9872</v>
      </c>
      <c r="D2924" t="s">
        <v>10164</v>
      </c>
      <c r="E2924" t="s">
        <v>49</v>
      </c>
      <c r="F2924" t="s">
        <v>50</v>
      </c>
      <c r="G2924" t="s">
        <v>9874</v>
      </c>
      <c r="H2924" t="s">
        <v>9875</v>
      </c>
      <c r="I2924" t="s">
        <v>10165</v>
      </c>
      <c r="J2924" t="s">
        <v>10166</v>
      </c>
      <c r="K2924" t="s">
        <v>10165</v>
      </c>
      <c r="L2924" t="s">
        <v>10174</v>
      </c>
      <c r="M2924" t="s">
        <v>10174</v>
      </c>
      <c r="N2924" s="6">
        <v>19.753623999999999</v>
      </c>
      <c r="O2924">
        <v>-70.848017999999996</v>
      </c>
      <c r="P2924" t="s">
        <v>38</v>
      </c>
      <c r="Q2924" s="7">
        <v>23</v>
      </c>
      <c r="R2924" s="7">
        <v>0</v>
      </c>
      <c r="S2924" s="7">
        <f t="shared" si="227"/>
        <v>23</v>
      </c>
      <c r="T2924" s="7">
        <f t="shared" si="226"/>
        <v>4577</v>
      </c>
      <c r="U2924" s="8">
        <f t="shared" si="226"/>
        <v>0</v>
      </c>
      <c r="V2924" s="8">
        <f t="shared" si="228"/>
        <v>4577</v>
      </c>
      <c r="W2924" s="9">
        <f>+$T2924*'[1]PRESUPUESTO CENTROS LOTIFICADOS'!$D$37</f>
        <v>196811</v>
      </c>
      <c r="X2924" s="9">
        <f>+$U2924*'[1]PRESUPUESTO CENTROS LOTIFICADOS'!$D$38</f>
        <v>0</v>
      </c>
      <c r="Y2924" s="9">
        <f t="shared" si="229"/>
        <v>196811</v>
      </c>
      <c r="Z2924" s="9">
        <f>+$T2924*'[1]PRESUPUESTO CENTROS LOTIFICADOS'!$E$37</f>
        <v>232236.98</v>
      </c>
      <c r="AA2924" s="9">
        <f>+$U2924*'[1]PRESUPUESTO CENTROS LOTIFICADOS'!$E$38</f>
        <v>0</v>
      </c>
      <c r="AB2924" s="9">
        <f t="shared" si="230"/>
        <v>232236.98</v>
      </c>
    </row>
    <row r="2925" spans="1:28" x14ac:dyDescent="0.25">
      <c r="A2925" t="s">
        <v>10175</v>
      </c>
      <c r="B2925" t="s">
        <v>10176</v>
      </c>
      <c r="C2925" t="s">
        <v>9872</v>
      </c>
      <c r="D2925" t="s">
        <v>10164</v>
      </c>
      <c r="E2925" t="s">
        <v>49</v>
      </c>
      <c r="F2925" t="s">
        <v>50</v>
      </c>
      <c r="G2925" t="s">
        <v>9874</v>
      </c>
      <c r="H2925" t="s">
        <v>9875</v>
      </c>
      <c r="I2925" t="s">
        <v>10165</v>
      </c>
      <c r="J2925" t="s">
        <v>10166</v>
      </c>
      <c r="K2925" t="s">
        <v>10165</v>
      </c>
      <c r="L2925" t="s">
        <v>114</v>
      </c>
      <c r="M2925" t="s">
        <v>114</v>
      </c>
      <c r="N2925" s="6">
        <v>19.754152999999999</v>
      </c>
      <c r="O2925">
        <v>-70.894261</v>
      </c>
      <c r="P2925" t="s">
        <v>38</v>
      </c>
      <c r="Q2925" s="7">
        <v>32</v>
      </c>
      <c r="R2925" s="7">
        <v>0</v>
      </c>
      <c r="S2925" s="7">
        <f t="shared" si="227"/>
        <v>32</v>
      </c>
      <c r="T2925" s="7">
        <f t="shared" si="226"/>
        <v>6368</v>
      </c>
      <c r="U2925" s="8">
        <f t="shared" si="226"/>
        <v>0</v>
      </c>
      <c r="V2925" s="8">
        <f t="shared" si="228"/>
        <v>6368</v>
      </c>
      <c r="W2925" s="9">
        <f>+$T2925*'[1]PRESUPUESTO CENTROS LOTIFICADOS'!$D$37</f>
        <v>273824</v>
      </c>
      <c r="X2925" s="9">
        <f>+$U2925*'[1]PRESUPUESTO CENTROS LOTIFICADOS'!$D$38</f>
        <v>0</v>
      </c>
      <c r="Y2925" s="9">
        <f t="shared" si="229"/>
        <v>273824</v>
      </c>
      <c r="Z2925" s="9">
        <f>+$T2925*'[1]PRESUPUESTO CENTROS LOTIFICADOS'!$E$37</f>
        <v>323112.32000000001</v>
      </c>
      <c r="AA2925" s="9">
        <f>+$U2925*'[1]PRESUPUESTO CENTROS LOTIFICADOS'!$E$38</f>
        <v>0</v>
      </c>
      <c r="AB2925" s="9">
        <f t="shared" si="230"/>
        <v>323112.32000000001</v>
      </c>
    </row>
    <row r="2926" spans="1:28" x14ac:dyDescent="0.25">
      <c r="A2926" t="s">
        <v>10177</v>
      </c>
      <c r="B2926" t="s">
        <v>10178</v>
      </c>
      <c r="C2926" t="s">
        <v>9872</v>
      </c>
      <c r="D2926" t="s">
        <v>10164</v>
      </c>
      <c r="E2926" t="s">
        <v>49</v>
      </c>
      <c r="F2926" t="s">
        <v>50</v>
      </c>
      <c r="G2926" t="s">
        <v>9874</v>
      </c>
      <c r="H2926" t="s">
        <v>9875</v>
      </c>
      <c r="I2926" t="s">
        <v>10165</v>
      </c>
      <c r="J2926" t="s">
        <v>10166</v>
      </c>
      <c r="K2926" t="s">
        <v>10165</v>
      </c>
      <c r="L2926" t="s">
        <v>10179</v>
      </c>
      <c r="M2926" t="s">
        <v>10180</v>
      </c>
      <c r="N2926" s="6">
        <v>19.782900000000001</v>
      </c>
      <c r="O2926">
        <v>-70.880899999999997</v>
      </c>
      <c r="P2926" t="s">
        <v>55</v>
      </c>
      <c r="Q2926" s="7">
        <v>65</v>
      </c>
      <c r="R2926" s="7">
        <v>28</v>
      </c>
      <c r="S2926" s="7">
        <f t="shared" si="227"/>
        <v>93</v>
      </c>
      <c r="T2926" s="7">
        <f t="shared" si="226"/>
        <v>12935</v>
      </c>
      <c r="U2926" s="8">
        <f t="shared" si="226"/>
        <v>5572</v>
      </c>
      <c r="V2926" s="8">
        <f t="shared" si="228"/>
        <v>18507</v>
      </c>
      <c r="W2926" s="9">
        <f>+$T2926*'[1]PRESUPUESTO CENTROS LOTIFICADOS'!$D$37</f>
        <v>556205</v>
      </c>
      <c r="X2926" s="9">
        <f>+$U2926*'[1]PRESUPUESTO CENTROS LOTIFICADOS'!$D$38</f>
        <v>250740</v>
      </c>
      <c r="Y2926" s="9">
        <f t="shared" si="229"/>
        <v>806945</v>
      </c>
      <c r="Z2926" s="9">
        <f>+$T2926*'[1]PRESUPUESTO CENTROS LOTIFICADOS'!$E$37</f>
        <v>656321.9</v>
      </c>
      <c r="AA2926" s="9">
        <f>+$U2926*'[1]PRESUPUESTO CENTROS LOTIFICADOS'!$E$38</f>
        <v>295873.2</v>
      </c>
      <c r="AB2926" s="9">
        <f t="shared" si="230"/>
        <v>952195.10000000009</v>
      </c>
    </row>
    <row r="2927" spans="1:28" x14ac:dyDescent="0.25">
      <c r="A2927" t="s">
        <v>10181</v>
      </c>
      <c r="B2927" t="s">
        <v>10182</v>
      </c>
      <c r="C2927" t="s">
        <v>9872</v>
      </c>
      <c r="D2927" t="s">
        <v>10164</v>
      </c>
      <c r="E2927" t="s">
        <v>49</v>
      </c>
      <c r="F2927" t="s">
        <v>50</v>
      </c>
      <c r="G2927" t="s">
        <v>9874</v>
      </c>
      <c r="H2927" t="s">
        <v>9875</v>
      </c>
      <c r="I2927" t="s">
        <v>10183</v>
      </c>
      <c r="J2927" t="s">
        <v>10166</v>
      </c>
      <c r="K2927" t="s">
        <v>10183</v>
      </c>
      <c r="L2927" t="s">
        <v>6263</v>
      </c>
      <c r="M2927" t="s">
        <v>10184</v>
      </c>
      <c r="N2927" s="6">
        <v>19.747686999999999</v>
      </c>
      <c r="O2927">
        <v>-70.942503000000002</v>
      </c>
      <c r="P2927" t="s">
        <v>38</v>
      </c>
      <c r="Q2927" s="7">
        <v>25</v>
      </c>
      <c r="R2927" s="7">
        <v>0</v>
      </c>
      <c r="S2927" s="7">
        <f t="shared" si="227"/>
        <v>25</v>
      </c>
      <c r="T2927" s="7">
        <f t="shared" si="226"/>
        <v>4975</v>
      </c>
      <c r="U2927" s="8">
        <f t="shared" si="226"/>
        <v>0</v>
      </c>
      <c r="V2927" s="8">
        <f t="shared" si="228"/>
        <v>4975</v>
      </c>
      <c r="W2927" s="9">
        <f>+$T2927*'[1]PRESUPUESTO CENTROS LOTIFICADOS'!$D$37</f>
        <v>213925</v>
      </c>
      <c r="X2927" s="9">
        <f>+$U2927*'[1]PRESUPUESTO CENTROS LOTIFICADOS'!$D$38</f>
        <v>0</v>
      </c>
      <c r="Y2927" s="9">
        <f t="shared" si="229"/>
        <v>213925</v>
      </c>
      <c r="Z2927" s="9">
        <f>+$T2927*'[1]PRESUPUESTO CENTROS LOTIFICADOS'!$E$37</f>
        <v>252431.5</v>
      </c>
      <c r="AA2927" s="9">
        <f>+$U2927*'[1]PRESUPUESTO CENTROS LOTIFICADOS'!$E$38</f>
        <v>0</v>
      </c>
      <c r="AB2927" s="9">
        <f t="shared" si="230"/>
        <v>252431.5</v>
      </c>
    </row>
    <row r="2928" spans="1:28" x14ac:dyDescent="0.25">
      <c r="A2928" t="s">
        <v>10185</v>
      </c>
      <c r="B2928" t="s">
        <v>10186</v>
      </c>
      <c r="C2928" t="s">
        <v>9872</v>
      </c>
      <c r="D2928" t="s">
        <v>10164</v>
      </c>
      <c r="E2928" t="s">
        <v>49</v>
      </c>
      <c r="F2928" t="s">
        <v>50</v>
      </c>
      <c r="G2928" t="s">
        <v>9874</v>
      </c>
      <c r="H2928" t="s">
        <v>9875</v>
      </c>
      <c r="I2928" t="s">
        <v>10183</v>
      </c>
      <c r="J2928" t="s">
        <v>10166</v>
      </c>
      <c r="K2928" t="s">
        <v>10183</v>
      </c>
      <c r="L2928" t="s">
        <v>10183</v>
      </c>
      <c r="M2928" t="s">
        <v>10183</v>
      </c>
      <c r="N2928" s="6">
        <v>19.750675999999999</v>
      </c>
      <c r="O2928">
        <v>-70.927663999999993</v>
      </c>
      <c r="P2928" t="s">
        <v>55</v>
      </c>
      <c r="Q2928" s="7">
        <v>39</v>
      </c>
      <c r="R2928" s="7">
        <v>16</v>
      </c>
      <c r="S2928" s="7">
        <f t="shared" si="227"/>
        <v>55</v>
      </c>
      <c r="T2928" s="7">
        <f t="shared" si="226"/>
        <v>7761</v>
      </c>
      <c r="U2928" s="8">
        <f t="shared" si="226"/>
        <v>3184</v>
      </c>
      <c r="V2928" s="8">
        <f t="shared" si="228"/>
        <v>10945</v>
      </c>
      <c r="W2928" s="9">
        <f>+$T2928*'[1]PRESUPUESTO CENTROS LOTIFICADOS'!$D$37</f>
        <v>333723</v>
      </c>
      <c r="X2928" s="9">
        <f>+$U2928*'[1]PRESUPUESTO CENTROS LOTIFICADOS'!$D$38</f>
        <v>143280</v>
      </c>
      <c r="Y2928" s="9">
        <f t="shared" si="229"/>
        <v>477003</v>
      </c>
      <c r="Z2928" s="9">
        <f>+$T2928*'[1]PRESUPUESTO CENTROS LOTIFICADOS'!$E$37</f>
        <v>393793.14</v>
      </c>
      <c r="AA2928" s="9">
        <f>+$U2928*'[1]PRESUPUESTO CENTROS LOTIFICADOS'!$E$38</f>
        <v>169070.4</v>
      </c>
      <c r="AB2928" s="9">
        <f t="shared" si="230"/>
        <v>562863.54</v>
      </c>
    </row>
    <row r="2929" spans="1:28" x14ac:dyDescent="0.25">
      <c r="A2929" t="s">
        <v>10187</v>
      </c>
      <c r="B2929" t="s">
        <v>10188</v>
      </c>
      <c r="C2929" t="s">
        <v>9872</v>
      </c>
      <c r="D2929" t="s">
        <v>10164</v>
      </c>
      <c r="E2929" t="s">
        <v>49</v>
      </c>
      <c r="F2929" t="s">
        <v>50</v>
      </c>
      <c r="G2929" t="s">
        <v>9874</v>
      </c>
      <c r="H2929" t="s">
        <v>9875</v>
      </c>
      <c r="I2929" t="s">
        <v>10183</v>
      </c>
      <c r="J2929" t="s">
        <v>10166</v>
      </c>
      <c r="K2929" t="s">
        <v>10183</v>
      </c>
      <c r="L2929" t="s">
        <v>10189</v>
      </c>
      <c r="M2929" t="s">
        <v>10190</v>
      </c>
      <c r="N2929" s="6">
        <v>19.770800000000001</v>
      </c>
      <c r="O2929">
        <v>-70.931299999999993</v>
      </c>
      <c r="P2929" t="s">
        <v>55</v>
      </c>
      <c r="Q2929" s="7">
        <v>43</v>
      </c>
      <c r="R2929" s="7">
        <v>19</v>
      </c>
      <c r="S2929" s="7">
        <f t="shared" si="227"/>
        <v>62</v>
      </c>
      <c r="T2929" s="7">
        <f t="shared" si="226"/>
        <v>8557</v>
      </c>
      <c r="U2929" s="8">
        <f t="shared" si="226"/>
        <v>3781</v>
      </c>
      <c r="V2929" s="8">
        <f t="shared" si="228"/>
        <v>12338</v>
      </c>
      <c r="W2929" s="9">
        <f>+$T2929*'[1]PRESUPUESTO CENTROS LOTIFICADOS'!$D$37</f>
        <v>367951</v>
      </c>
      <c r="X2929" s="9">
        <f>+$U2929*'[1]PRESUPUESTO CENTROS LOTIFICADOS'!$D$38</f>
        <v>170145</v>
      </c>
      <c r="Y2929" s="9">
        <f t="shared" si="229"/>
        <v>538096</v>
      </c>
      <c r="Z2929" s="9">
        <f>+$T2929*'[1]PRESUPUESTO CENTROS LOTIFICADOS'!$E$37</f>
        <v>434182.18</v>
      </c>
      <c r="AA2929" s="9">
        <f>+$U2929*'[1]PRESUPUESTO CENTROS LOTIFICADOS'!$E$38</f>
        <v>200771.1</v>
      </c>
      <c r="AB2929" s="9">
        <f t="shared" si="230"/>
        <v>634953.28</v>
      </c>
    </row>
    <row r="2930" spans="1:28" x14ac:dyDescent="0.25">
      <c r="A2930" t="s">
        <v>10191</v>
      </c>
      <c r="B2930" t="s">
        <v>261</v>
      </c>
      <c r="C2930" t="s">
        <v>9872</v>
      </c>
      <c r="D2930" t="s">
        <v>10164</v>
      </c>
      <c r="E2930" t="s">
        <v>49</v>
      </c>
      <c r="F2930" t="s">
        <v>50</v>
      </c>
      <c r="G2930" t="s">
        <v>9874</v>
      </c>
      <c r="H2930" t="s">
        <v>9875</v>
      </c>
      <c r="I2930" t="s">
        <v>10192</v>
      </c>
      <c r="J2930" t="s">
        <v>10166</v>
      </c>
      <c r="K2930" t="s">
        <v>10192</v>
      </c>
      <c r="L2930" t="s">
        <v>10193</v>
      </c>
      <c r="M2930" t="s">
        <v>5182</v>
      </c>
      <c r="N2930" s="6">
        <v>19.755754</v>
      </c>
      <c r="O2930">
        <v>-70.823811000000006</v>
      </c>
      <c r="P2930" t="s">
        <v>38</v>
      </c>
      <c r="Q2930" s="7">
        <v>130</v>
      </c>
      <c r="R2930" s="7">
        <v>0</v>
      </c>
      <c r="S2930" s="7">
        <f t="shared" si="227"/>
        <v>130</v>
      </c>
      <c r="T2930" s="7">
        <f t="shared" si="226"/>
        <v>25870</v>
      </c>
      <c r="U2930" s="8">
        <f t="shared" si="226"/>
        <v>0</v>
      </c>
      <c r="V2930" s="8">
        <f t="shared" si="228"/>
        <v>25870</v>
      </c>
      <c r="W2930" s="9">
        <f>+$T2930*'[1]PRESUPUESTO CENTROS LOTIFICADOS'!$D$37</f>
        <v>1112410</v>
      </c>
      <c r="X2930" s="9">
        <f>+$U2930*'[1]PRESUPUESTO CENTROS LOTIFICADOS'!$D$38</f>
        <v>0</v>
      </c>
      <c r="Y2930" s="9">
        <f t="shared" si="229"/>
        <v>1112410</v>
      </c>
      <c r="Z2930" s="9">
        <f>+$T2930*'[1]PRESUPUESTO CENTROS LOTIFICADOS'!$E$37</f>
        <v>1312643.8</v>
      </c>
      <c r="AA2930" s="9">
        <f>+$U2930*'[1]PRESUPUESTO CENTROS LOTIFICADOS'!$E$38</f>
        <v>0</v>
      </c>
      <c r="AB2930" s="9">
        <f t="shared" si="230"/>
        <v>1312643.8</v>
      </c>
    </row>
    <row r="2931" spans="1:28" x14ac:dyDescent="0.25">
      <c r="A2931" t="s">
        <v>10194</v>
      </c>
      <c r="B2931" t="s">
        <v>10195</v>
      </c>
      <c r="C2931" t="s">
        <v>9872</v>
      </c>
      <c r="D2931" t="s">
        <v>10164</v>
      </c>
      <c r="E2931" t="s">
        <v>49</v>
      </c>
      <c r="F2931" t="s">
        <v>50</v>
      </c>
      <c r="G2931" t="s">
        <v>9874</v>
      </c>
      <c r="H2931" t="s">
        <v>9875</v>
      </c>
      <c r="I2931" t="s">
        <v>10192</v>
      </c>
      <c r="J2931" t="s">
        <v>10166</v>
      </c>
      <c r="K2931" t="s">
        <v>10192</v>
      </c>
      <c r="L2931" t="s">
        <v>104</v>
      </c>
      <c r="M2931" t="s">
        <v>10196</v>
      </c>
      <c r="N2931" s="6">
        <v>19.756730999999998</v>
      </c>
      <c r="O2931">
        <v>-70.831777000000002</v>
      </c>
      <c r="P2931" t="s">
        <v>55</v>
      </c>
      <c r="Q2931" s="7">
        <v>511</v>
      </c>
      <c r="R2931" s="7">
        <v>219</v>
      </c>
      <c r="S2931" s="7">
        <f t="shared" si="227"/>
        <v>730</v>
      </c>
      <c r="T2931" s="7">
        <f t="shared" si="226"/>
        <v>101689</v>
      </c>
      <c r="U2931" s="8">
        <f t="shared" si="226"/>
        <v>43581</v>
      </c>
      <c r="V2931" s="8">
        <f t="shared" si="228"/>
        <v>145270</v>
      </c>
      <c r="W2931" s="9">
        <f>+$T2931*'[1]PRESUPUESTO CENTROS LOTIFICADOS'!$D$37</f>
        <v>4372627</v>
      </c>
      <c r="X2931" s="9">
        <f>+$U2931*'[1]PRESUPUESTO CENTROS LOTIFICADOS'!$D$38</f>
        <v>1961145</v>
      </c>
      <c r="Y2931" s="9">
        <f t="shared" si="229"/>
        <v>6333772</v>
      </c>
      <c r="Z2931" s="9">
        <f>+$T2931*'[1]PRESUPUESTO CENTROS LOTIFICADOS'!$E$37</f>
        <v>5159699.8600000003</v>
      </c>
      <c r="AA2931" s="9">
        <f>+$U2931*'[1]PRESUPUESTO CENTROS LOTIFICADOS'!$E$38</f>
        <v>2314151.1</v>
      </c>
      <c r="AB2931" s="9">
        <f t="shared" si="230"/>
        <v>7473850.9600000009</v>
      </c>
    </row>
    <row r="2932" spans="1:28" x14ac:dyDescent="0.25">
      <c r="A2932" t="s">
        <v>10197</v>
      </c>
      <c r="B2932" t="s">
        <v>10198</v>
      </c>
      <c r="C2932" t="s">
        <v>9872</v>
      </c>
      <c r="D2932" t="s">
        <v>10164</v>
      </c>
      <c r="E2932" t="s">
        <v>49</v>
      </c>
      <c r="F2932" t="s">
        <v>50</v>
      </c>
      <c r="G2932" t="s">
        <v>9874</v>
      </c>
      <c r="H2932" t="s">
        <v>9875</v>
      </c>
      <c r="I2932" t="s">
        <v>2782</v>
      </c>
      <c r="J2932" t="s">
        <v>10016</v>
      </c>
      <c r="K2932" t="s">
        <v>2782</v>
      </c>
      <c r="L2932" t="s">
        <v>10199</v>
      </c>
      <c r="M2932" t="s">
        <v>10200</v>
      </c>
      <c r="N2932" s="6">
        <v>19.795100000000001</v>
      </c>
      <c r="O2932">
        <v>-70.846699999999998</v>
      </c>
      <c r="P2932" t="s">
        <v>55</v>
      </c>
      <c r="Q2932" s="7">
        <v>99</v>
      </c>
      <c r="R2932" s="7">
        <v>43</v>
      </c>
      <c r="S2932" s="7">
        <f t="shared" si="227"/>
        <v>142</v>
      </c>
      <c r="T2932" s="7">
        <f t="shared" si="226"/>
        <v>19701</v>
      </c>
      <c r="U2932" s="8">
        <f t="shared" si="226"/>
        <v>8557</v>
      </c>
      <c r="V2932" s="8">
        <f t="shared" si="228"/>
        <v>28258</v>
      </c>
      <c r="W2932" s="9">
        <f>+$T2932*'[1]PRESUPUESTO CENTROS LOTIFICADOS'!$D$37</f>
        <v>847143</v>
      </c>
      <c r="X2932" s="9">
        <f>+$U2932*'[1]PRESUPUESTO CENTROS LOTIFICADOS'!$D$38</f>
        <v>385065</v>
      </c>
      <c r="Y2932" s="9">
        <f t="shared" si="229"/>
        <v>1232208</v>
      </c>
      <c r="Z2932" s="9">
        <f>+$T2932*'[1]PRESUPUESTO CENTROS LOTIFICADOS'!$E$37</f>
        <v>999628.74</v>
      </c>
      <c r="AA2932" s="9">
        <f>+$U2932*'[1]PRESUPUESTO CENTROS LOTIFICADOS'!$E$38</f>
        <v>454376.7</v>
      </c>
      <c r="AB2932" s="9">
        <f t="shared" si="230"/>
        <v>1454005.44</v>
      </c>
    </row>
    <row r="2933" spans="1:28" x14ac:dyDescent="0.25">
      <c r="A2933" t="s">
        <v>10201</v>
      </c>
      <c r="B2933" t="s">
        <v>683</v>
      </c>
      <c r="C2933" t="s">
        <v>9872</v>
      </c>
      <c r="D2933" t="s">
        <v>10164</v>
      </c>
      <c r="E2933" t="s">
        <v>49</v>
      </c>
      <c r="F2933" t="s">
        <v>50</v>
      </c>
      <c r="G2933" t="s">
        <v>9874</v>
      </c>
      <c r="H2933" t="s">
        <v>9875</v>
      </c>
      <c r="I2933" t="s">
        <v>5309</v>
      </c>
      <c r="J2933" t="s">
        <v>10166</v>
      </c>
      <c r="K2933" t="s">
        <v>5309</v>
      </c>
      <c r="L2933" t="s">
        <v>10202</v>
      </c>
      <c r="M2933" t="s">
        <v>689</v>
      </c>
      <c r="N2933" s="6">
        <v>19.776969999999999</v>
      </c>
      <c r="O2933">
        <v>-70.906188999999998</v>
      </c>
      <c r="P2933" t="s">
        <v>38</v>
      </c>
      <c r="Q2933" s="7">
        <v>37</v>
      </c>
      <c r="R2933" s="7">
        <v>0</v>
      </c>
      <c r="S2933" s="7">
        <f t="shared" si="227"/>
        <v>37</v>
      </c>
      <c r="T2933" s="7">
        <f t="shared" si="226"/>
        <v>7363</v>
      </c>
      <c r="U2933" s="8">
        <f t="shared" si="226"/>
        <v>0</v>
      </c>
      <c r="V2933" s="8">
        <f t="shared" si="228"/>
        <v>7363</v>
      </c>
      <c r="W2933" s="9">
        <f>+$T2933*'[1]PRESUPUESTO CENTROS LOTIFICADOS'!$D$37</f>
        <v>316609</v>
      </c>
      <c r="X2933" s="9">
        <f>+$U2933*'[1]PRESUPUESTO CENTROS LOTIFICADOS'!$D$38</f>
        <v>0</v>
      </c>
      <c r="Y2933" s="9">
        <f t="shared" si="229"/>
        <v>316609</v>
      </c>
      <c r="Z2933" s="9">
        <f>+$T2933*'[1]PRESUPUESTO CENTROS LOTIFICADOS'!$E$37</f>
        <v>373598.62</v>
      </c>
      <c r="AA2933" s="9">
        <f>+$U2933*'[1]PRESUPUESTO CENTROS LOTIFICADOS'!$E$38</f>
        <v>0</v>
      </c>
      <c r="AB2933" s="9">
        <f t="shared" si="230"/>
        <v>373598.62</v>
      </c>
    </row>
    <row r="2934" spans="1:28" x14ac:dyDescent="0.25">
      <c r="A2934" t="s">
        <v>10203</v>
      </c>
      <c r="B2934" t="s">
        <v>10204</v>
      </c>
      <c r="C2934" t="s">
        <v>9872</v>
      </c>
      <c r="D2934" t="s">
        <v>10164</v>
      </c>
      <c r="E2934" t="s">
        <v>49</v>
      </c>
      <c r="F2934" t="s">
        <v>50</v>
      </c>
      <c r="G2934" t="s">
        <v>9874</v>
      </c>
      <c r="H2934" t="s">
        <v>9875</v>
      </c>
      <c r="I2934" t="s">
        <v>5309</v>
      </c>
      <c r="J2934" t="s">
        <v>10166</v>
      </c>
      <c r="K2934" t="s">
        <v>5309</v>
      </c>
      <c r="L2934" t="s">
        <v>10205</v>
      </c>
      <c r="M2934" t="s">
        <v>10205</v>
      </c>
      <c r="N2934" s="6">
        <v>19.785689000000001</v>
      </c>
      <c r="O2934">
        <v>-70.911728999999994</v>
      </c>
      <c r="P2934" t="s">
        <v>38</v>
      </c>
      <c r="Q2934" s="7">
        <v>139</v>
      </c>
      <c r="R2934" s="7">
        <v>0</v>
      </c>
      <c r="S2934" s="7">
        <f t="shared" si="227"/>
        <v>139</v>
      </c>
      <c r="T2934" s="7">
        <f t="shared" si="226"/>
        <v>27661</v>
      </c>
      <c r="U2934" s="8">
        <f t="shared" si="226"/>
        <v>0</v>
      </c>
      <c r="V2934" s="8">
        <f t="shared" si="228"/>
        <v>27661</v>
      </c>
      <c r="W2934" s="9">
        <f>+$T2934*'[1]PRESUPUESTO CENTROS LOTIFICADOS'!$D$37</f>
        <v>1189423</v>
      </c>
      <c r="X2934" s="9">
        <f>+$U2934*'[1]PRESUPUESTO CENTROS LOTIFICADOS'!$D$38</f>
        <v>0</v>
      </c>
      <c r="Y2934" s="9">
        <f t="shared" si="229"/>
        <v>1189423</v>
      </c>
      <c r="Z2934" s="9">
        <f>+$T2934*'[1]PRESUPUESTO CENTROS LOTIFICADOS'!$E$37</f>
        <v>1403519.1400000001</v>
      </c>
      <c r="AA2934" s="9">
        <f>+$U2934*'[1]PRESUPUESTO CENTROS LOTIFICADOS'!$E$38</f>
        <v>0</v>
      </c>
      <c r="AB2934" s="9">
        <f t="shared" si="230"/>
        <v>1403519.1400000001</v>
      </c>
    </row>
    <row r="2935" spans="1:28" x14ac:dyDescent="0.25">
      <c r="A2935" t="s">
        <v>10206</v>
      </c>
      <c r="B2935" t="s">
        <v>10207</v>
      </c>
      <c r="C2935" t="s">
        <v>9872</v>
      </c>
      <c r="D2935" t="s">
        <v>10164</v>
      </c>
      <c r="E2935" t="s">
        <v>49</v>
      </c>
      <c r="F2935" t="s">
        <v>50</v>
      </c>
      <c r="G2935" t="s">
        <v>9874</v>
      </c>
      <c r="H2935" t="s">
        <v>9875</v>
      </c>
      <c r="I2935" t="s">
        <v>5309</v>
      </c>
      <c r="J2935" t="s">
        <v>10166</v>
      </c>
      <c r="K2935" t="s">
        <v>5309</v>
      </c>
      <c r="L2935" t="s">
        <v>5309</v>
      </c>
      <c r="M2935" t="s">
        <v>10208</v>
      </c>
      <c r="N2935" s="6">
        <v>19.801497999999999</v>
      </c>
      <c r="O2935">
        <v>-70.907410999999996</v>
      </c>
      <c r="P2935" t="s">
        <v>38</v>
      </c>
      <c r="Q2935" s="7">
        <v>40</v>
      </c>
      <c r="R2935" s="7">
        <v>0</v>
      </c>
      <c r="S2935" s="7">
        <f t="shared" si="227"/>
        <v>40</v>
      </c>
      <c r="T2935" s="7">
        <f t="shared" si="226"/>
        <v>7960</v>
      </c>
      <c r="U2935" s="8">
        <f t="shared" si="226"/>
        <v>0</v>
      </c>
      <c r="V2935" s="8">
        <f t="shared" si="228"/>
        <v>7960</v>
      </c>
      <c r="W2935" s="9">
        <f>+$T2935*'[1]PRESUPUESTO CENTROS LOTIFICADOS'!$D$37</f>
        <v>342280</v>
      </c>
      <c r="X2935" s="9">
        <f>+$U2935*'[1]PRESUPUESTO CENTROS LOTIFICADOS'!$D$38</f>
        <v>0</v>
      </c>
      <c r="Y2935" s="9">
        <f t="shared" si="229"/>
        <v>342280</v>
      </c>
      <c r="Z2935" s="9">
        <f>+$T2935*'[1]PRESUPUESTO CENTROS LOTIFICADOS'!$E$37</f>
        <v>403890.4</v>
      </c>
      <c r="AA2935" s="9">
        <f>+$U2935*'[1]PRESUPUESTO CENTROS LOTIFICADOS'!$E$38</f>
        <v>0</v>
      </c>
      <c r="AB2935" s="9">
        <f t="shared" si="230"/>
        <v>403890.4</v>
      </c>
    </row>
    <row r="2936" spans="1:28" x14ac:dyDescent="0.25">
      <c r="A2936" t="s">
        <v>10209</v>
      </c>
      <c r="B2936" t="s">
        <v>10210</v>
      </c>
      <c r="C2936" t="s">
        <v>9872</v>
      </c>
      <c r="D2936" t="s">
        <v>10164</v>
      </c>
      <c r="E2936" t="s">
        <v>49</v>
      </c>
      <c r="F2936" t="s">
        <v>50</v>
      </c>
      <c r="G2936" t="s">
        <v>9874</v>
      </c>
      <c r="H2936" t="s">
        <v>9875</v>
      </c>
      <c r="I2936" t="s">
        <v>5309</v>
      </c>
      <c r="J2936" t="s">
        <v>10166</v>
      </c>
      <c r="K2936" t="s">
        <v>5309</v>
      </c>
      <c r="L2936" t="s">
        <v>10211</v>
      </c>
      <c r="M2936" t="s">
        <v>10212</v>
      </c>
      <c r="N2936" s="6">
        <v>19.8109</v>
      </c>
      <c r="O2936">
        <v>-70.922499999999999</v>
      </c>
      <c r="P2936" t="s">
        <v>38</v>
      </c>
      <c r="Q2936" s="7">
        <v>160</v>
      </c>
      <c r="R2936" s="7">
        <v>0</v>
      </c>
      <c r="S2936" s="7">
        <f t="shared" si="227"/>
        <v>160</v>
      </c>
      <c r="T2936" s="7">
        <f t="shared" si="226"/>
        <v>31840</v>
      </c>
      <c r="U2936" s="8">
        <f t="shared" si="226"/>
        <v>0</v>
      </c>
      <c r="V2936" s="8">
        <f t="shared" si="228"/>
        <v>31840</v>
      </c>
      <c r="W2936" s="9">
        <f>+$T2936*'[1]PRESUPUESTO CENTROS LOTIFICADOS'!$D$37</f>
        <v>1369120</v>
      </c>
      <c r="X2936" s="9">
        <f>+$U2936*'[1]PRESUPUESTO CENTROS LOTIFICADOS'!$D$38</f>
        <v>0</v>
      </c>
      <c r="Y2936" s="9">
        <f t="shared" si="229"/>
        <v>1369120</v>
      </c>
      <c r="Z2936" s="9">
        <f>+$T2936*'[1]PRESUPUESTO CENTROS LOTIFICADOS'!$E$37</f>
        <v>1615561.6</v>
      </c>
      <c r="AA2936" s="9">
        <f>+$U2936*'[1]PRESUPUESTO CENTROS LOTIFICADOS'!$E$38</f>
        <v>0</v>
      </c>
      <c r="AB2936" s="9">
        <f t="shared" si="230"/>
        <v>1615561.6</v>
      </c>
    </row>
    <row r="2937" spans="1:28" x14ac:dyDescent="0.25">
      <c r="A2937" t="s">
        <v>10213</v>
      </c>
      <c r="B2937" t="s">
        <v>10214</v>
      </c>
      <c r="C2937" t="s">
        <v>9872</v>
      </c>
      <c r="D2937" t="s">
        <v>10164</v>
      </c>
      <c r="E2937" t="s">
        <v>49</v>
      </c>
      <c r="F2937" t="s">
        <v>50</v>
      </c>
      <c r="G2937" t="s">
        <v>9874</v>
      </c>
      <c r="H2937" t="s">
        <v>9875</v>
      </c>
      <c r="I2937" t="s">
        <v>5309</v>
      </c>
      <c r="J2937" t="s">
        <v>10166</v>
      </c>
      <c r="K2937" t="s">
        <v>5309</v>
      </c>
      <c r="L2937" t="s">
        <v>10211</v>
      </c>
      <c r="M2937" t="s">
        <v>10212</v>
      </c>
      <c r="N2937" s="6">
        <v>19.8109</v>
      </c>
      <c r="O2937">
        <v>-70.922499999999999</v>
      </c>
      <c r="P2937" t="s">
        <v>59</v>
      </c>
      <c r="Q2937" s="7">
        <v>0</v>
      </c>
      <c r="R2937" s="7">
        <v>256</v>
      </c>
      <c r="S2937" s="7">
        <f t="shared" si="227"/>
        <v>256</v>
      </c>
      <c r="T2937" s="7">
        <f t="shared" si="226"/>
        <v>0</v>
      </c>
      <c r="U2937" s="8">
        <f t="shared" si="226"/>
        <v>50944</v>
      </c>
      <c r="V2937" s="8">
        <f t="shared" si="228"/>
        <v>50944</v>
      </c>
      <c r="W2937" s="9">
        <f>+$T2937*'[1]PRESUPUESTO CENTROS LOTIFICADOS'!$D$37</f>
        <v>0</v>
      </c>
      <c r="X2937" s="9">
        <f>+$U2937*'[1]PRESUPUESTO CENTROS LOTIFICADOS'!$D$38</f>
        <v>2292480</v>
      </c>
      <c r="Y2937" s="9">
        <f t="shared" si="229"/>
        <v>2292480</v>
      </c>
      <c r="Z2937" s="9">
        <f>+$T2937*'[1]PRESUPUESTO CENTROS LOTIFICADOS'!$E$37</f>
        <v>0</v>
      </c>
      <c r="AA2937" s="9">
        <f>+$U2937*'[1]PRESUPUESTO CENTROS LOTIFICADOS'!$E$38</f>
        <v>2705126.4</v>
      </c>
      <c r="AB2937" s="9">
        <f t="shared" si="230"/>
        <v>2705126.4</v>
      </c>
    </row>
    <row r="2938" spans="1:28" x14ac:dyDescent="0.25">
      <c r="A2938" t="s">
        <v>10215</v>
      </c>
      <c r="B2938" t="s">
        <v>10216</v>
      </c>
      <c r="C2938" t="s">
        <v>9872</v>
      </c>
      <c r="D2938" t="s">
        <v>10164</v>
      </c>
      <c r="E2938" t="s">
        <v>49</v>
      </c>
      <c r="F2938" t="s">
        <v>50</v>
      </c>
      <c r="G2938" t="s">
        <v>9874</v>
      </c>
      <c r="H2938" t="s">
        <v>9875</v>
      </c>
      <c r="I2938" t="s">
        <v>10217</v>
      </c>
      <c r="J2938" t="s">
        <v>10166</v>
      </c>
      <c r="K2938" t="s">
        <v>10217</v>
      </c>
      <c r="L2938" t="s">
        <v>10218</v>
      </c>
      <c r="M2938" t="s">
        <v>10219</v>
      </c>
      <c r="N2938" s="6">
        <v>19.717755</v>
      </c>
      <c r="O2938">
        <v>-70.815229000000002</v>
      </c>
      <c r="P2938" t="s">
        <v>55</v>
      </c>
      <c r="Q2938" s="7">
        <v>109</v>
      </c>
      <c r="R2938" s="7">
        <v>46</v>
      </c>
      <c r="S2938" s="7">
        <f t="shared" si="227"/>
        <v>155</v>
      </c>
      <c r="T2938" s="7">
        <f t="shared" si="226"/>
        <v>21691</v>
      </c>
      <c r="U2938" s="8">
        <f t="shared" si="226"/>
        <v>9154</v>
      </c>
      <c r="V2938" s="8">
        <f t="shared" si="228"/>
        <v>30845</v>
      </c>
      <c r="W2938" s="9">
        <f>+$T2938*'[1]PRESUPUESTO CENTROS LOTIFICADOS'!$D$37</f>
        <v>932713</v>
      </c>
      <c r="X2938" s="9">
        <f>+$U2938*'[1]PRESUPUESTO CENTROS LOTIFICADOS'!$D$38</f>
        <v>411930</v>
      </c>
      <c r="Y2938" s="9">
        <f t="shared" si="229"/>
        <v>1344643</v>
      </c>
      <c r="Z2938" s="9">
        <f>+$T2938*'[1]PRESUPUESTO CENTROS LOTIFICADOS'!$E$37</f>
        <v>1100601.3400000001</v>
      </c>
      <c r="AA2938" s="9">
        <f>+$U2938*'[1]PRESUPUESTO CENTROS LOTIFICADOS'!$E$38</f>
        <v>486077.4</v>
      </c>
      <c r="AB2938" s="9">
        <f t="shared" si="230"/>
        <v>1586678.7400000002</v>
      </c>
    </row>
    <row r="2939" spans="1:28" x14ac:dyDescent="0.25">
      <c r="A2939" t="s">
        <v>10220</v>
      </c>
      <c r="B2939" t="s">
        <v>10221</v>
      </c>
      <c r="C2939" t="s">
        <v>9872</v>
      </c>
      <c r="D2939" t="s">
        <v>10164</v>
      </c>
      <c r="E2939" t="s">
        <v>49</v>
      </c>
      <c r="F2939" t="s">
        <v>50</v>
      </c>
      <c r="G2939" t="s">
        <v>9874</v>
      </c>
      <c r="H2939" t="s">
        <v>9875</v>
      </c>
      <c r="I2939" t="s">
        <v>10217</v>
      </c>
      <c r="J2939" t="s">
        <v>10166</v>
      </c>
      <c r="K2939" t="s">
        <v>10217</v>
      </c>
      <c r="L2939" t="s">
        <v>10221</v>
      </c>
      <c r="M2939" t="s">
        <v>10222</v>
      </c>
      <c r="N2939" s="6">
        <v>19.718565999999999</v>
      </c>
      <c r="O2939">
        <v>-70.849146000000005</v>
      </c>
      <c r="P2939" t="s">
        <v>38</v>
      </c>
      <c r="Q2939" s="7">
        <v>41</v>
      </c>
      <c r="R2939" s="7">
        <v>0</v>
      </c>
      <c r="S2939" s="7">
        <f t="shared" si="227"/>
        <v>41</v>
      </c>
      <c r="T2939" s="7">
        <f t="shared" si="226"/>
        <v>8159</v>
      </c>
      <c r="U2939" s="8">
        <f t="shared" si="226"/>
        <v>0</v>
      </c>
      <c r="V2939" s="8">
        <f t="shared" si="228"/>
        <v>8159</v>
      </c>
      <c r="W2939" s="9">
        <f>+$T2939*'[1]PRESUPUESTO CENTROS LOTIFICADOS'!$D$37</f>
        <v>350837</v>
      </c>
      <c r="X2939" s="9">
        <f>+$U2939*'[1]PRESUPUESTO CENTROS LOTIFICADOS'!$D$38</f>
        <v>0</v>
      </c>
      <c r="Y2939" s="9">
        <f t="shared" si="229"/>
        <v>350837</v>
      </c>
      <c r="Z2939" s="9">
        <f>+$T2939*'[1]PRESUPUESTO CENTROS LOTIFICADOS'!$E$37</f>
        <v>413987.66000000003</v>
      </c>
      <c r="AA2939" s="9">
        <f>+$U2939*'[1]PRESUPUESTO CENTROS LOTIFICADOS'!$E$38</f>
        <v>0</v>
      </c>
      <c r="AB2939" s="9">
        <f t="shared" si="230"/>
        <v>413987.66000000003</v>
      </c>
    </row>
    <row r="2940" spans="1:28" x14ac:dyDescent="0.25">
      <c r="A2940" t="s">
        <v>10223</v>
      </c>
      <c r="B2940" t="s">
        <v>10224</v>
      </c>
      <c r="C2940" t="s">
        <v>9872</v>
      </c>
      <c r="D2940" t="s">
        <v>10164</v>
      </c>
      <c r="E2940" t="s">
        <v>49</v>
      </c>
      <c r="F2940" t="s">
        <v>50</v>
      </c>
      <c r="G2940" t="s">
        <v>9874</v>
      </c>
      <c r="H2940" t="s">
        <v>9875</v>
      </c>
      <c r="I2940" t="s">
        <v>10217</v>
      </c>
      <c r="J2940" t="s">
        <v>10166</v>
      </c>
      <c r="K2940" t="s">
        <v>10217</v>
      </c>
      <c r="L2940" t="s">
        <v>10225</v>
      </c>
      <c r="M2940" t="s">
        <v>10226</v>
      </c>
      <c r="N2940" s="6">
        <v>19.721378999999999</v>
      </c>
      <c r="O2940">
        <v>-70.832487999999998</v>
      </c>
      <c r="P2940" t="s">
        <v>55</v>
      </c>
      <c r="Q2940" s="7">
        <v>336</v>
      </c>
      <c r="R2940" s="7">
        <v>144</v>
      </c>
      <c r="S2940" s="7">
        <f t="shared" si="227"/>
        <v>480</v>
      </c>
      <c r="T2940" s="7">
        <f t="shared" si="226"/>
        <v>66864</v>
      </c>
      <c r="U2940" s="8">
        <f t="shared" si="226"/>
        <v>28656</v>
      </c>
      <c r="V2940" s="8">
        <f t="shared" si="228"/>
        <v>95520</v>
      </c>
      <c r="W2940" s="9">
        <f>+$T2940*'[1]PRESUPUESTO CENTROS LOTIFICADOS'!$D$37</f>
        <v>2875152</v>
      </c>
      <c r="X2940" s="9">
        <f>+$U2940*'[1]PRESUPUESTO CENTROS LOTIFICADOS'!$D$38</f>
        <v>1289520</v>
      </c>
      <c r="Y2940" s="9">
        <f t="shared" si="229"/>
        <v>4164672</v>
      </c>
      <c r="Z2940" s="9">
        <f>+$T2940*'[1]PRESUPUESTO CENTROS LOTIFICADOS'!$E$37</f>
        <v>3392679.3600000003</v>
      </c>
      <c r="AA2940" s="9">
        <f>+$U2940*'[1]PRESUPUESTO CENTROS LOTIFICADOS'!$E$38</f>
        <v>1521633.6</v>
      </c>
      <c r="AB2940" s="9">
        <f t="shared" si="230"/>
        <v>4914312.9600000009</v>
      </c>
    </row>
    <row r="2941" spans="1:28" x14ac:dyDescent="0.25">
      <c r="A2941" t="s">
        <v>10227</v>
      </c>
      <c r="B2941" t="s">
        <v>10228</v>
      </c>
      <c r="C2941" t="s">
        <v>9872</v>
      </c>
      <c r="D2941" t="s">
        <v>10164</v>
      </c>
      <c r="E2941" t="s">
        <v>49</v>
      </c>
      <c r="F2941" t="s">
        <v>50</v>
      </c>
      <c r="G2941" t="s">
        <v>9874</v>
      </c>
      <c r="H2941" t="s">
        <v>9875</v>
      </c>
      <c r="I2941" t="s">
        <v>10217</v>
      </c>
      <c r="J2941" t="s">
        <v>10166</v>
      </c>
      <c r="K2941" t="s">
        <v>10217</v>
      </c>
      <c r="L2941" t="s">
        <v>10225</v>
      </c>
      <c r="M2941" t="s">
        <v>10226</v>
      </c>
      <c r="N2941" s="6">
        <v>19.721378999999999</v>
      </c>
      <c r="O2941">
        <v>-70.832487999999998</v>
      </c>
      <c r="P2941" t="s">
        <v>59</v>
      </c>
      <c r="Q2941" s="7">
        <v>0</v>
      </c>
      <c r="R2941" s="7">
        <v>329</v>
      </c>
      <c r="S2941" s="7">
        <f t="shared" si="227"/>
        <v>329</v>
      </c>
      <c r="T2941" s="7">
        <f t="shared" si="226"/>
        <v>0</v>
      </c>
      <c r="U2941" s="8">
        <f t="shared" si="226"/>
        <v>65471</v>
      </c>
      <c r="V2941" s="8">
        <f t="shared" si="228"/>
        <v>65471</v>
      </c>
      <c r="W2941" s="9">
        <f>+$T2941*'[1]PRESUPUESTO CENTROS LOTIFICADOS'!$D$37</f>
        <v>0</v>
      </c>
      <c r="X2941" s="9">
        <f>+$U2941*'[1]PRESUPUESTO CENTROS LOTIFICADOS'!$D$38</f>
        <v>2946195</v>
      </c>
      <c r="Y2941" s="9">
        <f t="shared" si="229"/>
        <v>2946195</v>
      </c>
      <c r="Z2941" s="9">
        <f>+$T2941*'[1]PRESUPUESTO CENTROS LOTIFICADOS'!$E$37</f>
        <v>0</v>
      </c>
      <c r="AA2941" s="9">
        <f>+$U2941*'[1]PRESUPUESTO CENTROS LOTIFICADOS'!$E$38</f>
        <v>3476510.1</v>
      </c>
      <c r="AB2941" s="9">
        <f t="shared" si="230"/>
        <v>3476510.1</v>
      </c>
    </row>
    <row r="2942" spans="1:28" x14ac:dyDescent="0.25">
      <c r="A2942" t="s">
        <v>10229</v>
      </c>
      <c r="B2942" t="s">
        <v>10230</v>
      </c>
      <c r="C2942" t="s">
        <v>9872</v>
      </c>
      <c r="D2942" t="s">
        <v>10164</v>
      </c>
      <c r="E2942" t="s">
        <v>49</v>
      </c>
      <c r="F2942" t="s">
        <v>50</v>
      </c>
      <c r="G2942" t="s">
        <v>9874</v>
      </c>
      <c r="H2942" t="s">
        <v>9875</v>
      </c>
      <c r="I2942" t="s">
        <v>10217</v>
      </c>
      <c r="J2942" t="s">
        <v>10166</v>
      </c>
      <c r="K2942" t="s">
        <v>10217</v>
      </c>
      <c r="L2942" t="s">
        <v>10230</v>
      </c>
      <c r="M2942" t="s">
        <v>10231</v>
      </c>
      <c r="N2942" s="6">
        <v>19.741099999999999</v>
      </c>
      <c r="O2942">
        <v>-70.8339</v>
      </c>
      <c r="P2942" t="s">
        <v>55</v>
      </c>
      <c r="Q2942" s="7">
        <v>170</v>
      </c>
      <c r="R2942" s="7">
        <v>73</v>
      </c>
      <c r="S2942" s="7">
        <f t="shared" si="227"/>
        <v>243</v>
      </c>
      <c r="T2942" s="7">
        <f t="shared" si="226"/>
        <v>33830</v>
      </c>
      <c r="U2942" s="8">
        <f t="shared" si="226"/>
        <v>14527</v>
      </c>
      <c r="V2942" s="8">
        <f t="shared" si="228"/>
        <v>48357</v>
      </c>
      <c r="W2942" s="9">
        <f>+$T2942*'[1]PRESUPUESTO CENTROS LOTIFICADOS'!$D$37</f>
        <v>1454690</v>
      </c>
      <c r="X2942" s="9">
        <f>+$U2942*'[1]PRESUPUESTO CENTROS LOTIFICADOS'!$D$38</f>
        <v>653715</v>
      </c>
      <c r="Y2942" s="9">
        <f t="shared" si="229"/>
        <v>2108405</v>
      </c>
      <c r="Z2942" s="9">
        <f>+$T2942*'[1]PRESUPUESTO CENTROS LOTIFICADOS'!$E$37</f>
        <v>1716534.2</v>
      </c>
      <c r="AA2942" s="9">
        <f>+$U2942*'[1]PRESUPUESTO CENTROS LOTIFICADOS'!$E$38</f>
        <v>771383.70000000007</v>
      </c>
      <c r="AB2942" s="9">
        <f t="shared" si="230"/>
        <v>2487917.9</v>
      </c>
    </row>
    <row r="2943" spans="1:28" x14ac:dyDescent="0.25">
      <c r="A2943" t="s">
        <v>10232</v>
      </c>
      <c r="B2943" t="s">
        <v>10233</v>
      </c>
      <c r="C2943" t="s">
        <v>9872</v>
      </c>
      <c r="D2943" t="s">
        <v>10164</v>
      </c>
      <c r="E2943" t="s">
        <v>49</v>
      </c>
      <c r="F2943" t="s">
        <v>50</v>
      </c>
      <c r="G2943" t="s">
        <v>9874</v>
      </c>
      <c r="H2943" t="s">
        <v>9875</v>
      </c>
      <c r="I2943" t="s">
        <v>10217</v>
      </c>
      <c r="J2943" t="s">
        <v>10166</v>
      </c>
      <c r="K2943" t="s">
        <v>10217</v>
      </c>
      <c r="L2943" t="s">
        <v>10233</v>
      </c>
      <c r="M2943" t="s">
        <v>10234</v>
      </c>
      <c r="N2943" s="6">
        <v>19.753299999999999</v>
      </c>
      <c r="O2943">
        <v>-70.807299999999998</v>
      </c>
      <c r="P2943" t="s">
        <v>55</v>
      </c>
      <c r="Q2943" s="7">
        <v>99</v>
      </c>
      <c r="R2943" s="7">
        <v>43</v>
      </c>
      <c r="S2943" s="7">
        <f t="shared" si="227"/>
        <v>142</v>
      </c>
      <c r="T2943" s="7">
        <f t="shared" ref="T2943:U3006" si="231">+Q2943*199</f>
        <v>19701</v>
      </c>
      <c r="U2943" s="8">
        <f t="shared" si="231"/>
        <v>8557</v>
      </c>
      <c r="V2943" s="8">
        <f t="shared" si="228"/>
        <v>28258</v>
      </c>
      <c r="W2943" s="9">
        <f>+$T2943*'[1]PRESUPUESTO CENTROS LOTIFICADOS'!$D$37</f>
        <v>847143</v>
      </c>
      <c r="X2943" s="9">
        <f>+$U2943*'[1]PRESUPUESTO CENTROS LOTIFICADOS'!$D$38</f>
        <v>385065</v>
      </c>
      <c r="Y2943" s="9">
        <f t="shared" si="229"/>
        <v>1232208</v>
      </c>
      <c r="Z2943" s="9">
        <f>+$T2943*'[1]PRESUPUESTO CENTROS LOTIFICADOS'!$E$37</f>
        <v>999628.74</v>
      </c>
      <c r="AA2943" s="9">
        <f>+$U2943*'[1]PRESUPUESTO CENTROS LOTIFICADOS'!$E$38</f>
        <v>454376.7</v>
      </c>
      <c r="AB2943" s="9">
        <f t="shared" si="230"/>
        <v>1454005.44</v>
      </c>
    </row>
    <row r="2944" spans="1:28" x14ac:dyDescent="0.25">
      <c r="A2944" t="s">
        <v>10235</v>
      </c>
      <c r="B2944" t="s">
        <v>10236</v>
      </c>
      <c r="C2944" t="s">
        <v>9872</v>
      </c>
      <c r="D2944" t="s">
        <v>10164</v>
      </c>
      <c r="E2944" t="s">
        <v>49</v>
      </c>
      <c r="F2944" t="s">
        <v>50</v>
      </c>
      <c r="G2944" t="s">
        <v>9874</v>
      </c>
      <c r="H2944" t="s">
        <v>9875</v>
      </c>
      <c r="I2944" t="s">
        <v>10217</v>
      </c>
      <c r="J2944" t="s">
        <v>10166</v>
      </c>
      <c r="K2944" t="s">
        <v>10217</v>
      </c>
      <c r="L2944" t="s">
        <v>544</v>
      </c>
      <c r="M2944" t="s">
        <v>544</v>
      </c>
      <c r="N2944" s="6">
        <v>19.763217999999998</v>
      </c>
      <c r="O2944">
        <v>-70.804281000000003</v>
      </c>
      <c r="P2944" t="s">
        <v>38</v>
      </c>
      <c r="Q2944" s="7">
        <v>39</v>
      </c>
      <c r="R2944" s="7">
        <v>0</v>
      </c>
      <c r="S2944" s="7">
        <f t="shared" si="227"/>
        <v>39</v>
      </c>
      <c r="T2944" s="7">
        <f t="shared" si="231"/>
        <v>7761</v>
      </c>
      <c r="U2944" s="8">
        <f t="shared" si="231"/>
        <v>0</v>
      </c>
      <c r="V2944" s="8">
        <f t="shared" si="228"/>
        <v>7761</v>
      </c>
      <c r="W2944" s="9">
        <f>+$T2944*'[1]PRESUPUESTO CENTROS LOTIFICADOS'!$D$37</f>
        <v>333723</v>
      </c>
      <c r="X2944" s="9">
        <f>+$U2944*'[1]PRESUPUESTO CENTROS LOTIFICADOS'!$D$38</f>
        <v>0</v>
      </c>
      <c r="Y2944" s="9">
        <f t="shared" si="229"/>
        <v>333723</v>
      </c>
      <c r="Z2944" s="9">
        <f>+$T2944*'[1]PRESUPUESTO CENTROS LOTIFICADOS'!$E$37</f>
        <v>393793.14</v>
      </c>
      <c r="AA2944" s="9">
        <f>+$U2944*'[1]PRESUPUESTO CENTROS LOTIFICADOS'!$E$38</f>
        <v>0</v>
      </c>
      <c r="AB2944" s="9">
        <f t="shared" si="230"/>
        <v>393793.14</v>
      </c>
    </row>
    <row r="2945" spans="1:28" x14ac:dyDescent="0.25">
      <c r="A2945" t="s">
        <v>10237</v>
      </c>
      <c r="B2945" t="s">
        <v>2919</v>
      </c>
      <c r="C2945" t="s">
        <v>9872</v>
      </c>
      <c r="D2945" t="s">
        <v>10164</v>
      </c>
      <c r="E2945" t="s">
        <v>49</v>
      </c>
      <c r="F2945" t="s">
        <v>50</v>
      </c>
      <c r="G2945" t="s">
        <v>9874</v>
      </c>
      <c r="H2945" t="s">
        <v>9875</v>
      </c>
      <c r="I2945" t="s">
        <v>10238</v>
      </c>
      <c r="J2945" t="s">
        <v>10166</v>
      </c>
      <c r="K2945" t="s">
        <v>10238</v>
      </c>
      <c r="L2945" t="s">
        <v>10238</v>
      </c>
      <c r="M2945" t="s">
        <v>10239</v>
      </c>
      <c r="N2945" s="6">
        <v>19.764600000000002</v>
      </c>
      <c r="O2945">
        <v>-70.842399999999998</v>
      </c>
      <c r="P2945" t="s">
        <v>55</v>
      </c>
      <c r="Q2945" s="7">
        <v>69</v>
      </c>
      <c r="R2945" s="7">
        <v>30</v>
      </c>
      <c r="S2945" s="7">
        <f t="shared" si="227"/>
        <v>99</v>
      </c>
      <c r="T2945" s="7">
        <f t="shared" si="231"/>
        <v>13731</v>
      </c>
      <c r="U2945" s="8">
        <f t="shared" si="231"/>
        <v>5970</v>
      </c>
      <c r="V2945" s="8">
        <f t="shared" si="228"/>
        <v>19701</v>
      </c>
      <c r="W2945" s="9">
        <f>+$T2945*'[1]PRESUPUESTO CENTROS LOTIFICADOS'!$D$37</f>
        <v>590433</v>
      </c>
      <c r="X2945" s="9">
        <f>+$U2945*'[1]PRESUPUESTO CENTROS LOTIFICADOS'!$D$38</f>
        <v>268650</v>
      </c>
      <c r="Y2945" s="9">
        <f t="shared" si="229"/>
        <v>859083</v>
      </c>
      <c r="Z2945" s="9">
        <f>+$T2945*'[1]PRESUPUESTO CENTROS LOTIFICADOS'!$E$37</f>
        <v>696710.94000000006</v>
      </c>
      <c r="AA2945" s="9">
        <f>+$U2945*'[1]PRESUPUESTO CENTROS LOTIFICADOS'!$E$38</f>
        <v>317007</v>
      </c>
      <c r="AB2945" s="9">
        <f t="shared" si="230"/>
        <v>1013717.9400000001</v>
      </c>
    </row>
    <row r="2946" spans="1:28" x14ac:dyDescent="0.25">
      <c r="A2946" t="s">
        <v>10240</v>
      </c>
      <c r="B2946" t="s">
        <v>10241</v>
      </c>
      <c r="C2946" t="s">
        <v>9872</v>
      </c>
      <c r="D2946" t="s">
        <v>10242</v>
      </c>
      <c r="E2946" t="s">
        <v>49</v>
      </c>
      <c r="F2946" t="s">
        <v>50</v>
      </c>
      <c r="G2946" t="s">
        <v>9874</v>
      </c>
      <c r="H2946" t="s">
        <v>9875</v>
      </c>
      <c r="I2946" t="s">
        <v>10241</v>
      </c>
      <c r="J2946" t="s">
        <v>10243</v>
      </c>
      <c r="K2946" t="s">
        <v>10241</v>
      </c>
      <c r="L2946" t="s">
        <v>10241</v>
      </c>
      <c r="M2946" t="s">
        <v>10244</v>
      </c>
      <c r="N2946" s="6">
        <v>19.839300000000001</v>
      </c>
      <c r="O2946">
        <v>-70.937100000000001</v>
      </c>
      <c r="P2946" t="s">
        <v>38</v>
      </c>
      <c r="Q2946" s="7">
        <v>45</v>
      </c>
      <c r="R2946" s="7">
        <v>0</v>
      </c>
      <c r="S2946" s="7">
        <f t="shared" si="227"/>
        <v>45</v>
      </c>
      <c r="T2946" s="7">
        <f t="shared" si="231"/>
        <v>8955</v>
      </c>
      <c r="U2946" s="8">
        <f t="shared" si="231"/>
        <v>0</v>
      </c>
      <c r="V2946" s="8">
        <f t="shared" si="228"/>
        <v>8955</v>
      </c>
      <c r="W2946" s="9">
        <f>+$T2946*'[1]PRESUPUESTO CENTROS LOTIFICADOS'!$D$37</f>
        <v>385065</v>
      </c>
      <c r="X2946" s="9">
        <f>+$U2946*'[1]PRESUPUESTO CENTROS LOTIFICADOS'!$D$38</f>
        <v>0</v>
      </c>
      <c r="Y2946" s="9">
        <f t="shared" si="229"/>
        <v>385065</v>
      </c>
      <c r="Z2946" s="9">
        <f>+$T2946*'[1]PRESUPUESTO CENTROS LOTIFICADOS'!$E$37</f>
        <v>454376.7</v>
      </c>
      <c r="AA2946" s="9">
        <f>+$U2946*'[1]PRESUPUESTO CENTROS LOTIFICADOS'!$E$38</f>
        <v>0</v>
      </c>
      <c r="AB2946" s="9">
        <f t="shared" si="230"/>
        <v>454376.7</v>
      </c>
    </row>
    <row r="2947" spans="1:28" x14ac:dyDescent="0.25">
      <c r="A2947" t="s">
        <v>10245</v>
      </c>
      <c r="B2947" t="s">
        <v>10246</v>
      </c>
      <c r="C2947" t="s">
        <v>9872</v>
      </c>
      <c r="D2947" t="s">
        <v>10242</v>
      </c>
      <c r="E2947" t="s">
        <v>49</v>
      </c>
      <c r="F2947" t="s">
        <v>50</v>
      </c>
      <c r="G2947" t="s">
        <v>9874</v>
      </c>
      <c r="H2947" t="s">
        <v>9875</v>
      </c>
      <c r="I2947" t="s">
        <v>10241</v>
      </c>
      <c r="J2947" t="s">
        <v>10243</v>
      </c>
      <c r="K2947" t="s">
        <v>10241</v>
      </c>
      <c r="L2947" t="s">
        <v>1957</v>
      </c>
      <c r="M2947" t="s">
        <v>1958</v>
      </c>
      <c r="N2947" s="6">
        <v>19.8674</v>
      </c>
      <c r="O2947">
        <v>-70.898300000000006</v>
      </c>
      <c r="P2947" t="s">
        <v>38</v>
      </c>
      <c r="Q2947" s="7">
        <v>10</v>
      </c>
      <c r="R2947" s="7">
        <v>0</v>
      </c>
      <c r="S2947" s="7">
        <f t="shared" ref="S2947:S3010" si="232">+Q2947+R2947</f>
        <v>10</v>
      </c>
      <c r="T2947" s="7">
        <f t="shared" si="231"/>
        <v>1990</v>
      </c>
      <c r="U2947" s="8">
        <f t="shared" si="231"/>
        <v>0</v>
      </c>
      <c r="V2947" s="8">
        <f t="shared" ref="V2947:V3010" si="233">+U2947+T2947</f>
        <v>1990</v>
      </c>
      <c r="W2947" s="9">
        <f>+$T2947*'[1]PRESUPUESTO CENTROS LOTIFICADOS'!$D$37</f>
        <v>85570</v>
      </c>
      <c r="X2947" s="9">
        <f>+$U2947*'[1]PRESUPUESTO CENTROS LOTIFICADOS'!$D$38</f>
        <v>0</v>
      </c>
      <c r="Y2947" s="9">
        <f t="shared" ref="Y2947:Y3010" si="234">+X2947+W2947</f>
        <v>85570</v>
      </c>
      <c r="Z2947" s="9">
        <f>+$T2947*'[1]PRESUPUESTO CENTROS LOTIFICADOS'!$E$37</f>
        <v>100972.6</v>
      </c>
      <c r="AA2947" s="9">
        <f>+$U2947*'[1]PRESUPUESTO CENTROS LOTIFICADOS'!$E$38</f>
        <v>0</v>
      </c>
      <c r="AB2947" s="9">
        <f t="shared" ref="AB2947:AB3010" si="235">+AA2947+Z2947</f>
        <v>100972.6</v>
      </c>
    </row>
    <row r="2948" spans="1:28" x14ac:dyDescent="0.25">
      <c r="A2948" t="s">
        <v>10247</v>
      </c>
      <c r="B2948" t="s">
        <v>1255</v>
      </c>
      <c r="C2948" t="s">
        <v>9872</v>
      </c>
      <c r="D2948" t="s">
        <v>10242</v>
      </c>
      <c r="E2948" t="s">
        <v>49</v>
      </c>
      <c r="F2948" t="s">
        <v>50</v>
      </c>
      <c r="G2948" t="s">
        <v>9874</v>
      </c>
      <c r="H2948" t="s">
        <v>9875</v>
      </c>
      <c r="I2948" t="s">
        <v>10248</v>
      </c>
      <c r="J2948" t="s">
        <v>2522</v>
      </c>
      <c r="K2948" t="s">
        <v>10248</v>
      </c>
      <c r="L2948" t="s">
        <v>10249</v>
      </c>
      <c r="M2948" t="s">
        <v>8735</v>
      </c>
      <c r="N2948" s="6">
        <v>19.843699999999998</v>
      </c>
      <c r="O2948">
        <v>-70.999499999999998</v>
      </c>
      <c r="P2948" t="s">
        <v>38</v>
      </c>
      <c r="Q2948" s="7">
        <v>69</v>
      </c>
      <c r="R2948" s="7">
        <v>0</v>
      </c>
      <c r="S2948" s="7">
        <f t="shared" si="232"/>
        <v>69</v>
      </c>
      <c r="T2948" s="7">
        <f t="shared" si="231"/>
        <v>13731</v>
      </c>
      <c r="U2948" s="8">
        <f t="shared" si="231"/>
        <v>0</v>
      </c>
      <c r="V2948" s="8">
        <f t="shared" si="233"/>
        <v>13731</v>
      </c>
      <c r="W2948" s="9">
        <f>+$T2948*'[1]PRESUPUESTO CENTROS LOTIFICADOS'!$D$37</f>
        <v>590433</v>
      </c>
      <c r="X2948" s="9">
        <f>+$U2948*'[1]PRESUPUESTO CENTROS LOTIFICADOS'!$D$38</f>
        <v>0</v>
      </c>
      <c r="Y2948" s="9">
        <f t="shared" si="234"/>
        <v>590433</v>
      </c>
      <c r="Z2948" s="9">
        <f>+$T2948*'[1]PRESUPUESTO CENTROS LOTIFICADOS'!$E$37</f>
        <v>696710.94000000006</v>
      </c>
      <c r="AA2948" s="9">
        <f>+$U2948*'[1]PRESUPUESTO CENTROS LOTIFICADOS'!$E$38</f>
        <v>0</v>
      </c>
      <c r="AB2948" s="9">
        <f t="shared" si="235"/>
        <v>696710.94000000006</v>
      </c>
    </row>
    <row r="2949" spans="1:28" x14ac:dyDescent="0.25">
      <c r="A2949" t="s">
        <v>10250</v>
      </c>
      <c r="B2949" t="s">
        <v>10251</v>
      </c>
      <c r="C2949" t="s">
        <v>9872</v>
      </c>
      <c r="D2949" t="s">
        <v>10242</v>
      </c>
      <c r="E2949" t="s">
        <v>49</v>
      </c>
      <c r="F2949" t="s">
        <v>50</v>
      </c>
      <c r="G2949" t="s">
        <v>9874</v>
      </c>
      <c r="H2949" t="s">
        <v>9875</v>
      </c>
      <c r="I2949" t="s">
        <v>10248</v>
      </c>
      <c r="J2949" t="s">
        <v>2522</v>
      </c>
      <c r="K2949" t="s">
        <v>10248</v>
      </c>
      <c r="L2949" t="s">
        <v>10252</v>
      </c>
      <c r="M2949" t="s">
        <v>10252</v>
      </c>
      <c r="N2949" s="6">
        <v>19.871514999999999</v>
      </c>
      <c r="O2949">
        <v>-70.992177999999996</v>
      </c>
      <c r="P2949" t="s">
        <v>38</v>
      </c>
      <c r="Q2949" s="7">
        <v>21</v>
      </c>
      <c r="R2949" s="7">
        <v>0</v>
      </c>
      <c r="S2949" s="7">
        <f t="shared" si="232"/>
        <v>21</v>
      </c>
      <c r="T2949" s="7">
        <f t="shared" si="231"/>
        <v>4179</v>
      </c>
      <c r="U2949" s="8">
        <f t="shared" si="231"/>
        <v>0</v>
      </c>
      <c r="V2949" s="8">
        <f t="shared" si="233"/>
        <v>4179</v>
      </c>
      <c r="W2949" s="9">
        <f>+$T2949*'[1]PRESUPUESTO CENTROS LOTIFICADOS'!$D$37</f>
        <v>179697</v>
      </c>
      <c r="X2949" s="9">
        <f>+$U2949*'[1]PRESUPUESTO CENTROS LOTIFICADOS'!$D$38</f>
        <v>0</v>
      </c>
      <c r="Y2949" s="9">
        <f t="shared" si="234"/>
        <v>179697</v>
      </c>
      <c r="Z2949" s="9">
        <f>+$T2949*'[1]PRESUPUESTO CENTROS LOTIFICADOS'!$E$37</f>
        <v>212042.46000000002</v>
      </c>
      <c r="AA2949" s="9">
        <f>+$U2949*'[1]PRESUPUESTO CENTROS LOTIFICADOS'!$E$38</f>
        <v>0</v>
      </c>
      <c r="AB2949" s="9">
        <f t="shared" si="235"/>
        <v>212042.46000000002</v>
      </c>
    </row>
    <row r="2950" spans="1:28" x14ac:dyDescent="0.25">
      <c r="A2950" t="s">
        <v>10253</v>
      </c>
      <c r="B2950" t="s">
        <v>10254</v>
      </c>
      <c r="C2950" t="s">
        <v>9872</v>
      </c>
      <c r="D2950" t="s">
        <v>10242</v>
      </c>
      <c r="E2950" t="s">
        <v>49</v>
      </c>
      <c r="F2950" t="s">
        <v>50</v>
      </c>
      <c r="G2950" t="s">
        <v>9874</v>
      </c>
      <c r="H2950" t="s">
        <v>9875</v>
      </c>
      <c r="I2950" t="s">
        <v>10248</v>
      </c>
      <c r="J2950" t="s">
        <v>2522</v>
      </c>
      <c r="K2950" t="s">
        <v>10248</v>
      </c>
      <c r="L2950" t="s">
        <v>10248</v>
      </c>
      <c r="M2950" t="s">
        <v>10255</v>
      </c>
      <c r="N2950" s="6">
        <v>19.872299999999999</v>
      </c>
      <c r="O2950">
        <v>-71.043000000000006</v>
      </c>
      <c r="P2950" t="s">
        <v>38</v>
      </c>
      <c r="Q2950" s="7">
        <v>120</v>
      </c>
      <c r="R2950" s="7">
        <v>0</v>
      </c>
      <c r="S2950" s="7">
        <f t="shared" si="232"/>
        <v>120</v>
      </c>
      <c r="T2950" s="7">
        <f t="shared" si="231"/>
        <v>23880</v>
      </c>
      <c r="U2950" s="8">
        <f t="shared" si="231"/>
        <v>0</v>
      </c>
      <c r="V2950" s="8">
        <f t="shared" si="233"/>
        <v>23880</v>
      </c>
      <c r="W2950" s="9">
        <f>+$T2950*'[1]PRESUPUESTO CENTROS LOTIFICADOS'!$D$37</f>
        <v>1026840</v>
      </c>
      <c r="X2950" s="9">
        <f>+$U2950*'[1]PRESUPUESTO CENTROS LOTIFICADOS'!$D$38</f>
        <v>0</v>
      </c>
      <c r="Y2950" s="9">
        <f t="shared" si="234"/>
        <v>1026840</v>
      </c>
      <c r="Z2950" s="9">
        <f>+$T2950*'[1]PRESUPUESTO CENTROS LOTIFICADOS'!$E$37</f>
        <v>1211671.2</v>
      </c>
      <c r="AA2950" s="9">
        <f>+$U2950*'[1]PRESUPUESTO CENTROS LOTIFICADOS'!$E$38</f>
        <v>0</v>
      </c>
      <c r="AB2950" s="9">
        <f t="shared" si="235"/>
        <v>1211671.2</v>
      </c>
    </row>
    <row r="2951" spans="1:28" x14ac:dyDescent="0.25">
      <c r="A2951" t="s">
        <v>10256</v>
      </c>
      <c r="B2951" t="s">
        <v>10257</v>
      </c>
      <c r="C2951" t="s">
        <v>9872</v>
      </c>
      <c r="D2951" t="s">
        <v>10242</v>
      </c>
      <c r="E2951" t="s">
        <v>49</v>
      </c>
      <c r="F2951" t="s">
        <v>50</v>
      </c>
      <c r="G2951" t="s">
        <v>9874</v>
      </c>
      <c r="H2951" t="s">
        <v>9875</v>
      </c>
      <c r="I2951" t="s">
        <v>10248</v>
      </c>
      <c r="J2951" t="s">
        <v>2522</v>
      </c>
      <c r="K2951" t="s">
        <v>10248</v>
      </c>
      <c r="L2951" t="s">
        <v>10248</v>
      </c>
      <c r="M2951" t="s">
        <v>10255</v>
      </c>
      <c r="N2951" s="6">
        <v>19.872299999999999</v>
      </c>
      <c r="O2951">
        <v>-71.043000000000006</v>
      </c>
      <c r="P2951" t="s">
        <v>59</v>
      </c>
      <c r="Q2951" s="7">
        <v>0</v>
      </c>
      <c r="R2951" s="7">
        <v>121</v>
      </c>
      <c r="S2951" s="7">
        <f t="shared" si="232"/>
        <v>121</v>
      </c>
      <c r="T2951" s="7">
        <f t="shared" si="231"/>
        <v>0</v>
      </c>
      <c r="U2951" s="8">
        <f t="shared" si="231"/>
        <v>24079</v>
      </c>
      <c r="V2951" s="8">
        <f t="shared" si="233"/>
        <v>24079</v>
      </c>
      <c r="W2951" s="9">
        <f>+$T2951*'[1]PRESUPUESTO CENTROS LOTIFICADOS'!$D$37</f>
        <v>0</v>
      </c>
      <c r="X2951" s="9">
        <f>+$U2951*'[1]PRESUPUESTO CENTROS LOTIFICADOS'!$D$38</f>
        <v>1083555</v>
      </c>
      <c r="Y2951" s="9">
        <f t="shared" si="234"/>
        <v>1083555</v>
      </c>
      <c r="Z2951" s="9">
        <f>+$T2951*'[1]PRESUPUESTO CENTROS LOTIFICADOS'!$E$37</f>
        <v>0</v>
      </c>
      <c r="AA2951" s="9">
        <f>+$U2951*'[1]PRESUPUESTO CENTROS LOTIFICADOS'!$E$38</f>
        <v>1278594.9000000001</v>
      </c>
      <c r="AB2951" s="9">
        <f t="shared" si="235"/>
        <v>1278594.9000000001</v>
      </c>
    </row>
    <row r="2952" spans="1:28" x14ac:dyDescent="0.25">
      <c r="A2952" t="s">
        <v>10258</v>
      </c>
      <c r="B2952" t="s">
        <v>10259</v>
      </c>
      <c r="C2952" t="s">
        <v>9872</v>
      </c>
      <c r="D2952" t="s">
        <v>10242</v>
      </c>
      <c r="E2952" t="s">
        <v>49</v>
      </c>
      <c r="F2952" t="s">
        <v>50</v>
      </c>
      <c r="G2952" t="s">
        <v>9874</v>
      </c>
      <c r="H2952" t="s">
        <v>9875</v>
      </c>
      <c r="I2952" t="s">
        <v>10260</v>
      </c>
      <c r="J2952" t="s">
        <v>10261</v>
      </c>
      <c r="K2952" t="s">
        <v>10260</v>
      </c>
      <c r="L2952" t="s">
        <v>10262</v>
      </c>
      <c r="M2952" t="s">
        <v>10263</v>
      </c>
      <c r="N2952" s="6">
        <v>19.813946999999999</v>
      </c>
      <c r="O2952">
        <v>-71.009438000000003</v>
      </c>
      <c r="P2952" t="s">
        <v>38</v>
      </c>
      <c r="Q2952" s="7">
        <v>49</v>
      </c>
      <c r="R2952" s="7">
        <v>0</v>
      </c>
      <c r="S2952" s="7">
        <f t="shared" si="232"/>
        <v>49</v>
      </c>
      <c r="T2952" s="7">
        <f t="shared" si="231"/>
        <v>9751</v>
      </c>
      <c r="U2952" s="8">
        <f t="shared" si="231"/>
        <v>0</v>
      </c>
      <c r="V2952" s="8">
        <f t="shared" si="233"/>
        <v>9751</v>
      </c>
      <c r="W2952" s="9">
        <f>+$T2952*'[1]PRESUPUESTO CENTROS LOTIFICADOS'!$D$37</f>
        <v>419293</v>
      </c>
      <c r="X2952" s="9">
        <f>+$U2952*'[1]PRESUPUESTO CENTROS LOTIFICADOS'!$D$38</f>
        <v>0</v>
      </c>
      <c r="Y2952" s="9">
        <f t="shared" si="234"/>
        <v>419293</v>
      </c>
      <c r="Z2952" s="9">
        <f>+$T2952*'[1]PRESUPUESTO CENTROS LOTIFICADOS'!$E$37</f>
        <v>494765.74</v>
      </c>
      <c r="AA2952" s="9">
        <f>+$U2952*'[1]PRESUPUESTO CENTROS LOTIFICADOS'!$E$38</f>
        <v>0</v>
      </c>
      <c r="AB2952" s="9">
        <f t="shared" si="235"/>
        <v>494765.74</v>
      </c>
    </row>
    <row r="2953" spans="1:28" x14ac:dyDescent="0.25">
      <c r="A2953" t="s">
        <v>10264</v>
      </c>
      <c r="B2953" t="s">
        <v>10265</v>
      </c>
      <c r="C2953" t="s">
        <v>9872</v>
      </c>
      <c r="D2953" t="s">
        <v>10242</v>
      </c>
      <c r="E2953" t="s">
        <v>49</v>
      </c>
      <c r="F2953" t="s">
        <v>50</v>
      </c>
      <c r="G2953" t="s">
        <v>9874</v>
      </c>
      <c r="H2953" t="s">
        <v>9875</v>
      </c>
      <c r="I2953" t="s">
        <v>10260</v>
      </c>
      <c r="J2953" t="s">
        <v>10261</v>
      </c>
      <c r="K2953" t="s">
        <v>10260</v>
      </c>
      <c r="L2953" t="s">
        <v>10260</v>
      </c>
      <c r="M2953" t="s">
        <v>10266</v>
      </c>
      <c r="N2953" s="6">
        <v>19.832100000000001</v>
      </c>
      <c r="O2953">
        <v>-71.010000000000005</v>
      </c>
      <c r="P2953" t="s">
        <v>38</v>
      </c>
      <c r="Q2953" s="7">
        <v>140</v>
      </c>
      <c r="R2953" s="7">
        <v>0</v>
      </c>
      <c r="S2953" s="7">
        <f t="shared" si="232"/>
        <v>140</v>
      </c>
      <c r="T2953" s="7">
        <f t="shared" si="231"/>
        <v>27860</v>
      </c>
      <c r="U2953" s="8">
        <f t="shared" si="231"/>
        <v>0</v>
      </c>
      <c r="V2953" s="8">
        <f t="shared" si="233"/>
        <v>27860</v>
      </c>
      <c r="W2953" s="9">
        <f>+$T2953*'[1]PRESUPUESTO CENTROS LOTIFICADOS'!$D$37</f>
        <v>1197980</v>
      </c>
      <c r="X2953" s="9">
        <f>+$U2953*'[1]PRESUPUESTO CENTROS LOTIFICADOS'!$D$38</f>
        <v>0</v>
      </c>
      <c r="Y2953" s="9">
        <f t="shared" si="234"/>
        <v>1197980</v>
      </c>
      <c r="Z2953" s="9">
        <f>+$T2953*'[1]PRESUPUESTO CENTROS LOTIFICADOS'!$E$37</f>
        <v>1413616.4000000001</v>
      </c>
      <c r="AA2953" s="9">
        <f>+$U2953*'[1]PRESUPUESTO CENTROS LOTIFICADOS'!$E$38</f>
        <v>0</v>
      </c>
      <c r="AB2953" s="9">
        <f t="shared" si="235"/>
        <v>1413616.4000000001</v>
      </c>
    </row>
    <row r="2954" spans="1:28" x14ac:dyDescent="0.25">
      <c r="A2954" t="s">
        <v>10267</v>
      </c>
      <c r="B2954" t="s">
        <v>10268</v>
      </c>
      <c r="C2954" t="s">
        <v>9872</v>
      </c>
      <c r="D2954" t="s">
        <v>10242</v>
      </c>
      <c r="E2954" t="s">
        <v>49</v>
      </c>
      <c r="F2954" t="s">
        <v>50</v>
      </c>
      <c r="G2954" t="s">
        <v>9874</v>
      </c>
      <c r="H2954" t="s">
        <v>9875</v>
      </c>
      <c r="I2954" t="s">
        <v>10260</v>
      </c>
      <c r="J2954" t="s">
        <v>10261</v>
      </c>
      <c r="K2954" t="s">
        <v>10260</v>
      </c>
      <c r="L2954" t="s">
        <v>10260</v>
      </c>
      <c r="M2954" t="s">
        <v>10269</v>
      </c>
      <c r="N2954" s="6">
        <v>19.845400000000001</v>
      </c>
      <c r="O2954">
        <v>-71.032700000000006</v>
      </c>
      <c r="P2954" t="s">
        <v>38</v>
      </c>
      <c r="Q2954" s="7">
        <v>147</v>
      </c>
      <c r="R2954" s="7">
        <v>0</v>
      </c>
      <c r="S2954" s="7">
        <f t="shared" si="232"/>
        <v>147</v>
      </c>
      <c r="T2954" s="7">
        <f t="shared" si="231"/>
        <v>29253</v>
      </c>
      <c r="U2954" s="8">
        <f t="shared" si="231"/>
        <v>0</v>
      </c>
      <c r="V2954" s="8">
        <f t="shared" si="233"/>
        <v>29253</v>
      </c>
      <c r="W2954" s="9">
        <f>+$T2954*'[1]PRESUPUESTO CENTROS LOTIFICADOS'!$D$37</f>
        <v>1257879</v>
      </c>
      <c r="X2954" s="9">
        <f>+$U2954*'[1]PRESUPUESTO CENTROS LOTIFICADOS'!$D$38</f>
        <v>0</v>
      </c>
      <c r="Y2954" s="9">
        <f t="shared" si="234"/>
        <v>1257879</v>
      </c>
      <c r="Z2954" s="9">
        <f>+$T2954*'[1]PRESUPUESTO CENTROS LOTIFICADOS'!$E$37</f>
        <v>1484297.22</v>
      </c>
      <c r="AA2954" s="9">
        <f>+$U2954*'[1]PRESUPUESTO CENTROS LOTIFICADOS'!$E$38</f>
        <v>0</v>
      </c>
      <c r="AB2954" s="9">
        <f t="shared" si="235"/>
        <v>1484297.22</v>
      </c>
    </row>
    <row r="2955" spans="1:28" x14ac:dyDescent="0.25">
      <c r="A2955" t="s">
        <v>10270</v>
      </c>
      <c r="B2955" t="s">
        <v>10268</v>
      </c>
      <c r="C2955" t="s">
        <v>9872</v>
      </c>
      <c r="D2955" t="s">
        <v>10242</v>
      </c>
      <c r="E2955" t="s">
        <v>49</v>
      </c>
      <c r="F2955" t="s">
        <v>50</v>
      </c>
      <c r="G2955" t="s">
        <v>9874</v>
      </c>
      <c r="H2955" t="s">
        <v>9875</v>
      </c>
      <c r="I2955" t="s">
        <v>10260</v>
      </c>
      <c r="J2955" t="s">
        <v>10261</v>
      </c>
      <c r="K2955" t="s">
        <v>10260</v>
      </c>
      <c r="L2955" t="s">
        <v>10260</v>
      </c>
      <c r="M2955" t="s">
        <v>10269</v>
      </c>
      <c r="N2955" s="6">
        <v>19.845400000000001</v>
      </c>
      <c r="O2955">
        <v>-71.032700000000006</v>
      </c>
      <c r="P2955" t="s">
        <v>59</v>
      </c>
      <c r="Q2955" s="7">
        <v>0</v>
      </c>
      <c r="R2955" s="7">
        <v>121</v>
      </c>
      <c r="S2955" s="7">
        <f t="shared" si="232"/>
        <v>121</v>
      </c>
      <c r="T2955" s="7">
        <f t="shared" si="231"/>
        <v>0</v>
      </c>
      <c r="U2955" s="8">
        <f t="shared" si="231"/>
        <v>24079</v>
      </c>
      <c r="V2955" s="8">
        <f t="shared" si="233"/>
        <v>24079</v>
      </c>
      <c r="W2955" s="9">
        <f>+$T2955*'[1]PRESUPUESTO CENTROS LOTIFICADOS'!$D$37</f>
        <v>0</v>
      </c>
      <c r="X2955" s="9">
        <f>+$U2955*'[1]PRESUPUESTO CENTROS LOTIFICADOS'!$D$38</f>
        <v>1083555</v>
      </c>
      <c r="Y2955" s="9">
        <f t="shared" si="234"/>
        <v>1083555</v>
      </c>
      <c r="Z2955" s="9">
        <f>+$T2955*'[1]PRESUPUESTO CENTROS LOTIFICADOS'!$E$37</f>
        <v>0</v>
      </c>
      <c r="AA2955" s="9">
        <f>+$U2955*'[1]PRESUPUESTO CENTROS LOTIFICADOS'!$E$38</f>
        <v>1278594.9000000001</v>
      </c>
      <c r="AB2955" s="9">
        <f t="shared" si="235"/>
        <v>1278594.9000000001</v>
      </c>
    </row>
    <row r="2956" spans="1:28" x14ac:dyDescent="0.25">
      <c r="A2956" t="s">
        <v>10271</v>
      </c>
      <c r="B2956" t="s">
        <v>10272</v>
      </c>
      <c r="C2956" t="s">
        <v>9872</v>
      </c>
      <c r="D2956" t="s">
        <v>10242</v>
      </c>
      <c r="E2956" t="s">
        <v>49</v>
      </c>
      <c r="F2956" t="s">
        <v>50</v>
      </c>
      <c r="G2956" t="s">
        <v>9874</v>
      </c>
      <c r="H2956" t="s">
        <v>9875</v>
      </c>
      <c r="I2956" t="s">
        <v>10273</v>
      </c>
      <c r="J2956" t="s">
        <v>2522</v>
      </c>
      <c r="K2956" t="s">
        <v>10273</v>
      </c>
      <c r="L2956" t="s">
        <v>10274</v>
      </c>
      <c r="M2956" t="s">
        <v>10275</v>
      </c>
      <c r="N2956" s="6">
        <v>19.84</v>
      </c>
      <c r="O2956">
        <v>-70.881900000000002</v>
      </c>
      <c r="P2956" t="s">
        <v>55</v>
      </c>
      <c r="Q2956" s="7">
        <v>46</v>
      </c>
      <c r="R2956" s="7">
        <v>20</v>
      </c>
      <c r="S2956" s="7">
        <f t="shared" si="232"/>
        <v>66</v>
      </c>
      <c r="T2956" s="7">
        <f t="shared" si="231"/>
        <v>9154</v>
      </c>
      <c r="U2956" s="8">
        <f t="shared" si="231"/>
        <v>3980</v>
      </c>
      <c r="V2956" s="8">
        <f t="shared" si="233"/>
        <v>13134</v>
      </c>
      <c r="W2956" s="9">
        <f>+$T2956*'[1]PRESUPUESTO CENTROS LOTIFICADOS'!$D$37</f>
        <v>393622</v>
      </c>
      <c r="X2956" s="9">
        <f>+$U2956*'[1]PRESUPUESTO CENTROS LOTIFICADOS'!$D$38</f>
        <v>179100</v>
      </c>
      <c r="Y2956" s="9">
        <f t="shared" si="234"/>
        <v>572722</v>
      </c>
      <c r="Z2956" s="9">
        <f>+$T2956*'[1]PRESUPUESTO CENTROS LOTIFICADOS'!$E$37</f>
        <v>464473.96</v>
      </c>
      <c r="AA2956" s="9">
        <f>+$U2956*'[1]PRESUPUESTO CENTROS LOTIFICADOS'!$E$38</f>
        <v>211338</v>
      </c>
      <c r="AB2956" s="9">
        <f t="shared" si="235"/>
        <v>675811.96</v>
      </c>
    </row>
    <row r="2957" spans="1:28" x14ac:dyDescent="0.25">
      <c r="A2957" t="s">
        <v>10276</v>
      </c>
      <c r="B2957" t="s">
        <v>10040</v>
      </c>
      <c r="C2957" t="s">
        <v>9872</v>
      </c>
      <c r="D2957" t="s">
        <v>10242</v>
      </c>
      <c r="E2957" t="s">
        <v>49</v>
      </c>
      <c r="F2957" t="s">
        <v>50</v>
      </c>
      <c r="G2957" t="s">
        <v>9874</v>
      </c>
      <c r="H2957" t="s">
        <v>9875</v>
      </c>
      <c r="I2957" t="s">
        <v>10273</v>
      </c>
      <c r="J2957" t="s">
        <v>2522</v>
      </c>
      <c r="K2957" t="s">
        <v>10273</v>
      </c>
      <c r="L2957" t="s">
        <v>10277</v>
      </c>
      <c r="M2957" t="s">
        <v>10040</v>
      </c>
      <c r="N2957" s="6">
        <v>19.867539000000001</v>
      </c>
      <c r="O2957">
        <v>-70.821815000000001</v>
      </c>
      <c r="P2957" t="s">
        <v>38</v>
      </c>
      <c r="Q2957" s="7">
        <v>30</v>
      </c>
      <c r="R2957" s="7">
        <v>0</v>
      </c>
      <c r="S2957" s="7">
        <f t="shared" si="232"/>
        <v>30</v>
      </c>
      <c r="T2957" s="7">
        <f t="shared" si="231"/>
        <v>5970</v>
      </c>
      <c r="U2957" s="8">
        <f t="shared" si="231"/>
        <v>0</v>
      </c>
      <c r="V2957" s="8">
        <f t="shared" si="233"/>
        <v>5970</v>
      </c>
      <c r="W2957" s="9">
        <f>+$T2957*'[1]PRESUPUESTO CENTROS LOTIFICADOS'!$D$37</f>
        <v>256710</v>
      </c>
      <c r="X2957" s="9">
        <f>+$U2957*'[1]PRESUPUESTO CENTROS LOTIFICADOS'!$D$38</f>
        <v>0</v>
      </c>
      <c r="Y2957" s="9">
        <f t="shared" si="234"/>
        <v>256710</v>
      </c>
      <c r="Z2957" s="9">
        <f>+$T2957*'[1]PRESUPUESTO CENTROS LOTIFICADOS'!$E$37</f>
        <v>302917.8</v>
      </c>
      <c r="AA2957" s="9">
        <f>+$U2957*'[1]PRESUPUESTO CENTROS LOTIFICADOS'!$E$38</f>
        <v>0</v>
      </c>
      <c r="AB2957" s="9">
        <f t="shared" si="235"/>
        <v>302917.8</v>
      </c>
    </row>
    <row r="2958" spans="1:28" x14ac:dyDescent="0.25">
      <c r="A2958" t="s">
        <v>10278</v>
      </c>
      <c r="B2958" t="s">
        <v>10279</v>
      </c>
      <c r="C2958" t="s">
        <v>9872</v>
      </c>
      <c r="D2958" t="s">
        <v>10242</v>
      </c>
      <c r="E2958" t="s">
        <v>49</v>
      </c>
      <c r="F2958" t="s">
        <v>50</v>
      </c>
      <c r="G2958" t="s">
        <v>9874</v>
      </c>
      <c r="H2958" t="s">
        <v>9875</v>
      </c>
      <c r="I2958" t="s">
        <v>10273</v>
      </c>
      <c r="J2958" t="s">
        <v>2522</v>
      </c>
      <c r="K2958" t="s">
        <v>10273</v>
      </c>
      <c r="L2958" t="s">
        <v>10277</v>
      </c>
      <c r="M2958" t="s">
        <v>10279</v>
      </c>
      <c r="N2958" s="6">
        <v>19.88157</v>
      </c>
      <c r="O2958">
        <v>-70.841628</v>
      </c>
      <c r="P2958" t="s">
        <v>38</v>
      </c>
      <c r="Q2958" s="7">
        <v>43</v>
      </c>
      <c r="R2958" s="7">
        <v>0</v>
      </c>
      <c r="S2958" s="7">
        <f t="shared" si="232"/>
        <v>43</v>
      </c>
      <c r="T2958" s="7">
        <f t="shared" si="231"/>
        <v>8557</v>
      </c>
      <c r="U2958" s="8">
        <f t="shared" si="231"/>
        <v>0</v>
      </c>
      <c r="V2958" s="8">
        <f t="shared" si="233"/>
        <v>8557</v>
      </c>
      <c r="W2958" s="9">
        <f>+$T2958*'[1]PRESUPUESTO CENTROS LOTIFICADOS'!$D$37</f>
        <v>367951</v>
      </c>
      <c r="X2958" s="9">
        <f>+$U2958*'[1]PRESUPUESTO CENTROS LOTIFICADOS'!$D$38</f>
        <v>0</v>
      </c>
      <c r="Y2958" s="9">
        <f t="shared" si="234"/>
        <v>367951</v>
      </c>
      <c r="Z2958" s="9">
        <f>+$T2958*'[1]PRESUPUESTO CENTROS LOTIFICADOS'!$E$37</f>
        <v>434182.18</v>
      </c>
      <c r="AA2958" s="9">
        <f>+$U2958*'[1]PRESUPUESTO CENTROS LOTIFICADOS'!$E$38</f>
        <v>0</v>
      </c>
      <c r="AB2958" s="9">
        <f t="shared" si="235"/>
        <v>434182.18</v>
      </c>
    </row>
    <row r="2959" spans="1:28" x14ac:dyDescent="0.25">
      <c r="A2959" t="s">
        <v>10280</v>
      </c>
      <c r="B2959" t="s">
        <v>10281</v>
      </c>
      <c r="C2959" t="s">
        <v>9872</v>
      </c>
      <c r="D2959" t="s">
        <v>10242</v>
      </c>
      <c r="E2959" t="s">
        <v>49</v>
      </c>
      <c r="F2959" t="s">
        <v>50</v>
      </c>
      <c r="G2959" t="s">
        <v>9874</v>
      </c>
      <c r="H2959" t="s">
        <v>9875</v>
      </c>
      <c r="I2959" t="s">
        <v>10273</v>
      </c>
      <c r="J2959" t="s">
        <v>2522</v>
      </c>
      <c r="K2959" t="s">
        <v>10273</v>
      </c>
      <c r="L2959" t="s">
        <v>5013</v>
      </c>
      <c r="M2959" t="s">
        <v>10273</v>
      </c>
      <c r="N2959" s="6">
        <v>19.889443</v>
      </c>
      <c r="O2959">
        <v>-70.877557999999993</v>
      </c>
      <c r="P2959" t="s">
        <v>38</v>
      </c>
      <c r="Q2959" s="7">
        <v>172</v>
      </c>
      <c r="R2959" s="7">
        <v>0</v>
      </c>
      <c r="S2959" s="7">
        <f t="shared" si="232"/>
        <v>172</v>
      </c>
      <c r="T2959" s="7">
        <f t="shared" si="231"/>
        <v>34228</v>
      </c>
      <c r="U2959" s="8">
        <f t="shared" si="231"/>
        <v>0</v>
      </c>
      <c r="V2959" s="8">
        <f t="shared" si="233"/>
        <v>34228</v>
      </c>
      <c r="W2959" s="9">
        <f>+$T2959*'[1]PRESUPUESTO CENTROS LOTIFICADOS'!$D$37</f>
        <v>1471804</v>
      </c>
      <c r="X2959" s="9">
        <f>+$U2959*'[1]PRESUPUESTO CENTROS LOTIFICADOS'!$D$38</f>
        <v>0</v>
      </c>
      <c r="Y2959" s="9">
        <f t="shared" si="234"/>
        <v>1471804</v>
      </c>
      <c r="Z2959" s="9">
        <f>+$T2959*'[1]PRESUPUESTO CENTROS LOTIFICADOS'!$E$37</f>
        <v>1736728.72</v>
      </c>
      <c r="AA2959" s="9">
        <f>+$U2959*'[1]PRESUPUESTO CENTROS LOTIFICADOS'!$E$38</f>
        <v>0</v>
      </c>
      <c r="AB2959" s="9">
        <f t="shared" si="235"/>
        <v>1736728.72</v>
      </c>
    </row>
    <row r="2960" spans="1:28" x14ac:dyDescent="0.25">
      <c r="A2960" t="s">
        <v>10282</v>
      </c>
      <c r="B2960" t="s">
        <v>10283</v>
      </c>
      <c r="C2960" t="s">
        <v>9872</v>
      </c>
      <c r="D2960" t="s">
        <v>10242</v>
      </c>
      <c r="E2960" t="s">
        <v>49</v>
      </c>
      <c r="F2960" t="s">
        <v>50</v>
      </c>
      <c r="G2960" t="s">
        <v>9874</v>
      </c>
      <c r="H2960" t="s">
        <v>9875</v>
      </c>
      <c r="I2960" t="s">
        <v>10273</v>
      </c>
      <c r="J2960" t="s">
        <v>2522</v>
      </c>
      <c r="K2960" t="s">
        <v>10273</v>
      </c>
      <c r="L2960" t="s">
        <v>10277</v>
      </c>
      <c r="M2960" t="s">
        <v>10283</v>
      </c>
      <c r="N2960" s="6">
        <v>19.895420000000001</v>
      </c>
      <c r="O2960">
        <v>-70.843971999999994</v>
      </c>
      <c r="P2960" t="s">
        <v>38</v>
      </c>
      <c r="Q2960" s="7">
        <v>19</v>
      </c>
      <c r="R2960" s="7">
        <v>0</v>
      </c>
      <c r="S2960" s="7">
        <f t="shared" si="232"/>
        <v>19</v>
      </c>
      <c r="T2960" s="7">
        <f t="shared" si="231"/>
        <v>3781</v>
      </c>
      <c r="U2960" s="8">
        <f t="shared" si="231"/>
        <v>0</v>
      </c>
      <c r="V2960" s="8">
        <f t="shared" si="233"/>
        <v>3781</v>
      </c>
      <c r="W2960" s="9">
        <f>+$T2960*'[1]PRESUPUESTO CENTROS LOTIFICADOS'!$D$37</f>
        <v>162583</v>
      </c>
      <c r="X2960" s="9">
        <f>+$U2960*'[1]PRESUPUESTO CENTROS LOTIFICADOS'!$D$38</f>
        <v>0</v>
      </c>
      <c r="Y2960" s="9">
        <f t="shared" si="234"/>
        <v>162583</v>
      </c>
      <c r="Z2960" s="9">
        <f>+$T2960*'[1]PRESUPUESTO CENTROS LOTIFICADOS'!$E$37</f>
        <v>191847.94</v>
      </c>
      <c r="AA2960" s="9">
        <f>+$U2960*'[1]PRESUPUESTO CENTROS LOTIFICADOS'!$E$38</f>
        <v>0</v>
      </c>
      <c r="AB2960" s="9">
        <f t="shared" si="235"/>
        <v>191847.94</v>
      </c>
    </row>
    <row r="2961" spans="1:28" x14ac:dyDescent="0.25">
      <c r="A2961" t="s">
        <v>10284</v>
      </c>
      <c r="B2961" t="s">
        <v>10285</v>
      </c>
      <c r="C2961" t="s">
        <v>9872</v>
      </c>
      <c r="D2961" t="s">
        <v>10242</v>
      </c>
      <c r="E2961" t="s">
        <v>49</v>
      </c>
      <c r="F2961" t="s">
        <v>50</v>
      </c>
      <c r="G2961" t="s">
        <v>9874</v>
      </c>
      <c r="H2961" t="s">
        <v>9875</v>
      </c>
      <c r="I2961" t="s">
        <v>10286</v>
      </c>
      <c r="J2961" t="s">
        <v>10287</v>
      </c>
      <c r="K2961" t="s">
        <v>10286</v>
      </c>
      <c r="L2961" t="s">
        <v>10286</v>
      </c>
      <c r="M2961" t="s">
        <v>10288</v>
      </c>
      <c r="N2961" s="6">
        <v>19.901541999999999</v>
      </c>
      <c r="O2961">
        <v>-71.030233999999993</v>
      </c>
      <c r="P2961" t="s">
        <v>38</v>
      </c>
      <c r="Q2961" s="7">
        <v>116</v>
      </c>
      <c r="R2961" s="7">
        <v>0</v>
      </c>
      <c r="S2961" s="7">
        <f t="shared" si="232"/>
        <v>116</v>
      </c>
      <c r="T2961" s="7">
        <f t="shared" si="231"/>
        <v>23084</v>
      </c>
      <c r="U2961" s="8">
        <f t="shared" si="231"/>
        <v>0</v>
      </c>
      <c r="V2961" s="8">
        <f t="shared" si="233"/>
        <v>23084</v>
      </c>
      <c r="W2961" s="9">
        <f>+$T2961*'[1]PRESUPUESTO CENTROS LOTIFICADOS'!$D$37</f>
        <v>992612</v>
      </c>
      <c r="X2961" s="9">
        <f>+$U2961*'[1]PRESUPUESTO CENTROS LOTIFICADOS'!$D$38</f>
        <v>0</v>
      </c>
      <c r="Y2961" s="9">
        <f t="shared" si="234"/>
        <v>992612</v>
      </c>
      <c r="Z2961" s="9">
        <f>+$T2961*'[1]PRESUPUESTO CENTROS LOTIFICADOS'!$E$37</f>
        <v>1171282.1600000001</v>
      </c>
      <c r="AA2961" s="9">
        <f>+$U2961*'[1]PRESUPUESTO CENTROS LOTIFICADOS'!$E$38</f>
        <v>0</v>
      </c>
      <c r="AB2961" s="9">
        <f t="shared" si="235"/>
        <v>1171282.1600000001</v>
      </c>
    </row>
    <row r="2962" spans="1:28" x14ac:dyDescent="0.25">
      <c r="A2962" t="s">
        <v>10289</v>
      </c>
      <c r="B2962" t="s">
        <v>10290</v>
      </c>
      <c r="C2962" t="s">
        <v>9872</v>
      </c>
      <c r="D2962" t="s">
        <v>10242</v>
      </c>
      <c r="E2962" t="s">
        <v>49</v>
      </c>
      <c r="F2962" t="s">
        <v>50</v>
      </c>
      <c r="G2962" t="s">
        <v>9874</v>
      </c>
      <c r="H2962" t="s">
        <v>9875</v>
      </c>
      <c r="I2962" t="s">
        <v>10286</v>
      </c>
      <c r="J2962" t="s">
        <v>10287</v>
      </c>
      <c r="K2962" t="s">
        <v>10286</v>
      </c>
      <c r="L2962" t="s">
        <v>1287</v>
      </c>
      <c r="M2962" t="s">
        <v>1287</v>
      </c>
      <c r="N2962" s="6">
        <v>19.906607999999999</v>
      </c>
      <c r="O2962">
        <v>-71.000477000000004</v>
      </c>
      <c r="P2962" t="s">
        <v>38</v>
      </c>
      <c r="Q2962" s="7">
        <v>14</v>
      </c>
      <c r="R2962" s="7">
        <v>0</v>
      </c>
      <c r="S2962" s="7">
        <f t="shared" si="232"/>
        <v>14</v>
      </c>
      <c r="T2962" s="7">
        <f t="shared" si="231"/>
        <v>2786</v>
      </c>
      <c r="U2962" s="8">
        <f t="shared" si="231"/>
        <v>0</v>
      </c>
      <c r="V2962" s="8">
        <f t="shared" si="233"/>
        <v>2786</v>
      </c>
      <c r="W2962" s="9">
        <f>+$T2962*'[1]PRESUPUESTO CENTROS LOTIFICADOS'!$D$37</f>
        <v>119798</v>
      </c>
      <c r="X2962" s="9">
        <f>+$U2962*'[1]PRESUPUESTO CENTROS LOTIFICADOS'!$D$38</f>
        <v>0</v>
      </c>
      <c r="Y2962" s="9">
        <f t="shared" si="234"/>
        <v>119798</v>
      </c>
      <c r="Z2962" s="9">
        <f>+$T2962*'[1]PRESUPUESTO CENTROS LOTIFICADOS'!$E$37</f>
        <v>141361.64000000001</v>
      </c>
      <c r="AA2962" s="9">
        <f>+$U2962*'[1]PRESUPUESTO CENTROS LOTIFICADOS'!$E$38</f>
        <v>0</v>
      </c>
      <c r="AB2962" s="9">
        <f t="shared" si="235"/>
        <v>141361.64000000001</v>
      </c>
    </row>
    <row r="2963" spans="1:28" x14ac:dyDescent="0.25">
      <c r="A2963" t="s">
        <v>10291</v>
      </c>
      <c r="B2963" t="s">
        <v>10292</v>
      </c>
      <c r="C2963" t="s">
        <v>9872</v>
      </c>
      <c r="D2963" t="s">
        <v>10242</v>
      </c>
      <c r="E2963" t="s">
        <v>49</v>
      </c>
      <c r="F2963" t="s">
        <v>50</v>
      </c>
      <c r="G2963" t="s">
        <v>9874</v>
      </c>
      <c r="H2963" t="s">
        <v>9875</v>
      </c>
      <c r="I2963" t="s">
        <v>10286</v>
      </c>
      <c r="J2963" t="s">
        <v>10287</v>
      </c>
      <c r="K2963" t="s">
        <v>10286</v>
      </c>
      <c r="L2963" t="s">
        <v>5458</v>
      </c>
      <c r="M2963" t="s">
        <v>10293</v>
      </c>
      <c r="N2963" s="6">
        <v>19.912700000000001</v>
      </c>
      <c r="O2963">
        <v>-70.984200000000001</v>
      </c>
      <c r="P2963" t="s">
        <v>38</v>
      </c>
      <c r="Q2963" s="7">
        <v>84</v>
      </c>
      <c r="R2963" s="7">
        <v>0</v>
      </c>
      <c r="S2963" s="7">
        <f t="shared" si="232"/>
        <v>84</v>
      </c>
      <c r="T2963" s="7">
        <f t="shared" si="231"/>
        <v>16716</v>
      </c>
      <c r="U2963" s="8">
        <f t="shared" si="231"/>
        <v>0</v>
      </c>
      <c r="V2963" s="8">
        <f t="shared" si="233"/>
        <v>16716</v>
      </c>
      <c r="W2963" s="9">
        <f>+$T2963*'[1]PRESUPUESTO CENTROS LOTIFICADOS'!$D$37</f>
        <v>718788</v>
      </c>
      <c r="X2963" s="9">
        <f>+$U2963*'[1]PRESUPUESTO CENTROS LOTIFICADOS'!$D$38</f>
        <v>0</v>
      </c>
      <c r="Y2963" s="9">
        <f t="shared" si="234"/>
        <v>718788</v>
      </c>
      <c r="Z2963" s="9">
        <f>+$T2963*'[1]PRESUPUESTO CENTROS LOTIFICADOS'!$E$37</f>
        <v>848169.84000000008</v>
      </c>
      <c r="AA2963" s="9">
        <f>+$U2963*'[1]PRESUPUESTO CENTROS LOTIFICADOS'!$E$38</f>
        <v>0</v>
      </c>
      <c r="AB2963" s="9">
        <f t="shared" si="235"/>
        <v>848169.84000000008</v>
      </c>
    </row>
    <row r="2964" spans="1:28" x14ac:dyDescent="0.25">
      <c r="A2964" t="s">
        <v>10294</v>
      </c>
      <c r="B2964" t="s">
        <v>10295</v>
      </c>
      <c r="C2964" t="s">
        <v>9872</v>
      </c>
      <c r="D2964" t="s">
        <v>10242</v>
      </c>
      <c r="E2964" t="s">
        <v>49</v>
      </c>
      <c r="F2964" t="s">
        <v>50</v>
      </c>
      <c r="G2964" t="s">
        <v>9874</v>
      </c>
      <c r="H2964" t="s">
        <v>9875</v>
      </c>
      <c r="I2964" t="s">
        <v>10296</v>
      </c>
      <c r="J2964" t="s">
        <v>10261</v>
      </c>
      <c r="K2964" t="s">
        <v>10296</v>
      </c>
      <c r="L2964" t="s">
        <v>3257</v>
      </c>
      <c r="M2964" t="s">
        <v>3862</v>
      </c>
      <c r="N2964" s="6">
        <v>19.8049</v>
      </c>
      <c r="O2964">
        <v>-70.988299999999995</v>
      </c>
      <c r="P2964" t="s">
        <v>38</v>
      </c>
      <c r="Q2964" s="7">
        <v>31</v>
      </c>
      <c r="R2964" s="7">
        <v>0</v>
      </c>
      <c r="S2964" s="7">
        <f t="shared" si="232"/>
        <v>31</v>
      </c>
      <c r="T2964" s="7">
        <f t="shared" si="231"/>
        <v>6169</v>
      </c>
      <c r="U2964" s="8">
        <f t="shared" si="231"/>
        <v>0</v>
      </c>
      <c r="V2964" s="8">
        <f t="shared" si="233"/>
        <v>6169</v>
      </c>
      <c r="W2964" s="9">
        <f>+$T2964*'[1]PRESUPUESTO CENTROS LOTIFICADOS'!$D$37</f>
        <v>265267</v>
      </c>
      <c r="X2964" s="9">
        <f>+$U2964*'[1]PRESUPUESTO CENTROS LOTIFICADOS'!$D$38</f>
        <v>0</v>
      </c>
      <c r="Y2964" s="9">
        <f t="shared" si="234"/>
        <v>265267</v>
      </c>
      <c r="Z2964" s="9">
        <f>+$T2964*'[1]PRESUPUESTO CENTROS LOTIFICADOS'!$E$37</f>
        <v>313015.06</v>
      </c>
      <c r="AA2964" s="9">
        <f>+$U2964*'[1]PRESUPUESTO CENTROS LOTIFICADOS'!$E$38</f>
        <v>0</v>
      </c>
      <c r="AB2964" s="9">
        <f t="shared" si="235"/>
        <v>313015.06</v>
      </c>
    </row>
    <row r="2965" spans="1:28" x14ac:dyDescent="0.25">
      <c r="A2965" t="s">
        <v>10297</v>
      </c>
      <c r="B2965" t="s">
        <v>10298</v>
      </c>
      <c r="C2965" t="s">
        <v>9872</v>
      </c>
      <c r="D2965" t="s">
        <v>10242</v>
      </c>
      <c r="E2965" t="s">
        <v>49</v>
      </c>
      <c r="F2965" t="s">
        <v>50</v>
      </c>
      <c r="G2965" t="s">
        <v>9874</v>
      </c>
      <c r="H2965" t="s">
        <v>9875</v>
      </c>
      <c r="I2965" t="s">
        <v>10296</v>
      </c>
      <c r="J2965" t="s">
        <v>10261</v>
      </c>
      <c r="K2965" t="s">
        <v>10296</v>
      </c>
      <c r="L2965" t="s">
        <v>10296</v>
      </c>
      <c r="M2965" t="s">
        <v>10299</v>
      </c>
      <c r="N2965" s="6">
        <v>19.813099999999999</v>
      </c>
      <c r="O2965">
        <v>-70.991900000000001</v>
      </c>
      <c r="P2965" t="s">
        <v>38</v>
      </c>
      <c r="Q2965" s="7">
        <v>63</v>
      </c>
      <c r="R2965" s="7">
        <v>0</v>
      </c>
      <c r="S2965" s="7">
        <f t="shared" si="232"/>
        <v>63</v>
      </c>
      <c r="T2965" s="7">
        <f t="shared" si="231"/>
        <v>12537</v>
      </c>
      <c r="U2965" s="8">
        <f t="shared" si="231"/>
        <v>0</v>
      </c>
      <c r="V2965" s="8">
        <f t="shared" si="233"/>
        <v>12537</v>
      </c>
      <c r="W2965" s="9">
        <f>+$T2965*'[1]PRESUPUESTO CENTROS LOTIFICADOS'!$D$37</f>
        <v>539091</v>
      </c>
      <c r="X2965" s="9">
        <f>+$U2965*'[1]PRESUPUESTO CENTROS LOTIFICADOS'!$D$38</f>
        <v>0</v>
      </c>
      <c r="Y2965" s="9">
        <f t="shared" si="234"/>
        <v>539091</v>
      </c>
      <c r="Z2965" s="9">
        <f>+$T2965*'[1]PRESUPUESTO CENTROS LOTIFICADOS'!$E$37</f>
        <v>636127.38</v>
      </c>
      <c r="AA2965" s="9">
        <f>+$U2965*'[1]PRESUPUESTO CENTROS LOTIFICADOS'!$E$38</f>
        <v>0</v>
      </c>
      <c r="AB2965" s="9">
        <f t="shared" si="235"/>
        <v>636127.38</v>
      </c>
    </row>
    <row r="2966" spans="1:28" x14ac:dyDescent="0.25">
      <c r="A2966" t="s">
        <v>10300</v>
      </c>
      <c r="B2966" t="s">
        <v>10301</v>
      </c>
      <c r="C2966" t="s">
        <v>9872</v>
      </c>
      <c r="D2966" t="s">
        <v>10242</v>
      </c>
      <c r="E2966" t="s">
        <v>49</v>
      </c>
      <c r="F2966" t="s">
        <v>50</v>
      </c>
      <c r="G2966" t="s">
        <v>9874</v>
      </c>
      <c r="H2966" t="s">
        <v>9875</v>
      </c>
      <c r="I2966" t="s">
        <v>10302</v>
      </c>
      <c r="J2966" t="s">
        <v>10243</v>
      </c>
      <c r="K2966" t="s">
        <v>10302</v>
      </c>
      <c r="L2966" t="s">
        <v>10302</v>
      </c>
      <c r="M2966" t="s">
        <v>10302</v>
      </c>
      <c r="N2966" s="6">
        <v>19.816061999999999</v>
      </c>
      <c r="O2966">
        <v>-70.949573000000001</v>
      </c>
      <c r="P2966" t="s">
        <v>38</v>
      </c>
      <c r="Q2966" s="7">
        <v>59</v>
      </c>
      <c r="R2966" s="7">
        <v>0</v>
      </c>
      <c r="S2966" s="7">
        <f t="shared" si="232"/>
        <v>59</v>
      </c>
      <c r="T2966" s="7">
        <f t="shared" si="231"/>
        <v>11741</v>
      </c>
      <c r="U2966" s="8">
        <f t="shared" si="231"/>
        <v>0</v>
      </c>
      <c r="V2966" s="8">
        <f t="shared" si="233"/>
        <v>11741</v>
      </c>
      <c r="W2966" s="9">
        <f>+$T2966*'[1]PRESUPUESTO CENTROS LOTIFICADOS'!$D$37</f>
        <v>504863</v>
      </c>
      <c r="X2966" s="9">
        <f>+$U2966*'[1]PRESUPUESTO CENTROS LOTIFICADOS'!$D$38</f>
        <v>0</v>
      </c>
      <c r="Y2966" s="9">
        <f t="shared" si="234"/>
        <v>504863</v>
      </c>
      <c r="Z2966" s="9">
        <f>+$T2966*'[1]PRESUPUESTO CENTROS LOTIFICADOS'!$E$37</f>
        <v>595738.34</v>
      </c>
      <c r="AA2966" s="9">
        <f>+$U2966*'[1]PRESUPUESTO CENTROS LOTIFICADOS'!$E$38</f>
        <v>0</v>
      </c>
      <c r="AB2966" s="9">
        <f t="shared" si="235"/>
        <v>595738.34</v>
      </c>
    </row>
    <row r="2967" spans="1:28" x14ac:dyDescent="0.25">
      <c r="A2967" t="s">
        <v>10303</v>
      </c>
      <c r="B2967" t="s">
        <v>5953</v>
      </c>
      <c r="C2967" t="s">
        <v>9872</v>
      </c>
      <c r="D2967" t="s">
        <v>10242</v>
      </c>
      <c r="E2967" t="s">
        <v>49</v>
      </c>
      <c r="F2967" t="s">
        <v>50</v>
      </c>
      <c r="G2967" t="s">
        <v>9874</v>
      </c>
      <c r="H2967" t="s">
        <v>9875</v>
      </c>
      <c r="I2967" t="s">
        <v>10304</v>
      </c>
      <c r="J2967" t="s">
        <v>2522</v>
      </c>
      <c r="K2967" t="s">
        <v>10304</v>
      </c>
      <c r="L2967" t="s">
        <v>5953</v>
      </c>
      <c r="M2967" t="s">
        <v>10305</v>
      </c>
      <c r="N2967" s="6">
        <v>19.787700000000001</v>
      </c>
      <c r="O2967">
        <v>-70.985500000000002</v>
      </c>
      <c r="P2967" t="s">
        <v>38</v>
      </c>
      <c r="Q2967" s="7">
        <v>13</v>
      </c>
      <c r="R2967" s="7">
        <v>0</v>
      </c>
      <c r="S2967" s="7">
        <f t="shared" si="232"/>
        <v>13</v>
      </c>
      <c r="T2967" s="7">
        <f t="shared" si="231"/>
        <v>2587</v>
      </c>
      <c r="U2967" s="8">
        <f t="shared" si="231"/>
        <v>0</v>
      </c>
      <c r="V2967" s="8">
        <f t="shared" si="233"/>
        <v>2587</v>
      </c>
      <c r="W2967" s="9">
        <f>+$T2967*'[1]PRESUPUESTO CENTROS LOTIFICADOS'!$D$37</f>
        <v>111241</v>
      </c>
      <c r="X2967" s="9">
        <f>+$U2967*'[1]PRESUPUESTO CENTROS LOTIFICADOS'!$D$38</f>
        <v>0</v>
      </c>
      <c r="Y2967" s="9">
        <f t="shared" si="234"/>
        <v>111241</v>
      </c>
      <c r="Z2967" s="9">
        <f>+$T2967*'[1]PRESUPUESTO CENTROS LOTIFICADOS'!$E$37</f>
        <v>131264.38</v>
      </c>
      <c r="AA2967" s="9">
        <f>+$U2967*'[1]PRESUPUESTO CENTROS LOTIFICADOS'!$E$38</f>
        <v>0</v>
      </c>
      <c r="AB2967" s="9">
        <f t="shared" si="235"/>
        <v>131264.38</v>
      </c>
    </row>
    <row r="2968" spans="1:28" x14ac:dyDescent="0.25">
      <c r="A2968" t="s">
        <v>10306</v>
      </c>
      <c r="B2968" t="s">
        <v>10307</v>
      </c>
      <c r="C2968" t="s">
        <v>9872</v>
      </c>
      <c r="D2968" t="s">
        <v>10242</v>
      </c>
      <c r="E2968" t="s">
        <v>49</v>
      </c>
      <c r="F2968" t="s">
        <v>50</v>
      </c>
      <c r="G2968" t="s">
        <v>9874</v>
      </c>
      <c r="H2968" t="s">
        <v>9875</v>
      </c>
      <c r="I2968" t="s">
        <v>10304</v>
      </c>
      <c r="J2968" t="s">
        <v>2522</v>
      </c>
      <c r="K2968" t="s">
        <v>10304</v>
      </c>
      <c r="L2968" t="s">
        <v>10304</v>
      </c>
      <c r="M2968" t="s">
        <v>10304</v>
      </c>
      <c r="N2968" s="6">
        <v>19.802973999999999</v>
      </c>
      <c r="O2968">
        <v>-70.980130000000003</v>
      </c>
      <c r="P2968" t="s">
        <v>38</v>
      </c>
      <c r="Q2968" s="7">
        <v>68</v>
      </c>
      <c r="R2968" s="7">
        <v>0</v>
      </c>
      <c r="S2968" s="7">
        <f t="shared" si="232"/>
        <v>68</v>
      </c>
      <c r="T2968" s="7">
        <f t="shared" si="231"/>
        <v>13532</v>
      </c>
      <c r="U2968" s="8">
        <f t="shared" si="231"/>
        <v>0</v>
      </c>
      <c r="V2968" s="8">
        <f t="shared" si="233"/>
        <v>13532</v>
      </c>
      <c r="W2968" s="9">
        <f>+$T2968*'[1]PRESUPUESTO CENTROS LOTIFICADOS'!$D$37</f>
        <v>581876</v>
      </c>
      <c r="X2968" s="9">
        <f>+$U2968*'[1]PRESUPUESTO CENTROS LOTIFICADOS'!$D$38</f>
        <v>0</v>
      </c>
      <c r="Y2968" s="9">
        <f t="shared" si="234"/>
        <v>581876</v>
      </c>
      <c r="Z2968" s="9">
        <f>+$T2968*'[1]PRESUPUESTO CENTROS LOTIFICADOS'!$E$37</f>
        <v>686613.68</v>
      </c>
      <c r="AA2968" s="9">
        <f>+$U2968*'[1]PRESUPUESTO CENTROS LOTIFICADOS'!$E$38</f>
        <v>0</v>
      </c>
      <c r="AB2968" s="9">
        <f t="shared" si="235"/>
        <v>686613.68</v>
      </c>
    </row>
    <row r="2969" spans="1:28" x14ac:dyDescent="0.25">
      <c r="A2969" t="s">
        <v>10308</v>
      </c>
      <c r="B2969" t="s">
        <v>10309</v>
      </c>
      <c r="C2969" t="s">
        <v>9872</v>
      </c>
      <c r="D2969" t="s">
        <v>10242</v>
      </c>
      <c r="E2969" t="s">
        <v>49</v>
      </c>
      <c r="F2969" t="s">
        <v>50</v>
      </c>
      <c r="G2969" t="s">
        <v>9874</v>
      </c>
      <c r="H2969" t="s">
        <v>9875</v>
      </c>
      <c r="I2969" t="s">
        <v>10304</v>
      </c>
      <c r="J2969" t="s">
        <v>2522</v>
      </c>
      <c r="K2969" t="s">
        <v>10304</v>
      </c>
      <c r="L2969" t="s">
        <v>10304</v>
      </c>
      <c r="M2969" t="s">
        <v>10304</v>
      </c>
      <c r="N2969" s="6">
        <v>19.804041999999999</v>
      </c>
      <c r="O2969">
        <v>-70.979900000000001</v>
      </c>
      <c r="P2969" t="s">
        <v>59</v>
      </c>
      <c r="Q2969" s="7">
        <v>0</v>
      </c>
      <c r="R2969" s="7">
        <v>228</v>
      </c>
      <c r="S2969" s="7">
        <f t="shared" si="232"/>
        <v>228</v>
      </c>
      <c r="T2969" s="7">
        <f t="shared" si="231"/>
        <v>0</v>
      </c>
      <c r="U2969" s="8">
        <f t="shared" si="231"/>
        <v>45372</v>
      </c>
      <c r="V2969" s="8">
        <f t="shared" si="233"/>
        <v>45372</v>
      </c>
      <c r="W2969" s="9">
        <f>+$T2969*'[1]PRESUPUESTO CENTROS LOTIFICADOS'!$D$37</f>
        <v>0</v>
      </c>
      <c r="X2969" s="9">
        <f>+$U2969*'[1]PRESUPUESTO CENTROS LOTIFICADOS'!$D$38</f>
        <v>2041740</v>
      </c>
      <c r="Y2969" s="9">
        <f t="shared" si="234"/>
        <v>2041740</v>
      </c>
      <c r="Z2969" s="9">
        <f>+$T2969*'[1]PRESUPUESTO CENTROS LOTIFICADOS'!$E$37</f>
        <v>0</v>
      </c>
      <c r="AA2969" s="9">
        <f>+$U2969*'[1]PRESUPUESTO CENTROS LOTIFICADOS'!$E$38</f>
        <v>2409253.2000000002</v>
      </c>
      <c r="AB2969" s="9">
        <f t="shared" si="235"/>
        <v>2409253.2000000002</v>
      </c>
    </row>
    <row r="2970" spans="1:28" x14ac:dyDescent="0.25">
      <c r="A2970" t="s">
        <v>10310</v>
      </c>
      <c r="B2970" t="s">
        <v>10311</v>
      </c>
      <c r="C2970" t="s">
        <v>9872</v>
      </c>
      <c r="D2970" t="s">
        <v>10242</v>
      </c>
      <c r="E2970" t="s">
        <v>49</v>
      </c>
      <c r="F2970" t="s">
        <v>50</v>
      </c>
      <c r="G2970" t="s">
        <v>9874</v>
      </c>
      <c r="H2970" t="s">
        <v>9875</v>
      </c>
      <c r="I2970" t="s">
        <v>10312</v>
      </c>
      <c r="J2970" t="s">
        <v>10287</v>
      </c>
      <c r="K2970" t="s">
        <v>10312</v>
      </c>
      <c r="L2970" t="s">
        <v>10313</v>
      </c>
      <c r="M2970" t="s">
        <v>10314</v>
      </c>
      <c r="N2970" s="6">
        <v>19.884699999999999</v>
      </c>
      <c r="O2970">
        <v>-71.073800000000006</v>
      </c>
      <c r="P2970" t="s">
        <v>38</v>
      </c>
      <c r="Q2970" s="7">
        <v>80</v>
      </c>
      <c r="R2970" s="7">
        <v>0</v>
      </c>
      <c r="S2970" s="7">
        <f t="shared" si="232"/>
        <v>80</v>
      </c>
      <c r="T2970" s="7">
        <f t="shared" si="231"/>
        <v>15920</v>
      </c>
      <c r="U2970" s="8">
        <f t="shared" si="231"/>
        <v>0</v>
      </c>
      <c r="V2970" s="8">
        <f t="shared" si="233"/>
        <v>15920</v>
      </c>
      <c r="W2970" s="9">
        <f>+$T2970*'[1]PRESUPUESTO CENTROS LOTIFICADOS'!$D$37</f>
        <v>684560</v>
      </c>
      <c r="X2970" s="9">
        <f>+$U2970*'[1]PRESUPUESTO CENTROS LOTIFICADOS'!$D$38</f>
        <v>0</v>
      </c>
      <c r="Y2970" s="9">
        <f t="shared" si="234"/>
        <v>684560</v>
      </c>
      <c r="Z2970" s="9">
        <f>+$T2970*'[1]PRESUPUESTO CENTROS LOTIFICADOS'!$E$37</f>
        <v>807780.8</v>
      </c>
      <c r="AA2970" s="9">
        <f>+$U2970*'[1]PRESUPUESTO CENTROS LOTIFICADOS'!$E$38</f>
        <v>0</v>
      </c>
      <c r="AB2970" s="9">
        <f t="shared" si="235"/>
        <v>807780.8</v>
      </c>
    </row>
    <row r="2971" spans="1:28" x14ac:dyDescent="0.25">
      <c r="A2971" t="s">
        <v>10315</v>
      </c>
      <c r="B2971" t="s">
        <v>10316</v>
      </c>
      <c r="C2971" t="s">
        <v>9872</v>
      </c>
      <c r="D2971" t="s">
        <v>10242</v>
      </c>
      <c r="E2971" t="s">
        <v>49</v>
      </c>
      <c r="F2971" t="s">
        <v>50</v>
      </c>
      <c r="G2971" t="s">
        <v>9874</v>
      </c>
      <c r="H2971" t="s">
        <v>9875</v>
      </c>
      <c r="I2971" t="s">
        <v>8369</v>
      </c>
      <c r="J2971" t="s">
        <v>2522</v>
      </c>
      <c r="K2971" t="s">
        <v>8369</v>
      </c>
      <c r="L2971" t="s">
        <v>10317</v>
      </c>
      <c r="M2971" t="s">
        <v>10318</v>
      </c>
      <c r="N2971" s="6">
        <v>19.849799999999998</v>
      </c>
      <c r="O2971">
        <v>-70.977400000000003</v>
      </c>
      <c r="P2971" t="s">
        <v>38</v>
      </c>
      <c r="Q2971" s="7">
        <v>12</v>
      </c>
      <c r="R2971" s="7">
        <v>0</v>
      </c>
      <c r="S2971" s="7">
        <f t="shared" si="232"/>
        <v>12</v>
      </c>
      <c r="T2971" s="7">
        <f t="shared" si="231"/>
        <v>2388</v>
      </c>
      <c r="U2971" s="8">
        <f t="shared" si="231"/>
        <v>0</v>
      </c>
      <c r="V2971" s="8">
        <f t="shared" si="233"/>
        <v>2388</v>
      </c>
      <c r="W2971" s="9">
        <f>+$T2971*'[1]PRESUPUESTO CENTROS LOTIFICADOS'!$D$37</f>
        <v>102684</v>
      </c>
      <c r="X2971" s="9">
        <f>+$U2971*'[1]PRESUPUESTO CENTROS LOTIFICADOS'!$D$38</f>
        <v>0</v>
      </c>
      <c r="Y2971" s="9">
        <f t="shared" si="234"/>
        <v>102684</v>
      </c>
      <c r="Z2971" s="9">
        <f>+$T2971*'[1]PRESUPUESTO CENTROS LOTIFICADOS'!$E$37</f>
        <v>121167.12000000001</v>
      </c>
      <c r="AA2971" s="9">
        <f>+$U2971*'[1]PRESUPUESTO CENTROS LOTIFICADOS'!$E$38</f>
        <v>0</v>
      </c>
      <c r="AB2971" s="9">
        <f t="shared" si="235"/>
        <v>121167.12000000001</v>
      </c>
    </row>
    <row r="2972" spans="1:28" x14ac:dyDescent="0.25">
      <c r="A2972" t="s">
        <v>10319</v>
      </c>
      <c r="B2972" t="s">
        <v>10320</v>
      </c>
      <c r="C2972" t="s">
        <v>9872</v>
      </c>
      <c r="D2972" t="s">
        <v>10242</v>
      </c>
      <c r="E2972" t="s">
        <v>49</v>
      </c>
      <c r="F2972" t="s">
        <v>50</v>
      </c>
      <c r="G2972" t="s">
        <v>9874</v>
      </c>
      <c r="H2972" t="s">
        <v>9875</v>
      </c>
      <c r="I2972" t="s">
        <v>8369</v>
      </c>
      <c r="J2972" t="s">
        <v>2522</v>
      </c>
      <c r="K2972" t="s">
        <v>8369</v>
      </c>
      <c r="L2972" t="s">
        <v>8369</v>
      </c>
      <c r="M2972" t="s">
        <v>10321</v>
      </c>
      <c r="N2972" s="6">
        <v>19.8535</v>
      </c>
      <c r="O2972">
        <v>-70.943200000000004</v>
      </c>
      <c r="P2972" t="s">
        <v>38</v>
      </c>
      <c r="Q2972" s="7">
        <v>135</v>
      </c>
      <c r="R2972" s="7">
        <v>0</v>
      </c>
      <c r="S2972" s="7">
        <f t="shared" si="232"/>
        <v>135</v>
      </c>
      <c r="T2972" s="7">
        <f t="shared" si="231"/>
        <v>26865</v>
      </c>
      <c r="U2972" s="8">
        <f t="shared" si="231"/>
        <v>0</v>
      </c>
      <c r="V2972" s="8">
        <f t="shared" si="233"/>
        <v>26865</v>
      </c>
      <c r="W2972" s="9">
        <f>+$T2972*'[1]PRESUPUESTO CENTROS LOTIFICADOS'!$D$37</f>
        <v>1155195</v>
      </c>
      <c r="X2972" s="9">
        <f>+$U2972*'[1]PRESUPUESTO CENTROS LOTIFICADOS'!$D$38</f>
        <v>0</v>
      </c>
      <c r="Y2972" s="9">
        <f t="shared" si="234"/>
        <v>1155195</v>
      </c>
      <c r="Z2972" s="9">
        <f>+$T2972*'[1]PRESUPUESTO CENTROS LOTIFICADOS'!$E$37</f>
        <v>1363130.1</v>
      </c>
      <c r="AA2972" s="9">
        <f>+$U2972*'[1]PRESUPUESTO CENTROS LOTIFICADOS'!$E$38</f>
        <v>0</v>
      </c>
      <c r="AB2972" s="9">
        <f t="shared" si="235"/>
        <v>1363130.1</v>
      </c>
    </row>
    <row r="2973" spans="1:28" x14ac:dyDescent="0.25">
      <c r="A2973" t="s">
        <v>10322</v>
      </c>
      <c r="B2973" t="s">
        <v>10323</v>
      </c>
      <c r="C2973" t="s">
        <v>9872</v>
      </c>
      <c r="D2973" t="s">
        <v>10242</v>
      </c>
      <c r="E2973" t="s">
        <v>49</v>
      </c>
      <c r="F2973" t="s">
        <v>50</v>
      </c>
      <c r="G2973" t="s">
        <v>9874</v>
      </c>
      <c r="H2973" t="s">
        <v>9875</v>
      </c>
      <c r="I2973" t="s">
        <v>8369</v>
      </c>
      <c r="J2973" t="s">
        <v>2522</v>
      </c>
      <c r="K2973" t="s">
        <v>8369</v>
      </c>
      <c r="L2973" t="s">
        <v>8369</v>
      </c>
      <c r="M2973" t="s">
        <v>10324</v>
      </c>
      <c r="N2973" s="6">
        <v>19.875</v>
      </c>
      <c r="O2973">
        <v>-70.960800000000006</v>
      </c>
      <c r="P2973" t="s">
        <v>38</v>
      </c>
      <c r="Q2973" s="7">
        <v>29</v>
      </c>
      <c r="R2973" s="7">
        <v>0</v>
      </c>
      <c r="S2973" s="7">
        <f t="shared" si="232"/>
        <v>29</v>
      </c>
      <c r="T2973" s="7">
        <f t="shared" si="231"/>
        <v>5771</v>
      </c>
      <c r="U2973" s="8">
        <f t="shared" si="231"/>
        <v>0</v>
      </c>
      <c r="V2973" s="8">
        <f t="shared" si="233"/>
        <v>5771</v>
      </c>
      <c r="W2973" s="9">
        <f>+$T2973*'[1]PRESUPUESTO CENTROS LOTIFICADOS'!$D$37</f>
        <v>248153</v>
      </c>
      <c r="X2973" s="9">
        <f>+$U2973*'[1]PRESUPUESTO CENTROS LOTIFICADOS'!$D$38</f>
        <v>0</v>
      </c>
      <c r="Y2973" s="9">
        <f t="shared" si="234"/>
        <v>248153</v>
      </c>
      <c r="Z2973" s="9">
        <f>+$T2973*'[1]PRESUPUESTO CENTROS LOTIFICADOS'!$E$37</f>
        <v>292820.54000000004</v>
      </c>
      <c r="AA2973" s="9">
        <f>+$U2973*'[1]PRESUPUESTO CENTROS LOTIFICADOS'!$E$38</f>
        <v>0</v>
      </c>
      <c r="AB2973" s="9">
        <f t="shared" si="235"/>
        <v>292820.54000000004</v>
      </c>
    </row>
    <row r="2974" spans="1:28" x14ac:dyDescent="0.25">
      <c r="A2974" t="s">
        <v>10325</v>
      </c>
      <c r="B2974" t="s">
        <v>10326</v>
      </c>
      <c r="C2974" t="s">
        <v>9872</v>
      </c>
      <c r="D2974" t="s">
        <v>10242</v>
      </c>
      <c r="E2974" t="s">
        <v>49</v>
      </c>
      <c r="F2974" t="s">
        <v>50</v>
      </c>
      <c r="G2974" t="s">
        <v>9874</v>
      </c>
      <c r="H2974" t="s">
        <v>9875</v>
      </c>
      <c r="I2974" t="s">
        <v>8369</v>
      </c>
      <c r="J2974" t="s">
        <v>2522</v>
      </c>
      <c r="K2974" t="s">
        <v>8369</v>
      </c>
      <c r="L2974" t="s">
        <v>10327</v>
      </c>
      <c r="M2974" t="s">
        <v>10327</v>
      </c>
      <c r="N2974" s="6">
        <v>19.875226999999999</v>
      </c>
      <c r="O2974">
        <v>-70.936840000000004</v>
      </c>
      <c r="P2974" t="s">
        <v>38</v>
      </c>
      <c r="Q2974" s="7">
        <v>39</v>
      </c>
      <c r="R2974" s="7">
        <v>0</v>
      </c>
      <c r="S2974" s="7">
        <f t="shared" si="232"/>
        <v>39</v>
      </c>
      <c r="T2974" s="7">
        <f t="shared" si="231"/>
        <v>7761</v>
      </c>
      <c r="U2974" s="8">
        <f t="shared" si="231"/>
        <v>0</v>
      </c>
      <c r="V2974" s="8">
        <f t="shared" si="233"/>
        <v>7761</v>
      </c>
      <c r="W2974" s="9">
        <f>+$T2974*'[1]PRESUPUESTO CENTROS LOTIFICADOS'!$D$37</f>
        <v>333723</v>
      </c>
      <c r="X2974" s="9">
        <f>+$U2974*'[1]PRESUPUESTO CENTROS LOTIFICADOS'!$D$38</f>
        <v>0</v>
      </c>
      <c r="Y2974" s="9">
        <f t="shared" si="234"/>
        <v>333723</v>
      </c>
      <c r="Z2974" s="9">
        <f>+$T2974*'[1]PRESUPUESTO CENTROS LOTIFICADOS'!$E$37</f>
        <v>393793.14</v>
      </c>
      <c r="AA2974" s="9">
        <f>+$U2974*'[1]PRESUPUESTO CENTROS LOTIFICADOS'!$E$38</f>
        <v>0</v>
      </c>
      <c r="AB2974" s="9">
        <f t="shared" si="235"/>
        <v>393793.14</v>
      </c>
    </row>
    <row r="2975" spans="1:28" x14ac:dyDescent="0.25">
      <c r="A2975" t="s">
        <v>10328</v>
      </c>
      <c r="B2975" t="s">
        <v>10329</v>
      </c>
      <c r="C2975" t="s">
        <v>9872</v>
      </c>
      <c r="D2975" t="s">
        <v>10242</v>
      </c>
      <c r="E2975" t="s">
        <v>49</v>
      </c>
      <c r="F2975" t="s">
        <v>50</v>
      </c>
      <c r="G2975" t="s">
        <v>9874</v>
      </c>
      <c r="H2975" t="s">
        <v>9875</v>
      </c>
      <c r="I2975" t="s">
        <v>8369</v>
      </c>
      <c r="J2975" t="s">
        <v>2522</v>
      </c>
      <c r="K2975" t="s">
        <v>8369</v>
      </c>
      <c r="L2975" t="s">
        <v>10330</v>
      </c>
      <c r="M2975" t="s">
        <v>10331</v>
      </c>
      <c r="N2975" s="6">
        <v>19.885093999999999</v>
      </c>
      <c r="O2975">
        <v>-70.917980999999997</v>
      </c>
      <c r="P2975" t="s">
        <v>38</v>
      </c>
      <c r="Q2975" s="7">
        <v>22</v>
      </c>
      <c r="R2975" s="7">
        <v>0</v>
      </c>
      <c r="S2975" s="7">
        <f t="shared" si="232"/>
        <v>22</v>
      </c>
      <c r="T2975" s="7">
        <f t="shared" si="231"/>
        <v>4378</v>
      </c>
      <c r="U2975" s="8">
        <f t="shared" si="231"/>
        <v>0</v>
      </c>
      <c r="V2975" s="8">
        <f t="shared" si="233"/>
        <v>4378</v>
      </c>
      <c r="W2975" s="9">
        <f>+$T2975*'[1]PRESUPUESTO CENTROS LOTIFICADOS'!$D$37</f>
        <v>188254</v>
      </c>
      <c r="X2975" s="9">
        <f>+$U2975*'[1]PRESUPUESTO CENTROS LOTIFICADOS'!$D$38</f>
        <v>0</v>
      </c>
      <c r="Y2975" s="9">
        <f t="shared" si="234"/>
        <v>188254</v>
      </c>
      <c r="Z2975" s="9">
        <f>+$T2975*'[1]PRESUPUESTO CENTROS LOTIFICADOS'!$E$37</f>
        <v>222139.72</v>
      </c>
      <c r="AA2975" s="9">
        <f>+$U2975*'[1]PRESUPUESTO CENTROS LOTIFICADOS'!$E$38</f>
        <v>0</v>
      </c>
      <c r="AB2975" s="9">
        <f t="shared" si="235"/>
        <v>222139.72</v>
      </c>
    </row>
    <row r="2976" spans="1:28" x14ac:dyDescent="0.25">
      <c r="A2976" t="s">
        <v>10332</v>
      </c>
      <c r="B2976" t="s">
        <v>10333</v>
      </c>
      <c r="C2976" t="s">
        <v>9872</v>
      </c>
      <c r="D2976" t="s">
        <v>10242</v>
      </c>
      <c r="E2976" t="s">
        <v>49</v>
      </c>
      <c r="F2976" t="s">
        <v>50</v>
      </c>
      <c r="G2976" t="s">
        <v>9874</v>
      </c>
      <c r="H2976" t="s">
        <v>9875</v>
      </c>
      <c r="I2976" t="s">
        <v>10334</v>
      </c>
      <c r="J2976" t="s">
        <v>2522</v>
      </c>
      <c r="K2976" t="s">
        <v>10334</v>
      </c>
      <c r="L2976" t="s">
        <v>10335</v>
      </c>
      <c r="M2976" t="s">
        <v>10336</v>
      </c>
      <c r="N2976" s="6">
        <v>19.8887</v>
      </c>
      <c r="O2976">
        <v>-70.964699999999993</v>
      </c>
      <c r="P2976" t="s">
        <v>38</v>
      </c>
      <c r="Q2976" s="7">
        <v>340</v>
      </c>
      <c r="R2976" s="7">
        <v>0</v>
      </c>
      <c r="S2976" s="7">
        <f t="shared" si="232"/>
        <v>340</v>
      </c>
      <c r="T2976" s="7">
        <f t="shared" si="231"/>
        <v>67660</v>
      </c>
      <c r="U2976" s="8">
        <f t="shared" si="231"/>
        <v>0</v>
      </c>
      <c r="V2976" s="8">
        <f t="shared" si="233"/>
        <v>67660</v>
      </c>
      <c r="W2976" s="9">
        <f>+$T2976*'[1]PRESUPUESTO CENTROS LOTIFICADOS'!$D$37</f>
        <v>2909380</v>
      </c>
      <c r="X2976" s="9">
        <f>+$U2976*'[1]PRESUPUESTO CENTROS LOTIFICADOS'!$D$38</f>
        <v>0</v>
      </c>
      <c r="Y2976" s="9">
        <f t="shared" si="234"/>
        <v>2909380</v>
      </c>
      <c r="Z2976" s="9">
        <f>+$T2976*'[1]PRESUPUESTO CENTROS LOTIFICADOS'!$E$37</f>
        <v>3433068.4</v>
      </c>
      <c r="AA2976" s="9">
        <f>+$U2976*'[1]PRESUPUESTO CENTROS LOTIFICADOS'!$E$38</f>
        <v>0</v>
      </c>
      <c r="AB2976" s="9">
        <f t="shared" si="235"/>
        <v>3433068.4</v>
      </c>
    </row>
    <row r="2977" spans="1:28" x14ac:dyDescent="0.25">
      <c r="A2977" t="s">
        <v>10337</v>
      </c>
      <c r="B2977" t="s">
        <v>3232</v>
      </c>
      <c r="C2977" t="s">
        <v>9872</v>
      </c>
      <c r="D2977" t="s">
        <v>10242</v>
      </c>
      <c r="E2977" t="s">
        <v>49</v>
      </c>
      <c r="F2977" t="s">
        <v>50</v>
      </c>
      <c r="G2977" t="s">
        <v>9874</v>
      </c>
      <c r="H2977" t="s">
        <v>9875</v>
      </c>
      <c r="I2977" t="s">
        <v>10334</v>
      </c>
      <c r="J2977" t="s">
        <v>2522</v>
      </c>
      <c r="K2977" t="s">
        <v>10334</v>
      </c>
      <c r="L2977" t="s">
        <v>10335</v>
      </c>
      <c r="M2977" t="s">
        <v>10338</v>
      </c>
      <c r="N2977" s="6">
        <v>19.888918</v>
      </c>
      <c r="O2977">
        <v>-70.963334000000003</v>
      </c>
      <c r="P2977" t="s">
        <v>59</v>
      </c>
      <c r="Q2977" s="7">
        <v>0</v>
      </c>
      <c r="R2977" s="7">
        <v>611</v>
      </c>
      <c r="S2977" s="7">
        <f t="shared" si="232"/>
        <v>611</v>
      </c>
      <c r="T2977" s="7">
        <f t="shared" si="231"/>
        <v>0</v>
      </c>
      <c r="U2977" s="8">
        <f t="shared" si="231"/>
        <v>121589</v>
      </c>
      <c r="V2977" s="8">
        <f t="shared" si="233"/>
        <v>121589</v>
      </c>
      <c r="W2977" s="9">
        <f>+$T2977*'[1]PRESUPUESTO CENTROS LOTIFICADOS'!$D$37</f>
        <v>0</v>
      </c>
      <c r="X2977" s="9">
        <f>+$U2977*'[1]PRESUPUESTO CENTROS LOTIFICADOS'!$D$38</f>
        <v>5471505</v>
      </c>
      <c r="Y2977" s="9">
        <f t="shared" si="234"/>
        <v>5471505</v>
      </c>
      <c r="Z2977" s="9">
        <f>+$T2977*'[1]PRESUPUESTO CENTROS LOTIFICADOS'!$E$37</f>
        <v>0</v>
      </c>
      <c r="AA2977" s="9">
        <f>+$U2977*'[1]PRESUPUESTO CENTROS LOTIFICADOS'!$E$38</f>
        <v>6456375.9000000004</v>
      </c>
      <c r="AB2977" s="9">
        <f t="shared" si="235"/>
        <v>6456375.9000000004</v>
      </c>
    </row>
    <row r="2978" spans="1:28" x14ac:dyDescent="0.25">
      <c r="A2978" t="s">
        <v>10339</v>
      </c>
      <c r="B2978" t="s">
        <v>10340</v>
      </c>
      <c r="C2978" t="s">
        <v>9872</v>
      </c>
      <c r="D2978" t="s">
        <v>10242</v>
      </c>
      <c r="E2978" t="s">
        <v>49</v>
      </c>
      <c r="F2978" t="s">
        <v>50</v>
      </c>
      <c r="G2978" t="s">
        <v>9874</v>
      </c>
      <c r="H2978" t="s">
        <v>9875</v>
      </c>
      <c r="I2978" t="s">
        <v>10334</v>
      </c>
      <c r="J2978" t="s">
        <v>2522</v>
      </c>
      <c r="K2978" t="s">
        <v>10334</v>
      </c>
      <c r="L2978" t="s">
        <v>10335</v>
      </c>
      <c r="M2978" t="s">
        <v>10338</v>
      </c>
      <c r="N2978" s="6">
        <v>19.888918</v>
      </c>
      <c r="O2978">
        <v>-70.963334000000003</v>
      </c>
      <c r="P2978" t="s">
        <v>59</v>
      </c>
      <c r="Q2978" s="7">
        <v>0</v>
      </c>
      <c r="R2978" s="7">
        <v>99</v>
      </c>
      <c r="S2978" s="7">
        <f t="shared" si="232"/>
        <v>99</v>
      </c>
      <c r="T2978" s="7">
        <f t="shared" si="231"/>
        <v>0</v>
      </c>
      <c r="U2978" s="8">
        <f t="shared" si="231"/>
        <v>19701</v>
      </c>
      <c r="V2978" s="8">
        <f t="shared" si="233"/>
        <v>19701</v>
      </c>
      <c r="W2978" s="9">
        <f>+$T2978*'[1]PRESUPUESTO CENTROS LOTIFICADOS'!$D$37</f>
        <v>0</v>
      </c>
      <c r="X2978" s="9">
        <f>+$U2978*'[1]PRESUPUESTO CENTROS LOTIFICADOS'!$D$38</f>
        <v>886545</v>
      </c>
      <c r="Y2978" s="9">
        <f t="shared" si="234"/>
        <v>886545</v>
      </c>
      <c r="Z2978" s="9">
        <f>+$T2978*'[1]PRESUPUESTO CENTROS LOTIFICADOS'!$E$37</f>
        <v>0</v>
      </c>
      <c r="AA2978" s="9">
        <f>+$U2978*'[1]PRESUPUESTO CENTROS LOTIFICADOS'!$E$38</f>
        <v>1046123.1</v>
      </c>
      <c r="AB2978" s="9">
        <f t="shared" si="235"/>
        <v>1046123.1</v>
      </c>
    </row>
    <row r="2979" spans="1:28" x14ac:dyDescent="0.25">
      <c r="A2979" t="s">
        <v>10341</v>
      </c>
      <c r="B2979" t="s">
        <v>10342</v>
      </c>
      <c r="C2979" t="s">
        <v>9872</v>
      </c>
      <c r="D2979" t="s">
        <v>10242</v>
      </c>
      <c r="E2979" t="s">
        <v>49</v>
      </c>
      <c r="F2979" t="s">
        <v>50</v>
      </c>
      <c r="G2979" t="s">
        <v>9874</v>
      </c>
      <c r="H2979" t="s">
        <v>9875</v>
      </c>
      <c r="I2979" t="s">
        <v>10343</v>
      </c>
      <c r="J2979" t="s">
        <v>10243</v>
      </c>
      <c r="K2979" t="s">
        <v>10343</v>
      </c>
      <c r="L2979" t="s">
        <v>10344</v>
      </c>
      <c r="M2979" t="s">
        <v>10345</v>
      </c>
      <c r="N2979" s="6">
        <v>19.8263</v>
      </c>
      <c r="O2979">
        <v>-70.978200000000001</v>
      </c>
      <c r="P2979" t="s">
        <v>38</v>
      </c>
      <c r="Q2979" s="7">
        <v>111</v>
      </c>
      <c r="R2979" s="7">
        <v>0</v>
      </c>
      <c r="S2979" s="7">
        <f t="shared" si="232"/>
        <v>111</v>
      </c>
      <c r="T2979" s="7">
        <f t="shared" si="231"/>
        <v>22089</v>
      </c>
      <c r="U2979" s="8">
        <f t="shared" si="231"/>
        <v>0</v>
      </c>
      <c r="V2979" s="8">
        <f t="shared" si="233"/>
        <v>22089</v>
      </c>
      <c r="W2979" s="9">
        <f>+$T2979*'[1]PRESUPUESTO CENTROS LOTIFICADOS'!$D$37</f>
        <v>949827</v>
      </c>
      <c r="X2979" s="9">
        <f>+$U2979*'[1]PRESUPUESTO CENTROS LOTIFICADOS'!$D$38</f>
        <v>0</v>
      </c>
      <c r="Y2979" s="9">
        <f t="shared" si="234"/>
        <v>949827</v>
      </c>
      <c r="Z2979" s="9">
        <f>+$T2979*'[1]PRESUPUESTO CENTROS LOTIFICADOS'!$E$37</f>
        <v>1120795.8600000001</v>
      </c>
      <c r="AA2979" s="9">
        <f>+$U2979*'[1]PRESUPUESTO CENTROS LOTIFICADOS'!$E$38</f>
        <v>0</v>
      </c>
      <c r="AB2979" s="9">
        <f t="shared" si="235"/>
        <v>1120795.8600000001</v>
      </c>
    </row>
    <row r="2980" spans="1:28" x14ac:dyDescent="0.25">
      <c r="A2980" t="s">
        <v>10346</v>
      </c>
      <c r="B2980" t="s">
        <v>10347</v>
      </c>
      <c r="C2980" t="s">
        <v>9872</v>
      </c>
      <c r="D2980" t="s">
        <v>10242</v>
      </c>
      <c r="E2980" t="s">
        <v>49</v>
      </c>
      <c r="F2980" t="s">
        <v>50</v>
      </c>
      <c r="G2980" t="s">
        <v>9874</v>
      </c>
      <c r="H2980" t="s">
        <v>9875</v>
      </c>
      <c r="I2980" t="s">
        <v>10343</v>
      </c>
      <c r="J2980" t="s">
        <v>10243</v>
      </c>
      <c r="K2980" t="s">
        <v>10343</v>
      </c>
      <c r="L2980" t="s">
        <v>10344</v>
      </c>
      <c r="M2980" t="s">
        <v>10345</v>
      </c>
      <c r="N2980" s="6">
        <v>19.8263</v>
      </c>
      <c r="O2980">
        <v>-70.978200000000001</v>
      </c>
      <c r="P2980" t="s">
        <v>59</v>
      </c>
      <c r="Q2980" s="7">
        <v>0</v>
      </c>
      <c r="R2980" s="7">
        <v>98</v>
      </c>
      <c r="S2980" s="7">
        <f t="shared" si="232"/>
        <v>98</v>
      </c>
      <c r="T2980" s="7">
        <f t="shared" si="231"/>
        <v>0</v>
      </c>
      <c r="U2980" s="8">
        <f t="shared" si="231"/>
        <v>19502</v>
      </c>
      <c r="V2980" s="8">
        <f t="shared" si="233"/>
        <v>19502</v>
      </c>
      <c r="W2980" s="9">
        <f>+$T2980*'[1]PRESUPUESTO CENTROS LOTIFICADOS'!$D$37</f>
        <v>0</v>
      </c>
      <c r="X2980" s="9">
        <f>+$U2980*'[1]PRESUPUESTO CENTROS LOTIFICADOS'!$D$38</f>
        <v>877590</v>
      </c>
      <c r="Y2980" s="9">
        <f t="shared" si="234"/>
        <v>877590</v>
      </c>
      <c r="Z2980" s="9">
        <f>+$T2980*'[1]PRESUPUESTO CENTROS LOTIFICADOS'!$E$37</f>
        <v>0</v>
      </c>
      <c r="AA2980" s="9">
        <f>+$U2980*'[1]PRESUPUESTO CENTROS LOTIFICADOS'!$E$38</f>
        <v>1035556.2000000001</v>
      </c>
      <c r="AB2980" s="9">
        <f t="shared" si="235"/>
        <v>1035556.2000000001</v>
      </c>
    </row>
    <row r="2981" spans="1:28" x14ac:dyDescent="0.25">
      <c r="A2981" t="s">
        <v>10348</v>
      </c>
      <c r="B2981" t="s">
        <v>10349</v>
      </c>
      <c r="C2981" t="s">
        <v>9872</v>
      </c>
      <c r="D2981" t="s">
        <v>10242</v>
      </c>
      <c r="E2981" t="s">
        <v>49</v>
      </c>
      <c r="F2981" t="s">
        <v>50</v>
      </c>
      <c r="G2981" t="s">
        <v>9874</v>
      </c>
      <c r="H2981" t="s">
        <v>9875</v>
      </c>
      <c r="I2981" t="s">
        <v>10350</v>
      </c>
      <c r="J2981" t="s">
        <v>2522</v>
      </c>
      <c r="K2981" t="s">
        <v>10350</v>
      </c>
      <c r="L2981" t="s">
        <v>10351</v>
      </c>
      <c r="M2981" t="s">
        <v>10352</v>
      </c>
      <c r="N2981" s="6">
        <v>19.801264</v>
      </c>
      <c r="O2981">
        <v>-70.945058000000003</v>
      </c>
      <c r="P2981" t="s">
        <v>38</v>
      </c>
      <c r="Q2981" s="7">
        <v>67</v>
      </c>
      <c r="R2981" s="7">
        <v>0</v>
      </c>
      <c r="S2981" s="7">
        <f t="shared" si="232"/>
        <v>67</v>
      </c>
      <c r="T2981" s="7">
        <f t="shared" si="231"/>
        <v>13333</v>
      </c>
      <c r="U2981" s="8">
        <f t="shared" si="231"/>
        <v>0</v>
      </c>
      <c r="V2981" s="8">
        <f t="shared" si="233"/>
        <v>13333</v>
      </c>
      <c r="W2981" s="9">
        <f>+$T2981*'[1]PRESUPUESTO CENTROS LOTIFICADOS'!$D$37</f>
        <v>573319</v>
      </c>
      <c r="X2981" s="9">
        <f>+$U2981*'[1]PRESUPUESTO CENTROS LOTIFICADOS'!$D$38</f>
        <v>0</v>
      </c>
      <c r="Y2981" s="9">
        <f t="shared" si="234"/>
        <v>573319</v>
      </c>
      <c r="Z2981" s="9">
        <f>+$T2981*'[1]PRESUPUESTO CENTROS LOTIFICADOS'!$E$37</f>
        <v>676516.42</v>
      </c>
      <c r="AA2981" s="9">
        <f>+$U2981*'[1]PRESUPUESTO CENTROS LOTIFICADOS'!$E$38</f>
        <v>0</v>
      </c>
      <c r="AB2981" s="9">
        <f t="shared" si="235"/>
        <v>676516.42</v>
      </c>
    </row>
    <row r="2982" spans="1:28" x14ac:dyDescent="0.25">
      <c r="A2982" t="s">
        <v>10353</v>
      </c>
      <c r="B2982" t="s">
        <v>10354</v>
      </c>
      <c r="C2982" t="s">
        <v>9872</v>
      </c>
      <c r="D2982" t="s">
        <v>10242</v>
      </c>
      <c r="E2982" t="s">
        <v>49</v>
      </c>
      <c r="F2982" t="s">
        <v>50</v>
      </c>
      <c r="G2982" t="s">
        <v>9874</v>
      </c>
      <c r="H2982" t="s">
        <v>9875</v>
      </c>
      <c r="I2982" t="s">
        <v>10350</v>
      </c>
      <c r="J2982" t="s">
        <v>2522</v>
      </c>
      <c r="K2982" t="s">
        <v>10350</v>
      </c>
      <c r="L2982" t="s">
        <v>10350</v>
      </c>
      <c r="M2982" t="s">
        <v>10355</v>
      </c>
      <c r="N2982" s="6">
        <v>19.801300000000001</v>
      </c>
      <c r="O2982">
        <v>-70.957800000000006</v>
      </c>
      <c r="P2982" t="s">
        <v>38</v>
      </c>
      <c r="Q2982" s="7">
        <v>52</v>
      </c>
      <c r="R2982" s="7">
        <v>0</v>
      </c>
      <c r="S2982" s="7">
        <f t="shared" si="232"/>
        <v>52</v>
      </c>
      <c r="T2982" s="7">
        <f t="shared" si="231"/>
        <v>10348</v>
      </c>
      <c r="U2982" s="8">
        <f t="shared" si="231"/>
        <v>0</v>
      </c>
      <c r="V2982" s="8">
        <f t="shared" si="233"/>
        <v>10348</v>
      </c>
      <c r="W2982" s="9">
        <f>+$T2982*'[1]PRESUPUESTO CENTROS LOTIFICADOS'!$D$37</f>
        <v>444964</v>
      </c>
      <c r="X2982" s="9">
        <f>+$U2982*'[1]PRESUPUESTO CENTROS LOTIFICADOS'!$D$38</f>
        <v>0</v>
      </c>
      <c r="Y2982" s="9">
        <f t="shared" si="234"/>
        <v>444964</v>
      </c>
      <c r="Z2982" s="9">
        <f>+$T2982*'[1]PRESUPUESTO CENTROS LOTIFICADOS'!$E$37</f>
        <v>525057.52</v>
      </c>
      <c r="AA2982" s="9">
        <f>+$U2982*'[1]PRESUPUESTO CENTROS LOTIFICADOS'!$E$38</f>
        <v>0</v>
      </c>
      <c r="AB2982" s="9">
        <f t="shared" si="235"/>
        <v>525057.52</v>
      </c>
    </row>
    <row r="2983" spans="1:28" x14ac:dyDescent="0.25">
      <c r="A2983" t="s">
        <v>10356</v>
      </c>
      <c r="B2983" t="s">
        <v>10357</v>
      </c>
      <c r="C2983" t="s">
        <v>9872</v>
      </c>
      <c r="D2983" t="s">
        <v>10358</v>
      </c>
      <c r="E2983" t="s">
        <v>49</v>
      </c>
      <c r="F2983" t="s">
        <v>50</v>
      </c>
      <c r="G2983" t="s">
        <v>9874</v>
      </c>
      <c r="H2983" t="s">
        <v>9875</v>
      </c>
      <c r="I2983" t="s">
        <v>10359</v>
      </c>
      <c r="J2983" t="s">
        <v>10360</v>
      </c>
      <c r="K2983" t="s">
        <v>10359</v>
      </c>
      <c r="L2983" t="s">
        <v>5506</v>
      </c>
      <c r="M2983" t="s">
        <v>10361</v>
      </c>
      <c r="N2983" s="6">
        <v>19.665199999999999</v>
      </c>
      <c r="O2983">
        <v>-70.827399999999997</v>
      </c>
      <c r="P2983" t="s">
        <v>38</v>
      </c>
      <c r="Q2983" s="7">
        <v>135</v>
      </c>
      <c r="R2983" s="7">
        <v>24</v>
      </c>
      <c r="S2983" s="7">
        <f t="shared" si="232"/>
        <v>159</v>
      </c>
      <c r="T2983" s="7">
        <f t="shared" si="231"/>
        <v>26865</v>
      </c>
      <c r="U2983" s="8">
        <f t="shared" si="231"/>
        <v>4776</v>
      </c>
      <c r="V2983" s="8">
        <f t="shared" si="233"/>
        <v>31641</v>
      </c>
      <c r="W2983" s="9">
        <f>+$T2983*'[1]PRESUPUESTO CENTROS LOTIFICADOS'!$D$37</f>
        <v>1155195</v>
      </c>
      <c r="X2983" s="9">
        <f>+$U2983*'[1]PRESUPUESTO CENTROS LOTIFICADOS'!$D$38</f>
        <v>214920</v>
      </c>
      <c r="Y2983" s="9">
        <f t="shared" si="234"/>
        <v>1370115</v>
      </c>
      <c r="Z2983" s="9">
        <f>+$T2983*'[1]PRESUPUESTO CENTROS LOTIFICADOS'!$E$37</f>
        <v>1363130.1</v>
      </c>
      <c r="AA2983" s="9">
        <f>+$U2983*'[1]PRESUPUESTO CENTROS LOTIFICADOS'!$E$38</f>
        <v>253605.6</v>
      </c>
      <c r="AB2983" s="9">
        <f t="shared" si="235"/>
        <v>1616735.7000000002</v>
      </c>
    </row>
    <row r="2984" spans="1:28" x14ac:dyDescent="0.25">
      <c r="A2984" t="s">
        <v>10362</v>
      </c>
      <c r="B2984" t="s">
        <v>7824</v>
      </c>
      <c r="C2984" t="s">
        <v>9872</v>
      </c>
      <c r="D2984" t="s">
        <v>10358</v>
      </c>
      <c r="E2984" t="s">
        <v>49</v>
      </c>
      <c r="F2984" t="s">
        <v>50</v>
      </c>
      <c r="G2984" t="s">
        <v>9874</v>
      </c>
      <c r="H2984" t="s">
        <v>9875</v>
      </c>
      <c r="I2984" t="s">
        <v>10359</v>
      </c>
      <c r="J2984" t="s">
        <v>10360</v>
      </c>
      <c r="K2984" t="s">
        <v>10359</v>
      </c>
      <c r="L2984" t="s">
        <v>104</v>
      </c>
      <c r="M2984" t="s">
        <v>10363</v>
      </c>
      <c r="N2984" s="6">
        <v>19.674185000000001</v>
      </c>
      <c r="O2984">
        <v>-70.832859999999997</v>
      </c>
      <c r="P2984" t="s">
        <v>55</v>
      </c>
      <c r="Q2984" s="7">
        <v>166</v>
      </c>
      <c r="R2984" s="7">
        <v>71</v>
      </c>
      <c r="S2984" s="7">
        <f t="shared" si="232"/>
        <v>237</v>
      </c>
      <c r="T2984" s="7">
        <f t="shared" si="231"/>
        <v>33034</v>
      </c>
      <c r="U2984" s="8">
        <f t="shared" si="231"/>
        <v>14129</v>
      </c>
      <c r="V2984" s="8">
        <f t="shared" si="233"/>
        <v>47163</v>
      </c>
      <c r="W2984" s="9">
        <f>+$T2984*'[1]PRESUPUESTO CENTROS LOTIFICADOS'!$D$37</f>
        <v>1420462</v>
      </c>
      <c r="X2984" s="9">
        <f>+$U2984*'[1]PRESUPUESTO CENTROS LOTIFICADOS'!$D$38</f>
        <v>635805</v>
      </c>
      <c r="Y2984" s="9">
        <f t="shared" si="234"/>
        <v>2056267</v>
      </c>
      <c r="Z2984" s="9">
        <f>+$T2984*'[1]PRESUPUESTO CENTROS LOTIFICADOS'!$E$37</f>
        <v>1676145.1600000001</v>
      </c>
      <c r="AA2984" s="9">
        <f>+$U2984*'[1]PRESUPUESTO CENTROS LOTIFICADOS'!$E$38</f>
        <v>750249.9</v>
      </c>
      <c r="AB2984" s="9">
        <f t="shared" si="235"/>
        <v>2426395.06</v>
      </c>
    </row>
    <row r="2985" spans="1:28" x14ac:dyDescent="0.25">
      <c r="A2985" t="s">
        <v>10364</v>
      </c>
      <c r="B2985" t="s">
        <v>10365</v>
      </c>
      <c r="C2985" t="s">
        <v>9872</v>
      </c>
      <c r="D2985" t="s">
        <v>10358</v>
      </c>
      <c r="E2985" t="s">
        <v>49</v>
      </c>
      <c r="F2985" t="s">
        <v>50</v>
      </c>
      <c r="G2985" t="s">
        <v>9874</v>
      </c>
      <c r="H2985" t="s">
        <v>9875</v>
      </c>
      <c r="I2985" t="s">
        <v>10359</v>
      </c>
      <c r="J2985" t="s">
        <v>10360</v>
      </c>
      <c r="K2985" t="s">
        <v>10359</v>
      </c>
      <c r="L2985" t="s">
        <v>104</v>
      </c>
      <c r="M2985" t="s">
        <v>10366</v>
      </c>
      <c r="N2985" s="6">
        <v>19.6785</v>
      </c>
      <c r="O2985">
        <v>-70.837299999999999</v>
      </c>
      <c r="P2985" t="s">
        <v>59</v>
      </c>
      <c r="Q2985" s="7">
        <v>0</v>
      </c>
      <c r="R2985" s="7">
        <v>415</v>
      </c>
      <c r="S2985" s="7">
        <f t="shared" si="232"/>
        <v>415</v>
      </c>
      <c r="T2985" s="7">
        <f t="shared" si="231"/>
        <v>0</v>
      </c>
      <c r="U2985" s="8">
        <f t="shared" si="231"/>
        <v>82585</v>
      </c>
      <c r="V2985" s="8">
        <f t="shared" si="233"/>
        <v>82585</v>
      </c>
      <c r="W2985" s="9">
        <f>+$T2985*'[1]PRESUPUESTO CENTROS LOTIFICADOS'!$D$37</f>
        <v>0</v>
      </c>
      <c r="X2985" s="9">
        <f>+$U2985*'[1]PRESUPUESTO CENTROS LOTIFICADOS'!$D$38</f>
        <v>3716325</v>
      </c>
      <c r="Y2985" s="9">
        <f t="shared" si="234"/>
        <v>3716325</v>
      </c>
      <c r="Z2985" s="9">
        <f>+$T2985*'[1]PRESUPUESTO CENTROS LOTIFICADOS'!$E$37</f>
        <v>0</v>
      </c>
      <c r="AA2985" s="9">
        <f>+$U2985*'[1]PRESUPUESTO CENTROS LOTIFICADOS'!$E$38</f>
        <v>4385263.5</v>
      </c>
      <c r="AB2985" s="9">
        <f t="shared" si="235"/>
        <v>4385263.5</v>
      </c>
    </row>
    <row r="2986" spans="1:28" x14ac:dyDescent="0.25">
      <c r="A2986" t="s">
        <v>10367</v>
      </c>
      <c r="B2986" t="s">
        <v>10368</v>
      </c>
      <c r="C2986" t="s">
        <v>9872</v>
      </c>
      <c r="D2986" t="s">
        <v>10358</v>
      </c>
      <c r="E2986" t="s">
        <v>49</v>
      </c>
      <c r="F2986" t="s">
        <v>50</v>
      </c>
      <c r="G2986" t="s">
        <v>9874</v>
      </c>
      <c r="H2986" t="s">
        <v>9875</v>
      </c>
      <c r="I2986" t="s">
        <v>10359</v>
      </c>
      <c r="J2986" t="s">
        <v>10360</v>
      </c>
      <c r="K2986" t="s">
        <v>10359</v>
      </c>
      <c r="L2986" t="s">
        <v>104</v>
      </c>
      <c r="M2986" t="s">
        <v>10360</v>
      </c>
      <c r="N2986" s="6">
        <v>19.682870999999999</v>
      </c>
      <c r="O2986">
        <v>-70.837335999999993</v>
      </c>
      <c r="P2986" t="s">
        <v>55</v>
      </c>
      <c r="Q2986" s="7">
        <v>138</v>
      </c>
      <c r="R2986" s="7">
        <v>59</v>
      </c>
      <c r="S2986" s="7">
        <f t="shared" si="232"/>
        <v>197</v>
      </c>
      <c r="T2986" s="7">
        <f t="shared" si="231"/>
        <v>27462</v>
      </c>
      <c r="U2986" s="8">
        <f t="shared" si="231"/>
        <v>11741</v>
      </c>
      <c r="V2986" s="8">
        <f t="shared" si="233"/>
        <v>39203</v>
      </c>
      <c r="W2986" s="9">
        <f>+$T2986*'[1]PRESUPUESTO CENTROS LOTIFICADOS'!$D$37</f>
        <v>1180866</v>
      </c>
      <c r="X2986" s="9">
        <f>+$U2986*'[1]PRESUPUESTO CENTROS LOTIFICADOS'!$D$38</f>
        <v>528345</v>
      </c>
      <c r="Y2986" s="9">
        <f t="shared" si="234"/>
        <v>1709211</v>
      </c>
      <c r="Z2986" s="9">
        <f>+$T2986*'[1]PRESUPUESTO CENTROS LOTIFICADOS'!$E$37</f>
        <v>1393421.8800000001</v>
      </c>
      <c r="AA2986" s="9">
        <f>+$U2986*'[1]PRESUPUESTO CENTROS LOTIFICADOS'!$E$38</f>
        <v>623447.1</v>
      </c>
      <c r="AB2986" s="9">
        <f t="shared" si="235"/>
        <v>2016868.98</v>
      </c>
    </row>
    <row r="2987" spans="1:28" x14ac:dyDescent="0.25">
      <c r="A2987" t="s">
        <v>10369</v>
      </c>
      <c r="B2987" t="s">
        <v>10370</v>
      </c>
      <c r="C2987" t="s">
        <v>9872</v>
      </c>
      <c r="D2987" t="s">
        <v>10358</v>
      </c>
      <c r="E2987" t="s">
        <v>49</v>
      </c>
      <c r="F2987" t="s">
        <v>50</v>
      </c>
      <c r="G2987" t="s">
        <v>9874</v>
      </c>
      <c r="H2987" t="s">
        <v>9875</v>
      </c>
      <c r="I2987" t="s">
        <v>10359</v>
      </c>
      <c r="J2987" t="s">
        <v>10360</v>
      </c>
      <c r="K2987" t="s">
        <v>10359</v>
      </c>
      <c r="L2987" t="s">
        <v>104</v>
      </c>
      <c r="M2987">
        <v>0</v>
      </c>
      <c r="P2987" t="s">
        <v>396</v>
      </c>
      <c r="Q2987" s="7">
        <v>59</v>
      </c>
      <c r="R2987" s="7">
        <v>0</v>
      </c>
      <c r="S2987" s="7">
        <f t="shared" si="232"/>
        <v>59</v>
      </c>
      <c r="T2987" s="7">
        <f t="shared" si="231"/>
        <v>11741</v>
      </c>
      <c r="U2987" s="8">
        <f t="shared" si="231"/>
        <v>0</v>
      </c>
      <c r="V2987" s="8">
        <f t="shared" si="233"/>
        <v>11741</v>
      </c>
      <c r="W2987" s="9">
        <f>+$T2987*'[1]PRESUPUESTO CENTROS LOTIFICADOS'!$D$37</f>
        <v>504863</v>
      </c>
      <c r="X2987" s="9">
        <f>+$U2987*'[1]PRESUPUESTO CENTROS LOTIFICADOS'!$D$38</f>
        <v>0</v>
      </c>
      <c r="Y2987" s="9">
        <f t="shared" si="234"/>
        <v>504863</v>
      </c>
      <c r="Z2987" s="9">
        <f>+$T2987*'[1]PRESUPUESTO CENTROS LOTIFICADOS'!$E$37</f>
        <v>595738.34</v>
      </c>
      <c r="AA2987" s="9">
        <f>+$U2987*'[1]PRESUPUESTO CENTROS LOTIFICADOS'!$E$38</f>
        <v>0</v>
      </c>
      <c r="AB2987" s="9">
        <f t="shared" si="235"/>
        <v>595738.34</v>
      </c>
    </row>
    <row r="2988" spans="1:28" x14ac:dyDescent="0.25">
      <c r="A2988" t="s">
        <v>10371</v>
      </c>
      <c r="B2988" t="s">
        <v>10372</v>
      </c>
      <c r="C2988" t="s">
        <v>9872</v>
      </c>
      <c r="D2988" t="s">
        <v>10358</v>
      </c>
      <c r="E2988" t="s">
        <v>49</v>
      </c>
      <c r="F2988" t="s">
        <v>50</v>
      </c>
      <c r="G2988" t="s">
        <v>9874</v>
      </c>
      <c r="H2988" t="s">
        <v>9875</v>
      </c>
      <c r="I2988" t="s">
        <v>2874</v>
      </c>
      <c r="J2988" t="s">
        <v>10360</v>
      </c>
      <c r="K2988" t="s">
        <v>2874</v>
      </c>
      <c r="L2988" t="s">
        <v>10373</v>
      </c>
      <c r="M2988" t="s">
        <v>10373</v>
      </c>
      <c r="N2988" s="6">
        <v>19.649083999999998</v>
      </c>
      <c r="O2988">
        <v>-70.810402999999994</v>
      </c>
      <c r="P2988" t="s">
        <v>38</v>
      </c>
      <c r="Q2988" s="7">
        <v>15</v>
      </c>
      <c r="R2988" s="7">
        <v>2</v>
      </c>
      <c r="S2988" s="7">
        <f t="shared" si="232"/>
        <v>17</v>
      </c>
      <c r="T2988" s="7">
        <f t="shared" si="231"/>
        <v>2985</v>
      </c>
      <c r="U2988" s="8">
        <f t="shared" si="231"/>
        <v>398</v>
      </c>
      <c r="V2988" s="8">
        <f t="shared" si="233"/>
        <v>3383</v>
      </c>
      <c r="W2988" s="9">
        <f>+$T2988*'[1]PRESUPUESTO CENTROS LOTIFICADOS'!$D$37</f>
        <v>128355</v>
      </c>
      <c r="X2988" s="9">
        <f>+$U2988*'[1]PRESUPUESTO CENTROS LOTIFICADOS'!$D$38</f>
        <v>17910</v>
      </c>
      <c r="Y2988" s="9">
        <f t="shared" si="234"/>
        <v>146265</v>
      </c>
      <c r="Z2988" s="9">
        <f>+$T2988*'[1]PRESUPUESTO CENTROS LOTIFICADOS'!$E$37</f>
        <v>151458.9</v>
      </c>
      <c r="AA2988" s="9">
        <f>+$U2988*'[1]PRESUPUESTO CENTROS LOTIFICADOS'!$E$38</f>
        <v>21133.8</v>
      </c>
      <c r="AB2988" s="9">
        <f t="shared" si="235"/>
        <v>172592.69999999998</v>
      </c>
    </row>
    <row r="2989" spans="1:28" x14ac:dyDescent="0.25">
      <c r="A2989" t="s">
        <v>10374</v>
      </c>
      <c r="B2989" t="s">
        <v>10375</v>
      </c>
      <c r="C2989" t="s">
        <v>9872</v>
      </c>
      <c r="D2989" t="s">
        <v>10358</v>
      </c>
      <c r="E2989" t="s">
        <v>49</v>
      </c>
      <c r="F2989" t="s">
        <v>50</v>
      </c>
      <c r="G2989" t="s">
        <v>9874</v>
      </c>
      <c r="H2989" t="s">
        <v>9875</v>
      </c>
      <c r="I2989" t="s">
        <v>2874</v>
      </c>
      <c r="J2989" t="s">
        <v>10360</v>
      </c>
      <c r="K2989" t="s">
        <v>2874</v>
      </c>
      <c r="L2989" t="s">
        <v>3447</v>
      </c>
      <c r="M2989" t="s">
        <v>10376</v>
      </c>
      <c r="N2989" s="6">
        <v>19.650112</v>
      </c>
      <c r="O2989">
        <v>-70.831892999999994</v>
      </c>
      <c r="P2989" t="s">
        <v>55</v>
      </c>
      <c r="Q2989" s="7">
        <v>99</v>
      </c>
      <c r="R2989" s="7">
        <v>17</v>
      </c>
      <c r="S2989" s="7">
        <f t="shared" si="232"/>
        <v>116</v>
      </c>
      <c r="T2989" s="7">
        <f t="shared" si="231"/>
        <v>19701</v>
      </c>
      <c r="U2989" s="8">
        <f t="shared" si="231"/>
        <v>3383</v>
      </c>
      <c r="V2989" s="8">
        <f t="shared" si="233"/>
        <v>23084</v>
      </c>
      <c r="W2989" s="9">
        <f>+$T2989*'[1]PRESUPUESTO CENTROS LOTIFICADOS'!$D$37</f>
        <v>847143</v>
      </c>
      <c r="X2989" s="9">
        <f>+$U2989*'[1]PRESUPUESTO CENTROS LOTIFICADOS'!$D$38</f>
        <v>152235</v>
      </c>
      <c r="Y2989" s="9">
        <f t="shared" si="234"/>
        <v>999378</v>
      </c>
      <c r="Z2989" s="9">
        <f>+$T2989*'[1]PRESUPUESTO CENTROS LOTIFICADOS'!$E$37</f>
        <v>999628.74</v>
      </c>
      <c r="AA2989" s="9">
        <f>+$U2989*'[1]PRESUPUESTO CENTROS LOTIFICADOS'!$E$38</f>
        <v>179637.30000000002</v>
      </c>
      <c r="AB2989" s="9">
        <f t="shared" si="235"/>
        <v>1179266.04</v>
      </c>
    </row>
    <row r="2990" spans="1:28" x14ac:dyDescent="0.25">
      <c r="A2990" t="s">
        <v>10377</v>
      </c>
      <c r="B2990" t="s">
        <v>2874</v>
      </c>
      <c r="C2990" t="s">
        <v>9872</v>
      </c>
      <c r="D2990" t="s">
        <v>10358</v>
      </c>
      <c r="E2990" t="s">
        <v>49</v>
      </c>
      <c r="F2990" t="s">
        <v>50</v>
      </c>
      <c r="G2990" t="s">
        <v>9874</v>
      </c>
      <c r="H2990" t="s">
        <v>9875</v>
      </c>
      <c r="I2990" t="s">
        <v>2874</v>
      </c>
      <c r="J2990" t="s">
        <v>10360</v>
      </c>
      <c r="K2990" t="s">
        <v>2874</v>
      </c>
      <c r="L2990" t="s">
        <v>2874</v>
      </c>
      <c r="M2990" t="s">
        <v>2875</v>
      </c>
      <c r="N2990" s="6">
        <v>19.6556</v>
      </c>
      <c r="O2990">
        <v>-70.821700000000007</v>
      </c>
      <c r="P2990" t="s">
        <v>55</v>
      </c>
      <c r="Q2990" s="7">
        <v>65</v>
      </c>
      <c r="R2990" s="7">
        <v>20</v>
      </c>
      <c r="S2990" s="7">
        <f t="shared" si="232"/>
        <v>85</v>
      </c>
      <c r="T2990" s="7">
        <f t="shared" si="231"/>
        <v>12935</v>
      </c>
      <c r="U2990" s="8">
        <f t="shared" si="231"/>
        <v>3980</v>
      </c>
      <c r="V2990" s="8">
        <f t="shared" si="233"/>
        <v>16915</v>
      </c>
      <c r="W2990" s="9">
        <f>+$T2990*'[1]PRESUPUESTO CENTROS LOTIFICADOS'!$D$37</f>
        <v>556205</v>
      </c>
      <c r="X2990" s="9">
        <f>+$U2990*'[1]PRESUPUESTO CENTROS LOTIFICADOS'!$D$38</f>
        <v>179100</v>
      </c>
      <c r="Y2990" s="9">
        <f t="shared" si="234"/>
        <v>735305</v>
      </c>
      <c r="Z2990" s="9">
        <f>+$T2990*'[1]PRESUPUESTO CENTROS LOTIFICADOS'!$E$37</f>
        <v>656321.9</v>
      </c>
      <c r="AA2990" s="9">
        <f>+$U2990*'[1]PRESUPUESTO CENTROS LOTIFICADOS'!$E$38</f>
        <v>211338</v>
      </c>
      <c r="AB2990" s="9">
        <f t="shared" si="235"/>
        <v>867659.9</v>
      </c>
    </row>
    <row r="2991" spans="1:28" x14ac:dyDescent="0.25">
      <c r="A2991" t="s">
        <v>10378</v>
      </c>
      <c r="B2991" t="s">
        <v>10379</v>
      </c>
      <c r="C2991" t="s">
        <v>9872</v>
      </c>
      <c r="D2991" t="s">
        <v>10358</v>
      </c>
      <c r="E2991" t="s">
        <v>49</v>
      </c>
      <c r="F2991" t="s">
        <v>50</v>
      </c>
      <c r="G2991" t="s">
        <v>9874</v>
      </c>
      <c r="H2991" t="s">
        <v>9875</v>
      </c>
      <c r="I2991" t="s">
        <v>10380</v>
      </c>
      <c r="J2991" t="s">
        <v>10360</v>
      </c>
      <c r="K2991" t="s">
        <v>10380</v>
      </c>
      <c r="L2991" t="s">
        <v>10381</v>
      </c>
      <c r="M2991" t="s">
        <v>10381</v>
      </c>
      <c r="N2991" s="6">
        <v>19.610078999999999</v>
      </c>
      <c r="O2991">
        <v>-70.756630000000001</v>
      </c>
      <c r="P2991" t="s">
        <v>465</v>
      </c>
      <c r="Q2991" s="7">
        <v>14</v>
      </c>
      <c r="R2991" s="7">
        <v>6</v>
      </c>
      <c r="S2991" s="7">
        <f t="shared" si="232"/>
        <v>20</v>
      </c>
      <c r="T2991" s="7">
        <f t="shared" si="231"/>
        <v>2786</v>
      </c>
      <c r="U2991" s="8">
        <f t="shared" si="231"/>
        <v>1194</v>
      </c>
      <c r="V2991" s="8">
        <f t="shared" si="233"/>
        <v>3980</v>
      </c>
      <c r="W2991" s="9">
        <f>+$T2991*'[1]PRESUPUESTO CENTROS LOTIFICADOS'!$D$37</f>
        <v>119798</v>
      </c>
      <c r="X2991" s="9">
        <f>+$U2991*'[1]PRESUPUESTO CENTROS LOTIFICADOS'!$D$38</f>
        <v>53730</v>
      </c>
      <c r="Y2991" s="9">
        <f t="shared" si="234"/>
        <v>173528</v>
      </c>
      <c r="Z2991" s="9">
        <f>+$T2991*'[1]PRESUPUESTO CENTROS LOTIFICADOS'!$E$37</f>
        <v>141361.64000000001</v>
      </c>
      <c r="AA2991" s="9">
        <f>+$U2991*'[1]PRESUPUESTO CENTROS LOTIFICADOS'!$E$38</f>
        <v>63401.4</v>
      </c>
      <c r="AB2991" s="9">
        <f t="shared" si="235"/>
        <v>204763.04</v>
      </c>
    </row>
    <row r="2992" spans="1:28" x14ac:dyDescent="0.25">
      <c r="A2992" t="s">
        <v>10382</v>
      </c>
      <c r="B2992" t="s">
        <v>10383</v>
      </c>
      <c r="C2992" t="s">
        <v>9872</v>
      </c>
      <c r="D2992" t="s">
        <v>10358</v>
      </c>
      <c r="E2992" t="s">
        <v>49</v>
      </c>
      <c r="F2992" t="s">
        <v>50</v>
      </c>
      <c r="G2992" t="s">
        <v>9874</v>
      </c>
      <c r="H2992" t="s">
        <v>9875</v>
      </c>
      <c r="I2992" t="s">
        <v>10380</v>
      </c>
      <c r="J2992" t="s">
        <v>10360</v>
      </c>
      <c r="K2992" t="s">
        <v>10380</v>
      </c>
      <c r="L2992" t="s">
        <v>1403</v>
      </c>
      <c r="M2992" t="s">
        <v>1403</v>
      </c>
      <c r="N2992" s="6">
        <v>19.619617000000002</v>
      </c>
      <c r="O2992">
        <v>-70.761021</v>
      </c>
      <c r="P2992" t="s">
        <v>38</v>
      </c>
      <c r="Q2992" s="7">
        <v>12</v>
      </c>
      <c r="R2992" s="7">
        <v>0</v>
      </c>
      <c r="S2992" s="7">
        <f t="shared" si="232"/>
        <v>12</v>
      </c>
      <c r="T2992" s="7">
        <f t="shared" si="231"/>
        <v>2388</v>
      </c>
      <c r="U2992" s="8">
        <f t="shared" si="231"/>
        <v>0</v>
      </c>
      <c r="V2992" s="8">
        <f t="shared" si="233"/>
        <v>2388</v>
      </c>
      <c r="W2992" s="9">
        <f>+$T2992*'[1]PRESUPUESTO CENTROS LOTIFICADOS'!$D$37</f>
        <v>102684</v>
      </c>
      <c r="X2992" s="9">
        <f>+$U2992*'[1]PRESUPUESTO CENTROS LOTIFICADOS'!$D$38</f>
        <v>0</v>
      </c>
      <c r="Y2992" s="9">
        <f t="shared" si="234"/>
        <v>102684</v>
      </c>
      <c r="Z2992" s="9">
        <f>+$T2992*'[1]PRESUPUESTO CENTROS LOTIFICADOS'!$E$37</f>
        <v>121167.12000000001</v>
      </c>
      <c r="AA2992" s="9">
        <f>+$U2992*'[1]PRESUPUESTO CENTROS LOTIFICADOS'!$E$38</f>
        <v>0</v>
      </c>
      <c r="AB2992" s="9">
        <f t="shared" si="235"/>
        <v>121167.12000000001</v>
      </c>
    </row>
    <row r="2993" spans="1:28" x14ac:dyDescent="0.25">
      <c r="A2993" t="s">
        <v>10384</v>
      </c>
      <c r="B2993" t="s">
        <v>10385</v>
      </c>
      <c r="C2993" t="s">
        <v>9872</v>
      </c>
      <c r="D2993" t="s">
        <v>10358</v>
      </c>
      <c r="E2993" t="s">
        <v>49</v>
      </c>
      <c r="F2993" t="s">
        <v>50</v>
      </c>
      <c r="G2993" t="s">
        <v>9874</v>
      </c>
      <c r="H2993" t="s">
        <v>9875</v>
      </c>
      <c r="I2993" t="s">
        <v>10380</v>
      </c>
      <c r="J2993" t="s">
        <v>10360</v>
      </c>
      <c r="K2993" t="s">
        <v>10380</v>
      </c>
      <c r="L2993" t="s">
        <v>10386</v>
      </c>
      <c r="M2993" t="s">
        <v>10386</v>
      </c>
      <c r="N2993" s="6">
        <v>19.6218</v>
      </c>
      <c r="O2993">
        <v>-70.779847000000004</v>
      </c>
      <c r="P2993" t="s">
        <v>38</v>
      </c>
      <c r="Q2993" s="7">
        <v>100</v>
      </c>
      <c r="R2993" s="7">
        <v>0</v>
      </c>
      <c r="S2993" s="7">
        <f t="shared" si="232"/>
        <v>100</v>
      </c>
      <c r="T2993" s="7">
        <f t="shared" si="231"/>
        <v>19900</v>
      </c>
      <c r="U2993" s="8">
        <f t="shared" si="231"/>
        <v>0</v>
      </c>
      <c r="V2993" s="8">
        <f t="shared" si="233"/>
        <v>19900</v>
      </c>
      <c r="W2993" s="9">
        <f>+$T2993*'[1]PRESUPUESTO CENTROS LOTIFICADOS'!$D$37</f>
        <v>855700</v>
      </c>
      <c r="X2993" s="9">
        <f>+$U2993*'[1]PRESUPUESTO CENTROS LOTIFICADOS'!$D$38</f>
        <v>0</v>
      </c>
      <c r="Y2993" s="9">
        <f t="shared" si="234"/>
        <v>855700</v>
      </c>
      <c r="Z2993" s="9">
        <f>+$T2993*'[1]PRESUPUESTO CENTROS LOTIFICADOS'!$E$37</f>
        <v>1009726</v>
      </c>
      <c r="AA2993" s="9">
        <f>+$U2993*'[1]PRESUPUESTO CENTROS LOTIFICADOS'!$E$38</f>
        <v>0</v>
      </c>
      <c r="AB2993" s="9">
        <f t="shared" si="235"/>
        <v>1009726</v>
      </c>
    </row>
    <row r="2994" spans="1:28" x14ac:dyDescent="0.25">
      <c r="A2994" t="s">
        <v>10387</v>
      </c>
      <c r="B2994" t="s">
        <v>10388</v>
      </c>
      <c r="C2994" t="s">
        <v>9872</v>
      </c>
      <c r="D2994" t="s">
        <v>10358</v>
      </c>
      <c r="E2994" t="s">
        <v>49</v>
      </c>
      <c r="F2994" t="s">
        <v>50</v>
      </c>
      <c r="G2994" t="s">
        <v>9874</v>
      </c>
      <c r="H2994" t="s">
        <v>9875</v>
      </c>
      <c r="I2994" t="s">
        <v>10380</v>
      </c>
      <c r="J2994" t="s">
        <v>10360</v>
      </c>
      <c r="K2994" t="s">
        <v>10380</v>
      </c>
      <c r="L2994" t="s">
        <v>10386</v>
      </c>
      <c r="M2994" t="s">
        <v>10386</v>
      </c>
      <c r="N2994" s="6">
        <v>19.6218</v>
      </c>
      <c r="O2994">
        <v>-70.779847000000004</v>
      </c>
      <c r="P2994" t="s">
        <v>59</v>
      </c>
      <c r="Q2994" s="7">
        <v>0</v>
      </c>
      <c r="R2994" s="7">
        <v>94</v>
      </c>
      <c r="S2994" s="7">
        <f t="shared" si="232"/>
        <v>94</v>
      </c>
      <c r="T2994" s="7">
        <f t="shared" si="231"/>
        <v>0</v>
      </c>
      <c r="U2994" s="8">
        <f t="shared" si="231"/>
        <v>18706</v>
      </c>
      <c r="V2994" s="8">
        <f t="shared" si="233"/>
        <v>18706</v>
      </c>
      <c r="W2994" s="9">
        <f>+$T2994*'[1]PRESUPUESTO CENTROS LOTIFICADOS'!$D$37</f>
        <v>0</v>
      </c>
      <c r="X2994" s="9">
        <f>+$U2994*'[1]PRESUPUESTO CENTROS LOTIFICADOS'!$D$38</f>
        <v>841770</v>
      </c>
      <c r="Y2994" s="9">
        <f t="shared" si="234"/>
        <v>841770</v>
      </c>
      <c r="Z2994" s="9">
        <f>+$T2994*'[1]PRESUPUESTO CENTROS LOTIFICADOS'!$E$37</f>
        <v>0</v>
      </c>
      <c r="AA2994" s="9">
        <f>+$U2994*'[1]PRESUPUESTO CENTROS LOTIFICADOS'!$E$38</f>
        <v>993288.6</v>
      </c>
      <c r="AB2994" s="9">
        <f t="shared" si="235"/>
        <v>993288.6</v>
      </c>
    </row>
    <row r="2995" spans="1:28" x14ac:dyDescent="0.25">
      <c r="A2995" t="s">
        <v>10389</v>
      </c>
      <c r="B2995" t="s">
        <v>10390</v>
      </c>
      <c r="C2995" t="s">
        <v>9872</v>
      </c>
      <c r="D2995" t="s">
        <v>10358</v>
      </c>
      <c r="E2995" t="s">
        <v>49</v>
      </c>
      <c r="F2995" t="s">
        <v>50</v>
      </c>
      <c r="G2995" t="s">
        <v>9874</v>
      </c>
      <c r="H2995" t="s">
        <v>9875</v>
      </c>
      <c r="I2995" t="s">
        <v>10380</v>
      </c>
      <c r="J2995" t="s">
        <v>10360</v>
      </c>
      <c r="K2995" t="s">
        <v>10380</v>
      </c>
      <c r="L2995" t="s">
        <v>10390</v>
      </c>
      <c r="M2995" t="s">
        <v>10390</v>
      </c>
      <c r="N2995" s="6">
        <v>19.637519999999999</v>
      </c>
      <c r="O2995">
        <v>-70.798896999999997</v>
      </c>
      <c r="P2995" t="s">
        <v>55</v>
      </c>
      <c r="Q2995" s="7">
        <v>42</v>
      </c>
      <c r="R2995" s="7">
        <v>18</v>
      </c>
      <c r="S2995" s="7">
        <f t="shared" si="232"/>
        <v>60</v>
      </c>
      <c r="T2995" s="7">
        <f t="shared" si="231"/>
        <v>8358</v>
      </c>
      <c r="U2995" s="8">
        <f t="shared" si="231"/>
        <v>3582</v>
      </c>
      <c r="V2995" s="8">
        <f t="shared" si="233"/>
        <v>11940</v>
      </c>
      <c r="W2995" s="9">
        <f>+$T2995*'[1]PRESUPUESTO CENTROS LOTIFICADOS'!$D$37</f>
        <v>359394</v>
      </c>
      <c r="X2995" s="9">
        <f>+$U2995*'[1]PRESUPUESTO CENTROS LOTIFICADOS'!$D$38</f>
        <v>161190</v>
      </c>
      <c r="Y2995" s="9">
        <f t="shared" si="234"/>
        <v>520584</v>
      </c>
      <c r="Z2995" s="9">
        <f>+$T2995*'[1]PRESUPUESTO CENTROS LOTIFICADOS'!$E$37</f>
        <v>424084.92000000004</v>
      </c>
      <c r="AA2995" s="9">
        <f>+$U2995*'[1]PRESUPUESTO CENTROS LOTIFICADOS'!$E$38</f>
        <v>190204.2</v>
      </c>
      <c r="AB2995" s="9">
        <f t="shared" si="235"/>
        <v>614289.12000000011</v>
      </c>
    </row>
    <row r="2996" spans="1:28" x14ac:dyDescent="0.25">
      <c r="A2996" t="s">
        <v>10391</v>
      </c>
      <c r="B2996" t="s">
        <v>2457</v>
      </c>
      <c r="C2996" t="s">
        <v>9872</v>
      </c>
      <c r="D2996" t="s">
        <v>10358</v>
      </c>
      <c r="E2996" t="s">
        <v>49</v>
      </c>
      <c r="F2996" t="s">
        <v>50</v>
      </c>
      <c r="G2996" t="s">
        <v>9874</v>
      </c>
      <c r="H2996" t="s">
        <v>9875</v>
      </c>
      <c r="I2996" t="s">
        <v>933</v>
      </c>
      <c r="J2996" t="s">
        <v>10360</v>
      </c>
      <c r="K2996" t="s">
        <v>933</v>
      </c>
      <c r="L2996" t="s">
        <v>2457</v>
      </c>
      <c r="M2996" t="s">
        <v>2459</v>
      </c>
      <c r="N2996" s="6">
        <v>19.684899999999999</v>
      </c>
      <c r="O2996">
        <v>-70.868799999999993</v>
      </c>
      <c r="P2996" t="s">
        <v>55</v>
      </c>
      <c r="Q2996" s="7">
        <v>53</v>
      </c>
      <c r="R2996" s="7">
        <v>22</v>
      </c>
      <c r="S2996" s="7">
        <f t="shared" si="232"/>
        <v>75</v>
      </c>
      <c r="T2996" s="7">
        <f t="shared" si="231"/>
        <v>10547</v>
      </c>
      <c r="U2996" s="8">
        <f t="shared" si="231"/>
        <v>4378</v>
      </c>
      <c r="V2996" s="8">
        <f t="shared" si="233"/>
        <v>14925</v>
      </c>
      <c r="W2996" s="9">
        <f>+$T2996*'[1]PRESUPUESTO CENTROS LOTIFICADOS'!$D$37</f>
        <v>453521</v>
      </c>
      <c r="X2996" s="9">
        <f>+$U2996*'[1]PRESUPUESTO CENTROS LOTIFICADOS'!$D$38</f>
        <v>197010</v>
      </c>
      <c r="Y2996" s="9">
        <f t="shared" si="234"/>
        <v>650531</v>
      </c>
      <c r="Z2996" s="9">
        <f>+$T2996*'[1]PRESUPUESTO CENTROS LOTIFICADOS'!$E$37</f>
        <v>535154.78</v>
      </c>
      <c r="AA2996" s="9">
        <f>+$U2996*'[1]PRESUPUESTO CENTROS LOTIFICADOS'!$E$38</f>
        <v>232471.80000000002</v>
      </c>
      <c r="AB2996" s="9">
        <f t="shared" si="235"/>
        <v>767626.58000000007</v>
      </c>
    </row>
    <row r="2997" spans="1:28" x14ac:dyDescent="0.25">
      <c r="A2997" t="s">
        <v>10392</v>
      </c>
      <c r="B2997" t="s">
        <v>10393</v>
      </c>
      <c r="C2997" t="s">
        <v>9872</v>
      </c>
      <c r="D2997" t="s">
        <v>10358</v>
      </c>
      <c r="E2997" t="s">
        <v>49</v>
      </c>
      <c r="F2997" t="s">
        <v>50</v>
      </c>
      <c r="G2997" t="s">
        <v>9874</v>
      </c>
      <c r="H2997" t="s">
        <v>9875</v>
      </c>
      <c r="I2997" t="s">
        <v>933</v>
      </c>
      <c r="J2997" t="s">
        <v>10360</v>
      </c>
      <c r="K2997" t="s">
        <v>933</v>
      </c>
      <c r="L2997" t="s">
        <v>933</v>
      </c>
      <c r="M2997" t="s">
        <v>10394</v>
      </c>
      <c r="N2997" s="6">
        <v>19.6873</v>
      </c>
      <c r="O2997">
        <v>-70.855999999999995</v>
      </c>
      <c r="P2997" t="s">
        <v>38</v>
      </c>
      <c r="Q2997" s="7">
        <v>11</v>
      </c>
      <c r="R2997" s="7">
        <v>2</v>
      </c>
      <c r="S2997" s="7">
        <f t="shared" si="232"/>
        <v>13</v>
      </c>
      <c r="T2997" s="7">
        <f t="shared" si="231"/>
        <v>2189</v>
      </c>
      <c r="U2997" s="8">
        <f t="shared" si="231"/>
        <v>398</v>
      </c>
      <c r="V2997" s="8">
        <f t="shared" si="233"/>
        <v>2587</v>
      </c>
      <c r="W2997" s="9">
        <f>+$T2997*'[1]PRESUPUESTO CENTROS LOTIFICADOS'!$D$37</f>
        <v>94127</v>
      </c>
      <c r="X2997" s="9">
        <f>+$U2997*'[1]PRESUPUESTO CENTROS LOTIFICADOS'!$D$38</f>
        <v>17910</v>
      </c>
      <c r="Y2997" s="9">
        <f t="shared" si="234"/>
        <v>112037</v>
      </c>
      <c r="Z2997" s="9">
        <f>+$T2997*'[1]PRESUPUESTO CENTROS LOTIFICADOS'!$E$37</f>
        <v>111069.86</v>
      </c>
      <c r="AA2997" s="9">
        <f>+$U2997*'[1]PRESUPUESTO CENTROS LOTIFICADOS'!$E$38</f>
        <v>21133.8</v>
      </c>
      <c r="AB2997" s="9">
        <f t="shared" si="235"/>
        <v>132203.66</v>
      </c>
    </row>
    <row r="2998" spans="1:28" x14ac:dyDescent="0.25">
      <c r="A2998" t="s">
        <v>10395</v>
      </c>
      <c r="B2998" t="s">
        <v>9972</v>
      </c>
      <c r="C2998" t="s">
        <v>9872</v>
      </c>
      <c r="D2998" t="s">
        <v>10358</v>
      </c>
      <c r="E2998" t="s">
        <v>49</v>
      </c>
      <c r="F2998" t="s">
        <v>50</v>
      </c>
      <c r="G2998" t="s">
        <v>9874</v>
      </c>
      <c r="H2998" t="s">
        <v>9875</v>
      </c>
      <c r="I2998" t="s">
        <v>933</v>
      </c>
      <c r="J2998" t="s">
        <v>10360</v>
      </c>
      <c r="K2998" t="s">
        <v>933</v>
      </c>
      <c r="L2998" t="s">
        <v>2367</v>
      </c>
      <c r="M2998" t="s">
        <v>2368</v>
      </c>
      <c r="N2998" s="6">
        <v>19.688199999999998</v>
      </c>
      <c r="O2998">
        <v>-70.840699999999998</v>
      </c>
      <c r="P2998" t="s">
        <v>55</v>
      </c>
      <c r="Q2998" s="7">
        <v>67</v>
      </c>
      <c r="R2998" s="7">
        <v>29</v>
      </c>
      <c r="S2998" s="7">
        <f t="shared" si="232"/>
        <v>96</v>
      </c>
      <c r="T2998" s="7">
        <f t="shared" si="231"/>
        <v>13333</v>
      </c>
      <c r="U2998" s="8">
        <f t="shared" si="231"/>
        <v>5771</v>
      </c>
      <c r="V2998" s="8">
        <f t="shared" si="233"/>
        <v>19104</v>
      </c>
      <c r="W2998" s="9">
        <f>+$T2998*'[1]PRESUPUESTO CENTROS LOTIFICADOS'!$D$37</f>
        <v>573319</v>
      </c>
      <c r="X2998" s="9">
        <f>+$U2998*'[1]PRESUPUESTO CENTROS LOTIFICADOS'!$D$38</f>
        <v>259695</v>
      </c>
      <c r="Y2998" s="9">
        <f t="shared" si="234"/>
        <v>833014</v>
      </c>
      <c r="Z2998" s="9">
        <f>+$T2998*'[1]PRESUPUESTO CENTROS LOTIFICADOS'!$E$37</f>
        <v>676516.42</v>
      </c>
      <c r="AA2998" s="9">
        <f>+$U2998*'[1]PRESUPUESTO CENTROS LOTIFICADOS'!$E$38</f>
        <v>306440.10000000003</v>
      </c>
      <c r="AB2998" s="9">
        <f t="shared" si="235"/>
        <v>982956.52</v>
      </c>
    </row>
    <row r="2999" spans="1:28" x14ac:dyDescent="0.25">
      <c r="A2999" t="s">
        <v>10396</v>
      </c>
      <c r="B2999" t="s">
        <v>10397</v>
      </c>
      <c r="C2999" t="s">
        <v>9872</v>
      </c>
      <c r="D2999" t="s">
        <v>10358</v>
      </c>
      <c r="E2999" t="s">
        <v>49</v>
      </c>
      <c r="F2999" t="s">
        <v>50</v>
      </c>
      <c r="G2999" t="s">
        <v>9874</v>
      </c>
      <c r="H2999" t="s">
        <v>9875</v>
      </c>
      <c r="I2999" t="s">
        <v>933</v>
      </c>
      <c r="J2999" t="s">
        <v>10360</v>
      </c>
      <c r="K2999" t="s">
        <v>933</v>
      </c>
      <c r="L2999" t="s">
        <v>10398</v>
      </c>
      <c r="M2999" t="s">
        <v>10399</v>
      </c>
      <c r="N2999" s="6">
        <v>19.696807</v>
      </c>
      <c r="O2999">
        <v>-70.870857999999998</v>
      </c>
      <c r="P2999" t="s">
        <v>38</v>
      </c>
      <c r="Q2999" s="7">
        <v>14</v>
      </c>
      <c r="R2999" s="7">
        <v>4</v>
      </c>
      <c r="S2999" s="7">
        <f t="shared" si="232"/>
        <v>18</v>
      </c>
      <c r="T2999" s="7">
        <f t="shared" si="231"/>
        <v>2786</v>
      </c>
      <c r="U2999" s="8">
        <f t="shared" si="231"/>
        <v>796</v>
      </c>
      <c r="V2999" s="8">
        <f t="shared" si="233"/>
        <v>3582</v>
      </c>
      <c r="W2999" s="9">
        <f>+$T2999*'[1]PRESUPUESTO CENTROS LOTIFICADOS'!$D$37</f>
        <v>119798</v>
      </c>
      <c r="X2999" s="9">
        <f>+$U2999*'[1]PRESUPUESTO CENTROS LOTIFICADOS'!$D$38</f>
        <v>35820</v>
      </c>
      <c r="Y2999" s="9">
        <f t="shared" si="234"/>
        <v>155618</v>
      </c>
      <c r="Z2999" s="9">
        <f>+$T2999*'[1]PRESUPUESTO CENTROS LOTIFICADOS'!$E$37</f>
        <v>141361.64000000001</v>
      </c>
      <c r="AA2999" s="9">
        <f>+$U2999*'[1]PRESUPUESTO CENTROS LOTIFICADOS'!$E$38</f>
        <v>42267.6</v>
      </c>
      <c r="AB2999" s="9">
        <f t="shared" si="235"/>
        <v>183629.24000000002</v>
      </c>
    </row>
    <row r="3000" spans="1:28" x14ac:dyDescent="0.25">
      <c r="A3000" t="s">
        <v>10400</v>
      </c>
      <c r="B3000" t="s">
        <v>10401</v>
      </c>
      <c r="C3000" t="s">
        <v>9872</v>
      </c>
      <c r="D3000" t="s">
        <v>10358</v>
      </c>
      <c r="E3000" t="s">
        <v>49</v>
      </c>
      <c r="F3000" t="s">
        <v>50</v>
      </c>
      <c r="G3000" t="s">
        <v>9874</v>
      </c>
      <c r="H3000" t="s">
        <v>9875</v>
      </c>
      <c r="I3000" t="s">
        <v>933</v>
      </c>
      <c r="J3000" t="s">
        <v>10360</v>
      </c>
      <c r="K3000" t="s">
        <v>933</v>
      </c>
      <c r="L3000" t="s">
        <v>2746</v>
      </c>
      <c r="M3000" t="s">
        <v>10402</v>
      </c>
      <c r="N3000" s="6">
        <v>19.702500000000001</v>
      </c>
      <c r="O3000">
        <v>-70.880600000000001</v>
      </c>
      <c r="P3000" t="s">
        <v>55</v>
      </c>
      <c r="Q3000" s="7">
        <v>31</v>
      </c>
      <c r="R3000" s="7">
        <v>9</v>
      </c>
      <c r="S3000" s="7">
        <f t="shared" si="232"/>
        <v>40</v>
      </c>
      <c r="T3000" s="7">
        <f t="shared" si="231"/>
        <v>6169</v>
      </c>
      <c r="U3000" s="8">
        <f t="shared" si="231"/>
        <v>1791</v>
      </c>
      <c r="V3000" s="8">
        <f t="shared" si="233"/>
        <v>7960</v>
      </c>
      <c r="W3000" s="9">
        <f>+$T3000*'[1]PRESUPUESTO CENTROS LOTIFICADOS'!$D$37</f>
        <v>265267</v>
      </c>
      <c r="X3000" s="9">
        <f>+$U3000*'[1]PRESUPUESTO CENTROS LOTIFICADOS'!$D$38</f>
        <v>80595</v>
      </c>
      <c r="Y3000" s="9">
        <f t="shared" si="234"/>
        <v>345862</v>
      </c>
      <c r="Z3000" s="9">
        <f>+$T3000*'[1]PRESUPUESTO CENTROS LOTIFICADOS'!$E$37</f>
        <v>313015.06</v>
      </c>
      <c r="AA3000" s="9">
        <f>+$U3000*'[1]PRESUPUESTO CENTROS LOTIFICADOS'!$E$38</f>
        <v>95102.1</v>
      </c>
      <c r="AB3000" s="9">
        <f t="shared" si="235"/>
        <v>408117.16000000003</v>
      </c>
    </row>
    <row r="3001" spans="1:28" x14ac:dyDescent="0.25">
      <c r="A3001" t="s">
        <v>10403</v>
      </c>
      <c r="B3001" t="s">
        <v>10404</v>
      </c>
      <c r="C3001" t="s">
        <v>9872</v>
      </c>
      <c r="D3001" t="s">
        <v>10358</v>
      </c>
      <c r="E3001" t="s">
        <v>49</v>
      </c>
      <c r="F3001" t="s">
        <v>50</v>
      </c>
      <c r="G3001" t="s">
        <v>9874</v>
      </c>
      <c r="H3001" t="s">
        <v>9875</v>
      </c>
      <c r="I3001" t="s">
        <v>4411</v>
      </c>
      <c r="J3001" t="s">
        <v>10360</v>
      </c>
      <c r="K3001" t="s">
        <v>4411</v>
      </c>
      <c r="L3001" t="s">
        <v>1115</v>
      </c>
      <c r="M3001" t="s">
        <v>1115</v>
      </c>
      <c r="N3001" s="6">
        <v>19.646166000000001</v>
      </c>
      <c r="O3001">
        <v>-70.860620999999995</v>
      </c>
      <c r="P3001" t="s">
        <v>38</v>
      </c>
      <c r="Q3001" s="7">
        <v>16</v>
      </c>
      <c r="R3001" s="7">
        <v>9</v>
      </c>
      <c r="S3001" s="7">
        <f t="shared" si="232"/>
        <v>25</v>
      </c>
      <c r="T3001" s="7">
        <f t="shared" si="231"/>
        <v>3184</v>
      </c>
      <c r="U3001" s="8">
        <f t="shared" si="231"/>
        <v>1791</v>
      </c>
      <c r="V3001" s="8">
        <f t="shared" si="233"/>
        <v>4975</v>
      </c>
      <c r="W3001" s="9">
        <f>+$T3001*'[1]PRESUPUESTO CENTROS LOTIFICADOS'!$D$37</f>
        <v>136912</v>
      </c>
      <c r="X3001" s="9">
        <f>+$U3001*'[1]PRESUPUESTO CENTROS LOTIFICADOS'!$D$38</f>
        <v>80595</v>
      </c>
      <c r="Y3001" s="9">
        <f t="shared" si="234"/>
        <v>217507</v>
      </c>
      <c r="Z3001" s="9">
        <f>+$T3001*'[1]PRESUPUESTO CENTROS LOTIFICADOS'!$E$37</f>
        <v>161556.16</v>
      </c>
      <c r="AA3001" s="9">
        <f>+$U3001*'[1]PRESUPUESTO CENTROS LOTIFICADOS'!$E$38</f>
        <v>95102.1</v>
      </c>
      <c r="AB3001" s="9">
        <f t="shared" si="235"/>
        <v>256658.26</v>
      </c>
    </row>
    <row r="3002" spans="1:28" x14ac:dyDescent="0.25">
      <c r="A3002" t="s">
        <v>10405</v>
      </c>
      <c r="B3002" t="s">
        <v>10406</v>
      </c>
      <c r="C3002" t="s">
        <v>9872</v>
      </c>
      <c r="D3002" t="s">
        <v>10358</v>
      </c>
      <c r="E3002" t="s">
        <v>49</v>
      </c>
      <c r="F3002" t="s">
        <v>50</v>
      </c>
      <c r="G3002" t="s">
        <v>9874</v>
      </c>
      <c r="H3002" t="s">
        <v>9875</v>
      </c>
      <c r="I3002" t="s">
        <v>4411</v>
      </c>
      <c r="J3002" t="s">
        <v>10360</v>
      </c>
      <c r="K3002" t="s">
        <v>4411</v>
      </c>
      <c r="L3002" t="s">
        <v>10407</v>
      </c>
      <c r="M3002" t="s">
        <v>10407</v>
      </c>
      <c r="N3002" s="6">
        <v>19.653086999999999</v>
      </c>
      <c r="O3002">
        <v>-70.881769000000006</v>
      </c>
      <c r="P3002" t="s">
        <v>38</v>
      </c>
      <c r="Q3002" s="7">
        <v>37</v>
      </c>
      <c r="R3002" s="7">
        <v>0</v>
      </c>
      <c r="S3002" s="7">
        <f t="shared" si="232"/>
        <v>37</v>
      </c>
      <c r="T3002" s="7">
        <f t="shared" si="231"/>
        <v>7363</v>
      </c>
      <c r="U3002" s="8">
        <f t="shared" si="231"/>
        <v>0</v>
      </c>
      <c r="V3002" s="8">
        <f t="shared" si="233"/>
        <v>7363</v>
      </c>
      <c r="W3002" s="9">
        <f>+$T3002*'[1]PRESUPUESTO CENTROS LOTIFICADOS'!$D$37</f>
        <v>316609</v>
      </c>
      <c r="X3002" s="9">
        <f>+$U3002*'[1]PRESUPUESTO CENTROS LOTIFICADOS'!$D$38</f>
        <v>0</v>
      </c>
      <c r="Y3002" s="9">
        <f t="shared" si="234"/>
        <v>316609</v>
      </c>
      <c r="Z3002" s="9">
        <f>+$T3002*'[1]PRESUPUESTO CENTROS LOTIFICADOS'!$E$37</f>
        <v>373598.62</v>
      </c>
      <c r="AA3002" s="9">
        <f>+$U3002*'[1]PRESUPUESTO CENTROS LOTIFICADOS'!$E$38</f>
        <v>0</v>
      </c>
      <c r="AB3002" s="9">
        <f t="shared" si="235"/>
        <v>373598.62</v>
      </c>
    </row>
    <row r="3003" spans="1:28" x14ac:dyDescent="0.25">
      <c r="A3003" t="s">
        <v>10408</v>
      </c>
      <c r="B3003" t="s">
        <v>6561</v>
      </c>
      <c r="C3003" t="s">
        <v>9872</v>
      </c>
      <c r="D3003" t="s">
        <v>10358</v>
      </c>
      <c r="E3003" t="s">
        <v>49</v>
      </c>
      <c r="F3003" t="s">
        <v>50</v>
      </c>
      <c r="G3003" t="s">
        <v>9874</v>
      </c>
      <c r="H3003" t="s">
        <v>9875</v>
      </c>
      <c r="I3003" t="s">
        <v>4411</v>
      </c>
      <c r="J3003" t="s">
        <v>10360</v>
      </c>
      <c r="K3003" t="s">
        <v>4411</v>
      </c>
      <c r="L3003" t="s">
        <v>1032</v>
      </c>
      <c r="M3003" t="s">
        <v>1033</v>
      </c>
      <c r="N3003" s="6">
        <v>19.669398999999999</v>
      </c>
      <c r="O3003">
        <v>-70.849135000000004</v>
      </c>
      <c r="P3003" t="s">
        <v>55</v>
      </c>
      <c r="Q3003" s="7">
        <v>105</v>
      </c>
      <c r="R3003" s="7">
        <v>22</v>
      </c>
      <c r="S3003" s="7">
        <f t="shared" si="232"/>
        <v>127</v>
      </c>
      <c r="T3003" s="7">
        <f t="shared" si="231"/>
        <v>20895</v>
      </c>
      <c r="U3003" s="8">
        <f t="shared" si="231"/>
        <v>4378</v>
      </c>
      <c r="V3003" s="8">
        <f t="shared" si="233"/>
        <v>25273</v>
      </c>
      <c r="W3003" s="9">
        <f>+$T3003*'[1]PRESUPUESTO CENTROS LOTIFICADOS'!$D$37</f>
        <v>898485</v>
      </c>
      <c r="X3003" s="9">
        <f>+$U3003*'[1]PRESUPUESTO CENTROS LOTIFICADOS'!$D$38</f>
        <v>197010</v>
      </c>
      <c r="Y3003" s="9">
        <f t="shared" si="234"/>
        <v>1095495</v>
      </c>
      <c r="Z3003" s="9">
        <f>+$T3003*'[1]PRESUPUESTO CENTROS LOTIFICADOS'!$E$37</f>
        <v>1060212.3</v>
      </c>
      <c r="AA3003" s="9">
        <f>+$U3003*'[1]PRESUPUESTO CENTROS LOTIFICADOS'!$E$38</f>
        <v>232471.80000000002</v>
      </c>
      <c r="AB3003" s="9">
        <f t="shared" si="235"/>
        <v>1292684.1000000001</v>
      </c>
    </row>
    <row r="3004" spans="1:28" x14ac:dyDescent="0.25">
      <c r="A3004" t="s">
        <v>10409</v>
      </c>
      <c r="B3004" t="s">
        <v>10410</v>
      </c>
      <c r="C3004" t="s">
        <v>9872</v>
      </c>
      <c r="D3004" t="s">
        <v>10358</v>
      </c>
      <c r="E3004" t="s">
        <v>49</v>
      </c>
      <c r="F3004" t="s">
        <v>50</v>
      </c>
      <c r="G3004" t="s">
        <v>9874</v>
      </c>
      <c r="H3004" t="s">
        <v>9875</v>
      </c>
      <c r="I3004" t="s">
        <v>4411</v>
      </c>
      <c r="J3004" t="s">
        <v>10360</v>
      </c>
      <c r="K3004" t="s">
        <v>4411</v>
      </c>
      <c r="L3004" t="s">
        <v>6717</v>
      </c>
      <c r="M3004" t="s">
        <v>10411</v>
      </c>
      <c r="N3004" s="6">
        <v>19.671600000000002</v>
      </c>
      <c r="O3004">
        <v>-70.840299999999999</v>
      </c>
      <c r="P3004" t="s">
        <v>38</v>
      </c>
      <c r="Q3004" s="7">
        <v>58</v>
      </c>
      <c r="R3004" s="7">
        <v>9</v>
      </c>
      <c r="S3004" s="7">
        <f t="shared" si="232"/>
        <v>67</v>
      </c>
      <c r="T3004" s="7">
        <f t="shared" si="231"/>
        <v>11542</v>
      </c>
      <c r="U3004" s="8">
        <f t="shared" si="231"/>
        <v>1791</v>
      </c>
      <c r="V3004" s="8">
        <f t="shared" si="233"/>
        <v>13333</v>
      </c>
      <c r="W3004" s="9">
        <f>+$T3004*'[1]PRESUPUESTO CENTROS LOTIFICADOS'!$D$37</f>
        <v>496306</v>
      </c>
      <c r="X3004" s="9">
        <f>+$U3004*'[1]PRESUPUESTO CENTROS LOTIFICADOS'!$D$38</f>
        <v>80595</v>
      </c>
      <c r="Y3004" s="9">
        <f t="shared" si="234"/>
        <v>576901</v>
      </c>
      <c r="Z3004" s="9">
        <f>+$T3004*'[1]PRESUPUESTO CENTROS LOTIFICADOS'!$E$37</f>
        <v>585641.08000000007</v>
      </c>
      <c r="AA3004" s="9">
        <f>+$U3004*'[1]PRESUPUESTO CENTROS LOTIFICADOS'!$E$38</f>
        <v>95102.1</v>
      </c>
      <c r="AB3004" s="9">
        <f t="shared" si="235"/>
        <v>680743.18</v>
      </c>
    </row>
    <row r="3005" spans="1:28" x14ac:dyDescent="0.25">
      <c r="A3005" t="s">
        <v>10412</v>
      </c>
      <c r="B3005" t="s">
        <v>10413</v>
      </c>
      <c r="C3005" t="s">
        <v>9872</v>
      </c>
      <c r="D3005" t="s">
        <v>10358</v>
      </c>
      <c r="E3005" t="s">
        <v>49</v>
      </c>
      <c r="F3005" t="s">
        <v>50</v>
      </c>
      <c r="G3005" t="s">
        <v>9874</v>
      </c>
      <c r="H3005" t="s">
        <v>9875</v>
      </c>
      <c r="I3005" t="s">
        <v>4411</v>
      </c>
      <c r="J3005" t="s">
        <v>10360</v>
      </c>
      <c r="K3005" t="s">
        <v>4411</v>
      </c>
      <c r="L3005" t="s">
        <v>10414</v>
      </c>
      <c r="M3005" t="s">
        <v>10414</v>
      </c>
      <c r="N3005" s="6">
        <v>19.672267000000002</v>
      </c>
      <c r="O3005">
        <v>-70.879475999999997</v>
      </c>
      <c r="P3005" t="s">
        <v>38</v>
      </c>
      <c r="Q3005" s="7">
        <v>14</v>
      </c>
      <c r="R3005" s="7">
        <v>0</v>
      </c>
      <c r="S3005" s="7">
        <f t="shared" si="232"/>
        <v>14</v>
      </c>
      <c r="T3005" s="7">
        <f t="shared" si="231"/>
        <v>2786</v>
      </c>
      <c r="U3005" s="8">
        <f t="shared" si="231"/>
        <v>0</v>
      </c>
      <c r="V3005" s="8">
        <f t="shared" si="233"/>
        <v>2786</v>
      </c>
      <c r="W3005" s="9">
        <f>+$T3005*'[1]PRESUPUESTO CENTROS LOTIFICADOS'!$D$37</f>
        <v>119798</v>
      </c>
      <c r="X3005" s="9">
        <f>+$U3005*'[1]PRESUPUESTO CENTROS LOTIFICADOS'!$D$38</f>
        <v>0</v>
      </c>
      <c r="Y3005" s="9">
        <f t="shared" si="234"/>
        <v>119798</v>
      </c>
      <c r="Z3005" s="9">
        <f>+$T3005*'[1]PRESUPUESTO CENTROS LOTIFICADOS'!$E$37</f>
        <v>141361.64000000001</v>
      </c>
      <c r="AA3005" s="9">
        <f>+$U3005*'[1]PRESUPUESTO CENTROS LOTIFICADOS'!$E$38</f>
        <v>0</v>
      </c>
      <c r="AB3005" s="9">
        <f t="shared" si="235"/>
        <v>141361.64000000001</v>
      </c>
    </row>
    <row r="3006" spans="1:28" x14ac:dyDescent="0.25">
      <c r="A3006" t="s">
        <v>10415</v>
      </c>
      <c r="B3006" t="s">
        <v>10416</v>
      </c>
      <c r="C3006" t="s">
        <v>9872</v>
      </c>
      <c r="D3006" t="s">
        <v>10358</v>
      </c>
      <c r="E3006" t="s">
        <v>49</v>
      </c>
      <c r="F3006" t="s">
        <v>50</v>
      </c>
      <c r="G3006" t="s">
        <v>9874</v>
      </c>
      <c r="H3006" t="s">
        <v>9875</v>
      </c>
      <c r="I3006" t="s">
        <v>4411</v>
      </c>
      <c r="J3006" t="s">
        <v>10360</v>
      </c>
      <c r="K3006" t="s">
        <v>4411</v>
      </c>
      <c r="L3006" t="s">
        <v>4411</v>
      </c>
      <c r="M3006" t="s">
        <v>4411</v>
      </c>
      <c r="N3006" s="6">
        <v>19.674232</v>
      </c>
      <c r="O3006">
        <v>-70.858908</v>
      </c>
      <c r="P3006" t="s">
        <v>38</v>
      </c>
      <c r="Q3006" s="7">
        <v>53</v>
      </c>
      <c r="R3006" s="7">
        <v>0</v>
      </c>
      <c r="S3006" s="7">
        <f t="shared" si="232"/>
        <v>53</v>
      </c>
      <c r="T3006" s="7">
        <f t="shared" si="231"/>
        <v>10547</v>
      </c>
      <c r="U3006" s="8">
        <f t="shared" si="231"/>
        <v>0</v>
      </c>
      <c r="V3006" s="8">
        <f t="shared" si="233"/>
        <v>10547</v>
      </c>
      <c r="W3006" s="9">
        <f>+$T3006*'[1]PRESUPUESTO CENTROS LOTIFICADOS'!$D$37</f>
        <v>453521</v>
      </c>
      <c r="X3006" s="9">
        <f>+$U3006*'[1]PRESUPUESTO CENTROS LOTIFICADOS'!$D$38</f>
        <v>0</v>
      </c>
      <c r="Y3006" s="9">
        <f t="shared" si="234"/>
        <v>453521</v>
      </c>
      <c r="Z3006" s="9">
        <f>+$T3006*'[1]PRESUPUESTO CENTROS LOTIFICADOS'!$E$37</f>
        <v>535154.78</v>
      </c>
      <c r="AA3006" s="9">
        <f>+$U3006*'[1]PRESUPUESTO CENTROS LOTIFICADOS'!$E$38</f>
        <v>0</v>
      </c>
      <c r="AB3006" s="9">
        <f t="shared" si="235"/>
        <v>535154.78</v>
      </c>
    </row>
    <row r="3007" spans="1:28" x14ac:dyDescent="0.25">
      <c r="A3007" t="s">
        <v>10417</v>
      </c>
      <c r="B3007" t="s">
        <v>10418</v>
      </c>
      <c r="C3007" t="s">
        <v>9872</v>
      </c>
      <c r="D3007" t="s">
        <v>10358</v>
      </c>
      <c r="E3007" t="s">
        <v>49</v>
      </c>
      <c r="F3007" t="s">
        <v>50</v>
      </c>
      <c r="G3007" t="s">
        <v>9874</v>
      </c>
      <c r="H3007" t="s">
        <v>9875</v>
      </c>
      <c r="I3007" t="s">
        <v>10419</v>
      </c>
      <c r="J3007" t="s">
        <v>10360</v>
      </c>
      <c r="K3007" t="s">
        <v>10419</v>
      </c>
      <c r="L3007" t="s">
        <v>10420</v>
      </c>
      <c r="M3007" t="s">
        <v>10421</v>
      </c>
      <c r="N3007" s="6">
        <v>19.566700000000001</v>
      </c>
      <c r="O3007">
        <v>-70.709900000000005</v>
      </c>
      <c r="P3007" t="s">
        <v>38</v>
      </c>
      <c r="Q3007" s="7">
        <v>21</v>
      </c>
      <c r="R3007" s="7">
        <v>5</v>
      </c>
      <c r="S3007" s="7">
        <f t="shared" si="232"/>
        <v>26</v>
      </c>
      <c r="T3007" s="7">
        <f t="shared" ref="T3007:U3070" si="236">+Q3007*199</f>
        <v>4179</v>
      </c>
      <c r="U3007" s="8">
        <f t="shared" si="236"/>
        <v>995</v>
      </c>
      <c r="V3007" s="8">
        <f t="shared" si="233"/>
        <v>5174</v>
      </c>
      <c r="W3007" s="9">
        <f>+$T3007*'[1]PRESUPUESTO CENTROS LOTIFICADOS'!$D$37</f>
        <v>179697</v>
      </c>
      <c r="X3007" s="9">
        <f>+$U3007*'[1]PRESUPUESTO CENTROS LOTIFICADOS'!$D$38</f>
        <v>44775</v>
      </c>
      <c r="Y3007" s="9">
        <f t="shared" si="234"/>
        <v>224472</v>
      </c>
      <c r="Z3007" s="9">
        <f>+$T3007*'[1]PRESUPUESTO CENTROS LOTIFICADOS'!$E$37</f>
        <v>212042.46000000002</v>
      </c>
      <c r="AA3007" s="9">
        <f>+$U3007*'[1]PRESUPUESTO CENTROS LOTIFICADOS'!$E$38</f>
        <v>52834.5</v>
      </c>
      <c r="AB3007" s="9">
        <f t="shared" si="235"/>
        <v>264876.96000000002</v>
      </c>
    </row>
    <row r="3008" spans="1:28" x14ac:dyDescent="0.25">
      <c r="A3008" t="s">
        <v>10422</v>
      </c>
      <c r="B3008" t="s">
        <v>10423</v>
      </c>
      <c r="C3008" t="s">
        <v>9872</v>
      </c>
      <c r="D3008" t="s">
        <v>10358</v>
      </c>
      <c r="E3008" t="s">
        <v>49</v>
      </c>
      <c r="F3008" t="s">
        <v>50</v>
      </c>
      <c r="G3008" t="s">
        <v>9874</v>
      </c>
      <c r="H3008" t="s">
        <v>9875</v>
      </c>
      <c r="I3008" t="s">
        <v>10419</v>
      </c>
      <c r="J3008" t="s">
        <v>10360</v>
      </c>
      <c r="K3008" t="s">
        <v>10419</v>
      </c>
      <c r="L3008" t="s">
        <v>10424</v>
      </c>
      <c r="M3008" t="s">
        <v>10424</v>
      </c>
      <c r="N3008" s="6">
        <v>19.586939999999998</v>
      </c>
      <c r="O3008">
        <v>-70.740637000000007</v>
      </c>
      <c r="P3008" t="s">
        <v>38</v>
      </c>
      <c r="Q3008" s="7">
        <v>16</v>
      </c>
      <c r="R3008" s="7">
        <v>2</v>
      </c>
      <c r="S3008" s="7">
        <f t="shared" si="232"/>
        <v>18</v>
      </c>
      <c r="T3008" s="7">
        <f t="shared" si="236"/>
        <v>3184</v>
      </c>
      <c r="U3008" s="8">
        <f t="shared" si="236"/>
        <v>398</v>
      </c>
      <c r="V3008" s="8">
        <f t="shared" si="233"/>
        <v>3582</v>
      </c>
      <c r="W3008" s="9">
        <f>+$T3008*'[1]PRESUPUESTO CENTROS LOTIFICADOS'!$D$37</f>
        <v>136912</v>
      </c>
      <c r="X3008" s="9">
        <f>+$U3008*'[1]PRESUPUESTO CENTROS LOTIFICADOS'!$D$38</f>
        <v>17910</v>
      </c>
      <c r="Y3008" s="9">
        <f t="shared" si="234"/>
        <v>154822</v>
      </c>
      <c r="Z3008" s="9">
        <f>+$T3008*'[1]PRESUPUESTO CENTROS LOTIFICADOS'!$E$37</f>
        <v>161556.16</v>
      </c>
      <c r="AA3008" s="9">
        <f>+$U3008*'[1]PRESUPUESTO CENTROS LOTIFICADOS'!$E$38</f>
        <v>21133.8</v>
      </c>
      <c r="AB3008" s="9">
        <f t="shared" si="235"/>
        <v>182689.96</v>
      </c>
    </row>
    <row r="3009" spans="1:28" x14ac:dyDescent="0.25">
      <c r="A3009" t="s">
        <v>10425</v>
      </c>
      <c r="B3009" t="s">
        <v>10426</v>
      </c>
      <c r="C3009" t="s">
        <v>9872</v>
      </c>
      <c r="D3009" t="s">
        <v>10358</v>
      </c>
      <c r="E3009" t="s">
        <v>49</v>
      </c>
      <c r="F3009" t="s">
        <v>50</v>
      </c>
      <c r="G3009" t="s">
        <v>9874</v>
      </c>
      <c r="H3009" t="s">
        <v>9875</v>
      </c>
      <c r="I3009" t="s">
        <v>10419</v>
      </c>
      <c r="J3009" t="s">
        <v>10360</v>
      </c>
      <c r="K3009" t="s">
        <v>10419</v>
      </c>
      <c r="L3009" t="s">
        <v>10426</v>
      </c>
      <c r="M3009" t="s">
        <v>10426</v>
      </c>
      <c r="N3009" s="6">
        <v>19.695522</v>
      </c>
      <c r="O3009">
        <v>-70.792455000000004</v>
      </c>
      <c r="P3009" t="s">
        <v>38</v>
      </c>
      <c r="Q3009" s="7">
        <v>14</v>
      </c>
      <c r="R3009" s="7">
        <v>4</v>
      </c>
      <c r="S3009" s="7">
        <f t="shared" si="232"/>
        <v>18</v>
      </c>
      <c r="T3009" s="7">
        <f t="shared" si="236"/>
        <v>2786</v>
      </c>
      <c r="U3009" s="8">
        <f t="shared" si="236"/>
        <v>796</v>
      </c>
      <c r="V3009" s="8">
        <f t="shared" si="233"/>
        <v>3582</v>
      </c>
      <c r="W3009" s="9">
        <f>+$T3009*'[1]PRESUPUESTO CENTROS LOTIFICADOS'!$D$37</f>
        <v>119798</v>
      </c>
      <c r="X3009" s="9">
        <f>+$U3009*'[1]PRESUPUESTO CENTROS LOTIFICADOS'!$D$38</f>
        <v>35820</v>
      </c>
      <c r="Y3009" s="9">
        <f t="shared" si="234"/>
        <v>155618</v>
      </c>
      <c r="Z3009" s="9">
        <f>+$T3009*'[1]PRESUPUESTO CENTROS LOTIFICADOS'!$E$37</f>
        <v>141361.64000000001</v>
      </c>
      <c r="AA3009" s="9">
        <f>+$U3009*'[1]PRESUPUESTO CENTROS LOTIFICADOS'!$E$38</f>
        <v>42267.6</v>
      </c>
      <c r="AB3009" s="9">
        <f t="shared" si="235"/>
        <v>183629.24000000002</v>
      </c>
    </row>
    <row r="3010" spans="1:28" x14ac:dyDescent="0.25">
      <c r="A3010" t="s">
        <v>10427</v>
      </c>
      <c r="B3010" t="s">
        <v>10428</v>
      </c>
      <c r="C3010" t="s">
        <v>9872</v>
      </c>
      <c r="D3010" t="s">
        <v>10358</v>
      </c>
      <c r="E3010" t="s">
        <v>49</v>
      </c>
      <c r="F3010" t="s">
        <v>50</v>
      </c>
      <c r="G3010" t="s">
        <v>9874</v>
      </c>
      <c r="H3010" t="s">
        <v>9875</v>
      </c>
      <c r="I3010" t="s">
        <v>10419</v>
      </c>
      <c r="J3010" t="s">
        <v>10360</v>
      </c>
      <c r="K3010" t="s">
        <v>10419</v>
      </c>
      <c r="L3010" t="s">
        <v>10429</v>
      </c>
      <c r="M3010" t="s">
        <v>10430</v>
      </c>
      <c r="N3010" s="6">
        <v>19.7058</v>
      </c>
      <c r="O3010">
        <v>-70.802400000000006</v>
      </c>
      <c r="P3010" t="s">
        <v>55</v>
      </c>
      <c r="Q3010" s="7">
        <v>120</v>
      </c>
      <c r="R3010" s="7">
        <v>52</v>
      </c>
      <c r="S3010" s="7">
        <f t="shared" si="232"/>
        <v>172</v>
      </c>
      <c r="T3010" s="7">
        <f t="shared" si="236"/>
        <v>23880</v>
      </c>
      <c r="U3010" s="8">
        <f t="shared" si="236"/>
        <v>10348</v>
      </c>
      <c r="V3010" s="8">
        <f t="shared" si="233"/>
        <v>34228</v>
      </c>
      <c r="W3010" s="9">
        <f>+$T3010*'[1]PRESUPUESTO CENTROS LOTIFICADOS'!$D$37</f>
        <v>1026840</v>
      </c>
      <c r="X3010" s="9">
        <f>+$U3010*'[1]PRESUPUESTO CENTROS LOTIFICADOS'!$D$38</f>
        <v>465660</v>
      </c>
      <c r="Y3010" s="9">
        <f t="shared" si="234"/>
        <v>1492500</v>
      </c>
      <c r="Z3010" s="9">
        <f>+$T3010*'[1]PRESUPUESTO CENTROS LOTIFICADOS'!$E$37</f>
        <v>1211671.2</v>
      </c>
      <c r="AA3010" s="9">
        <f>+$U3010*'[1]PRESUPUESTO CENTROS LOTIFICADOS'!$E$38</f>
        <v>549478.80000000005</v>
      </c>
      <c r="AB3010" s="9">
        <f t="shared" si="235"/>
        <v>1761150</v>
      </c>
    </row>
    <row r="3011" spans="1:28" x14ac:dyDescent="0.25">
      <c r="A3011" t="s">
        <v>10431</v>
      </c>
      <c r="B3011" t="s">
        <v>10432</v>
      </c>
      <c r="C3011" t="s">
        <v>9872</v>
      </c>
      <c r="D3011" t="s">
        <v>10358</v>
      </c>
      <c r="E3011" t="s">
        <v>49</v>
      </c>
      <c r="F3011" t="s">
        <v>50</v>
      </c>
      <c r="G3011" t="s">
        <v>9874</v>
      </c>
      <c r="H3011" t="s">
        <v>9875</v>
      </c>
      <c r="I3011" t="s">
        <v>10419</v>
      </c>
      <c r="J3011" t="s">
        <v>10360</v>
      </c>
      <c r="K3011" t="s">
        <v>10419</v>
      </c>
      <c r="L3011" t="s">
        <v>2933</v>
      </c>
      <c r="M3011" t="s">
        <v>10433</v>
      </c>
      <c r="N3011" s="6">
        <v>19.711739999999999</v>
      </c>
      <c r="O3011">
        <v>-70.788039999999995</v>
      </c>
      <c r="P3011" t="s">
        <v>38</v>
      </c>
      <c r="Q3011" s="7">
        <v>16</v>
      </c>
      <c r="R3011" s="7">
        <v>0</v>
      </c>
      <c r="S3011" s="7">
        <f t="shared" ref="S3011:S3074" si="237">+Q3011+R3011</f>
        <v>16</v>
      </c>
      <c r="T3011" s="7">
        <f t="shared" si="236"/>
        <v>3184</v>
      </c>
      <c r="U3011" s="8">
        <f t="shared" si="236"/>
        <v>0</v>
      </c>
      <c r="V3011" s="8">
        <f t="shared" ref="V3011:V3074" si="238">+U3011+T3011</f>
        <v>3184</v>
      </c>
      <c r="W3011" s="9">
        <f>+$T3011*'[1]PRESUPUESTO CENTROS LOTIFICADOS'!$D$37</f>
        <v>136912</v>
      </c>
      <c r="X3011" s="9">
        <f>+$U3011*'[1]PRESUPUESTO CENTROS LOTIFICADOS'!$D$38</f>
        <v>0</v>
      </c>
      <c r="Y3011" s="9">
        <f t="shared" ref="Y3011:Y3074" si="239">+X3011+W3011</f>
        <v>136912</v>
      </c>
      <c r="Z3011" s="9">
        <f>+$T3011*'[1]PRESUPUESTO CENTROS LOTIFICADOS'!$E$37</f>
        <v>161556.16</v>
      </c>
      <c r="AA3011" s="9">
        <f>+$U3011*'[1]PRESUPUESTO CENTROS LOTIFICADOS'!$E$38</f>
        <v>0</v>
      </c>
      <c r="AB3011" s="9">
        <f t="shared" ref="AB3011:AB3074" si="240">+AA3011+Z3011</f>
        <v>161556.16</v>
      </c>
    </row>
    <row r="3012" spans="1:28" x14ac:dyDescent="0.25">
      <c r="A3012" t="s">
        <v>10434</v>
      </c>
      <c r="B3012" t="s">
        <v>10435</v>
      </c>
      <c r="C3012" t="s">
        <v>9872</v>
      </c>
      <c r="D3012" t="s">
        <v>10358</v>
      </c>
      <c r="E3012" t="s">
        <v>49</v>
      </c>
      <c r="F3012" t="s">
        <v>50</v>
      </c>
      <c r="G3012" t="s">
        <v>9874</v>
      </c>
      <c r="H3012" t="s">
        <v>9875</v>
      </c>
      <c r="I3012" t="s">
        <v>10436</v>
      </c>
      <c r="J3012" t="s">
        <v>10437</v>
      </c>
      <c r="K3012" t="s">
        <v>10436</v>
      </c>
      <c r="L3012" t="s">
        <v>10438</v>
      </c>
      <c r="M3012" t="s">
        <v>10438</v>
      </c>
      <c r="N3012" s="6">
        <v>19.661442999999998</v>
      </c>
      <c r="O3012">
        <v>-70.744123000000002</v>
      </c>
      <c r="P3012" t="s">
        <v>38</v>
      </c>
      <c r="Q3012" s="7">
        <v>21</v>
      </c>
      <c r="R3012" s="7">
        <v>0</v>
      </c>
      <c r="S3012" s="7">
        <f t="shared" si="237"/>
        <v>21</v>
      </c>
      <c r="T3012" s="7">
        <f t="shared" si="236"/>
        <v>4179</v>
      </c>
      <c r="U3012" s="8">
        <f t="shared" si="236"/>
        <v>0</v>
      </c>
      <c r="V3012" s="8">
        <f t="shared" si="238"/>
        <v>4179</v>
      </c>
      <c r="W3012" s="9">
        <f>+$T3012*'[1]PRESUPUESTO CENTROS LOTIFICADOS'!$D$37</f>
        <v>179697</v>
      </c>
      <c r="X3012" s="9">
        <f>+$U3012*'[1]PRESUPUESTO CENTROS LOTIFICADOS'!$D$38</f>
        <v>0</v>
      </c>
      <c r="Y3012" s="9">
        <f t="shared" si="239"/>
        <v>179697</v>
      </c>
      <c r="Z3012" s="9">
        <f>+$T3012*'[1]PRESUPUESTO CENTROS LOTIFICADOS'!$E$37</f>
        <v>212042.46000000002</v>
      </c>
      <c r="AA3012" s="9">
        <f>+$U3012*'[1]PRESUPUESTO CENTROS LOTIFICADOS'!$E$38</f>
        <v>0</v>
      </c>
      <c r="AB3012" s="9">
        <f t="shared" si="240"/>
        <v>212042.46000000002</v>
      </c>
    </row>
    <row r="3013" spans="1:28" x14ac:dyDescent="0.25">
      <c r="A3013" t="s">
        <v>10439</v>
      </c>
      <c r="B3013" t="s">
        <v>10436</v>
      </c>
      <c r="C3013" t="s">
        <v>9872</v>
      </c>
      <c r="D3013" t="s">
        <v>10358</v>
      </c>
      <c r="E3013" t="s">
        <v>49</v>
      </c>
      <c r="F3013" t="s">
        <v>50</v>
      </c>
      <c r="G3013" t="s">
        <v>9874</v>
      </c>
      <c r="H3013" t="s">
        <v>9875</v>
      </c>
      <c r="I3013" t="s">
        <v>10436</v>
      </c>
      <c r="J3013" t="s">
        <v>10437</v>
      </c>
      <c r="K3013" t="s">
        <v>10436</v>
      </c>
      <c r="L3013" t="s">
        <v>10436</v>
      </c>
      <c r="M3013" t="s">
        <v>10436</v>
      </c>
      <c r="N3013" s="6">
        <v>19.673659000000001</v>
      </c>
      <c r="O3013">
        <v>-70.756198999999995</v>
      </c>
      <c r="P3013" t="s">
        <v>55</v>
      </c>
      <c r="Q3013" s="7">
        <v>45</v>
      </c>
      <c r="R3013" s="7">
        <v>6</v>
      </c>
      <c r="S3013" s="7">
        <f t="shared" si="237"/>
        <v>51</v>
      </c>
      <c r="T3013" s="7">
        <f t="shared" si="236"/>
        <v>8955</v>
      </c>
      <c r="U3013" s="8">
        <f t="shared" si="236"/>
        <v>1194</v>
      </c>
      <c r="V3013" s="8">
        <f t="shared" si="238"/>
        <v>10149</v>
      </c>
      <c r="W3013" s="9">
        <f>+$T3013*'[1]PRESUPUESTO CENTROS LOTIFICADOS'!$D$37</f>
        <v>385065</v>
      </c>
      <c r="X3013" s="9">
        <f>+$U3013*'[1]PRESUPUESTO CENTROS LOTIFICADOS'!$D$38</f>
        <v>53730</v>
      </c>
      <c r="Y3013" s="9">
        <f t="shared" si="239"/>
        <v>438795</v>
      </c>
      <c r="Z3013" s="9">
        <f>+$T3013*'[1]PRESUPUESTO CENTROS LOTIFICADOS'!$E$37</f>
        <v>454376.7</v>
      </c>
      <c r="AA3013" s="9">
        <f>+$U3013*'[1]PRESUPUESTO CENTROS LOTIFICADOS'!$E$38</f>
        <v>63401.4</v>
      </c>
      <c r="AB3013" s="9">
        <f t="shared" si="240"/>
        <v>517778.10000000003</v>
      </c>
    </row>
    <row r="3014" spans="1:28" x14ac:dyDescent="0.25">
      <c r="A3014" t="s">
        <v>10440</v>
      </c>
      <c r="B3014" t="s">
        <v>10441</v>
      </c>
      <c r="C3014" t="s">
        <v>9872</v>
      </c>
      <c r="D3014" t="s">
        <v>10358</v>
      </c>
      <c r="E3014" t="s">
        <v>49</v>
      </c>
      <c r="F3014" t="s">
        <v>50</v>
      </c>
      <c r="G3014" t="s">
        <v>9874</v>
      </c>
      <c r="H3014" t="s">
        <v>9875</v>
      </c>
      <c r="I3014" t="s">
        <v>10436</v>
      </c>
      <c r="J3014" t="s">
        <v>10437</v>
      </c>
      <c r="K3014" t="s">
        <v>10436</v>
      </c>
      <c r="L3014" t="s">
        <v>10442</v>
      </c>
      <c r="M3014" t="s">
        <v>10443</v>
      </c>
      <c r="N3014" s="6">
        <v>19.680004</v>
      </c>
      <c r="O3014">
        <v>-70.732904000000005</v>
      </c>
      <c r="P3014" t="s">
        <v>55</v>
      </c>
      <c r="Q3014" s="7">
        <v>27</v>
      </c>
      <c r="R3014" s="7">
        <v>12</v>
      </c>
      <c r="S3014" s="7">
        <f t="shared" si="237"/>
        <v>39</v>
      </c>
      <c r="T3014" s="7">
        <f t="shared" si="236"/>
        <v>5373</v>
      </c>
      <c r="U3014" s="8">
        <f t="shared" si="236"/>
        <v>2388</v>
      </c>
      <c r="V3014" s="8">
        <f t="shared" si="238"/>
        <v>7761</v>
      </c>
      <c r="W3014" s="9">
        <f>+$T3014*'[1]PRESUPUESTO CENTROS LOTIFICADOS'!$D$37</f>
        <v>231039</v>
      </c>
      <c r="X3014" s="9">
        <f>+$U3014*'[1]PRESUPUESTO CENTROS LOTIFICADOS'!$D$38</f>
        <v>107460</v>
      </c>
      <c r="Y3014" s="9">
        <f t="shared" si="239"/>
        <v>338499</v>
      </c>
      <c r="Z3014" s="9">
        <f>+$T3014*'[1]PRESUPUESTO CENTROS LOTIFICADOS'!$E$37</f>
        <v>272626.02</v>
      </c>
      <c r="AA3014" s="9">
        <f>+$U3014*'[1]PRESUPUESTO CENTROS LOTIFICADOS'!$E$38</f>
        <v>126802.8</v>
      </c>
      <c r="AB3014" s="9">
        <f t="shared" si="240"/>
        <v>399428.82</v>
      </c>
    </row>
    <row r="3015" spans="1:28" x14ac:dyDescent="0.25">
      <c r="A3015" t="s">
        <v>10444</v>
      </c>
      <c r="B3015" t="s">
        <v>10445</v>
      </c>
      <c r="C3015" t="s">
        <v>9872</v>
      </c>
      <c r="D3015" t="s">
        <v>10358</v>
      </c>
      <c r="E3015" t="s">
        <v>49</v>
      </c>
      <c r="F3015" t="s">
        <v>50</v>
      </c>
      <c r="G3015" t="s">
        <v>9874</v>
      </c>
      <c r="H3015" t="s">
        <v>9875</v>
      </c>
      <c r="I3015" t="s">
        <v>10436</v>
      </c>
      <c r="J3015" t="s">
        <v>10437</v>
      </c>
      <c r="K3015" t="s">
        <v>10436</v>
      </c>
      <c r="L3015" t="s">
        <v>10445</v>
      </c>
      <c r="M3015" t="s">
        <v>10445</v>
      </c>
      <c r="N3015" s="6">
        <v>19.685313000000001</v>
      </c>
      <c r="O3015">
        <v>-70.778430999999998</v>
      </c>
      <c r="P3015" t="s">
        <v>38</v>
      </c>
      <c r="Q3015" s="7">
        <v>21</v>
      </c>
      <c r="R3015" s="7">
        <v>0</v>
      </c>
      <c r="S3015" s="7">
        <f t="shared" si="237"/>
        <v>21</v>
      </c>
      <c r="T3015" s="7">
        <f t="shared" si="236"/>
        <v>4179</v>
      </c>
      <c r="U3015" s="8">
        <f t="shared" si="236"/>
        <v>0</v>
      </c>
      <c r="V3015" s="8">
        <f t="shared" si="238"/>
        <v>4179</v>
      </c>
      <c r="W3015" s="9">
        <f>+$T3015*'[1]PRESUPUESTO CENTROS LOTIFICADOS'!$D$37</f>
        <v>179697</v>
      </c>
      <c r="X3015" s="9">
        <f>+$U3015*'[1]PRESUPUESTO CENTROS LOTIFICADOS'!$D$38</f>
        <v>0</v>
      </c>
      <c r="Y3015" s="9">
        <f t="shared" si="239"/>
        <v>179697</v>
      </c>
      <c r="Z3015" s="9">
        <f>+$T3015*'[1]PRESUPUESTO CENTROS LOTIFICADOS'!$E$37</f>
        <v>212042.46000000002</v>
      </c>
      <c r="AA3015" s="9">
        <f>+$U3015*'[1]PRESUPUESTO CENTROS LOTIFICADOS'!$E$38</f>
        <v>0</v>
      </c>
      <c r="AB3015" s="9">
        <f t="shared" si="240"/>
        <v>212042.46000000002</v>
      </c>
    </row>
    <row r="3016" spans="1:28" x14ac:dyDescent="0.25">
      <c r="A3016" t="s">
        <v>10446</v>
      </c>
      <c r="B3016" t="s">
        <v>10447</v>
      </c>
      <c r="C3016" t="s">
        <v>9872</v>
      </c>
      <c r="D3016" t="s">
        <v>10358</v>
      </c>
      <c r="E3016" t="s">
        <v>49</v>
      </c>
      <c r="F3016" t="s">
        <v>50</v>
      </c>
      <c r="G3016" t="s">
        <v>9874</v>
      </c>
      <c r="H3016" t="s">
        <v>9875</v>
      </c>
      <c r="I3016" t="s">
        <v>10436</v>
      </c>
      <c r="J3016" t="s">
        <v>10437</v>
      </c>
      <c r="K3016" t="s">
        <v>10436</v>
      </c>
      <c r="L3016" t="s">
        <v>10448</v>
      </c>
      <c r="M3016" t="s">
        <v>10449</v>
      </c>
      <c r="N3016" s="6">
        <v>19.692572999999999</v>
      </c>
      <c r="O3016">
        <v>-70.769330999999994</v>
      </c>
      <c r="P3016" t="s">
        <v>38</v>
      </c>
      <c r="Q3016" s="7">
        <v>10</v>
      </c>
      <c r="R3016" s="7">
        <v>2</v>
      </c>
      <c r="S3016" s="7">
        <f t="shared" si="237"/>
        <v>12</v>
      </c>
      <c r="T3016" s="7">
        <f t="shared" si="236"/>
        <v>1990</v>
      </c>
      <c r="U3016" s="8">
        <f t="shared" si="236"/>
        <v>398</v>
      </c>
      <c r="V3016" s="8">
        <f t="shared" si="238"/>
        <v>2388</v>
      </c>
      <c r="W3016" s="9">
        <f>+$T3016*'[1]PRESUPUESTO CENTROS LOTIFICADOS'!$D$37</f>
        <v>85570</v>
      </c>
      <c r="X3016" s="9">
        <f>+$U3016*'[1]PRESUPUESTO CENTROS LOTIFICADOS'!$D$38</f>
        <v>17910</v>
      </c>
      <c r="Y3016" s="9">
        <f t="shared" si="239"/>
        <v>103480</v>
      </c>
      <c r="Z3016" s="9">
        <f>+$T3016*'[1]PRESUPUESTO CENTROS LOTIFICADOS'!$E$37</f>
        <v>100972.6</v>
      </c>
      <c r="AA3016" s="9">
        <f>+$U3016*'[1]PRESUPUESTO CENTROS LOTIFICADOS'!$E$38</f>
        <v>21133.8</v>
      </c>
      <c r="AB3016" s="9">
        <f t="shared" si="240"/>
        <v>122106.40000000001</v>
      </c>
    </row>
    <row r="3017" spans="1:28" x14ac:dyDescent="0.25">
      <c r="A3017" t="s">
        <v>10450</v>
      </c>
      <c r="B3017" t="s">
        <v>10451</v>
      </c>
      <c r="C3017" t="s">
        <v>9872</v>
      </c>
      <c r="D3017" t="s">
        <v>10358</v>
      </c>
      <c r="E3017" t="s">
        <v>49</v>
      </c>
      <c r="F3017" t="s">
        <v>50</v>
      </c>
      <c r="G3017" t="s">
        <v>9874</v>
      </c>
      <c r="H3017" t="s">
        <v>9875</v>
      </c>
      <c r="I3017" t="s">
        <v>10436</v>
      </c>
      <c r="J3017" t="s">
        <v>10437</v>
      </c>
      <c r="K3017" t="s">
        <v>10436</v>
      </c>
      <c r="L3017" t="s">
        <v>4858</v>
      </c>
      <c r="M3017" t="s">
        <v>4858</v>
      </c>
      <c r="N3017" s="6">
        <v>19.700475999999998</v>
      </c>
      <c r="O3017">
        <v>-70.746190999999996</v>
      </c>
      <c r="P3017" t="s">
        <v>465</v>
      </c>
      <c r="Q3017" s="7">
        <v>9</v>
      </c>
      <c r="R3017" s="7">
        <v>1</v>
      </c>
      <c r="S3017" s="7">
        <f t="shared" si="237"/>
        <v>10</v>
      </c>
      <c r="T3017" s="7">
        <f t="shared" si="236"/>
        <v>1791</v>
      </c>
      <c r="U3017" s="8">
        <f t="shared" si="236"/>
        <v>199</v>
      </c>
      <c r="V3017" s="8">
        <f t="shared" si="238"/>
        <v>1990</v>
      </c>
      <c r="W3017" s="9">
        <f>+$T3017*'[1]PRESUPUESTO CENTROS LOTIFICADOS'!$D$37</f>
        <v>77013</v>
      </c>
      <c r="X3017" s="9">
        <f>+$U3017*'[1]PRESUPUESTO CENTROS LOTIFICADOS'!$D$38</f>
        <v>8955</v>
      </c>
      <c r="Y3017" s="9">
        <f t="shared" si="239"/>
        <v>85968</v>
      </c>
      <c r="Z3017" s="9">
        <f>+$T3017*'[1]PRESUPUESTO CENTROS LOTIFICADOS'!$E$37</f>
        <v>90875.34</v>
      </c>
      <c r="AA3017" s="9">
        <f>+$U3017*'[1]PRESUPUESTO CENTROS LOTIFICADOS'!$E$38</f>
        <v>10566.9</v>
      </c>
      <c r="AB3017" s="9">
        <f t="shared" si="240"/>
        <v>101442.23999999999</v>
      </c>
    </row>
    <row r="3018" spans="1:28" x14ac:dyDescent="0.25">
      <c r="A3018" t="s">
        <v>10452</v>
      </c>
      <c r="B3018" t="s">
        <v>10453</v>
      </c>
      <c r="C3018" t="s">
        <v>9872</v>
      </c>
      <c r="D3018" t="s">
        <v>10358</v>
      </c>
      <c r="E3018" t="s">
        <v>49</v>
      </c>
      <c r="F3018" t="s">
        <v>50</v>
      </c>
      <c r="G3018" t="s">
        <v>9874</v>
      </c>
      <c r="H3018" t="s">
        <v>9875</v>
      </c>
      <c r="I3018" t="s">
        <v>5953</v>
      </c>
      <c r="J3018" t="s">
        <v>10360</v>
      </c>
      <c r="K3018" t="s">
        <v>5953</v>
      </c>
      <c r="L3018" t="s">
        <v>10454</v>
      </c>
      <c r="M3018" t="s">
        <v>4031</v>
      </c>
      <c r="N3018" s="6">
        <v>19.696643000000002</v>
      </c>
      <c r="O3018">
        <v>-70.835284999999999</v>
      </c>
      <c r="P3018" t="s">
        <v>38</v>
      </c>
      <c r="Q3018" s="7">
        <v>52</v>
      </c>
      <c r="R3018" s="7">
        <v>0</v>
      </c>
      <c r="S3018" s="7">
        <f t="shared" si="237"/>
        <v>52</v>
      </c>
      <c r="T3018" s="7">
        <f t="shared" si="236"/>
        <v>10348</v>
      </c>
      <c r="U3018" s="8">
        <f t="shared" si="236"/>
        <v>0</v>
      </c>
      <c r="V3018" s="8">
        <f t="shared" si="238"/>
        <v>10348</v>
      </c>
      <c r="W3018" s="9">
        <f>+$T3018*'[1]PRESUPUESTO CENTROS LOTIFICADOS'!$D$37</f>
        <v>444964</v>
      </c>
      <c r="X3018" s="9">
        <f>+$U3018*'[1]PRESUPUESTO CENTROS LOTIFICADOS'!$D$38</f>
        <v>0</v>
      </c>
      <c r="Y3018" s="9">
        <f t="shared" si="239"/>
        <v>444964</v>
      </c>
      <c r="Z3018" s="9">
        <f>+$T3018*'[1]PRESUPUESTO CENTROS LOTIFICADOS'!$E$37</f>
        <v>525057.52</v>
      </c>
      <c r="AA3018" s="9">
        <f>+$U3018*'[1]PRESUPUESTO CENTROS LOTIFICADOS'!$E$38</f>
        <v>0</v>
      </c>
      <c r="AB3018" s="9">
        <f t="shared" si="240"/>
        <v>525057.52</v>
      </c>
    </row>
    <row r="3019" spans="1:28" x14ac:dyDescent="0.25">
      <c r="A3019" t="s">
        <v>10455</v>
      </c>
      <c r="B3019" t="s">
        <v>10456</v>
      </c>
      <c r="C3019" t="s">
        <v>9872</v>
      </c>
      <c r="D3019" t="s">
        <v>10358</v>
      </c>
      <c r="E3019" t="s">
        <v>49</v>
      </c>
      <c r="F3019" t="s">
        <v>50</v>
      </c>
      <c r="G3019" t="s">
        <v>9874</v>
      </c>
      <c r="H3019" t="s">
        <v>9875</v>
      </c>
      <c r="I3019" t="s">
        <v>2729</v>
      </c>
      <c r="J3019" t="s">
        <v>10437</v>
      </c>
      <c r="K3019" t="s">
        <v>2729</v>
      </c>
      <c r="L3019" t="s">
        <v>4939</v>
      </c>
      <c r="M3019" t="s">
        <v>4939</v>
      </c>
      <c r="N3019" s="6">
        <v>19.599499000000002</v>
      </c>
      <c r="O3019">
        <v>-70.731375999999997</v>
      </c>
      <c r="P3019" t="s">
        <v>55</v>
      </c>
      <c r="Q3019" s="7">
        <v>11</v>
      </c>
      <c r="R3019" s="7">
        <v>2</v>
      </c>
      <c r="S3019" s="7">
        <f t="shared" si="237"/>
        <v>13</v>
      </c>
      <c r="T3019" s="7">
        <f t="shared" si="236"/>
        <v>2189</v>
      </c>
      <c r="U3019" s="8">
        <f t="shared" si="236"/>
        <v>398</v>
      </c>
      <c r="V3019" s="8">
        <f t="shared" si="238"/>
        <v>2587</v>
      </c>
      <c r="W3019" s="9">
        <f>+$T3019*'[1]PRESUPUESTO CENTROS LOTIFICADOS'!$D$37</f>
        <v>94127</v>
      </c>
      <c r="X3019" s="9">
        <f>+$U3019*'[1]PRESUPUESTO CENTROS LOTIFICADOS'!$D$38</f>
        <v>17910</v>
      </c>
      <c r="Y3019" s="9">
        <f t="shared" si="239"/>
        <v>112037</v>
      </c>
      <c r="Z3019" s="9">
        <f>+$T3019*'[1]PRESUPUESTO CENTROS LOTIFICADOS'!$E$37</f>
        <v>111069.86</v>
      </c>
      <c r="AA3019" s="9">
        <f>+$U3019*'[1]PRESUPUESTO CENTROS LOTIFICADOS'!$E$38</f>
        <v>21133.8</v>
      </c>
      <c r="AB3019" s="9">
        <f t="shared" si="240"/>
        <v>132203.66</v>
      </c>
    </row>
    <row r="3020" spans="1:28" x14ac:dyDescent="0.25">
      <c r="A3020" t="s">
        <v>10457</v>
      </c>
      <c r="B3020" t="s">
        <v>10458</v>
      </c>
      <c r="C3020" t="s">
        <v>9872</v>
      </c>
      <c r="D3020" t="s">
        <v>10358</v>
      </c>
      <c r="E3020" t="s">
        <v>49</v>
      </c>
      <c r="F3020" t="s">
        <v>50</v>
      </c>
      <c r="G3020" t="s">
        <v>9874</v>
      </c>
      <c r="H3020" t="s">
        <v>9875</v>
      </c>
      <c r="I3020" t="s">
        <v>2729</v>
      </c>
      <c r="J3020" t="s">
        <v>10437</v>
      </c>
      <c r="K3020" t="s">
        <v>2729</v>
      </c>
      <c r="L3020" t="s">
        <v>1239</v>
      </c>
      <c r="M3020" t="s">
        <v>1239</v>
      </c>
      <c r="N3020" s="6">
        <v>19.622</v>
      </c>
      <c r="O3020">
        <v>-70.728999999999999</v>
      </c>
      <c r="P3020" t="s">
        <v>38</v>
      </c>
      <c r="Q3020" s="7">
        <v>17</v>
      </c>
      <c r="R3020" s="7">
        <v>3</v>
      </c>
      <c r="S3020" s="7">
        <f t="shared" si="237"/>
        <v>20</v>
      </c>
      <c r="T3020" s="7">
        <f t="shared" si="236"/>
        <v>3383</v>
      </c>
      <c r="U3020" s="8">
        <f t="shared" si="236"/>
        <v>597</v>
      </c>
      <c r="V3020" s="8">
        <f t="shared" si="238"/>
        <v>3980</v>
      </c>
      <c r="W3020" s="9">
        <f>+$T3020*'[1]PRESUPUESTO CENTROS LOTIFICADOS'!$D$37</f>
        <v>145469</v>
      </c>
      <c r="X3020" s="9">
        <f>+$U3020*'[1]PRESUPUESTO CENTROS LOTIFICADOS'!$D$38</f>
        <v>26865</v>
      </c>
      <c r="Y3020" s="9">
        <f t="shared" si="239"/>
        <v>172334</v>
      </c>
      <c r="Z3020" s="9">
        <f>+$T3020*'[1]PRESUPUESTO CENTROS LOTIFICADOS'!$E$37</f>
        <v>171653.42</v>
      </c>
      <c r="AA3020" s="9">
        <f>+$U3020*'[1]PRESUPUESTO CENTROS LOTIFICADOS'!$E$38</f>
        <v>31700.7</v>
      </c>
      <c r="AB3020" s="9">
        <f t="shared" si="240"/>
        <v>203354.12000000002</v>
      </c>
    </row>
    <row r="3021" spans="1:28" x14ac:dyDescent="0.25">
      <c r="A3021" t="s">
        <v>10459</v>
      </c>
      <c r="B3021" t="s">
        <v>10460</v>
      </c>
      <c r="C3021" t="s">
        <v>9872</v>
      </c>
      <c r="D3021" t="s">
        <v>10358</v>
      </c>
      <c r="E3021" t="s">
        <v>49</v>
      </c>
      <c r="F3021" t="s">
        <v>50</v>
      </c>
      <c r="G3021" t="s">
        <v>9874</v>
      </c>
      <c r="H3021" t="s">
        <v>9875</v>
      </c>
      <c r="I3021" t="s">
        <v>2729</v>
      </c>
      <c r="J3021" t="s">
        <v>10437</v>
      </c>
      <c r="K3021" t="s">
        <v>2729</v>
      </c>
      <c r="L3021" t="s">
        <v>10461</v>
      </c>
      <c r="M3021" t="s">
        <v>10462</v>
      </c>
      <c r="N3021" s="6">
        <v>19.630800000000001</v>
      </c>
      <c r="O3021">
        <v>-70.738299999999995</v>
      </c>
      <c r="P3021" t="s">
        <v>38</v>
      </c>
      <c r="Q3021" s="7">
        <v>16</v>
      </c>
      <c r="R3021" s="7">
        <v>3</v>
      </c>
      <c r="S3021" s="7">
        <f t="shared" si="237"/>
        <v>19</v>
      </c>
      <c r="T3021" s="7">
        <f t="shared" si="236"/>
        <v>3184</v>
      </c>
      <c r="U3021" s="8">
        <f t="shared" si="236"/>
        <v>597</v>
      </c>
      <c r="V3021" s="8">
        <f t="shared" si="238"/>
        <v>3781</v>
      </c>
      <c r="W3021" s="9">
        <f>+$T3021*'[1]PRESUPUESTO CENTROS LOTIFICADOS'!$D$37</f>
        <v>136912</v>
      </c>
      <c r="X3021" s="9">
        <f>+$U3021*'[1]PRESUPUESTO CENTROS LOTIFICADOS'!$D$38</f>
        <v>26865</v>
      </c>
      <c r="Y3021" s="9">
        <f t="shared" si="239"/>
        <v>163777</v>
      </c>
      <c r="Z3021" s="9">
        <f>+$T3021*'[1]PRESUPUESTO CENTROS LOTIFICADOS'!$E$37</f>
        <v>161556.16</v>
      </c>
      <c r="AA3021" s="9">
        <f>+$U3021*'[1]PRESUPUESTO CENTROS LOTIFICADOS'!$E$38</f>
        <v>31700.7</v>
      </c>
      <c r="AB3021" s="9">
        <f t="shared" si="240"/>
        <v>193256.86000000002</v>
      </c>
    </row>
    <row r="3022" spans="1:28" x14ac:dyDescent="0.25">
      <c r="A3022" t="s">
        <v>10463</v>
      </c>
      <c r="B3022" t="s">
        <v>10464</v>
      </c>
      <c r="C3022" t="s">
        <v>9872</v>
      </c>
      <c r="D3022" t="s">
        <v>10358</v>
      </c>
      <c r="E3022" t="s">
        <v>49</v>
      </c>
      <c r="F3022" t="s">
        <v>50</v>
      </c>
      <c r="G3022" t="s">
        <v>9874</v>
      </c>
      <c r="H3022" t="s">
        <v>9875</v>
      </c>
      <c r="I3022" t="s">
        <v>2729</v>
      </c>
      <c r="J3022" t="s">
        <v>10437</v>
      </c>
      <c r="K3022" t="s">
        <v>2729</v>
      </c>
      <c r="L3022" t="s">
        <v>10465</v>
      </c>
      <c r="M3022" t="s">
        <v>10466</v>
      </c>
      <c r="N3022" s="6">
        <v>19.640478000000002</v>
      </c>
      <c r="O3022">
        <v>-70.748441999999997</v>
      </c>
      <c r="P3022" t="s">
        <v>38</v>
      </c>
      <c r="Q3022" s="7">
        <v>41</v>
      </c>
      <c r="R3022" s="7">
        <v>9</v>
      </c>
      <c r="S3022" s="7">
        <f t="shared" si="237"/>
        <v>50</v>
      </c>
      <c r="T3022" s="7">
        <f t="shared" si="236"/>
        <v>8159</v>
      </c>
      <c r="U3022" s="8">
        <f t="shared" si="236"/>
        <v>1791</v>
      </c>
      <c r="V3022" s="8">
        <f t="shared" si="238"/>
        <v>9950</v>
      </c>
      <c r="W3022" s="9">
        <f>+$T3022*'[1]PRESUPUESTO CENTROS LOTIFICADOS'!$D$37</f>
        <v>350837</v>
      </c>
      <c r="X3022" s="9">
        <f>+$U3022*'[1]PRESUPUESTO CENTROS LOTIFICADOS'!$D$38</f>
        <v>80595</v>
      </c>
      <c r="Y3022" s="9">
        <f t="shared" si="239"/>
        <v>431432</v>
      </c>
      <c r="Z3022" s="9">
        <f>+$T3022*'[1]PRESUPUESTO CENTROS LOTIFICADOS'!$E$37</f>
        <v>413987.66000000003</v>
      </c>
      <c r="AA3022" s="9">
        <f>+$U3022*'[1]PRESUPUESTO CENTROS LOTIFICADOS'!$E$38</f>
        <v>95102.1</v>
      </c>
      <c r="AB3022" s="9">
        <f t="shared" si="240"/>
        <v>509089.76</v>
      </c>
    </row>
    <row r="3023" spans="1:28" x14ac:dyDescent="0.25">
      <c r="A3023" t="s">
        <v>10467</v>
      </c>
      <c r="B3023" t="s">
        <v>10468</v>
      </c>
      <c r="C3023" t="s">
        <v>9872</v>
      </c>
      <c r="D3023" t="s">
        <v>10358</v>
      </c>
      <c r="E3023" t="s">
        <v>49</v>
      </c>
      <c r="F3023" t="s">
        <v>50</v>
      </c>
      <c r="G3023" t="s">
        <v>9874</v>
      </c>
      <c r="H3023" t="s">
        <v>9875</v>
      </c>
      <c r="I3023" t="s">
        <v>2729</v>
      </c>
      <c r="J3023" t="s">
        <v>10437</v>
      </c>
      <c r="K3023" t="s">
        <v>2729</v>
      </c>
      <c r="L3023" t="s">
        <v>10468</v>
      </c>
      <c r="M3023" t="s">
        <v>10468</v>
      </c>
      <c r="N3023" s="6">
        <v>19.641172000000001</v>
      </c>
      <c r="O3023">
        <v>-70.732602999999997</v>
      </c>
      <c r="P3023" t="s">
        <v>38</v>
      </c>
      <c r="Q3023" s="7">
        <v>17</v>
      </c>
      <c r="R3023" s="7">
        <v>2</v>
      </c>
      <c r="S3023" s="7">
        <f t="shared" si="237"/>
        <v>19</v>
      </c>
      <c r="T3023" s="7">
        <f t="shared" si="236"/>
        <v>3383</v>
      </c>
      <c r="U3023" s="8">
        <f t="shared" si="236"/>
        <v>398</v>
      </c>
      <c r="V3023" s="8">
        <f t="shared" si="238"/>
        <v>3781</v>
      </c>
      <c r="W3023" s="9">
        <f>+$T3023*'[1]PRESUPUESTO CENTROS LOTIFICADOS'!$D$37</f>
        <v>145469</v>
      </c>
      <c r="X3023" s="9">
        <f>+$U3023*'[1]PRESUPUESTO CENTROS LOTIFICADOS'!$D$38</f>
        <v>17910</v>
      </c>
      <c r="Y3023" s="9">
        <f t="shared" si="239"/>
        <v>163379</v>
      </c>
      <c r="Z3023" s="9">
        <f>+$T3023*'[1]PRESUPUESTO CENTROS LOTIFICADOS'!$E$37</f>
        <v>171653.42</v>
      </c>
      <c r="AA3023" s="9">
        <f>+$U3023*'[1]PRESUPUESTO CENTROS LOTIFICADOS'!$E$38</f>
        <v>21133.8</v>
      </c>
      <c r="AB3023" s="9">
        <f t="shared" si="240"/>
        <v>192787.22</v>
      </c>
    </row>
    <row r="3024" spans="1:28" x14ac:dyDescent="0.25">
      <c r="A3024" t="s">
        <v>10469</v>
      </c>
      <c r="B3024" t="s">
        <v>10470</v>
      </c>
      <c r="C3024" t="s">
        <v>9872</v>
      </c>
      <c r="D3024" t="s">
        <v>10358</v>
      </c>
      <c r="E3024" t="s">
        <v>49</v>
      </c>
      <c r="F3024" t="s">
        <v>50</v>
      </c>
      <c r="G3024" t="s">
        <v>9874</v>
      </c>
      <c r="H3024" t="s">
        <v>9875</v>
      </c>
      <c r="I3024" t="s">
        <v>10471</v>
      </c>
      <c r="J3024" t="s">
        <v>10437</v>
      </c>
      <c r="K3024" t="s">
        <v>10471</v>
      </c>
      <c r="L3024" t="s">
        <v>10472</v>
      </c>
      <c r="M3024" t="s">
        <v>10473</v>
      </c>
      <c r="N3024" s="6">
        <v>19.671925000000002</v>
      </c>
      <c r="O3024">
        <v>-70.789861000000002</v>
      </c>
      <c r="P3024" t="s">
        <v>38</v>
      </c>
      <c r="Q3024" s="7">
        <v>18</v>
      </c>
      <c r="R3024" s="7">
        <v>6</v>
      </c>
      <c r="S3024" s="7">
        <f t="shared" si="237"/>
        <v>24</v>
      </c>
      <c r="T3024" s="7">
        <f t="shared" si="236"/>
        <v>3582</v>
      </c>
      <c r="U3024" s="8">
        <f t="shared" si="236"/>
        <v>1194</v>
      </c>
      <c r="V3024" s="8">
        <f t="shared" si="238"/>
        <v>4776</v>
      </c>
      <c r="W3024" s="9">
        <f>+$T3024*'[1]PRESUPUESTO CENTROS LOTIFICADOS'!$D$37</f>
        <v>154026</v>
      </c>
      <c r="X3024" s="9">
        <f>+$U3024*'[1]PRESUPUESTO CENTROS LOTIFICADOS'!$D$38</f>
        <v>53730</v>
      </c>
      <c r="Y3024" s="9">
        <f t="shared" si="239"/>
        <v>207756</v>
      </c>
      <c r="Z3024" s="9">
        <f>+$T3024*'[1]PRESUPUESTO CENTROS LOTIFICADOS'!$E$37</f>
        <v>181750.68</v>
      </c>
      <c r="AA3024" s="9">
        <f>+$U3024*'[1]PRESUPUESTO CENTROS LOTIFICADOS'!$E$38</f>
        <v>63401.4</v>
      </c>
      <c r="AB3024" s="9">
        <f t="shared" si="240"/>
        <v>245152.08</v>
      </c>
    </row>
    <row r="3025" spans="1:28" x14ac:dyDescent="0.25">
      <c r="A3025" t="s">
        <v>10474</v>
      </c>
      <c r="B3025" t="s">
        <v>10475</v>
      </c>
      <c r="C3025" t="s">
        <v>9872</v>
      </c>
      <c r="D3025" t="s">
        <v>10358</v>
      </c>
      <c r="E3025" t="s">
        <v>49</v>
      </c>
      <c r="F3025" t="s">
        <v>50</v>
      </c>
      <c r="G3025" t="s">
        <v>9874</v>
      </c>
      <c r="H3025" t="s">
        <v>9875</v>
      </c>
      <c r="I3025" t="s">
        <v>10471</v>
      </c>
      <c r="J3025" t="s">
        <v>10437</v>
      </c>
      <c r="K3025" t="s">
        <v>10471</v>
      </c>
      <c r="L3025" t="s">
        <v>10471</v>
      </c>
      <c r="M3025" t="s">
        <v>10476</v>
      </c>
      <c r="N3025" s="6">
        <v>19.677600000000002</v>
      </c>
      <c r="O3025">
        <v>-70.798500000000004</v>
      </c>
      <c r="P3025" t="s">
        <v>38</v>
      </c>
      <c r="Q3025" s="7">
        <v>38</v>
      </c>
      <c r="R3025" s="7">
        <v>0</v>
      </c>
      <c r="S3025" s="7">
        <f t="shared" si="237"/>
        <v>38</v>
      </c>
      <c r="T3025" s="7">
        <f t="shared" si="236"/>
        <v>7562</v>
      </c>
      <c r="U3025" s="8">
        <f t="shared" si="236"/>
        <v>0</v>
      </c>
      <c r="V3025" s="8">
        <f t="shared" si="238"/>
        <v>7562</v>
      </c>
      <c r="W3025" s="9">
        <f>+$T3025*'[1]PRESUPUESTO CENTROS LOTIFICADOS'!$D$37</f>
        <v>325166</v>
      </c>
      <c r="X3025" s="9">
        <f>+$U3025*'[1]PRESUPUESTO CENTROS LOTIFICADOS'!$D$38</f>
        <v>0</v>
      </c>
      <c r="Y3025" s="9">
        <f t="shared" si="239"/>
        <v>325166</v>
      </c>
      <c r="Z3025" s="9">
        <f>+$T3025*'[1]PRESUPUESTO CENTROS LOTIFICADOS'!$E$37</f>
        <v>383695.88</v>
      </c>
      <c r="AA3025" s="9">
        <f>+$U3025*'[1]PRESUPUESTO CENTROS LOTIFICADOS'!$E$38</f>
        <v>0</v>
      </c>
      <c r="AB3025" s="9">
        <f t="shared" si="240"/>
        <v>383695.88</v>
      </c>
    </row>
    <row r="3026" spans="1:28" x14ac:dyDescent="0.25">
      <c r="A3026" t="s">
        <v>10477</v>
      </c>
      <c r="B3026" t="s">
        <v>10478</v>
      </c>
      <c r="C3026" t="s">
        <v>9872</v>
      </c>
      <c r="D3026" t="s">
        <v>10358</v>
      </c>
      <c r="E3026" t="s">
        <v>49</v>
      </c>
      <c r="F3026" t="s">
        <v>50</v>
      </c>
      <c r="G3026" t="s">
        <v>9874</v>
      </c>
      <c r="H3026" t="s">
        <v>9875</v>
      </c>
      <c r="I3026" t="s">
        <v>10479</v>
      </c>
      <c r="J3026" t="s">
        <v>10437</v>
      </c>
      <c r="K3026" t="s">
        <v>10479</v>
      </c>
      <c r="L3026" t="s">
        <v>10480</v>
      </c>
      <c r="M3026" t="s">
        <v>10480</v>
      </c>
      <c r="N3026" s="6">
        <v>19.646809000000001</v>
      </c>
      <c r="O3026">
        <v>-70.760141000000004</v>
      </c>
      <c r="P3026" t="s">
        <v>38</v>
      </c>
      <c r="Q3026" s="7">
        <v>14</v>
      </c>
      <c r="R3026" s="7">
        <v>3</v>
      </c>
      <c r="S3026" s="7">
        <f t="shared" si="237"/>
        <v>17</v>
      </c>
      <c r="T3026" s="7">
        <f t="shared" si="236"/>
        <v>2786</v>
      </c>
      <c r="U3026" s="8">
        <f t="shared" si="236"/>
        <v>597</v>
      </c>
      <c r="V3026" s="8">
        <f t="shared" si="238"/>
        <v>3383</v>
      </c>
      <c r="W3026" s="9">
        <f>+$T3026*'[1]PRESUPUESTO CENTROS LOTIFICADOS'!$D$37</f>
        <v>119798</v>
      </c>
      <c r="X3026" s="9">
        <f>+$U3026*'[1]PRESUPUESTO CENTROS LOTIFICADOS'!$D$38</f>
        <v>26865</v>
      </c>
      <c r="Y3026" s="9">
        <f t="shared" si="239"/>
        <v>146663</v>
      </c>
      <c r="Z3026" s="9">
        <f>+$T3026*'[1]PRESUPUESTO CENTROS LOTIFICADOS'!$E$37</f>
        <v>141361.64000000001</v>
      </c>
      <c r="AA3026" s="9">
        <f>+$U3026*'[1]PRESUPUESTO CENTROS LOTIFICADOS'!$E$38</f>
        <v>31700.7</v>
      </c>
      <c r="AB3026" s="9">
        <f t="shared" si="240"/>
        <v>173062.34000000003</v>
      </c>
    </row>
    <row r="3027" spans="1:28" x14ac:dyDescent="0.25">
      <c r="A3027" t="s">
        <v>10481</v>
      </c>
      <c r="B3027" t="s">
        <v>10482</v>
      </c>
      <c r="C3027" t="s">
        <v>9872</v>
      </c>
      <c r="D3027" t="s">
        <v>10358</v>
      </c>
      <c r="E3027" t="s">
        <v>49</v>
      </c>
      <c r="F3027" t="s">
        <v>50</v>
      </c>
      <c r="G3027" t="s">
        <v>9874</v>
      </c>
      <c r="H3027" t="s">
        <v>9875</v>
      </c>
      <c r="I3027" t="s">
        <v>10479</v>
      </c>
      <c r="J3027" t="s">
        <v>10437</v>
      </c>
      <c r="K3027" t="s">
        <v>10479</v>
      </c>
      <c r="L3027" t="s">
        <v>10479</v>
      </c>
      <c r="M3027" t="s">
        <v>10483</v>
      </c>
      <c r="N3027" s="6">
        <v>19.657371000000001</v>
      </c>
      <c r="O3027">
        <v>-70.766541000000004</v>
      </c>
      <c r="P3027" t="s">
        <v>38</v>
      </c>
      <c r="Q3027" s="7">
        <v>93</v>
      </c>
      <c r="R3027" s="7">
        <v>0</v>
      </c>
      <c r="S3027" s="7">
        <f t="shared" si="237"/>
        <v>93</v>
      </c>
      <c r="T3027" s="7">
        <f t="shared" si="236"/>
        <v>18507</v>
      </c>
      <c r="U3027" s="8">
        <f t="shared" si="236"/>
        <v>0</v>
      </c>
      <c r="V3027" s="8">
        <f t="shared" si="238"/>
        <v>18507</v>
      </c>
      <c r="W3027" s="9">
        <f>+$T3027*'[1]PRESUPUESTO CENTROS LOTIFICADOS'!$D$37</f>
        <v>795801</v>
      </c>
      <c r="X3027" s="9">
        <f>+$U3027*'[1]PRESUPUESTO CENTROS LOTIFICADOS'!$D$38</f>
        <v>0</v>
      </c>
      <c r="Y3027" s="9">
        <f t="shared" si="239"/>
        <v>795801</v>
      </c>
      <c r="Z3027" s="9">
        <f>+$T3027*'[1]PRESUPUESTO CENTROS LOTIFICADOS'!$E$37</f>
        <v>939045.18</v>
      </c>
      <c r="AA3027" s="9">
        <f>+$U3027*'[1]PRESUPUESTO CENTROS LOTIFICADOS'!$E$38</f>
        <v>0</v>
      </c>
      <c r="AB3027" s="9">
        <f t="shared" si="240"/>
        <v>939045.18</v>
      </c>
    </row>
    <row r="3028" spans="1:28" x14ac:dyDescent="0.25">
      <c r="A3028" t="s">
        <v>10484</v>
      </c>
      <c r="B3028" t="s">
        <v>10485</v>
      </c>
      <c r="C3028" t="s">
        <v>9872</v>
      </c>
      <c r="D3028" t="s">
        <v>10486</v>
      </c>
      <c r="E3028" t="s">
        <v>49</v>
      </c>
      <c r="F3028" t="s">
        <v>50</v>
      </c>
      <c r="G3028" t="s">
        <v>9874</v>
      </c>
      <c r="H3028" t="s">
        <v>9875</v>
      </c>
      <c r="I3028" t="s">
        <v>2874</v>
      </c>
      <c r="J3028" t="s">
        <v>10487</v>
      </c>
      <c r="K3028" t="s">
        <v>2874</v>
      </c>
      <c r="L3028" t="s">
        <v>10488</v>
      </c>
      <c r="M3028" t="s">
        <v>10489</v>
      </c>
      <c r="N3028" s="6">
        <v>19.7319</v>
      </c>
      <c r="O3028">
        <v>-71.048199999999994</v>
      </c>
      <c r="P3028" t="s">
        <v>38</v>
      </c>
      <c r="Q3028" s="7">
        <v>35</v>
      </c>
      <c r="R3028" s="7">
        <v>0</v>
      </c>
      <c r="S3028" s="7">
        <f t="shared" si="237"/>
        <v>35</v>
      </c>
      <c r="T3028" s="7">
        <f t="shared" si="236"/>
        <v>6965</v>
      </c>
      <c r="U3028" s="8">
        <f t="shared" si="236"/>
        <v>0</v>
      </c>
      <c r="V3028" s="8">
        <f t="shared" si="238"/>
        <v>6965</v>
      </c>
      <c r="W3028" s="9">
        <f>+$T3028*'[1]PRESUPUESTO CENTROS LOTIFICADOS'!$D$37</f>
        <v>299495</v>
      </c>
      <c r="X3028" s="9">
        <f>+$U3028*'[1]PRESUPUESTO CENTROS LOTIFICADOS'!$D$38</f>
        <v>0</v>
      </c>
      <c r="Y3028" s="9">
        <f t="shared" si="239"/>
        <v>299495</v>
      </c>
      <c r="Z3028" s="9">
        <f>+$T3028*'[1]PRESUPUESTO CENTROS LOTIFICADOS'!$E$37</f>
        <v>353404.10000000003</v>
      </c>
      <c r="AA3028" s="9">
        <f>+$U3028*'[1]PRESUPUESTO CENTROS LOTIFICADOS'!$E$38</f>
        <v>0</v>
      </c>
      <c r="AB3028" s="9">
        <f t="shared" si="240"/>
        <v>353404.10000000003</v>
      </c>
    </row>
    <row r="3029" spans="1:28" x14ac:dyDescent="0.25">
      <c r="A3029" t="s">
        <v>10490</v>
      </c>
      <c r="B3029" t="s">
        <v>10491</v>
      </c>
      <c r="C3029" t="s">
        <v>9872</v>
      </c>
      <c r="D3029" t="s">
        <v>10486</v>
      </c>
      <c r="E3029" t="s">
        <v>49</v>
      </c>
      <c r="F3029" t="s">
        <v>50</v>
      </c>
      <c r="G3029" t="s">
        <v>9874</v>
      </c>
      <c r="H3029" t="s">
        <v>9875</v>
      </c>
      <c r="I3029" t="s">
        <v>2874</v>
      </c>
      <c r="J3029" t="s">
        <v>10487</v>
      </c>
      <c r="K3029" t="s">
        <v>2874</v>
      </c>
      <c r="L3029" t="s">
        <v>1690</v>
      </c>
      <c r="M3029" t="s">
        <v>10492</v>
      </c>
      <c r="N3029" s="6">
        <v>19.741099999999999</v>
      </c>
      <c r="O3029">
        <v>-71.039199999999994</v>
      </c>
      <c r="P3029" t="s">
        <v>38</v>
      </c>
      <c r="Q3029" s="7">
        <v>42</v>
      </c>
      <c r="R3029" s="7">
        <v>0</v>
      </c>
      <c r="S3029" s="7">
        <f t="shared" si="237"/>
        <v>42</v>
      </c>
      <c r="T3029" s="7">
        <f t="shared" si="236"/>
        <v>8358</v>
      </c>
      <c r="U3029" s="8">
        <f t="shared" si="236"/>
        <v>0</v>
      </c>
      <c r="V3029" s="8">
        <f t="shared" si="238"/>
        <v>8358</v>
      </c>
      <c r="W3029" s="9">
        <f>+$T3029*'[1]PRESUPUESTO CENTROS LOTIFICADOS'!$D$37</f>
        <v>359394</v>
      </c>
      <c r="X3029" s="9">
        <f>+$U3029*'[1]PRESUPUESTO CENTROS LOTIFICADOS'!$D$38</f>
        <v>0</v>
      </c>
      <c r="Y3029" s="9">
        <f t="shared" si="239"/>
        <v>359394</v>
      </c>
      <c r="Z3029" s="9">
        <f>+$T3029*'[1]PRESUPUESTO CENTROS LOTIFICADOS'!$E$37</f>
        <v>424084.92000000004</v>
      </c>
      <c r="AA3029" s="9">
        <f>+$U3029*'[1]PRESUPUESTO CENTROS LOTIFICADOS'!$E$38</f>
        <v>0</v>
      </c>
      <c r="AB3029" s="9">
        <f t="shared" si="240"/>
        <v>424084.92000000004</v>
      </c>
    </row>
    <row r="3030" spans="1:28" x14ac:dyDescent="0.25">
      <c r="A3030" t="s">
        <v>10493</v>
      </c>
      <c r="B3030" t="s">
        <v>10494</v>
      </c>
      <c r="C3030" t="s">
        <v>9872</v>
      </c>
      <c r="D3030" t="s">
        <v>10486</v>
      </c>
      <c r="E3030" t="s">
        <v>49</v>
      </c>
      <c r="F3030" t="s">
        <v>50</v>
      </c>
      <c r="G3030" t="s">
        <v>9874</v>
      </c>
      <c r="H3030" t="s">
        <v>9875</v>
      </c>
      <c r="I3030" t="s">
        <v>2874</v>
      </c>
      <c r="J3030" t="s">
        <v>10487</v>
      </c>
      <c r="K3030" t="s">
        <v>2874</v>
      </c>
      <c r="L3030" t="s">
        <v>10495</v>
      </c>
      <c r="M3030" t="s">
        <v>10496</v>
      </c>
      <c r="N3030" s="6">
        <v>19.754000000000001</v>
      </c>
      <c r="O3030">
        <v>-71.035700000000006</v>
      </c>
      <c r="P3030" t="s">
        <v>38</v>
      </c>
      <c r="Q3030" s="7">
        <v>50</v>
      </c>
      <c r="R3030" s="7">
        <v>0</v>
      </c>
      <c r="S3030" s="7">
        <f t="shared" si="237"/>
        <v>50</v>
      </c>
      <c r="T3030" s="7">
        <f t="shared" si="236"/>
        <v>9950</v>
      </c>
      <c r="U3030" s="8">
        <f t="shared" si="236"/>
        <v>0</v>
      </c>
      <c r="V3030" s="8">
        <f t="shared" si="238"/>
        <v>9950</v>
      </c>
      <c r="W3030" s="9">
        <f>+$T3030*'[1]PRESUPUESTO CENTROS LOTIFICADOS'!$D$37</f>
        <v>427850</v>
      </c>
      <c r="X3030" s="9">
        <f>+$U3030*'[1]PRESUPUESTO CENTROS LOTIFICADOS'!$D$38</f>
        <v>0</v>
      </c>
      <c r="Y3030" s="9">
        <f t="shared" si="239"/>
        <v>427850</v>
      </c>
      <c r="Z3030" s="9">
        <f>+$T3030*'[1]PRESUPUESTO CENTROS LOTIFICADOS'!$E$37</f>
        <v>504863</v>
      </c>
      <c r="AA3030" s="9">
        <f>+$U3030*'[1]PRESUPUESTO CENTROS LOTIFICADOS'!$E$38</f>
        <v>0</v>
      </c>
      <c r="AB3030" s="9">
        <f t="shared" si="240"/>
        <v>504863</v>
      </c>
    </row>
    <row r="3031" spans="1:28" x14ac:dyDescent="0.25">
      <c r="A3031" t="s">
        <v>10497</v>
      </c>
      <c r="B3031" t="s">
        <v>10498</v>
      </c>
      <c r="C3031" t="s">
        <v>9872</v>
      </c>
      <c r="D3031" t="s">
        <v>10486</v>
      </c>
      <c r="E3031" t="s">
        <v>49</v>
      </c>
      <c r="F3031" t="s">
        <v>50</v>
      </c>
      <c r="G3031" t="s">
        <v>9874</v>
      </c>
      <c r="H3031" t="s">
        <v>9875</v>
      </c>
      <c r="I3031" t="s">
        <v>263</v>
      </c>
      <c r="J3031" t="s">
        <v>10499</v>
      </c>
      <c r="K3031" t="s">
        <v>263</v>
      </c>
      <c r="L3031" t="s">
        <v>10500</v>
      </c>
      <c r="M3031" t="s">
        <v>10501</v>
      </c>
      <c r="N3031" s="6">
        <v>19.6831</v>
      </c>
      <c r="O3031">
        <v>-70.900800000000004</v>
      </c>
      <c r="P3031" t="s">
        <v>38</v>
      </c>
      <c r="Q3031" s="7">
        <v>17</v>
      </c>
      <c r="R3031" s="7">
        <v>0</v>
      </c>
      <c r="S3031" s="7">
        <f t="shared" si="237"/>
        <v>17</v>
      </c>
      <c r="T3031" s="7">
        <f t="shared" si="236"/>
        <v>3383</v>
      </c>
      <c r="U3031" s="8">
        <f t="shared" si="236"/>
        <v>0</v>
      </c>
      <c r="V3031" s="8">
        <f t="shared" si="238"/>
        <v>3383</v>
      </c>
      <c r="W3031" s="9">
        <f>+$T3031*'[1]PRESUPUESTO CENTROS LOTIFICADOS'!$D$37</f>
        <v>145469</v>
      </c>
      <c r="X3031" s="9">
        <f>+$U3031*'[1]PRESUPUESTO CENTROS LOTIFICADOS'!$D$38</f>
        <v>0</v>
      </c>
      <c r="Y3031" s="9">
        <f t="shared" si="239"/>
        <v>145469</v>
      </c>
      <c r="Z3031" s="9">
        <f>+$T3031*'[1]PRESUPUESTO CENTROS LOTIFICADOS'!$E$37</f>
        <v>171653.42</v>
      </c>
      <c r="AA3031" s="9">
        <f>+$U3031*'[1]PRESUPUESTO CENTROS LOTIFICADOS'!$E$38</f>
        <v>0</v>
      </c>
      <c r="AB3031" s="9">
        <f t="shared" si="240"/>
        <v>171653.42</v>
      </c>
    </row>
    <row r="3032" spans="1:28" x14ac:dyDescent="0.25">
      <c r="A3032" t="s">
        <v>10502</v>
      </c>
      <c r="B3032" t="s">
        <v>10503</v>
      </c>
      <c r="C3032" t="s">
        <v>9872</v>
      </c>
      <c r="D3032" t="s">
        <v>10486</v>
      </c>
      <c r="E3032" t="s">
        <v>49</v>
      </c>
      <c r="F3032" t="s">
        <v>50</v>
      </c>
      <c r="G3032" t="s">
        <v>9874</v>
      </c>
      <c r="H3032" t="s">
        <v>9875</v>
      </c>
      <c r="I3032" t="s">
        <v>263</v>
      </c>
      <c r="J3032" t="s">
        <v>10499</v>
      </c>
      <c r="K3032" t="s">
        <v>263</v>
      </c>
      <c r="L3032" t="s">
        <v>10504</v>
      </c>
      <c r="M3032" t="s">
        <v>10505</v>
      </c>
      <c r="N3032" s="6">
        <v>19.694800000000001</v>
      </c>
      <c r="O3032">
        <v>-70.903899999999993</v>
      </c>
      <c r="P3032" t="s">
        <v>38</v>
      </c>
      <c r="Q3032" s="7">
        <v>36</v>
      </c>
      <c r="R3032" s="7">
        <v>0</v>
      </c>
      <c r="S3032" s="7">
        <f t="shared" si="237"/>
        <v>36</v>
      </c>
      <c r="T3032" s="7">
        <f t="shared" si="236"/>
        <v>7164</v>
      </c>
      <c r="U3032" s="8">
        <f t="shared" si="236"/>
        <v>0</v>
      </c>
      <c r="V3032" s="8">
        <f t="shared" si="238"/>
        <v>7164</v>
      </c>
      <c r="W3032" s="9">
        <f>+$T3032*'[1]PRESUPUESTO CENTROS LOTIFICADOS'!$D$37</f>
        <v>308052</v>
      </c>
      <c r="X3032" s="9">
        <f>+$U3032*'[1]PRESUPUESTO CENTROS LOTIFICADOS'!$D$38</f>
        <v>0</v>
      </c>
      <c r="Y3032" s="9">
        <f t="shared" si="239"/>
        <v>308052</v>
      </c>
      <c r="Z3032" s="9">
        <f>+$T3032*'[1]PRESUPUESTO CENTROS LOTIFICADOS'!$E$37</f>
        <v>363501.36</v>
      </c>
      <c r="AA3032" s="9">
        <f>+$U3032*'[1]PRESUPUESTO CENTROS LOTIFICADOS'!$E$38</f>
        <v>0</v>
      </c>
      <c r="AB3032" s="9">
        <f t="shared" si="240"/>
        <v>363501.36</v>
      </c>
    </row>
    <row r="3033" spans="1:28" x14ac:dyDescent="0.25">
      <c r="A3033" t="s">
        <v>10506</v>
      </c>
      <c r="B3033" t="s">
        <v>10507</v>
      </c>
      <c r="C3033" t="s">
        <v>9872</v>
      </c>
      <c r="D3033" t="s">
        <v>10486</v>
      </c>
      <c r="E3033" t="s">
        <v>49</v>
      </c>
      <c r="F3033" t="s">
        <v>50</v>
      </c>
      <c r="G3033" t="s">
        <v>9874</v>
      </c>
      <c r="H3033" t="s">
        <v>9875</v>
      </c>
      <c r="I3033" t="s">
        <v>263</v>
      </c>
      <c r="J3033" t="s">
        <v>10499</v>
      </c>
      <c r="K3033" t="s">
        <v>263</v>
      </c>
      <c r="L3033" t="s">
        <v>10508</v>
      </c>
      <c r="M3033" t="s">
        <v>10509</v>
      </c>
      <c r="N3033" s="6">
        <v>19.695699999999999</v>
      </c>
      <c r="O3033">
        <v>-70.886300000000006</v>
      </c>
      <c r="P3033" t="s">
        <v>38</v>
      </c>
      <c r="Q3033" s="7">
        <v>15</v>
      </c>
      <c r="R3033" s="7">
        <v>0</v>
      </c>
      <c r="S3033" s="7">
        <f t="shared" si="237"/>
        <v>15</v>
      </c>
      <c r="T3033" s="7">
        <f t="shared" si="236"/>
        <v>2985</v>
      </c>
      <c r="U3033" s="8">
        <f t="shared" si="236"/>
        <v>0</v>
      </c>
      <c r="V3033" s="8">
        <f t="shared" si="238"/>
        <v>2985</v>
      </c>
      <c r="W3033" s="9">
        <f>+$T3033*'[1]PRESUPUESTO CENTROS LOTIFICADOS'!$D$37</f>
        <v>128355</v>
      </c>
      <c r="X3033" s="9">
        <f>+$U3033*'[1]PRESUPUESTO CENTROS LOTIFICADOS'!$D$38</f>
        <v>0</v>
      </c>
      <c r="Y3033" s="9">
        <f t="shared" si="239"/>
        <v>128355</v>
      </c>
      <c r="Z3033" s="9">
        <f>+$T3033*'[1]PRESUPUESTO CENTROS LOTIFICADOS'!$E$37</f>
        <v>151458.9</v>
      </c>
      <c r="AA3033" s="9">
        <f>+$U3033*'[1]PRESUPUESTO CENTROS LOTIFICADOS'!$E$38</f>
        <v>0</v>
      </c>
      <c r="AB3033" s="9">
        <f t="shared" si="240"/>
        <v>151458.9</v>
      </c>
    </row>
    <row r="3034" spans="1:28" x14ac:dyDescent="0.25">
      <c r="A3034" t="s">
        <v>10510</v>
      </c>
      <c r="B3034" t="s">
        <v>10511</v>
      </c>
      <c r="C3034" t="s">
        <v>9872</v>
      </c>
      <c r="D3034" t="s">
        <v>10486</v>
      </c>
      <c r="E3034" t="s">
        <v>49</v>
      </c>
      <c r="F3034" t="s">
        <v>50</v>
      </c>
      <c r="G3034" t="s">
        <v>9874</v>
      </c>
      <c r="H3034" t="s">
        <v>9875</v>
      </c>
      <c r="I3034" t="s">
        <v>263</v>
      </c>
      <c r="J3034" t="s">
        <v>10499</v>
      </c>
      <c r="K3034" t="s">
        <v>263</v>
      </c>
      <c r="L3034" t="s">
        <v>263</v>
      </c>
      <c r="M3034" t="s">
        <v>10512</v>
      </c>
      <c r="N3034" s="6">
        <v>19.6995</v>
      </c>
      <c r="O3034">
        <v>-70.896100000000004</v>
      </c>
      <c r="P3034" t="s">
        <v>59</v>
      </c>
      <c r="Q3034" s="7">
        <v>0</v>
      </c>
      <c r="R3034" s="7">
        <v>106</v>
      </c>
      <c r="S3034" s="7">
        <f t="shared" si="237"/>
        <v>106</v>
      </c>
      <c r="T3034" s="7">
        <f t="shared" si="236"/>
        <v>0</v>
      </c>
      <c r="U3034" s="8">
        <f t="shared" si="236"/>
        <v>21094</v>
      </c>
      <c r="V3034" s="8">
        <f t="shared" si="238"/>
        <v>21094</v>
      </c>
      <c r="W3034" s="9">
        <f>+$T3034*'[1]PRESUPUESTO CENTROS LOTIFICADOS'!$D$37</f>
        <v>0</v>
      </c>
      <c r="X3034" s="9">
        <f>+$U3034*'[1]PRESUPUESTO CENTROS LOTIFICADOS'!$D$38</f>
        <v>949230</v>
      </c>
      <c r="Y3034" s="9">
        <f t="shared" si="239"/>
        <v>949230</v>
      </c>
      <c r="Z3034" s="9">
        <f>+$T3034*'[1]PRESUPUESTO CENTROS LOTIFICADOS'!$E$37</f>
        <v>0</v>
      </c>
      <c r="AA3034" s="9">
        <f>+$U3034*'[1]PRESUPUESTO CENTROS LOTIFICADOS'!$E$38</f>
        <v>1120091.4000000001</v>
      </c>
      <c r="AB3034" s="9">
        <f t="shared" si="240"/>
        <v>1120091.4000000001</v>
      </c>
    </row>
    <row r="3035" spans="1:28" x14ac:dyDescent="0.25">
      <c r="A3035" t="s">
        <v>10513</v>
      </c>
      <c r="B3035" t="s">
        <v>10514</v>
      </c>
      <c r="C3035" t="s">
        <v>9872</v>
      </c>
      <c r="D3035" t="s">
        <v>10486</v>
      </c>
      <c r="E3035" t="s">
        <v>49</v>
      </c>
      <c r="F3035" t="s">
        <v>50</v>
      </c>
      <c r="G3035" t="s">
        <v>9874</v>
      </c>
      <c r="H3035" t="s">
        <v>9875</v>
      </c>
      <c r="I3035" t="s">
        <v>10515</v>
      </c>
      <c r="J3035" t="s">
        <v>10499</v>
      </c>
      <c r="K3035" t="s">
        <v>10515</v>
      </c>
      <c r="L3035" t="s">
        <v>304</v>
      </c>
      <c r="M3035" t="s">
        <v>10516</v>
      </c>
      <c r="N3035" s="6">
        <v>19.725044</v>
      </c>
      <c r="O3035">
        <v>-70.924490000000006</v>
      </c>
      <c r="P3035" t="s">
        <v>59</v>
      </c>
      <c r="Q3035" s="7">
        <v>0</v>
      </c>
      <c r="R3035" s="7">
        <v>487</v>
      </c>
      <c r="S3035" s="7">
        <f t="shared" si="237"/>
        <v>487</v>
      </c>
      <c r="T3035" s="7">
        <f t="shared" si="236"/>
        <v>0</v>
      </c>
      <c r="U3035" s="8">
        <f t="shared" si="236"/>
        <v>96913</v>
      </c>
      <c r="V3035" s="8">
        <f t="shared" si="238"/>
        <v>96913</v>
      </c>
      <c r="W3035" s="9">
        <f>+$T3035*'[1]PRESUPUESTO CENTROS LOTIFICADOS'!$D$37</f>
        <v>0</v>
      </c>
      <c r="X3035" s="9">
        <f>+$U3035*'[1]PRESUPUESTO CENTROS LOTIFICADOS'!$D$38</f>
        <v>4361085</v>
      </c>
      <c r="Y3035" s="9">
        <f t="shared" si="239"/>
        <v>4361085</v>
      </c>
      <c r="Z3035" s="9">
        <f>+$T3035*'[1]PRESUPUESTO CENTROS LOTIFICADOS'!$E$37</f>
        <v>0</v>
      </c>
      <c r="AA3035" s="9">
        <f>+$U3035*'[1]PRESUPUESTO CENTROS LOTIFICADOS'!$E$38</f>
        <v>5146080.3</v>
      </c>
      <c r="AB3035" s="9">
        <f t="shared" si="240"/>
        <v>5146080.3</v>
      </c>
    </row>
    <row r="3036" spans="1:28" x14ac:dyDescent="0.25">
      <c r="A3036" t="s">
        <v>10517</v>
      </c>
      <c r="B3036" t="s">
        <v>10518</v>
      </c>
      <c r="C3036" t="s">
        <v>9872</v>
      </c>
      <c r="D3036" t="s">
        <v>10486</v>
      </c>
      <c r="E3036" t="s">
        <v>49</v>
      </c>
      <c r="F3036" t="s">
        <v>50</v>
      </c>
      <c r="G3036" t="s">
        <v>9874</v>
      </c>
      <c r="H3036" t="s">
        <v>9875</v>
      </c>
      <c r="I3036" t="s">
        <v>5541</v>
      </c>
      <c r="J3036" t="s">
        <v>10499</v>
      </c>
      <c r="K3036" t="s">
        <v>5541</v>
      </c>
      <c r="L3036" t="s">
        <v>5541</v>
      </c>
      <c r="M3036" t="s">
        <v>10519</v>
      </c>
      <c r="N3036" s="6">
        <v>19.7178</v>
      </c>
      <c r="O3036">
        <v>-70.936599999999999</v>
      </c>
      <c r="P3036" t="s">
        <v>38</v>
      </c>
      <c r="Q3036" s="7">
        <v>35</v>
      </c>
      <c r="R3036" s="7">
        <v>0</v>
      </c>
      <c r="S3036" s="7">
        <f t="shared" si="237"/>
        <v>35</v>
      </c>
      <c r="T3036" s="7">
        <f t="shared" si="236"/>
        <v>6965</v>
      </c>
      <c r="U3036" s="8">
        <f t="shared" si="236"/>
        <v>0</v>
      </c>
      <c r="V3036" s="8">
        <f t="shared" si="238"/>
        <v>6965</v>
      </c>
      <c r="W3036" s="9">
        <f>+$T3036*'[1]PRESUPUESTO CENTROS LOTIFICADOS'!$D$37</f>
        <v>299495</v>
      </c>
      <c r="X3036" s="9">
        <f>+$U3036*'[1]PRESUPUESTO CENTROS LOTIFICADOS'!$D$38</f>
        <v>0</v>
      </c>
      <c r="Y3036" s="9">
        <f t="shared" si="239"/>
        <v>299495</v>
      </c>
      <c r="Z3036" s="9">
        <f>+$T3036*'[1]PRESUPUESTO CENTROS LOTIFICADOS'!$E$37</f>
        <v>353404.10000000003</v>
      </c>
      <c r="AA3036" s="9">
        <f>+$U3036*'[1]PRESUPUESTO CENTROS LOTIFICADOS'!$E$38</f>
        <v>0</v>
      </c>
      <c r="AB3036" s="9">
        <f t="shared" si="240"/>
        <v>353404.10000000003</v>
      </c>
    </row>
    <row r="3037" spans="1:28" x14ac:dyDescent="0.25">
      <c r="A3037" t="s">
        <v>10520</v>
      </c>
      <c r="B3037" t="s">
        <v>10521</v>
      </c>
      <c r="C3037" t="s">
        <v>9872</v>
      </c>
      <c r="D3037" t="s">
        <v>10486</v>
      </c>
      <c r="E3037" t="s">
        <v>49</v>
      </c>
      <c r="F3037" t="s">
        <v>50</v>
      </c>
      <c r="G3037" t="s">
        <v>9874</v>
      </c>
      <c r="H3037" t="s">
        <v>9875</v>
      </c>
      <c r="I3037" t="s">
        <v>304</v>
      </c>
      <c r="J3037" t="s">
        <v>10499</v>
      </c>
      <c r="K3037" t="s">
        <v>304</v>
      </c>
      <c r="L3037" t="s">
        <v>10522</v>
      </c>
      <c r="M3037" t="s">
        <v>10523</v>
      </c>
      <c r="N3037" s="6">
        <v>19.713200000000001</v>
      </c>
      <c r="O3037">
        <v>-70.924199999999999</v>
      </c>
      <c r="P3037" t="s">
        <v>38</v>
      </c>
      <c r="Q3037" s="7">
        <v>120</v>
      </c>
      <c r="R3037" s="7">
        <v>0</v>
      </c>
      <c r="S3037" s="7">
        <f t="shared" si="237"/>
        <v>120</v>
      </c>
      <c r="T3037" s="7">
        <f t="shared" si="236"/>
        <v>23880</v>
      </c>
      <c r="U3037" s="8">
        <f t="shared" si="236"/>
        <v>0</v>
      </c>
      <c r="V3037" s="8">
        <f t="shared" si="238"/>
        <v>23880</v>
      </c>
      <c r="W3037" s="9">
        <f>+$T3037*'[1]PRESUPUESTO CENTROS LOTIFICADOS'!$D$37</f>
        <v>1026840</v>
      </c>
      <c r="X3037" s="9">
        <f>+$U3037*'[1]PRESUPUESTO CENTROS LOTIFICADOS'!$D$38</f>
        <v>0</v>
      </c>
      <c r="Y3037" s="9">
        <f t="shared" si="239"/>
        <v>1026840</v>
      </c>
      <c r="Z3037" s="9">
        <f>+$T3037*'[1]PRESUPUESTO CENTROS LOTIFICADOS'!$E$37</f>
        <v>1211671.2</v>
      </c>
      <c r="AA3037" s="9">
        <f>+$U3037*'[1]PRESUPUESTO CENTROS LOTIFICADOS'!$E$38</f>
        <v>0</v>
      </c>
      <c r="AB3037" s="9">
        <f t="shared" si="240"/>
        <v>1211671.2</v>
      </c>
    </row>
    <row r="3038" spans="1:28" x14ac:dyDescent="0.25">
      <c r="A3038" t="s">
        <v>10524</v>
      </c>
      <c r="B3038" t="s">
        <v>10525</v>
      </c>
      <c r="C3038" t="s">
        <v>9872</v>
      </c>
      <c r="D3038" t="s">
        <v>10486</v>
      </c>
      <c r="E3038" t="s">
        <v>49</v>
      </c>
      <c r="F3038" t="s">
        <v>50</v>
      </c>
      <c r="G3038" t="s">
        <v>9874</v>
      </c>
      <c r="H3038" t="s">
        <v>9875</v>
      </c>
      <c r="I3038" t="s">
        <v>304</v>
      </c>
      <c r="J3038" t="s">
        <v>10499</v>
      </c>
      <c r="K3038" t="s">
        <v>304</v>
      </c>
      <c r="L3038" t="s">
        <v>10526</v>
      </c>
      <c r="M3038" t="s">
        <v>10527</v>
      </c>
      <c r="N3038" s="6">
        <v>19.719774999999998</v>
      </c>
      <c r="O3038">
        <v>-70.913741999999999</v>
      </c>
      <c r="P3038" t="s">
        <v>38</v>
      </c>
      <c r="Q3038" s="7">
        <v>45</v>
      </c>
      <c r="R3038" s="7">
        <v>0</v>
      </c>
      <c r="S3038" s="7">
        <f t="shared" si="237"/>
        <v>45</v>
      </c>
      <c r="T3038" s="7">
        <f t="shared" si="236"/>
        <v>8955</v>
      </c>
      <c r="U3038" s="8">
        <f t="shared" si="236"/>
        <v>0</v>
      </c>
      <c r="V3038" s="8">
        <f t="shared" si="238"/>
        <v>8955</v>
      </c>
      <c r="W3038" s="9">
        <f>+$T3038*'[1]PRESUPUESTO CENTROS LOTIFICADOS'!$D$37</f>
        <v>385065</v>
      </c>
      <c r="X3038" s="9">
        <f>+$U3038*'[1]PRESUPUESTO CENTROS LOTIFICADOS'!$D$38</f>
        <v>0</v>
      </c>
      <c r="Y3038" s="9">
        <f t="shared" si="239"/>
        <v>385065</v>
      </c>
      <c r="Z3038" s="9">
        <f>+$T3038*'[1]PRESUPUESTO CENTROS LOTIFICADOS'!$E$37</f>
        <v>454376.7</v>
      </c>
      <c r="AA3038" s="9">
        <f>+$U3038*'[1]PRESUPUESTO CENTROS LOTIFICADOS'!$E$38</f>
        <v>0</v>
      </c>
      <c r="AB3038" s="9">
        <f t="shared" si="240"/>
        <v>454376.7</v>
      </c>
    </row>
    <row r="3039" spans="1:28" x14ac:dyDescent="0.25">
      <c r="A3039" t="s">
        <v>10528</v>
      </c>
      <c r="B3039" t="s">
        <v>10529</v>
      </c>
      <c r="C3039" t="s">
        <v>9872</v>
      </c>
      <c r="D3039" t="s">
        <v>10486</v>
      </c>
      <c r="E3039" t="s">
        <v>49</v>
      </c>
      <c r="F3039" t="s">
        <v>50</v>
      </c>
      <c r="G3039" t="s">
        <v>9874</v>
      </c>
      <c r="H3039" t="s">
        <v>9875</v>
      </c>
      <c r="I3039" t="s">
        <v>304</v>
      </c>
      <c r="J3039" t="s">
        <v>10499</v>
      </c>
      <c r="K3039" t="s">
        <v>304</v>
      </c>
      <c r="L3039" t="s">
        <v>10530</v>
      </c>
      <c r="M3039" t="s">
        <v>10531</v>
      </c>
      <c r="N3039" s="6">
        <v>19.733699999999999</v>
      </c>
      <c r="O3039">
        <v>-70.918099999999995</v>
      </c>
      <c r="P3039" t="s">
        <v>38</v>
      </c>
      <c r="Q3039" s="7">
        <v>31</v>
      </c>
      <c r="R3039" s="7">
        <v>0</v>
      </c>
      <c r="S3039" s="7">
        <f t="shared" si="237"/>
        <v>31</v>
      </c>
      <c r="T3039" s="7">
        <f t="shared" si="236"/>
        <v>6169</v>
      </c>
      <c r="U3039" s="8">
        <f t="shared" si="236"/>
        <v>0</v>
      </c>
      <c r="V3039" s="8">
        <f t="shared" si="238"/>
        <v>6169</v>
      </c>
      <c r="W3039" s="9">
        <f>+$T3039*'[1]PRESUPUESTO CENTROS LOTIFICADOS'!$D$37</f>
        <v>265267</v>
      </c>
      <c r="X3039" s="9">
        <f>+$U3039*'[1]PRESUPUESTO CENTROS LOTIFICADOS'!$D$38</f>
        <v>0</v>
      </c>
      <c r="Y3039" s="9">
        <f t="shared" si="239"/>
        <v>265267</v>
      </c>
      <c r="Z3039" s="9">
        <f>+$T3039*'[1]PRESUPUESTO CENTROS LOTIFICADOS'!$E$37</f>
        <v>313015.06</v>
      </c>
      <c r="AA3039" s="9">
        <f>+$U3039*'[1]PRESUPUESTO CENTROS LOTIFICADOS'!$E$38</f>
        <v>0</v>
      </c>
      <c r="AB3039" s="9">
        <f t="shared" si="240"/>
        <v>313015.06</v>
      </c>
    </row>
    <row r="3040" spans="1:28" x14ac:dyDescent="0.25">
      <c r="A3040" t="s">
        <v>10532</v>
      </c>
      <c r="B3040" t="s">
        <v>10533</v>
      </c>
      <c r="C3040" t="s">
        <v>9872</v>
      </c>
      <c r="D3040" t="s">
        <v>10486</v>
      </c>
      <c r="E3040" t="s">
        <v>49</v>
      </c>
      <c r="F3040" t="s">
        <v>50</v>
      </c>
      <c r="G3040" t="s">
        <v>9874</v>
      </c>
      <c r="H3040" t="s">
        <v>9875</v>
      </c>
      <c r="I3040" t="s">
        <v>304</v>
      </c>
      <c r="J3040" t="s">
        <v>10499</v>
      </c>
      <c r="K3040" t="s">
        <v>304</v>
      </c>
      <c r="L3040" t="s">
        <v>10534</v>
      </c>
      <c r="M3040" t="s">
        <v>10535</v>
      </c>
      <c r="N3040" s="6">
        <v>19.738016999999999</v>
      </c>
      <c r="O3040">
        <v>-70.933688000000004</v>
      </c>
      <c r="P3040" t="s">
        <v>38</v>
      </c>
      <c r="Q3040" s="7">
        <v>27</v>
      </c>
      <c r="R3040" s="7">
        <v>0</v>
      </c>
      <c r="S3040" s="7">
        <f t="shared" si="237"/>
        <v>27</v>
      </c>
      <c r="T3040" s="7">
        <f t="shared" si="236"/>
        <v>5373</v>
      </c>
      <c r="U3040" s="8">
        <f t="shared" si="236"/>
        <v>0</v>
      </c>
      <c r="V3040" s="8">
        <f t="shared" si="238"/>
        <v>5373</v>
      </c>
      <c r="W3040" s="9">
        <f>+$T3040*'[1]PRESUPUESTO CENTROS LOTIFICADOS'!$D$37</f>
        <v>231039</v>
      </c>
      <c r="X3040" s="9">
        <f>+$U3040*'[1]PRESUPUESTO CENTROS LOTIFICADOS'!$D$38</f>
        <v>0</v>
      </c>
      <c r="Y3040" s="9">
        <f t="shared" si="239"/>
        <v>231039</v>
      </c>
      <c r="Z3040" s="9">
        <f>+$T3040*'[1]PRESUPUESTO CENTROS LOTIFICADOS'!$E$37</f>
        <v>272626.02</v>
      </c>
      <c r="AA3040" s="9">
        <f>+$U3040*'[1]PRESUPUESTO CENTROS LOTIFICADOS'!$E$38</f>
        <v>0</v>
      </c>
      <c r="AB3040" s="9">
        <f t="shared" si="240"/>
        <v>272626.02</v>
      </c>
    </row>
    <row r="3041" spans="1:28" x14ac:dyDescent="0.25">
      <c r="A3041" t="s">
        <v>10536</v>
      </c>
      <c r="B3041" t="s">
        <v>10537</v>
      </c>
      <c r="C3041" t="s">
        <v>9872</v>
      </c>
      <c r="D3041" t="s">
        <v>10486</v>
      </c>
      <c r="E3041" t="s">
        <v>49</v>
      </c>
      <c r="F3041" t="s">
        <v>50</v>
      </c>
      <c r="G3041" t="s">
        <v>9874</v>
      </c>
      <c r="H3041" t="s">
        <v>9875</v>
      </c>
      <c r="I3041" t="s">
        <v>10538</v>
      </c>
      <c r="J3041" t="s">
        <v>10487</v>
      </c>
      <c r="K3041" t="s">
        <v>10538</v>
      </c>
      <c r="L3041" t="s">
        <v>2874</v>
      </c>
      <c r="M3041" t="s">
        <v>10539</v>
      </c>
      <c r="N3041" s="6">
        <v>19.744800000000001</v>
      </c>
      <c r="O3041">
        <v>-71.028599999999997</v>
      </c>
      <c r="P3041" t="s">
        <v>38</v>
      </c>
      <c r="Q3041" s="7">
        <v>534</v>
      </c>
      <c r="R3041" s="7">
        <v>0</v>
      </c>
      <c r="S3041" s="7">
        <f t="shared" si="237"/>
        <v>534</v>
      </c>
      <c r="T3041" s="7">
        <f t="shared" si="236"/>
        <v>106266</v>
      </c>
      <c r="U3041" s="8">
        <f t="shared" si="236"/>
        <v>0</v>
      </c>
      <c r="V3041" s="8">
        <f t="shared" si="238"/>
        <v>106266</v>
      </c>
      <c r="W3041" s="9">
        <f>+$T3041*'[1]PRESUPUESTO CENTROS LOTIFICADOS'!$D$37</f>
        <v>4569438</v>
      </c>
      <c r="X3041" s="9">
        <f>+$U3041*'[1]PRESUPUESTO CENTROS LOTIFICADOS'!$D$38</f>
        <v>0</v>
      </c>
      <c r="Y3041" s="9">
        <f t="shared" si="239"/>
        <v>4569438</v>
      </c>
      <c r="Z3041" s="9">
        <f>+$T3041*'[1]PRESUPUESTO CENTROS LOTIFICADOS'!$E$37</f>
        <v>5391936.8399999999</v>
      </c>
      <c r="AA3041" s="9">
        <f>+$U3041*'[1]PRESUPUESTO CENTROS LOTIFICADOS'!$E$38</f>
        <v>0</v>
      </c>
      <c r="AB3041" s="9">
        <f t="shared" si="240"/>
        <v>5391936.8399999999</v>
      </c>
    </row>
    <row r="3042" spans="1:28" x14ac:dyDescent="0.25">
      <c r="A3042" t="s">
        <v>10540</v>
      </c>
      <c r="B3042" t="s">
        <v>10537</v>
      </c>
      <c r="C3042" t="s">
        <v>9872</v>
      </c>
      <c r="D3042" t="s">
        <v>10486</v>
      </c>
      <c r="E3042" t="s">
        <v>49</v>
      </c>
      <c r="F3042" t="s">
        <v>50</v>
      </c>
      <c r="G3042" t="s">
        <v>9874</v>
      </c>
      <c r="H3042" t="s">
        <v>9875</v>
      </c>
      <c r="I3042" t="s">
        <v>10538</v>
      </c>
      <c r="J3042" t="s">
        <v>10487</v>
      </c>
      <c r="K3042" t="s">
        <v>10538</v>
      </c>
      <c r="L3042" t="s">
        <v>2874</v>
      </c>
      <c r="M3042" t="s">
        <v>10539</v>
      </c>
      <c r="N3042" s="6">
        <v>19.744800000000001</v>
      </c>
      <c r="O3042">
        <v>-71.028599999999997</v>
      </c>
      <c r="P3042" t="s">
        <v>396</v>
      </c>
      <c r="Q3042" s="7">
        <v>17</v>
      </c>
      <c r="R3042" s="7">
        <v>0</v>
      </c>
      <c r="S3042" s="7">
        <f t="shared" si="237"/>
        <v>17</v>
      </c>
      <c r="T3042" s="7">
        <f t="shared" si="236"/>
        <v>3383</v>
      </c>
      <c r="U3042" s="8">
        <f t="shared" si="236"/>
        <v>0</v>
      </c>
      <c r="V3042" s="8">
        <f t="shared" si="238"/>
        <v>3383</v>
      </c>
      <c r="W3042" s="9">
        <f>+$T3042*'[1]PRESUPUESTO CENTROS LOTIFICADOS'!$D$37</f>
        <v>145469</v>
      </c>
      <c r="X3042" s="9">
        <f>+$U3042*'[1]PRESUPUESTO CENTROS LOTIFICADOS'!$D$38</f>
        <v>0</v>
      </c>
      <c r="Y3042" s="9">
        <f t="shared" si="239"/>
        <v>145469</v>
      </c>
      <c r="Z3042" s="9">
        <f>+$T3042*'[1]PRESUPUESTO CENTROS LOTIFICADOS'!$E$37</f>
        <v>171653.42</v>
      </c>
      <c r="AA3042" s="9">
        <f>+$U3042*'[1]PRESUPUESTO CENTROS LOTIFICADOS'!$E$38</f>
        <v>0</v>
      </c>
      <c r="AB3042" s="9">
        <f t="shared" si="240"/>
        <v>171653.42</v>
      </c>
    </row>
    <row r="3043" spans="1:28" x14ac:dyDescent="0.25">
      <c r="A3043" t="s">
        <v>10541</v>
      </c>
      <c r="B3043" t="s">
        <v>10542</v>
      </c>
      <c r="C3043" t="s">
        <v>9872</v>
      </c>
      <c r="D3043" t="s">
        <v>10486</v>
      </c>
      <c r="E3043" t="s">
        <v>49</v>
      </c>
      <c r="F3043" t="s">
        <v>50</v>
      </c>
      <c r="G3043" t="s">
        <v>9874</v>
      </c>
      <c r="H3043" t="s">
        <v>9875</v>
      </c>
      <c r="I3043" t="s">
        <v>10538</v>
      </c>
      <c r="J3043" t="s">
        <v>10487</v>
      </c>
      <c r="K3043" t="s">
        <v>10538</v>
      </c>
      <c r="L3043" t="s">
        <v>2874</v>
      </c>
      <c r="M3043" t="s">
        <v>402</v>
      </c>
      <c r="N3043" s="6">
        <v>19.746462000000001</v>
      </c>
      <c r="O3043">
        <v>-71.028600999999995</v>
      </c>
      <c r="P3043" t="s">
        <v>59</v>
      </c>
      <c r="Q3043" s="7">
        <v>0</v>
      </c>
      <c r="R3043" s="7">
        <v>305</v>
      </c>
      <c r="S3043" s="7">
        <f t="shared" si="237"/>
        <v>305</v>
      </c>
      <c r="T3043" s="7">
        <f t="shared" si="236"/>
        <v>0</v>
      </c>
      <c r="U3043" s="8">
        <f t="shared" si="236"/>
        <v>60695</v>
      </c>
      <c r="V3043" s="8">
        <f t="shared" si="238"/>
        <v>60695</v>
      </c>
      <c r="W3043" s="9">
        <f>+$T3043*'[1]PRESUPUESTO CENTROS LOTIFICADOS'!$D$37</f>
        <v>0</v>
      </c>
      <c r="X3043" s="9">
        <f>+$U3043*'[1]PRESUPUESTO CENTROS LOTIFICADOS'!$D$38</f>
        <v>2731275</v>
      </c>
      <c r="Y3043" s="9">
        <f t="shared" si="239"/>
        <v>2731275</v>
      </c>
      <c r="Z3043" s="9">
        <f>+$T3043*'[1]PRESUPUESTO CENTROS LOTIFICADOS'!$E$37</f>
        <v>0</v>
      </c>
      <c r="AA3043" s="9">
        <f>+$U3043*'[1]PRESUPUESTO CENTROS LOTIFICADOS'!$E$38</f>
        <v>3222904.5</v>
      </c>
      <c r="AB3043" s="9">
        <f t="shared" si="240"/>
        <v>3222904.5</v>
      </c>
    </row>
    <row r="3044" spans="1:28" x14ac:dyDescent="0.25">
      <c r="A3044" t="s">
        <v>10543</v>
      </c>
      <c r="B3044" t="s">
        <v>10544</v>
      </c>
      <c r="C3044" t="s">
        <v>9872</v>
      </c>
      <c r="D3044" t="s">
        <v>10486</v>
      </c>
      <c r="E3044" t="s">
        <v>49</v>
      </c>
      <c r="F3044" t="s">
        <v>50</v>
      </c>
      <c r="G3044" t="s">
        <v>9874</v>
      </c>
      <c r="H3044" t="s">
        <v>9875</v>
      </c>
      <c r="I3044" t="s">
        <v>10545</v>
      </c>
      <c r="J3044" t="s">
        <v>10487</v>
      </c>
      <c r="K3044" t="s">
        <v>10545</v>
      </c>
      <c r="L3044" t="s">
        <v>10546</v>
      </c>
      <c r="M3044" t="s">
        <v>10547</v>
      </c>
      <c r="N3044" s="6">
        <v>19.728421999999998</v>
      </c>
      <c r="O3044">
        <v>-70.997336000000004</v>
      </c>
      <c r="P3044" t="s">
        <v>38</v>
      </c>
      <c r="Q3044" s="7">
        <v>29</v>
      </c>
      <c r="R3044" s="7">
        <v>0</v>
      </c>
      <c r="S3044" s="7">
        <f t="shared" si="237"/>
        <v>29</v>
      </c>
      <c r="T3044" s="7">
        <f t="shared" si="236"/>
        <v>5771</v>
      </c>
      <c r="U3044" s="8">
        <f t="shared" si="236"/>
        <v>0</v>
      </c>
      <c r="V3044" s="8">
        <f t="shared" si="238"/>
        <v>5771</v>
      </c>
      <c r="W3044" s="9">
        <f>+$T3044*'[1]PRESUPUESTO CENTROS LOTIFICADOS'!$D$37</f>
        <v>248153</v>
      </c>
      <c r="X3044" s="9">
        <f>+$U3044*'[1]PRESUPUESTO CENTROS LOTIFICADOS'!$D$38</f>
        <v>0</v>
      </c>
      <c r="Y3044" s="9">
        <f t="shared" si="239"/>
        <v>248153</v>
      </c>
      <c r="Z3044" s="9">
        <f>+$T3044*'[1]PRESUPUESTO CENTROS LOTIFICADOS'!$E$37</f>
        <v>292820.54000000004</v>
      </c>
      <c r="AA3044" s="9">
        <f>+$U3044*'[1]PRESUPUESTO CENTROS LOTIFICADOS'!$E$38</f>
        <v>0</v>
      </c>
      <c r="AB3044" s="9">
        <f t="shared" si="240"/>
        <v>292820.54000000004</v>
      </c>
    </row>
    <row r="3045" spans="1:28" x14ac:dyDescent="0.25">
      <c r="A3045" t="s">
        <v>10548</v>
      </c>
      <c r="B3045" t="s">
        <v>10549</v>
      </c>
      <c r="C3045" t="s">
        <v>9872</v>
      </c>
      <c r="D3045" t="s">
        <v>10486</v>
      </c>
      <c r="E3045" t="s">
        <v>49</v>
      </c>
      <c r="F3045" t="s">
        <v>50</v>
      </c>
      <c r="G3045" t="s">
        <v>9874</v>
      </c>
      <c r="H3045" t="s">
        <v>9875</v>
      </c>
      <c r="I3045" t="s">
        <v>10545</v>
      </c>
      <c r="J3045" t="s">
        <v>10487</v>
      </c>
      <c r="K3045" t="s">
        <v>10545</v>
      </c>
      <c r="L3045" t="s">
        <v>10545</v>
      </c>
      <c r="M3045" t="s">
        <v>10550</v>
      </c>
      <c r="N3045" s="6">
        <v>19.739699999999999</v>
      </c>
      <c r="O3045">
        <v>-71.004411000000005</v>
      </c>
      <c r="P3045" t="s">
        <v>38</v>
      </c>
      <c r="Q3045" s="7">
        <v>297</v>
      </c>
      <c r="R3045" s="7">
        <v>0</v>
      </c>
      <c r="S3045" s="7">
        <f t="shared" si="237"/>
        <v>297</v>
      </c>
      <c r="T3045" s="7">
        <f t="shared" si="236"/>
        <v>59103</v>
      </c>
      <c r="U3045" s="8">
        <f t="shared" si="236"/>
        <v>0</v>
      </c>
      <c r="V3045" s="8">
        <f t="shared" si="238"/>
        <v>59103</v>
      </c>
      <c r="W3045" s="9">
        <f>+$T3045*'[1]PRESUPUESTO CENTROS LOTIFICADOS'!$D$37</f>
        <v>2541429</v>
      </c>
      <c r="X3045" s="9">
        <f>+$U3045*'[1]PRESUPUESTO CENTROS LOTIFICADOS'!$D$38</f>
        <v>0</v>
      </c>
      <c r="Y3045" s="9">
        <f t="shared" si="239"/>
        <v>2541429</v>
      </c>
      <c r="Z3045" s="9">
        <f>+$T3045*'[1]PRESUPUESTO CENTROS LOTIFICADOS'!$E$37</f>
        <v>2998886.22</v>
      </c>
      <c r="AA3045" s="9">
        <f>+$U3045*'[1]PRESUPUESTO CENTROS LOTIFICADOS'!$E$38</f>
        <v>0</v>
      </c>
      <c r="AB3045" s="9">
        <f t="shared" si="240"/>
        <v>2998886.22</v>
      </c>
    </row>
    <row r="3046" spans="1:28" x14ac:dyDescent="0.25">
      <c r="A3046" t="s">
        <v>10551</v>
      </c>
      <c r="B3046" t="s">
        <v>10552</v>
      </c>
      <c r="C3046" t="s">
        <v>9872</v>
      </c>
      <c r="D3046" t="s">
        <v>10486</v>
      </c>
      <c r="E3046" t="s">
        <v>49</v>
      </c>
      <c r="F3046" t="s">
        <v>50</v>
      </c>
      <c r="G3046" t="s">
        <v>9874</v>
      </c>
      <c r="H3046" t="s">
        <v>9875</v>
      </c>
      <c r="I3046" t="s">
        <v>10545</v>
      </c>
      <c r="J3046" t="s">
        <v>10487</v>
      </c>
      <c r="K3046" t="s">
        <v>10545</v>
      </c>
      <c r="L3046" t="s">
        <v>10545</v>
      </c>
      <c r="M3046" t="s">
        <v>10550</v>
      </c>
      <c r="N3046" s="6">
        <v>19.739699999999999</v>
      </c>
      <c r="O3046">
        <v>-71.004411000000005</v>
      </c>
      <c r="P3046" t="s">
        <v>59</v>
      </c>
      <c r="Q3046" s="7">
        <v>0</v>
      </c>
      <c r="R3046" s="7">
        <v>116</v>
      </c>
      <c r="S3046" s="7">
        <f t="shared" si="237"/>
        <v>116</v>
      </c>
      <c r="T3046" s="7">
        <f t="shared" si="236"/>
        <v>0</v>
      </c>
      <c r="U3046" s="8">
        <f t="shared" si="236"/>
        <v>23084</v>
      </c>
      <c r="V3046" s="8">
        <f t="shared" si="238"/>
        <v>23084</v>
      </c>
      <c r="W3046" s="9">
        <f>+$T3046*'[1]PRESUPUESTO CENTROS LOTIFICADOS'!$D$37</f>
        <v>0</v>
      </c>
      <c r="X3046" s="9">
        <f>+$U3046*'[1]PRESUPUESTO CENTROS LOTIFICADOS'!$D$38</f>
        <v>1038780</v>
      </c>
      <c r="Y3046" s="9">
        <f t="shared" si="239"/>
        <v>1038780</v>
      </c>
      <c r="Z3046" s="9">
        <f>+$T3046*'[1]PRESUPUESTO CENTROS LOTIFICADOS'!$E$37</f>
        <v>0</v>
      </c>
      <c r="AA3046" s="9">
        <f>+$U3046*'[1]PRESUPUESTO CENTROS LOTIFICADOS'!$E$38</f>
        <v>1225760.4000000001</v>
      </c>
      <c r="AB3046" s="9">
        <f t="shared" si="240"/>
        <v>1225760.4000000001</v>
      </c>
    </row>
    <row r="3047" spans="1:28" x14ac:dyDescent="0.25">
      <c r="A3047" t="s">
        <v>10553</v>
      </c>
      <c r="B3047" t="s">
        <v>10554</v>
      </c>
      <c r="C3047" t="s">
        <v>9872</v>
      </c>
      <c r="D3047" t="s">
        <v>10486</v>
      </c>
      <c r="E3047" t="s">
        <v>49</v>
      </c>
      <c r="F3047" t="s">
        <v>50</v>
      </c>
      <c r="G3047" t="s">
        <v>9874</v>
      </c>
      <c r="H3047" t="s">
        <v>9875</v>
      </c>
      <c r="I3047" t="s">
        <v>10555</v>
      </c>
      <c r="J3047" t="s">
        <v>10556</v>
      </c>
      <c r="K3047" t="s">
        <v>10555</v>
      </c>
      <c r="L3047" t="s">
        <v>10557</v>
      </c>
      <c r="M3047" t="s">
        <v>10558</v>
      </c>
      <c r="N3047" s="6">
        <v>19.7394</v>
      </c>
      <c r="O3047">
        <v>-70.963200000000001</v>
      </c>
      <c r="P3047" t="s">
        <v>38</v>
      </c>
      <c r="Q3047" s="7">
        <v>75</v>
      </c>
      <c r="R3047" s="7">
        <v>0</v>
      </c>
      <c r="S3047" s="7">
        <f t="shared" si="237"/>
        <v>75</v>
      </c>
      <c r="T3047" s="7">
        <f t="shared" si="236"/>
        <v>14925</v>
      </c>
      <c r="U3047" s="8">
        <f t="shared" si="236"/>
        <v>0</v>
      </c>
      <c r="V3047" s="8">
        <f t="shared" si="238"/>
        <v>14925</v>
      </c>
      <c r="W3047" s="9">
        <f>+$T3047*'[1]PRESUPUESTO CENTROS LOTIFICADOS'!$D$37</f>
        <v>641775</v>
      </c>
      <c r="X3047" s="9">
        <f>+$U3047*'[1]PRESUPUESTO CENTROS LOTIFICADOS'!$D$38</f>
        <v>0</v>
      </c>
      <c r="Y3047" s="9">
        <f t="shared" si="239"/>
        <v>641775</v>
      </c>
      <c r="Z3047" s="9">
        <f>+$T3047*'[1]PRESUPUESTO CENTROS LOTIFICADOS'!$E$37</f>
        <v>757294.5</v>
      </c>
      <c r="AA3047" s="9">
        <f>+$U3047*'[1]PRESUPUESTO CENTROS LOTIFICADOS'!$E$38</f>
        <v>0</v>
      </c>
      <c r="AB3047" s="9">
        <f t="shared" si="240"/>
        <v>757294.5</v>
      </c>
    </row>
    <row r="3048" spans="1:28" x14ac:dyDescent="0.25">
      <c r="A3048" t="s">
        <v>10559</v>
      </c>
      <c r="B3048" t="s">
        <v>5284</v>
      </c>
      <c r="C3048" t="s">
        <v>9872</v>
      </c>
      <c r="D3048" t="s">
        <v>10486</v>
      </c>
      <c r="E3048" t="s">
        <v>49</v>
      </c>
      <c r="F3048" t="s">
        <v>50</v>
      </c>
      <c r="G3048" t="s">
        <v>9874</v>
      </c>
      <c r="H3048" t="s">
        <v>9875</v>
      </c>
      <c r="I3048" t="s">
        <v>5284</v>
      </c>
      <c r="J3048" t="s">
        <v>10499</v>
      </c>
      <c r="K3048" t="s">
        <v>5284</v>
      </c>
      <c r="L3048" t="s">
        <v>5284</v>
      </c>
      <c r="M3048" t="s">
        <v>5285</v>
      </c>
      <c r="N3048" s="6">
        <v>19.717099999999999</v>
      </c>
      <c r="O3048">
        <v>-70.894900000000007</v>
      </c>
      <c r="P3048" t="s">
        <v>38</v>
      </c>
      <c r="Q3048" s="7">
        <v>57</v>
      </c>
      <c r="R3048" s="7">
        <v>0</v>
      </c>
      <c r="S3048" s="7">
        <f t="shared" si="237"/>
        <v>57</v>
      </c>
      <c r="T3048" s="7">
        <f t="shared" si="236"/>
        <v>11343</v>
      </c>
      <c r="U3048" s="8">
        <f t="shared" si="236"/>
        <v>0</v>
      </c>
      <c r="V3048" s="8">
        <f t="shared" si="238"/>
        <v>11343</v>
      </c>
      <c r="W3048" s="9">
        <f>+$T3048*'[1]PRESUPUESTO CENTROS LOTIFICADOS'!$D$37</f>
        <v>487749</v>
      </c>
      <c r="X3048" s="9">
        <f>+$U3048*'[1]PRESUPUESTO CENTROS LOTIFICADOS'!$D$38</f>
        <v>0</v>
      </c>
      <c r="Y3048" s="9">
        <f t="shared" si="239"/>
        <v>487749</v>
      </c>
      <c r="Z3048" s="9">
        <f>+$T3048*'[1]PRESUPUESTO CENTROS LOTIFICADOS'!$E$37</f>
        <v>575543.82000000007</v>
      </c>
      <c r="AA3048" s="9">
        <f>+$U3048*'[1]PRESUPUESTO CENTROS LOTIFICADOS'!$E$38</f>
        <v>0</v>
      </c>
      <c r="AB3048" s="9">
        <f t="shared" si="240"/>
        <v>575543.82000000007</v>
      </c>
    </row>
    <row r="3049" spans="1:28" x14ac:dyDescent="0.25">
      <c r="A3049" t="s">
        <v>10560</v>
      </c>
      <c r="B3049" t="s">
        <v>10561</v>
      </c>
      <c r="C3049" t="s">
        <v>9872</v>
      </c>
      <c r="D3049" t="s">
        <v>10486</v>
      </c>
      <c r="E3049" t="s">
        <v>49</v>
      </c>
      <c r="F3049" t="s">
        <v>50</v>
      </c>
      <c r="G3049" t="s">
        <v>9874</v>
      </c>
      <c r="H3049" t="s">
        <v>9875</v>
      </c>
      <c r="I3049" t="s">
        <v>10562</v>
      </c>
      <c r="J3049" t="s">
        <v>10487</v>
      </c>
      <c r="K3049" t="s">
        <v>10562</v>
      </c>
      <c r="L3049" t="s">
        <v>10563</v>
      </c>
      <c r="M3049" t="s">
        <v>10564</v>
      </c>
      <c r="N3049" s="6">
        <v>19.747599999999998</v>
      </c>
      <c r="O3049">
        <v>-71.017700000000005</v>
      </c>
      <c r="P3049" t="s">
        <v>38</v>
      </c>
      <c r="Q3049" s="7">
        <v>32</v>
      </c>
      <c r="R3049" s="7">
        <v>0</v>
      </c>
      <c r="S3049" s="7">
        <f t="shared" si="237"/>
        <v>32</v>
      </c>
      <c r="T3049" s="7">
        <f t="shared" si="236"/>
        <v>6368</v>
      </c>
      <c r="U3049" s="8">
        <f t="shared" si="236"/>
        <v>0</v>
      </c>
      <c r="V3049" s="8">
        <f t="shared" si="238"/>
        <v>6368</v>
      </c>
      <c r="W3049" s="9">
        <f>+$T3049*'[1]PRESUPUESTO CENTROS LOTIFICADOS'!$D$37</f>
        <v>273824</v>
      </c>
      <c r="X3049" s="9">
        <f>+$U3049*'[1]PRESUPUESTO CENTROS LOTIFICADOS'!$D$38</f>
        <v>0</v>
      </c>
      <c r="Y3049" s="9">
        <f t="shared" si="239"/>
        <v>273824</v>
      </c>
      <c r="Z3049" s="9">
        <f>+$T3049*'[1]PRESUPUESTO CENTROS LOTIFICADOS'!$E$37</f>
        <v>323112.32000000001</v>
      </c>
      <c r="AA3049" s="9">
        <f>+$U3049*'[1]PRESUPUESTO CENTROS LOTIFICADOS'!$E$38</f>
        <v>0</v>
      </c>
      <c r="AB3049" s="9">
        <f t="shared" si="240"/>
        <v>323112.32000000001</v>
      </c>
    </row>
    <row r="3050" spans="1:28" x14ac:dyDescent="0.25">
      <c r="A3050" t="s">
        <v>10565</v>
      </c>
      <c r="B3050" t="s">
        <v>10566</v>
      </c>
      <c r="C3050" t="s">
        <v>9872</v>
      </c>
      <c r="D3050" t="s">
        <v>10486</v>
      </c>
      <c r="E3050" t="s">
        <v>49</v>
      </c>
      <c r="F3050" t="s">
        <v>50</v>
      </c>
      <c r="G3050" t="s">
        <v>9874</v>
      </c>
      <c r="H3050" t="s">
        <v>9875</v>
      </c>
      <c r="I3050" t="s">
        <v>10562</v>
      </c>
      <c r="J3050" t="s">
        <v>10487</v>
      </c>
      <c r="K3050" t="s">
        <v>10562</v>
      </c>
      <c r="L3050" t="s">
        <v>10567</v>
      </c>
      <c r="M3050" t="s">
        <v>10568</v>
      </c>
      <c r="N3050" s="6">
        <v>19.758329</v>
      </c>
      <c r="O3050">
        <v>-71.053306000000006</v>
      </c>
      <c r="P3050" t="s">
        <v>38</v>
      </c>
      <c r="Q3050" s="7">
        <v>30</v>
      </c>
      <c r="R3050" s="7">
        <v>0</v>
      </c>
      <c r="S3050" s="7">
        <f t="shared" si="237"/>
        <v>30</v>
      </c>
      <c r="T3050" s="7">
        <f t="shared" si="236"/>
        <v>5970</v>
      </c>
      <c r="U3050" s="8">
        <f t="shared" si="236"/>
        <v>0</v>
      </c>
      <c r="V3050" s="8">
        <f t="shared" si="238"/>
        <v>5970</v>
      </c>
      <c r="W3050" s="9">
        <f>+$T3050*'[1]PRESUPUESTO CENTROS LOTIFICADOS'!$D$37</f>
        <v>256710</v>
      </c>
      <c r="X3050" s="9">
        <f>+$U3050*'[1]PRESUPUESTO CENTROS LOTIFICADOS'!$D$38</f>
        <v>0</v>
      </c>
      <c r="Y3050" s="9">
        <f t="shared" si="239"/>
        <v>256710</v>
      </c>
      <c r="Z3050" s="9">
        <f>+$T3050*'[1]PRESUPUESTO CENTROS LOTIFICADOS'!$E$37</f>
        <v>302917.8</v>
      </c>
      <c r="AA3050" s="9">
        <f>+$U3050*'[1]PRESUPUESTO CENTROS LOTIFICADOS'!$E$38</f>
        <v>0</v>
      </c>
      <c r="AB3050" s="9">
        <f t="shared" si="240"/>
        <v>302917.8</v>
      </c>
    </row>
    <row r="3051" spans="1:28" x14ac:dyDescent="0.25">
      <c r="A3051" t="s">
        <v>10569</v>
      </c>
      <c r="B3051" t="s">
        <v>10570</v>
      </c>
      <c r="C3051" t="s">
        <v>9872</v>
      </c>
      <c r="D3051" t="s">
        <v>10486</v>
      </c>
      <c r="E3051" t="s">
        <v>49</v>
      </c>
      <c r="F3051" t="s">
        <v>50</v>
      </c>
      <c r="G3051" t="s">
        <v>9874</v>
      </c>
      <c r="H3051" t="s">
        <v>9875</v>
      </c>
      <c r="I3051" t="s">
        <v>10562</v>
      </c>
      <c r="J3051" t="s">
        <v>10487</v>
      </c>
      <c r="K3051" t="s">
        <v>10562</v>
      </c>
      <c r="L3051" t="s">
        <v>10571</v>
      </c>
      <c r="M3051" t="s">
        <v>10572</v>
      </c>
      <c r="N3051" s="6">
        <v>19.763097999999999</v>
      </c>
      <c r="O3051">
        <v>-71.031599999999997</v>
      </c>
      <c r="P3051" t="s">
        <v>55</v>
      </c>
      <c r="Q3051" s="7">
        <v>185</v>
      </c>
      <c r="R3051" s="7">
        <v>79</v>
      </c>
      <c r="S3051" s="7">
        <f t="shared" si="237"/>
        <v>264</v>
      </c>
      <c r="T3051" s="7">
        <f t="shared" si="236"/>
        <v>36815</v>
      </c>
      <c r="U3051" s="8">
        <f t="shared" si="236"/>
        <v>15721</v>
      </c>
      <c r="V3051" s="8">
        <f t="shared" si="238"/>
        <v>52536</v>
      </c>
      <c r="W3051" s="9">
        <f>+$T3051*'[1]PRESUPUESTO CENTROS LOTIFICADOS'!$D$37</f>
        <v>1583045</v>
      </c>
      <c r="X3051" s="9">
        <f>+$U3051*'[1]PRESUPUESTO CENTROS LOTIFICADOS'!$D$38</f>
        <v>707445</v>
      </c>
      <c r="Y3051" s="9">
        <f t="shared" si="239"/>
        <v>2290490</v>
      </c>
      <c r="Z3051" s="9">
        <f>+$T3051*'[1]PRESUPUESTO CENTROS LOTIFICADOS'!$E$37</f>
        <v>1867993.1</v>
      </c>
      <c r="AA3051" s="9">
        <f>+$U3051*'[1]PRESUPUESTO CENTROS LOTIFICADOS'!$E$38</f>
        <v>834785.1</v>
      </c>
      <c r="AB3051" s="9">
        <f t="shared" si="240"/>
        <v>2702778.2</v>
      </c>
    </row>
    <row r="3052" spans="1:28" x14ac:dyDescent="0.25">
      <c r="A3052" t="s">
        <v>10573</v>
      </c>
      <c r="B3052" t="s">
        <v>10574</v>
      </c>
      <c r="C3052" t="s">
        <v>9872</v>
      </c>
      <c r="D3052" t="s">
        <v>10486</v>
      </c>
      <c r="E3052" t="s">
        <v>49</v>
      </c>
      <c r="F3052" t="s">
        <v>50</v>
      </c>
      <c r="G3052" t="s">
        <v>9874</v>
      </c>
      <c r="H3052" t="s">
        <v>9875</v>
      </c>
      <c r="I3052" t="s">
        <v>10562</v>
      </c>
      <c r="J3052" t="s">
        <v>10487</v>
      </c>
      <c r="K3052" t="s">
        <v>10562</v>
      </c>
      <c r="L3052" t="s">
        <v>8828</v>
      </c>
      <c r="M3052" t="s">
        <v>10575</v>
      </c>
      <c r="N3052" s="6">
        <v>19.766385</v>
      </c>
      <c r="O3052">
        <v>-71.048125999999996</v>
      </c>
      <c r="P3052" t="s">
        <v>38</v>
      </c>
      <c r="Q3052" s="7">
        <v>53</v>
      </c>
      <c r="R3052" s="7">
        <v>0</v>
      </c>
      <c r="S3052" s="7">
        <f t="shared" si="237"/>
        <v>53</v>
      </c>
      <c r="T3052" s="7">
        <f t="shared" si="236"/>
        <v>10547</v>
      </c>
      <c r="U3052" s="8">
        <f t="shared" si="236"/>
        <v>0</v>
      </c>
      <c r="V3052" s="8">
        <f t="shared" si="238"/>
        <v>10547</v>
      </c>
      <c r="W3052" s="9">
        <f>+$T3052*'[1]PRESUPUESTO CENTROS LOTIFICADOS'!$D$37</f>
        <v>453521</v>
      </c>
      <c r="X3052" s="9">
        <f>+$U3052*'[1]PRESUPUESTO CENTROS LOTIFICADOS'!$D$38</f>
        <v>0</v>
      </c>
      <c r="Y3052" s="9">
        <f t="shared" si="239"/>
        <v>453521</v>
      </c>
      <c r="Z3052" s="9">
        <f>+$T3052*'[1]PRESUPUESTO CENTROS LOTIFICADOS'!$E$37</f>
        <v>535154.78</v>
      </c>
      <c r="AA3052" s="9">
        <f>+$U3052*'[1]PRESUPUESTO CENTROS LOTIFICADOS'!$E$38</f>
        <v>0</v>
      </c>
      <c r="AB3052" s="9">
        <f t="shared" si="240"/>
        <v>535154.78</v>
      </c>
    </row>
    <row r="3053" spans="1:28" x14ac:dyDescent="0.25">
      <c r="A3053" t="s">
        <v>10576</v>
      </c>
      <c r="B3053" t="s">
        <v>10577</v>
      </c>
      <c r="C3053" t="s">
        <v>9872</v>
      </c>
      <c r="D3053" t="s">
        <v>10486</v>
      </c>
      <c r="E3053" t="s">
        <v>49</v>
      </c>
      <c r="F3053" t="s">
        <v>50</v>
      </c>
      <c r="G3053" t="s">
        <v>9874</v>
      </c>
      <c r="H3053" t="s">
        <v>9875</v>
      </c>
      <c r="I3053" t="s">
        <v>10562</v>
      </c>
      <c r="J3053" t="s">
        <v>10487</v>
      </c>
      <c r="K3053" t="s">
        <v>10562</v>
      </c>
      <c r="L3053" t="s">
        <v>10578</v>
      </c>
      <c r="M3053" t="s">
        <v>10579</v>
      </c>
      <c r="N3053" s="6">
        <v>19.776969000000001</v>
      </c>
      <c r="O3053">
        <v>-71.039315999999999</v>
      </c>
      <c r="P3053" t="s">
        <v>38</v>
      </c>
      <c r="Q3053" s="7">
        <v>20</v>
      </c>
      <c r="R3053" s="7">
        <v>0</v>
      </c>
      <c r="S3053" s="7">
        <f t="shared" si="237"/>
        <v>20</v>
      </c>
      <c r="T3053" s="7">
        <f t="shared" si="236"/>
        <v>3980</v>
      </c>
      <c r="U3053" s="8">
        <f t="shared" si="236"/>
        <v>0</v>
      </c>
      <c r="V3053" s="8">
        <f t="shared" si="238"/>
        <v>3980</v>
      </c>
      <c r="W3053" s="9">
        <f>+$T3053*'[1]PRESUPUESTO CENTROS LOTIFICADOS'!$D$37</f>
        <v>171140</v>
      </c>
      <c r="X3053" s="9">
        <f>+$U3053*'[1]PRESUPUESTO CENTROS LOTIFICADOS'!$D$38</f>
        <v>0</v>
      </c>
      <c r="Y3053" s="9">
        <f t="shared" si="239"/>
        <v>171140</v>
      </c>
      <c r="Z3053" s="9">
        <f>+$T3053*'[1]PRESUPUESTO CENTROS LOTIFICADOS'!$E$37</f>
        <v>201945.2</v>
      </c>
      <c r="AA3053" s="9">
        <f>+$U3053*'[1]PRESUPUESTO CENTROS LOTIFICADOS'!$E$38</f>
        <v>0</v>
      </c>
      <c r="AB3053" s="9">
        <f t="shared" si="240"/>
        <v>201945.2</v>
      </c>
    </row>
    <row r="3054" spans="1:28" x14ac:dyDescent="0.25">
      <c r="A3054" t="s">
        <v>10580</v>
      </c>
      <c r="B3054" t="s">
        <v>10581</v>
      </c>
      <c r="C3054" t="s">
        <v>9872</v>
      </c>
      <c r="D3054" t="s">
        <v>10486</v>
      </c>
      <c r="E3054" t="s">
        <v>49</v>
      </c>
      <c r="F3054" t="s">
        <v>50</v>
      </c>
      <c r="G3054" t="s">
        <v>9874</v>
      </c>
      <c r="H3054" t="s">
        <v>9875</v>
      </c>
      <c r="I3054" t="s">
        <v>10562</v>
      </c>
      <c r="J3054" t="s">
        <v>10487</v>
      </c>
      <c r="K3054" t="s">
        <v>10562</v>
      </c>
      <c r="L3054" t="s">
        <v>10582</v>
      </c>
      <c r="M3054" t="s">
        <v>10583</v>
      </c>
      <c r="N3054" s="6">
        <v>19.799800000000001</v>
      </c>
      <c r="O3054">
        <v>-71.044499999999999</v>
      </c>
      <c r="P3054" t="s">
        <v>38</v>
      </c>
      <c r="Q3054" s="7">
        <v>43</v>
      </c>
      <c r="R3054" s="7">
        <v>0</v>
      </c>
      <c r="S3054" s="7">
        <f t="shared" si="237"/>
        <v>43</v>
      </c>
      <c r="T3054" s="7">
        <f t="shared" si="236"/>
        <v>8557</v>
      </c>
      <c r="U3054" s="8">
        <f t="shared" si="236"/>
        <v>0</v>
      </c>
      <c r="V3054" s="8">
        <f t="shared" si="238"/>
        <v>8557</v>
      </c>
      <c r="W3054" s="9">
        <f>+$T3054*'[1]PRESUPUESTO CENTROS LOTIFICADOS'!$D$37</f>
        <v>367951</v>
      </c>
      <c r="X3054" s="9">
        <f>+$U3054*'[1]PRESUPUESTO CENTROS LOTIFICADOS'!$D$38</f>
        <v>0</v>
      </c>
      <c r="Y3054" s="9">
        <f t="shared" si="239"/>
        <v>367951</v>
      </c>
      <c r="Z3054" s="9">
        <f>+$T3054*'[1]PRESUPUESTO CENTROS LOTIFICADOS'!$E$37</f>
        <v>434182.18</v>
      </c>
      <c r="AA3054" s="9">
        <f>+$U3054*'[1]PRESUPUESTO CENTROS LOTIFICADOS'!$E$38</f>
        <v>0</v>
      </c>
      <c r="AB3054" s="9">
        <f t="shared" si="240"/>
        <v>434182.18</v>
      </c>
    </row>
    <row r="3055" spans="1:28" x14ac:dyDescent="0.25">
      <c r="A3055" t="s">
        <v>10584</v>
      </c>
      <c r="B3055" t="s">
        <v>10585</v>
      </c>
      <c r="C3055" t="s">
        <v>9872</v>
      </c>
      <c r="D3055" t="s">
        <v>10486</v>
      </c>
      <c r="E3055" t="s">
        <v>49</v>
      </c>
      <c r="F3055" t="s">
        <v>50</v>
      </c>
      <c r="G3055" t="s">
        <v>9874</v>
      </c>
      <c r="H3055" t="s">
        <v>9875</v>
      </c>
      <c r="I3055" t="s">
        <v>10586</v>
      </c>
      <c r="J3055" t="s">
        <v>10556</v>
      </c>
      <c r="K3055" t="s">
        <v>10586</v>
      </c>
      <c r="L3055" t="s">
        <v>10586</v>
      </c>
      <c r="M3055" t="s">
        <v>10587</v>
      </c>
      <c r="N3055" s="6">
        <v>19.723002000000001</v>
      </c>
      <c r="O3055">
        <v>-70.963537000000002</v>
      </c>
      <c r="P3055" t="s">
        <v>55</v>
      </c>
      <c r="Q3055" s="7">
        <v>60</v>
      </c>
      <c r="R3055" s="7">
        <v>26</v>
      </c>
      <c r="S3055" s="7">
        <f t="shared" si="237"/>
        <v>86</v>
      </c>
      <c r="T3055" s="7">
        <f t="shared" si="236"/>
        <v>11940</v>
      </c>
      <c r="U3055" s="8">
        <f t="shared" si="236"/>
        <v>5174</v>
      </c>
      <c r="V3055" s="8">
        <f t="shared" si="238"/>
        <v>17114</v>
      </c>
      <c r="W3055" s="9">
        <f>+$T3055*'[1]PRESUPUESTO CENTROS LOTIFICADOS'!$D$37</f>
        <v>513420</v>
      </c>
      <c r="X3055" s="9">
        <f>+$U3055*'[1]PRESUPUESTO CENTROS LOTIFICADOS'!$D$38</f>
        <v>232830</v>
      </c>
      <c r="Y3055" s="9">
        <f t="shared" si="239"/>
        <v>746250</v>
      </c>
      <c r="Z3055" s="9">
        <f>+$T3055*'[1]PRESUPUESTO CENTROS LOTIFICADOS'!$E$37</f>
        <v>605835.6</v>
      </c>
      <c r="AA3055" s="9">
        <f>+$U3055*'[1]PRESUPUESTO CENTROS LOTIFICADOS'!$E$38</f>
        <v>274739.40000000002</v>
      </c>
      <c r="AB3055" s="9">
        <f t="shared" si="240"/>
        <v>880575</v>
      </c>
    </row>
    <row r="3056" spans="1:28" x14ac:dyDescent="0.25">
      <c r="A3056" t="s">
        <v>10588</v>
      </c>
      <c r="B3056" t="s">
        <v>10589</v>
      </c>
      <c r="C3056" t="s">
        <v>9872</v>
      </c>
      <c r="D3056" t="s">
        <v>10486</v>
      </c>
      <c r="E3056" t="s">
        <v>49</v>
      </c>
      <c r="F3056" t="s">
        <v>50</v>
      </c>
      <c r="G3056" t="s">
        <v>9874</v>
      </c>
      <c r="H3056" t="s">
        <v>9875</v>
      </c>
      <c r="I3056" t="s">
        <v>10586</v>
      </c>
      <c r="J3056" t="s">
        <v>10556</v>
      </c>
      <c r="K3056" t="s">
        <v>10586</v>
      </c>
      <c r="L3056" t="s">
        <v>10590</v>
      </c>
      <c r="M3056" t="s">
        <v>10591</v>
      </c>
      <c r="N3056" s="6">
        <v>19.737639000000001</v>
      </c>
      <c r="O3056">
        <v>-70.984322000000006</v>
      </c>
      <c r="P3056" t="s">
        <v>38</v>
      </c>
      <c r="Q3056" s="7">
        <v>57</v>
      </c>
      <c r="R3056" s="7">
        <v>0</v>
      </c>
      <c r="S3056" s="7">
        <f t="shared" si="237"/>
        <v>57</v>
      </c>
      <c r="T3056" s="7">
        <f t="shared" si="236"/>
        <v>11343</v>
      </c>
      <c r="U3056" s="8">
        <f t="shared" si="236"/>
        <v>0</v>
      </c>
      <c r="V3056" s="8">
        <f t="shared" si="238"/>
        <v>11343</v>
      </c>
      <c r="W3056" s="9">
        <f>+$T3056*'[1]PRESUPUESTO CENTROS LOTIFICADOS'!$D$37</f>
        <v>487749</v>
      </c>
      <c r="X3056" s="9">
        <f>+$U3056*'[1]PRESUPUESTO CENTROS LOTIFICADOS'!$D$38</f>
        <v>0</v>
      </c>
      <c r="Y3056" s="9">
        <f t="shared" si="239"/>
        <v>487749</v>
      </c>
      <c r="Z3056" s="9">
        <f>+$T3056*'[1]PRESUPUESTO CENTROS LOTIFICADOS'!$E$37</f>
        <v>575543.82000000007</v>
      </c>
      <c r="AA3056" s="9">
        <f>+$U3056*'[1]PRESUPUESTO CENTROS LOTIFICADOS'!$E$38</f>
        <v>0</v>
      </c>
      <c r="AB3056" s="9">
        <f t="shared" si="240"/>
        <v>575543.82000000007</v>
      </c>
    </row>
    <row r="3057" spans="1:28" x14ac:dyDescent="0.25">
      <c r="A3057" t="s">
        <v>10592</v>
      </c>
      <c r="B3057" t="s">
        <v>10593</v>
      </c>
      <c r="C3057" t="s">
        <v>9872</v>
      </c>
      <c r="D3057" t="s">
        <v>10486</v>
      </c>
      <c r="E3057" t="s">
        <v>49</v>
      </c>
      <c r="F3057" t="s">
        <v>50</v>
      </c>
      <c r="G3057" t="s">
        <v>9874</v>
      </c>
      <c r="H3057" t="s">
        <v>9875</v>
      </c>
      <c r="I3057" t="s">
        <v>10586</v>
      </c>
      <c r="J3057" t="s">
        <v>10556</v>
      </c>
      <c r="K3057" t="s">
        <v>10586</v>
      </c>
      <c r="L3057" t="s">
        <v>10594</v>
      </c>
      <c r="M3057" t="s">
        <v>10557</v>
      </c>
      <c r="N3057" s="6">
        <v>19.743572</v>
      </c>
      <c r="O3057">
        <v>-70.993792999999997</v>
      </c>
      <c r="P3057" t="s">
        <v>38</v>
      </c>
      <c r="Q3057" s="7">
        <v>78</v>
      </c>
      <c r="R3057" s="7">
        <v>0</v>
      </c>
      <c r="S3057" s="7">
        <f t="shared" si="237"/>
        <v>78</v>
      </c>
      <c r="T3057" s="7">
        <f t="shared" si="236"/>
        <v>15522</v>
      </c>
      <c r="U3057" s="8">
        <f t="shared" si="236"/>
        <v>0</v>
      </c>
      <c r="V3057" s="8">
        <f t="shared" si="238"/>
        <v>15522</v>
      </c>
      <c r="W3057" s="9">
        <f>+$T3057*'[1]PRESUPUESTO CENTROS LOTIFICADOS'!$D$37</f>
        <v>667446</v>
      </c>
      <c r="X3057" s="9">
        <f>+$U3057*'[1]PRESUPUESTO CENTROS LOTIFICADOS'!$D$38</f>
        <v>0</v>
      </c>
      <c r="Y3057" s="9">
        <f t="shared" si="239"/>
        <v>667446</v>
      </c>
      <c r="Z3057" s="9">
        <f>+$T3057*'[1]PRESUPUESTO CENTROS LOTIFICADOS'!$E$37</f>
        <v>787586.28</v>
      </c>
      <c r="AA3057" s="9">
        <f>+$U3057*'[1]PRESUPUESTO CENTROS LOTIFICADOS'!$E$38</f>
        <v>0</v>
      </c>
      <c r="AB3057" s="9">
        <f t="shared" si="240"/>
        <v>787586.28</v>
      </c>
    </row>
    <row r="3058" spans="1:28" x14ac:dyDescent="0.25">
      <c r="A3058" t="s">
        <v>10595</v>
      </c>
      <c r="B3058" t="s">
        <v>10596</v>
      </c>
      <c r="C3058" t="s">
        <v>9872</v>
      </c>
      <c r="D3058" t="s">
        <v>10486</v>
      </c>
      <c r="E3058" t="s">
        <v>49</v>
      </c>
      <c r="F3058" t="s">
        <v>50</v>
      </c>
      <c r="G3058" t="s">
        <v>9874</v>
      </c>
      <c r="H3058" t="s">
        <v>9875</v>
      </c>
      <c r="I3058" t="s">
        <v>10586</v>
      </c>
      <c r="J3058" t="s">
        <v>10556</v>
      </c>
      <c r="K3058" t="s">
        <v>10586</v>
      </c>
      <c r="L3058" t="s">
        <v>10597</v>
      </c>
      <c r="M3058" t="s">
        <v>10598</v>
      </c>
      <c r="N3058" s="6">
        <v>19.761700000000001</v>
      </c>
      <c r="O3058">
        <v>-70.984899999999996</v>
      </c>
      <c r="P3058" t="s">
        <v>38</v>
      </c>
      <c r="Q3058" s="7">
        <v>16</v>
      </c>
      <c r="R3058" s="7">
        <v>0</v>
      </c>
      <c r="S3058" s="7">
        <f t="shared" si="237"/>
        <v>16</v>
      </c>
      <c r="T3058" s="7">
        <f t="shared" si="236"/>
        <v>3184</v>
      </c>
      <c r="U3058" s="8">
        <f t="shared" si="236"/>
        <v>0</v>
      </c>
      <c r="V3058" s="8">
        <f t="shared" si="238"/>
        <v>3184</v>
      </c>
      <c r="W3058" s="9">
        <f>+$T3058*'[1]PRESUPUESTO CENTROS LOTIFICADOS'!$D$37</f>
        <v>136912</v>
      </c>
      <c r="X3058" s="9">
        <f>+$U3058*'[1]PRESUPUESTO CENTROS LOTIFICADOS'!$D$38</f>
        <v>0</v>
      </c>
      <c r="Y3058" s="9">
        <f t="shared" si="239"/>
        <v>136912</v>
      </c>
      <c r="Z3058" s="9">
        <f>+$T3058*'[1]PRESUPUESTO CENTROS LOTIFICADOS'!$E$37</f>
        <v>161556.16</v>
      </c>
      <c r="AA3058" s="9">
        <f>+$U3058*'[1]PRESUPUESTO CENTROS LOTIFICADOS'!$E$38</f>
        <v>0</v>
      </c>
      <c r="AB3058" s="9">
        <f t="shared" si="240"/>
        <v>161556.16</v>
      </c>
    </row>
    <row r="3059" spans="1:28" x14ac:dyDescent="0.25">
      <c r="A3059" t="s">
        <v>10599</v>
      </c>
      <c r="B3059" t="s">
        <v>10600</v>
      </c>
      <c r="C3059" t="s">
        <v>9872</v>
      </c>
      <c r="D3059" t="s">
        <v>10601</v>
      </c>
      <c r="E3059" t="s">
        <v>49</v>
      </c>
      <c r="F3059" t="s">
        <v>50</v>
      </c>
      <c r="G3059" t="s">
        <v>9874</v>
      </c>
      <c r="H3059" t="s">
        <v>9875</v>
      </c>
      <c r="I3059" t="s">
        <v>10602</v>
      </c>
      <c r="J3059" t="s">
        <v>10603</v>
      </c>
      <c r="K3059" t="s">
        <v>10602</v>
      </c>
      <c r="L3059" t="s">
        <v>10604</v>
      </c>
      <c r="M3059" t="s">
        <v>10605</v>
      </c>
      <c r="N3059" s="6">
        <v>19.825099999999999</v>
      </c>
      <c r="O3059">
        <v>-71.175399999999996</v>
      </c>
      <c r="P3059" t="s">
        <v>38</v>
      </c>
      <c r="Q3059" s="7">
        <v>209</v>
      </c>
      <c r="R3059" s="7">
        <v>32</v>
      </c>
      <c r="S3059" s="7">
        <f t="shared" si="237"/>
        <v>241</v>
      </c>
      <c r="T3059" s="7">
        <f t="shared" si="236"/>
        <v>41591</v>
      </c>
      <c r="U3059" s="8">
        <f t="shared" si="236"/>
        <v>6368</v>
      </c>
      <c r="V3059" s="8">
        <f t="shared" si="238"/>
        <v>47959</v>
      </c>
      <c r="W3059" s="9">
        <f>+$T3059*'[1]PRESUPUESTO CENTROS LOTIFICADOS'!$D$37</f>
        <v>1788413</v>
      </c>
      <c r="X3059" s="9">
        <f>+$U3059*'[1]PRESUPUESTO CENTROS LOTIFICADOS'!$D$38</f>
        <v>286560</v>
      </c>
      <c r="Y3059" s="9">
        <f t="shared" si="239"/>
        <v>2074973</v>
      </c>
      <c r="Z3059" s="9">
        <f>+$T3059*'[1]PRESUPUESTO CENTROS LOTIFICADOS'!$E$37</f>
        <v>2110327.34</v>
      </c>
      <c r="AA3059" s="9">
        <f>+$U3059*'[1]PRESUPUESTO CENTROS LOTIFICADOS'!$E$38</f>
        <v>338140.8</v>
      </c>
      <c r="AB3059" s="9">
        <f t="shared" si="240"/>
        <v>2448468.1399999997</v>
      </c>
    </row>
    <row r="3060" spans="1:28" x14ac:dyDescent="0.25">
      <c r="A3060" t="s">
        <v>10606</v>
      </c>
      <c r="B3060" t="s">
        <v>10607</v>
      </c>
      <c r="C3060" t="s">
        <v>9872</v>
      </c>
      <c r="D3060" t="s">
        <v>10601</v>
      </c>
      <c r="E3060" t="s">
        <v>49</v>
      </c>
      <c r="F3060" t="s">
        <v>50</v>
      </c>
      <c r="G3060" t="s">
        <v>9874</v>
      </c>
      <c r="H3060" t="s">
        <v>9875</v>
      </c>
      <c r="I3060" t="s">
        <v>10602</v>
      </c>
      <c r="J3060" t="s">
        <v>10603</v>
      </c>
      <c r="K3060" t="s">
        <v>10602</v>
      </c>
      <c r="L3060" t="s">
        <v>10604</v>
      </c>
      <c r="M3060">
        <v>0</v>
      </c>
      <c r="N3060" s="6">
        <v>19.826611</v>
      </c>
      <c r="O3060">
        <v>-71.172453000000004</v>
      </c>
      <c r="P3060" t="s">
        <v>59</v>
      </c>
      <c r="Q3060" s="7">
        <v>0</v>
      </c>
      <c r="R3060" s="7">
        <v>306</v>
      </c>
      <c r="S3060" s="7">
        <f t="shared" si="237"/>
        <v>306</v>
      </c>
      <c r="T3060" s="7">
        <f t="shared" si="236"/>
        <v>0</v>
      </c>
      <c r="U3060" s="8">
        <f t="shared" si="236"/>
        <v>60894</v>
      </c>
      <c r="V3060" s="8">
        <f t="shared" si="238"/>
        <v>60894</v>
      </c>
      <c r="W3060" s="9">
        <f>+$T3060*'[1]PRESUPUESTO CENTROS LOTIFICADOS'!$D$37</f>
        <v>0</v>
      </c>
      <c r="X3060" s="9">
        <f>+$U3060*'[1]PRESUPUESTO CENTROS LOTIFICADOS'!$D$38</f>
        <v>2740230</v>
      </c>
      <c r="Y3060" s="9">
        <f t="shared" si="239"/>
        <v>2740230</v>
      </c>
      <c r="Z3060" s="9">
        <f>+$T3060*'[1]PRESUPUESTO CENTROS LOTIFICADOS'!$E$37</f>
        <v>0</v>
      </c>
      <c r="AA3060" s="9">
        <f>+$U3060*'[1]PRESUPUESTO CENTROS LOTIFICADOS'!$E$38</f>
        <v>3233471.4</v>
      </c>
      <c r="AB3060" s="9">
        <f t="shared" si="240"/>
        <v>3233471.4</v>
      </c>
    </row>
    <row r="3061" spans="1:28" x14ac:dyDescent="0.25">
      <c r="A3061" t="s">
        <v>10608</v>
      </c>
      <c r="B3061" t="s">
        <v>4811</v>
      </c>
      <c r="C3061" t="s">
        <v>9872</v>
      </c>
      <c r="D3061" t="s">
        <v>10601</v>
      </c>
      <c r="E3061" t="s">
        <v>49</v>
      </c>
      <c r="F3061" t="s">
        <v>50</v>
      </c>
      <c r="G3061" t="s">
        <v>9874</v>
      </c>
      <c r="H3061" t="s">
        <v>9875</v>
      </c>
      <c r="I3061" t="s">
        <v>10609</v>
      </c>
      <c r="J3061" t="s">
        <v>10610</v>
      </c>
      <c r="K3061" t="s">
        <v>10609</v>
      </c>
      <c r="L3061" t="s">
        <v>7547</v>
      </c>
      <c r="M3061" t="s">
        <v>10611</v>
      </c>
      <c r="N3061" s="6">
        <v>19.766400000000001</v>
      </c>
      <c r="O3061">
        <v>-71.102699999999999</v>
      </c>
      <c r="P3061" t="s">
        <v>38</v>
      </c>
      <c r="Q3061" s="7">
        <v>33</v>
      </c>
      <c r="R3061" s="7">
        <v>6</v>
      </c>
      <c r="S3061" s="7">
        <f t="shared" si="237"/>
        <v>39</v>
      </c>
      <c r="T3061" s="7">
        <f t="shared" si="236"/>
        <v>6567</v>
      </c>
      <c r="U3061" s="8">
        <f t="shared" si="236"/>
        <v>1194</v>
      </c>
      <c r="V3061" s="8">
        <f t="shared" si="238"/>
        <v>7761</v>
      </c>
      <c r="W3061" s="9">
        <f>+$T3061*'[1]PRESUPUESTO CENTROS LOTIFICADOS'!$D$37</f>
        <v>282381</v>
      </c>
      <c r="X3061" s="9">
        <f>+$U3061*'[1]PRESUPUESTO CENTROS LOTIFICADOS'!$D$38</f>
        <v>53730</v>
      </c>
      <c r="Y3061" s="9">
        <f t="shared" si="239"/>
        <v>336111</v>
      </c>
      <c r="Z3061" s="9">
        <f>+$T3061*'[1]PRESUPUESTO CENTROS LOTIFICADOS'!$E$37</f>
        <v>333209.58</v>
      </c>
      <c r="AA3061" s="9">
        <f>+$U3061*'[1]PRESUPUESTO CENTROS LOTIFICADOS'!$E$38</f>
        <v>63401.4</v>
      </c>
      <c r="AB3061" s="9">
        <f t="shared" si="240"/>
        <v>396610.98000000004</v>
      </c>
    </row>
    <row r="3062" spans="1:28" x14ac:dyDescent="0.25">
      <c r="A3062" t="s">
        <v>10612</v>
      </c>
      <c r="B3062" t="s">
        <v>10613</v>
      </c>
      <c r="C3062" t="s">
        <v>9872</v>
      </c>
      <c r="D3062" t="s">
        <v>10601</v>
      </c>
      <c r="E3062" t="s">
        <v>49</v>
      </c>
      <c r="F3062" t="s">
        <v>50</v>
      </c>
      <c r="G3062" t="s">
        <v>9874</v>
      </c>
      <c r="H3062" t="s">
        <v>9875</v>
      </c>
      <c r="I3062" t="s">
        <v>10614</v>
      </c>
      <c r="J3062" t="s">
        <v>10610</v>
      </c>
      <c r="K3062" t="s">
        <v>10614</v>
      </c>
      <c r="L3062" t="s">
        <v>10609</v>
      </c>
      <c r="M3062" t="s">
        <v>10615</v>
      </c>
      <c r="N3062" s="6">
        <v>19.7681</v>
      </c>
      <c r="O3062">
        <v>-71.099599999999995</v>
      </c>
      <c r="P3062" t="s">
        <v>38</v>
      </c>
      <c r="Q3062" s="7">
        <v>143</v>
      </c>
      <c r="R3062" s="7">
        <v>31</v>
      </c>
      <c r="S3062" s="7">
        <f t="shared" si="237"/>
        <v>174</v>
      </c>
      <c r="T3062" s="7">
        <f t="shared" si="236"/>
        <v>28457</v>
      </c>
      <c r="U3062" s="8">
        <f t="shared" si="236"/>
        <v>6169</v>
      </c>
      <c r="V3062" s="8">
        <f t="shared" si="238"/>
        <v>34626</v>
      </c>
      <c r="W3062" s="9">
        <f>+$T3062*'[1]PRESUPUESTO CENTROS LOTIFICADOS'!$D$37</f>
        <v>1223651</v>
      </c>
      <c r="X3062" s="9">
        <f>+$U3062*'[1]PRESUPUESTO CENTROS LOTIFICADOS'!$D$38</f>
        <v>277605</v>
      </c>
      <c r="Y3062" s="9">
        <f t="shared" si="239"/>
        <v>1501256</v>
      </c>
      <c r="Z3062" s="9">
        <f>+$T3062*'[1]PRESUPUESTO CENTROS LOTIFICADOS'!$E$37</f>
        <v>1443908.1800000002</v>
      </c>
      <c r="AA3062" s="9">
        <f>+$U3062*'[1]PRESUPUESTO CENTROS LOTIFICADOS'!$E$38</f>
        <v>327573.90000000002</v>
      </c>
      <c r="AB3062" s="9">
        <f t="shared" si="240"/>
        <v>1771482.08</v>
      </c>
    </row>
    <row r="3063" spans="1:28" x14ac:dyDescent="0.25">
      <c r="A3063" t="s">
        <v>10616</v>
      </c>
      <c r="B3063" t="s">
        <v>8612</v>
      </c>
      <c r="C3063" t="s">
        <v>9872</v>
      </c>
      <c r="D3063" t="s">
        <v>10601</v>
      </c>
      <c r="E3063" t="s">
        <v>49</v>
      </c>
      <c r="F3063" t="s">
        <v>50</v>
      </c>
      <c r="G3063" t="s">
        <v>9874</v>
      </c>
      <c r="H3063" t="s">
        <v>9875</v>
      </c>
      <c r="I3063" t="s">
        <v>10614</v>
      </c>
      <c r="J3063" t="s">
        <v>10610</v>
      </c>
      <c r="K3063" t="s">
        <v>10614</v>
      </c>
      <c r="L3063" t="s">
        <v>10609</v>
      </c>
      <c r="M3063" t="s">
        <v>10615</v>
      </c>
      <c r="N3063" s="6">
        <v>19.7681</v>
      </c>
      <c r="O3063">
        <v>-71.099599999999995</v>
      </c>
      <c r="P3063" t="s">
        <v>59</v>
      </c>
      <c r="Q3063" s="7">
        <v>0</v>
      </c>
      <c r="R3063" s="7">
        <v>102</v>
      </c>
      <c r="S3063" s="7">
        <f t="shared" si="237"/>
        <v>102</v>
      </c>
      <c r="T3063" s="7">
        <f t="shared" si="236"/>
        <v>0</v>
      </c>
      <c r="U3063" s="8">
        <f t="shared" si="236"/>
        <v>20298</v>
      </c>
      <c r="V3063" s="8">
        <f t="shared" si="238"/>
        <v>20298</v>
      </c>
      <c r="W3063" s="9">
        <f>+$T3063*'[1]PRESUPUESTO CENTROS LOTIFICADOS'!$D$37</f>
        <v>0</v>
      </c>
      <c r="X3063" s="9">
        <f>+$U3063*'[1]PRESUPUESTO CENTROS LOTIFICADOS'!$D$38</f>
        <v>913410</v>
      </c>
      <c r="Y3063" s="9">
        <f t="shared" si="239"/>
        <v>913410</v>
      </c>
      <c r="Z3063" s="9">
        <f>+$T3063*'[1]PRESUPUESTO CENTROS LOTIFICADOS'!$E$37</f>
        <v>0</v>
      </c>
      <c r="AA3063" s="9">
        <f>+$U3063*'[1]PRESUPUESTO CENTROS LOTIFICADOS'!$E$38</f>
        <v>1077823.8</v>
      </c>
      <c r="AB3063" s="9">
        <f t="shared" si="240"/>
        <v>1077823.8</v>
      </c>
    </row>
    <row r="3064" spans="1:28" x14ac:dyDescent="0.25">
      <c r="A3064" t="s">
        <v>10617</v>
      </c>
      <c r="B3064" t="s">
        <v>10618</v>
      </c>
      <c r="C3064" t="s">
        <v>9872</v>
      </c>
      <c r="D3064" t="s">
        <v>10601</v>
      </c>
      <c r="E3064" t="s">
        <v>49</v>
      </c>
      <c r="F3064" t="s">
        <v>50</v>
      </c>
      <c r="G3064" t="s">
        <v>9874</v>
      </c>
      <c r="H3064" t="s">
        <v>9875</v>
      </c>
      <c r="I3064" t="s">
        <v>10619</v>
      </c>
      <c r="J3064" t="s">
        <v>10620</v>
      </c>
      <c r="K3064" t="s">
        <v>10619</v>
      </c>
      <c r="L3064" t="s">
        <v>10619</v>
      </c>
      <c r="M3064" t="s">
        <v>10621</v>
      </c>
      <c r="N3064" s="6">
        <v>19.814599999999999</v>
      </c>
      <c r="O3064">
        <v>-71.045000000000002</v>
      </c>
      <c r="P3064" t="s">
        <v>38</v>
      </c>
      <c r="Q3064" s="7">
        <v>100</v>
      </c>
      <c r="R3064" s="7">
        <v>18</v>
      </c>
      <c r="S3064" s="7">
        <f t="shared" si="237"/>
        <v>118</v>
      </c>
      <c r="T3064" s="7">
        <f t="shared" si="236"/>
        <v>19900</v>
      </c>
      <c r="U3064" s="8">
        <f t="shared" si="236"/>
        <v>3582</v>
      </c>
      <c r="V3064" s="8">
        <f t="shared" si="238"/>
        <v>23482</v>
      </c>
      <c r="W3064" s="9">
        <f>+$T3064*'[1]PRESUPUESTO CENTROS LOTIFICADOS'!$D$37</f>
        <v>855700</v>
      </c>
      <c r="X3064" s="9">
        <f>+$U3064*'[1]PRESUPUESTO CENTROS LOTIFICADOS'!$D$38</f>
        <v>161190</v>
      </c>
      <c r="Y3064" s="9">
        <f t="shared" si="239"/>
        <v>1016890</v>
      </c>
      <c r="Z3064" s="9">
        <f>+$T3064*'[1]PRESUPUESTO CENTROS LOTIFICADOS'!$E$37</f>
        <v>1009726</v>
      </c>
      <c r="AA3064" s="9">
        <f>+$U3064*'[1]PRESUPUESTO CENTROS LOTIFICADOS'!$E$38</f>
        <v>190204.2</v>
      </c>
      <c r="AB3064" s="9">
        <f t="shared" si="240"/>
        <v>1199930.2</v>
      </c>
    </row>
    <row r="3065" spans="1:28" x14ac:dyDescent="0.25">
      <c r="A3065" t="s">
        <v>10622</v>
      </c>
      <c r="B3065" t="s">
        <v>10623</v>
      </c>
      <c r="C3065" t="s">
        <v>9872</v>
      </c>
      <c r="D3065" t="s">
        <v>10601</v>
      </c>
      <c r="E3065" t="s">
        <v>49</v>
      </c>
      <c r="F3065" t="s">
        <v>50</v>
      </c>
      <c r="G3065" t="s">
        <v>9874</v>
      </c>
      <c r="H3065" t="s">
        <v>9875</v>
      </c>
      <c r="I3065" t="s">
        <v>10619</v>
      </c>
      <c r="J3065" t="s">
        <v>10620</v>
      </c>
      <c r="K3065" t="s">
        <v>10619</v>
      </c>
      <c r="L3065" t="s">
        <v>10624</v>
      </c>
      <c r="M3065" t="s">
        <v>10625</v>
      </c>
      <c r="N3065" s="6">
        <v>19.828700000000001</v>
      </c>
      <c r="O3065">
        <v>-71.054699999999997</v>
      </c>
      <c r="P3065" t="s">
        <v>38</v>
      </c>
      <c r="Q3065" s="7">
        <v>48</v>
      </c>
      <c r="R3065" s="7">
        <v>8</v>
      </c>
      <c r="S3065" s="7">
        <f t="shared" si="237"/>
        <v>56</v>
      </c>
      <c r="T3065" s="7">
        <f t="shared" si="236"/>
        <v>9552</v>
      </c>
      <c r="U3065" s="8">
        <f t="shared" si="236"/>
        <v>1592</v>
      </c>
      <c r="V3065" s="8">
        <f t="shared" si="238"/>
        <v>11144</v>
      </c>
      <c r="W3065" s="9">
        <f>+$T3065*'[1]PRESUPUESTO CENTROS LOTIFICADOS'!$D$37</f>
        <v>410736</v>
      </c>
      <c r="X3065" s="9">
        <f>+$U3065*'[1]PRESUPUESTO CENTROS LOTIFICADOS'!$D$38</f>
        <v>71640</v>
      </c>
      <c r="Y3065" s="9">
        <f t="shared" si="239"/>
        <v>482376</v>
      </c>
      <c r="Z3065" s="9">
        <f>+$T3065*'[1]PRESUPUESTO CENTROS LOTIFICADOS'!$E$37</f>
        <v>484668.48000000004</v>
      </c>
      <c r="AA3065" s="9">
        <f>+$U3065*'[1]PRESUPUESTO CENTROS LOTIFICADOS'!$E$38</f>
        <v>84535.2</v>
      </c>
      <c r="AB3065" s="9">
        <f t="shared" si="240"/>
        <v>569203.68000000005</v>
      </c>
    </row>
    <row r="3066" spans="1:28" x14ac:dyDescent="0.25">
      <c r="A3066" t="s">
        <v>10626</v>
      </c>
      <c r="B3066" t="s">
        <v>10627</v>
      </c>
      <c r="C3066" t="s">
        <v>9872</v>
      </c>
      <c r="D3066" t="s">
        <v>10601</v>
      </c>
      <c r="E3066" t="s">
        <v>49</v>
      </c>
      <c r="F3066" t="s">
        <v>50</v>
      </c>
      <c r="G3066" t="s">
        <v>9874</v>
      </c>
      <c r="H3066" t="s">
        <v>9875</v>
      </c>
      <c r="I3066" t="s">
        <v>10619</v>
      </c>
      <c r="J3066" t="s">
        <v>10620</v>
      </c>
      <c r="K3066" t="s">
        <v>10619</v>
      </c>
      <c r="L3066" t="s">
        <v>10628</v>
      </c>
      <c r="M3066" t="s">
        <v>10629</v>
      </c>
      <c r="N3066" s="6">
        <v>19.846399999999999</v>
      </c>
      <c r="O3066">
        <v>-71.045199999999994</v>
      </c>
      <c r="P3066" t="s">
        <v>38</v>
      </c>
      <c r="Q3066" s="7">
        <v>33</v>
      </c>
      <c r="R3066" s="7">
        <v>0</v>
      </c>
      <c r="S3066" s="7">
        <f t="shared" si="237"/>
        <v>33</v>
      </c>
      <c r="T3066" s="7">
        <f t="shared" si="236"/>
        <v>6567</v>
      </c>
      <c r="U3066" s="8">
        <f t="shared" si="236"/>
        <v>0</v>
      </c>
      <c r="V3066" s="8">
        <f t="shared" si="238"/>
        <v>6567</v>
      </c>
      <c r="W3066" s="9">
        <f>+$T3066*'[1]PRESUPUESTO CENTROS LOTIFICADOS'!$D$37</f>
        <v>282381</v>
      </c>
      <c r="X3066" s="9">
        <f>+$U3066*'[1]PRESUPUESTO CENTROS LOTIFICADOS'!$D$38</f>
        <v>0</v>
      </c>
      <c r="Y3066" s="9">
        <f t="shared" si="239"/>
        <v>282381</v>
      </c>
      <c r="Z3066" s="9">
        <f>+$T3066*'[1]PRESUPUESTO CENTROS LOTIFICADOS'!$E$37</f>
        <v>333209.58</v>
      </c>
      <c r="AA3066" s="9">
        <f>+$U3066*'[1]PRESUPUESTO CENTROS LOTIFICADOS'!$E$38</f>
        <v>0</v>
      </c>
      <c r="AB3066" s="9">
        <f t="shared" si="240"/>
        <v>333209.58</v>
      </c>
    </row>
    <row r="3067" spans="1:28" x14ac:dyDescent="0.25">
      <c r="A3067" t="s">
        <v>10630</v>
      </c>
      <c r="B3067" t="s">
        <v>10631</v>
      </c>
      <c r="C3067" t="s">
        <v>9872</v>
      </c>
      <c r="D3067" t="s">
        <v>10601</v>
      </c>
      <c r="E3067" t="s">
        <v>49</v>
      </c>
      <c r="F3067" t="s">
        <v>50</v>
      </c>
      <c r="G3067" t="s">
        <v>9874</v>
      </c>
      <c r="H3067" t="s">
        <v>9875</v>
      </c>
      <c r="I3067" t="s">
        <v>10632</v>
      </c>
      <c r="J3067" t="s">
        <v>10633</v>
      </c>
      <c r="K3067" t="s">
        <v>10632</v>
      </c>
      <c r="L3067" t="s">
        <v>10634</v>
      </c>
      <c r="M3067" t="s">
        <v>10635</v>
      </c>
      <c r="N3067" s="6">
        <v>19.7866</v>
      </c>
      <c r="O3067">
        <v>-71.118200000000002</v>
      </c>
      <c r="P3067" t="s">
        <v>55</v>
      </c>
      <c r="Q3067" s="7">
        <v>35</v>
      </c>
      <c r="R3067" s="7">
        <v>15</v>
      </c>
      <c r="S3067" s="7">
        <f t="shared" si="237"/>
        <v>50</v>
      </c>
      <c r="T3067" s="7">
        <f t="shared" si="236"/>
        <v>6965</v>
      </c>
      <c r="U3067" s="8">
        <f t="shared" si="236"/>
        <v>2985</v>
      </c>
      <c r="V3067" s="8">
        <f t="shared" si="238"/>
        <v>9950</v>
      </c>
      <c r="W3067" s="9">
        <f>+$T3067*'[1]PRESUPUESTO CENTROS LOTIFICADOS'!$D$37</f>
        <v>299495</v>
      </c>
      <c r="X3067" s="9">
        <f>+$U3067*'[1]PRESUPUESTO CENTROS LOTIFICADOS'!$D$38</f>
        <v>134325</v>
      </c>
      <c r="Y3067" s="9">
        <f t="shared" si="239"/>
        <v>433820</v>
      </c>
      <c r="Z3067" s="9">
        <f>+$T3067*'[1]PRESUPUESTO CENTROS LOTIFICADOS'!$E$37</f>
        <v>353404.10000000003</v>
      </c>
      <c r="AA3067" s="9">
        <f>+$U3067*'[1]PRESUPUESTO CENTROS LOTIFICADOS'!$E$38</f>
        <v>158503.5</v>
      </c>
      <c r="AB3067" s="9">
        <f t="shared" si="240"/>
        <v>511907.60000000003</v>
      </c>
    </row>
    <row r="3068" spans="1:28" x14ac:dyDescent="0.25">
      <c r="A3068" t="s">
        <v>10636</v>
      </c>
      <c r="B3068" t="s">
        <v>10637</v>
      </c>
      <c r="C3068" t="s">
        <v>9872</v>
      </c>
      <c r="D3068" t="s">
        <v>10601</v>
      </c>
      <c r="E3068" t="s">
        <v>49</v>
      </c>
      <c r="F3068" t="s">
        <v>50</v>
      </c>
      <c r="G3068" t="s">
        <v>9874</v>
      </c>
      <c r="H3068" t="s">
        <v>9875</v>
      </c>
      <c r="I3068" t="s">
        <v>10632</v>
      </c>
      <c r="J3068" t="s">
        <v>10633</v>
      </c>
      <c r="K3068" t="s">
        <v>10632</v>
      </c>
      <c r="L3068" t="s">
        <v>10638</v>
      </c>
      <c r="M3068" t="s">
        <v>10639</v>
      </c>
      <c r="N3068" s="6">
        <v>19.804200000000002</v>
      </c>
      <c r="O3068">
        <v>-71.111900000000006</v>
      </c>
      <c r="P3068" t="s">
        <v>55</v>
      </c>
      <c r="Q3068" s="7">
        <v>58</v>
      </c>
      <c r="R3068" s="7">
        <v>25</v>
      </c>
      <c r="S3068" s="7">
        <f t="shared" si="237"/>
        <v>83</v>
      </c>
      <c r="T3068" s="7">
        <f t="shared" si="236"/>
        <v>11542</v>
      </c>
      <c r="U3068" s="8">
        <f t="shared" si="236"/>
        <v>4975</v>
      </c>
      <c r="V3068" s="8">
        <f t="shared" si="238"/>
        <v>16517</v>
      </c>
      <c r="W3068" s="9">
        <f>+$T3068*'[1]PRESUPUESTO CENTROS LOTIFICADOS'!$D$37</f>
        <v>496306</v>
      </c>
      <c r="X3068" s="9">
        <f>+$U3068*'[1]PRESUPUESTO CENTROS LOTIFICADOS'!$D$38</f>
        <v>223875</v>
      </c>
      <c r="Y3068" s="9">
        <f t="shared" si="239"/>
        <v>720181</v>
      </c>
      <c r="Z3068" s="9">
        <f>+$T3068*'[1]PRESUPUESTO CENTROS LOTIFICADOS'!$E$37</f>
        <v>585641.08000000007</v>
      </c>
      <c r="AA3068" s="9">
        <f>+$U3068*'[1]PRESUPUESTO CENTROS LOTIFICADOS'!$E$38</f>
        <v>264172.5</v>
      </c>
      <c r="AB3068" s="9">
        <f t="shared" si="240"/>
        <v>849813.58000000007</v>
      </c>
    </row>
    <row r="3069" spans="1:28" x14ac:dyDescent="0.25">
      <c r="A3069" t="s">
        <v>10640</v>
      </c>
      <c r="B3069" t="s">
        <v>10641</v>
      </c>
      <c r="C3069" t="s">
        <v>9872</v>
      </c>
      <c r="D3069" t="s">
        <v>10601</v>
      </c>
      <c r="E3069" t="s">
        <v>49</v>
      </c>
      <c r="F3069" t="s">
        <v>50</v>
      </c>
      <c r="G3069" t="s">
        <v>9874</v>
      </c>
      <c r="H3069" t="s">
        <v>9875</v>
      </c>
      <c r="I3069" t="s">
        <v>10642</v>
      </c>
      <c r="J3069" t="s">
        <v>10633</v>
      </c>
      <c r="K3069" t="s">
        <v>10642</v>
      </c>
      <c r="L3069" t="s">
        <v>10632</v>
      </c>
      <c r="M3069" t="s">
        <v>10643</v>
      </c>
      <c r="N3069" s="6">
        <v>19.791499999999999</v>
      </c>
      <c r="O3069">
        <v>-71.140100000000004</v>
      </c>
      <c r="P3069" t="s">
        <v>38</v>
      </c>
      <c r="Q3069" s="7">
        <v>241</v>
      </c>
      <c r="R3069" s="7">
        <v>0</v>
      </c>
      <c r="S3069" s="7">
        <f t="shared" si="237"/>
        <v>241</v>
      </c>
      <c r="T3069" s="7">
        <f t="shared" si="236"/>
        <v>47959</v>
      </c>
      <c r="U3069" s="8">
        <f t="shared" si="236"/>
        <v>0</v>
      </c>
      <c r="V3069" s="8">
        <f t="shared" si="238"/>
        <v>47959</v>
      </c>
      <c r="W3069" s="9">
        <f>+$T3069*'[1]PRESUPUESTO CENTROS LOTIFICADOS'!$D$37</f>
        <v>2062237</v>
      </c>
      <c r="X3069" s="9">
        <f>+$U3069*'[1]PRESUPUESTO CENTROS LOTIFICADOS'!$D$38</f>
        <v>0</v>
      </c>
      <c r="Y3069" s="9">
        <f t="shared" si="239"/>
        <v>2062237</v>
      </c>
      <c r="Z3069" s="9">
        <f>+$T3069*'[1]PRESUPUESTO CENTROS LOTIFICADOS'!$E$37</f>
        <v>2433439.66</v>
      </c>
      <c r="AA3069" s="9">
        <f>+$U3069*'[1]PRESUPUESTO CENTROS LOTIFICADOS'!$E$38</f>
        <v>0</v>
      </c>
      <c r="AB3069" s="9">
        <f t="shared" si="240"/>
        <v>2433439.66</v>
      </c>
    </row>
    <row r="3070" spans="1:28" x14ac:dyDescent="0.25">
      <c r="A3070" t="s">
        <v>10644</v>
      </c>
      <c r="B3070" t="s">
        <v>10645</v>
      </c>
      <c r="C3070" t="s">
        <v>9872</v>
      </c>
      <c r="D3070" t="s">
        <v>10601</v>
      </c>
      <c r="E3070" t="s">
        <v>49</v>
      </c>
      <c r="F3070" t="s">
        <v>50</v>
      </c>
      <c r="G3070" t="s">
        <v>9874</v>
      </c>
      <c r="H3070" t="s">
        <v>9875</v>
      </c>
      <c r="I3070" t="s">
        <v>10642</v>
      </c>
      <c r="J3070" t="s">
        <v>10633</v>
      </c>
      <c r="K3070" t="s">
        <v>10642</v>
      </c>
      <c r="L3070" t="s">
        <v>10632</v>
      </c>
      <c r="M3070" t="s">
        <v>10643</v>
      </c>
      <c r="N3070" s="6">
        <v>19.791499999999999</v>
      </c>
      <c r="O3070">
        <v>-71.140100000000004</v>
      </c>
      <c r="P3070" t="s">
        <v>59</v>
      </c>
      <c r="Q3070" s="7">
        <v>0</v>
      </c>
      <c r="R3070" s="7">
        <v>139</v>
      </c>
      <c r="S3070" s="7">
        <f t="shared" si="237"/>
        <v>139</v>
      </c>
      <c r="T3070" s="7">
        <f t="shared" si="236"/>
        <v>0</v>
      </c>
      <c r="U3070" s="8">
        <f t="shared" si="236"/>
        <v>27661</v>
      </c>
      <c r="V3070" s="8">
        <f t="shared" si="238"/>
        <v>27661</v>
      </c>
      <c r="W3070" s="9">
        <f>+$T3070*'[1]PRESUPUESTO CENTROS LOTIFICADOS'!$D$37</f>
        <v>0</v>
      </c>
      <c r="X3070" s="9">
        <f>+$U3070*'[1]PRESUPUESTO CENTROS LOTIFICADOS'!$D$38</f>
        <v>1244745</v>
      </c>
      <c r="Y3070" s="9">
        <f t="shared" si="239"/>
        <v>1244745</v>
      </c>
      <c r="Z3070" s="9">
        <f>+$T3070*'[1]PRESUPUESTO CENTROS LOTIFICADOS'!$E$37</f>
        <v>0</v>
      </c>
      <c r="AA3070" s="9">
        <f>+$U3070*'[1]PRESUPUESTO CENTROS LOTIFICADOS'!$E$38</f>
        <v>1468799.1</v>
      </c>
      <c r="AB3070" s="9">
        <f t="shared" si="240"/>
        <v>1468799.1</v>
      </c>
    </row>
    <row r="3071" spans="1:28" x14ac:dyDescent="0.25">
      <c r="A3071" t="s">
        <v>10646</v>
      </c>
      <c r="B3071" t="s">
        <v>10647</v>
      </c>
      <c r="C3071" t="s">
        <v>9872</v>
      </c>
      <c r="D3071" t="s">
        <v>10601</v>
      </c>
      <c r="E3071" t="s">
        <v>49</v>
      </c>
      <c r="F3071" t="s">
        <v>50</v>
      </c>
      <c r="G3071" t="s">
        <v>9874</v>
      </c>
      <c r="H3071" t="s">
        <v>9875</v>
      </c>
      <c r="I3071" t="s">
        <v>10648</v>
      </c>
      <c r="J3071" t="s">
        <v>10620</v>
      </c>
      <c r="K3071" t="s">
        <v>10648</v>
      </c>
      <c r="L3071" t="s">
        <v>5327</v>
      </c>
      <c r="M3071" t="s">
        <v>10649</v>
      </c>
      <c r="N3071" s="6">
        <v>19.808</v>
      </c>
      <c r="O3071">
        <v>-71.051199999999994</v>
      </c>
      <c r="P3071" t="s">
        <v>38</v>
      </c>
      <c r="Q3071" s="7">
        <v>279</v>
      </c>
      <c r="R3071" s="7">
        <v>0</v>
      </c>
      <c r="S3071" s="7">
        <f t="shared" si="237"/>
        <v>279</v>
      </c>
      <c r="T3071" s="7">
        <f t="shared" ref="T3071:U3134" si="241">+Q3071*199</f>
        <v>55521</v>
      </c>
      <c r="U3071" s="8">
        <f t="shared" si="241"/>
        <v>0</v>
      </c>
      <c r="V3071" s="8">
        <f t="shared" si="238"/>
        <v>55521</v>
      </c>
      <c r="W3071" s="9">
        <f>+$T3071*'[1]PRESUPUESTO CENTROS LOTIFICADOS'!$D$37</f>
        <v>2387403</v>
      </c>
      <c r="X3071" s="9">
        <f>+$U3071*'[1]PRESUPUESTO CENTROS LOTIFICADOS'!$D$38</f>
        <v>0</v>
      </c>
      <c r="Y3071" s="9">
        <f t="shared" si="239"/>
        <v>2387403</v>
      </c>
      <c r="Z3071" s="9">
        <f>+$T3071*'[1]PRESUPUESTO CENTROS LOTIFICADOS'!$E$37</f>
        <v>2817135.54</v>
      </c>
      <c r="AA3071" s="9">
        <f>+$U3071*'[1]PRESUPUESTO CENTROS LOTIFICADOS'!$E$38</f>
        <v>0</v>
      </c>
      <c r="AB3071" s="9">
        <f t="shared" si="240"/>
        <v>2817135.54</v>
      </c>
    </row>
    <row r="3072" spans="1:28" x14ac:dyDescent="0.25">
      <c r="A3072" t="s">
        <v>10650</v>
      </c>
      <c r="B3072" t="s">
        <v>10651</v>
      </c>
      <c r="C3072" t="s">
        <v>9872</v>
      </c>
      <c r="D3072" t="s">
        <v>10601</v>
      </c>
      <c r="E3072" t="s">
        <v>49</v>
      </c>
      <c r="F3072" t="s">
        <v>50</v>
      </c>
      <c r="G3072" t="s">
        <v>9874</v>
      </c>
      <c r="H3072" t="s">
        <v>9875</v>
      </c>
      <c r="I3072" t="s">
        <v>10648</v>
      </c>
      <c r="J3072" t="s">
        <v>10620</v>
      </c>
      <c r="K3072" t="s">
        <v>10648</v>
      </c>
      <c r="L3072" t="s">
        <v>10652</v>
      </c>
      <c r="M3072" t="s">
        <v>10653</v>
      </c>
      <c r="N3072" s="6">
        <v>19.811599999999999</v>
      </c>
      <c r="O3072">
        <v>-71.071299999999994</v>
      </c>
      <c r="P3072" t="s">
        <v>38</v>
      </c>
      <c r="Q3072" s="7">
        <v>117</v>
      </c>
      <c r="R3072" s="7">
        <v>0</v>
      </c>
      <c r="S3072" s="7">
        <f t="shared" si="237"/>
        <v>117</v>
      </c>
      <c r="T3072" s="7">
        <f t="shared" si="241"/>
        <v>23283</v>
      </c>
      <c r="U3072" s="8">
        <f t="shared" si="241"/>
        <v>0</v>
      </c>
      <c r="V3072" s="8">
        <f t="shared" si="238"/>
        <v>23283</v>
      </c>
      <c r="W3072" s="9">
        <f>+$T3072*'[1]PRESUPUESTO CENTROS LOTIFICADOS'!$D$37</f>
        <v>1001169</v>
      </c>
      <c r="X3072" s="9">
        <f>+$U3072*'[1]PRESUPUESTO CENTROS LOTIFICADOS'!$D$38</f>
        <v>0</v>
      </c>
      <c r="Y3072" s="9">
        <f t="shared" si="239"/>
        <v>1001169</v>
      </c>
      <c r="Z3072" s="9">
        <f>+$T3072*'[1]PRESUPUESTO CENTROS LOTIFICADOS'!$E$37</f>
        <v>1181379.4200000002</v>
      </c>
      <c r="AA3072" s="9">
        <f>+$U3072*'[1]PRESUPUESTO CENTROS LOTIFICADOS'!$E$38</f>
        <v>0</v>
      </c>
      <c r="AB3072" s="9">
        <f t="shared" si="240"/>
        <v>1181379.4200000002</v>
      </c>
    </row>
    <row r="3073" spans="1:28" x14ac:dyDescent="0.25">
      <c r="A3073" t="s">
        <v>10654</v>
      </c>
      <c r="B3073" t="s">
        <v>10655</v>
      </c>
      <c r="C3073" t="s">
        <v>9872</v>
      </c>
      <c r="D3073" t="s">
        <v>10601</v>
      </c>
      <c r="E3073" t="s">
        <v>49</v>
      </c>
      <c r="F3073" t="s">
        <v>50</v>
      </c>
      <c r="G3073" t="s">
        <v>9874</v>
      </c>
      <c r="H3073" t="s">
        <v>9875</v>
      </c>
      <c r="I3073" t="s">
        <v>10648</v>
      </c>
      <c r="J3073" t="s">
        <v>10620</v>
      </c>
      <c r="K3073" t="s">
        <v>10648</v>
      </c>
      <c r="L3073" t="s">
        <v>10656</v>
      </c>
      <c r="M3073" t="s">
        <v>10657</v>
      </c>
      <c r="N3073" s="6">
        <v>19.830400000000001</v>
      </c>
      <c r="O3073">
        <v>-71.063400000000001</v>
      </c>
      <c r="P3073" t="s">
        <v>38</v>
      </c>
      <c r="Q3073" s="7">
        <v>60</v>
      </c>
      <c r="R3073" s="7">
        <v>0</v>
      </c>
      <c r="S3073" s="7">
        <f t="shared" si="237"/>
        <v>60</v>
      </c>
      <c r="T3073" s="7">
        <f t="shared" si="241"/>
        <v>11940</v>
      </c>
      <c r="U3073" s="8">
        <f t="shared" si="241"/>
        <v>0</v>
      </c>
      <c r="V3073" s="8">
        <f t="shared" si="238"/>
        <v>11940</v>
      </c>
      <c r="W3073" s="9">
        <f>+$T3073*'[1]PRESUPUESTO CENTROS LOTIFICADOS'!$D$37</f>
        <v>513420</v>
      </c>
      <c r="X3073" s="9">
        <f>+$U3073*'[1]PRESUPUESTO CENTROS LOTIFICADOS'!$D$38</f>
        <v>0</v>
      </c>
      <c r="Y3073" s="9">
        <f t="shared" si="239"/>
        <v>513420</v>
      </c>
      <c r="Z3073" s="9">
        <f>+$T3073*'[1]PRESUPUESTO CENTROS LOTIFICADOS'!$E$37</f>
        <v>605835.6</v>
      </c>
      <c r="AA3073" s="9">
        <f>+$U3073*'[1]PRESUPUESTO CENTROS LOTIFICADOS'!$E$38</f>
        <v>0</v>
      </c>
      <c r="AB3073" s="9">
        <f t="shared" si="240"/>
        <v>605835.6</v>
      </c>
    </row>
    <row r="3074" spans="1:28" x14ac:dyDescent="0.25">
      <c r="A3074" t="s">
        <v>10658</v>
      </c>
      <c r="B3074" t="s">
        <v>10659</v>
      </c>
      <c r="C3074" t="s">
        <v>9872</v>
      </c>
      <c r="D3074" t="s">
        <v>10601</v>
      </c>
      <c r="E3074" t="s">
        <v>49</v>
      </c>
      <c r="F3074" t="s">
        <v>50</v>
      </c>
      <c r="G3074" t="s">
        <v>9874</v>
      </c>
      <c r="H3074" t="s">
        <v>9875</v>
      </c>
      <c r="I3074" t="s">
        <v>10648</v>
      </c>
      <c r="J3074" t="s">
        <v>10620</v>
      </c>
      <c r="K3074" t="s">
        <v>10648</v>
      </c>
      <c r="L3074" t="s">
        <v>10648</v>
      </c>
      <c r="M3074" t="s">
        <v>10660</v>
      </c>
      <c r="N3074" s="6">
        <v>19.847000000000001</v>
      </c>
      <c r="O3074">
        <v>-71.096400000000003</v>
      </c>
      <c r="P3074" t="s">
        <v>38</v>
      </c>
      <c r="Q3074" s="7">
        <v>137</v>
      </c>
      <c r="R3074" s="7">
        <v>35</v>
      </c>
      <c r="S3074" s="7">
        <f t="shared" si="237"/>
        <v>172</v>
      </c>
      <c r="T3074" s="7">
        <f t="shared" si="241"/>
        <v>27263</v>
      </c>
      <c r="U3074" s="8">
        <f t="shared" si="241"/>
        <v>6965</v>
      </c>
      <c r="V3074" s="8">
        <f t="shared" si="238"/>
        <v>34228</v>
      </c>
      <c r="W3074" s="9">
        <f>+$T3074*'[1]PRESUPUESTO CENTROS LOTIFICADOS'!$D$37</f>
        <v>1172309</v>
      </c>
      <c r="X3074" s="9">
        <f>+$U3074*'[1]PRESUPUESTO CENTROS LOTIFICADOS'!$D$38</f>
        <v>313425</v>
      </c>
      <c r="Y3074" s="9">
        <f t="shared" si="239"/>
        <v>1485734</v>
      </c>
      <c r="Z3074" s="9">
        <f>+$T3074*'[1]PRESUPUESTO CENTROS LOTIFICADOS'!$E$37</f>
        <v>1383324.62</v>
      </c>
      <c r="AA3074" s="9">
        <f>+$U3074*'[1]PRESUPUESTO CENTROS LOTIFICADOS'!$E$38</f>
        <v>369841.5</v>
      </c>
      <c r="AB3074" s="9">
        <f t="shared" si="240"/>
        <v>1753166.12</v>
      </c>
    </row>
    <row r="3075" spans="1:28" x14ac:dyDescent="0.25">
      <c r="A3075" t="s">
        <v>10661</v>
      </c>
      <c r="B3075" t="s">
        <v>10662</v>
      </c>
      <c r="C3075" t="s">
        <v>9872</v>
      </c>
      <c r="D3075" t="s">
        <v>10601</v>
      </c>
      <c r="E3075" t="s">
        <v>49</v>
      </c>
      <c r="F3075" t="s">
        <v>50</v>
      </c>
      <c r="G3075" t="s">
        <v>9874</v>
      </c>
      <c r="H3075" t="s">
        <v>9875</v>
      </c>
      <c r="I3075" t="s">
        <v>10648</v>
      </c>
      <c r="J3075" t="s">
        <v>10620</v>
      </c>
      <c r="K3075" t="s">
        <v>10648</v>
      </c>
      <c r="L3075" t="s">
        <v>10648</v>
      </c>
      <c r="M3075" t="s">
        <v>10660</v>
      </c>
      <c r="N3075" s="6">
        <v>19.847000000000001</v>
      </c>
      <c r="O3075">
        <v>-71.096400000000003</v>
      </c>
      <c r="P3075" t="s">
        <v>59</v>
      </c>
      <c r="Q3075" s="7">
        <v>0</v>
      </c>
      <c r="R3075" s="7">
        <v>139</v>
      </c>
      <c r="S3075" s="7">
        <f t="shared" ref="S3075:S3138" si="242">+Q3075+R3075</f>
        <v>139</v>
      </c>
      <c r="T3075" s="7">
        <f t="shared" si="241"/>
        <v>0</v>
      </c>
      <c r="U3075" s="8">
        <f t="shared" si="241"/>
        <v>27661</v>
      </c>
      <c r="V3075" s="8">
        <f t="shared" ref="V3075:V3138" si="243">+U3075+T3075</f>
        <v>27661</v>
      </c>
      <c r="W3075" s="9">
        <f>+$T3075*'[1]PRESUPUESTO CENTROS LOTIFICADOS'!$D$37</f>
        <v>0</v>
      </c>
      <c r="X3075" s="9">
        <f>+$U3075*'[1]PRESUPUESTO CENTROS LOTIFICADOS'!$D$38</f>
        <v>1244745</v>
      </c>
      <c r="Y3075" s="9">
        <f t="shared" ref="Y3075:Y3138" si="244">+X3075+W3075</f>
        <v>1244745</v>
      </c>
      <c r="Z3075" s="9">
        <f>+$T3075*'[1]PRESUPUESTO CENTROS LOTIFICADOS'!$E$37</f>
        <v>0</v>
      </c>
      <c r="AA3075" s="9">
        <f>+$U3075*'[1]PRESUPUESTO CENTROS LOTIFICADOS'!$E$38</f>
        <v>1468799.1</v>
      </c>
      <c r="AB3075" s="9">
        <f t="shared" ref="AB3075:AB3138" si="245">+AA3075+Z3075</f>
        <v>1468799.1</v>
      </c>
    </row>
    <row r="3076" spans="1:28" x14ac:dyDescent="0.25">
      <c r="A3076" t="s">
        <v>10663</v>
      </c>
      <c r="B3076" t="s">
        <v>10664</v>
      </c>
      <c r="C3076" t="s">
        <v>9872</v>
      </c>
      <c r="D3076" t="s">
        <v>10601</v>
      </c>
      <c r="E3076" t="s">
        <v>49</v>
      </c>
      <c r="F3076" t="s">
        <v>50</v>
      </c>
      <c r="G3076" t="s">
        <v>9874</v>
      </c>
      <c r="H3076" t="s">
        <v>9875</v>
      </c>
      <c r="I3076" t="s">
        <v>10648</v>
      </c>
      <c r="J3076" t="s">
        <v>10620</v>
      </c>
      <c r="K3076" t="s">
        <v>10648</v>
      </c>
      <c r="L3076" t="s">
        <v>10665</v>
      </c>
      <c r="M3076" t="s">
        <v>10666</v>
      </c>
      <c r="N3076" s="6">
        <v>19.861599999999999</v>
      </c>
      <c r="O3076">
        <v>-71.065299999999993</v>
      </c>
      <c r="P3076" t="s">
        <v>38</v>
      </c>
      <c r="Q3076" s="7">
        <v>27</v>
      </c>
      <c r="R3076" s="7">
        <v>0</v>
      </c>
      <c r="S3076" s="7">
        <f t="shared" si="242"/>
        <v>27</v>
      </c>
      <c r="T3076" s="7">
        <f t="shared" si="241"/>
        <v>5373</v>
      </c>
      <c r="U3076" s="8">
        <f t="shared" si="241"/>
        <v>0</v>
      </c>
      <c r="V3076" s="8">
        <f t="shared" si="243"/>
        <v>5373</v>
      </c>
      <c r="W3076" s="9">
        <f>+$T3076*'[1]PRESUPUESTO CENTROS LOTIFICADOS'!$D$37</f>
        <v>231039</v>
      </c>
      <c r="X3076" s="9">
        <f>+$U3076*'[1]PRESUPUESTO CENTROS LOTIFICADOS'!$D$38</f>
        <v>0</v>
      </c>
      <c r="Y3076" s="9">
        <f t="shared" si="244"/>
        <v>231039</v>
      </c>
      <c r="Z3076" s="9">
        <f>+$T3076*'[1]PRESUPUESTO CENTROS LOTIFICADOS'!$E$37</f>
        <v>272626.02</v>
      </c>
      <c r="AA3076" s="9">
        <f>+$U3076*'[1]PRESUPUESTO CENTROS LOTIFICADOS'!$E$38</f>
        <v>0</v>
      </c>
      <c r="AB3076" s="9">
        <f t="shared" si="245"/>
        <v>272626.02</v>
      </c>
    </row>
    <row r="3077" spans="1:28" x14ac:dyDescent="0.25">
      <c r="A3077" t="s">
        <v>10667</v>
      </c>
      <c r="B3077" t="s">
        <v>10668</v>
      </c>
      <c r="C3077" t="s">
        <v>9872</v>
      </c>
      <c r="D3077" t="s">
        <v>10601</v>
      </c>
      <c r="E3077" t="s">
        <v>49</v>
      </c>
      <c r="F3077" t="s">
        <v>50</v>
      </c>
      <c r="G3077" t="s">
        <v>9874</v>
      </c>
      <c r="H3077" t="s">
        <v>9875</v>
      </c>
      <c r="I3077" t="s">
        <v>7531</v>
      </c>
      <c r="J3077" t="s">
        <v>10603</v>
      </c>
      <c r="K3077" t="s">
        <v>7531</v>
      </c>
      <c r="L3077" t="s">
        <v>271</v>
      </c>
      <c r="M3077" t="s">
        <v>10669</v>
      </c>
      <c r="N3077" s="6">
        <v>19.834847</v>
      </c>
      <c r="O3077">
        <v>-71.157473999999993</v>
      </c>
      <c r="P3077" t="s">
        <v>38</v>
      </c>
      <c r="Q3077" s="7">
        <v>34</v>
      </c>
      <c r="R3077" s="7">
        <v>6</v>
      </c>
      <c r="S3077" s="7">
        <f t="shared" si="242"/>
        <v>40</v>
      </c>
      <c r="T3077" s="7">
        <f t="shared" si="241"/>
        <v>6766</v>
      </c>
      <c r="U3077" s="8">
        <f t="shared" si="241"/>
        <v>1194</v>
      </c>
      <c r="V3077" s="8">
        <f t="shared" si="243"/>
        <v>7960</v>
      </c>
      <c r="W3077" s="9">
        <f>+$T3077*'[1]PRESUPUESTO CENTROS LOTIFICADOS'!$D$37</f>
        <v>290938</v>
      </c>
      <c r="X3077" s="9">
        <f>+$U3077*'[1]PRESUPUESTO CENTROS LOTIFICADOS'!$D$38</f>
        <v>53730</v>
      </c>
      <c r="Y3077" s="9">
        <f t="shared" si="244"/>
        <v>344668</v>
      </c>
      <c r="Z3077" s="9">
        <f>+$T3077*'[1]PRESUPUESTO CENTROS LOTIFICADOS'!$E$37</f>
        <v>343306.84</v>
      </c>
      <c r="AA3077" s="9">
        <f>+$U3077*'[1]PRESUPUESTO CENTROS LOTIFICADOS'!$E$38</f>
        <v>63401.4</v>
      </c>
      <c r="AB3077" s="9">
        <f t="shared" si="245"/>
        <v>406708.24000000005</v>
      </c>
    </row>
    <row r="3078" spans="1:28" x14ac:dyDescent="0.25">
      <c r="A3078" t="s">
        <v>10670</v>
      </c>
      <c r="B3078" t="s">
        <v>10671</v>
      </c>
      <c r="C3078" t="s">
        <v>9872</v>
      </c>
      <c r="D3078" t="s">
        <v>10601</v>
      </c>
      <c r="E3078" t="s">
        <v>49</v>
      </c>
      <c r="F3078" t="s">
        <v>50</v>
      </c>
      <c r="G3078" t="s">
        <v>9874</v>
      </c>
      <c r="H3078" t="s">
        <v>9875</v>
      </c>
      <c r="I3078" t="s">
        <v>7531</v>
      </c>
      <c r="J3078" t="s">
        <v>10603</v>
      </c>
      <c r="K3078" t="s">
        <v>7531</v>
      </c>
      <c r="L3078" t="s">
        <v>7531</v>
      </c>
      <c r="M3078" t="s">
        <v>10672</v>
      </c>
      <c r="N3078" s="6">
        <v>19.838412000000002</v>
      </c>
      <c r="O3078">
        <v>-71.135486</v>
      </c>
      <c r="P3078" t="s">
        <v>38</v>
      </c>
      <c r="Q3078" s="7">
        <v>35</v>
      </c>
      <c r="R3078" s="7">
        <v>0</v>
      </c>
      <c r="S3078" s="7">
        <f t="shared" si="242"/>
        <v>35</v>
      </c>
      <c r="T3078" s="7">
        <f t="shared" si="241"/>
        <v>6965</v>
      </c>
      <c r="U3078" s="8">
        <f t="shared" si="241"/>
        <v>0</v>
      </c>
      <c r="V3078" s="8">
        <f t="shared" si="243"/>
        <v>6965</v>
      </c>
      <c r="W3078" s="9">
        <f>+$T3078*'[1]PRESUPUESTO CENTROS LOTIFICADOS'!$D$37</f>
        <v>299495</v>
      </c>
      <c r="X3078" s="9">
        <f>+$U3078*'[1]PRESUPUESTO CENTROS LOTIFICADOS'!$D$38</f>
        <v>0</v>
      </c>
      <c r="Y3078" s="9">
        <f t="shared" si="244"/>
        <v>299495</v>
      </c>
      <c r="Z3078" s="9">
        <f>+$T3078*'[1]PRESUPUESTO CENTROS LOTIFICADOS'!$E$37</f>
        <v>353404.10000000003</v>
      </c>
      <c r="AA3078" s="9">
        <f>+$U3078*'[1]PRESUPUESTO CENTROS LOTIFICADOS'!$E$38</f>
        <v>0</v>
      </c>
      <c r="AB3078" s="9">
        <f t="shared" si="245"/>
        <v>353404.10000000003</v>
      </c>
    </row>
    <row r="3079" spans="1:28" x14ac:dyDescent="0.25">
      <c r="A3079" t="s">
        <v>10673</v>
      </c>
      <c r="B3079" t="s">
        <v>10674</v>
      </c>
      <c r="C3079" t="s">
        <v>9872</v>
      </c>
      <c r="D3079" t="s">
        <v>10601</v>
      </c>
      <c r="E3079" t="s">
        <v>49</v>
      </c>
      <c r="F3079" t="s">
        <v>50</v>
      </c>
      <c r="G3079" t="s">
        <v>9874</v>
      </c>
      <c r="H3079" t="s">
        <v>9875</v>
      </c>
      <c r="I3079" t="s">
        <v>10675</v>
      </c>
      <c r="J3079" t="s">
        <v>10603</v>
      </c>
      <c r="K3079" t="s">
        <v>10675</v>
      </c>
      <c r="L3079" t="s">
        <v>10675</v>
      </c>
      <c r="M3079" t="s">
        <v>10676</v>
      </c>
      <c r="N3079" s="6">
        <v>19.811</v>
      </c>
      <c r="O3079">
        <v>-71.197299999999998</v>
      </c>
      <c r="P3079" t="s">
        <v>55</v>
      </c>
      <c r="Q3079" s="7">
        <v>50</v>
      </c>
      <c r="R3079" s="7">
        <v>9</v>
      </c>
      <c r="S3079" s="7">
        <f t="shared" si="242"/>
        <v>59</v>
      </c>
      <c r="T3079" s="7">
        <f t="shared" si="241"/>
        <v>9950</v>
      </c>
      <c r="U3079" s="8">
        <f t="shared" si="241"/>
        <v>1791</v>
      </c>
      <c r="V3079" s="8">
        <f t="shared" si="243"/>
        <v>11741</v>
      </c>
      <c r="W3079" s="9">
        <f>+$T3079*'[1]PRESUPUESTO CENTROS LOTIFICADOS'!$D$37</f>
        <v>427850</v>
      </c>
      <c r="X3079" s="9">
        <f>+$U3079*'[1]PRESUPUESTO CENTROS LOTIFICADOS'!$D$38</f>
        <v>80595</v>
      </c>
      <c r="Y3079" s="9">
        <f t="shared" si="244"/>
        <v>508445</v>
      </c>
      <c r="Z3079" s="9">
        <f>+$T3079*'[1]PRESUPUESTO CENTROS LOTIFICADOS'!$E$37</f>
        <v>504863</v>
      </c>
      <c r="AA3079" s="9">
        <f>+$U3079*'[1]PRESUPUESTO CENTROS LOTIFICADOS'!$E$38</f>
        <v>95102.1</v>
      </c>
      <c r="AB3079" s="9">
        <f t="shared" si="245"/>
        <v>599965.1</v>
      </c>
    </row>
    <row r="3080" spans="1:28" x14ac:dyDescent="0.25">
      <c r="A3080" t="s">
        <v>10677</v>
      </c>
      <c r="B3080" t="s">
        <v>10678</v>
      </c>
      <c r="C3080" t="s">
        <v>9872</v>
      </c>
      <c r="D3080" t="s">
        <v>10601</v>
      </c>
      <c r="E3080" t="s">
        <v>49</v>
      </c>
      <c r="F3080" t="s">
        <v>50</v>
      </c>
      <c r="G3080" t="s">
        <v>9874</v>
      </c>
      <c r="H3080" t="s">
        <v>9875</v>
      </c>
      <c r="I3080" t="s">
        <v>10675</v>
      </c>
      <c r="J3080" t="s">
        <v>10603</v>
      </c>
      <c r="K3080" t="s">
        <v>10675</v>
      </c>
      <c r="L3080" t="s">
        <v>10679</v>
      </c>
      <c r="M3080" t="s">
        <v>10680</v>
      </c>
      <c r="N3080" s="6">
        <v>19.837104</v>
      </c>
      <c r="O3080">
        <v>-71.215261999999996</v>
      </c>
      <c r="P3080" t="s">
        <v>38</v>
      </c>
      <c r="Q3080" s="7">
        <v>52</v>
      </c>
      <c r="R3080" s="7">
        <v>13</v>
      </c>
      <c r="S3080" s="7">
        <f t="shared" si="242"/>
        <v>65</v>
      </c>
      <c r="T3080" s="7">
        <f t="shared" si="241"/>
        <v>10348</v>
      </c>
      <c r="U3080" s="8">
        <f t="shared" si="241"/>
        <v>2587</v>
      </c>
      <c r="V3080" s="8">
        <f t="shared" si="243"/>
        <v>12935</v>
      </c>
      <c r="W3080" s="9">
        <f>+$T3080*'[1]PRESUPUESTO CENTROS LOTIFICADOS'!$D$37</f>
        <v>444964</v>
      </c>
      <c r="X3080" s="9">
        <f>+$U3080*'[1]PRESUPUESTO CENTROS LOTIFICADOS'!$D$38</f>
        <v>116415</v>
      </c>
      <c r="Y3080" s="9">
        <f t="shared" si="244"/>
        <v>561379</v>
      </c>
      <c r="Z3080" s="9">
        <f>+$T3080*'[1]PRESUPUESTO CENTROS LOTIFICADOS'!$E$37</f>
        <v>525057.52</v>
      </c>
      <c r="AA3080" s="9">
        <f>+$U3080*'[1]PRESUPUESTO CENTROS LOTIFICADOS'!$E$38</f>
        <v>137369.70000000001</v>
      </c>
      <c r="AB3080" s="9">
        <f t="shared" si="245"/>
        <v>662427.22</v>
      </c>
    </row>
    <row r="3081" spans="1:28" x14ac:dyDescent="0.25">
      <c r="A3081" t="s">
        <v>10681</v>
      </c>
      <c r="B3081" t="s">
        <v>10682</v>
      </c>
      <c r="C3081" t="s">
        <v>9872</v>
      </c>
      <c r="D3081" t="s">
        <v>10601</v>
      </c>
      <c r="E3081" t="s">
        <v>49</v>
      </c>
      <c r="F3081" t="s">
        <v>50</v>
      </c>
      <c r="G3081" t="s">
        <v>9874</v>
      </c>
      <c r="H3081" t="s">
        <v>9875</v>
      </c>
      <c r="I3081" t="s">
        <v>10683</v>
      </c>
      <c r="J3081" t="s">
        <v>10620</v>
      </c>
      <c r="K3081" t="s">
        <v>10683</v>
      </c>
      <c r="L3081" t="s">
        <v>10620</v>
      </c>
      <c r="M3081" t="s">
        <v>10684</v>
      </c>
      <c r="N3081" s="6">
        <v>19.818518999999998</v>
      </c>
      <c r="O3081">
        <v>-71.057720000000003</v>
      </c>
      <c r="P3081" t="s">
        <v>55</v>
      </c>
      <c r="Q3081" s="7">
        <v>610</v>
      </c>
      <c r="R3081" s="7">
        <v>70</v>
      </c>
      <c r="S3081" s="7">
        <f t="shared" si="242"/>
        <v>680</v>
      </c>
      <c r="T3081" s="7">
        <f t="shared" si="241"/>
        <v>121390</v>
      </c>
      <c r="U3081" s="8">
        <f t="shared" si="241"/>
        <v>13930</v>
      </c>
      <c r="V3081" s="8">
        <f t="shared" si="243"/>
        <v>135320</v>
      </c>
      <c r="W3081" s="9">
        <f>+$T3081*'[1]PRESUPUESTO CENTROS LOTIFICADOS'!$D$37</f>
        <v>5219770</v>
      </c>
      <c r="X3081" s="9">
        <f>+$U3081*'[1]PRESUPUESTO CENTROS LOTIFICADOS'!$D$38</f>
        <v>626850</v>
      </c>
      <c r="Y3081" s="9">
        <f t="shared" si="244"/>
        <v>5846620</v>
      </c>
      <c r="Z3081" s="9">
        <f>+$T3081*'[1]PRESUPUESTO CENTROS LOTIFICADOS'!$E$37</f>
        <v>6159328.6000000006</v>
      </c>
      <c r="AA3081" s="9">
        <f>+$U3081*'[1]PRESUPUESTO CENTROS LOTIFICADOS'!$E$38</f>
        <v>739683</v>
      </c>
      <c r="AB3081" s="9">
        <f t="shared" si="245"/>
        <v>6899011.6000000006</v>
      </c>
    </row>
    <row r="3082" spans="1:28" x14ac:dyDescent="0.25">
      <c r="A3082" t="s">
        <v>10685</v>
      </c>
      <c r="B3082" t="s">
        <v>10686</v>
      </c>
      <c r="C3082" t="s">
        <v>10687</v>
      </c>
      <c r="D3082" t="s">
        <v>10688</v>
      </c>
      <c r="E3082" t="s">
        <v>49</v>
      </c>
      <c r="F3082" t="s">
        <v>50</v>
      </c>
      <c r="G3082" t="s">
        <v>3933</v>
      </c>
      <c r="H3082" t="s">
        <v>304</v>
      </c>
      <c r="I3082" t="s">
        <v>4208</v>
      </c>
      <c r="J3082" t="s">
        <v>10689</v>
      </c>
      <c r="K3082" t="s">
        <v>4208</v>
      </c>
      <c r="L3082" t="s">
        <v>722</v>
      </c>
      <c r="M3082" t="s">
        <v>10690</v>
      </c>
      <c r="N3082" s="6">
        <v>18.624047999999998</v>
      </c>
      <c r="O3082">
        <v>-68.800864000000004</v>
      </c>
      <c r="P3082" t="s">
        <v>59</v>
      </c>
      <c r="Q3082" s="7">
        <v>0</v>
      </c>
      <c r="R3082" s="7">
        <v>262</v>
      </c>
      <c r="S3082" s="7">
        <f t="shared" si="242"/>
        <v>262</v>
      </c>
      <c r="T3082" s="7">
        <f t="shared" si="241"/>
        <v>0</v>
      </c>
      <c r="U3082" s="8">
        <f t="shared" si="241"/>
        <v>52138</v>
      </c>
      <c r="V3082" s="8">
        <f t="shared" si="243"/>
        <v>52138</v>
      </c>
      <c r="W3082" s="9">
        <f>+$T3082*'[1]PRESUPUESTO CENTROS LOTIFICADOS'!$D$37</f>
        <v>0</v>
      </c>
      <c r="X3082" s="9">
        <f>+$U3082*'[1]PRESUPUESTO CENTROS LOTIFICADOS'!$D$38</f>
        <v>2346210</v>
      </c>
      <c r="Y3082" s="9">
        <f t="shared" si="244"/>
        <v>2346210</v>
      </c>
      <c r="Z3082" s="9">
        <f>+$T3082*'[1]PRESUPUESTO CENTROS LOTIFICADOS'!$E$37</f>
        <v>0</v>
      </c>
      <c r="AA3082" s="9">
        <f>+$U3082*'[1]PRESUPUESTO CENTROS LOTIFICADOS'!$E$38</f>
        <v>2768527.8000000003</v>
      </c>
      <c r="AB3082" s="9">
        <f t="shared" si="245"/>
        <v>2768527.8000000003</v>
      </c>
    </row>
    <row r="3083" spans="1:28" x14ac:dyDescent="0.25">
      <c r="A3083" t="s">
        <v>10691</v>
      </c>
      <c r="B3083" t="s">
        <v>10692</v>
      </c>
      <c r="C3083" t="s">
        <v>10687</v>
      </c>
      <c r="D3083" t="s">
        <v>10688</v>
      </c>
      <c r="E3083" t="s">
        <v>49</v>
      </c>
      <c r="F3083" t="s">
        <v>50</v>
      </c>
      <c r="G3083" t="s">
        <v>3933</v>
      </c>
      <c r="H3083" t="s">
        <v>304</v>
      </c>
      <c r="I3083" t="s">
        <v>4208</v>
      </c>
      <c r="J3083" t="s">
        <v>10689</v>
      </c>
      <c r="K3083" t="s">
        <v>4208</v>
      </c>
      <c r="L3083" t="s">
        <v>10693</v>
      </c>
      <c r="M3083" t="s">
        <v>10694</v>
      </c>
      <c r="N3083" s="6">
        <v>18.655457999999999</v>
      </c>
      <c r="O3083">
        <v>-68.852750999999998</v>
      </c>
      <c r="P3083" t="s">
        <v>38</v>
      </c>
      <c r="Q3083" s="7">
        <v>49</v>
      </c>
      <c r="R3083" s="7">
        <v>4</v>
      </c>
      <c r="S3083" s="7">
        <f t="shared" si="242"/>
        <v>53</v>
      </c>
      <c r="T3083" s="7">
        <f t="shared" si="241"/>
        <v>9751</v>
      </c>
      <c r="U3083" s="8">
        <f t="shared" si="241"/>
        <v>796</v>
      </c>
      <c r="V3083" s="8">
        <f t="shared" si="243"/>
        <v>10547</v>
      </c>
      <c r="W3083" s="9">
        <f>+$T3083*'[1]PRESUPUESTO CENTROS LOTIFICADOS'!$D$37</f>
        <v>419293</v>
      </c>
      <c r="X3083" s="9">
        <f>+$U3083*'[1]PRESUPUESTO CENTROS LOTIFICADOS'!$D$38</f>
        <v>35820</v>
      </c>
      <c r="Y3083" s="9">
        <f t="shared" si="244"/>
        <v>455113</v>
      </c>
      <c r="Z3083" s="9">
        <f>+$T3083*'[1]PRESUPUESTO CENTROS LOTIFICADOS'!$E$37</f>
        <v>494765.74</v>
      </c>
      <c r="AA3083" s="9">
        <f>+$U3083*'[1]PRESUPUESTO CENTROS LOTIFICADOS'!$E$38</f>
        <v>42267.6</v>
      </c>
      <c r="AB3083" s="9">
        <f t="shared" si="245"/>
        <v>537033.34</v>
      </c>
    </row>
    <row r="3084" spans="1:28" x14ac:dyDescent="0.25">
      <c r="A3084" t="s">
        <v>10695</v>
      </c>
      <c r="B3084" t="s">
        <v>10693</v>
      </c>
      <c r="C3084" t="s">
        <v>10687</v>
      </c>
      <c r="D3084" t="s">
        <v>10688</v>
      </c>
      <c r="E3084" t="s">
        <v>49</v>
      </c>
      <c r="F3084" t="s">
        <v>50</v>
      </c>
      <c r="G3084" t="s">
        <v>3933</v>
      </c>
      <c r="H3084" t="s">
        <v>304</v>
      </c>
      <c r="I3084" t="s">
        <v>4208</v>
      </c>
      <c r="J3084" t="s">
        <v>10689</v>
      </c>
      <c r="K3084" t="s">
        <v>4208</v>
      </c>
      <c r="L3084" t="s">
        <v>10693</v>
      </c>
      <c r="M3084" t="s">
        <v>10696</v>
      </c>
      <c r="N3084" s="6">
        <v>18.656421000000002</v>
      </c>
      <c r="O3084">
        <v>-68.853350000000006</v>
      </c>
      <c r="P3084" t="s">
        <v>55</v>
      </c>
      <c r="Q3084" s="7">
        <v>112</v>
      </c>
      <c r="R3084" s="7">
        <v>9</v>
      </c>
      <c r="S3084" s="7">
        <f t="shared" si="242"/>
        <v>121</v>
      </c>
      <c r="T3084" s="7">
        <f t="shared" si="241"/>
        <v>22288</v>
      </c>
      <c r="U3084" s="8">
        <f t="shared" si="241"/>
        <v>1791</v>
      </c>
      <c r="V3084" s="8">
        <f t="shared" si="243"/>
        <v>24079</v>
      </c>
      <c r="W3084" s="9">
        <f>+$T3084*'[1]PRESUPUESTO CENTROS LOTIFICADOS'!$D$37</f>
        <v>958384</v>
      </c>
      <c r="X3084" s="9">
        <f>+$U3084*'[1]PRESUPUESTO CENTROS LOTIFICADOS'!$D$38</f>
        <v>80595</v>
      </c>
      <c r="Y3084" s="9">
        <f t="shared" si="244"/>
        <v>1038979</v>
      </c>
      <c r="Z3084" s="9">
        <f>+$T3084*'[1]PRESUPUESTO CENTROS LOTIFICADOS'!$E$37</f>
        <v>1130893.1200000001</v>
      </c>
      <c r="AA3084" s="9">
        <f>+$U3084*'[1]PRESUPUESTO CENTROS LOTIFICADOS'!$E$38</f>
        <v>95102.1</v>
      </c>
      <c r="AB3084" s="9">
        <f t="shared" si="245"/>
        <v>1225995.2200000002</v>
      </c>
    </row>
    <row r="3085" spans="1:28" x14ac:dyDescent="0.25">
      <c r="A3085" t="s">
        <v>10697</v>
      </c>
      <c r="B3085" t="s">
        <v>4208</v>
      </c>
      <c r="C3085" t="s">
        <v>10687</v>
      </c>
      <c r="D3085" t="s">
        <v>10688</v>
      </c>
      <c r="E3085" t="s">
        <v>49</v>
      </c>
      <c r="F3085" t="s">
        <v>50</v>
      </c>
      <c r="G3085" t="s">
        <v>3933</v>
      </c>
      <c r="H3085" t="s">
        <v>304</v>
      </c>
      <c r="I3085" t="s">
        <v>4208</v>
      </c>
      <c r="J3085" t="s">
        <v>10689</v>
      </c>
      <c r="K3085" t="s">
        <v>4208</v>
      </c>
      <c r="L3085" t="s">
        <v>4208</v>
      </c>
      <c r="M3085" t="s">
        <v>10698</v>
      </c>
      <c r="N3085" s="6">
        <v>18.670691000000001</v>
      </c>
      <c r="O3085">
        <v>-68.905669000000003</v>
      </c>
      <c r="P3085" t="s">
        <v>38</v>
      </c>
      <c r="Q3085" s="7">
        <v>103</v>
      </c>
      <c r="R3085" s="7">
        <v>13</v>
      </c>
      <c r="S3085" s="7">
        <f t="shared" si="242"/>
        <v>116</v>
      </c>
      <c r="T3085" s="7">
        <f t="shared" si="241"/>
        <v>20497</v>
      </c>
      <c r="U3085" s="8">
        <f t="shared" si="241"/>
        <v>2587</v>
      </c>
      <c r="V3085" s="8">
        <f t="shared" si="243"/>
        <v>23084</v>
      </c>
      <c r="W3085" s="9">
        <f>+$T3085*'[1]PRESUPUESTO CENTROS LOTIFICADOS'!$D$37</f>
        <v>881371</v>
      </c>
      <c r="X3085" s="9">
        <f>+$U3085*'[1]PRESUPUESTO CENTROS LOTIFICADOS'!$D$38</f>
        <v>116415</v>
      </c>
      <c r="Y3085" s="9">
        <f t="shared" si="244"/>
        <v>997786</v>
      </c>
      <c r="Z3085" s="9">
        <f>+$T3085*'[1]PRESUPUESTO CENTROS LOTIFICADOS'!$E$37</f>
        <v>1040017.78</v>
      </c>
      <c r="AA3085" s="9">
        <f>+$U3085*'[1]PRESUPUESTO CENTROS LOTIFICADOS'!$E$38</f>
        <v>137369.70000000001</v>
      </c>
      <c r="AB3085" s="9">
        <f t="shared" si="245"/>
        <v>1177387.48</v>
      </c>
    </row>
    <row r="3086" spans="1:28" x14ac:dyDescent="0.25">
      <c r="A3086" t="s">
        <v>10699</v>
      </c>
      <c r="B3086" t="s">
        <v>10700</v>
      </c>
      <c r="C3086" t="s">
        <v>10687</v>
      </c>
      <c r="D3086" t="s">
        <v>10688</v>
      </c>
      <c r="E3086" t="s">
        <v>49</v>
      </c>
      <c r="F3086" t="s">
        <v>50</v>
      </c>
      <c r="G3086" t="s">
        <v>3933</v>
      </c>
      <c r="H3086" t="s">
        <v>304</v>
      </c>
      <c r="I3086" t="s">
        <v>4208</v>
      </c>
      <c r="J3086" t="s">
        <v>10689</v>
      </c>
      <c r="K3086" t="s">
        <v>4208</v>
      </c>
      <c r="L3086" t="s">
        <v>10700</v>
      </c>
      <c r="M3086" t="s">
        <v>10701</v>
      </c>
      <c r="N3086" s="6">
        <v>18.673300000000001</v>
      </c>
      <c r="O3086">
        <v>-68.883399999999995</v>
      </c>
      <c r="P3086" t="s">
        <v>55</v>
      </c>
      <c r="Q3086" s="7">
        <v>229</v>
      </c>
      <c r="R3086" s="7">
        <v>22</v>
      </c>
      <c r="S3086" s="7">
        <f t="shared" si="242"/>
        <v>251</v>
      </c>
      <c r="T3086" s="7">
        <f t="shared" si="241"/>
        <v>45571</v>
      </c>
      <c r="U3086" s="8">
        <f t="shared" si="241"/>
        <v>4378</v>
      </c>
      <c r="V3086" s="8">
        <f t="shared" si="243"/>
        <v>49949</v>
      </c>
      <c r="W3086" s="9">
        <f>+$T3086*'[1]PRESUPUESTO CENTROS LOTIFICADOS'!$D$37</f>
        <v>1959553</v>
      </c>
      <c r="X3086" s="9">
        <f>+$U3086*'[1]PRESUPUESTO CENTROS LOTIFICADOS'!$D$38</f>
        <v>197010</v>
      </c>
      <c r="Y3086" s="9">
        <f t="shared" si="244"/>
        <v>2156563</v>
      </c>
      <c r="Z3086" s="9">
        <f>+$T3086*'[1]PRESUPUESTO CENTROS LOTIFICADOS'!$E$37</f>
        <v>2312272.54</v>
      </c>
      <c r="AA3086" s="9">
        <f>+$U3086*'[1]PRESUPUESTO CENTROS LOTIFICADOS'!$E$38</f>
        <v>232471.80000000002</v>
      </c>
      <c r="AB3086" s="9">
        <f t="shared" si="245"/>
        <v>2544744.34</v>
      </c>
    </row>
    <row r="3087" spans="1:28" x14ac:dyDescent="0.25">
      <c r="A3087" t="s">
        <v>10702</v>
      </c>
      <c r="B3087" t="s">
        <v>10703</v>
      </c>
      <c r="C3087" t="s">
        <v>10687</v>
      </c>
      <c r="D3087" t="s">
        <v>10688</v>
      </c>
      <c r="E3087" t="s">
        <v>49</v>
      </c>
      <c r="F3087" t="s">
        <v>50</v>
      </c>
      <c r="G3087" t="s">
        <v>3933</v>
      </c>
      <c r="H3087" t="s">
        <v>304</v>
      </c>
      <c r="I3087" t="s">
        <v>4208</v>
      </c>
      <c r="J3087" t="s">
        <v>10689</v>
      </c>
      <c r="K3087" t="s">
        <v>4208</v>
      </c>
      <c r="L3087" t="s">
        <v>1841</v>
      </c>
      <c r="M3087" t="s">
        <v>10704</v>
      </c>
      <c r="N3087" s="6">
        <v>18.688659000000001</v>
      </c>
      <c r="O3087">
        <v>-68.902745999999993</v>
      </c>
      <c r="P3087" t="s">
        <v>38</v>
      </c>
      <c r="Q3087" s="7">
        <v>34</v>
      </c>
      <c r="R3087" s="7">
        <v>2</v>
      </c>
      <c r="S3087" s="7">
        <f t="shared" si="242"/>
        <v>36</v>
      </c>
      <c r="T3087" s="7">
        <f t="shared" si="241"/>
        <v>6766</v>
      </c>
      <c r="U3087" s="8">
        <f t="shared" si="241"/>
        <v>398</v>
      </c>
      <c r="V3087" s="8">
        <f t="shared" si="243"/>
        <v>7164</v>
      </c>
      <c r="W3087" s="9">
        <f>+$T3087*'[1]PRESUPUESTO CENTROS LOTIFICADOS'!$D$37</f>
        <v>290938</v>
      </c>
      <c r="X3087" s="9">
        <f>+$U3087*'[1]PRESUPUESTO CENTROS LOTIFICADOS'!$D$38</f>
        <v>17910</v>
      </c>
      <c r="Y3087" s="9">
        <f t="shared" si="244"/>
        <v>308848</v>
      </c>
      <c r="Z3087" s="9">
        <f>+$T3087*'[1]PRESUPUESTO CENTROS LOTIFICADOS'!$E$37</f>
        <v>343306.84</v>
      </c>
      <c r="AA3087" s="9">
        <f>+$U3087*'[1]PRESUPUESTO CENTROS LOTIFICADOS'!$E$38</f>
        <v>21133.8</v>
      </c>
      <c r="AB3087" s="9">
        <f t="shared" si="245"/>
        <v>364440.64</v>
      </c>
    </row>
    <row r="3088" spans="1:28" x14ac:dyDescent="0.25">
      <c r="A3088" t="s">
        <v>10705</v>
      </c>
      <c r="B3088" t="s">
        <v>10706</v>
      </c>
      <c r="C3088" t="s">
        <v>10687</v>
      </c>
      <c r="D3088" t="s">
        <v>10688</v>
      </c>
      <c r="E3088" t="s">
        <v>49</v>
      </c>
      <c r="F3088" t="s">
        <v>50</v>
      </c>
      <c r="G3088" t="s">
        <v>3933</v>
      </c>
      <c r="H3088" t="s">
        <v>304</v>
      </c>
      <c r="I3088" t="s">
        <v>3186</v>
      </c>
      <c r="J3088" t="s">
        <v>10707</v>
      </c>
      <c r="K3088" t="s">
        <v>3186</v>
      </c>
      <c r="L3088" t="s">
        <v>3186</v>
      </c>
      <c r="M3088" t="s">
        <v>10708</v>
      </c>
      <c r="N3088" s="6">
        <v>18.865691000000002</v>
      </c>
      <c r="O3088">
        <v>-68.680942000000002</v>
      </c>
      <c r="P3088" t="s">
        <v>38</v>
      </c>
      <c r="Q3088" s="7">
        <v>213</v>
      </c>
      <c r="R3088" s="7">
        <v>27</v>
      </c>
      <c r="S3088" s="7">
        <f t="shared" si="242"/>
        <v>240</v>
      </c>
      <c r="T3088" s="7">
        <f t="shared" si="241"/>
        <v>42387</v>
      </c>
      <c r="U3088" s="8">
        <f t="shared" si="241"/>
        <v>5373</v>
      </c>
      <c r="V3088" s="8">
        <f t="shared" si="243"/>
        <v>47760</v>
      </c>
      <c r="W3088" s="9">
        <f>+$T3088*'[1]PRESUPUESTO CENTROS LOTIFICADOS'!$D$37</f>
        <v>1822641</v>
      </c>
      <c r="X3088" s="9">
        <f>+$U3088*'[1]PRESUPUESTO CENTROS LOTIFICADOS'!$D$38</f>
        <v>241785</v>
      </c>
      <c r="Y3088" s="9">
        <f t="shared" si="244"/>
        <v>2064426</v>
      </c>
      <c r="Z3088" s="9">
        <f>+$T3088*'[1]PRESUPUESTO CENTROS LOTIFICADOS'!$E$37</f>
        <v>2150716.38</v>
      </c>
      <c r="AA3088" s="9">
        <f>+$U3088*'[1]PRESUPUESTO CENTROS LOTIFICADOS'!$E$38</f>
        <v>285306.3</v>
      </c>
      <c r="AB3088" s="9">
        <f t="shared" si="245"/>
        <v>2436022.6799999997</v>
      </c>
    </row>
    <row r="3089" spans="1:28" x14ac:dyDescent="0.25">
      <c r="A3089" t="s">
        <v>10709</v>
      </c>
      <c r="B3089" t="s">
        <v>10710</v>
      </c>
      <c r="C3089" t="s">
        <v>10687</v>
      </c>
      <c r="D3089" t="s">
        <v>10688</v>
      </c>
      <c r="E3089" t="s">
        <v>49</v>
      </c>
      <c r="F3089" t="s">
        <v>50</v>
      </c>
      <c r="G3089" t="s">
        <v>3933</v>
      </c>
      <c r="H3089" t="s">
        <v>304</v>
      </c>
      <c r="I3089" t="s">
        <v>10711</v>
      </c>
      <c r="J3089" t="s">
        <v>10712</v>
      </c>
      <c r="K3089" t="s">
        <v>10711</v>
      </c>
      <c r="L3089" t="s">
        <v>10713</v>
      </c>
      <c r="M3089" t="s">
        <v>10714</v>
      </c>
      <c r="N3089" s="6">
        <v>18.622499999999999</v>
      </c>
      <c r="O3089">
        <v>-68.545199999999994</v>
      </c>
      <c r="P3089" t="s">
        <v>38</v>
      </c>
      <c r="Q3089" s="7">
        <v>90</v>
      </c>
      <c r="R3089" s="7">
        <v>5</v>
      </c>
      <c r="S3089" s="7">
        <f t="shared" si="242"/>
        <v>95</v>
      </c>
      <c r="T3089" s="7">
        <f t="shared" si="241"/>
        <v>17910</v>
      </c>
      <c r="U3089" s="8">
        <f t="shared" si="241"/>
        <v>995</v>
      </c>
      <c r="V3089" s="8">
        <f t="shared" si="243"/>
        <v>18905</v>
      </c>
      <c r="W3089" s="9">
        <f>+$T3089*'[1]PRESUPUESTO CENTROS LOTIFICADOS'!$D$37</f>
        <v>770130</v>
      </c>
      <c r="X3089" s="9">
        <f>+$U3089*'[1]PRESUPUESTO CENTROS LOTIFICADOS'!$D$38</f>
        <v>44775</v>
      </c>
      <c r="Y3089" s="9">
        <f t="shared" si="244"/>
        <v>814905</v>
      </c>
      <c r="Z3089" s="9">
        <f>+$T3089*'[1]PRESUPUESTO CENTROS LOTIFICADOS'!$E$37</f>
        <v>908753.4</v>
      </c>
      <c r="AA3089" s="9">
        <f>+$U3089*'[1]PRESUPUESTO CENTROS LOTIFICADOS'!$E$38</f>
        <v>52834.5</v>
      </c>
      <c r="AB3089" s="9">
        <f t="shared" si="245"/>
        <v>961587.9</v>
      </c>
    </row>
    <row r="3090" spans="1:28" x14ac:dyDescent="0.25">
      <c r="A3090" t="s">
        <v>10715</v>
      </c>
      <c r="B3090" t="s">
        <v>10716</v>
      </c>
      <c r="C3090" t="s">
        <v>10687</v>
      </c>
      <c r="D3090" t="s">
        <v>10688</v>
      </c>
      <c r="E3090" t="s">
        <v>49</v>
      </c>
      <c r="F3090" t="s">
        <v>50</v>
      </c>
      <c r="G3090" t="s">
        <v>3933</v>
      </c>
      <c r="H3090" t="s">
        <v>304</v>
      </c>
      <c r="I3090" t="s">
        <v>10711</v>
      </c>
      <c r="J3090" t="s">
        <v>10712</v>
      </c>
      <c r="K3090" t="s">
        <v>10711</v>
      </c>
      <c r="L3090" t="s">
        <v>10717</v>
      </c>
      <c r="M3090" t="s">
        <v>10718</v>
      </c>
      <c r="N3090" s="6">
        <v>18.647300000000001</v>
      </c>
      <c r="O3090">
        <v>-68.667199999999994</v>
      </c>
      <c r="P3090" t="s">
        <v>38</v>
      </c>
      <c r="Q3090" s="7">
        <v>503</v>
      </c>
      <c r="R3090" s="7">
        <v>22</v>
      </c>
      <c r="S3090" s="7">
        <f t="shared" si="242"/>
        <v>525</v>
      </c>
      <c r="T3090" s="7">
        <f t="shared" si="241"/>
        <v>100097</v>
      </c>
      <c r="U3090" s="8">
        <f t="shared" si="241"/>
        <v>4378</v>
      </c>
      <c r="V3090" s="8">
        <f t="shared" si="243"/>
        <v>104475</v>
      </c>
      <c r="W3090" s="9">
        <f>+$T3090*'[1]PRESUPUESTO CENTROS LOTIFICADOS'!$D$37</f>
        <v>4304171</v>
      </c>
      <c r="X3090" s="9">
        <f>+$U3090*'[1]PRESUPUESTO CENTROS LOTIFICADOS'!$D$38</f>
        <v>197010</v>
      </c>
      <c r="Y3090" s="9">
        <f t="shared" si="244"/>
        <v>4501181</v>
      </c>
      <c r="Z3090" s="9">
        <f>+$T3090*'[1]PRESUPUESTO CENTROS LOTIFICADOS'!$E$37</f>
        <v>5078921.78</v>
      </c>
      <c r="AA3090" s="9">
        <f>+$U3090*'[1]PRESUPUESTO CENTROS LOTIFICADOS'!$E$38</f>
        <v>232471.80000000002</v>
      </c>
      <c r="AB3090" s="9">
        <f t="shared" si="245"/>
        <v>5311393.58</v>
      </c>
    </row>
    <row r="3091" spans="1:28" x14ac:dyDescent="0.25">
      <c r="A3091" t="s">
        <v>10719</v>
      </c>
      <c r="B3091" t="s">
        <v>10720</v>
      </c>
      <c r="C3091" t="s">
        <v>10687</v>
      </c>
      <c r="D3091" t="s">
        <v>10688</v>
      </c>
      <c r="E3091" t="s">
        <v>49</v>
      </c>
      <c r="F3091" t="s">
        <v>50</v>
      </c>
      <c r="G3091" t="s">
        <v>3933</v>
      </c>
      <c r="H3091" t="s">
        <v>304</v>
      </c>
      <c r="I3091" t="s">
        <v>10711</v>
      </c>
      <c r="J3091" t="s">
        <v>10712</v>
      </c>
      <c r="K3091" t="s">
        <v>10711</v>
      </c>
      <c r="L3091" t="s">
        <v>10711</v>
      </c>
      <c r="M3091" t="s">
        <v>10721</v>
      </c>
      <c r="N3091" s="6">
        <v>18.674219999999998</v>
      </c>
      <c r="O3091">
        <v>-68.649384999999995</v>
      </c>
      <c r="P3091" t="s">
        <v>59</v>
      </c>
      <c r="Q3091" s="7">
        <v>0</v>
      </c>
      <c r="R3091" s="7">
        <v>366</v>
      </c>
      <c r="S3091" s="7">
        <f t="shared" si="242"/>
        <v>366</v>
      </c>
      <c r="T3091" s="7">
        <f t="shared" si="241"/>
        <v>0</v>
      </c>
      <c r="U3091" s="8">
        <f t="shared" si="241"/>
        <v>72834</v>
      </c>
      <c r="V3091" s="8">
        <f t="shared" si="243"/>
        <v>72834</v>
      </c>
      <c r="W3091" s="9">
        <f>+$T3091*'[1]PRESUPUESTO CENTROS LOTIFICADOS'!$D$37</f>
        <v>0</v>
      </c>
      <c r="X3091" s="9">
        <f>+$U3091*'[1]PRESUPUESTO CENTROS LOTIFICADOS'!$D$38</f>
        <v>3277530</v>
      </c>
      <c r="Y3091" s="9">
        <f t="shared" si="244"/>
        <v>3277530</v>
      </c>
      <c r="Z3091" s="9">
        <f>+$T3091*'[1]PRESUPUESTO CENTROS LOTIFICADOS'!$E$37</f>
        <v>0</v>
      </c>
      <c r="AA3091" s="9">
        <f>+$U3091*'[1]PRESUPUESTO CENTROS LOTIFICADOS'!$E$38</f>
        <v>3867485.4</v>
      </c>
      <c r="AB3091" s="9">
        <f t="shared" si="245"/>
        <v>3867485.4</v>
      </c>
    </row>
    <row r="3092" spans="1:28" x14ac:dyDescent="0.25">
      <c r="A3092" t="s">
        <v>10722</v>
      </c>
      <c r="B3092" t="s">
        <v>10723</v>
      </c>
      <c r="C3092" t="s">
        <v>10687</v>
      </c>
      <c r="D3092" t="s">
        <v>10688</v>
      </c>
      <c r="E3092" t="s">
        <v>49</v>
      </c>
      <c r="F3092" t="s">
        <v>50</v>
      </c>
      <c r="G3092" t="s">
        <v>3933</v>
      </c>
      <c r="H3092" t="s">
        <v>304</v>
      </c>
      <c r="I3092" t="s">
        <v>10724</v>
      </c>
      <c r="J3092" t="s">
        <v>10712</v>
      </c>
      <c r="K3092" t="s">
        <v>10724</v>
      </c>
      <c r="L3092" t="s">
        <v>10586</v>
      </c>
      <c r="M3092" t="s">
        <v>10725</v>
      </c>
      <c r="N3092" s="6">
        <v>18.7317</v>
      </c>
      <c r="O3092">
        <v>-68.654399999999995</v>
      </c>
      <c r="P3092" t="s">
        <v>38</v>
      </c>
      <c r="Q3092" s="7">
        <v>62</v>
      </c>
      <c r="R3092" s="7">
        <v>2</v>
      </c>
      <c r="S3092" s="7">
        <f t="shared" si="242"/>
        <v>64</v>
      </c>
      <c r="T3092" s="7">
        <f t="shared" si="241"/>
        <v>12338</v>
      </c>
      <c r="U3092" s="8">
        <f t="shared" si="241"/>
        <v>398</v>
      </c>
      <c r="V3092" s="8">
        <f t="shared" si="243"/>
        <v>12736</v>
      </c>
      <c r="W3092" s="9">
        <f>+$T3092*'[1]PRESUPUESTO CENTROS LOTIFICADOS'!$D$37</f>
        <v>530534</v>
      </c>
      <c r="X3092" s="9">
        <f>+$U3092*'[1]PRESUPUESTO CENTROS LOTIFICADOS'!$D$38</f>
        <v>17910</v>
      </c>
      <c r="Y3092" s="9">
        <f t="shared" si="244"/>
        <v>548444</v>
      </c>
      <c r="Z3092" s="9">
        <f>+$T3092*'[1]PRESUPUESTO CENTROS LOTIFICADOS'!$E$37</f>
        <v>626030.12</v>
      </c>
      <c r="AA3092" s="9">
        <f>+$U3092*'[1]PRESUPUESTO CENTROS LOTIFICADOS'!$E$38</f>
        <v>21133.8</v>
      </c>
      <c r="AB3092" s="9">
        <f t="shared" si="245"/>
        <v>647163.92000000004</v>
      </c>
    </row>
    <row r="3093" spans="1:28" x14ac:dyDescent="0.25">
      <c r="A3093" t="s">
        <v>10726</v>
      </c>
      <c r="B3093" t="s">
        <v>10727</v>
      </c>
      <c r="C3093" t="s">
        <v>10687</v>
      </c>
      <c r="D3093" t="s">
        <v>10688</v>
      </c>
      <c r="E3093" t="s">
        <v>49</v>
      </c>
      <c r="F3093" t="s">
        <v>50</v>
      </c>
      <c r="G3093" t="s">
        <v>3933</v>
      </c>
      <c r="H3093" t="s">
        <v>304</v>
      </c>
      <c r="I3093" t="s">
        <v>10724</v>
      </c>
      <c r="J3093" t="s">
        <v>10712</v>
      </c>
      <c r="K3093" t="s">
        <v>10724</v>
      </c>
      <c r="L3093" t="s">
        <v>10728</v>
      </c>
      <c r="M3093" t="s">
        <v>10729</v>
      </c>
      <c r="N3093" s="6">
        <v>18.759899999999998</v>
      </c>
      <c r="O3093">
        <v>-68.674499999999995</v>
      </c>
      <c r="P3093" t="s">
        <v>38</v>
      </c>
      <c r="Q3093" s="7">
        <v>21</v>
      </c>
      <c r="R3093" s="7">
        <v>0</v>
      </c>
      <c r="S3093" s="7">
        <f t="shared" si="242"/>
        <v>21</v>
      </c>
      <c r="T3093" s="7">
        <f t="shared" si="241"/>
        <v>4179</v>
      </c>
      <c r="U3093" s="8">
        <f t="shared" si="241"/>
        <v>0</v>
      </c>
      <c r="V3093" s="8">
        <f t="shared" si="243"/>
        <v>4179</v>
      </c>
      <c r="W3093" s="9">
        <f>+$T3093*'[1]PRESUPUESTO CENTROS LOTIFICADOS'!$D$37</f>
        <v>179697</v>
      </c>
      <c r="X3093" s="9">
        <f>+$U3093*'[1]PRESUPUESTO CENTROS LOTIFICADOS'!$D$38</f>
        <v>0</v>
      </c>
      <c r="Y3093" s="9">
        <f t="shared" si="244"/>
        <v>179697</v>
      </c>
      <c r="Z3093" s="9">
        <f>+$T3093*'[1]PRESUPUESTO CENTROS LOTIFICADOS'!$E$37</f>
        <v>212042.46000000002</v>
      </c>
      <c r="AA3093" s="9">
        <f>+$U3093*'[1]PRESUPUESTO CENTROS LOTIFICADOS'!$E$38</f>
        <v>0</v>
      </c>
      <c r="AB3093" s="9">
        <f t="shared" si="245"/>
        <v>212042.46000000002</v>
      </c>
    </row>
    <row r="3094" spans="1:28" x14ac:dyDescent="0.25">
      <c r="A3094" t="s">
        <v>10730</v>
      </c>
      <c r="B3094" t="s">
        <v>10731</v>
      </c>
      <c r="C3094" t="s">
        <v>10687</v>
      </c>
      <c r="D3094" t="s">
        <v>10688</v>
      </c>
      <c r="E3094" t="s">
        <v>49</v>
      </c>
      <c r="F3094" t="s">
        <v>50</v>
      </c>
      <c r="G3094" t="s">
        <v>3933</v>
      </c>
      <c r="H3094" t="s">
        <v>304</v>
      </c>
      <c r="I3094" t="s">
        <v>10732</v>
      </c>
      <c r="J3094" t="s">
        <v>10707</v>
      </c>
      <c r="K3094" t="s">
        <v>10732</v>
      </c>
      <c r="L3094" t="s">
        <v>10733</v>
      </c>
      <c r="M3094" t="s">
        <v>10731</v>
      </c>
      <c r="N3094" s="6">
        <v>18.942591</v>
      </c>
      <c r="O3094">
        <v>-68.762683999999993</v>
      </c>
      <c r="P3094" t="s">
        <v>38</v>
      </c>
      <c r="Q3094" s="7">
        <v>32</v>
      </c>
      <c r="R3094" s="7">
        <v>3</v>
      </c>
      <c r="S3094" s="7">
        <f t="shared" si="242"/>
        <v>35</v>
      </c>
      <c r="T3094" s="7">
        <f t="shared" si="241"/>
        <v>6368</v>
      </c>
      <c r="U3094" s="8">
        <f t="shared" si="241"/>
        <v>597</v>
      </c>
      <c r="V3094" s="8">
        <f t="shared" si="243"/>
        <v>6965</v>
      </c>
      <c r="W3094" s="9">
        <f>+$T3094*'[1]PRESUPUESTO CENTROS LOTIFICADOS'!$D$37</f>
        <v>273824</v>
      </c>
      <c r="X3094" s="9">
        <f>+$U3094*'[1]PRESUPUESTO CENTROS LOTIFICADOS'!$D$38</f>
        <v>26865</v>
      </c>
      <c r="Y3094" s="9">
        <f t="shared" si="244"/>
        <v>300689</v>
      </c>
      <c r="Z3094" s="9">
        <f>+$T3094*'[1]PRESUPUESTO CENTROS LOTIFICADOS'!$E$37</f>
        <v>323112.32000000001</v>
      </c>
      <c r="AA3094" s="9">
        <f>+$U3094*'[1]PRESUPUESTO CENTROS LOTIFICADOS'!$E$38</f>
        <v>31700.7</v>
      </c>
      <c r="AB3094" s="9">
        <f t="shared" si="245"/>
        <v>354813.02</v>
      </c>
    </row>
    <row r="3095" spans="1:28" x14ac:dyDescent="0.25">
      <c r="A3095" t="s">
        <v>10734</v>
      </c>
      <c r="B3095" t="s">
        <v>3767</v>
      </c>
      <c r="C3095" t="s">
        <v>10687</v>
      </c>
      <c r="D3095" t="s">
        <v>10688</v>
      </c>
      <c r="E3095" t="s">
        <v>49</v>
      </c>
      <c r="F3095" t="s">
        <v>50</v>
      </c>
      <c r="G3095" t="s">
        <v>3933</v>
      </c>
      <c r="H3095" t="s">
        <v>304</v>
      </c>
      <c r="I3095" t="s">
        <v>10735</v>
      </c>
      <c r="J3095" t="s">
        <v>10736</v>
      </c>
      <c r="K3095" t="s">
        <v>10735</v>
      </c>
      <c r="L3095" t="s">
        <v>3767</v>
      </c>
      <c r="M3095" t="s">
        <v>10737</v>
      </c>
      <c r="N3095" s="6">
        <v>18.646000000000001</v>
      </c>
      <c r="O3095">
        <v>-68.357100000000003</v>
      </c>
      <c r="P3095" t="s">
        <v>38</v>
      </c>
      <c r="Q3095" s="7">
        <v>284</v>
      </c>
      <c r="R3095" s="7">
        <v>9</v>
      </c>
      <c r="S3095" s="7">
        <f t="shared" si="242"/>
        <v>293</v>
      </c>
      <c r="T3095" s="7">
        <f t="shared" si="241"/>
        <v>56516</v>
      </c>
      <c r="U3095" s="8">
        <f t="shared" si="241"/>
        <v>1791</v>
      </c>
      <c r="V3095" s="8">
        <f t="shared" si="243"/>
        <v>58307</v>
      </c>
      <c r="W3095" s="9">
        <f>+$T3095*'[1]PRESUPUESTO CENTROS LOTIFICADOS'!$D$37</f>
        <v>2430188</v>
      </c>
      <c r="X3095" s="9">
        <f>+$U3095*'[1]PRESUPUESTO CENTROS LOTIFICADOS'!$D$38</f>
        <v>80595</v>
      </c>
      <c r="Y3095" s="9">
        <f t="shared" si="244"/>
        <v>2510783</v>
      </c>
      <c r="Z3095" s="9">
        <f>+$T3095*'[1]PRESUPUESTO CENTROS LOTIFICADOS'!$E$37</f>
        <v>2867621.8400000003</v>
      </c>
      <c r="AA3095" s="9">
        <f>+$U3095*'[1]PRESUPUESTO CENTROS LOTIFICADOS'!$E$38</f>
        <v>95102.1</v>
      </c>
      <c r="AB3095" s="9">
        <f t="shared" si="245"/>
        <v>2962723.9400000004</v>
      </c>
    </row>
    <row r="3096" spans="1:28" x14ac:dyDescent="0.25">
      <c r="A3096" t="s">
        <v>10738</v>
      </c>
      <c r="B3096" t="s">
        <v>10739</v>
      </c>
      <c r="C3096" t="s">
        <v>10687</v>
      </c>
      <c r="D3096" t="s">
        <v>10688</v>
      </c>
      <c r="E3096" t="s">
        <v>49</v>
      </c>
      <c r="F3096" t="s">
        <v>50</v>
      </c>
      <c r="G3096" t="s">
        <v>3933</v>
      </c>
      <c r="H3096" t="s">
        <v>304</v>
      </c>
      <c r="I3096" t="s">
        <v>10735</v>
      </c>
      <c r="J3096" t="s">
        <v>10736</v>
      </c>
      <c r="K3096" t="s">
        <v>10735</v>
      </c>
      <c r="L3096" t="s">
        <v>10740</v>
      </c>
      <c r="M3096" t="s">
        <v>10741</v>
      </c>
      <c r="N3096" s="6">
        <v>18.691400000000002</v>
      </c>
      <c r="O3096">
        <v>-68.620400000000004</v>
      </c>
      <c r="P3096" t="s">
        <v>38</v>
      </c>
      <c r="Q3096" s="7">
        <v>41</v>
      </c>
      <c r="R3096" s="7">
        <v>1</v>
      </c>
      <c r="S3096" s="7">
        <f t="shared" si="242"/>
        <v>42</v>
      </c>
      <c r="T3096" s="7">
        <f t="shared" si="241"/>
        <v>8159</v>
      </c>
      <c r="U3096" s="8">
        <f t="shared" si="241"/>
        <v>199</v>
      </c>
      <c r="V3096" s="8">
        <f t="shared" si="243"/>
        <v>8358</v>
      </c>
      <c r="W3096" s="9">
        <f>+$T3096*'[1]PRESUPUESTO CENTROS LOTIFICADOS'!$D$37</f>
        <v>350837</v>
      </c>
      <c r="X3096" s="9">
        <f>+$U3096*'[1]PRESUPUESTO CENTROS LOTIFICADOS'!$D$38</f>
        <v>8955</v>
      </c>
      <c r="Y3096" s="9">
        <f t="shared" si="244"/>
        <v>359792</v>
      </c>
      <c r="Z3096" s="9">
        <f>+$T3096*'[1]PRESUPUESTO CENTROS LOTIFICADOS'!$E$37</f>
        <v>413987.66000000003</v>
      </c>
      <c r="AA3096" s="9">
        <f>+$U3096*'[1]PRESUPUESTO CENTROS LOTIFICADOS'!$E$38</f>
        <v>10566.9</v>
      </c>
      <c r="AB3096" s="9">
        <f t="shared" si="245"/>
        <v>424554.56000000006</v>
      </c>
    </row>
    <row r="3097" spans="1:28" x14ac:dyDescent="0.25">
      <c r="A3097" t="s">
        <v>10742</v>
      </c>
      <c r="B3097" t="s">
        <v>10743</v>
      </c>
      <c r="C3097" t="s">
        <v>10687</v>
      </c>
      <c r="D3097" t="s">
        <v>10688</v>
      </c>
      <c r="E3097" t="s">
        <v>49</v>
      </c>
      <c r="F3097" t="s">
        <v>50</v>
      </c>
      <c r="G3097" t="s">
        <v>3933</v>
      </c>
      <c r="H3097" t="s">
        <v>304</v>
      </c>
      <c r="I3097" t="s">
        <v>10735</v>
      </c>
      <c r="J3097" t="s">
        <v>10736</v>
      </c>
      <c r="K3097" t="s">
        <v>10735</v>
      </c>
      <c r="L3097" t="s">
        <v>250</v>
      </c>
      <c r="M3097" t="s">
        <v>10744</v>
      </c>
      <c r="N3097" s="6">
        <v>18.694693999999998</v>
      </c>
      <c r="O3097">
        <v>-68.591251999999997</v>
      </c>
      <c r="P3097" t="s">
        <v>38</v>
      </c>
      <c r="Q3097" s="7">
        <v>59</v>
      </c>
      <c r="R3097" s="7">
        <v>2</v>
      </c>
      <c r="S3097" s="7">
        <f t="shared" si="242"/>
        <v>61</v>
      </c>
      <c r="T3097" s="7">
        <f t="shared" si="241"/>
        <v>11741</v>
      </c>
      <c r="U3097" s="8">
        <f t="shared" si="241"/>
        <v>398</v>
      </c>
      <c r="V3097" s="8">
        <f t="shared" si="243"/>
        <v>12139</v>
      </c>
      <c r="W3097" s="9">
        <f>+$T3097*'[1]PRESUPUESTO CENTROS LOTIFICADOS'!$D$37</f>
        <v>504863</v>
      </c>
      <c r="X3097" s="9">
        <f>+$U3097*'[1]PRESUPUESTO CENTROS LOTIFICADOS'!$D$38</f>
        <v>17910</v>
      </c>
      <c r="Y3097" s="9">
        <f t="shared" si="244"/>
        <v>522773</v>
      </c>
      <c r="Z3097" s="9">
        <f>+$T3097*'[1]PRESUPUESTO CENTROS LOTIFICADOS'!$E$37</f>
        <v>595738.34</v>
      </c>
      <c r="AA3097" s="9">
        <f>+$U3097*'[1]PRESUPUESTO CENTROS LOTIFICADOS'!$E$38</f>
        <v>21133.8</v>
      </c>
      <c r="AB3097" s="9">
        <f t="shared" si="245"/>
        <v>616872.14</v>
      </c>
    </row>
    <row r="3098" spans="1:28" x14ac:dyDescent="0.25">
      <c r="A3098" t="s">
        <v>10745</v>
      </c>
      <c r="B3098" t="s">
        <v>10746</v>
      </c>
      <c r="C3098" t="s">
        <v>10687</v>
      </c>
      <c r="D3098" t="s">
        <v>10688</v>
      </c>
      <c r="E3098" t="s">
        <v>49</v>
      </c>
      <c r="F3098" t="s">
        <v>50</v>
      </c>
      <c r="G3098" t="s">
        <v>3933</v>
      </c>
      <c r="H3098" t="s">
        <v>304</v>
      </c>
      <c r="I3098" t="s">
        <v>10735</v>
      </c>
      <c r="J3098" t="s">
        <v>10736</v>
      </c>
      <c r="K3098" t="s">
        <v>10735</v>
      </c>
      <c r="L3098" t="s">
        <v>1690</v>
      </c>
      <c r="M3098" t="s">
        <v>10747</v>
      </c>
      <c r="N3098" s="6">
        <v>18.738674</v>
      </c>
      <c r="O3098">
        <v>-68.586577000000005</v>
      </c>
      <c r="P3098" t="s">
        <v>38</v>
      </c>
      <c r="Q3098" s="7">
        <v>756</v>
      </c>
      <c r="R3098" s="7">
        <v>50</v>
      </c>
      <c r="S3098" s="7">
        <f t="shared" si="242"/>
        <v>806</v>
      </c>
      <c r="T3098" s="7">
        <f t="shared" si="241"/>
        <v>150444</v>
      </c>
      <c r="U3098" s="8">
        <f t="shared" si="241"/>
        <v>9950</v>
      </c>
      <c r="V3098" s="8">
        <f t="shared" si="243"/>
        <v>160394</v>
      </c>
      <c r="W3098" s="9">
        <f>+$T3098*'[1]PRESUPUESTO CENTROS LOTIFICADOS'!$D$37</f>
        <v>6469092</v>
      </c>
      <c r="X3098" s="9">
        <f>+$U3098*'[1]PRESUPUESTO CENTROS LOTIFICADOS'!$D$38</f>
        <v>447750</v>
      </c>
      <c r="Y3098" s="9">
        <f t="shared" si="244"/>
        <v>6916842</v>
      </c>
      <c r="Z3098" s="9">
        <f>+$T3098*'[1]PRESUPUESTO CENTROS LOTIFICADOS'!$E$37</f>
        <v>7633528.5600000005</v>
      </c>
      <c r="AA3098" s="9">
        <f>+$U3098*'[1]PRESUPUESTO CENTROS LOTIFICADOS'!$E$38</f>
        <v>528345</v>
      </c>
      <c r="AB3098" s="9">
        <f t="shared" si="245"/>
        <v>8161873.5600000005</v>
      </c>
    </row>
    <row r="3099" spans="1:28" x14ac:dyDescent="0.25">
      <c r="A3099" t="s">
        <v>10748</v>
      </c>
      <c r="B3099" t="s">
        <v>10749</v>
      </c>
      <c r="C3099" t="s">
        <v>10687</v>
      </c>
      <c r="D3099" t="s">
        <v>10688</v>
      </c>
      <c r="E3099" t="s">
        <v>49</v>
      </c>
      <c r="F3099" t="s">
        <v>50</v>
      </c>
      <c r="G3099" t="s">
        <v>3933</v>
      </c>
      <c r="H3099" t="s">
        <v>304</v>
      </c>
      <c r="I3099" t="s">
        <v>10735</v>
      </c>
      <c r="J3099" t="s">
        <v>10736</v>
      </c>
      <c r="K3099" t="s">
        <v>10735</v>
      </c>
      <c r="L3099" t="s">
        <v>10735</v>
      </c>
      <c r="M3099" t="s">
        <v>10750</v>
      </c>
      <c r="N3099" s="6">
        <v>18.752882</v>
      </c>
      <c r="O3099">
        <v>-68.550342000000001</v>
      </c>
      <c r="P3099" t="s">
        <v>38</v>
      </c>
      <c r="Q3099" s="7">
        <v>83</v>
      </c>
      <c r="R3099" s="7">
        <v>0</v>
      </c>
      <c r="S3099" s="7">
        <f t="shared" si="242"/>
        <v>83</v>
      </c>
      <c r="T3099" s="7">
        <f t="shared" si="241"/>
        <v>16517</v>
      </c>
      <c r="U3099" s="8">
        <f t="shared" si="241"/>
        <v>0</v>
      </c>
      <c r="V3099" s="8">
        <f t="shared" si="243"/>
        <v>16517</v>
      </c>
      <c r="W3099" s="9">
        <f>+$T3099*'[1]PRESUPUESTO CENTROS LOTIFICADOS'!$D$37</f>
        <v>710231</v>
      </c>
      <c r="X3099" s="9">
        <f>+$U3099*'[1]PRESUPUESTO CENTROS LOTIFICADOS'!$D$38</f>
        <v>0</v>
      </c>
      <c r="Y3099" s="9">
        <f t="shared" si="244"/>
        <v>710231</v>
      </c>
      <c r="Z3099" s="9">
        <f>+$T3099*'[1]PRESUPUESTO CENTROS LOTIFICADOS'!$E$37</f>
        <v>838072.58000000007</v>
      </c>
      <c r="AA3099" s="9">
        <f>+$U3099*'[1]PRESUPUESTO CENTROS LOTIFICADOS'!$E$38</f>
        <v>0</v>
      </c>
      <c r="AB3099" s="9">
        <f t="shared" si="245"/>
        <v>838072.58000000007</v>
      </c>
    </row>
    <row r="3100" spans="1:28" x14ac:dyDescent="0.25">
      <c r="A3100" t="s">
        <v>10751</v>
      </c>
      <c r="B3100" t="s">
        <v>7297</v>
      </c>
      <c r="C3100" t="s">
        <v>10687</v>
      </c>
      <c r="D3100" t="s">
        <v>10688</v>
      </c>
      <c r="E3100" t="s">
        <v>49</v>
      </c>
      <c r="F3100" t="s">
        <v>50</v>
      </c>
      <c r="G3100" t="s">
        <v>3933</v>
      </c>
      <c r="H3100" t="s">
        <v>304</v>
      </c>
      <c r="I3100" t="s">
        <v>10735</v>
      </c>
      <c r="J3100" t="s">
        <v>10736</v>
      </c>
      <c r="K3100" t="s">
        <v>10735</v>
      </c>
      <c r="L3100" t="s">
        <v>10735</v>
      </c>
      <c r="M3100" t="s">
        <v>10752</v>
      </c>
      <c r="N3100" s="6">
        <v>18.754263000000002</v>
      </c>
      <c r="O3100">
        <v>-68.563571999999994</v>
      </c>
      <c r="P3100" t="s">
        <v>38</v>
      </c>
      <c r="Q3100" s="7">
        <v>135</v>
      </c>
      <c r="R3100" s="7">
        <v>8</v>
      </c>
      <c r="S3100" s="7">
        <f t="shared" si="242"/>
        <v>143</v>
      </c>
      <c r="T3100" s="7">
        <f t="shared" si="241"/>
        <v>26865</v>
      </c>
      <c r="U3100" s="8">
        <f t="shared" si="241"/>
        <v>1592</v>
      </c>
      <c r="V3100" s="8">
        <f t="shared" si="243"/>
        <v>28457</v>
      </c>
      <c r="W3100" s="9">
        <f>+$T3100*'[1]PRESUPUESTO CENTROS LOTIFICADOS'!$D$37</f>
        <v>1155195</v>
      </c>
      <c r="X3100" s="9">
        <f>+$U3100*'[1]PRESUPUESTO CENTROS LOTIFICADOS'!$D$38</f>
        <v>71640</v>
      </c>
      <c r="Y3100" s="9">
        <f t="shared" si="244"/>
        <v>1226835</v>
      </c>
      <c r="Z3100" s="9">
        <f>+$T3100*'[1]PRESUPUESTO CENTROS LOTIFICADOS'!$E$37</f>
        <v>1363130.1</v>
      </c>
      <c r="AA3100" s="9">
        <f>+$U3100*'[1]PRESUPUESTO CENTROS LOTIFICADOS'!$E$38</f>
        <v>84535.2</v>
      </c>
      <c r="AB3100" s="9">
        <f t="shared" si="245"/>
        <v>1447665.3</v>
      </c>
    </row>
    <row r="3101" spans="1:28" x14ac:dyDescent="0.25">
      <c r="A3101" t="s">
        <v>10753</v>
      </c>
      <c r="B3101" t="s">
        <v>10754</v>
      </c>
      <c r="C3101" t="s">
        <v>10687</v>
      </c>
      <c r="D3101" t="s">
        <v>10688</v>
      </c>
      <c r="E3101" t="s">
        <v>49</v>
      </c>
      <c r="F3101" t="s">
        <v>50</v>
      </c>
      <c r="G3101" t="s">
        <v>3933</v>
      </c>
      <c r="H3101" t="s">
        <v>304</v>
      </c>
      <c r="I3101" t="s">
        <v>10735</v>
      </c>
      <c r="J3101" t="s">
        <v>10736</v>
      </c>
      <c r="K3101" t="s">
        <v>10735</v>
      </c>
      <c r="L3101" t="s">
        <v>10755</v>
      </c>
      <c r="M3101" t="s">
        <v>10756</v>
      </c>
      <c r="N3101" s="6">
        <v>18.754442999999998</v>
      </c>
      <c r="O3101">
        <v>-68.591856000000007</v>
      </c>
      <c r="P3101" t="s">
        <v>38</v>
      </c>
      <c r="Q3101" s="7">
        <v>36</v>
      </c>
      <c r="R3101" s="7">
        <v>3</v>
      </c>
      <c r="S3101" s="7">
        <f t="shared" si="242"/>
        <v>39</v>
      </c>
      <c r="T3101" s="7">
        <f t="shared" si="241"/>
        <v>7164</v>
      </c>
      <c r="U3101" s="8">
        <f t="shared" si="241"/>
        <v>597</v>
      </c>
      <c r="V3101" s="8">
        <f t="shared" si="243"/>
        <v>7761</v>
      </c>
      <c r="W3101" s="9">
        <f>+$T3101*'[1]PRESUPUESTO CENTROS LOTIFICADOS'!$D$37</f>
        <v>308052</v>
      </c>
      <c r="X3101" s="9">
        <f>+$U3101*'[1]PRESUPUESTO CENTROS LOTIFICADOS'!$D$38</f>
        <v>26865</v>
      </c>
      <c r="Y3101" s="9">
        <f t="shared" si="244"/>
        <v>334917</v>
      </c>
      <c r="Z3101" s="9">
        <f>+$T3101*'[1]PRESUPUESTO CENTROS LOTIFICADOS'!$E$37</f>
        <v>363501.36</v>
      </c>
      <c r="AA3101" s="9">
        <f>+$U3101*'[1]PRESUPUESTO CENTROS LOTIFICADOS'!$E$38</f>
        <v>31700.7</v>
      </c>
      <c r="AB3101" s="9">
        <f t="shared" si="245"/>
        <v>395202.06</v>
      </c>
    </row>
    <row r="3102" spans="1:28" x14ac:dyDescent="0.25">
      <c r="A3102" t="s">
        <v>10757</v>
      </c>
      <c r="B3102" t="s">
        <v>9846</v>
      </c>
      <c r="C3102" t="s">
        <v>10687</v>
      </c>
      <c r="D3102" t="s">
        <v>10688</v>
      </c>
      <c r="E3102" t="s">
        <v>49</v>
      </c>
      <c r="F3102" t="s">
        <v>50</v>
      </c>
      <c r="G3102" t="s">
        <v>3933</v>
      </c>
      <c r="H3102" t="s">
        <v>304</v>
      </c>
      <c r="I3102" t="s">
        <v>10735</v>
      </c>
      <c r="J3102" t="s">
        <v>10736</v>
      </c>
      <c r="K3102" t="s">
        <v>10735</v>
      </c>
      <c r="L3102" t="s">
        <v>2893</v>
      </c>
      <c r="M3102" t="s">
        <v>10758</v>
      </c>
      <c r="N3102" s="6">
        <v>18.768265</v>
      </c>
      <c r="O3102">
        <v>-68.548450000000003</v>
      </c>
      <c r="P3102" t="s">
        <v>55</v>
      </c>
      <c r="Q3102" s="7">
        <v>334</v>
      </c>
      <c r="R3102" s="7">
        <v>22</v>
      </c>
      <c r="S3102" s="7">
        <f t="shared" si="242"/>
        <v>356</v>
      </c>
      <c r="T3102" s="7">
        <f t="shared" si="241"/>
        <v>66466</v>
      </c>
      <c r="U3102" s="8">
        <f t="shared" si="241"/>
        <v>4378</v>
      </c>
      <c r="V3102" s="8">
        <f t="shared" si="243"/>
        <v>70844</v>
      </c>
      <c r="W3102" s="9">
        <f>+$T3102*'[1]PRESUPUESTO CENTROS LOTIFICADOS'!$D$37</f>
        <v>2858038</v>
      </c>
      <c r="X3102" s="9">
        <f>+$U3102*'[1]PRESUPUESTO CENTROS LOTIFICADOS'!$D$38</f>
        <v>197010</v>
      </c>
      <c r="Y3102" s="9">
        <f t="shared" si="244"/>
        <v>3055048</v>
      </c>
      <c r="Z3102" s="9">
        <f>+$T3102*'[1]PRESUPUESTO CENTROS LOTIFICADOS'!$E$37</f>
        <v>3372484.8400000003</v>
      </c>
      <c r="AA3102" s="9">
        <f>+$U3102*'[1]PRESUPUESTO CENTROS LOTIFICADOS'!$E$38</f>
        <v>232471.80000000002</v>
      </c>
      <c r="AB3102" s="9">
        <f t="shared" si="245"/>
        <v>3604956.64</v>
      </c>
    </row>
    <row r="3103" spans="1:28" x14ac:dyDescent="0.25">
      <c r="A3103" t="s">
        <v>10759</v>
      </c>
      <c r="B3103" t="s">
        <v>10760</v>
      </c>
      <c r="C3103" t="s">
        <v>10687</v>
      </c>
      <c r="D3103" t="s">
        <v>10688</v>
      </c>
      <c r="E3103" t="s">
        <v>49</v>
      </c>
      <c r="F3103" t="s">
        <v>50</v>
      </c>
      <c r="G3103" t="s">
        <v>3933</v>
      </c>
      <c r="H3103" t="s">
        <v>304</v>
      </c>
      <c r="I3103" t="s">
        <v>10735</v>
      </c>
      <c r="J3103" t="s">
        <v>10736</v>
      </c>
      <c r="K3103" t="s">
        <v>10735</v>
      </c>
      <c r="L3103" t="s">
        <v>3186</v>
      </c>
      <c r="M3103" t="s">
        <v>10761</v>
      </c>
      <c r="N3103" s="6">
        <v>18.870480000000001</v>
      </c>
      <c r="O3103">
        <v>-68.692442</v>
      </c>
      <c r="P3103" t="s">
        <v>38</v>
      </c>
      <c r="Q3103" s="7">
        <v>62</v>
      </c>
      <c r="R3103" s="7">
        <v>7</v>
      </c>
      <c r="S3103" s="7">
        <f t="shared" si="242"/>
        <v>69</v>
      </c>
      <c r="T3103" s="7">
        <f t="shared" si="241"/>
        <v>12338</v>
      </c>
      <c r="U3103" s="8">
        <f t="shared" si="241"/>
        <v>1393</v>
      </c>
      <c r="V3103" s="8">
        <f t="shared" si="243"/>
        <v>13731</v>
      </c>
      <c r="W3103" s="9">
        <f>+$T3103*'[1]PRESUPUESTO CENTROS LOTIFICADOS'!$D$37</f>
        <v>530534</v>
      </c>
      <c r="X3103" s="9">
        <f>+$U3103*'[1]PRESUPUESTO CENTROS LOTIFICADOS'!$D$38</f>
        <v>62685</v>
      </c>
      <c r="Y3103" s="9">
        <f t="shared" si="244"/>
        <v>593219</v>
      </c>
      <c r="Z3103" s="9">
        <f>+$T3103*'[1]PRESUPUESTO CENTROS LOTIFICADOS'!$E$37</f>
        <v>626030.12</v>
      </c>
      <c r="AA3103" s="9">
        <f>+$U3103*'[1]PRESUPUESTO CENTROS LOTIFICADOS'!$E$38</f>
        <v>73968.3</v>
      </c>
      <c r="AB3103" s="9">
        <f t="shared" si="245"/>
        <v>699998.42</v>
      </c>
    </row>
    <row r="3104" spans="1:28" x14ac:dyDescent="0.25">
      <c r="A3104" t="s">
        <v>10762</v>
      </c>
      <c r="B3104" t="s">
        <v>10763</v>
      </c>
      <c r="C3104" t="s">
        <v>10687</v>
      </c>
      <c r="D3104" t="s">
        <v>10688</v>
      </c>
      <c r="E3104" t="s">
        <v>49</v>
      </c>
      <c r="F3104" t="s">
        <v>50</v>
      </c>
      <c r="G3104" t="s">
        <v>3933</v>
      </c>
      <c r="H3104" t="s">
        <v>304</v>
      </c>
      <c r="I3104" t="s">
        <v>10764</v>
      </c>
      <c r="J3104" t="s">
        <v>10712</v>
      </c>
      <c r="K3104" t="s">
        <v>10764</v>
      </c>
      <c r="L3104" t="s">
        <v>10765</v>
      </c>
      <c r="M3104" t="s">
        <v>10718</v>
      </c>
      <c r="N3104" s="6">
        <v>18.642199999999999</v>
      </c>
      <c r="O3104">
        <v>-68.663399999999996</v>
      </c>
      <c r="P3104" t="s">
        <v>38</v>
      </c>
      <c r="Q3104" s="7">
        <v>785</v>
      </c>
      <c r="R3104" s="7">
        <v>41</v>
      </c>
      <c r="S3104" s="7">
        <f t="shared" si="242"/>
        <v>826</v>
      </c>
      <c r="T3104" s="7">
        <f t="shared" si="241"/>
        <v>156215</v>
      </c>
      <c r="U3104" s="8">
        <f t="shared" si="241"/>
        <v>8159</v>
      </c>
      <c r="V3104" s="8">
        <f t="shared" si="243"/>
        <v>164374</v>
      </c>
      <c r="W3104" s="9">
        <f>+$T3104*'[1]PRESUPUESTO CENTROS LOTIFICADOS'!$D$37</f>
        <v>6717245</v>
      </c>
      <c r="X3104" s="9">
        <f>+$U3104*'[1]PRESUPUESTO CENTROS LOTIFICADOS'!$D$38</f>
        <v>367155</v>
      </c>
      <c r="Y3104" s="9">
        <f t="shared" si="244"/>
        <v>7084400</v>
      </c>
      <c r="Z3104" s="9">
        <f>+$T3104*'[1]PRESUPUESTO CENTROS LOTIFICADOS'!$E$37</f>
        <v>7926349.1000000006</v>
      </c>
      <c r="AA3104" s="9">
        <f>+$U3104*'[1]PRESUPUESTO CENTROS LOTIFICADOS'!$E$38</f>
        <v>433242.9</v>
      </c>
      <c r="AB3104" s="9">
        <f t="shared" si="245"/>
        <v>8359592.0000000009</v>
      </c>
    </row>
    <row r="3105" spans="1:28" x14ac:dyDescent="0.25">
      <c r="A3105" t="s">
        <v>10766</v>
      </c>
      <c r="B3105" t="s">
        <v>10767</v>
      </c>
      <c r="C3105" t="s">
        <v>10687</v>
      </c>
      <c r="D3105" t="s">
        <v>10688</v>
      </c>
      <c r="E3105" t="s">
        <v>49</v>
      </c>
      <c r="F3105" t="s">
        <v>50</v>
      </c>
      <c r="G3105" t="s">
        <v>3933</v>
      </c>
      <c r="H3105" t="s">
        <v>304</v>
      </c>
      <c r="I3105" t="s">
        <v>10768</v>
      </c>
      <c r="J3105" t="s">
        <v>10707</v>
      </c>
      <c r="K3105" t="s">
        <v>10768</v>
      </c>
      <c r="L3105" t="s">
        <v>10769</v>
      </c>
      <c r="M3105" t="s">
        <v>10770</v>
      </c>
      <c r="N3105" s="6">
        <v>18.794</v>
      </c>
      <c r="O3105">
        <v>-68.662300000000002</v>
      </c>
      <c r="P3105" t="s">
        <v>38</v>
      </c>
      <c r="Q3105" s="7">
        <v>35</v>
      </c>
      <c r="R3105" s="7">
        <v>2</v>
      </c>
      <c r="S3105" s="7">
        <f t="shared" si="242"/>
        <v>37</v>
      </c>
      <c r="T3105" s="7">
        <f t="shared" si="241"/>
        <v>6965</v>
      </c>
      <c r="U3105" s="8">
        <f t="shared" si="241"/>
        <v>398</v>
      </c>
      <c r="V3105" s="8">
        <f t="shared" si="243"/>
        <v>7363</v>
      </c>
      <c r="W3105" s="9">
        <f>+$T3105*'[1]PRESUPUESTO CENTROS LOTIFICADOS'!$D$37</f>
        <v>299495</v>
      </c>
      <c r="X3105" s="9">
        <f>+$U3105*'[1]PRESUPUESTO CENTROS LOTIFICADOS'!$D$38</f>
        <v>17910</v>
      </c>
      <c r="Y3105" s="9">
        <f t="shared" si="244"/>
        <v>317405</v>
      </c>
      <c r="Z3105" s="9">
        <f>+$T3105*'[1]PRESUPUESTO CENTROS LOTIFICADOS'!$E$37</f>
        <v>353404.10000000003</v>
      </c>
      <c r="AA3105" s="9">
        <f>+$U3105*'[1]PRESUPUESTO CENTROS LOTIFICADOS'!$E$38</f>
        <v>21133.8</v>
      </c>
      <c r="AB3105" s="9">
        <f t="shared" si="245"/>
        <v>374537.9</v>
      </c>
    </row>
    <row r="3106" spans="1:28" x14ac:dyDescent="0.25">
      <c r="A3106" t="s">
        <v>10771</v>
      </c>
      <c r="B3106" t="s">
        <v>10772</v>
      </c>
      <c r="C3106" t="s">
        <v>10687</v>
      </c>
      <c r="D3106" t="s">
        <v>10688</v>
      </c>
      <c r="E3106" t="s">
        <v>49</v>
      </c>
      <c r="F3106" t="s">
        <v>50</v>
      </c>
      <c r="G3106" t="s">
        <v>3933</v>
      </c>
      <c r="H3106" t="s">
        <v>304</v>
      </c>
      <c r="I3106" t="s">
        <v>10768</v>
      </c>
      <c r="J3106" t="s">
        <v>10707</v>
      </c>
      <c r="K3106" t="s">
        <v>10768</v>
      </c>
      <c r="L3106" t="s">
        <v>10773</v>
      </c>
      <c r="M3106" t="s">
        <v>10774</v>
      </c>
      <c r="N3106" s="6">
        <v>18.811299999999999</v>
      </c>
      <c r="O3106">
        <v>-68.6661</v>
      </c>
      <c r="P3106" t="s">
        <v>38</v>
      </c>
      <c r="Q3106" s="7">
        <v>55</v>
      </c>
      <c r="R3106" s="7">
        <v>3</v>
      </c>
      <c r="S3106" s="7">
        <f t="shared" si="242"/>
        <v>58</v>
      </c>
      <c r="T3106" s="7">
        <f t="shared" si="241"/>
        <v>10945</v>
      </c>
      <c r="U3106" s="8">
        <f t="shared" si="241"/>
        <v>597</v>
      </c>
      <c r="V3106" s="8">
        <f t="shared" si="243"/>
        <v>11542</v>
      </c>
      <c r="W3106" s="9">
        <f>+$T3106*'[1]PRESUPUESTO CENTROS LOTIFICADOS'!$D$37</f>
        <v>470635</v>
      </c>
      <c r="X3106" s="9">
        <f>+$U3106*'[1]PRESUPUESTO CENTROS LOTIFICADOS'!$D$38</f>
        <v>26865</v>
      </c>
      <c r="Y3106" s="9">
        <f t="shared" si="244"/>
        <v>497500</v>
      </c>
      <c r="Z3106" s="9">
        <f>+$T3106*'[1]PRESUPUESTO CENTROS LOTIFICADOS'!$E$37</f>
        <v>555349.30000000005</v>
      </c>
      <c r="AA3106" s="9">
        <f>+$U3106*'[1]PRESUPUESTO CENTROS LOTIFICADOS'!$E$38</f>
        <v>31700.7</v>
      </c>
      <c r="AB3106" s="9">
        <f t="shared" si="245"/>
        <v>587050</v>
      </c>
    </row>
    <row r="3107" spans="1:28" x14ac:dyDescent="0.25">
      <c r="A3107" t="s">
        <v>10775</v>
      </c>
      <c r="B3107" t="s">
        <v>4691</v>
      </c>
      <c r="C3107" t="s">
        <v>10687</v>
      </c>
      <c r="D3107" t="s">
        <v>10688</v>
      </c>
      <c r="E3107" t="s">
        <v>49</v>
      </c>
      <c r="F3107" t="s">
        <v>50</v>
      </c>
      <c r="G3107" t="s">
        <v>3933</v>
      </c>
      <c r="H3107" t="s">
        <v>304</v>
      </c>
      <c r="I3107" t="s">
        <v>10776</v>
      </c>
      <c r="J3107" t="s">
        <v>10707</v>
      </c>
      <c r="K3107" t="s">
        <v>10776</v>
      </c>
      <c r="L3107" t="s">
        <v>10777</v>
      </c>
      <c r="M3107" t="s">
        <v>10778</v>
      </c>
      <c r="N3107" s="6">
        <v>18.836943000000002</v>
      </c>
      <c r="O3107">
        <v>-68.665277000000003</v>
      </c>
      <c r="P3107" t="s">
        <v>38</v>
      </c>
      <c r="Q3107" s="7">
        <v>855</v>
      </c>
      <c r="R3107" s="7">
        <v>42</v>
      </c>
      <c r="S3107" s="7">
        <f t="shared" si="242"/>
        <v>897</v>
      </c>
      <c r="T3107" s="7">
        <f t="shared" si="241"/>
        <v>170145</v>
      </c>
      <c r="U3107" s="8">
        <f t="shared" si="241"/>
        <v>8358</v>
      </c>
      <c r="V3107" s="8">
        <f t="shared" si="243"/>
        <v>178503</v>
      </c>
      <c r="W3107" s="9">
        <f>+$T3107*'[1]PRESUPUESTO CENTROS LOTIFICADOS'!$D$37</f>
        <v>7316235</v>
      </c>
      <c r="X3107" s="9">
        <f>+$U3107*'[1]PRESUPUESTO CENTROS LOTIFICADOS'!$D$38</f>
        <v>376110</v>
      </c>
      <c r="Y3107" s="9">
        <f t="shared" si="244"/>
        <v>7692345</v>
      </c>
      <c r="Z3107" s="9">
        <f>+$T3107*'[1]PRESUPUESTO CENTROS LOTIFICADOS'!$E$37</f>
        <v>8633157.3000000007</v>
      </c>
      <c r="AA3107" s="9">
        <f>+$U3107*'[1]PRESUPUESTO CENTROS LOTIFICADOS'!$E$38</f>
        <v>443809.8</v>
      </c>
      <c r="AB3107" s="9">
        <f t="shared" si="245"/>
        <v>9076967.1000000015</v>
      </c>
    </row>
    <row r="3108" spans="1:28" x14ac:dyDescent="0.25">
      <c r="A3108" t="s">
        <v>10779</v>
      </c>
      <c r="B3108" t="s">
        <v>10780</v>
      </c>
      <c r="C3108" t="s">
        <v>10687</v>
      </c>
      <c r="D3108" t="s">
        <v>10688</v>
      </c>
      <c r="E3108" t="s">
        <v>49</v>
      </c>
      <c r="F3108" t="s">
        <v>50</v>
      </c>
      <c r="G3108" t="s">
        <v>3933</v>
      </c>
      <c r="H3108" t="s">
        <v>304</v>
      </c>
      <c r="I3108" t="s">
        <v>10776</v>
      </c>
      <c r="J3108" t="s">
        <v>10707</v>
      </c>
      <c r="K3108" t="s">
        <v>10776</v>
      </c>
      <c r="L3108" t="s">
        <v>650</v>
      </c>
      <c r="M3108" t="s">
        <v>10781</v>
      </c>
      <c r="N3108" s="6">
        <v>18.837800000000001</v>
      </c>
      <c r="O3108">
        <v>-68.668999999999997</v>
      </c>
      <c r="P3108" t="s">
        <v>59</v>
      </c>
      <c r="Q3108" s="7">
        <v>0</v>
      </c>
      <c r="R3108" s="7">
        <v>373</v>
      </c>
      <c r="S3108" s="7">
        <f t="shared" si="242"/>
        <v>373</v>
      </c>
      <c r="T3108" s="7">
        <f t="shared" si="241"/>
        <v>0</v>
      </c>
      <c r="U3108" s="8">
        <f t="shared" si="241"/>
        <v>74227</v>
      </c>
      <c r="V3108" s="8">
        <f t="shared" si="243"/>
        <v>74227</v>
      </c>
      <c r="W3108" s="9">
        <f>+$T3108*'[1]PRESUPUESTO CENTROS LOTIFICADOS'!$D$37</f>
        <v>0</v>
      </c>
      <c r="X3108" s="9">
        <f>+$U3108*'[1]PRESUPUESTO CENTROS LOTIFICADOS'!$D$38</f>
        <v>3340215</v>
      </c>
      <c r="Y3108" s="9">
        <f t="shared" si="244"/>
        <v>3340215</v>
      </c>
      <c r="Z3108" s="9">
        <f>+$T3108*'[1]PRESUPUESTO CENTROS LOTIFICADOS'!$E$37</f>
        <v>0</v>
      </c>
      <c r="AA3108" s="9">
        <f>+$U3108*'[1]PRESUPUESTO CENTROS LOTIFICADOS'!$E$38</f>
        <v>3941453.7</v>
      </c>
      <c r="AB3108" s="9">
        <f t="shared" si="245"/>
        <v>3941453.7</v>
      </c>
    </row>
    <row r="3109" spans="1:28" x14ac:dyDescent="0.25">
      <c r="A3109" t="s">
        <v>10782</v>
      </c>
      <c r="B3109" t="s">
        <v>10783</v>
      </c>
      <c r="C3109" t="s">
        <v>10687</v>
      </c>
      <c r="D3109" t="s">
        <v>10688</v>
      </c>
      <c r="E3109" t="s">
        <v>49</v>
      </c>
      <c r="F3109" t="s">
        <v>50</v>
      </c>
      <c r="G3109" t="s">
        <v>3933</v>
      </c>
      <c r="H3109" t="s">
        <v>304</v>
      </c>
      <c r="I3109" t="s">
        <v>10784</v>
      </c>
      <c r="J3109" t="s">
        <v>10689</v>
      </c>
      <c r="K3109" t="s">
        <v>10784</v>
      </c>
      <c r="L3109" t="s">
        <v>10784</v>
      </c>
      <c r="M3109" t="s">
        <v>10785</v>
      </c>
      <c r="N3109" s="6">
        <v>18.636208</v>
      </c>
      <c r="O3109">
        <v>-68.696745000000007</v>
      </c>
      <c r="P3109" t="s">
        <v>38</v>
      </c>
      <c r="Q3109" s="7">
        <v>882</v>
      </c>
      <c r="R3109" s="7">
        <v>45</v>
      </c>
      <c r="S3109" s="7">
        <f t="shared" si="242"/>
        <v>927</v>
      </c>
      <c r="T3109" s="7">
        <f t="shared" si="241"/>
        <v>175518</v>
      </c>
      <c r="U3109" s="8">
        <f t="shared" si="241"/>
        <v>8955</v>
      </c>
      <c r="V3109" s="8">
        <f t="shared" si="243"/>
        <v>184473</v>
      </c>
      <c r="W3109" s="9">
        <f>+$T3109*'[1]PRESUPUESTO CENTROS LOTIFICADOS'!$D$37</f>
        <v>7547274</v>
      </c>
      <c r="X3109" s="9">
        <f>+$U3109*'[1]PRESUPUESTO CENTROS LOTIFICADOS'!$D$38</f>
        <v>402975</v>
      </c>
      <c r="Y3109" s="9">
        <f t="shared" si="244"/>
        <v>7950249</v>
      </c>
      <c r="Z3109" s="9">
        <f>+$T3109*'[1]PRESUPUESTO CENTROS LOTIFICADOS'!$E$37</f>
        <v>8905783.3200000003</v>
      </c>
      <c r="AA3109" s="9">
        <f>+$U3109*'[1]PRESUPUESTO CENTROS LOTIFICADOS'!$E$38</f>
        <v>475510.5</v>
      </c>
      <c r="AB3109" s="9">
        <f t="shared" si="245"/>
        <v>9381293.8200000003</v>
      </c>
    </row>
    <row r="3110" spans="1:28" x14ac:dyDescent="0.25">
      <c r="A3110" t="s">
        <v>10786</v>
      </c>
      <c r="B3110" t="s">
        <v>10787</v>
      </c>
      <c r="C3110" t="s">
        <v>10687</v>
      </c>
      <c r="D3110" t="s">
        <v>10688</v>
      </c>
      <c r="E3110" t="s">
        <v>49</v>
      </c>
      <c r="F3110" t="s">
        <v>50</v>
      </c>
      <c r="G3110" t="s">
        <v>3933</v>
      </c>
      <c r="H3110" t="s">
        <v>304</v>
      </c>
      <c r="I3110" t="s">
        <v>10784</v>
      </c>
      <c r="J3110" t="s">
        <v>10689</v>
      </c>
      <c r="K3110" t="s">
        <v>10784</v>
      </c>
      <c r="L3110" t="s">
        <v>10784</v>
      </c>
      <c r="M3110" t="s">
        <v>10788</v>
      </c>
      <c r="N3110" s="6">
        <v>18.642455999999999</v>
      </c>
      <c r="O3110">
        <v>-68.696106999999998</v>
      </c>
      <c r="P3110" t="s">
        <v>59</v>
      </c>
      <c r="Q3110" s="7">
        <v>0</v>
      </c>
      <c r="R3110" s="7">
        <v>315</v>
      </c>
      <c r="S3110" s="7">
        <f t="shared" si="242"/>
        <v>315</v>
      </c>
      <c r="T3110" s="7">
        <f t="shared" si="241"/>
        <v>0</v>
      </c>
      <c r="U3110" s="8">
        <f t="shared" si="241"/>
        <v>62685</v>
      </c>
      <c r="V3110" s="8">
        <f t="shared" si="243"/>
        <v>62685</v>
      </c>
      <c r="W3110" s="9">
        <f>+$T3110*'[1]PRESUPUESTO CENTROS LOTIFICADOS'!$D$37</f>
        <v>0</v>
      </c>
      <c r="X3110" s="9">
        <f>+$U3110*'[1]PRESUPUESTO CENTROS LOTIFICADOS'!$D$38</f>
        <v>2820825</v>
      </c>
      <c r="Y3110" s="9">
        <f t="shared" si="244"/>
        <v>2820825</v>
      </c>
      <c r="Z3110" s="9">
        <f>+$T3110*'[1]PRESUPUESTO CENTROS LOTIFICADOS'!$E$37</f>
        <v>0</v>
      </c>
      <c r="AA3110" s="9">
        <f>+$U3110*'[1]PRESUPUESTO CENTROS LOTIFICADOS'!$E$38</f>
        <v>3328573.5</v>
      </c>
      <c r="AB3110" s="9">
        <f t="shared" si="245"/>
        <v>3328573.5</v>
      </c>
    </row>
    <row r="3111" spans="1:28" x14ac:dyDescent="0.25">
      <c r="A3111" t="s">
        <v>10789</v>
      </c>
      <c r="B3111" t="s">
        <v>10790</v>
      </c>
      <c r="C3111" t="s">
        <v>10687</v>
      </c>
      <c r="D3111" t="s">
        <v>10688</v>
      </c>
      <c r="E3111" t="s">
        <v>49</v>
      </c>
      <c r="F3111" t="s">
        <v>50</v>
      </c>
      <c r="G3111" t="s">
        <v>3933</v>
      </c>
      <c r="H3111" t="s">
        <v>304</v>
      </c>
      <c r="I3111" t="s">
        <v>10784</v>
      </c>
      <c r="J3111" t="s">
        <v>10689</v>
      </c>
      <c r="K3111" t="s">
        <v>10784</v>
      </c>
      <c r="L3111" t="s">
        <v>5327</v>
      </c>
      <c r="M3111" t="s">
        <v>10791</v>
      </c>
      <c r="N3111" s="6">
        <v>18.680900000000001</v>
      </c>
      <c r="O3111">
        <v>-68.7346</v>
      </c>
      <c r="P3111" t="s">
        <v>38</v>
      </c>
      <c r="Q3111" s="7">
        <v>76</v>
      </c>
      <c r="R3111" s="7">
        <v>0</v>
      </c>
      <c r="S3111" s="7">
        <f t="shared" si="242"/>
        <v>76</v>
      </c>
      <c r="T3111" s="7">
        <f t="shared" si="241"/>
        <v>15124</v>
      </c>
      <c r="U3111" s="8">
        <f t="shared" si="241"/>
        <v>0</v>
      </c>
      <c r="V3111" s="8">
        <f t="shared" si="243"/>
        <v>15124</v>
      </c>
      <c r="W3111" s="9">
        <f>+$T3111*'[1]PRESUPUESTO CENTROS LOTIFICADOS'!$D$37</f>
        <v>650332</v>
      </c>
      <c r="X3111" s="9">
        <f>+$U3111*'[1]PRESUPUESTO CENTROS LOTIFICADOS'!$D$38</f>
        <v>0</v>
      </c>
      <c r="Y3111" s="9">
        <f t="shared" si="244"/>
        <v>650332</v>
      </c>
      <c r="Z3111" s="9">
        <f>+$T3111*'[1]PRESUPUESTO CENTROS LOTIFICADOS'!$E$37</f>
        <v>767391.76</v>
      </c>
      <c r="AA3111" s="9">
        <f>+$U3111*'[1]PRESUPUESTO CENTROS LOTIFICADOS'!$E$38</f>
        <v>0</v>
      </c>
      <c r="AB3111" s="9">
        <f t="shared" si="245"/>
        <v>767391.76</v>
      </c>
    </row>
    <row r="3112" spans="1:28" x14ac:dyDescent="0.25">
      <c r="A3112" t="s">
        <v>10792</v>
      </c>
      <c r="B3112" t="s">
        <v>10793</v>
      </c>
      <c r="C3112" t="s">
        <v>10687</v>
      </c>
      <c r="D3112" t="s">
        <v>10688</v>
      </c>
      <c r="E3112" t="s">
        <v>49</v>
      </c>
      <c r="F3112" t="s">
        <v>50</v>
      </c>
      <c r="G3112" t="s">
        <v>3933</v>
      </c>
      <c r="H3112" t="s">
        <v>304</v>
      </c>
      <c r="I3112" t="s">
        <v>10784</v>
      </c>
      <c r="J3112" t="s">
        <v>10689</v>
      </c>
      <c r="K3112" t="s">
        <v>10784</v>
      </c>
      <c r="L3112" t="s">
        <v>10794</v>
      </c>
      <c r="M3112" t="s">
        <v>10795</v>
      </c>
      <c r="N3112" s="6">
        <v>18.7011</v>
      </c>
      <c r="O3112">
        <v>-68.679699999999997</v>
      </c>
      <c r="P3112" t="s">
        <v>38</v>
      </c>
      <c r="Q3112" s="7">
        <v>86</v>
      </c>
      <c r="R3112" s="7">
        <v>4</v>
      </c>
      <c r="S3112" s="7">
        <f t="shared" si="242"/>
        <v>90</v>
      </c>
      <c r="T3112" s="7">
        <f t="shared" si="241"/>
        <v>17114</v>
      </c>
      <c r="U3112" s="8">
        <f t="shared" si="241"/>
        <v>796</v>
      </c>
      <c r="V3112" s="8">
        <f t="shared" si="243"/>
        <v>17910</v>
      </c>
      <c r="W3112" s="9">
        <f>+$T3112*'[1]PRESUPUESTO CENTROS LOTIFICADOS'!$D$37</f>
        <v>735902</v>
      </c>
      <c r="X3112" s="9">
        <f>+$U3112*'[1]PRESUPUESTO CENTROS LOTIFICADOS'!$D$38</f>
        <v>35820</v>
      </c>
      <c r="Y3112" s="9">
        <f t="shared" si="244"/>
        <v>771722</v>
      </c>
      <c r="Z3112" s="9">
        <f>+$T3112*'[1]PRESUPUESTO CENTROS LOTIFICADOS'!$E$37</f>
        <v>868364.36</v>
      </c>
      <c r="AA3112" s="9">
        <f>+$U3112*'[1]PRESUPUESTO CENTROS LOTIFICADOS'!$E$38</f>
        <v>42267.6</v>
      </c>
      <c r="AB3112" s="9">
        <f t="shared" si="245"/>
        <v>910631.96</v>
      </c>
    </row>
    <row r="3113" spans="1:28" x14ac:dyDescent="0.25">
      <c r="A3113" t="s">
        <v>10796</v>
      </c>
      <c r="B3113" t="s">
        <v>10797</v>
      </c>
      <c r="C3113" t="s">
        <v>10687</v>
      </c>
      <c r="D3113" t="s">
        <v>10688</v>
      </c>
      <c r="E3113" t="s">
        <v>49</v>
      </c>
      <c r="F3113" t="s">
        <v>50</v>
      </c>
      <c r="G3113" t="s">
        <v>3933</v>
      </c>
      <c r="H3113" t="s">
        <v>304</v>
      </c>
      <c r="I3113" t="s">
        <v>10784</v>
      </c>
      <c r="J3113" t="s">
        <v>10689</v>
      </c>
      <c r="K3113" t="s">
        <v>10784</v>
      </c>
      <c r="L3113" t="s">
        <v>10797</v>
      </c>
      <c r="M3113" t="s">
        <v>10798</v>
      </c>
      <c r="N3113" s="6">
        <v>18.740300000000001</v>
      </c>
      <c r="O3113">
        <v>-68.698899999999995</v>
      </c>
      <c r="P3113" t="s">
        <v>38</v>
      </c>
      <c r="Q3113" s="7">
        <v>7</v>
      </c>
      <c r="R3113" s="7">
        <v>0</v>
      </c>
      <c r="S3113" s="7">
        <f t="shared" si="242"/>
        <v>7</v>
      </c>
      <c r="T3113" s="7">
        <f t="shared" si="241"/>
        <v>1393</v>
      </c>
      <c r="U3113" s="8">
        <f t="shared" si="241"/>
        <v>0</v>
      </c>
      <c r="V3113" s="8">
        <f t="shared" si="243"/>
        <v>1393</v>
      </c>
      <c r="W3113" s="9">
        <f>+$T3113*'[1]PRESUPUESTO CENTROS LOTIFICADOS'!$D$37</f>
        <v>59899</v>
      </c>
      <c r="X3113" s="9">
        <f>+$U3113*'[1]PRESUPUESTO CENTROS LOTIFICADOS'!$D$38</f>
        <v>0</v>
      </c>
      <c r="Y3113" s="9">
        <f t="shared" si="244"/>
        <v>59899</v>
      </c>
      <c r="Z3113" s="9">
        <f>+$T3113*'[1]PRESUPUESTO CENTROS LOTIFICADOS'!$E$37</f>
        <v>70680.820000000007</v>
      </c>
      <c r="AA3113" s="9">
        <f>+$U3113*'[1]PRESUPUESTO CENTROS LOTIFICADOS'!$E$38</f>
        <v>0</v>
      </c>
      <c r="AB3113" s="9">
        <f t="shared" si="245"/>
        <v>70680.820000000007</v>
      </c>
    </row>
    <row r="3114" spans="1:28" x14ac:dyDescent="0.25">
      <c r="A3114" t="s">
        <v>10799</v>
      </c>
      <c r="B3114" t="s">
        <v>10800</v>
      </c>
      <c r="C3114" t="s">
        <v>10687</v>
      </c>
      <c r="D3114" t="s">
        <v>10688</v>
      </c>
      <c r="E3114" t="s">
        <v>49</v>
      </c>
      <c r="F3114" t="s">
        <v>50</v>
      </c>
      <c r="G3114" t="s">
        <v>3933</v>
      </c>
      <c r="H3114" t="s">
        <v>304</v>
      </c>
      <c r="I3114" t="s">
        <v>10784</v>
      </c>
      <c r="J3114" t="s">
        <v>10689</v>
      </c>
      <c r="K3114" t="s">
        <v>10784</v>
      </c>
      <c r="L3114" t="s">
        <v>1690</v>
      </c>
      <c r="M3114" t="s">
        <v>10801</v>
      </c>
      <c r="N3114" s="6">
        <v>18.758423000000001</v>
      </c>
      <c r="O3114">
        <v>-68.698335999999998</v>
      </c>
      <c r="P3114" t="s">
        <v>38</v>
      </c>
      <c r="Q3114" s="7">
        <v>29</v>
      </c>
      <c r="R3114" s="7">
        <v>1</v>
      </c>
      <c r="S3114" s="7">
        <f t="shared" si="242"/>
        <v>30</v>
      </c>
      <c r="T3114" s="7">
        <f t="shared" si="241"/>
        <v>5771</v>
      </c>
      <c r="U3114" s="8">
        <f t="shared" si="241"/>
        <v>199</v>
      </c>
      <c r="V3114" s="8">
        <f t="shared" si="243"/>
        <v>5970</v>
      </c>
      <c r="W3114" s="9">
        <f>+$T3114*'[1]PRESUPUESTO CENTROS LOTIFICADOS'!$D$37</f>
        <v>248153</v>
      </c>
      <c r="X3114" s="9">
        <f>+$U3114*'[1]PRESUPUESTO CENTROS LOTIFICADOS'!$D$38</f>
        <v>8955</v>
      </c>
      <c r="Y3114" s="9">
        <f t="shared" si="244"/>
        <v>257108</v>
      </c>
      <c r="Z3114" s="9">
        <f>+$T3114*'[1]PRESUPUESTO CENTROS LOTIFICADOS'!$E$37</f>
        <v>292820.54000000004</v>
      </c>
      <c r="AA3114" s="9">
        <f>+$U3114*'[1]PRESUPUESTO CENTROS LOTIFICADOS'!$E$38</f>
        <v>10566.9</v>
      </c>
      <c r="AB3114" s="9">
        <f t="shared" si="245"/>
        <v>303387.44000000006</v>
      </c>
    </row>
    <row r="3115" spans="1:28" x14ac:dyDescent="0.25">
      <c r="A3115" t="s">
        <v>10802</v>
      </c>
      <c r="B3115" t="s">
        <v>10803</v>
      </c>
      <c r="C3115" t="s">
        <v>10687</v>
      </c>
      <c r="D3115" t="s">
        <v>10688</v>
      </c>
      <c r="E3115" t="s">
        <v>49</v>
      </c>
      <c r="F3115" t="s">
        <v>50</v>
      </c>
      <c r="G3115" t="s">
        <v>3933</v>
      </c>
      <c r="H3115" t="s">
        <v>304</v>
      </c>
      <c r="I3115" t="s">
        <v>10804</v>
      </c>
      <c r="J3115" t="s">
        <v>10689</v>
      </c>
      <c r="K3115" t="s">
        <v>10804</v>
      </c>
      <c r="L3115" t="s">
        <v>10805</v>
      </c>
      <c r="M3115" t="s">
        <v>10805</v>
      </c>
      <c r="N3115" s="6">
        <v>18.558399999999999</v>
      </c>
      <c r="O3115">
        <v>-68.779700000000005</v>
      </c>
      <c r="P3115" t="s">
        <v>38</v>
      </c>
      <c r="Q3115" s="7">
        <v>53</v>
      </c>
      <c r="R3115" s="7">
        <v>4</v>
      </c>
      <c r="S3115" s="7">
        <f t="shared" si="242"/>
        <v>57</v>
      </c>
      <c r="T3115" s="7">
        <f t="shared" si="241"/>
        <v>10547</v>
      </c>
      <c r="U3115" s="8">
        <f t="shared" si="241"/>
        <v>796</v>
      </c>
      <c r="V3115" s="8">
        <f t="shared" si="243"/>
        <v>11343</v>
      </c>
      <c r="W3115" s="9">
        <f>+$T3115*'[1]PRESUPUESTO CENTROS LOTIFICADOS'!$D$37</f>
        <v>453521</v>
      </c>
      <c r="X3115" s="9">
        <f>+$U3115*'[1]PRESUPUESTO CENTROS LOTIFICADOS'!$D$38</f>
        <v>35820</v>
      </c>
      <c r="Y3115" s="9">
        <f t="shared" si="244"/>
        <v>489341</v>
      </c>
      <c r="Z3115" s="9">
        <f>+$T3115*'[1]PRESUPUESTO CENTROS LOTIFICADOS'!$E$37</f>
        <v>535154.78</v>
      </c>
      <c r="AA3115" s="9">
        <f>+$U3115*'[1]PRESUPUESTO CENTROS LOTIFICADOS'!$E$38</f>
        <v>42267.6</v>
      </c>
      <c r="AB3115" s="9">
        <f t="shared" si="245"/>
        <v>577422.38</v>
      </c>
    </row>
    <row r="3116" spans="1:28" x14ac:dyDescent="0.25">
      <c r="A3116" t="s">
        <v>10806</v>
      </c>
      <c r="B3116" t="s">
        <v>10807</v>
      </c>
      <c r="C3116" t="s">
        <v>10687</v>
      </c>
      <c r="D3116" t="s">
        <v>10688</v>
      </c>
      <c r="E3116" t="s">
        <v>49</v>
      </c>
      <c r="F3116" t="s">
        <v>50</v>
      </c>
      <c r="G3116" t="s">
        <v>3933</v>
      </c>
      <c r="H3116" t="s">
        <v>304</v>
      </c>
      <c r="I3116" t="s">
        <v>10804</v>
      </c>
      <c r="J3116" t="s">
        <v>10689</v>
      </c>
      <c r="K3116" t="s">
        <v>10804</v>
      </c>
      <c r="L3116" t="s">
        <v>10808</v>
      </c>
      <c r="M3116" t="s">
        <v>10809</v>
      </c>
      <c r="N3116" s="6">
        <v>18.5624</v>
      </c>
      <c r="O3116">
        <v>-68.749300000000005</v>
      </c>
      <c r="P3116" t="s">
        <v>38</v>
      </c>
      <c r="Q3116" s="7">
        <v>80</v>
      </c>
      <c r="R3116" s="7">
        <v>2</v>
      </c>
      <c r="S3116" s="7">
        <f t="shared" si="242"/>
        <v>82</v>
      </c>
      <c r="T3116" s="7">
        <f t="shared" si="241"/>
        <v>15920</v>
      </c>
      <c r="U3116" s="8">
        <f t="shared" si="241"/>
        <v>398</v>
      </c>
      <c r="V3116" s="8">
        <f t="shared" si="243"/>
        <v>16318</v>
      </c>
      <c r="W3116" s="9">
        <f>+$T3116*'[1]PRESUPUESTO CENTROS LOTIFICADOS'!$D$37</f>
        <v>684560</v>
      </c>
      <c r="X3116" s="9">
        <f>+$U3116*'[1]PRESUPUESTO CENTROS LOTIFICADOS'!$D$38</f>
        <v>17910</v>
      </c>
      <c r="Y3116" s="9">
        <f t="shared" si="244"/>
        <v>702470</v>
      </c>
      <c r="Z3116" s="9">
        <f>+$T3116*'[1]PRESUPUESTO CENTROS LOTIFICADOS'!$E$37</f>
        <v>807780.8</v>
      </c>
      <c r="AA3116" s="9">
        <f>+$U3116*'[1]PRESUPUESTO CENTROS LOTIFICADOS'!$E$38</f>
        <v>21133.8</v>
      </c>
      <c r="AB3116" s="9">
        <f t="shared" si="245"/>
        <v>828914.60000000009</v>
      </c>
    </row>
    <row r="3117" spans="1:28" x14ac:dyDescent="0.25">
      <c r="A3117" t="s">
        <v>10810</v>
      </c>
      <c r="B3117" t="s">
        <v>10811</v>
      </c>
      <c r="C3117" t="s">
        <v>10687</v>
      </c>
      <c r="D3117" t="s">
        <v>10688</v>
      </c>
      <c r="E3117" t="s">
        <v>49</v>
      </c>
      <c r="F3117" t="s">
        <v>50</v>
      </c>
      <c r="G3117" t="s">
        <v>3933</v>
      </c>
      <c r="H3117" t="s">
        <v>304</v>
      </c>
      <c r="I3117" t="s">
        <v>10804</v>
      </c>
      <c r="J3117" t="s">
        <v>10689</v>
      </c>
      <c r="K3117" t="s">
        <v>10804</v>
      </c>
      <c r="L3117" t="s">
        <v>7059</v>
      </c>
      <c r="M3117" t="s">
        <v>10812</v>
      </c>
      <c r="N3117" s="6">
        <v>18.578192999999999</v>
      </c>
      <c r="O3117">
        <v>-68.722511999999995</v>
      </c>
      <c r="P3117" t="s">
        <v>38</v>
      </c>
      <c r="Q3117" s="7">
        <v>155</v>
      </c>
      <c r="R3117" s="7">
        <v>16</v>
      </c>
      <c r="S3117" s="7">
        <f t="shared" si="242"/>
        <v>171</v>
      </c>
      <c r="T3117" s="7">
        <f t="shared" si="241"/>
        <v>30845</v>
      </c>
      <c r="U3117" s="8">
        <f t="shared" si="241"/>
        <v>3184</v>
      </c>
      <c r="V3117" s="8">
        <f t="shared" si="243"/>
        <v>34029</v>
      </c>
      <c r="W3117" s="9">
        <f>+$T3117*'[1]PRESUPUESTO CENTROS LOTIFICADOS'!$D$37</f>
        <v>1326335</v>
      </c>
      <c r="X3117" s="9">
        <f>+$U3117*'[1]PRESUPUESTO CENTROS LOTIFICADOS'!$D$38</f>
        <v>143280</v>
      </c>
      <c r="Y3117" s="9">
        <f t="shared" si="244"/>
        <v>1469615</v>
      </c>
      <c r="Z3117" s="9">
        <f>+$T3117*'[1]PRESUPUESTO CENTROS LOTIFICADOS'!$E$37</f>
        <v>1565075.3</v>
      </c>
      <c r="AA3117" s="9">
        <f>+$U3117*'[1]PRESUPUESTO CENTROS LOTIFICADOS'!$E$38</f>
        <v>169070.4</v>
      </c>
      <c r="AB3117" s="9">
        <f t="shared" si="245"/>
        <v>1734145.7</v>
      </c>
    </row>
    <row r="3118" spans="1:28" x14ac:dyDescent="0.25">
      <c r="A3118" t="s">
        <v>10813</v>
      </c>
      <c r="B3118" t="s">
        <v>10804</v>
      </c>
      <c r="C3118" t="s">
        <v>10687</v>
      </c>
      <c r="D3118" t="s">
        <v>10688</v>
      </c>
      <c r="E3118" t="s">
        <v>49</v>
      </c>
      <c r="F3118" t="s">
        <v>50</v>
      </c>
      <c r="G3118" t="s">
        <v>3933</v>
      </c>
      <c r="H3118" t="s">
        <v>304</v>
      </c>
      <c r="I3118" t="s">
        <v>10804</v>
      </c>
      <c r="J3118" t="s">
        <v>10689</v>
      </c>
      <c r="K3118" t="s">
        <v>10804</v>
      </c>
      <c r="L3118" t="s">
        <v>10804</v>
      </c>
      <c r="M3118" t="s">
        <v>10814</v>
      </c>
      <c r="N3118" s="6">
        <v>18.592583000000001</v>
      </c>
      <c r="O3118">
        <v>-68.754185000000007</v>
      </c>
      <c r="P3118" t="s">
        <v>38</v>
      </c>
      <c r="Q3118" s="7">
        <v>71</v>
      </c>
      <c r="R3118" s="7">
        <v>4</v>
      </c>
      <c r="S3118" s="7">
        <f t="shared" si="242"/>
        <v>75</v>
      </c>
      <c r="T3118" s="7">
        <f t="shared" si="241"/>
        <v>14129</v>
      </c>
      <c r="U3118" s="8">
        <f t="shared" si="241"/>
        <v>796</v>
      </c>
      <c r="V3118" s="8">
        <f t="shared" si="243"/>
        <v>14925</v>
      </c>
      <c r="W3118" s="9">
        <f>+$T3118*'[1]PRESUPUESTO CENTROS LOTIFICADOS'!$D$37</f>
        <v>607547</v>
      </c>
      <c r="X3118" s="9">
        <f>+$U3118*'[1]PRESUPUESTO CENTROS LOTIFICADOS'!$D$38</f>
        <v>35820</v>
      </c>
      <c r="Y3118" s="9">
        <f t="shared" si="244"/>
        <v>643367</v>
      </c>
      <c r="Z3118" s="9">
        <f>+$T3118*'[1]PRESUPUESTO CENTROS LOTIFICADOS'!$E$37</f>
        <v>716905.46000000008</v>
      </c>
      <c r="AA3118" s="9">
        <f>+$U3118*'[1]PRESUPUESTO CENTROS LOTIFICADOS'!$E$38</f>
        <v>42267.6</v>
      </c>
      <c r="AB3118" s="9">
        <f t="shared" si="245"/>
        <v>759173.06</v>
      </c>
    </row>
    <row r="3119" spans="1:28" x14ac:dyDescent="0.25">
      <c r="A3119" t="s">
        <v>10815</v>
      </c>
      <c r="B3119" t="s">
        <v>2720</v>
      </c>
      <c r="C3119" t="s">
        <v>10687</v>
      </c>
      <c r="D3119" t="s">
        <v>10688</v>
      </c>
      <c r="E3119" t="s">
        <v>49</v>
      </c>
      <c r="F3119" t="s">
        <v>50</v>
      </c>
      <c r="G3119" t="s">
        <v>3933</v>
      </c>
      <c r="H3119" t="s">
        <v>304</v>
      </c>
      <c r="I3119" t="s">
        <v>10816</v>
      </c>
      <c r="J3119" t="s">
        <v>10689</v>
      </c>
      <c r="K3119" t="s">
        <v>10816</v>
      </c>
      <c r="L3119" t="s">
        <v>7059</v>
      </c>
      <c r="M3119" t="s">
        <v>10817</v>
      </c>
      <c r="N3119" s="6">
        <v>18.585377000000001</v>
      </c>
      <c r="O3119">
        <v>-68.708004000000003</v>
      </c>
      <c r="P3119" t="s">
        <v>59</v>
      </c>
      <c r="Q3119" s="7">
        <v>0</v>
      </c>
      <c r="R3119" s="7">
        <v>840</v>
      </c>
      <c r="S3119" s="7">
        <f t="shared" si="242"/>
        <v>840</v>
      </c>
      <c r="T3119" s="7">
        <f t="shared" si="241"/>
        <v>0</v>
      </c>
      <c r="U3119" s="8">
        <f t="shared" si="241"/>
        <v>167160</v>
      </c>
      <c r="V3119" s="8">
        <f t="shared" si="243"/>
        <v>167160</v>
      </c>
      <c r="W3119" s="9">
        <f>+$T3119*'[1]PRESUPUESTO CENTROS LOTIFICADOS'!$D$37</f>
        <v>0</v>
      </c>
      <c r="X3119" s="9">
        <f>+$U3119*'[1]PRESUPUESTO CENTROS LOTIFICADOS'!$D$38</f>
        <v>7522200</v>
      </c>
      <c r="Y3119" s="9">
        <f t="shared" si="244"/>
        <v>7522200</v>
      </c>
      <c r="Z3119" s="9">
        <f>+$T3119*'[1]PRESUPUESTO CENTROS LOTIFICADOS'!$E$37</f>
        <v>0</v>
      </c>
      <c r="AA3119" s="9">
        <f>+$U3119*'[1]PRESUPUESTO CENTROS LOTIFICADOS'!$E$38</f>
        <v>8876196</v>
      </c>
      <c r="AB3119" s="9">
        <f t="shared" si="245"/>
        <v>8876196</v>
      </c>
    </row>
    <row r="3120" spans="1:28" x14ac:dyDescent="0.25">
      <c r="A3120" t="s">
        <v>10818</v>
      </c>
      <c r="B3120" t="s">
        <v>10819</v>
      </c>
      <c r="C3120" t="s">
        <v>10687</v>
      </c>
      <c r="D3120" t="s">
        <v>10688</v>
      </c>
      <c r="E3120" t="s">
        <v>49</v>
      </c>
      <c r="F3120" t="s">
        <v>50</v>
      </c>
      <c r="G3120" t="s">
        <v>3933</v>
      </c>
      <c r="H3120" t="s">
        <v>304</v>
      </c>
      <c r="I3120" t="s">
        <v>10816</v>
      </c>
      <c r="J3120" t="s">
        <v>10689</v>
      </c>
      <c r="K3120" t="s">
        <v>10816</v>
      </c>
      <c r="L3120" t="s">
        <v>7059</v>
      </c>
      <c r="M3120" t="s">
        <v>10718</v>
      </c>
      <c r="N3120" s="6">
        <v>18.589600000000001</v>
      </c>
      <c r="O3120">
        <v>-68.702200000000005</v>
      </c>
      <c r="P3120" t="s">
        <v>38</v>
      </c>
      <c r="Q3120" s="7">
        <v>896</v>
      </c>
      <c r="R3120" s="7">
        <v>60</v>
      </c>
      <c r="S3120" s="7">
        <f t="shared" si="242"/>
        <v>956</v>
      </c>
      <c r="T3120" s="7">
        <f t="shared" si="241"/>
        <v>178304</v>
      </c>
      <c r="U3120" s="8">
        <f t="shared" si="241"/>
        <v>11940</v>
      </c>
      <c r="V3120" s="8">
        <f t="shared" si="243"/>
        <v>190244</v>
      </c>
      <c r="W3120" s="9">
        <f>+$T3120*'[1]PRESUPUESTO CENTROS LOTIFICADOS'!$D$37</f>
        <v>7667072</v>
      </c>
      <c r="X3120" s="9">
        <f>+$U3120*'[1]PRESUPUESTO CENTROS LOTIFICADOS'!$D$38</f>
        <v>537300</v>
      </c>
      <c r="Y3120" s="9">
        <f t="shared" si="244"/>
        <v>8204372</v>
      </c>
      <c r="Z3120" s="9">
        <f>+$T3120*'[1]PRESUPUESTO CENTROS LOTIFICADOS'!$E$37</f>
        <v>9047144.9600000009</v>
      </c>
      <c r="AA3120" s="9">
        <f>+$U3120*'[1]PRESUPUESTO CENTROS LOTIFICADOS'!$E$38</f>
        <v>634014</v>
      </c>
      <c r="AB3120" s="9">
        <f t="shared" si="245"/>
        <v>9681158.9600000009</v>
      </c>
    </row>
    <row r="3121" spans="1:28" x14ac:dyDescent="0.25">
      <c r="A3121" t="s">
        <v>10820</v>
      </c>
      <c r="B3121" t="s">
        <v>10821</v>
      </c>
      <c r="C3121" t="s">
        <v>10687</v>
      </c>
      <c r="D3121" t="s">
        <v>10688</v>
      </c>
      <c r="E3121" t="s">
        <v>49</v>
      </c>
      <c r="F3121" t="s">
        <v>50</v>
      </c>
      <c r="G3121" t="s">
        <v>3933</v>
      </c>
      <c r="H3121" t="s">
        <v>304</v>
      </c>
      <c r="I3121" t="s">
        <v>10816</v>
      </c>
      <c r="J3121" t="s">
        <v>10689</v>
      </c>
      <c r="K3121" t="s">
        <v>10816</v>
      </c>
      <c r="L3121" t="s">
        <v>3591</v>
      </c>
      <c r="M3121" t="s">
        <v>10822</v>
      </c>
      <c r="N3121" s="6">
        <v>18.603002</v>
      </c>
      <c r="O3121">
        <v>-68.714798999999999</v>
      </c>
      <c r="P3121" t="s">
        <v>396</v>
      </c>
      <c r="Q3121" s="7">
        <v>156</v>
      </c>
      <c r="R3121" s="7">
        <v>25</v>
      </c>
      <c r="S3121" s="7">
        <f t="shared" si="242"/>
        <v>181</v>
      </c>
      <c r="T3121" s="7">
        <f t="shared" si="241"/>
        <v>31044</v>
      </c>
      <c r="U3121" s="8">
        <f t="shared" si="241"/>
        <v>4975</v>
      </c>
      <c r="V3121" s="8">
        <f t="shared" si="243"/>
        <v>36019</v>
      </c>
      <c r="W3121" s="9">
        <f>+$T3121*'[1]PRESUPUESTO CENTROS LOTIFICADOS'!$D$37</f>
        <v>1334892</v>
      </c>
      <c r="X3121" s="9">
        <f>+$U3121*'[1]PRESUPUESTO CENTROS LOTIFICADOS'!$D$38</f>
        <v>223875</v>
      </c>
      <c r="Y3121" s="9">
        <f t="shared" si="244"/>
        <v>1558767</v>
      </c>
      <c r="Z3121" s="9">
        <f>+$T3121*'[1]PRESUPUESTO CENTROS LOTIFICADOS'!$E$37</f>
        <v>1575172.56</v>
      </c>
      <c r="AA3121" s="9">
        <f>+$U3121*'[1]PRESUPUESTO CENTROS LOTIFICADOS'!$E$38</f>
        <v>264172.5</v>
      </c>
      <c r="AB3121" s="9">
        <f t="shared" si="245"/>
        <v>1839345.06</v>
      </c>
    </row>
    <row r="3122" spans="1:28" x14ac:dyDescent="0.25">
      <c r="A3122" t="s">
        <v>10823</v>
      </c>
      <c r="B3122" t="s">
        <v>10824</v>
      </c>
      <c r="C3122" t="s">
        <v>10687</v>
      </c>
      <c r="D3122" t="s">
        <v>10688</v>
      </c>
      <c r="E3122" t="s">
        <v>49</v>
      </c>
      <c r="F3122" t="s">
        <v>50</v>
      </c>
      <c r="G3122" t="s">
        <v>3933</v>
      </c>
      <c r="H3122" t="s">
        <v>304</v>
      </c>
      <c r="I3122" t="s">
        <v>10816</v>
      </c>
      <c r="J3122" t="s">
        <v>10689</v>
      </c>
      <c r="K3122" t="s">
        <v>10816</v>
      </c>
      <c r="L3122" t="s">
        <v>10825</v>
      </c>
      <c r="M3122" t="s">
        <v>10826</v>
      </c>
      <c r="N3122" s="6">
        <v>18.609931</v>
      </c>
      <c r="O3122">
        <v>-68.416614999999993</v>
      </c>
      <c r="P3122" t="s">
        <v>38</v>
      </c>
      <c r="Q3122" s="7">
        <v>410</v>
      </c>
      <c r="R3122" s="7">
        <v>21</v>
      </c>
      <c r="S3122" s="7">
        <f t="shared" si="242"/>
        <v>431</v>
      </c>
      <c r="T3122" s="7">
        <f t="shared" si="241"/>
        <v>81590</v>
      </c>
      <c r="U3122" s="8">
        <f t="shared" si="241"/>
        <v>4179</v>
      </c>
      <c r="V3122" s="8">
        <f t="shared" si="243"/>
        <v>85769</v>
      </c>
      <c r="W3122" s="9">
        <f>+$T3122*'[1]PRESUPUESTO CENTROS LOTIFICADOS'!$D$37</f>
        <v>3508370</v>
      </c>
      <c r="X3122" s="9">
        <f>+$U3122*'[1]PRESUPUESTO CENTROS LOTIFICADOS'!$D$38</f>
        <v>188055</v>
      </c>
      <c r="Y3122" s="9">
        <f t="shared" si="244"/>
        <v>3696425</v>
      </c>
      <c r="Z3122" s="9">
        <f>+$T3122*'[1]PRESUPUESTO CENTROS LOTIFICADOS'!$E$37</f>
        <v>4139876.6</v>
      </c>
      <c r="AA3122" s="9">
        <f>+$U3122*'[1]PRESUPUESTO CENTROS LOTIFICADOS'!$E$38</f>
        <v>221904.9</v>
      </c>
      <c r="AB3122" s="9">
        <f t="shared" si="245"/>
        <v>4361781.5</v>
      </c>
    </row>
    <row r="3123" spans="1:28" x14ac:dyDescent="0.25">
      <c r="A3123" t="s">
        <v>10827</v>
      </c>
      <c r="B3123" t="s">
        <v>10828</v>
      </c>
      <c r="C3123" t="s">
        <v>10687</v>
      </c>
      <c r="D3123" t="s">
        <v>10688</v>
      </c>
      <c r="E3123" t="s">
        <v>49</v>
      </c>
      <c r="F3123" t="s">
        <v>50</v>
      </c>
      <c r="G3123" t="s">
        <v>3933</v>
      </c>
      <c r="H3123" t="s">
        <v>304</v>
      </c>
      <c r="I3123" t="s">
        <v>10816</v>
      </c>
      <c r="J3123" t="s">
        <v>10689</v>
      </c>
      <c r="K3123" t="s">
        <v>10816</v>
      </c>
      <c r="L3123" t="s">
        <v>10829</v>
      </c>
      <c r="M3123" t="s">
        <v>10830</v>
      </c>
      <c r="N3123" s="6">
        <v>18.610572999999999</v>
      </c>
      <c r="O3123">
        <v>-68.717459000000005</v>
      </c>
      <c r="P3123" t="s">
        <v>38</v>
      </c>
      <c r="Q3123" s="7">
        <v>915</v>
      </c>
      <c r="R3123" s="7">
        <v>49</v>
      </c>
      <c r="S3123" s="7">
        <f t="shared" si="242"/>
        <v>964</v>
      </c>
      <c r="T3123" s="7">
        <f t="shared" si="241"/>
        <v>182085</v>
      </c>
      <c r="U3123" s="8">
        <f t="shared" si="241"/>
        <v>9751</v>
      </c>
      <c r="V3123" s="8">
        <f t="shared" si="243"/>
        <v>191836</v>
      </c>
      <c r="W3123" s="9">
        <f>+$T3123*'[1]PRESUPUESTO CENTROS LOTIFICADOS'!$D$37</f>
        <v>7829655</v>
      </c>
      <c r="X3123" s="9">
        <f>+$U3123*'[1]PRESUPUESTO CENTROS LOTIFICADOS'!$D$38</f>
        <v>438795</v>
      </c>
      <c r="Y3123" s="9">
        <f t="shared" si="244"/>
        <v>8268450</v>
      </c>
      <c r="Z3123" s="9">
        <f>+$T3123*'[1]PRESUPUESTO CENTROS LOTIFICADOS'!$E$37</f>
        <v>9238992.9000000004</v>
      </c>
      <c r="AA3123" s="9">
        <f>+$U3123*'[1]PRESUPUESTO CENTROS LOTIFICADOS'!$E$38</f>
        <v>517778.10000000003</v>
      </c>
      <c r="AB3123" s="9">
        <f t="shared" si="245"/>
        <v>9756771</v>
      </c>
    </row>
    <row r="3124" spans="1:28" x14ac:dyDescent="0.25">
      <c r="A3124" t="s">
        <v>10831</v>
      </c>
      <c r="B3124" t="s">
        <v>10832</v>
      </c>
      <c r="C3124" t="s">
        <v>10687</v>
      </c>
      <c r="D3124" t="s">
        <v>10688</v>
      </c>
      <c r="E3124" t="s">
        <v>49</v>
      </c>
      <c r="F3124" t="s">
        <v>50</v>
      </c>
      <c r="G3124" t="s">
        <v>3933</v>
      </c>
      <c r="H3124" t="s">
        <v>304</v>
      </c>
      <c r="I3124" t="s">
        <v>10816</v>
      </c>
      <c r="J3124" t="s">
        <v>10689</v>
      </c>
      <c r="K3124" t="s">
        <v>10816</v>
      </c>
      <c r="L3124" t="s">
        <v>10829</v>
      </c>
      <c r="M3124" t="s">
        <v>10833</v>
      </c>
      <c r="N3124" s="6">
        <v>18.611000000000001</v>
      </c>
      <c r="O3124">
        <v>-68.715299999999999</v>
      </c>
      <c r="P3124" t="s">
        <v>38</v>
      </c>
      <c r="Q3124" s="7">
        <v>1378</v>
      </c>
      <c r="R3124" s="7">
        <v>82</v>
      </c>
      <c r="S3124" s="7">
        <f t="shared" si="242"/>
        <v>1460</v>
      </c>
      <c r="T3124" s="7">
        <f t="shared" si="241"/>
        <v>274222</v>
      </c>
      <c r="U3124" s="8">
        <f t="shared" si="241"/>
        <v>16318</v>
      </c>
      <c r="V3124" s="8">
        <f t="shared" si="243"/>
        <v>290540</v>
      </c>
      <c r="W3124" s="9">
        <f>+$T3124*'[1]PRESUPUESTO CENTROS LOTIFICADOS'!$D$37</f>
        <v>11791546</v>
      </c>
      <c r="X3124" s="9">
        <f>+$U3124*'[1]PRESUPUESTO CENTROS LOTIFICADOS'!$D$38</f>
        <v>734310</v>
      </c>
      <c r="Y3124" s="9">
        <f t="shared" si="244"/>
        <v>12525856</v>
      </c>
      <c r="Z3124" s="9">
        <f>+$T3124*'[1]PRESUPUESTO CENTROS LOTIFICADOS'!$E$37</f>
        <v>13914024.280000001</v>
      </c>
      <c r="AA3124" s="9">
        <f>+$U3124*'[1]PRESUPUESTO CENTROS LOTIFICADOS'!$E$38</f>
        <v>866485.8</v>
      </c>
      <c r="AB3124" s="9">
        <f t="shared" si="245"/>
        <v>14780510.080000002</v>
      </c>
    </row>
    <row r="3125" spans="1:28" x14ac:dyDescent="0.25">
      <c r="A3125" t="s">
        <v>10834</v>
      </c>
      <c r="B3125" t="s">
        <v>10835</v>
      </c>
      <c r="C3125" t="s">
        <v>10687</v>
      </c>
      <c r="D3125" t="s">
        <v>10688</v>
      </c>
      <c r="E3125" t="s">
        <v>49</v>
      </c>
      <c r="F3125" t="s">
        <v>50</v>
      </c>
      <c r="G3125" t="s">
        <v>3933</v>
      </c>
      <c r="H3125" t="s">
        <v>304</v>
      </c>
      <c r="I3125" t="s">
        <v>10816</v>
      </c>
      <c r="J3125" t="s">
        <v>10689</v>
      </c>
      <c r="K3125" t="s">
        <v>10816</v>
      </c>
      <c r="L3125" t="s">
        <v>402</v>
      </c>
      <c r="M3125" t="s">
        <v>10836</v>
      </c>
      <c r="N3125" s="6">
        <v>18.617028000000001</v>
      </c>
      <c r="O3125">
        <v>-68.718155999999993</v>
      </c>
      <c r="P3125" t="s">
        <v>38</v>
      </c>
      <c r="Q3125" s="7">
        <v>601</v>
      </c>
      <c r="R3125" s="7">
        <v>525</v>
      </c>
      <c r="S3125" s="7">
        <f t="shared" si="242"/>
        <v>1126</v>
      </c>
      <c r="T3125" s="7">
        <f t="shared" si="241"/>
        <v>119599</v>
      </c>
      <c r="U3125" s="8">
        <f t="shared" si="241"/>
        <v>104475</v>
      </c>
      <c r="V3125" s="8">
        <f t="shared" si="243"/>
        <v>224074</v>
      </c>
      <c r="W3125" s="9">
        <f>+$T3125*'[1]PRESUPUESTO CENTROS LOTIFICADOS'!$D$37</f>
        <v>5142757</v>
      </c>
      <c r="X3125" s="9">
        <f>+$U3125*'[1]PRESUPUESTO CENTROS LOTIFICADOS'!$D$38</f>
        <v>4701375</v>
      </c>
      <c r="Y3125" s="9">
        <f t="shared" si="244"/>
        <v>9844132</v>
      </c>
      <c r="Z3125" s="9">
        <f>+$T3125*'[1]PRESUPUESTO CENTROS LOTIFICADOS'!$E$37</f>
        <v>6068453.2599999998</v>
      </c>
      <c r="AA3125" s="9">
        <f>+$U3125*'[1]PRESUPUESTO CENTROS LOTIFICADOS'!$E$38</f>
        <v>5547622.5</v>
      </c>
      <c r="AB3125" s="9">
        <f t="shared" si="245"/>
        <v>11616075.76</v>
      </c>
    </row>
    <row r="3126" spans="1:28" x14ac:dyDescent="0.25">
      <c r="A3126" t="s">
        <v>10837</v>
      </c>
      <c r="B3126" t="s">
        <v>10838</v>
      </c>
      <c r="C3126" t="s">
        <v>10687</v>
      </c>
      <c r="D3126" t="s">
        <v>10688</v>
      </c>
      <c r="E3126" t="s">
        <v>49</v>
      </c>
      <c r="F3126" t="s">
        <v>50</v>
      </c>
      <c r="G3126" t="s">
        <v>3933</v>
      </c>
      <c r="H3126" t="s">
        <v>304</v>
      </c>
      <c r="I3126" t="s">
        <v>10816</v>
      </c>
      <c r="J3126" t="s">
        <v>10689</v>
      </c>
      <c r="K3126" t="s">
        <v>10816</v>
      </c>
      <c r="L3126" t="s">
        <v>402</v>
      </c>
      <c r="M3126" t="s">
        <v>10836</v>
      </c>
      <c r="N3126" s="6">
        <v>18.617028000000001</v>
      </c>
      <c r="O3126">
        <v>-68.718155999999993</v>
      </c>
      <c r="P3126" t="s">
        <v>59</v>
      </c>
      <c r="Q3126" s="7">
        <v>0</v>
      </c>
      <c r="R3126" s="7">
        <v>466</v>
      </c>
      <c r="S3126" s="7">
        <f t="shared" si="242"/>
        <v>466</v>
      </c>
      <c r="T3126" s="7">
        <f t="shared" si="241"/>
        <v>0</v>
      </c>
      <c r="U3126" s="8">
        <f t="shared" si="241"/>
        <v>92734</v>
      </c>
      <c r="V3126" s="8">
        <f t="shared" si="243"/>
        <v>92734</v>
      </c>
      <c r="W3126" s="9">
        <f>+$T3126*'[1]PRESUPUESTO CENTROS LOTIFICADOS'!$D$37</f>
        <v>0</v>
      </c>
      <c r="X3126" s="9">
        <f>+$U3126*'[1]PRESUPUESTO CENTROS LOTIFICADOS'!$D$38</f>
        <v>4173030</v>
      </c>
      <c r="Y3126" s="9">
        <f t="shared" si="244"/>
        <v>4173030</v>
      </c>
      <c r="Z3126" s="9">
        <f>+$T3126*'[1]PRESUPUESTO CENTROS LOTIFICADOS'!$E$37</f>
        <v>0</v>
      </c>
      <c r="AA3126" s="9">
        <f>+$U3126*'[1]PRESUPUESTO CENTROS LOTIFICADOS'!$E$38</f>
        <v>4924175.4000000004</v>
      </c>
      <c r="AB3126" s="9">
        <f t="shared" si="245"/>
        <v>4924175.4000000004</v>
      </c>
    </row>
    <row r="3127" spans="1:28" x14ac:dyDescent="0.25">
      <c r="A3127" t="s">
        <v>10839</v>
      </c>
      <c r="B3127" t="s">
        <v>10840</v>
      </c>
      <c r="C3127" t="s">
        <v>10687</v>
      </c>
      <c r="D3127" t="s">
        <v>10688</v>
      </c>
      <c r="E3127" t="s">
        <v>49</v>
      </c>
      <c r="F3127" t="s">
        <v>50</v>
      </c>
      <c r="G3127" t="s">
        <v>3933</v>
      </c>
      <c r="H3127" t="s">
        <v>304</v>
      </c>
      <c r="I3127" t="s">
        <v>10816</v>
      </c>
      <c r="J3127" t="s">
        <v>10689</v>
      </c>
      <c r="K3127" t="s">
        <v>10816</v>
      </c>
      <c r="L3127" t="s">
        <v>402</v>
      </c>
      <c r="M3127" t="s">
        <v>10841</v>
      </c>
      <c r="N3127" s="6">
        <v>18.61899</v>
      </c>
      <c r="O3127">
        <v>-68.717453000000006</v>
      </c>
      <c r="P3127" t="s">
        <v>38</v>
      </c>
      <c r="Q3127" s="7">
        <v>332</v>
      </c>
      <c r="R3127" s="7">
        <v>0</v>
      </c>
      <c r="S3127" s="7">
        <f t="shared" si="242"/>
        <v>332</v>
      </c>
      <c r="T3127" s="7">
        <f t="shared" si="241"/>
        <v>66068</v>
      </c>
      <c r="U3127" s="8">
        <f t="shared" si="241"/>
        <v>0</v>
      </c>
      <c r="V3127" s="8">
        <f t="shared" si="243"/>
        <v>66068</v>
      </c>
      <c r="W3127" s="9">
        <f>+$T3127*'[1]PRESUPUESTO CENTROS LOTIFICADOS'!$D$37</f>
        <v>2840924</v>
      </c>
      <c r="X3127" s="9">
        <f>+$U3127*'[1]PRESUPUESTO CENTROS LOTIFICADOS'!$D$38</f>
        <v>0</v>
      </c>
      <c r="Y3127" s="9">
        <f t="shared" si="244"/>
        <v>2840924</v>
      </c>
      <c r="Z3127" s="9">
        <f>+$T3127*'[1]PRESUPUESTO CENTROS LOTIFICADOS'!$E$37</f>
        <v>3352290.3200000003</v>
      </c>
      <c r="AA3127" s="9">
        <f>+$U3127*'[1]PRESUPUESTO CENTROS LOTIFICADOS'!$E$38</f>
        <v>0</v>
      </c>
      <c r="AB3127" s="9">
        <f t="shared" si="245"/>
        <v>3352290.3200000003</v>
      </c>
    </row>
    <row r="3128" spans="1:28" x14ac:dyDescent="0.25">
      <c r="A3128" t="s">
        <v>10842</v>
      </c>
      <c r="B3128" t="s">
        <v>10843</v>
      </c>
      <c r="C3128" t="s">
        <v>10687</v>
      </c>
      <c r="D3128" t="s">
        <v>10688</v>
      </c>
      <c r="E3128" t="s">
        <v>49</v>
      </c>
      <c r="F3128" t="s">
        <v>50</v>
      </c>
      <c r="G3128" t="s">
        <v>3933</v>
      </c>
      <c r="H3128" t="s">
        <v>304</v>
      </c>
      <c r="I3128" t="s">
        <v>10816</v>
      </c>
      <c r="J3128" t="s">
        <v>10689</v>
      </c>
      <c r="K3128" t="s">
        <v>10816</v>
      </c>
      <c r="L3128" t="s">
        <v>10825</v>
      </c>
      <c r="M3128" t="s">
        <v>10844</v>
      </c>
      <c r="N3128" s="6">
        <v>18.619619</v>
      </c>
      <c r="O3128">
        <v>-68.730621999999997</v>
      </c>
      <c r="P3128" t="s">
        <v>59</v>
      </c>
      <c r="Q3128" s="7">
        <v>0</v>
      </c>
      <c r="R3128" s="7">
        <v>861</v>
      </c>
      <c r="S3128" s="7">
        <f t="shared" si="242"/>
        <v>861</v>
      </c>
      <c r="T3128" s="7">
        <f t="shared" si="241"/>
        <v>0</v>
      </c>
      <c r="U3128" s="8">
        <f t="shared" si="241"/>
        <v>171339</v>
      </c>
      <c r="V3128" s="8">
        <f t="shared" si="243"/>
        <v>171339</v>
      </c>
      <c r="W3128" s="9">
        <f>+$T3128*'[1]PRESUPUESTO CENTROS LOTIFICADOS'!$D$37</f>
        <v>0</v>
      </c>
      <c r="X3128" s="9">
        <f>+$U3128*'[1]PRESUPUESTO CENTROS LOTIFICADOS'!$D$38</f>
        <v>7710255</v>
      </c>
      <c r="Y3128" s="9">
        <f t="shared" si="244"/>
        <v>7710255</v>
      </c>
      <c r="Z3128" s="9">
        <f>+$T3128*'[1]PRESUPUESTO CENTROS LOTIFICADOS'!$E$37</f>
        <v>0</v>
      </c>
      <c r="AA3128" s="9">
        <f>+$U3128*'[1]PRESUPUESTO CENTROS LOTIFICADOS'!$E$38</f>
        <v>9098100.9000000004</v>
      </c>
      <c r="AB3128" s="9">
        <f t="shared" si="245"/>
        <v>9098100.9000000004</v>
      </c>
    </row>
    <row r="3129" spans="1:28" x14ac:dyDescent="0.25">
      <c r="A3129" t="s">
        <v>10845</v>
      </c>
      <c r="B3129" t="s">
        <v>9307</v>
      </c>
      <c r="C3129" t="s">
        <v>10687</v>
      </c>
      <c r="D3129" t="s">
        <v>10688</v>
      </c>
      <c r="E3129" t="s">
        <v>49</v>
      </c>
      <c r="F3129" t="s">
        <v>50</v>
      </c>
      <c r="G3129" t="s">
        <v>3933</v>
      </c>
      <c r="H3129" t="s">
        <v>304</v>
      </c>
      <c r="I3129" t="s">
        <v>10816</v>
      </c>
      <c r="J3129" t="s">
        <v>10689</v>
      </c>
      <c r="K3129" t="s">
        <v>10816</v>
      </c>
      <c r="L3129" t="s">
        <v>10846</v>
      </c>
      <c r="M3129" t="s">
        <v>10847</v>
      </c>
      <c r="N3129" s="6">
        <v>18.626899999999999</v>
      </c>
      <c r="O3129">
        <v>-68.722700000000003</v>
      </c>
      <c r="P3129" t="s">
        <v>55</v>
      </c>
      <c r="Q3129" s="7">
        <v>89</v>
      </c>
      <c r="R3129" s="7">
        <v>15</v>
      </c>
      <c r="S3129" s="7">
        <f t="shared" si="242"/>
        <v>104</v>
      </c>
      <c r="T3129" s="7">
        <f t="shared" si="241"/>
        <v>17711</v>
      </c>
      <c r="U3129" s="8">
        <f t="shared" si="241"/>
        <v>2985</v>
      </c>
      <c r="V3129" s="8">
        <f t="shared" si="243"/>
        <v>20696</v>
      </c>
      <c r="W3129" s="9">
        <f>+$T3129*'[1]PRESUPUESTO CENTROS LOTIFICADOS'!$D$37</f>
        <v>761573</v>
      </c>
      <c r="X3129" s="9">
        <f>+$U3129*'[1]PRESUPUESTO CENTROS LOTIFICADOS'!$D$38</f>
        <v>134325</v>
      </c>
      <c r="Y3129" s="9">
        <f t="shared" si="244"/>
        <v>895898</v>
      </c>
      <c r="Z3129" s="9">
        <f>+$T3129*'[1]PRESUPUESTO CENTROS LOTIFICADOS'!$E$37</f>
        <v>898656.14</v>
      </c>
      <c r="AA3129" s="9">
        <f>+$U3129*'[1]PRESUPUESTO CENTROS LOTIFICADOS'!$E$38</f>
        <v>158503.5</v>
      </c>
      <c r="AB3129" s="9">
        <f t="shared" si="245"/>
        <v>1057159.6400000001</v>
      </c>
    </row>
    <row r="3130" spans="1:28" x14ac:dyDescent="0.25">
      <c r="A3130" t="s">
        <v>10848</v>
      </c>
      <c r="B3130" t="s">
        <v>10849</v>
      </c>
      <c r="C3130" t="s">
        <v>10687</v>
      </c>
      <c r="D3130" t="s">
        <v>10688</v>
      </c>
      <c r="E3130" t="s">
        <v>49</v>
      </c>
      <c r="F3130" t="s">
        <v>50</v>
      </c>
      <c r="G3130" t="s">
        <v>3933</v>
      </c>
      <c r="H3130" t="s">
        <v>304</v>
      </c>
      <c r="I3130" t="s">
        <v>10816</v>
      </c>
      <c r="J3130" t="s">
        <v>10689</v>
      </c>
      <c r="K3130" t="s">
        <v>10816</v>
      </c>
      <c r="L3130" t="s">
        <v>10850</v>
      </c>
      <c r="M3130" t="s">
        <v>10850</v>
      </c>
      <c r="N3130" s="6">
        <v>18.641870000000001</v>
      </c>
      <c r="O3130">
        <v>-68.721260999999998</v>
      </c>
      <c r="P3130" t="s">
        <v>38</v>
      </c>
      <c r="Q3130" s="7">
        <v>1105</v>
      </c>
      <c r="R3130" s="7">
        <v>45</v>
      </c>
      <c r="S3130" s="7">
        <f t="shared" si="242"/>
        <v>1150</v>
      </c>
      <c r="T3130" s="7">
        <f t="shared" si="241"/>
        <v>219895</v>
      </c>
      <c r="U3130" s="8">
        <f t="shared" si="241"/>
        <v>8955</v>
      </c>
      <c r="V3130" s="8">
        <f t="shared" si="243"/>
        <v>228850</v>
      </c>
      <c r="W3130" s="9">
        <f>+$T3130*'[1]PRESUPUESTO CENTROS LOTIFICADOS'!$D$37</f>
        <v>9455485</v>
      </c>
      <c r="X3130" s="9">
        <f>+$U3130*'[1]PRESUPUESTO CENTROS LOTIFICADOS'!$D$38</f>
        <v>402975</v>
      </c>
      <c r="Y3130" s="9">
        <f t="shared" si="244"/>
        <v>9858460</v>
      </c>
      <c r="Z3130" s="9">
        <f>+$T3130*'[1]PRESUPUESTO CENTROS LOTIFICADOS'!$E$37</f>
        <v>11157472.300000001</v>
      </c>
      <c r="AA3130" s="9">
        <f>+$U3130*'[1]PRESUPUESTO CENTROS LOTIFICADOS'!$E$38</f>
        <v>475510.5</v>
      </c>
      <c r="AB3130" s="9">
        <f t="shared" si="245"/>
        <v>11632982.800000001</v>
      </c>
    </row>
    <row r="3131" spans="1:28" x14ac:dyDescent="0.25">
      <c r="A3131" t="s">
        <v>10851</v>
      </c>
      <c r="B3131" t="s">
        <v>10852</v>
      </c>
      <c r="C3131" t="s">
        <v>10687</v>
      </c>
      <c r="D3131" t="s">
        <v>10688</v>
      </c>
      <c r="E3131" t="s">
        <v>49</v>
      </c>
      <c r="F3131" t="s">
        <v>50</v>
      </c>
      <c r="G3131" t="s">
        <v>3933</v>
      </c>
      <c r="H3131" t="s">
        <v>304</v>
      </c>
      <c r="I3131" t="s">
        <v>2148</v>
      </c>
      <c r="J3131" t="s">
        <v>10689</v>
      </c>
      <c r="K3131" t="s">
        <v>2148</v>
      </c>
      <c r="L3131" t="s">
        <v>512</v>
      </c>
      <c r="M3131" t="s">
        <v>512</v>
      </c>
      <c r="N3131" s="6">
        <v>18.627424999999999</v>
      </c>
      <c r="O3131">
        <v>-68.733266</v>
      </c>
      <c r="P3131" t="s">
        <v>38</v>
      </c>
      <c r="Q3131" s="7">
        <v>929</v>
      </c>
      <c r="R3131" s="7">
        <v>47</v>
      </c>
      <c r="S3131" s="7">
        <f t="shared" si="242"/>
        <v>976</v>
      </c>
      <c r="T3131" s="7">
        <f t="shared" si="241"/>
        <v>184871</v>
      </c>
      <c r="U3131" s="8">
        <f t="shared" si="241"/>
        <v>9353</v>
      </c>
      <c r="V3131" s="8">
        <f t="shared" si="243"/>
        <v>194224</v>
      </c>
      <c r="W3131" s="9">
        <f>+$T3131*'[1]PRESUPUESTO CENTROS LOTIFICADOS'!$D$37</f>
        <v>7949453</v>
      </c>
      <c r="X3131" s="9">
        <f>+$U3131*'[1]PRESUPUESTO CENTROS LOTIFICADOS'!$D$38</f>
        <v>420885</v>
      </c>
      <c r="Y3131" s="9">
        <f t="shared" si="244"/>
        <v>8370338</v>
      </c>
      <c r="Z3131" s="9">
        <f>+$T3131*'[1]PRESUPUESTO CENTROS LOTIFICADOS'!$E$37</f>
        <v>9380354.540000001</v>
      </c>
      <c r="AA3131" s="9">
        <f>+$U3131*'[1]PRESUPUESTO CENTROS LOTIFICADOS'!$E$38</f>
        <v>496644.3</v>
      </c>
      <c r="AB3131" s="9">
        <f t="shared" si="245"/>
        <v>9876998.8400000017</v>
      </c>
    </row>
    <row r="3132" spans="1:28" x14ac:dyDescent="0.25">
      <c r="A3132" t="s">
        <v>10853</v>
      </c>
      <c r="B3132" t="s">
        <v>10854</v>
      </c>
      <c r="C3132" t="s">
        <v>10687</v>
      </c>
      <c r="D3132" t="s">
        <v>10688</v>
      </c>
      <c r="E3132" t="s">
        <v>49</v>
      </c>
      <c r="F3132" t="s">
        <v>50</v>
      </c>
      <c r="G3132" t="s">
        <v>3933</v>
      </c>
      <c r="H3132" t="s">
        <v>304</v>
      </c>
      <c r="I3132" t="s">
        <v>2148</v>
      </c>
      <c r="J3132" t="s">
        <v>10689</v>
      </c>
      <c r="K3132" t="s">
        <v>2148</v>
      </c>
      <c r="L3132" t="s">
        <v>512</v>
      </c>
      <c r="M3132" t="s">
        <v>10855</v>
      </c>
      <c r="N3132" s="6">
        <v>18.627538999999999</v>
      </c>
      <c r="O3132">
        <v>-68.730587999999997</v>
      </c>
      <c r="P3132" t="s">
        <v>38</v>
      </c>
      <c r="Q3132" s="7">
        <v>407</v>
      </c>
      <c r="R3132" s="7">
        <v>29</v>
      </c>
      <c r="S3132" s="7">
        <f t="shared" si="242"/>
        <v>436</v>
      </c>
      <c r="T3132" s="7">
        <f t="shared" si="241"/>
        <v>80993</v>
      </c>
      <c r="U3132" s="8">
        <f t="shared" si="241"/>
        <v>5771</v>
      </c>
      <c r="V3132" s="8">
        <f t="shared" si="243"/>
        <v>86764</v>
      </c>
      <c r="W3132" s="9">
        <f>+$T3132*'[1]PRESUPUESTO CENTROS LOTIFICADOS'!$D$37</f>
        <v>3482699</v>
      </c>
      <c r="X3132" s="9">
        <f>+$U3132*'[1]PRESUPUESTO CENTROS LOTIFICADOS'!$D$38</f>
        <v>259695</v>
      </c>
      <c r="Y3132" s="9">
        <f t="shared" si="244"/>
        <v>3742394</v>
      </c>
      <c r="Z3132" s="9">
        <f>+$T3132*'[1]PRESUPUESTO CENTROS LOTIFICADOS'!$E$37</f>
        <v>4109584.8200000003</v>
      </c>
      <c r="AA3132" s="9">
        <f>+$U3132*'[1]PRESUPUESTO CENTROS LOTIFICADOS'!$E$38</f>
        <v>306440.10000000003</v>
      </c>
      <c r="AB3132" s="9">
        <f t="shared" si="245"/>
        <v>4416024.92</v>
      </c>
    </row>
    <row r="3133" spans="1:28" x14ac:dyDescent="0.25">
      <c r="A3133" t="s">
        <v>10856</v>
      </c>
      <c r="B3133" t="s">
        <v>10857</v>
      </c>
      <c r="C3133" t="s">
        <v>10687</v>
      </c>
      <c r="D3133" t="s">
        <v>10688</v>
      </c>
      <c r="E3133" t="s">
        <v>49</v>
      </c>
      <c r="F3133" t="s">
        <v>50</v>
      </c>
      <c r="G3133" t="s">
        <v>3933</v>
      </c>
      <c r="H3133" t="s">
        <v>304</v>
      </c>
      <c r="I3133" t="s">
        <v>2148</v>
      </c>
      <c r="J3133" t="s">
        <v>10689</v>
      </c>
      <c r="K3133" t="s">
        <v>2148</v>
      </c>
      <c r="L3133" t="s">
        <v>2148</v>
      </c>
      <c r="M3133" t="s">
        <v>10858</v>
      </c>
      <c r="N3133" s="6">
        <v>18.629691000000001</v>
      </c>
      <c r="O3133">
        <v>-68.772182999999998</v>
      </c>
      <c r="P3133" t="s">
        <v>55</v>
      </c>
      <c r="Q3133" s="7">
        <v>650</v>
      </c>
      <c r="R3133" s="7">
        <v>34</v>
      </c>
      <c r="S3133" s="7">
        <f t="shared" si="242"/>
        <v>684</v>
      </c>
      <c r="T3133" s="7">
        <f t="shared" si="241"/>
        <v>129350</v>
      </c>
      <c r="U3133" s="8">
        <f t="shared" si="241"/>
        <v>6766</v>
      </c>
      <c r="V3133" s="8">
        <f t="shared" si="243"/>
        <v>136116</v>
      </c>
      <c r="W3133" s="9">
        <f>+$T3133*'[1]PRESUPUESTO CENTROS LOTIFICADOS'!$D$37</f>
        <v>5562050</v>
      </c>
      <c r="X3133" s="9">
        <f>+$U3133*'[1]PRESUPUESTO CENTROS LOTIFICADOS'!$D$38</f>
        <v>304470</v>
      </c>
      <c r="Y3133" s="9">
        <f t="shared" si="244"/>
        <v>5866520</v>
      </c>
      <c r="Z3133" s="9">
        <f>+$T3133*'[1]PRESUPUESTO CENTROS LOTIFICADOS'!$E$37</f>
        <v>6563219</v>
      </c>
      <c r="AA3133" s="9">
        <f>+$U3133*'[1]PRESUPUESTO CENTROS LOTIFICADOS'!$E$38</f>
        <v>359274.60000000003</v>
      </c>
      <c r="AB3133" s="9">
        <f t="shared" si="245"/>
        <v>6922493.5999999996</v>
      </c>
    </row>
    <row r="3134" spans="1:28" x14ac:dyDescent="0.25">
      <c r="A3134" t="s">
        <v>10859</v>
      </c>
      <c r="B3134" t="s">
        <v>10860</v>
      </c>
      <c r="C3134" t="s">
        <v>10687</v>
      </c>
      <c r="D3134" t="s">
        <v>10688</v>
      </c>
      <c r="E3134" t="s">
        <v>49</v>
      </c>
      <c r="F3134" t="s">
        <v>50</v>
      </c>
      <c r="G3134" t="s">
        <v>3933</v>
      </c>
      <c r="H3134" t="s">
        <v>304</v>
      </c>
      <c r="I3134" t="s">
        <v>2148</v>
      </c>
      <c r="J3134" t="s">
        <v>10689</v>
      </c>
      <c r="K3134" t="s">
        <v>2148</v>
      </c>
      <c r="L3134" t="s">
        <v>7638</v>
      </c>
      <c r="M3134" t="s">
        <v>10861</v>
      </c>
      <c r="N3134" s="6">
        <v>18.642636</v>
      </c>
      <c r="O3134">
        <v>-68.775486999999998</v>
      </c>
      <c r="P3134" t="s">
        <v>38</v>
      </c>
      <c r="Q3134" s="7">
        <v>113</v>
      </c>
      <c r="R3134" s="7">
        <v>8</v>
      </c>
      <c r="S3134" s="7">
        <f t="shared" si="242"/>
        <v>121</v>
      </c>
      <c r="T3134" s="7">
        <f t="shared" si="241"/>
        <v>22487</v>
      </c>
      <c r="U3134" s="8">
        <f t="shared" si="241"/>
        <v>1592</v>
      </c>
      <c r="V3134" s="8">
        <f t="shared" si="243"/>
        <v>24079</v>
      </c>
      <c r="W3134" s="9">
        <f>+$T3134*'[1]PRESUPUESTO CENTROS LOTIFICADOS'!$D$37</f>
        <v>966941</v>
      </c>
      <c r="X3134" s="9">
        <f>+$U3134*'[1]PRESUPUESTO CENTROS LOTIFICADOS'!$D$38</f>
        <v>71640</v>
      </c>
      <c r="Y3134" s="9">
        <f t="shared" si="244"/>
        <v>1038581</v>
      </c>
      <c r="Z3134" s="9">
        <f>+$T3134*'[1]PRESUPUESTO CENTROS LOTIFICADOS'!$E$37</f>
        <v>1140990.3800000001</v>
      </c>
      <c r="AA3134" s="9">
        <f>+$U3134*'[1]PRESUPUESTO CENTROS LOTIFICADOS'!$E$38</f>
        <v>84535.2</v>
      </c>
      <c r="AB3134" s="9">
        <f t="shared" si="245"/>
        <v>1225525.58</v>
      </c>
    </row>
    <row r="3135" spans="1:28" x14ac:dyDescent="0.25">
      <c r="A3135" t="s">
        <v>10862</v>
      </c>
      <c r="B3135" t="s">
        <v>10863</v>
      </c>
      <c r="C3135" t="s">
        <v>10687</v>
      </c>
      <c r="D3135" t="s">
        <v>10688</v>
      </c>
      <c r="E3135" t="s">
        <v>49</v>
      </c>
      <c r="F3135" t="s">
        <v>50</v>
      </c>
      <c r="G3135" t="s">
        <v>3933</v>
      </c>
      <c r="H3135" t="s">
        <v>304</v>
      </c>
      <c r="I3135" t="s">
        <v>2148</v>
      </c>
      <c r="J3135" t="s">
        <v>10689</v>
      </c>
      <c r="K3135" t="s">
        <v>2148</v>
      </c>
      <c r="L3135" t="s">
        <v>2874</v>
      </c>
      <c r="M3135" t="s">
        <v>2875</v>
      </c>
      <c r="N3135" s="6">
        <v>18.6465</v>
      </c>
      <c r="O3135">
        <v>-68.742400000000004</v>
      </c>
      <c r="P3135" t="s">
        <v>38</v>
      </c>
      <c r="Q3135" s="7">
        <v>46</v>
      </c>
      <c r="R3135" s="7">
        <v>2</v>
      </c>
      <c r="S3135" s="7">
        <f t="shared" si="242"/>
        <v>48</v>
      </c>
      <c r="T3135" s="7">
        <f t="shared" ref="T3135:U3198" si="246">+Q3135*199</f>
        <v>9154</v>
      </c>
      <c r="U3135" s="8">
        <f t="shared" si="246"/>
        <v>398</v>
      </c>
      <c r="V3135" s="8">
        <f t="shared" si="243"/>
        <v>9552</v>
      </c>
      <c r="W3135" s="9">
        <f>+$T3135*'[1]PRESUPUESTO CENTROS LOTIFICADOS'!$D$37</f>
        <v>393622</v>
      </c>
      <c r="X3135" s="9">
        <f>+$U3135*'[1]PRESUPUESTO CENTROS LOTIFICADOS'!$D$38</f>
        <v>17910</v>
      </c>
      <c r="Y3135" s="9">
        <f t="shared" si="244"/>
        <v>411532</v>
      </c>
      <c r="Z3135" s="9">
        <f>+$T3135*'[1]PRESUPUESTO CENTROS LOTIFICADOS'!$E$37</f>
        <v>464473.96</v>
      </c>
      <c r="AA3135" s="9">
        <f>+$U3135*'[1]PRESUPUESTO CENTROS LOTIFICADOS'!$E$38</f>
        <v>21133.8</v>
      </c>
      <c r="AB3135" s="9">
        <f t="shared" si="245"/>
        <v>485607.76</v>
      </c>
    </row>
    <row r="3136" spans="1:28" x14ac:dyDescent="0.25">
      <c r="A3136" t="s">
        <v>10864</v>
      </c>
      <c r="B3136" t="s">
        <v>10865</v>
      </c>
      <c r="C3136" t="s">
        <v>10687</v>
      </c>
      <c r="D3136" t="s">
        <v>10688</v>
      </c>
      <c r="E3136" t="s">
        <v>49</v>
      </c>
      <c r="F3136" t="s">
        <v>50</v>
      </c>
      <c r="G3136" t="s">
        <v>3933</v>
      </c>
      <c r="H3136" t="s">
        <v>304</v>
      </c>
      <c r="I3136" t="s">
        <v>2148</v>
      </c>
      <c r="J3136" t="s">
        <v>10689</v>
      </c>
      <c r="K3136" t="s">
        <v>2148</v>
      </c>
      <c r="L3136" t="s">
        <v>10865</v>
      </c>
      <c r="M3136" t="s">
        <v>10866</v>
      </c>
      <c r="N3136" s="6">
        <v>18.658000000000001</v>
      </c>
      <c r="O3136">
        <v>-68.757599999999996</v>
      </c>
      <c r="P3136" t="s">
        <v>38</v>
      </c>
      <c r="Q3136" s="7">
        <v>22</v>
      </c>
      <c r="R3136" s="7">
        <v>1</v>
      </c>
      <c r="S3136" s="7">
        <f t="shared" si="242"/>
        <v>23</v>
      </c>
      <c r="T3136" s="7">
        <f t="shared" si="246"/>
        <v>4378</v>
      </c>
      <c r="U3136" s="8">
        <f t="shared" si="246"/>
        <v>199</v>
      </c>
      <c r="V3136" s="8">
        <f t="shared" si="243"/>
        <v>4577</v>
      </c>
      <c r="W3136" s="9">
        <f>+$T3136*'[1]PRESUPUESTO CENTROS LOTIFICADOS'!$D$37</f>
        <v>188254</v>
      </c>
      <c r="X3136" s="9">
        <f>+$U3136*'[1]PRESUPUESTO CENTROS LOTIFICADOS'!$D$38</f>
        <v>8955</v>
      </c>
      <c r="Y3136" s="9">
        <f t="shared" si="244"/>
        <v>197209</v>
      </c>
      <c r="Z3136" s="9">
        <f>+$T3136*'[1]PRESUPUESTO CENTROS LOTIFICADOS'!$E$37</f>
        <v>222139.72</v>
      </c>
      <c r="AA3136" s="9">
        <f>+$U3136*'[1]PRESUPUESTO CENTROS LOTIFICADOS'!$E$38</f>
        <v>10566.9</v>
      </c>
      <c r="AB3136" s="9">
        <f t="shared" si="245"/>
        <v>232706.62</v>
      </c>
    </row>
    <row r="3137" spans="1:28" x14ac:dyDescent="0.25">
      <c r="A3137" t="s">
        <v>10867</v>
      </c>
      <c r="B3137" t="s">
        <v>10868</v>
      </c>
      <c r="C3137" t="s">
        <v>10687</v>
      </c>
      <c r="D3137" t="s">
        <v>10688</v>
      </c>
      <c r="E3137" t="s">
        <v>49</v>
      </c>
      <c r="F3137" t="s">
        <v>50</v>
      </c>
      <c r="G3137" t="s">
        <v>3933</v>
      </c>
      <c r="H3137" t="s">
        <v>304</v>
      </c>
      <c r="I3137" t="s">
        <v>2148</v>
      </c>
      <c r="J3137" t="s">
        <v>10689</v>
      </c>
      <c r="K3137" t="s">
        <v>2148</v>
      </c>
      <c r="L3137" t="s">
        <v>10869</v>
      </c>
      <c r="M3137" t="s">
        <v>10870</v>
      </c>
      <c r="N3137" s="6">
        <v>18.668303999999999</v>
      </c>
      <c r="O3137">
        <v>-68.787439000000006</v>
      </c>
      <c r="P3137" t="s">
        <v>38</v>
      </c>
      <c r="Q3137" s="7">
        <v>25</v>
      </c>
      <c r="R3137" s="7">
        <v>1</v>
      </c>
      <c r="S3137" s="7">
        <f t="shared" si="242"/>
        <v>26</v>
      </c>
      <c r="T3137" s="7">
        <f t="shared" si="246"/>
        <v>4975</v>
      </c>
      <c r="U3137" s="8">
        <f t="shared" si="246"/>
        <v>199</v>
      </c>
      <c r="V3137" s="8">
        <f t="shared" si="243"/>
        <v>5174</v>
      </c>
      <c r="W3137" s="9">
        <f>+$T3137*'[1]PRESUPUESTO CENTROS LOTIFICADOS'!$D$37</f>
        <v>213925</v>
      </c>
      <c r="X3137" s="9">
        <f>+$U3137*'[1]PRESUPUESTO CENTROS LOTIFICADOS'!$D$38</f>
        <v>8955</v>
      </c>
      <c r="Y3137" s="9">
        <f t="shared" si="244"/>
        <v>222880</v>
      </c>
      <c r="Z3137" s="9">
        <f>+$T3137*'[1]PRESUPUESTO CENTROS LOTIFICADOS'!$E$37</f>
        <v>252431.5</v>
      </c>
      <c r="AA3137" s="9">
        <f>+$U3137*'[1]PRESUPUESTO CENTROS LOTIFICADOS'!$E$38</f>
        <v>10566.9</v>
      </c>
      <c r="AB3137" s="9">
        <f t="shared" si="245"/>
        <v>262998.40000000002</v>
      </c>
    </row>
    <row r="3138" spans="1:28" x14ac:dyDescent="0.25">
      <c r="A3138" t="s">
        <v>10871</v>
      </c>
      <c r="B3138" t="s">
        <v>10872</v>
      </c>
      <c r="C3138" t="s">
        <v>10687</v>
      </c>
      <c r="D3138" t="s">
        <v>10688</v>
      </c>
      <c r="E3138" t="s">
        <v>49</v>
      </c>
      <c r="F3138" t="s">
        <v>50</v>
      </c>
      <c r="G3138" t="s">
        <v>3933</v>
      </c>
      <c r="H3138" t="s">
        <v>304</v>
      </c>
      <c r="I3138" t="s">
        <v>2148</v>
      </c>
      <c r="J3138" t="s">
        <v>10689</v>
      </c>
      <c r="K3138" t="s">
        <v>2148</v>
      </c>
      <c r="L3138" t="s">
        <v>1047</v>
      </c>
      <c r="M3138" t="s">
        <v>10873</v>
      </c>
      <c r="N3138" s="6">
        <v>18.674443</v>
      </c>
      <c r="O3138">
        <v>-68.822817999999998</v>
      </c>
      <c r="P3138" t="s">
        <v>38</v>
      </c>
      <c r="Q3138" s="7">
        <v>102</v>
      </c>
      <c r="R3138" s="7">
        <v>10</v>
      </c>
      <c r="S3138" s="7">
        <f t="shared" si="242"/>
        <v>112</v>
      </c>
      <c r="T3138" s="7">
        <f t="shared" si="246"/>
        <v>20298</v>
      </c>
      <c r="U3138" s="8">
        <f t="shared" si="246"/>
        <v>1990</v>
      </c>
      <c r="V3138" s="8">
        <f t="shared" si="243"/>
        <v>22288</v>
      </c>
      <c r="W3138" s="9">
        <f>+$T3138*'[1]PRESUPUESTO CENTROS LOTIFICADOS'!$D$37</f>
        <v>872814</v>
      </c>
      <c r="X3138" s="9">
        <f>+$U3138*'[1]PRESUPUESTO CENTROS LOTIFICADOS'!$D$38</f>
        <v>89550</v>
      </c>
      <c r="Y3138" s="9">
        <f t="shared" si="244"/>
        <v>962364</v>
      </c>
      <c r="Z3138" s="9">
        <f>+$T3138*'[1]PRESUPUESTO CENTROS LOTIFICADOS'!$E$37</f>
        <v>1029920.52</v>
      </c>
      <c r="AA3138" s="9">
        <f>+$U3138*'[1]PRESUPUESTO CENTROS LOTIFICADOS'!$E$38</f>
        <v>105669</v>
      </c>
      <c r="AB3138" s="9">
        <f t="shared" si="245"/>
        <v>1135589.52</v>
      </c>
    </row>
    <row r="3139" spans="1:28" x14ac:dyDescent="0.25">
      <c r="A3139" t="s">
        <v>10874</v>
      </c>
      <c r="B3139" t="s">
        <v>10875</v>
      </c>
      <c r="C3139" t="s">
        <v>10687</v>
      </c>
      <c r="D3139" t="s">
        <v>10688</v>
      </c>
      <c r="E3139" t="s">
        <v>49</v>
      </c>
      <c r="F3139" t="s">
        <v>50</v>
      </c>
      <c r="G3139" t="s">
        <v>3933</v>
      </c>
      <c r="H3139" t="s">
        <v>304</v>
      </c>
      <c r="I3139" t="s">
        <v>2148</v>
      </c>
      <c r="J3139" t="s">
        <v>10689</v>
      </c>
      <c r="K3139" t="s">
        <v>2148</v>
      </c>
      <c r="L3139" t="s">
        <v>10875</v>
      </c>
      <c r="M3139" t="s">
        <v>10876</v>
      </c>
      <c r="N3139" s="6">
        <v>18.692599999999999</v>
      </c>
      <c r="O3139">
        <v>-68.827699999999993</v>
      </c>
      <c r="P3139" t="s">
        <v>38</v>
      </c>
      <c r="Q3139" s="7">
        <v>17</v>
      </c>
      <c r="R3139" s="7">
        <v>1</v>
      </c>
      <c r="S3139" s="7">
        <f t="shared" ref="S3139:S3202" si="247">+Q3139+R3139</f>
        <v>18</v>
      </c>
      <c r="T3139" s="7">
        <f t="shared" si="246"/>
        <v>3383</v>
      </c>
      <c r="U3139" s="8">
        <f t="shared" si="246"/>
        <v>199</v>
      </c>
      <c r="V3139" s="8">
        <f t="shared" ref="V3139:V3202" si="248">+U3139+T3139</f>
        <v>3582</v>
      </c>
      <c r="W3139" s="9">
        <f>+$T3139*'[1]PRESUPUESTO CENTROS LOTIFICADOS'!$D$37</f>
        <v>145469</v>
      </c>
      <c r="X3139" s="9">
        <f>+$U3139*'[1]PRESUPUESTO CENTROS LOTIFICADOS'!$D$38</f>
        <v>8955</v>
      </c>
      <c r="Y3139" s="9">
        <f t="shared" ref="Y3139:Y3202" si="249">+X3139+W3139</f>
        <v>154424</v>
      </c>
      <c r="Z3139" s="9">
        <f>+$T3139*'[1]PRESUPUESTO CENTROS LOTIFICADOS'!$E$37</f>
        <v>171653.42</v>
      </c>
      <c r="AA3139" s="9">
        <f>+$U3139*'[1]PRESUPUESTO CENTROS LOTIFICADOS'!$E$38</f>
        <v>10566.9</v>
      </c>
      <c r="AB3139" s="9">
        <f t="shared" ref="AB3139:AB3202" si="250">+AA3139+Z3139</f>
        <v>182220.32</v>
      </c>
    </row>
    <row r="3140" spans="1:28" x14ac:dyDescent="0.25">
      <c r="A3140" t="s">
        <v>10877</v>
      </c>
      <c r="B3140" t="s">
        <v>10878</v>
      </c>
      <c r="C3140" t="s">
        <v>10687</v>
      </c>
      <c r="D3140" t="s">
        <v>10688</v>
      </c>
      <c r="E3140" t="s">
        <v>49</v>
      </c>
      <c r="F3140" t="s">
        <v>50</v>
      </c>
      <c r="G3140" t="s">
        <v>3933</v>
      </c>
      <c r="H3140" t="s">
        <v>304</v>
      </c>
      <c r="I3140" t="s">
        <v>2148</v>
      </c>
      <c r="J3140" t="s">
        <v>10689</v>
      </c>
      <c r="K3140" t="s">
        <v>2148</v>
      </c>
      <c r="L3140" t="s">
        <v>10879</v>
      </c>
      <c r="M3140" t="s">
        <v>10880</v>
      </c>
      <c r="N3140" s="6">
        <v>18.702200000000001</v>
      </c>
      <c r="O3140">
        <v>-68.841499999999996</v>
      </c>
      <c r="P3140" t="s">
        <v>55</v>
      </c>
      <c r="Q3140" s="7">
        <v>187</v>
      </c>
      <c r="R3140" s="7">
        <v>20</v>
      </c>
      <c r="S3140" s="7">
        <f t="shared" si="247"/>
        <v>207</v>
      </c>
      <c r="T3140" s="7">
        <f t="shared" si="246"/>
        <v>37213</v>
      </c>
      <c r="U3140" s="8">
        <f t="shared" si="246"/>
        <v>3980</v>
      </c>
      <c r="V3140" s="8">
        <f t="shared" si="248"/>
        <v>41193</v>
      </c>
      <c r="W3140" s="9">
        <f>+$T3140*'[1]PRESUPUESTO CENTROS LOTIFICADOS'!$D$37</f>
        <v>1600159</v>
      </c>
      <c r="X3140" s="9">
        <f>+$U3140*'[1]PRESUPUESTO CENTROS LOTIFICADOS'!$D$38</f>
        <v>179100</v>
      </c>
      <c r="Y3140" s="9">
        <f t="shared" si="249"/>
        <v>1779259</v>
      </c>
      <c r="Z3140" s="9">
        <f>+$T3140*'[1]PRESUPUESTO CENTROS LOTIFICADOS'!$E$37</f>
        <v>1888187.62</v>
      </c>
      <c r="AA3140" s="9">
        <f>+$U3140*'[1]PRESUPUESTO CENTROS LOTIFICADOS'!$E$38</f>
        <v>211338</v>
      </c>
      <c r="AB3140" s="9">
        <f t="shared" si="250"/>
        <v>2099525.62</v>
      </c>
    </row>
    <row r="3141" spans="1:28" x14ac:dyDescent="0.25">
      <c r="A3141" t="s">
        <v>10881</v>
      </c>
      <c r="B3141" t="s">
        <v>10882</v>
      </c>
      <c r="C3141" t="s">
        <v>10687</v>
      </c>
      <c r="D3141" t="s">
        <v>10688</v>
      </c>
      <c r="E3141" t="s">
        <v>49</v>
      </c>
      <c r="F3141" t="s">
        <v>50</v>
      </c>
      <c r="G3141" t="s">
        <v>3933</v>
      </c>
      <c r="H3141" t="s">
        <v>304</v>
      </c>
      <c r="I3141" t="s">
        <v>2148</v>
      </c>
      <c r="J3141" t="s">
        <v>10689</v>
      </c>
      <c r="K3141" t="s">
        <v>2148</v>
      </c>
      <c r="L3141" t="s">
        <v>10879</v>
      </c>
      <c r="M3141" t="s">
        <v>10883</v>
      </c>
      <c r="N3141" s="6">
        <v>18.713799999999999</v>
      </c>
      <c r="O3141">
        <v>-68.842399999999998</v>
      </c>
      <c r="P3141" t="s">
        <v>38</v>
      </c>
      <c r="Q3141" s="7">
        <v>20</v>
      </c>
      <c r="R3141" s="7">
        <v>1</v>
      </c>
      <c r="S3141" s="7">
        <f t="shared" si="247"/>
        <v>21</v>
      </c>
      <c r="T3141" s="7">
        <f t="shared" si="246"/>
        <v>3980</v>
      </c>
      <c r="U3141" s="8">
        <f t="shared" si="246"/>
        <v>199</v>
      </c>
      <c r="V3141" s="8">
        <f t="shared" si="248"/>
        <v>4179</v>
      </c>
      <c r="W3141" s="9">
        <f>+$T3141*'[1]PRESUPUESTO CENTROS LOTIFICADOS'!$D$37</f>
        <v>171140</v>
      </c>
      <c r="X3141" s="9">
        <f>+$U3141*'[1]PRESUPUESTO CENTROS LOTIFICADOS'!$D$38</f>
        <v>8955</v>
      </c>
      <c r="Y3141" s="9">
        <f t="shared" si="249"/>
        <v>180095</v>
      </c>
      <c r="Z3141" s="9">
        <f>+$T3141*'[1]PRESUPUESTO CENTROS LOTIFICADOS'!$E$37</f>
        <v>201945.2</v>
      </c>
      <c r="AA3141" s="9">
        <f>+$U3141*'[1]PRESUPUESTO CENTROS LOTIFICADOS'!$E$38</f>
        <v>10566.9</v>
      </c>
      <c r="AB3141" s="9">
        <f t="shared" si="250"/>
        <v>212512.1</v>
      </c>
    </row>
    <row r="3142" spans="1:28" x14ac:dyDescent="0.25">
      <c r="A3142" t="s">
        <v>10884</v>
      </c>
      <c r="B3142" t="s">
        <v>10885</v>
      </c>
      <c r="C3142" t="s">
        <v>10687</v>
      </c>
      <c r="D3142" t="s">
        <v>10688</v>
      </c>
      <c r="E3142" t="s">
        <v>49</v>
      </c>
      <c r="F3142" t="s">
        <v>50</v>
      </c>
      <c r="G3142" t="s">
        <v>3933</v>
      </c>
      <c r="H3142" t="s">
        <v>304</v>
      </c>
      <c r="I3142" t="s">
        <v>2148</v>
      </c>
      <c r="J3142" t="s">
        <v>10689</v>
      </c>
      <c r="K3142" t="s">
        <v>2148</v>
      </c>
      <c r="L3142" t="s">
        <v>10886</v>
      </c>
      <c r="M3142" t="s">
        <v>10887</v>
      </c>
      <c r="N3142" s="6">
        <v>18.736899999999999</v>
      </c>
      <c r="O3142">
        <v>-68.800399999999996</v>
      </c>
      <c r="P3142" t="s">
        <v>38</v>
      </c>
      <c r="Q3142" s="7">
        <v>50</v>
      </c>
      <c r="R3142" s="7">
        <v>1</v>
      </c>
      <c r="S3142" s="7">
        <f t="shared" si="247"/>
        <v>51</v>
      </c>
      <c r="T3142" s="7">
        <f t="shared" si="246"/>
        <v>9950</v>
      </c>
      <c r="U3142" s="8">
        <f t="shared" si="246"/>
        <v>199</v>
      </c>
      <c r="V3142" s="8">
        <f t="shared" si="248"/>
        <v>10149</v>
      </c>
      <c r="W3142" s="9">
        <f>+$T3142*'[1]PRESUPUESTO CENTROS LOTIFICADOS'!$D$37</f>
        <v>427850</v>
      </c>
      <c r="X3142" s="9">
        <f>+$U3142*'[1]PRESUPUESTO CENTROS LOTIFICADOS'!$D$38</f>
        <v>8955</v>
      </c>
      <c r="Y3142" s="9">
        <f t="shared" si="249"/>
        <v>436805</v>
      </c>
      <c r="Z3142" s="9">
        <f>+$T3142*'[1]PRESUPUESTO CENTROS LOTIFICADOS'!$E$37</f>
        <v>504863</v>
      </c>
      <c r="AA3142" s="9">
        <f>+$U3142*'[1]PRESUPUESTO CENTROS LOTIFICADOS'!$E$38</f>
        <v>10566.9</v>
      </c>
      <c r="AB3142" s="9">
        <f t="shared" si="250"/>
        <v>515429.9</v>
      </c>
    </row>
    <row r="3143" spans="1:28" x14ac:dyDescent="0.25">
      <c r="A3143" t="s">
        <v>10888</v>
      </c>
      <c r="B3143" t="s">
        <v>10889</v>
      </c>
      <c r="C3143" t="s">
        <v>10687</v>
      </c>
      <c r="D3143" t="s">
        <v>10688</v>
      </c>
      <c r="E3143" t="s">
        <v>49</v>
      </c>
      <c r="F3143" t="s">
        <v>50</v>
      </c>
      <c r="G3143" t="s">
        <v>3933</v>
      </c>
      <c r="H3143" t="s">
        <v>304</v>
      </c>
      <c r="I3143" t="s">
        <v>10890</v>
      </c>
      <c r="J3143" t="s">
        <v>10736</v>
      </c>
      <c r="K3143" t="s">
        <v>10890</v>
      </c>
      <c r="L3143" t="s">
        <v>2933</v>
      </c>
      <c r="M3143" t="s">
        <v>10891</v>
      </c>
      <c r="N3143" s="6">
        <v>18.572600999999999</v>
      </c>
      <c r="O3143">
        <v>-68.386280999999997</v>
      </c>
      <c r="P3143" t="s">
        <v>38</v>
      </c>
      <c r="Q3143" s="7">
        <v>573</v>
      </c>
      <c r="R3143" s="7">
        <v>21</v>
      </c>
      <c r="S3143" s="7">
        <f t="shared" si="247"/>
        <v>594</v>
      </c>
      <c r="T3143" s="7">
        <f t="shared" si="246"/>
        <v>114027</v>
      </c>
      <c r="U3143" s="8">
        <f t="shared" si="246"/>
        <v>4179</v>
      </c>
      <c r="V3143" s="8">
        <f t="shared" si="248"/>
        <v>118206</v>
      </c>
      <c r="W3143" s="9">
        <f>+$T3143*'[1]PRESUPUESTO CENTROS LOTIFICADOS'!$D$37</f>
        <v>4903161</v>
      </c>
      <c r="X3143" s="9">
        <f>+$U3143*'[1]PRESUPUESTO CENTROS LOTIFICADOS'!$D$38</f>
        <v>188055</v>
      </c>
      <c r="Y3143" s="9">
        <f t="shared" si="249"/>
        <v>5091216</v>
      </c>
      <c r="Z3143" s="9">
        <f>+$T3143*'[1]PRESUPUESTO CENTROS LOTIFICADOS'!$E$37</f>
        <v>5785729.9800000004</v>
      </c>
      <c r="AA3143" s="9">
        <f>+$U3143*'[1]PRESUPUESTO CENTROS LOTIFICADOS'!$E$38</f>
        <v>221904.9</v>
      </c>
      <c r="AB3143" s="9">
        <f t="shared" si="250"/>
        <v>6007634.8800000008</v>
      </c>
    </row>
    <row r="3144" spans="1:28" x14ac:dyDescent="0.25">
      <c r="A3144" t="s">
        <v>10892</v>
      </c>
      <c r="B3144" t="s">
        <v>10893</v>
      </c>
      <c r="C3144" t="s">
        <v>10687</v>
      </c>
      <c r="D3144" t="s">
        <v>10688</v>
      </c>
      <c r="E3144" t="s">
        <v>49</v>
      </c>
      <c r="F3144" t="s">
        <v>50</v>
      </c>
      <c r="G3144" t="s">
        <v>3933</v>
      </c>
      <c r="H3144" t="s">
        <v>304</v>
      </c>
      <c r="I3144" t="s">
        <v>10890</v>
      </c>
      <c r="J3144" t="s">
        <v>10736</v>
      </c>
      <c r="K3144" t="s">
        <v>10890</v>
      </c>
      <c r="L3144" t="s">
        <v>10894</v>
      </c>
      <c r="M3144" t="s">
        <v>10895</v>
      </c>
      <c r="N3144" s="6">
        <v>18.582878999999998</v>
      </c>
      <c r="O3144">
        <v>-68.395841000000004</v>
      </c>
      <c r="P3144" t="s">
        <v>59</v>
      </c>
      <c r="Q3144" s="7">
        <v>0</v>
      </c>
      <c r="R3144" s="7">
        <v>318</v>
      </c>
      <c r="S3144" s="7">
        <f t="shared" si="247"/>
        <v>318</v>
      </c>
      <c r="T3144" s="7">
        <f t="shared" si="246"/>
        <v>0</v>
      </c>
      <c r="U3144" s="8">
        <f t="shared" si="246"/>
        <v>63282</v>
      </c>
      <c r="V3144" s="8">
        <f t="shared" si="248"/>
        <v>63282</v>
      </c>
      <c r="W3144" s="9">
        <f>+$T3144*'[1]PRESUPUESTO CENTROS LOTIFICADOS'!$D$37</f>
        <v>0</v>
      </c>
      <c r="X3144" s="9">
        <f>+$U3144*'[1]PRESUPUESTO CENTROS LOTIFICADOS'!$D$38</f>
        <v>2847690</v>
      </c>
      <c r="Y3144" s="9">
        <f t="shared" si="249"/>
        <v>2847690</v>
      </c>
      <c r="Z3144" s="9">
        <f>+$T3144*'[1]PRESUPUESTO CENTROS LOTIFICADOS'!$E$37</f>
        <v>0</v>
      </c>
      <c r="AA3144" s="9">
        <f>+$U3144*'[1]PRESUPUESTO CENTROS LOTIFICADOS'!$E$38</f>
        <v>3360274.2</v>
      </c>
      <c r="AB3144" s="9">
        <f t="shared" si="250"/>
        <v>3360274.2</v>
      </c>
    </row>
    <row r="3145" spans="1:28" x14ac:dyDescent="0.25">
      <c r="A3145" t="s">
        <v>10896</v>
      </c>
      <c r="B3145" t="s">
        <v>10897</v>
      </c>
      <c r="C3145" t="s">
        <v>10687</v>
      </c>
      <c r="D3145" t="s">
        <v>10688</v>
      </c>
      <c r="E3145" t="s">
        <v>49</v>
      </c>
      <c r="F3145" t="s">
        <v>50</v>
      </c>
      <c r="G3145" t="s">
        <v>3933</v>
      </c>
      <c r="H3145" t="s">
        <v>304</v>
      </c>
      <c r="I3145" t="s">
        <v>10890</v>
      </c>
      <c r="J3145" t="s">
        <v>10736</v>
      </c>
      <c r="K3145" t="s">
        <v>10890</v>
      </c>
      <c r="L3145" t="s">
        <v>10894</v>
      </c>
      <c r="M3145" t="s">
        <v>10898</v>
      </c>
      <c r="N3145" s="6">
        <v>18.596326999999999</v>
      </c>
      <c r="O3145">
        <v>-68.412069000000002</v>
      </c>
      <c r="P3145" t="s">
        <v>38</v>
      </c>
      <c r="Q3145" s="7">
        <v>167</v>
      </c>
      <c r="R3145" s="7">
        <v>11</v>
      </c>
      <c r="S3145" s="7">
        <f t="shared" si="247"/>
        <v>178</v>
      </c>
      <c r="T3145" s="7">
        <f t="shared" si="246"/>
        <v>33233</v>
      </c>
      <c r="U3145" s="8">
        <f t="shared" si="246"/>
        <v>2189</v>
      </c>
      <c r="V3145" s="8">
        <f t="shared" si="248"/>
        <v>35422</v>
      </c>
      <c r="W3145" s="9">
        <f>+$T3145*'[1]PRESUPUESTO CENTROS LOTIFICADOS'!$D$37</f>
        <v>1429019</v>
      </c>
      <c r="X3145" s="9">
        <f>+$U3145*'[1]PRESUPUESTO CENTROS LOTIFICADOS'!$D$38</f>
        <v>98505</v>
      </c>
      <c r="Y3145" s="9">
        <f t="shared" si="249"/>
        <v>1527524</v>
      </c>
      <c r="Z3145" s="9">
        <f>+$T3145*'[1]PRESUPUESTO CENTROS LOTIFICADOS'!$E$37</f>
        <v>1686242.4200000002</v>
      </c>
      <c r="AA3145" s="9">
        <f>+$U3145*'[1]PRESUPUESTO CENTROS LOTIFICADOS'!$E$38</f>
        <v>116235.90000000001</v>
      </c>
      <c r="AB3145" s="9">
        <f t="shared" si="250"/>
        <v>1802478.32</v>
      </c>
    </row>
    <row r="3146" spans="1:28" x14ac:dyDescent="0.25">
      <c r="A3146" t="s">
        <v>10899</v>
      </c>
      <c r="B3146" t="s">
        <v>1538</v>
      </c>
      <c r="C3146" t="s">
        <v>10687</v>
      </c>
      <c r="D3146" t="s">
        <v>10688</v>
      </c>
      <c r="E3146" t="s">
        <v>49</v>
      </c>
      <c r="F3146" t="s">
        <v>50</v>
      </c>
      <c r="G3146" t="s">
        <v>3933</v>
      </c>
      <c r="H3146" t="s">
        <v>304</v>
      </c>
      <c r="I3146" t="s">
        <v>10890</v>
      </c>
      <c r="J3146" t="s">
        <v>10736</v>
      </c>
      <c r="K3146" t="s">
        <v>10890</v>
      </c>
      <c r="L3146" t="s">
        <v>10900</v>
      </c>
      <c r="M3146" t="s">
        <v>459</v>
      </c>
      <c r="N3146" s="6">
        <v>18.603594000000001</v>
      </c>
      <c r="O3146">
        <v>-68.410510000000002</v>
      </c>
      <c r="P3146" t="s">
        <v>59</v>
      </c>
      <c r="Q3146" s="7">
        <v>0</v>
      </c>
      <c r="R3146" s="7">
        <v>832</v>
      </c>
      <c r="S3146" s="7">
        <f t="shared" si="247"/>
        <v>832</v>
      </c>
      <c r="T3146" s="7">
        <f t="shared" si="246"/>
        <v>0</v>
      </c>
      <c r="U3146" s="8">
        <f t="shared" si="246"/>
        <v>165568</v>
      </c>
      <c r="V3146" s="8">
        <f t="shared" si="248"/>
        <v>165568</v>
      </c>
      <c r="W3146" s="9">
        <f>+$T3146*'[1]PRESUPUESTO CENTROS LOTIFICADOS'!$D$37</f>
        <v>0</v>
      </c>
      <c r="X3146" s="9">
        <f>+$U3146*'[1]PRESUPUESTO CENTROS LOTIFICADOS'!$D$38</f>
        <v>7450560</v>
      </c>
      <c r="Y3146" s="9">
        <f t="shared" si="249"/>
        <v>7450560</v>
      </c>
      <c r="Z3146" s="9">
        <f>+$T3146*'[1]PRESUPUESTO CENTROS LOTIFICADOS'!$E$37</f>
        <v>0</v>
      </c>
      <c r="AA3146" s="9">
        <f>+$U3146*'[1]PRESUPUESTO CENTROS LOTIFICADOS'!$E$38</f>
        <v>8791660.8000000007</v>
      </c>
      <c r="AB3146" s="9">
        <f t="shared" si="250"/>
        <v>8791660.8000000007</v>
      </c>
    </row>
    <row r="3147" spans="1:28" x14ac:dyDescent="0.25">
      <c r="A3147" t="s">
        <v>10901</v>
      </c>
      <c r="B3147" t="s">
        <v>373</v>
      </c>
      <c r="C3147" t="s">
        <v>10687</v>
      </c>
      <c r="D3147" t="s">
        <v>10688</v>
      </c>
      <c r="E3147" t="s">
        <v>49</v>
      </c>
      <c r="F3147" t="s">
        <v>50</v>
      </c>
      <c r="G3147" t="s">
        <v>3933</v>
      </c>
      <c r="H3147" t="s">
        <v>304</v>
      </c>
      <c r="I3147" t="s">
        <v>10890</v>
      </c>
      <c r="J3147" t="s">
        <v>10736</v>
      </c>
      <c r="K3147" t="s">
        <v>10890</v>
      </c>
      <c r="L3147" t="s">
        <v>10900</v>
      </c>
      <c r="M3147" t="s">
        <v>10718</v>
      </c>
      <c r="N3147" s="6">
        <v>18.608782000000001</v>
      </c>
      <c r="O3147">
        <v>-68.442025999999998</v>
      </c>
      <c r="P3147" t="s">
        <v>59</v>
      </c>
      <c r="Q3147" s="7">
        <v>0</v>
      </c>
      <c r="R3147" s="7">
        <v>823</v>
      </c>
      <c r="S3147" s="7">
        <f t="shared" si="247"/>
        <v>823</v>
      </c>
      <c r="T3147" s="7">
        <f t="shared" si="246"/>
        <v>0</v>
      </c>
      <c r="U3147" s="8">
        <f t="shared" si="246"/>
        <v>163777</v>
      </c>
      <c r="V3147" s="8">
        <f t="shared" si="248"/>
        <v>163777</v>
      </c>
      <c r="W3147" s="9">
        <f>+$T3147*'[1]PRESUPUESTO CENTROS LOTIFICADOS'!$D$37</f>
        <v>0</v>
      </c>
      <c r="X3147" s="9">
        <f>+$U3147*'[1]PRESUPUESTO CENTROS LOTIFICADOS'!$D$38</f>
        <v>7369965</v>
      </c>
      <c r="Y3147" s="9">
        <f t="shared" si="249"/>
        <v>7369965</v>
      </c>
      <c r="Z3147" s="9">
        <f>+$T3147*'[1]PRESUPUESTO CENTROS LOTIFICADOS'!$E$37</f>
        <v>0</v>
      </c>
      <c r="AA3147" s="9">
        <f>+$U3147*'[1]PRESUPUESTO CENTROS LOTIFICADOS'!$E$38</f>
        <v>8696558.7000000011</v>
      </c>
      <c r="AB3147" s="9">
        <f t="shared" si="250"/>
        <v>8696558.7000000011</v>
      </c>
    </row>
    <row r="3148" spans="1:28" x14ac:dyDescent="0.25">
      <c r="A3148" t="s">
        <v>10902</v>
      </c>
      <c r="B3148" t="s">
        <v>10903</v>
      </c>
      <c r="C3148" t="s">
        <v>10687</v>
      </c>
      <c r="D3148" t="s">
        <v>10688</v>
      </c>
      <c r="E3148" t="s">
        <v>49</v>
      </c>
      <c r="F3148" t="s">
        <v>50</v>
      </c>
      <c r="G3148" t="s">
        <v>3933</v>
      </c>
      <c r="H3148" t="s">
        <v>304</v>
      </c>
      <c r="I3148" t="s">
        <v>10890</v>
      </c>
      <c r="J3148" t="s">
        <v>10736</v>
      </c>
      <c r="K3148" t="s">
        <v>10890</v>
      </c>
      <c r="L3148" t="s">
        <v>10900</v>
      </c>
      <c r="M3148" t="s">
        <v>10904</v>
      </c>
      <c r="N3148" s="6">
        <v>18.615572</v>
      </c>
      <c r="O3148">
        <v>-68.407527000000002</v>
      </c>
      <c r="P3148" t="s">
        <v>38</v>
      </c>
      <c r="Q3148" s="7">
        <v>529</v>
      </c>
      <c r="R3148" s="7">
        <v>39</v>
      </c>
      <c r="S3148" s="7">
        <f t="shared" si="247"/>
        <v>568</v>
      </c>
      <c r="T3148" s="7">
        <f t="shared" si="246"/>
        <v>105271</v>
      </c>
      <c r="U3148" s="8">
        <f t="shared" si="246"/>
        <v>7761</v>
      </c>
      <c r="V3148" s="8">
        <f t="shared" si="248"/>
        <v>113032</v>
      </c>
      <c r="W3148" s="9">
        <f>+$T3148*'[1]PRESUPUESTO CENTROS LOTIFICADOS'!$D$37</f>
        <v>4526653</v>
      </c>
      <c r="X3148" s="9">
        <f>+$U3148*'[1]PRESUPUESTO CENTROS LOTIFICADOS'!$D$38</f>
        <v>349245</v>
      </c>
      <c r="Y3148" s="9">
        <f t="shared" si="249"/>
        <v>4875898</v>
      </c>
      <c r="Z3148" s="9">
        <f>+$T3148*'[1]PRESUPUESTO CENTROS LOTIFICADOS'!$E$37</f>
        <v>5341450.54</v>
      </c>
      <c r="AA3148" s="9">
        <f>+$U3148*'[1]PRESUPUESTO CENTROS LOTIFICADOS'!$E$38</f>
        <v>412109.10000000003</v>
      </c>
      <c r="AB3148" s="9">
        <f t="shared" si="250"/>
        <v>5753559.6399999997</v>
      </c>
    </row>
    <row r="3149" spans="1:28" x14ac:dyDescent="0.25">
      <c r="A3149" t="s">
        <v>10905</v>
      </c>
      <c r="B3149" t="s">
        <v>10906</v>
      </c>
      <c r="C3149" t="s">
        <v>10687</v>
      </c>
      <c r="D3149" t="s">
        <v>10688</v>
      </c>
      <c r="E3149" t="s">
        <v>49</v>
      </c>
      <c r="F3149" t="s">
        <v>50</v>
      </c>
      <c r="G3149" t="s">
        <v>3933</v>
      </c>
      <c r="H3149" t="s">
        <v>304</v>
      </c>
      <c r="I3149" t="s">
        <v>10890</v>
      </c>
      <c r="J3149" t="s">
        <v>10736</v>
      </c>
      <c r="K3149" t="s">
        <v>10890</v>
      </c>
      <c r="L3149" t="s">
        <v>10894</v>
      </c>
      <c r="M3149" t="s">
        <v>10904</v>
      </c>
      <c r="N3149" s="6">
        <v>18.615614999999998</v>
      </c>
      <c r="O3149">
        <v>-68.408197000000001</v>
      </c>
      <c r="P3149" t="s">
        <v>55</v>
      </c>
      <c r="Q3149" s="7">
        <v>0</v>
      </c>
      <c r="R3149" s="7">
        <v>466</v>
      </c>
      <c r="S3149" s="7">
        <f t="shared" si="247"/>
        <v>466</v>
      </c>
      <c r="T3149" s="7">
        <f t="shared" si="246"/>
        <v>0</v>
      </c>
      <c r="U3149" s="8">
        <f t="shared" si="246"/>
        <v>92734</v>
      </c>
      <c r="V3149" s="8">
        <f t="shared" si="248"/>
        <v>92734</v>
      </c>
      <c r="W3149" s="9">
        <f>+$T3149*'[1]PRESUPUESTO CENTROS LOTIFICADOS'!$D$37</f>
        <v>0</v>
      </c>
      <c r="X3149" s="9">
        <f>+$U3149*'[1]PRESUPUESTO CENTROS LOTIFICADOS'!$D$38</f>
        <v>4173030</v>
      </c>
      <c r="Y3149" s="9">
        <f t="shared" si="249"/>
        <v>4173030</v>
      </c>
      <c r="Z3149" s="9">
        <f>+$T3149*'[1]PRESUPUESTO CENTROS LOTIFICADOS'!$E$37</f>
        <v>0</v>
      </c>
      <c r="AA3149" s="9">
        <f>+$U3149*'[1]PRESUPUESTO CENTROS LOTIFICADOS'!$E$38</f>
        <v>4924175.4000000004</v>
      </c>
      <c r="AB3149" s="9">
        <f t="shared" si="250"/>
        <v>4924175.4000000004</v>
      </c>
    </row>
    <row r="3150" spans="1:28" x14ac:dyDescent="0.25">
      <c r="A3150" t="s">
        <v>10907</v>
      </c>
      <c r="B3150" t="s">
        <v>10908</v>
      </c>
      <c r="C3150" t="s">
        <v>10687</v>
      </c>
      <c r="D3150" t="s">
        <v>10688</v>
      </c>
      <c r="E3150" t="s">
        <v>49</v>
      </c>
      <c r="F3150" t="s">
        <v>50</v>
      </c>
      <c r="G3150" t="s">
        <v>3933</v>
      </c>
      <c r="H3150" t="s">
        <v>304</v>
      </c>
      <c r="I3150" t="s">
        <v>10890</v>
      </c>
      <c r="J3150" t="s">
        <v>10736</v>
      </c>
      <c r="K3150" t="s">
        <v>10890</v>
      </c>
      <c r="L3150" t="s">
        <v>10909</v>
      </c>
      <c r="M3150" t="s">
        <v>10910</v>
      </c>
      <c r="N3150" s="6">
        <v>18.680015000000001</v>
      </c>
      <c r="O3150">
        <v>-68.463588999999999</v>
      </c>
      <c r="P3150" t="s">
        <v>59</v>
      </c>
      <c r="Q3150" s="7">
        <v>0</v>
      </c>
      <c r="R3150" s="7">
        <v>660</v>
      </c>
      <c r="S3150" s="7">
        <f t="shared" si="247"/>
        <v>660</v>
      </c>
      <c r="T3150" s="7">
        <f t="shared" si="246"/>
        <v>0</v>
      </c>
      <c r="U3150" s="8">
        <f t="shared" si="246"/>
        <v>131340</v>
      </c>
      <c r="V3150" s="8">
        <f t="shared" si="248"/>
        <v>131340</v>
      </c>
      <c r="W3150" s="9">
        <f>+$T3150*'[1]PRESUPUESTO CENTROS LOTIFICADOS'!$D$37</f>
        <v>0</v>
      </c>
      <c r="X3150" s="9">
        <f>+$U3150*'[1]PRESUPUESTO CENTROS LOTIFICADOS'!$D$38</f>
        <v>5910300</v>
      </c>
      <c r="Y3150" s="9">
        <f t="shared" si="249"/>
        <v>5910300</v>
      </c>
      <c r="Z3150" s="9">
        <f>+$T3150*'[1]PRESUPUESTO CENTROS LOTIFICADOS'!$E$37</f>
        <v>0</v>
      </c>
      <c r="AA3150" s="9">
        <f>+$U3150*'[1]PRESUPUESTO CENTROS LOTIFICADOS'!$E$38</f>
        <v>6974154</v>
      </c>
      <c r="AB3150" s="9">
        <f t="shared" si="250"/>
        <v>6974154</v>
      </c>
    </row>
    <row r="3151" spans="1:28" x14ac:dyDescent="0.25">
      <c r="A3151" t="s">
        <v>10911</v>
      </c>
      <c r="B3151" t="s">
        <v>8612</v>
      </c>
      <c r="C3151" t="s">
        <v>10687</v>
      </c>
      <c r="D3151" t="s">
        <v>10688</v>
      </c>
      <c r="E3151" t="s">
        <v>49</v>
      </c>
      <c r="F3151" t="s">
        <v>50</v>
      </c>
      <c r="G3151" t="s">
        <v>3933</v>
      </c>
      <c r="H3151" t="s">
        <v>304</v>
      </c>
      <c r="I3151" t="s">
        <v>10890</v>
      </c>
      <c r="J3151" t="s">
        <v>10736</v>
      </c>
      <c r="K3151" t="s">
        <v>10890</v>
      </c>
      <c r="L3151" t="s">
        <v>10909</v>
      </c>
      <c r="M3151" t="s">
        <v>10912</v>
      </c>
      <c r="O3151">
        <v>-68.463329000000002</v>
      </c>
      <c r="P3151" t="s">
        <v>38</v>
      </c>
      <c r="Q3151" s="7">
        <v>138</v>
      </c>
      <c r="R3151" s="7">
        <v>8</v>
      </c>
      <c r="S3151" s="7">
        <f t="shared" si="247"/>
        <v>146</v>
      </c>
      <c r="T3151" s="7">
        <f t="shared" si="246"/>
        <v>27462</v>
      </c>
      <c r="U3151" s="8">
        <f t="shared" si="246"/>
        <v>1592</v>
      </c>
      <c r="V3151" s="8">
        <f t="shared" si="248"/>
        <v>29054</v>
      </c>
      <c r="W3151" s="9">
        <f>+$T3151*'[1]PRESUPUESTO CENTROS LOTIFICADOS'!$D$37</f>
        <v>1180866</v>
      </c>
      <c r="X3151" s="9">
        <f>+$U3151*'[1]PRESUPUESTO CENTROS LOTIFICADOS'!$D$38</f>
        <v>71640</v>
      </c>
      <c r="Y3151" s="9">
        <f t="shared" si="249"/>
        <v>1252506</v>
      </c>
      <c r="Z3151" s="9">
        <f>+$T3151*'[1]PRESUPUESTO CENTROS LOTIFICADOS'!$E$37</f>
        <v>1393421.8800000001</v>
      </c>
      <c r="AA3151" s="9">
        <f>+$U3151*'[1]PRESUPUESTO CENTROS LOTIFICADOS'!$E$38</f>
        <v>84535.2</v>
      </c>
      <c r="AB3151" s="9">
        <f t="shared" si="250"/>
        <v>1477957.08</v>
      </c>
    </row>
    <row r="3152" spans="1:28" x14ac:dyDescent="0.25">
      <c r="A3152" t="s">
        <v>10913</v>
      </c>
      <c r="B3152" t="s">
        <v>10914</v>
      </c>
      <c r="C3152" t="s">
        <v>10687</v>
      </c>
      <c r="D3152" t="s">
        <v>10688</v>
      </c>
      <c r="E3152" t="s">
        <v>49</v>
      </c>
      <c r="F3152" t="s">
        <v>50</v>
      </c>
      <c r="G3152" t="s">
        <v>3933</v>
      </c>
      <c r="H3152" t="s">
        <v>304</v>
      </c>
      <c r="I3152" t="s">
        <v>10890</v>
      </c>
      <c r="J3152" t="s">
        <v>10736</v>
      </c>
      <c r="K3152" t="s">
        <v>10890</v>
      </c>
      <c r="L3152" t="s">
        <v>10915</v>
      </c>
      <c r="M3152" t="s">
        <v>10894</v>
      </c>
      <c r="O3152">
        <v>-68.406918000000005</v>
      </c>
      <c r="P3152" t="s">
        <v>38</v>
      </c>
      <c r="Q3152" s="7">
        <v>755</v>
      </c>
      <c r="R3152" s="7">
        <v>47</v>
      </c>
      <c r="S3152" s="7">
        <f t="shared" si="247"/>
        <v>802</v>
      </c>
      <c r="T3152" s="7">
        <f t="shared" si="246"/>
        <v>150245</v>
      </c>
      <c r="U3152" s="8">
        <f t="shared" si="246"/>
        <v>9353</v>
      </c>
      <c r="V3152" s="8">
        <f t="shared" si="248"/>
        <v>159598</v>
      </c>
      <c r="W3152" s="9">
        <f>+$T3152*'[1]PRESUPUESTO CENTROS LOTIFICADOS'!$D$37</f>
        <v>6460535</v>
      </c>
      <c r="X3152" s="9">
        <f>+$U3152*'[1]PRESUPUESTO CENTROS LOTIFICADOS'!$D$38</f>
        <v>420885</v>
      </c>
      <c r="Y3152" s="9">
        <f t="shared" si="249"/>
        <v>6881420</v>
      </c>
      <c r="Z3152" s="9">
        <f>+$T3152*'[1]PRESUPUESTO CENTROS LOTIFICADOS'!$E$37</f>
        <v>7623431.3000000007</v>
      </c>
      <c r="AA3152" s="9">
        <f>+$U3152*'[1]PRESUPUESTO CENTROS LOTIFICADOS'!$E$38</f>
        <v>496644.3</v>
      </c>
      <c r="AB3152" s="9">
        <f t="shared" si="250"/>
        <v>8120075.6000000006</v>
      </c>
    </row>
    <row r="3153" spans="1:28" x14ac:dyDescent="0.25">
      <c r="A3153" t="s">
        <v>10916</v>
      </c>
      <c r="B3153" t="s">
        <v>4861</v>
      </c>
      <c r="C3153" t="s">
        <v>10687</v>
      </c>
      <c r="D3153" t="s">
        <v>10688</v>
      </c>
      <c r="E3153" t="s">
        <v>49</v>
      </c>
      <c r="F3153" t="s">
        <v>50</v>
      </c>
      <c r="G3153" t="s">
        <v>3933</v>
      </c>
      <c r="H3153" t="s">
        <v>304</v>
      </c>
      <c r="I3153" t="s">
        <v>10890</v>
      </c>
      <c r="J3153" t="s">
        <v>10736</v>
      </c>
      <c r="K3153" t="s">
        <v>10890</v>
      </c>
      <c r="L3153" t="s">
        <v>10900</v>
      </c>
      <c r="M3153">
        <v>0</v>
      </c>
      <c r="P3153" t="s">
        <v>55</v>
      </c>
      <c r="Q3153" s="7">
        <v>98</v>
      </c>
      <c r="R3153" s="7">
        <v>42</v>
      </c>
      <c r="S3153" s="7">
        <f t="shared" si="247"/>
        <v>140</v>
      </c>
      <c r="T3153" s="7">
        <f t="shared" si="246"/>
        <v>19502</v>
      </c>
      <c r="U3153" s="8">
        <f t="shared" si="246"/>
        <v>8358</v>
      </c>
      <c r="V3153" s="8">
        <f t="shared" si="248"/>
        <v>27860</v>
      </c>
      <c r="W3153" s="9">
        <f>+$T3153*'[1]PRESUPUESTO CENTROS LOTIFICADOS'!$D$37</f>
        <v>838586</v>
      </c>
      <c r="X3153" s="9">
        <f>+$U3153*'[1]PRESUPUESTO CENTROS LOTIFICADOS'!$D$38</f>
        <v>376110</v>
      </c>
      <c r="Y3153" s="9">
        <f t="shared" si="249"/>
        <v>1214696</v>
      </c>
      <c r="Z3153" s="9">
        <f>+$T3153*'[1]PRESUPUESTO CENTROS LOTIFICADOS'!$E$37</f>
        <v>989531.48</v>
      </c>
      <c r="AA3153" s="9">
        <f>+$U3153*'[1]PRESUPUESTO CENTROS LOTIFICADOS'!$E$38</f>
        <v>443809.8</v>
      </c>
      <c r="AB3153" s="9">
        <f t="shared" si="250"/>
        <v>1433341.28</v>
      </c>
    </row>
    <row r="3154" spans="1:28" x14ac:dyDescent="0.25">
      <c r="A3154" t="s">
        <v>10917</v>
      </c>
      <c r="B3154" t="s">
        <v>10918</v>
      </c>
      <c r="C3154" t="s">
        <v>10687</v>
      </c>
      <c r="D3154" t="s">
        <v>10919</v>
      </c>
      <c r="E3154" t="s">
        <v>49</v>
      </c>
      <c r="F3154" t="s">
        <v>50</v>
      </c>
      <c r="G3154" t="s">
        <v>3933</v>
      </c>
      <c r="H3154" t="s">
        <v>304</v>
      </c>
      <c r="I3154" t="s">
        <v>10920</v>
      </c>
      <c r="J3154" t="s">
        <v>10921</v>
      </c>
      <c r="K3154" t="s">
        <v>10920</v>
      </c>
      <c r="L3154" t="s">
        <v>10922</v>
      </c>
      <c r="M3154" t="s">
        <v>10923</v>
      </c>
      <c r="N3154" s="6">
        <v>18.369001000000001</v>
      </c>
      <c r="O3154">
        <v>-68.842376999999999</v>
      </c>
      <c r="P3154" t="s">
        <v>38</v>
      </c>
      <c r="Q3154" s="7">
        <v>110</v>
      </c>
      <c r="R3154" s="7">
        <v>0</v>
      </c>
      <c r="S3154" s="7">
        <f t="shared" si="247"/>
        <v>110</v>
      </c>
      <c r="T3154" s="7">
        <f t="shared" si="246"/>
        <v>21890</v>
      </c>
      <c r="U3154" s="8">
        <f t="shared" si="246"/>
        <v>0</v>
      </c>
      <c r="V3154" s="8">
        <f t="shared" si="248"/>
        <v>21890</v>
      </c>
      <c r="W3154" s="9">
        <f>+$T3154*'[1]PRESUPUESTO CENTROS LOTIFICADOS'!$D$37</f>
        <v>941270</v>
      </c>
      <c r="X3154" s="9">
        <f>+$U3154*'[1]PRESUPUESTO CENTROS LOTIFICADOS'!$D$38</f>
        <v>0</v>
      </c>
      <c r="Y3154" s="9">
        <f t="shared" si="249"/>
        <v>941270</v>
      </c>
      <c r="Z3154" s="9">
        <f>+$T3154*'[1]PRESUPUESTO CENTROS LOTIFICADOS'!$E$37</f>
        <v>1110698.6000000001</v>
      </c>
      <c r="AA3154" s="9">
        <f>+$U3154*'[1]PRESUPUESTO CENTROS LOTIFICADOS'!$E$38</f>
        <v>0</v>
      </c>
      <c r="AB3154" s="9">
        <f t="shared" si="250"/>
        <v>1110698.6000000001</v>
      </c>
    </row>
    <row r="3155" spans="1:28" x14ac:dyDescent="0.25">
      <c r="A3155" t="s">
        <v>10924</v>
      </c>
      <c r="B3155" t="s">
        <v>10925</v>
      </c>
      <c r="C3155" t="s">
        <v>10687</v>
      </c>
      <c r="D3155" t="s">
        <v>10919</v>
      </c>
      <c r="E3155" t="s">
        <v>49</v>
      </c>
      <c r="F3155" t="s">
        <v>50</v>
      </c>
      <c r="G3155" t="s">
        <v>3933</v>
      </c>
      <c r="H3155" t="s">
        <v>304</v>
      </c>
      <c r="I3155" t="s">
        <v>10920</v>
      </c>
      <c r="J3155" t="s">
        <v>10921</v>
      </c>
      <c r="K3155" t="s">
        <v>10920</v>
      </c>
      <c r="L3155" t="s">
        <v>10922</v>
      </c>
      <c r="M3155" t="s">
        <v>10923</v>
      </c>
      <c r="N3155" s="6">
        <v>18.369001000000001</v>
      </c>
      <c r="O3155">
        <v>-68.842376999999999</v>
      </c>
      <c r="P3155" t="s">
        <v>59</v>
      </c>
      <c r="Q3155" s="7">
        <v>0</v>
      </c>
      <c r="R3155" s="7">
        <v>112</v>
      </c>
      <c r="S3155" s="7">
        <f t="shared" si="247"/>
        <v>112</v>
      </c>
      <c r="T3155" s="7">
        <f t="shared" si="246"/>
        <v>0</v>
      </c>
      <c r="U3155" s="8">
        <f t="shared" si="246"/>
        <v>22288</v>
      </c>
      <c r="V3155" s="8">
        <f t="shared" si="248"/>
        <v>22288</v>
      </c>
      <c r="W3155" s="9">
        <f>+$T3155*'[1]PRESUPUESTO CENTROS LOTIFICADOS'!$D$37</f>
        <v>0</v>
      </c>
      <c r="X3155" s="9">
        <f>+$U3155*'[1]PRESUPUESTO CENTROS LOTIFICADOS'!$D$38</f>
        <v>1002960</v>
      </c>
      <c r="Y3155" s="9">
        <f t="shared" si="249"/>
        <v>1002960</v>
      </c>
      <c r="Z3155" s="9">
        <f>+$T3155*'[1]PRESUPUESTO CENTROS LOTIFICADOS'!$E$37</f>
        <v>0</v>
      </c>
      <c r="AA3155" s="9">
        <f>+$U3155*'[1]PRESUPUESTO CENTROS LOTIFICADOS'!$E$38</f>
        <v>1183492.8</v>
      </c>
      <c r="AB3155" s="9">
        <f t="shared" si="250"/>
        <v>1183492.8</v>
      </c>
    </row>
    <row r="3156" spans="1:28" x14ac:dyDescent="0.25">
      <c r="A3156" t="s">
        <v>10926</v>
      </c>
      <c r="B3156" t="s">
        <v>10927</v>
      </c>
      <c r="C3156" t="s">
        <v>10687</v>
      </c>
      <c r="D3156" t="s">
        <v>10919</v>
      </c>
      <c r="E3156" t="s">
        <v>49</v>
      </c>
      <c r="F3156" t="s">
        <v>50</v>
      </c>
      <c r="G3156" t="s">
        <v>3933</v>
      </c>
      <c r="H3156" t="s">
        <v>304</v>
      </c>
      <c r="I3156" t="s">
        <v>10928</v>
      </c>
      <c r="J3156" t="s">
        <v>10929</v>
      </c>
      <c r="K3156" t="s">
        <v>10928</v>
      </c>
      <c r="L3156" t="s">
        <v>10930</v>
      </c>
      <c r="M3156" t="s">
        <v>10931</v>
      </c>
      <c r="N3156" s="6">
        <v>18.380191</v>
      </c>
      <c r="O3156">
        <v>-68.592274000000003</v>
      </c>
      <c r="P3156" t="s">
        <v>38</v>
      </c>
      <c r="Q3156" s="7">
        <v>15</v>
      </c>
      <c r="R3156" s="7">
        <v>0</v>
      </c>
      <c r="S3156" s="7">
        <f t="shared" si="247"/>
        <v>15</v>
      </c>
      <c r="T3156" s="7">
        <f t="shared" si="246"/>
        <v>2985</v>
      </c>
      <c r="U3156" s="8">
        <f t="shared" si="246"/>
        <v>0</v>
      </c>
      <c r="V3156" s="8">
        <f t="shared" si="248"/>
        <v>2985</v>
      </c>
      <c r="W3156" s="9">
        <f>+$T3156*'[1]PRESUPUESTO CENTROS LOTIFICADOS'!$D$37</f>
        <v>128355</v>
      </c>
      <c r="X3156" s="9">
        <f>+$U3156*'[1]PRESUPUESTO CENTROS LOTIFICADOS'!$D$38</f>
        <v>0</v>
      </c>
      <c r="Y3156" s="9">
        <f t="shared" si="249"/>
        <v>128355</v>
      </c>
      <c r="Z3156" s="9">
        <f>+$T3156*'[1]PRESUPUESTO CENTROS LOTIFICADOS'!$E$37</f>
        <v>151458.9</v>
      </c>
      <c r="AA3156" s="9">
        <f>+$U3156*'[1]PRESUPUESTO CENTROS LOTIFICADOS'!$E$38</f>
        <v>0</v>
      </c>
      <c r="AB3156" s="9">
        <f t="shared" si="250"/>
        <v>151458.9</v>
      </c>
    </row>
    <row r="3157" spans="1:28" x14ac:dyDescent="0.25">
      <c r="A3157" t="s">
        <v>10932</v>
      </c>
      <c r="B3157" t="s">
        <v>10933</v>
      </c>
      <c r="C3157" t="s">
        <v>10687</v>
      </c>
      <c r="D3157" t="s">
        <v>10919</v>
      </c>
      <c r="E3157" t="s">
        <v>49</v>
      </c>
      <c r="F3157" t="s">
        <v>50</v>
      </c>
      <c r="G3157" t="s">
        <v>3933</v>
      </c>
      <c r="H3157" t="s">
        <v>304</v>
      </c>
      <c r="I3157" t="s">
        <v>10928</v>
      </c>
      <c r="J3157" t="s">
        <v>10934</v>
      </c>
      <c r="K3157" t="s">
        <v>10928</v>
      </c>
      <c r="L3157" t="s">
        <v>2616</v>
      </c>
      <c r="M3157" t="s">
        <v>10935</v>
      </c>
      <c r="N3157" s="6">
        <v>18.409672</v>
      </c>
      <c r="O3157">
        <v>-68.648740000000004</v>
      </c>
      <c r="P3157" t="s">
        <v>38</v>
      </c>
      <c r="Q3157" s="7">
        <v>31</v>
      </c>
      <c r="R3157" s="7">
        <v>0</v>
      </c>
      <c r="S3157" s="7">
        <f t="shared" si="247"/>
        <v>31</v>
      </c>
      <c r="T3157" s="7">
        <f t="shared" si="246"/>
        <v>6169</v>
      </c>
      <c r="U3157" s="8">
        <f t="shared" si="246"/>
        <v>0</v>
      </c>
      <c r="V3157" s="8">
        <f t="shared" si="248"/>
        <v>6169</v>
      </c>
      <c r="W3157" s="9">
        <f>+$T3157*'[1]PRESUPUESTO CENTROS LOTIFICADOS'!$D$37</f>
        <v>265267</v>
      </c>
      <c r="X3157" s="9">
        <f>+$U3157*'[1]PRESUPUESTO CENTROS LOTIFICADOS'!$D$38</f>
        <v>0</v>
      </c>
      <c r="Y3157" s="9">
        <f t="shared" si="249"/>
        <v>265267</v>
      </c>
      <c r="Z3157" s="9">
        <f>+$T3157*'[1]PRESUPUESTO CENTROS LOTIFICADOS'!$E$37</f>
        <v>313015.06</v>
      </c>
      <c r="AA3157" s="9">
        <f>+$U3157*'[1]PRESUPUESTO CENTROS LOTIFICADOS'!$E$38</f>
        <v>0</v>
      </c>
      <c r="AB3157" s="9">
        <f t="shared" si="250"/>
        <v>313015.06</v>
      </c>
    </row>
    <row r="3158" spans="1:28" x14ac:dyDescent="0.25">
      <c r="A3158" t="s">
        <v>10936</v>
      </c>
      <c r="B3158" t="s">
        <v>10937</v>
      </c>
      <c r="C3158" t="s">
        <v>10687</v>
      </c>
      <c r="D3158" t="s">
        <v>10919</v>
      </c>
      <c r="E3158" t="s">
        <v>49</v>
      </c>
      <c r="F3158" t="s">
        <v>50</v>
      </c>
      <c r="G3158" t="s">
        <v>3933</v>
      </c>
      <c r="H3158" t="s">
        <v>304</v>
      </c>
      <c r="I3158" t="s">
        <v>10928</v>
      </c>
      <c r="J3158" t="s">
        <v>10934</v>
      </c>
      <c r="K3158" t="s">
        <v>10928</v>
      </c>
      <c r="L3158" t="s">
        <v>10938</v>
      </c>
      <c r="M3158" t="s">
        <v>10939</v>
      </c>
      <c r="N3158" s="6">
        <v>18.430700000000002</v>
      </c>
      <c r="O3158">
        <v>-68.656099999999995</v>
      </c>
      <c r="P3158" t="s">
        <v>38</v>
      </c>
      <c r="Q3158" s="7">
        <v>19</v>
      </c>
      <c r="R3158" s="7">
        <v>5</v>
      </c>
      <c r="S3158" s="7">
        <f t="shared" si="247"/>
        <v>24</v>
      </c>
      <c r="T3158" s="7">
        <f t="shared" si="246"/>
        <v>3781</v>
      </c>
      <c r="U3158" s="8">
        <f t="shared" si="246"/>
        <v>995</v>
      </c>
      <c r="V3158" s="8">
        <f t="shared" si="248"/>
        <v>4776</v>
      </c>
      <c r="W3158" s="9">
        <f>+$T3158*'[1]PRESUPUESTO CENTROS LOTIFICADOS'!$D$37</f>
        <v>162583</v>
      </c>
      <c r="X3158" s="9">
        <f>+$U3158*'[1]PRESUPUESTO CENTROS LOTIFICADOS'!$D$38</f>
        <v>44775</v>
      </c>
      <c r="Y3158" s="9">
        <f t="shared" si="249"/>
        <v>207358</v>
      </c>
      <c r="Z3158" s="9">
        <f>+$T3158*'[1]PRESUPUESTO CENTROS LOTIFICADOS'!$E$37</f>
        <v>191847.94</v>
      </c>
      <c r="AA3158" s="9">
        <f>+$U3158*'[1]PRESUPUESTO CENTROS LOTIFICADOS'!$E$38</f>
        <v>52834.5</v>
      </c>
      <c r="AB3158" s="9">
        <f t="shared" si="250"/>
        <v>244682.44</v>
      </c>
    </row>
    <row r="3159" spans="1:28" x14ac:dyDescent="0.25">
      <c r="A3159" t="s">
        <v>10940</v>
      </c>
      <c r="B3159" t="s">
        <v>2450</v>
      </c>
      <c r="C3159" t="s">
        <v>10687</v>
      </c>
      <c r="D3159" t="s">
        <v>10919</v>
      </c>
      <c r="E3159" t="s">
        <v>49</v>
      </c>
      <c r="F3159" t="s">
        <v>50</v>
      </c>
      <c r="G3159" t="s">
        <v>3933</v>
      </c>
      <c r="H3159" t="s">
        <v>304</v>
      </c>
      <c r="I3159" t="s">
        <v>10928</v>
      </c>
      <c r="J3159" t="s">
        <v>10934</v>
      </c>
      <c r="K3159" t="s">
        <v>10928</v>
      </c>
      <c r="L3159" t="s">
        <v>10941</v>
      </c>
      <c r="M3159" t="s">
        <v>10942</v>
      </c>
      <c r="N3159" s="6">
        <v>18.459803999999998</v>
      </c>
      <c r="O3159">
        <v>-68.684467999999995</v>
      </c>
      <c r="P3159" t="s">
        <v>38</v>
      </c>
      <c r="Q3159" s="7">
        <v>65</v>
      </c>
      <c r="R3159" s="7">
        <v>0</v>
      </c>
      <c r="S3159" s="7">
        <f t="shared" si="247"/>
        <v>65</v>
      </c>
      <c r="T3159" s="7">
        <f t="shared" si="246"/>
        <v>12935</v>
      </c>
      <c r="U3159" s="8">
        <f t="shared" si="246"/>
        <v>0</v>
      </c>
      <c r="V3159" s="8">
        <f t="shared" si="248"/>
        <v>12935</v>
      </c>
      <c r="W3159" s="9">
        <f>+$T3159*'[1]PRESUPUESTO CENTROS LOTIFICADOS'!$D$37</f>
        <v>556205</v>
      </c>
      <c r="X3159" s="9">
        <f>+$U3159*'[1]PRESUPUESTO CENTROS LOTIFICADOS'!$D$38</f>
        <v>0</v>
      </c>
      <c r="Y3159" s="9">
        <f t="shared" si="249"/>
        <v>556205</v>
      </c>
      <c r="Z3159" s="9">
        <f>+$T3159*'[1]PRESUPUESTO CENTROS LOTIFICADOS'!$E$37</f>
        <v>656321.9</v>
      </c>
      <c r="AA3159" s="9">
        <f>+$U3159*'[1]PRESUPUESTO CENTROS LOTIFICADOS'!$E$38</f>
        <v>0</v>
      </c>
      <c r="AB3159" s="9">
        <f t="shared" si="250"/>
        <v>656321.9</v>
      </c>
    </row>
    <row r="3160" spans="1:28" x14ac:dyDescent="0.25">
      <c r="A3160" t="s">
        <v>10943</v>
      </c>
      <c r="B3160" t="s">
        <v>2089</v>
      </c>
      <c r="C3160" t="s">
        <v>10687</v>
      </c>
      <c r="D3160" t="s">
        <v>10919</v>
      </c>
      <c r="E3160" t="s">
        <v>49</v>
      </c>
      <c r="F3160" t="s">
        <v>50</v>
      </c>
      <c r="G3160" t="s">
        <v>3933</v>
      </c>
      <c r="H3160" t="s">
        <v>304</v>
      </c>
      <c r="I3160" t="s">
        <v>10944</v>
      </c>
      <c r="J3160" t="s">
        <v>10929</v>
      </c>
      <c r="K3160" t="s">
        <v>10944</v>
      </c>
      <c r="L3160" t="s">
        <v>104</v>
      </c>
      <c r="M3160" t="s">
        <v>10945</v>
      </c>
      <c r="N3160" s="6">
        <v>18.376100000000001</v>
      </c>
      <c r="O3160">
        <v>-68.612300000000005</v>
      </c>
      <c r="P3160" t="s">
        <v>55</v>
      </c>
      <c r="Q3160" s="7">
        <v>228</v>
      </c>
      <c r="R3160" s="7">
        <v>98</v>
      </c>
      <c r="S3160" s="7">
        <f t="shared" si="247"/>
        <v>326</v>
      </c>
      <c r="T3160" s="7">
        <f t="shared" si="246"/>
        <v>45372</v>
      </c>
      <c r="U3160" s="8">
        <f t="shared" si="246"/>
        <v>19502</v>
      </c>
      <c r="V3160" s="8">
        <f t="shared" si="248"/>
        <v>64874</v>
      </c>
      <c r="W3160" s="9">
        <f>+$T3160*'[1]PRESUPUESTO CENTROS LOTIFICADOS'!$D$37</f>
        <v>1950996</v>
      </c>
      <c r="X3160" s="9">
        <f>+$U3160*'[1]PRESUPUESTO CENTROS LOTIFICADOS'!$D$38</f>
        <v>877590</v>
      </c>
      <c r="Y3160" s="9">
        <f t="shared" si="249"/>
        <v>2828586</v>
      </c>
      <c r="Z3160" s="9">
        <f>+$T3160*'[1]PRESUPUESTO CENTROS LOTIFICADOS'!$E$37</f>
        <v>2302175.2800000003</v>
      </c>
      <c r="AA3160" s="9">
        <f>+$U3160*'[1]PRESUPUESTO CENTROS LOTIFICADOS'!$E$38</f>
        <v>1035556.2000000001</v>
      </c>
      <c r="AB3160" s="9">
        <f t="shared" si="250"/>
        <v>3337731.4800000004</v>
      </c>
    </row>
    <row r="3161" spans="1:28" x14ac:dyDescent="0.25">
      <c r="A3161" t="s">
        <v>10946</v>
      </c>
      <c r="B3161" t="s">
        <v>10928</v>
      </c>
      <c r="C3161" t="s">
        <v>10687</v>
      </c>
      <c r="D3161" t="s">
        <v>10919</v>
      </c>
      <c r="E3161" t="s">
        <v>49</v>
      </c>
      <c r="F3161" t="s">
        <v>50</v>
      </c>
      <c r="G3161" t="s">
        <v>3933</v>
      </c>
      <c r="H3161" t="s">
        <v>304</v>
      </c>
      <c r="I3161" t="s">
        <v>10944</v>
      </c>
      <c r="J3161" t="s">
        <v>10929</v>
      </c>
      <c r="K3161" t="s">
        <v>10944</v>
      </c>
      <c r="L3161" t="s">
        <v>104</v>
      </c>
      <c r="M3161" t="s">
        <v>10928</v>
      </c>
      <c r="N3161" s="6">
        <v>18.379593</v>
      </c>
      <c r="O3161">
        <v>-68.605355000000003</v>
      </c>
      <c r="P3161" t="s">
        <v>59</v>
      </c>
      <c r="Q3161" s="7">
        <v>0</v>
      </c>
      <c r="R3161" s="7">
        <v>100</v>
      </c>
      <c r="S3161" s="7">
        <f t="shared" si="247"/>
        <v>100</v>
      </c>
      <c r="T3161" s="7">
        <f t="shared" si="246"/>
        <v>0</v>
      </c>
      <c r="U3161" s="8">
        <f t="shared" si="246"/>
        <v>19900</v>
      </c>
      <c r="V3161" s="8">
        <f t="shared" si="248"/>
        <v>19900</v>
      </c>
      <c r="W3161" s="9">
        <f>+$T3161*'[1]PRESUPUESTO CENTROS LOTIFICADOS'!$D$37</f>
        <v>0</v>
      </c>
      <c r="X3161" s="9">
        <f>+$U3161*'[1]PRESUPUESTO CENTROS LOTIFICADOS'!$D$38</f>
        <v>895500</v>
      </c>
      <c r="Y3161" s="9">
        <f t="shared" si="249"/>
        <v>895500</v>
      </c>
      <c r="Z3161" s="9">
        <f>+$T3161*'[1]PRESUPUESTO CENTROS LOTIFICADOS'!$E$37</f>
        <v>0</v>
      </c>
      <c r="AA3161" s="9">
        <f>+$U3161*'[1]PRESUPUESTO CENTROS LOTIFICADOS'!$E$38</f>
        <v>1056690</v>
      </c>
      <c r="AB3161" s="9">
        <f t="shared" si="250"/>
        <v>1056690</v>
      </c>
    </row>
    <row r="3162" spans="1:28" x14ac:dyDescent="0.25">
      <c r="A3162" t="s">
        <v>10947</v>
      </c>
      <c r="B3162" t="s">
        <v>10948</v>
      </c>
      <c r="C3162" t="s">
        <v>10687</v>
      </c>
      <c r="D3162" t="s">
        <v>10919</v>
      </c>
      <c r="E3162" t="s">
        <v>49</v>
      </c>
      <c r="F3162" t="s">
        <v>50</v>
      </c>
      <c r="G3162" t="s">
        <v>3933</v>
      </c>
      <c r="H3162" t="s">
        <v>304</v>
      </c>
      <c r="I3162" t="s">
        <v>10711</v>
      </c>
      <c r="J3162" t="s">
        <v>10712</v>
      </c>
      <c r="K3162" t="s">
        <v>10711</v>
      </c>
      <c r="L3162" t="s">
        <v>10949</v>
      </c>
      <c r="M3162" t="s">
        <v>10950</v>
      </c>
      <c r="N3162" s="6">
        <v>18.619467</v>
      </c>
      <c r="O3162">
        <v>-68.619922000000003</v>
      </c>
      <c r="P3162" t="s">
        <v>38</v>
      </c>
      <c r="Q3162" s="7">
        <v>110</v>
      </c>
      <c r="R3162" s="7">
        <v>0</v>
      </c>
      <c r="S3162" s="7">
        <f t="shared" si="247"/>
        <v>110</v>
      </c>
      <c r="T3162" s="7">
        <f t="shared" si="246"/>
        <v>21890</v>
      </c>
      <c r="U3162" s="8">
        <f t="shared" si="246"/>
        <v>0</v>
      </c>
      <c r="V3162" s="8">
        <f t="shared" si="248"/>
        <v>21890</v>
      </c>
      <c r="W3162" s="9">
        <f>+$T3162*'[1]PRESUPUESTO CENTROS LOTIFICADOS'!$D$37</f>
        <v>941270</v>
      </c>
      <c r="X3162" s="9">
        <f>+$U3162*'[1]PRESUPUESTO CENTROS LOTIFICADOS'!$D$38</f>
        <v>0</v>
      </c>
      <c r="Y3162" s="9">
        <f t="shared" si="249"/>
        <v>941270</v>
      </c>
      <c r="Z3162" s="9">
        <f>+$T3162*'[1]PRESUPUESTO CENTROS LOTIFICADOS'!$E$37</f>
        <v>1110698.6000000001</v>
      </c>
      <c r="AA3162" s="9">
        <f>+$U3162*'[1]PRESUPUESTO CENTROS LOTIFICADOS'!$E$38</f>
        <v>0</v>
      </c>
      <c r="AB3162" s="9">
        <f t="shared" si="250"/>
        <v>1110698.6000000001</v>
      </c>
    </row>
    <row r="3163" spans="1:28" x14ac:dyDescent="0.25">
      <c r="A3163" t="s">
        <v>10951</v>
      </c>
      <c r="B3163" t="s">
        <v>10952</v>
      </c>
      <c r="C3163" t="s">
        <v>10687</v>
      </c>
      <c r="D3163" t="s">
        <v>10919</v>
      </c>
      <c r="E3163" t="s">
        <v>49</v>
      </c>
      <c r="F3163" t="s">
        <v>50</v>
      </c>
      <c r="G3163" t="s">
        <v>3933</v>
      </c>
      <c r="H3163" t="s">
        <v>304</v>
      </c>
      <c r="I3163" t="s">
        <v>10953</v>
      </c>
      <c r="J3163" t="s">
        <v>10934</v>
      </c>
      <c r="K3163" t="s">
        <v>10953</v>
      </c>
      <c r="L3163" t="s">
        <v>2610</v>
      </c>
      <c r="M3163" t="s">
        <v>10954</v>
      </c>
      <c r="N3163" s="6">
        <v>18.4344</v>
      </c>
      <c r="O3163">
        <v>-68.863100000000003</v>
      </c>
      <c r="P3163" t="s">
        <v>38</v>
      </c>
      <c r="Q3163" s="7">
        <v>128</v>
      </c>
      <c r="R3163" s="7">
        <v>0</v>
      </c>
      <c r="S3163" s="7">
        <f t="shared" si="247"/>
        <v>128</v>
      </c>
      <c r="T3163" s="7">
        <f t="shared" si="246"/>
        <v>25472</v>
      </c>
      <c r="U3163" s="8">
        <f t="shared" si="246"/>
        <v>0</v>
      </c>
      <c r="V3163" s="8">
        <f t="shared" si="248"/>
        <v>25472</v>
      </c>
      <c r="W3163" s="9">
        <f>+$T3163*'[1]PRESUPUESTO CENTROS LOTIFICADOS'!$D$37</f>
        <v>1095296</v>
      </c>
      <c r="X3163" s="9">
        <f>+$U3163*'[1]PRESUPUESTO CENTROS LOTIFICADOS'!$D$38</f>
        <v>0</v>
      </c>
      <c r="Y3163" s="9">
        <f t="shared" si="249"/>
        <v>1095296</v>
      </c>
      <c r="Z3163" s="9">
        <f>+$T3163*'[1]PRESUPUESTO CENTROS LOTIFICADOS'!$E$37</f>
        <v>1292449.28</v>
      </c>
      <c r="AA3163" s="9">
        <f>+$U3163*'[1]PRESUPUESTO CENTROS LOTIFICADOS'!$E$38</f>
        <v>0</v>
      </c>
      <c r="AB3163" s="9">
        <f t="shared" si="250"/>
        <v>1292449.28</v>
      </c>
    </row>
    <row r="3164" spans="1:28" x14ac:dyDescent="0.25">
      <c r="A3164" t="s">
        <v>10955</v>
      </c>
      <c r="B3164" t="s">
        <v>10956</v>
      </c>
      <c r="C3164" t="s">
        <v>10687</v>
      </c>
      <c r="D3164" t="s">
        <v>10919</v>
      </c>
      <c r="E3164" t="s">
        <v>49</v>
      </c>
      <c r="F3164" t="s">
        <v>50</v>
      </c>
      <c r="G3164" t="s">
        <v>3933</v>
      </c>
      <c r="H3164" t="s">
        <v>304</v>
      </c>
      <c r="I3164" t="s">
        <v>10953</v>
      </c>
      <c r="J3164" t="s">
        <v>10934</v>
      </c>
      <c r="K3164" t="s">
        <v>10953</v>
      </c>
      <c r="L3164" t="s">
        <v>10957</v>
      </c>
      <c r="M3164" t="s">
        <v>10958</v>
      </c>
      <c r="N3164" s="6">
        <v>18.442226999999999</v>
      </c>
      <c r="O3164">
        <v>-68.832008000000002</v>
      </c>
      <c r="P3164" t="s">
        <v>59</v>
      </c>
      <c r="Q3164" s="7">
        <v>0</v>
      </c>
      <c r="R3164" s="7">
        <v>317</v>
      </c>
      <c r="S3164" s="7">
        <f t="shared" si="247"/>
        <v>317</v>
      </c>
      <c r="T3164" s="7">
        <f t="shared" si="246"/>
        <v>0</v>
      </c>
      <c r="U3164" s="8">
        <f t="shared" si="246"/>
        <v>63083</v>
      </c>
      <c r="V3164" s="8">
        <f t="shared" si="248"/>
        <v>63083</v>
      </c>
      <c r="W3164" s="9">
        <f>+$T3164*'[1]PRESUPUESTO CENTROS LOTIFICADOS'!$D$37</f>
        <v>0</v>
      </c>
      <c r="X3164" s="9">
        <f>+$U3164*'[1]PRESUPUESTO CENTROS LOTIFICADOS'!$D$38</f>
        <v>2838735</v>
      </c>
      <c r="Y3164" s="9">
        <f t="shared" si="249"/>
        <v>2838735</v>
      </c>
      <c r="Z3164" s="9">
        <f>+$T3164*'[1]PRESUPUESTO CENTROS LOTIFICADOS'!$E$37</f>
        <v>0</v>
      </c>
      <c r="AA3164" s="9">
        <f>+$U3164*'[1]PRESUPUESTO CENTROS LOTIFICADOS'!$E$38</f>
        <v>3349707.3000000003</v>
      </c>
      <c r="AB3164" s="9">
        <f t="shared" si="250"/>
        <v>3349707.3000000003</v>
      </c>
    </row>
    <row r="3165" spans="1:28" x14ac:dyDescent="0.25">
      <c r="A3165" t="s">
        <v>10959</v>
      </c>
      <c r="B3165" t="s">
        <v>10960</v>
      </c>
      <c r="C3165" t="s">
        <v>10687</v>
      </c>
      <c r="D3165" t="s">
        <v>10919</v>
      </c>
      <c r="E3165" t="s">
        <v>49</v>
      </c>
      <c r="F3165" t="s">
        <v>50</v>
      </c>
      <c r="G3165" t="s">
        <v>3933</v>
      </c>
      <c r="H3165" t="s">
        <v>304</v>
      </c>
      <c r="I3165" t="s">
        <v>10953</v>
      </c>
      <c r="J3165" t="s">
        <v>10934</v>
      </c>
      <c r="K3165" t="s">
        <v>10953</v>
      </c>
      <c r="L3165" t="s">
        <v>10957</v>
      </c>
      <c r="M3165" t="s">
        <v>10961</v>
      </c>
      <c r="N3165" s="6">
        <v>18.444292999999998</v>
      </c>
      <c r="O3165">
        <v>-68.831764000000007</v>
      </c>
      <c r="P3165" t="s">
        <v>55</v>
      </c>
      <c r="Q3165" s="7">
        <v>645</v>
      </c>
      <c r="R3165" s="7">
        <v>277</v>
      </c>
      <c r="S3165" s="7">
        <f t="shared" si="247"/>
        <v>922</v>
      </c>
      <c r="T3165" s="7">
        <f t="shared" si="246"/>
        <v>128355</v>
      </c>
      <c r="U3165" s="8">
        <f t="shared" si="246"/>
        <v>55123</v>
      </c>
      <c r="V3165" s="8">
        <f t="shared" si="248"/>
        <v>183478</v>
      </c>
      <c r="W3165" s="9">
        <f>+$T3165*'[1]PRESUPUESTO CENTROS LOTIFICADOS'!$D$37</f>
        <v>5519265</v>
      </c>
      <c r="X3165" s="9">
        <f>+$U3165*'[1]PRESUPUESTO CENTROS LOTIFICADOS'!$D$38</f>
        <v>2480535</v>
      </c>
      <c r="Y3165" s="9">
        <f t="shared" si="249"/>
        <v>7999800</v>
      </c>
      <c r="Z3165" s="9">
        <f>+$T3165*'[1]PRESUPUESTO CENTROS LOTIFICADOS'!$E$37</f>
        <v>6512732.7000000002</v>
      </c>
      <c r="AA3165" s="9">
        <f>+$U3165*'[1]PRESUPUESTO CENTROS LOTIFICADOS'!$E$38</f>
        <v>2927031.3000000003</v>
      </c>
      <c r="AB3165" s="9">
        <f t="shared" si="250"/>
        <v>9439764</v>
      </c>
    </row>
    <row r="3166" spans="1:28" x14ac:dyDescent="0.25">
      <c r="A3166" t="s">
        <v>10962</v>
      </c>
      <c r="B3166" t="s">
        <v>10963</v>
      </c>
      <c r="C3166" t="s">
        <v>10687</v>
      </c>
      <c r="D3166" t="s">
        <v>10919</v>
      </c>
      <c r="E3166" t="s">
        <v>49</v>
      </c>
      <c r="F3166" t="s">
        <v>50</v>
      </c>
      <c r="G3166" t="s">
        <v>3933</v>
      </c>
      <c r="H3166" t="s">
        <v>304</v>
      </c>
      <c r="I3166" t="s">
        <v>10953</v>
      </c>
      <c r="J3166" t="s">
        <v>10934</v>
      </c>
      <c r="K3166" t="s">
        <v>10953</v>
      </c>
      <c r="L3166" t="s">
        <v>10964</v>
      </c>
      <c r="M3166" t="s">
        <v>10965</v>
      </c>
      <c r="N3166" s="6">
        <v>18.463633999999999</v>
      </c>
      <c r="O3166">
        <v>-68.872011999999998</v>
      </c>
      <c r="P3166" t="s">
        <v>38</v>
      </c>
      <c r="Q3166" s="7">
        <v>25</v>
      </c>
      <c r="R3166" s="7">
        <v>0</v>
      </c>
      <c r="S3166" s="7">
        <f t="shared" si="247"/>
        <v>25</v>
      </c>
      <c r="T3166" s="7">
        <f t="shared" si="246"/>
        <v>4975</v>
      </c>
      <c r="U3166" s="8">
        <f t="shared" si="246"/>
        <v>0</v>
      </c>
      <c r="V3166" s="8">
        <f t="shared" si="248"/>
        <v>4975</v>
      </c>
      <c r="W3166" s="9">
        <f>+$T3166*'[1]PRESUPUESTO CENTROS LOTIFICADOS'!$D$37</f>
        <v>213925</v>
      </c>
      <c r="X3166" s="9">
        <f>+$U3166*'[1]PRESUPUESTO CENTROS LOTIFICADOS'!$D$38</f>
        <v>0</v>
      </c>
      <c r="Y3166" s="9">
        <f t="shared" si="249"/>
        <v>213925</v>
      </c>
      <c r="Z3166" s="9">
        <f>+$T3166*'[1]PRESUPUESTO CENTROS LOTIFICADOS'!$E$37</f>
        <v>252431.5</v>
      </c>
      <c r="AA3166" s="9">
        <f>+$U3166*'[1]PRESUPUESTO CENTROS LOTIFICADOS'!$E$38</f>
        <v>0</v>
      </c>
      <c r="AB3166" s="9">
        <f t="shared" si="250"/>
        <v>252431.5</v>
      </c>
    </row>
    <row r="3167" spans="1:28" x14ac:dyDescent="0.25">
      <c r="A3167" t="s">
        <v>10966</v>
      </c>
      <c r="B3167" t="s">
        <v>10967</v>
      </c>
      <c r="C3167" t="s">
        <v>10687</v>
      </c>
      <c r="D3167" t="s">
        <v>10919</v>
      </c>
      <c r="E3167" t="s">
        <v>49</v>
      </c>
      <c r="F3167" t="s">
        <v>50</v>
      </c>
      <c r="G3167" t="s">
        <v>3933</v>
      </c>
      <c r="H3167" t="s">
        <v>304</v>
      </c>
      <c r="I3167" t="s">
        <v>10953</v>
      </c>
      <c r="J3167" t="s">
        <v>10934</v>
      </c>
      <c r="K3167" t="s">
        <v>10953</v>
      </c>
      <c r="L3167" t="s">
        <v>10968</v>
      </c>
      <c r="M3167" t="s">
        <v>10969</v>
      </c>
      <c r="N3167" s="6">
        <v>18.479299999999999</v>
      </c>
      <c r="O3167">
        <v>-68.816500000000005</v>
      </c>
      <c r="P3167" t="s">
        <v>38</v>
      </c>
      <c r="Q3167" s="7">
        <v>76</v>
      </c>
      <c r="R3167" s="7">
        <v>0</v>
      </c>
      <c r="S3167" s="7">
        <f t="shared" si="247"/>
        <v>76</v>
      </c>
      <c r="T3167" s="7">
        <f t="shared" si="246"/>
        <v>15124</v>
      </c>
      <c r="U3167" s="8">
        <f t="shared" si="246"/>
        <v>0</v>
      </c>
      <c r="V3167" s="8">
        <f t="shared" si="248"/>
        <v>15124</v>
      </c>
      <c r="W3167" s="9">
        <f>+$T3167*'[1]PRESUPUESTO CENTROS LOTIFICADOS'!$D$37</f>
        <v>650332</v>
      </c>
      <c r="X3167" s="9">
        <f>+$U3167*'[1]PRESUPUESTO CENTROS LOTIFICADOS'!$D$38</f>
        <v>0</v>
      </c>
      <c r="Y3167" s="9">
        <f t="shared" si="249"/>
        <v>650332</v>
      </c>
      <c r="Z3167" s="9">
        <f>+$T3167*'[1]PRESUPUESTO CENTROS LOTIFICADOS'!$E$37</f>
        <v>767391.76</v>
      </c>
      <c r="AA3167" s="9">
        <f>+$U3167*'[1]PRESUPUESTO CENTROS LOTIFICADOS'!$E$38</f>
        <v>0</v>
      </c>
      <c r="AB3167" s="9">
        <f t="shared" si="250"/>
        <v>767391.76</v>
      </c>
    </row>
    <row r="3168" spans="1:28" x14ac:dyDescent="0.25">
      <c r="A3168" t="s">
        <v>10970</v>
      </c>
      <c r="B3168" t="s">
        <v>10971</v>
      </c>
      <c r="C3168" t="s">
        <v>10687</v>
      </c>
      <c r="D3168" t="s">
        <v>10919</v>
      </c>
      <c r="E3168" t="s">
        <v>49</v>
      </c>
      <c r="F3168" t="s">
        <v>50</v>
      </c>
      <c r="G3168" t="s">
        <v>3933</v>
      </c>
      <c r="H3168" t="s">
        <v>304</v>
      </c>
      <c r="I3168" t="s">
        <v>10972</v>
      </c>
      <c r="J3168" t="s">
        <v>10689</v>
      </c>
      <c r="K3168" t="s">
        <v>10972</v>
      </c>
      <c r="L3168" t="s">
        <v>10971</v>
      </c>
      <c r="M3168" t="s">
        <v>10973</v>
      </c>
      <c r="N3168" s="6">
        <v>18.504799999999999</v>
      </c>
      <c r="O3168">
        <v>-68.628100000000003</v>
      </c>
      <c r="P3168" t="s">
        <v>38</v>
      </c>
      <c r="Q3168" s="7">
        <v>15</v>
      </c>
      <c r="R3168" s="7">
        <v>0</v>
      </c>
      <c r="S3168" s="7">
        <f t="shared" si="247"/>
        <v>15</v>
      </c>
      <c r="T3168" s="7">
        <f t="shared" si="246"/>
        <v>2985</v>
      </c>
      <c r="U3168" s="8">
        <f t="shared" si="246"/>
        <v>0</v>
      </c>
      <c r="V3168" s="8">
        <f t="shared" si="248"/>
        <v>2985</v>
      </c>
      <c r="W3168" s="9">
        <f>+$T3168*'[1]PRESUPUESTO CENTROS LOTIFICADOS'!$D$37</f>
        <v>128355</v>
      </c>
      <c r="X3168" s="9">
        <f>+$U3168*'[1]PRESUPUESTO CENTROS LOTIFICADOS'!$D$38</f>
        <v>0</v>
      </c>
      <c r="Y3168" s="9">
        <f t="shared" si="249"/>
        <v>128355</v>
      </c>
      <c r="Z3168" s="9">
        <f>+$T3168*'[1]PRESUPUESTO CENTROS LOTIFICADOS'!$E$37</f>
        <v>151458.9</v>
      </c>
      <c r="AA3168" s="9">
        <f>+$U3168*'[1]PRESUPUESTO CENTROS LOTIFICADOS'!$E$38</f>
        <v>0</v>
      </c>
      <c r="AB3168" s="9">
        <f t="shared" si="250"/>
        <v>151458.9</v>
      </c>
    </row>
    <row r="3169" spans="1:28" x14ac:dyDescent="0.25">
      <c r="A3169" t="s">
        <v>10974</v>
      </c>
      <c r="B3169" t="s">
        <v>10975</v>
      </c>
      <c r="C3169" t="s">
        <v>10687</v>
      </c>
      <c r="D3169" t="s">
        <v>10919</v>
      </c>
      <c r="E3169" t="s">
        <v>49</v>
      </c>
      <c r="F3169" t="s">
        <v>50</v>
      </c>
      <c r="G3169" t="s">
        <v>3933</v>
      </c>
      <c r="H3169" t="s">
        <v>304</v>
      </c>
      <c r="I3169" t="s">
        <v>10972</v>
      </c>
      <c r="J3169" t="s">
        <v>10689</v>
      </c>
      <c r="K3169" t="s">
        <v>10972</v>
      </c>
      <c r="L3169" t="s">
        <v>10976</v>
      </c>
      <c r="M3169" t="s">
        <v>10977</v>
      </c>
      <c r="N3169" s="6">
        <v>18.548361</v>
      </c>
      <c r="O3169">
        <v>-68.569588999999993</v>
      </c>
      <c r="P3169" t="s">
        <v>38</v>
      </c>
      <c r="Q3169" s="7">
        <v>40</v>
      </c>
      <c r="R3169" s="7">
        <v>0</v>
      </c>
      <c r="S3169" s="7">
        <f t="shared" si="247"/>
        <v>40</v>
      </c>
      <c r="T3169" s="7">
        <f t="shared" si="246"/>
        <v>7960</v>
      </c>
      <c r="U3169" s="8">
        <f t="shared" si="246"/>
        <v>0</v>
      </c>
      <c r="V3169" s="8">
        <f t="shared" si="248"/>
        <v>7960</v>
      </c>
      <c r="W3169" s="9">
        <f>+$T3169*'[1]PRESUPUESTO CENTROS LOTIFICADOS'!$D$37</f>
        <v>342280</v>
      </c>
      <c r="X3169" s="9">
        <f>+$U3169*'[1]PRESUPUESTO CENTROS LOTIFICADOS'!$D$38</f>
        <v>0</v>
      </c>
      <c r="Y3169" s="9">
        <f t="shared" si="249"/>
        <v>342280</v>
      </c>
      <c r="Z3169" s="9">
        <f>+$T3169*'[1]PRESUPUESTO CENTROS LOTIFICADOS'!$E$37</f>
        <v>403890.4</v>
      </c>
      <c r="AA3169" s="9">
        <f>+$U3169*'[1]PRESUPUESTO CENTROS LOTIFICADOS'!$E$38</f>
        <v>0</v>
      </c>
      <c r="AB3169" s="9">
        <f t="shared" si="250"/>
        <v>403890.4</v>
      </c>
    </row>
    <row r="3170" spans="1:28" x14ac:dyDescent="0.25">
      <c r="A3170" t="s">
        <v>10978</v>
      </c>
      <c r="B3170" t="s">
        <v>10979</v>
      </c>
      <c r="C3170" t="s">
        <v>10687</v>
      </c>
      <c r="D3170" t="s">
        <v>10919</v>
      </c>
      <c r="E3170" t="s">
        <v>49</v>
      </c>
      <c r="F3170" t="s">
        <v>50</v>
      </c>
      <c r="G3170" t="s">
        <v>3933</v>
      </c>
      <c r="H3170" t="s">
        <v>304</v>
      </c>
      <c r="I3170" t="s">
        <v>10972</v>
      </c>
      <c r="J3170" t="s">
        <v>10689</v>
      </c>
      <c r="K3170" t="s">
        <v>10972</v>
      </c>
      <c r="L3170" t="s">
        <v>6679</v>
      </c>
      <c r="M3170" t="s">
        <v>7088</v>
      </c>
      <c r="N3170" s="6">
        <v>18.555399999999999</v>
      </c>
      <c r="O3170">
        <v>-68.597399999999993</v>
      </c>
      <c r="P3170" t="s">
        <v>38</v>
      </c>
      <c r="Q3170" s="7">
        <v>17</v>
      </c>
      <c r="R3170" s="7">
        <v>0</v>
      </c>
      <c r="S3170" s="7">
        <f t="shared" si="247"/>
        <v>17</v>
      </c>
      <c r="T3170" s="7">
        <f t="shared" si="246"/>
        <v>3383</v>
      </c>
      <c r="U3170" s="8">
        <f t="shared" si="246"/>
        <v>0</v>
      </c>
      <c r="V3170" s="8">
        <f t="shared" si="248"/>
        <v>3383</v>
      </c>
      <c r="W3170" s="9">
        <f>+$T3170*'[1]PRESUPUESTO CENTROS LOTIFICADOS'!$D$37</f>
        <v>145469</v>
      </c>
      <c r="X3170" s="9">
        <f>+$U3170*'[1]PRESUPUESTO CENTROS LOTIFICADOS'!$D$38</f>
        <v>0</v>
      </c>
      <c r="Y3170" s="9">
        <f t="shared" si="249"/>
        <v>145469</v>
      </c>
      <c r="Z3170" s="9">
        <f>+$T3170*'[1]PRESUPUESTO CENTROS LOTIFICADOS'!$E$37</f>
        <v>171653.42</v>
      </c>
      <c r="AA3170" s="9">
        <f>+$U3170*'[1]PRESUPUESTO CENTROS LOTIFICADOS'!$E$38</f>
        <v>0</v>
      </c>
      <c r="AB3170" s="9">
        <f t="shared" si="250"/>
        <v>171653.42</v>
      </c>
    </row>
    <row r="3171" spans="1:28" s="10" customFormat="1" x14ac:dyDescent="0.25">
      <c r="A3171" t="s">
        <v>10980</v>
      </c>
      <c r="B3171" t="s">
        <v>10981</v>
      </c>
      <c r="C3171" t="s">
        <v>10687</v>
      </c>
      <c r="D3171" t="s">
        <v>10919</v>
      </c>
      <c r="E3171" t="s">
        <v>49</v>
      </c>
      <c r="F3171" t="s">
        <v>50</v>
      </c>
      <c r="G3171" t="s">
        <v>3933</v>
      </c>
      <c r="H3171" t="s">
        <v>304</v>
      </c>
      <c r="I3171" t="s">
        <v>10972</v>
      </c>
      <c r="J3171" t="s">
        <v>10689</v>
      </c>
      <c r="K3171" t="s">
        <v>10972</v>
      </c>
      <c r="L3171" t="s">
        <v>10982</v>
      </c>
      <c r="M3171" t="s">
        <v>10983</v>
      </c>
      <c r="N3171" s="6">
        <v>18.573042000000001</v>
      </c>
      <c r="O3171">
        <v>-68.629881999999995</v>
      </c>
      <c r="P3171" t="s">
        <v>38</v>
      </c>
      <c r="Q3171" s="7">
        <v>110</v>
      </c>
      <c r="R3171" s="7">
        <v>9</v>
      </c>
      <c r="S3171" s="7">
        <f t="shared" si="247"/>
        <v>119</v>
      </c>
      <c r="T3171" s="7">
        <f t="shared" si="246"/>
        <v>21890</v>
      </c>
      <c r="U3171" s="8">
        <f t="shared" si="246"/>
        <v>1791</v>
      </c>
      <c r="V3171" s="8">
        <f t="shared" si="248"/>
        <v>23681</v>
      </c>
      <c r="W3171" s="9">
        <f>+$T3171*'[1]PRESUPUESTO CENTROS LOTIFICADOS'!$D$37</f>
        <v>941270</v>
      </c>
      <c r="X3171" s="9">
        <f>+$U3171*'[1]PRESUPUESTO CENTROS LOTIFICADOS'!$D$38</f>
        <v>80595</v>
      </c>
      <c r="Y3171" s="9">
        <f t="shared" si="249"/>
        <v>1021865</v>
      </c>
      <c r="Z3171" s="9">
        <f>+$T3171*'[1]PRESUPUESTO CENTROS LOTIFICADOS'!$E$37</f>
        <v>1110698.6000000001</v>
      </c>
      <c r="AA3171" s="9">
        <f>+$U3171*'[1]PRESUPUESTO CENTROS LOTIFICADOS'!$E$38</f>
        <v>95102.1</v>
      </c>
      <c r="AB3171" s="9">
        <f t="shared" si="250"/>
        <v>1205800.7000000002</v>
      </c>
    </row>
    <row r="3172" spans="1:28" x14ac:dyDescent="0.25">
      <c r="A3172" t="s">
        <v>10984</v>
      </c>
      <c r="B3172" t="s">
        <v>10717</v>
      </c>
      <c r="C3172" t="s">
        <v>10687</v>
      </c>
      <c r="D3172" t="s">
        <v>10919</v>
      </c>
      <c r="E3172" t="s">
        <v>49</v>
      </c>
      <c r="F3172" t="s">
        <v>50</v>
      </c>
      <c r="G3172" t="s">
        <v>3933</v>
      </c>
      <c r="H3172" t="s">
        <v>304</v>
      </c>
      <c r="I3172" t="s">
        <v>10972</v>
      </c>
      <c r="J3172" t="s">
        <v>10689</v>
      </c>
      <c r="K3172" t="s">
        <v>10972</v>
      </c>
      <c r="L3172" t="s">
        <v>10985</v>
      </c>
      <c r="M3172" t="s">
        <v>10986</v>
      </c>
      <c r="N3172" s="6">
        <v>18.592099999999999</v>
      </c>
      <c r="O3172">
        <v>-68.625100000000003</v>
      </c>
      <c r="P3172" t="s">
        <v>55</v>
      </c>
      <c r="Q3172" s="7">
        <v>396</v>
      </c>
      <c r="R3172" s="7">
        <v>169</v>
      </c>
      <c r="S3172" s="7">
        <f t="shared" si="247"/>
        <v>565</v>
      </c>
      <c r="T3172" s="7">
        <f t="shared" si="246"/>
        <v>78804</v>
      </c>
      <c r="U3172" s="8">
        <f t="shared" si="246"/>
        <v>33631</v>
      </c>
      <c r="V3172" s="8">
        <f t="shared" si="248"/>
        <v>112435</v>
      </c>
      <c r="W3172" s="9">
        <f>+$T3172*'[1]PRESUPUESTO CENTROS LOTIFICADOS'!$D$37</f>
        <v>3388572</v>
      </c>
      <c r="X3172" s="9">
        <f>+$U3172*'[1]PRESUPUESTO CENTROS LOTIFICADOS'!$D$38</f>
        <v>1513395</v>
      </c>
      <c r="Y3172" s="9">
        <f t="shared" si="249"/>
        <v>4901967</v>
      </c>
      <c r="Z3172" s="9">
        <f>+$T3172*'[1]PRESUPUESTO CENTROS LOTIFICADOS'!$E$37</f>
        <v>3998514.96</v>
      </c>
      <c r="AA3172" s="9">
        <f>+$U3172*'[1]PRESUPUESTO CENTROS LOTIFICADOS'!$E$38</f>
        <v>1785806.1</v>
      </c>
      <c r="AB3172" s="9">
        <f t="shared" si="250"/>
        <v>5784321.0600000005</v>
      </c>
    </row>
    <row r="3173" spans="1:28" x14ac:dyDescent="0.25">
      <c r="A3173" s="10" t="s">
        <v>10987</v>
      </c>
      <c r="B3173" s="10" t="s">
        <v>10988</v>
      </c>
      <c r="C3173" s="10" t="s">
        <v>10687</v>
      </c>
      <c r="D3173" s="10" t="s">
        <v>10919</v>
      </c>
      <c r="E3173" s="10" t="s">
        <v>49</v>
      </c>
      <c r="F3173" s="10" t="s">
        <v>50</v>
      </c>
      <c r="G3173" s="10" t="s">
        <v>3933</v>
      </c>
      <c r="H3173" s="10" t="s">
        <v>304</v>
      </c>
      <c r="I3173" s="10" t="s">
        <v>10988</v>
      </c>
      <c r="J3173" s="10" t="s">
        <v>10736</v>
      </c>
      <c r="K3173" s="10" t="s">
        <v>10988</v>
      </c>
      <c r="L3173" s="10" t="s">
        <v>10988</v>
      </c>
      <c r="M3173" s="10" t="s">
        <v>10989</v>
      </c>
      <c r="N3173" s="11">
        <v>18.513947099999999</v>
      </c>
      <c r="O3173" s="10">
        <v>-68.4074071</v>
      </c>
      <c r="P3173" s="10" t="s">
        <v>55</v>
      </c>
      <c r="Q3173" s="12">
        <v>340</v>
      </c>
      <c r="R3173" s="12">
        <v>146</v>
      </c>
      <c r="S3173" s="7">
        <f t="shared" si="247"/>
        <v>486</v>
      </c>
      <c r="T3173" s="7">
        <f t="shared" si="246"/>
        <v>67660</v>
      </c>
      <c r="U3173" s="8">
        <f t="shared" si="246"/>
        <v>29054</v>
      </c>
      <c r="V3173" s="8">
        <f t="shared" si="248"/>
        <v>96714</v>
      </c>
      <c r="W3173" s="9">
        <f>+$T3173*'[1]PRESUPUESTO CENTROS LOTIFICADOS'!$D$37</f>
        <v>2909380</v>
      </c>
      <c r="X3173" s="9">
        <f>+$U3173*'[1]PRESUPUESTO CENTROS LOTIFICADOS'!$D$38</f>
        <v>1307430</v>
      </c>
      <c r="Y3173" s="9">
        <f t="shared" si="249"/>
        <v>4216810</v>
      </c>
      <c r="Z3173" s="9">
        <f>+$T3173*'[1]PRESUPUESTO CENTROS LOTIFICADOS'!$E$37</f>
        <v>3433068.4</v>
      </c>
      <c r="AA3173" s="9">
        <f>+$U3173*'[1]PRESUPUESTO CENTROS LOTIFICADOS'!$E$38</f>
        <v>1542767.4000000001</v>
      </c>
      <c r="AB3173" s="9">
        <f t="shared" si="250"/>
        <v>4975835.8</v>
      </c>
    </row>
    <row r="3174" spans="1:28" x14ac:dyDescent="0.25">
      <c r="A3174" t="s">
        <v>10990</v>
      </c>
      <c r="B3174" t="s">
        <v>10991</v>
      </c>
      <c r="C3174" t="s">
        <v>10687</v>
      </c>
      <c r="D3174" t="s">
        <v>10919</v>
      </c>
      <c r="E3174" t="s">
        <v>49</v>
      </c>
      <c r="F3174" t="s">
        <v>50</v>
      </c>
      <c r="G3174" t="s">
        <v>3933</v>
      </c>
      <c r="H3174" t="s">
        <v>304</v>
      </c>
      <c r="I3174" t="s">
        <v>10992</v>
      </c>
      <c r="J3174" t="s">
        <v>10934</v>
      </c>
      <c r="K3174" t="s">
        <v>10992</v>
      </c>
      <c r="L3174" t="s">
        <v>10991</v>
      </c>
      <c r="M3174" t="s">
        <v>10993</v>
      </c>
      <c r="N3174" s="6">
        <v>18.488617000000001</v>
      </c>
      <c r="O3174">
        <v>-68.619760999999997</v>
      </c>
      <c r="P3174" t="s">
        <v>38</v>
      </c>
      <c r="Q3174" s="7">
        <v>89</v>
      </c>
      <c r="R3174" s="7">
        <v>0</v>
      </c>
      <c r="S3174" s="7">
        <f t="shared" si="247"/>
        <v>89</v>
      </c>
      <c r="T3174" s="7">
        <f t="shared" si="246"/>
        <v>17711</v>
      </c>
      <c r="U3174" s="8">
        <f t="shared" si="246"/>
        <v>0</v>
      </c>
      <c r="V3174" s="8">
        <f t="shared" si="248"/>
        <v>17711</v>
      </c>
      <c r="W3174" s="9">
        <f>+$T3174*'[1]PRESUPUESTO CENTROS LOTIFICADOS'!$D$37</f>
        <v>761573</v>
      </c>
      <c r="X3174" s="9">
        <f>+$U3174*'[1]PRESUPUESTO CENTROS LOTIFICADOS'!$D$38</f>
        <v>0</v>
      </c>
      <c r="Y3174" s="9">
        <f t="shared" si="249"/>
        <v>761573</v>
      </c>
      <c r="Z3174" s="9">
        <f>+$T3174*'[1]PRESUPUESTO CENTROS LOTIFICADOS'!$E$37</f>
        <v>898656.14</v>
      </c>
      <c r="AA3174" s="9">
        <f>+$U3174*'[1]PRESUPUESTO CENTROS LOTIFICADOS'!$E$38</f>
        <v>0</v>
      </c>
      <c r="AB3174" s="9">
        <f t="shared" si="250"/>
        <v>898656.14</v>
      </c>
    </row>
    <row r="3175" spans="1:28" x14ac:dyDescent="0.25">
      <c r="A3175" t="s">
        <v>10994</v>
      </c>
      <c r="B3175" t="s">
        <v>10995</v>
      </c>
      <c r="C3175" t="s">
        <v>10687</v>
      </c>
      <c r="D3175" t="s">
        <v>10919</v>
      </c>
      <c r="E3175" t="s">
        <v>49</v>
      </c>
      <c r="F3175" t="s">
        <v>50</v>
      </c>
      <c r="G3175" t="s">
        <v>3933</v>
      </c>
      <c r="H3175" t="s">
        <v>304</v>
      </c>
      <c r="I3175" t="s">
        <v>10992</v>
      </c>
      <c r="J3175" t="s">
        <v>10934</v>
      </c>
      <c r="K3175" t="s">
        <v>10992</v>
      </c>
      <c r="L3175" t="s">
        <v>10996</v>
      </c>
      <c r="M3175" t="s">
        <v>10997</v>
      </c>
      <c r="N3175" s="6">
        <v>18.488900000000001</v>
      </c>
      <c r="O3175">
        <v>-68.730999999999995</v>
      </c>
      <c r="P3175" t="s">
        <v>38</v>
      </c>
      <c r="Q3175" s="7">
        <v>167</v>
      </c>
      <c r="R3175" s="7">
        <v>0</v>
      </c>
      <c r="S3175" s="7">
        <f t="shared" si="247"/>
        <v>167</v>
      </c>
      <c r="T3175" s="7">
        <f t="shared" si="246"/>
        <v>33233</v>
      </c>
      <c r="U3175" s="8">
        <f t="shared" si="246"/>
        <v>0</v>
      </c>
      <c r="V3175" s="8">
        <f t="shared" si="248"/>
        <v>33233</v>
      </c>
      <c r="W3175" s="9">
        <f>+$T3175*'[1]PRESUPUESTO CENTROS LOTIFICADOS'!$D$37</f>
        <v>1429019</v>
      </c>
      <c r="X3175" s="9">
        <f>+$U3175*'[1]PRESUPUESTO CENTROS LOTIFICADOS'!$D$38</f>
        <v>0</v>
      </c>
      <c r="Y3175" s="9">
        <f t="shared" si="249"/>
        <v>1429019</v>
      </c>
      <c r="Z3175" s="9">
        <f>+$T3175*'[1]PRESUPUESTO CENTROS LOTIFICADOS'!$E$37</f>
        <v>1686242.4200000002</v>
      </c>
      <c r="AA3175" s="9">
        <f>+$U3175*'[1]PRESUPUESTO CENTROS LOTIFICADOS'!$E$38</f>
        <v>0</v>
      </c>
      <c r="AB3175" s="9">
        <f t="shared" si="250"/>
        <v>1686242.4200000002</v>
      </c>
    </row>
    <row r="3176" spans="1:28" x14ac:dyDescent="0.25">
      <c r="A3176" t="s">
        <v>10998</v>
      </c>
      <c r="B3176" t="s">
        <v>10999</v>
      </c>
      <c r="C3176" t="s">
        <v>10687</v>
      </c>
      <c r="D3176" t="s">
        <v>10919</v>
      </c>
      <c r="E3176" t="s">
        <v>49</v>
      </c>
      <c r="F3176" t="s">
        <v>50</v>
      </c>
      <c r="G3176" t="s">
        <v>3933</v>
      </c>
      <c r="H3176" t="s">
        <v>304</v>
      </c>
      <c r="I3176" t="s">
        <v>10992</v>
      </c>
      <c r="J3176" t="s">
        <v>10934</v>
      </c>
      <c r="K3176" t="s">
        <v>10992</v>
      </c>
      <c r="L3176" t="s">
        <v>11000</v>
      </c>
      <c r="M3176" t="s">
        <v>11001</v>
      </c>
      <c r="N3176" s="6">
        <v>18.497806000000001</v>
      </c>
      <c r="O3176">
        <v>-68.758154000000005</v>
      </c>
      <c r="P3176" t="s">
        <v>38</v>
      </c>
      <c r="Q3176" s="7">
        <v>97</v>
      </c>
      <c r="R3176" s="7">
        <v>0</v>
      </c>
      <c r="S3176" s="7">
        <f t="shared" si="247"/>
        <v>97</v>
      </c>
      <c r="T3176" s="7">
        <f t="shared" si="246"/>
        <v>19303</v>
      </c>
      <c r="U3176" s="8">
        <f t="shared" si="246"/>
        <v>0</v>
      </c>
      <c r="V3176" s="8">
        <f t="shared" si="248"/>
        <v>19303</v>
      </c>
      <c r="W3176" s="9">
        <f>+$T3176*'[1]PRESUPUESTO CENTROS LOTIFICADOS'!$D$37</f>
        <v>830029</v>
      </c>
      <c r="X3176" s="9">
        <f>+$U3176*'[1]PRESUPUESTO CENTROS LOTIFICADOS'!$D$38</f>
        <v>0</v>
      </c>
      <c r="Y3176" s="9">
        <f t="shared" si="249"/>
        <v>830029</v>
      </c>
      <c r="Z3176" s="9">
        <f>+$T3176*'[1]PRESUPUESTO CENTROS LOTIFICADOS'!$E$37</f>
        <v>979434.22000000009</v>
      </c>
      <c r="AA3176" s="9">
        <f>+$U3176*'[1]PRESUPUESTO CENTROS LOTIFICADOS'!$E$38</f>
        <v>0</v>
      </c>
      <c r="AB3176" s="9">
        <f t="shared" si="250"/>
        <v>979434.22000000009</v>
      </c>
    </row>
    <row r="3177" spans="1:28" x14ac:dyDescent="0.25">
      <c r="A3177" t="s">
        <v>11002</v>
      </c>
      <c r="B3177" t="s">
        <v>11003</v>
      </c>
      <c r="C3177" t="s">
        <v>10687</v>
      </c>
      <c r="D3177" t="s">
        <v>10919</v>
      </c>
      <c r="E3177" t="s">
        <v>49</v>
      </c>
      <c r="F3177" t="s">
        <v>50</v>
      </c>
      <c r="G3177" t="s">
        <v>3933</v>
      </c>
      <c r="H3177" t="s">
        <v>304</v>
      </c>
      <c r="I3177" t="s">
        <v>10992</v>
      </c>
      <c r="J3177" t="s">
        <v>10934</v>
      </c>
      <c r="K3177" t="s">
        <v>10992</v>
      </c>
      <c r="L3177" t="s">
        <v>7202</v>
      </c>
      <c r="M3177" t="s">
        <v>11004</v>
      </c>
      <c r="N3177" s="6">
        <v>18.52</v>
      </c>
      <c r="O3177">
        <v>-68.760400000000004</v>
      </c>
      <c r="P3177" t="s">
        <v>38</v>
      </c>
      <c r="Q3177" s="7">
        <v>135</v>
      </c>
      <c r="R3177" s="7">
        <v>0</v>
      </c>
      <c r="S3177" s="7">
        <f t="shared" si="247"/>
        <v>135</v>
      </c>
      <c r="T3177" s="7">
        <f t="shared" si="246"/>
        <v>26865</v>
      </c>
      <c r="U3177" s="8">
        <f t="shared" si="246"/>
        <v>0</v>
      </c>
      <c r="V3177" s="8">
        <f t="shared" si="248"/>
        <v>26865</v>
      </c>
      <c r="W3177" s="9">
        <f>+$T3177*'[1]PRESUPUESTO CENTROS LOTIFICADOS'!$D$37</f>
        <v>1155195</v>
      </c>
      <c r="X3177" s="9">
        <f>+$U3177*'[1]PRESUPUESTO CENTROS LOTIFICADOS'!$D$38</f>
        <v>0</v>
      </c>
      <c r="Y3177" s="9">
        <f t="shared" si="249"/>
        <v>1155195</v>
      </c>
      <c r="Z3177" s="9">
        <f>+$T3177*'[1]PRESUPUESTO CENTROS LOTIFICADOS'!$E$37</f>
        <v>1363130.1</v>
      </c>
      <c r="AA3177" s="9">
        <f>+$U3177*'[1]PRESUPUESTO CENTROS LOTIFICADOS'!$E$38</f>
        <v>0</v>
      </c>
      <c r="AB3177" s="9">
        <f t="shared" si="250"/>
        <v>1363130.1</v>
      </c>
    </row>
    <row r="3178" spans="1:28" x14ac:dyDescent="0.25">
      <c r="A3178" t="s">
        <v>11005</v>
      </c>
      <c r="B3178" t="s">
        <v>11006</v>
      </c>
      <c r="C3178" t="s">
        <v>10687</v>
      </c>
      <c r="D3178" t="s">
        <v>10919</v>
      </c>
      <c r="E3178" t="s">
        <v>49</v>
      </c>
      <c r="F3178" t="s">
        <v>50</v>
      </c>
      <c r="G3178" t="s">
        <v>3933</v>
      </c>
      <c r="H3178" t="s">
        <v>304</v>
      </c>
      <c r="I3178" t="s">
        <v>10992</v>
      </c>
      <c r="J3178" t="s">
        <v>10934</v>
      </c>
      <c r="K3178" t="s">
        <v>10992</v>
      </c>
      <c r="L3178" t="s">
        <v>11006</v>
      </c>
      <c r="M3178" t="s">
        <v>11007</v>
      </c>
      <c r="N3178" s="6">
        <v>18.523900000000001</v>
      </c>
      <c r="O3178">
        <v>-68.721400000000003</v>
      </c>
      <c r="P3178" t="s">
        <v>38</v>
      </c>
      <c r="Q3178" s="7">
        <v>25</v>
      </c>
      <c r="R3178" s="7">
        <v>0</v>
      </c>
      <c r="S3178" s="7">
        <f t="shared" si="247"/>
        <v>25</v>
      </c>
      <c r="T3178" s="7">
        <f t="shared" si="246"/>
        <v>4975</v>
      </c>
      <c r="U3178" s="8">
        <f t="shared" si="246"/>
        <v>0</v>
      </c>
      <c r="V3178" s="8">
        <f t="shared" si="248"/>
        <v>4975</v>
      </c>
      <c r="W3178" s="9">
        <f>+$T3178*'[1]PRESUPUESTO CENTROS LOTIFICADOS'!$D$37</f>
        <v>213925</v>
      </c>
      <c r="X3178" s="9">
        <f>+$U3178*'[1]PRESUPUESTO CENTROS LOTIFICADOS'!$D$38</f>
        <v>0</v>
      </c>
      <c r="Y3178" s="9">
        <f t="shared" si="249"/>
        <v>213925</v>
      </c>
      <c r="Z3178" s="9">
        <f>+$T3178*'[1]PRESUPUESTO CENTROS LOTIFICADOS'!$E$37</f>
        <v>252431.5</v>
      </c>
      <c r="AA3178" s="9">
        <f>+$U3178*'[1]PRESUPUESTO CENTROS LOTIFICADOS'!$E$38</f>
        <v>0</v>
      </c>
      <c r="AB3178" s="9">
        <f t="shared" si="250"/>
        <v>252431.5</v>
      </c>
    </row>
    <row r="3179" spans="1:28" x14ac:dyDescent="0.25">
      <c r="A3179" t="s">
        <v>11008</v>
      </c>
      <c r="B3179" t="s">
        <v>335</v>
      </c>
      <c r="C3179" t="s">
        <v>10687</v>
      </c>
      <c r="D3179" t="s">
        <v>10919</v>
      </c>
      <c r="E3179" t="s">
        <v>49</v>
      </c>
      <c r="F3179" t="s">
        <v>50</v>
      </c>
      <c r="G3179" t="s">
        <v>3933</v>
      </c>
      <c r="H3179" t="s">
        <v>304</v>
      </c>
      <c r="I3179" t="s">
        <v>10992</v>
      </c>
      <c r="J3179" t="s">
        <v>10934</v>
      </c>
      <c r="K3179" t="s">
        <v>10992</v>
      </c>
      <c r="L3179" t="s">
        <v>11009</v>
      </c>
      <c r="M3179" t="s">
        <v>11010</v>
      </c>
      <c r="N3179" s="6">
        <v>18.526454000000001</v>
      </c>
      <c r="O3179">
        <v>-68.676007999999996</v>
      </c>
      <c r="P3179" t="s">
        <v>38</v>
      </c>
      <c r="Q3179" s="7">
        <v>377</v>
      </c>
      <c r="R3179" s="7">
        <v>0</v>
      </c>
      <c r="S3179" s="7">
        <f t="shared" si="247"/>
        <v>377</v>
      </c>
      <c r="T3179" s="7">
        <f t="shared" si="246"/>
        <v>75023</v>
      </c>
      <c r="U3179" s="8">
        <f t="shared" si="246"/>
        <v>0</v>
      </c>
      <c r="V3179" s="8">
        <f t="shared" si="248"/>
        <v>75023</v>
      </c>
      <c r="W3179" s="9">
        <f>+$T3179*'[1]PRESUPUESTO CENTROS LOTIFICADOS'!$D$37</f>
        <v>3225989</v>
      </c>
      <c r="X3179" s="9">
        <f>+$U3179*'[1]PRESUPUESTO CENTROS LOTIFICADOS'!$D$38</f>
        <v>0</v>
      </c>
      <c r="Y3179" s="9">
        <f t="shared" si="249"/>
        <v>3225989</v>
      </c>
      <c r="Z3179" s="9">
        <f>+$T3179*'[1]PRESUPUESTO CENTROS LOTIFICADOS'!$E$37</f>
        <v>3806667.02</v>
      </c>
      <c r="AA3179" s="9">
        <f>+$U3179*'[1]PRESUPUESTO CENTROS LOTIFICADOS'!$E$38</f>
        <v>0</v>
      </c>
      <c r="AB3179" s="9">
        <f t="shared" si="250"/>
        <v>3806667.02</v>
      </c>
    </row>
    <row r="3180" spans="1:28" x14ac:dyDescent="0.25">
      <c r="A3180" t="s">
        <v>11011</v>
      </c>
      <c r="B3180" t="s">
        <v>335</v>
      </c>
      <c r="C3180" t="s">
        <v>10687</v>
      </c>
      <c r="D3180" t="s">
        <v>10919</v>
      </c>
      <c r="E3180" t="s">
        <v>49</v>
      </c>
      <c r="F3180" t="s">
        <v>50</v>
      </c>
      <c r="G3180" t="s">
        <v>3933</v>
      </c>
      <c r="H3180" t="s">
        <v>304</v>
      </c>
      <c r="I3180" t="s">
        <v>10992</v>
      </c>
      <c r="J3180" t="s">
        <v>10934</v>
      </c>
      <c r="K3180" t="s">
        <v>10992</v>
      </c>
      <c r="L3180" t="s">
        <v>11009</v>
      </c>
      <c r="M3180" t="s">
        <v>11010</v>
      </c>
      <c r="N3180" s="6">
        <v>18.526454000000001</v>
      </c>
      <c r="O3180">
        <v>-68.676007999999996</v>
      </c>
      <c r="P3180" t="s">
        <v>59</v>
      </c>
      <c r="Q3180" s="7">
        <v>0</v>
      </c>
      <c r="R3180" s="7">
        <v>285</v>
      </c>
      <c r="S3180" s="7">
        <f t="shared" si="247"/>
        <v>285</v>
      </c>
      <c r="T3180" s="7">
        <f t="shared" si="246"/>
        <v>0</v>
      </c>
      <c r="U3180" s="8">
        <f t="shared" si="246"/>
        <v>56715</v>
      </c>
      <c r="V3180" s="8">
        <f t="shared" si="248"/>
        <v>56715</v>
      </c>
      <c r="W3180" s="9">
        <f>+$T3180*'[1]PRESUPUESTO CENTROS LOTIFICADOS'!$D$37</f>
        <v>0</v>
      </c>
      <c r="X3180" s="9">
        <f>+$U3180*'[1]PRESUPUESTO CENTROS LOTIFICADOS'!$D$38</f>
        <v>2552175</v>
      </c>
      <c r="Y3180" s="9">
        <f t="shared" si="249"/>
        <v>2552175</v>
      </c>
      <c r="Z3180" s="9">
        <f>+$T3180*'[1]PRESUPUESTO CENTROS LOTIFICADOS'!$E$37</f>
        <v>0</v>
      </c>
      <c r="AA3180" s="9">
        <f>+$U3180*'[1]PRESUPUESTO CENTROS LOTIFICADOS'!$E$38</f>
        <v>3011566.5</v>
      </c>
      <c r="AB3180" s="9">
        <f t="shared" si="250"/>
        <v>3011566.5</v>
      </c>
    </row>
    <row r="3181" spans="1:28" x14ac:dyDescent="0.25">
      <c r="A3181" t="s">
        <v>11012</v>
      </c>
      <c r="B3181" t="s">
        <v>11013</v>
      </c>
      <c r="C3181" t="s">
        <v>10687</v>
      </c>
      <c r="D3181" t="s">
        <v>10919</v>
      </c>
      <c r="E3181" t="s">
        <v>49</v>
      </c>
      <c r="F3181" t="s">
        <v>50</v>
      </c>
      <c r="G3181" t="s">
        <v>3933</v>
      </c>
      <c r="H3181" t="s">
        <v>304</v>
      </c>
      <c r="I3181" t="s">
        <v>10804</v>
      </c>
      <c r="J3181" t="s">
        <v>10689</v>
      </c>
      <c r="K3181" t="s">
        <v>10804</v>
      </c>
      <c r="L3181" t="s">
        <v>11014</v>
      </c>
      <c r="M3181" t="s">
        <v>11015</v>
      </c>
      <c r="N3181" s="6">
        <v>18.511800000000001</v>
      </c>
      <c r="O3181">
        <v>-68.780799999999999</v>
      </c>
      <c r="P3181" t="s">
        <v>38</v>
      </c>
      <c r="Q3181" s="7">
        <v>80</v>
      </c>
      <c r="R3181" s="7">
        <v>0</v>
      </c>
      <c r="S3181" s="7">
        <f t="shared" si="247"/>
        <v>80</v>
      </c>
      <c r="T3181" s="7">
        <f t="shared" si="246"/>
        <v>15920</v>
      </c>
      <c r="U3181" s="8">
        <f t="shared" si="246"/>
        <v>0</v>
      </c>
      <c r="V3181" s="8">
        <f t="shared" si="248"/>
        <v>15920</v>
      </c>
      <c r="W3181" s="9">
        <f>+$T3181*'[1]PRESUPUESTO CENTROS LOTIFICADOS'!$D$37</f>
        <v>684560</v>
      </c>
      <c r="X3181" s="9">
        <f>+$U3181*'[1]PRESUPUESTO CENTROS LOTIFICADOS'!$D$38</f>
        <v>0</v>
      </c>
      <c r="Y3181" s="9">
        <f t="shared" si="249"/>
        <v>684560</v>
      </c>
      <c r="Z3181" s="9">
        <f>+$T3181*'[1]PRESUPUESTO CENTROS LOTIFICADOS'!$E$37</f>
        <v>807780.8</v>
      </c>
      <c r="AA3181" s="9">
        <f>+$U3181*'[1]PRESUPUESTO CENTROS LOTIFICADOS'!$E$38</f>
        <v>0</v>
      </c>
      <c r="AB3181" s="9">
        <f t="shared" si="250"/>
        <v>807780.8</v>
      </c>
    </row>
    <row r="3182" spans="1:28" x14ac:dyDescent="0.25">
      <c r="A3182" t="s">
        <v>11016</v>
      </c>
      <c r="B3182" t="s">
        <v>11017</v>
      </c>
      <c r="C3182" t="s">
        <v>10687</v>
      </c>
      <c r="D3182" t="s">
        <v>10919</v>
      </c>
      <c r="E3182" t="s">
        <v>49</v>
      </c>
      <c r="F3182" t="s">
        <v>50</v>
      </c>
      <c r="G3182" t="s">
        <v>3933</v>
      </c>
      <c r="H3182" t="s">
        <v>304</v>
      </c>
      <c r="I3182" t="s">
        <v>10804</v>
      </c>
      <c r="J3182" t="s">
        <v>10689</v>
      </c>
      <c r="K3182" t="s">
        <v>10804</v>
      </c>
      <c r="L3182" t="s">
        <v>11018</v>
      </c>
      <c r="M3182" t="s">
        <v>11019</v>
      </c>
      <c r="N3182" s="6">
        <v>18.518999999999998</v>
      </c>
      <c r="O3182">
        <v>-68.817400000000006</v>
      </c>
      <c r="P3182" t="s">
        <v>38</v>
      </c>
      <c r="Q3182" s="7">
        <v>137</v>
      </c>
      <c r="R3182" s="7">
        <v>0</v>
      </c>
      <c r="S3182" s="7">
        <f t="shared" si="247"/>
        <v>137</v>
      </c>
      <c r="T3182" s="7">
        <f t="shared" si="246"/>
        <v>27263</v>
      </c>
      <c r="U3182" s="8">
        <f t="shared" si="246"/>
        <v>0</v>
      </c>
      <c r="V3182" s="8">
        <f t="shared" si="248"/>
        <v>27263</v>
      </c>
      <c r="W3182" s="9">
        <f>+$T3182*'[1]PRESUPUESTO CENTROS LOTIFICADOS'!$D$37</f>
        <v>1172309</v>
      </c>
      <c r="X3182" s="9">
        <f>+$U3182*'[1]PRESUPUESTO CENTROS LOTIFICADOS'!$D$38</f>
        <v>0</v>
      </c>
      <c r="Y3182" s="9">
        <f t="shared" si="249"/>
        <v>1172309</v>
      </c>
      <c r="Z3182" s="9">
        <f>+$T3182*'[1]PRESUPUESTO CENTROS LOTIFICADOS'!$E$37</f>
        <v>1383324.62</v>
      </c>
      <c r="AA3182" s="9">
        <f>+$U3182*'[1]PRESUPUESTO CENTROS LOTIFICADOS'!$E$38</f>
        <v>0</v>
      </c>
      <c r="AB3182" s="9">
        <f t="shared" si="250"/>
        <v>1383324.62</v>
      </c>
    </row>
    <row r="3183" spans="1:28" x14ac:dyDescent="0.25">
      <c r="A3183" t="s">
        <v>11020</v>
      </c>
      <c r="B3183" t="s">
        <v>11021</v>
      </c>
      <c r="C3183" t="s">
        <v>10687</v>
      </c>
      <c r="D3183" t="s">
        <v>10919</v>
      </c>
      <c r="E3183" t="s">
        <v>49</v>
      </c>
      <c r="F3183" t="s">
        <v>50</v>
      </c>
      <c r="G3183" t="s">
        <v>3933</v>
      </c>
      <c r="H3183" t="s">
        <v>304</v>
      </c>
      <c r="I3183" t="s">
        <v>10804</v>
      </c>
      <c r="J3183" t="s">
        <v>10689</v>
      </c>
      <c r="K3183" t="s">
        <v>10804</v>
      </c>
      <c r="L3183" t="s">
        <v>11022</v>
      </c>
      <c r="M3183" t="s">
        <v>11023</v>
      </c>
      <c r="N3183" s="6">
        <v>18.527999999999999</v>
      </c>
      <c r="O3183">
        <v>-68.748199999999997</v>
      </c>
      <c r="P3183" t="s">
        <v>38</v>
      </c>
      <c r="Q3183" s="7">
        <v>16</v>
      </c>
      <c r="R3183" s="7">
        <v>0</v>
      </c>
      <c r="S3183" s="7">
        <f t="shared" si="247"/>
        <v>16</v>
      </c>
      <c r="T3183" s="7">
        <f t="shared" si="246"/>
        <v>3184</v>
      </c>
      <c r="U3183" s="8">
        <f t="shared" si="246"/>
        <v>0</v>
      </c>
      <c r="V3183" s="8">
        <f t="shared" si="248"/>
        <v>3184</v>
      </c>
      <c r="W3183" s="9">
        <f>+$T3183*'[1]PRESUPUESTO CENTROS LOTIFICADOS'!$D$37</f>
        <v>136912</v>
      </c>
      <c r="X3183" s="9">
        <f>+$U3183*'[1]PRESUPUESTO CENTROS LOTIFICADOS'!$D$38</f>
        <v>0</v>
      </c>
      <c r="Y3183" s="9">
        <f t="shared" si="249"/>
        <v>136912</v>
      </c>
      <c r="Z3183" s="9">
        <f>+$T3183*'[1]PRESUPUESTO CENTROS LOTIFICADOS'!$E$37</f>
        <v>161556.16</v>
      </c>
      <c r="AA3183" s="9">
        <f>+$U3183*'[1]PRESUPUESTO CENTROS LOTIFICADOS'!$E$38</f>
        <v>0</v>
      </c>
      <c r="AB3183" s="9">
        <f t="shared" si="250"/>
        <v>161556.16</v>
      </c>
    </row>
    <row r="3184" spans="1:28" x14ac:dyDescent="0.25">
      <c r="A3184" t="s">
        <v>11024</v>
      </c>
      <c r="B3184" t="s">
        <v>11025</v>
      </c>
      <c r="C3184" t="s">
        <v>10687</v>
      </c>
      <c r="D3184" t="s">
        <v>10919</v>
      </c>
      <c r="E3184" t="s">
        <v>49</v>
      </c>
      <c r="F3184" t="s">
        <v>50</v>
      </c>
      <c r="G3184" t="s">
        <v>3933</v>
      </c>
      <c r="H3184" t="s">
        <v>304</v>
      </c>
      <c r="I3184" t="s">
        <v>11026</v>
      </c>
      <c r="J3184" t="s">
        <v>10934</v>
      </c>
      <c r="K3184" t="s">
        <v>11026</v>
      </c>
      <c r="L3184" t="s">
        <v>104</v>
      </c>
      <c r="M3184" t="s">
        <v>11027</v>
      </c>
      <c r="N3184" s="6">
        <v>18.430800000000001</v>
      </c>
      <c r="O3184">
        <v>-68.679400000000001</v>
      </c>
      <c r="P3184" t="s">
        <v>59</v>
      </c>
      <c r="Q3184" s="7">
        <v>0</v>
      </c>
      <c r="R3184" s="7">
        <v>427</v>
      </c>
      <c r="S3184" s="7">
        <f t="shared" si="247"/>
        <v>427</v>
      </c>
      <c r="T3184" s="7">
        <f t="shared" si="246"/>
        <v>0</v>
      </c>
      <c r="U3184" s="8">
        <f t="shared" si="246"/>
        <v>84973</v>
      </c>
      <c r="V3184" s="8">
        <f t="shared" si="248"/>
        <v>84973</v>
      </c>
      <c r="W3184" s="9">
        <f>+$T3184*'[1]PRESUPUESTO CENTROS LOTIFICADOS'!$D$37</f>
        <v>0</v>
      </c>
      <c r="X3184" s="9">
        <f>+$U3184*'[1]PRESUPUESTO CENTROS LOTIFICADOS'!$D$38</f>
        <v>3823785</v>
      </c>
      <c r="Y3184" s="9">
        <f t="shared" si="249"/>
        <v>3823785</v>
      </c>
      <c r="Z3184" s="9">
        <f>+$T3184*'[1]PRESUPUESTO CENTROS LOTIFICADOS'!$E$37</f>
        <v>0</v>
      </c>
      <c r="AA3184" s="9">
        <f>+$U3184*'[1]PRESUPUESTO CENTROS LOTIFICADOS'!$E$38</f>
        <v>4512066.3</v>
      </c>
      <c r="AB3184" s="9">
        <f t="shared" si="250"/>
        <v>4512066.3</v>
      </c>
    </row>
    <row r="3185" spans="1:28" x14ac:dyDescent="0.25">
      <c r="A3185" t="s">
        <v>11028</v>
      </c>
      <c r="B3185" t="s">
        <v>787</v>
      </c>
      <c r="C3185" t="s">
        <v>10687</v>
      </c>
      <c r="D3185" t="s">
        <v>11029</v>
      </c>
      <c r="E3185" t="s">
        <v>1912</v>
      </c>
      <c r="F3185" t="s">
        <v>1913</v>
      </c>
      <c r="G3185" t="s">
        <v>3682</v>
      </c>
      <c r="H3185" t="s">
        <v>4033</v>
      </c>
      <c r="I3185" t="s">
        <v>4034</v>
      </c>
      <c r="J3185" t="s">
        <v>4033</v>
      </c>
      <c r="K3185" t="s">
        <v>4034</v>
      </c>
      <c r="L3185" t="s">
        <v>789</v>
      </c>
      <c r="M3185" t="s">
        <v>789</v>
      </c>
      <c r="N3185" s="6">
        <v>18.671500000000002</v>
      </c>
      <c r="O3185">
        <v>-69.126400000000004</v>
      </c>
      <c r="P3185" t="s">
        <v>38</v>
      </c>
      <c r="Q3185" s="7">
        <v>28</v>
      </c>
      <c r="R3185" s="7">
        <v>0</v>
      </c>
      <c r="S3185" s="7">
        <f t="shared" si="247"/>
        <v>28</v>
      </c>
      <c r="T3185" s="7">
        <f t="shared" si="246"/>
        <v>5572</v>
      </c>
      <c r="U3185" s="8">
        <f t="shared" si="246"/>
        <v>0</v>
      </c>
      <c r="V3185" s="8">
        <f t="shared" si="248"/>
        <v>5572</v>
      </c>
      <c r="W3185" s="9">
        <f>+$T3185*'[1]PRESUPUESTO CENTROS LOTIFICADOS'!$D$37</f>
        <v>239596</v>
      </c>
      <c r="X3185" s="9">
        <f>+$U3185*'[1]PRESUPUESTO CENTROS LOTIFICADOS'!$D$38</f>
        <v>0</v>
      </c>
      <c r="Y3185" s="9">
        <f t="shared" si="249"/>
        <v>239596</v>
      </c>
      <c r="Z3185" s="9">
        <f>+$T3185*'[1]PRESUPUESTO CENTROS LOTIFICADOS'!$E$37</f>
        <v>282723.28000000003</v>
      </c>
      <c r="AA3185" s="9">
        <f>+$U3185*'[1]PRESUPUESTO CENTROS LOTIFICADOS'!$E$38</f>
        <v>0</v>
      </c>
      <c r="AB3185" s="9">
        <f t="shared" si="250"/>
        <v>282723.28000000003</v>
      </c>
    </row>
    <row r="3186" spans="1:28" x14ac:dyDescent="0.25">
      <c r="A3186" t="s">
        <v>11030</v>
      </c>
      <c r="B3186" t="s">
        <v>11031</v>
      </c>
      <c r="C3186" t="s">
        <v>10687</v>
      </c>
      <c r="D3186" t="s">
        <v>11029</v>
      </c>
      <c r="E3186" t="s">
        <v>1912</v>
      </c>
      <c r="F3186" t="s">
        <v>1913</v>
      </c>
      <c r="G3186" t="s">
        <v>3682</v>
      </c>
      <c r="H3186" t="s">
        <v>4033</v>
      </c>
      <c r="I3186" t="s">
        <v>4034</v>
      </c>
      <c r="J3186" t="s">
        <v>4033</v>
      </c>
      <c r="K3186" t="s">
        <v>4034</v>
      </c>
      <c r="L3186" t="s">
        <v>4224</v>
      </c>
      <c r="M3186" t="s">
        <v>11032</v>
      </c>
      <c r="N3186" s="6">
        <v>18.731307000000001</v>
      </c>
      <c r="O3186">
        <v>-69.143337000000002</v>
      </c>
      <c r="P3186" t="s">
        <v>38</v>
      </c>
      <c r="Q3186" s="7">
        <v>26</v>
      </c>
      <c r="R3186" s="7">
        <v>0</v>
      </c>
      <c r="S3186" s="7">
        <f t="shared" si="247"/>
        <v>26</v>
      </c>
      <c r="T3186" s="7">
        <f t="shared" si="246"/>
        <v>5174</v>
      </c>
      <c r="U3186" s="8">
        <f t="shared" si="246"/>
        <v>0</v>
      </c>
      <c r="V3186" s="8">
        <f t="shared" si="248"/>
        <v>5174</v>
      </c>
      <c r="W3186" s="9">
        <f>+$T3186*'[1]PRESUPUESTO CENTROS LOTIFICADOS'!$D$37</f>
        <v>222482</v>
      </c>
      <c r="X3186" s="9">
        <f>+$U3186*'[1]PRESUPUESTO CENTROS LOTIFICADOS'!$D$38</f>
        <v>0</v>
      </c>
      <c r="Y3186" s="9">
        <f t="shared" si="249"/>
        <v>222482</v>
      </c>
      <c r="Z3186" s="9">
        <f>+$T3186*'[1]PRESUPUESTO CENTROS LOTIFICADOS'!$E$37</f>
        <v>262528.76</v>
      </c>
      <c r="AA3186" s="9">
        <f>+$U3186*'[1]PRESUPUESTO CENTROS LOTIFICADOS'!$E$38</f>
        <v>0</v>
      </c>
      <c r="AB3186" s="9">
        <f t="shared" si="250"/>
        <v>262528.76</v>
      </c>
    </row>
    <row r="3187" spans="1:28" x14ac:dyDescent="0.25">
      <c r="A3187" t="s">
        <v>11033</v>
      </c>
      <c r="B3187" t="s">
        <v>11034</v>
      </c>
      <c r="C3187" t="s">
        <v>10687</v>
      </c>
      <c r="D3187" t="s">
        <v>11029</v>
      </c>
      <c r="E3187" t="s">
        <v>1912</v>
      </c>
      <c r="F3187" t="s">
        <v>1913</v>
      </c>
      <c r="G3187" t="s">
        <v>3682</v>
      </c>
      <c r="H3187" t="s">
        <v>4033</v>
      </c>
      <c r="I3187" t="s">
        <v>4034</v>
      </c>
      <c r="J3187" t="s">
        <v>4033</v>
      </c>
      <c r="K3187" t="s">
        <v>4034</v>
      </c>
      <c r="L3187" t="s">
        <v>11035</v>
      </c>
      <c r="M3187" t="s">
        <v>11036</v>
      </c>
      <c r="N3187" s="6">
        <v>18.738651999999998</v>
      </c>
      <c r="O3187">
        <v>-69.120118000000005</v>
      </c>
      <c r="P3187" t="s">
        <v>55</v>
      </c>
      <c r="Q3187" s="7">
        <v>181</v>
      </c>
      <c r="R3187" s="7">
        <v>77</v>
      </c>
      <c r="S3187" s="7">
        <f t="shared" si="247"/>
        <v>258</v>
      </c>
      <c r="T3187" s="7">
        <f t="shared" si="246"/>
        <v>36019</v>
      </c>
      <c r="U3187" s="8">
        <f t="shared" si="246"/>
        <v>15323</v>
      </c>
      <c r="V3187" s="8">
        <f t="shared" si="248"/>
        <v>51342</v>
      </c>
      <c r="W3187" s="9">
        <f>+$T3187*'[1]PRESUPUESTO CENTROS LOTIFICADOS'!$D$37</f>
        <v>1548817</v>
      </c>
      <c r="X3187" s="9">
        <f>+$U3187*'[1]PRESUPUESTO CENTROS LOTIFICADOS'!$D$38</f>
        <v>689535</v>
      </c>
      <c r="Y3187" s="9">
        <f t="shared" si="249"/>
        <v>2238352</v>
      </c>
      <c r="Z3187" s="9">
        <f>+$T3187*'[1]PRESUPUESTO CENTROS LOTIFICADOS'!$E$37</f>
        <v>1827604.06</v>
      </c>
      <c r="AA3187" s="9">
        <f>+$U3187*'[1]PRESUPUESTO CENTROS LOTIFICADOS'!$E$38</f>
        <v>813651.3</v>
      </c>
      <c r="AB3187" s="9">
        <f t="shared" si="250"/>
        <v>2641255.3600000003</v>
      </c>
    </row>
    <row r="3188" spans="1:28" x14ac:dyDescent="0.25">
      <c r="A3188" t="s">
        <v>11037</v>
      </c>
      <c r="B3188" t="s">
        <v>11038</v>
      </c>
      <c r="C3188" t="s">
        <v>10687</v>
      </c>
      <c r="D3188" t="s">
        <v>11029</v>
      </c>
      <c r="E3188" t="s">
        <v>1912</v>
      </c>
      <c r="F3188" t="s">
        <v>1913</v>
      </c>
      <c r="G3188" t="s">
        <v>3682</v>
      </c>
      <c r="H3188" t="s">
        <v>4033</v>
      </c>
      <c r="I3188" t="s">
        <v>4034</v>
      </c>
      <c r="J3188" t="s">
        <v>4033</v>
      </c>
      <c r="K3188" t="s">
        <v>4034</v>
      </c>
      <c r="L3188" t="s">
        <v>11039</v>
      </c>
      <c r="M3188" t="s">
        <v>11040</v>
      </c>
      <c r="N3188" s="6">
        <v>18.767099999999999</v>
      </c>
      <c r="O3188">
        <v>-69.138300000000001</v>
      </c>
      <c r="P3188" t="s">
        <v>38</v>
      </c>
      <c r="Q3188" s="7">
        <v>11</v>
      </c>
      <c r="R3188" s="7">
        <v>0</v>
      </c>
      <c r="S3188" s="7">
        <f t="shared" si="247"/>
        <v>11</v>
      </c>
      <c r="T3188" s="7">
        <f t="shared" si="246"/>
        <v>2189</v>
      </c>
      <c r="U3188" s="8">
        <f t="shared" si="246"/>
        <v>0</v>
      </c>
      <c r="V3188" s="8">
        <f t="shared" si="248"/>
        <v>2189</v>
      </c>
      <c r="W3188" s="9">
        <f>+$T3188*'[1]PRESUPUESTO CENTROS LOTIFICADOS'!$D$37</f>
        <v>94127</v>
      </c>
      <c r="X3188" s="9">
        <f>+$U3188*'[1]PRESUPUESTO CENTROS LOTIFICADOS'!$D$38</f>
        <v>0</v>
      </c>
      <c r="Y3188" s="9">
        <f t="shared" si="249"/>
        <v>94127</v>
      </c>
      <c r="Z3188" s="9">
        <f>+$T3188*'[1]PRESUPUESTO CENTROS LOTIFICADOS'!$E$37</f>
        <v>111069.86</v>
      </c>
      <c r="AA3188" s="9">
        <f>+$U3188*'[1]PRESUPUESTO CENTROS LOTIFICADOS'!$E$38</f>
        <v>0</v>
      </c>
      <c r="AB3188" s="9">
        <f t="shared" si="250"/>
        <v>111069.86</v>
      </c>
    </row>
    <row r="3189" spans="1:28" x14ac:dyDescent="0.25">
      <c r="A3189" t="s">
        <v>11041</v>
      </c>
      <c r="B3189" t="s">
        <v>5610</v>
      </c>
      <c r="C3189" t="s">
        <v>10687</v>
      </c>
      <c r="D3189" t="s">
        <v>11029</v>
      </c>
      <c r="E3189" t="s">
        <v>1912</v>
      </c>
      <c r="F3189" t="s">
        <v>1913</v>
      </c>
      <c r="G3189" t="s">
        <v>3682</v>
      </c>
      <c r="H3189" t="s">
        <v>4033</v>
      </c>
      <c r="I3189" t="s">
        <v>4034</v>
      </c>
      <c r="J3189" t="s">
        <v>4033</v>
      </c>
      <c r="K3189" t="s">
        <v>4034</v>
      </c>
      <c r="L3189" t="s">
        <v>5610</v>
      </c>
      <c r="M3189" t="s">
        <v>5613</v>
      </c>
      <c r="N3189" s="6">
        <v>18.768432000000001</v>
      </c>
      <c r="O3189">
        <v>-69.177812000000003</v>
      </c>
      <c r="P3189" t="s">
        <v>38</v>
      </c>
      <c r="Q3189" s="7">
        <v>14</v>
      </c>
      <c r="R3189" s="7">
        <v>0</v>
      </c>
      <c r="S3189" s="7">
        <f t="shared" si="247"/>
        <v>14</v>
      </c>
      <c r="T3189" s="7">
        <f t="shared" si="246"/>
        <v>2786</v>
      </c>
      <c r="U3189" s="8">
        <f t="shared" si="246"/>
        <v>0</v>
      </c>
      <c r="V3189" s="8">
        <f t="shared" si="248"/>
        <v>2786</v>
      </c>
      <c r="W3189" s="9">
        <f>+$T3189*'[1]PRESUPUESTO CENTROS LOTIFICADOS'!$D$37</f>
        <v>119798</v>
      </c>
      <c r="X3189" s="9">
        <f>+$U3189*'[1]PRESUPUESTO CENTROS LOTIFICADOS'!$D$38</f>
        <v>0</v>
      </c>
      <c r="Y3189" s="9">
        <f t="shared" si="249"/>
        <v>119798</v>
      </c>
      <c r="Z3189" s="9">
        <f>+$T3189*'[1]PRESUPUESTO CENTROS LOTIFICADOS'!$E$37</f>
        <v>141361.64000000001</v>
      </c>
      <c r="AA3189" s="9">
        <f>+$U3189*'[1]PRESUPUESTO CENTROS LOTIFICADOS'!$E$38</f>
        <v>0</v>
      </c>
      <c r="AB3189" s="9">
        <f t="shared" si="250"/>
        <v>141361.64000000001</v>
      </c>
    </row>
    <row r="3190" spans="1:28" x14ac:dyDescent="0.25">
      <c r="A3190" t="s">
        <v>11042</v>
      </c>
      <c r="B3190" t="s">
        <v>512</v>
      </c>
      <c r="C3190" t="s">
        <v>10687</v>
      </c>
      <c r="D3190" t="s">
        <v>11029</v>
      </c>
      <c r="E3190" t="s">
        <v>49</v>
      </c>
      <c r="F3190" t="s">
        <v>50</v>
      </c>
      <c r="G3190" t="s">
        <v>3682</v>
      </c>
      <c r="H3190" t="s">
        <v>4033</v>
      </c>
      <c r="I3190" t="s">
        <v>610</v>
      </c>
      <c r="J3190" t="s">
        <v>4033</v>
      </c>
      <c r="K3190" t="s">
        <v>610</v>
      </c>
      <c r="L3190" t="s">
        <v>512</v>
      </c>
      <c r="M3190" t="s">
        <v>512</v>
      </c>
      <c r="N3190" s="6">
        <v>18.816600000000001</v>
      </c>
      <c r="O3190">
        <v>-69.010300000000001</v>
      </c>
      <c r="P3190" t="s">
        <v>38</v>
      </c>
      <c r="Q3190" s="7">
        <v>68</v>
      </c>
      <c r="R3190" s="7">
        <v>0</v>
      </c>
      <c r="S3190" s="7">
        <f t="shared" si="247"/>
        <v>68</v>
      </c>
      <c r="T3190" s="7">
        <f t="shared" si="246"/>
        <v>13532</v>
      </c>
      <c r="U3190" s="8">
        <f t="shared" si="246"/>
        <v>0</v>
      </c>
      <c r="V3190" s="8">
        <f t="shared" si="248"/>
        <v>13532</v>
      </c>
      <c r="W3190" s="9">
        <f>+$T3190*'[1]PRESUPUESTO CENTROS LOTIFICADOS'!$D$37</f>
        <v>581876</v>
      </c>
      <c r="X3190" s="9">
        <f>+$U3190*'[1]PRESUPUESTO CENTROS LOTIFICADOS'!$D$38</f>
        <v>0</v>
      </c>
      <c r="Y3190" s="9">
        <f t="shared" si="249"/>
        <v>581876</v>
      </c>
      <c r="Z3190" s="9">
        <f>+$T3190*'[1]PRESUPUESTO CENTROS LOTIFICADOS'!$E$37</f>
        <v>686613.68</v>
      </c>
      <c r="AA3190" s="9">
        <f>+$U3190*'[1]PRESUPUESTO CENTROS LOTIFICADOS'!$E$38</f>
        <v>0</v>
      </c>
      <c r="AB3190" s="9">
        <f t="shared" si="250"/>
        <v>686613.68</v>
      </c>
    </row>
    <row r="3191" spans="1:28" x14ac:dyDescent="0.25">
      <c r="A3191" t="s">
        <v>11043</v>
      </c>
      <c r="B3191" t="s">
        <v>610</v>
      </c>
      <c r="C3191" t="s">
        <v>10687</v>
      </c>
      <c r="D3191" t="s">
        <v>11029</v>
      </c>
      <c r="E3191" t="s">
        <v>49</v>
      </c>
      <c r="F3191" t="s">
        <v>50</v>
      </c>
      <c r="G3191" t="s">
        <v>3682</v>
      </c>
      <c r="H3191" t="s">
        <v>4033</v>
      </c>
      <c r="I3191" t="s">
        <v>610</v>
      </c>
      <c r="J3191" t="s">
        <v>4033</v>
      </c>
      <c r="K3191" t="s">
        <v>610</v>
      </c>
      <c r="L3191" t="s">
        <v>610</v>
      </c>
      <c r="M3191" t="s">
        <v>11044</v>
      </c>
      <c r="N3191" s="6">
        <v>18.8445</v>
      </c>
      <c r="O3191">
        <v>-68.989199999999997</v>
      </c>
      <c r="P3191" t="s">
        <v>55</v>
      </c>
      <c r="Q3191" s="7">
        <v>107</v>
      </c>
      <c r="R3191" s="7">
        <v>46</v>
      </c>
      <c r="S3191" s="7">
        <f t="shared" si="247"/>
        <v>153</v>
      </c>
      <c r="T3191" s="7">
        <f t="shared" si="246"/>
        <v>21293</v>
      </c>
      <c r="U3191" s="8">
        <f t="shared" si="246"/>
        <v>9154</v>
      </c>
      <c r="V3191" s="8">
        <f t="shared" si="248"/>
        <v>30447</v>
      </c>
      <c r="W3191" s="9">
        <f>+$T3191*'[1]PRESUPUESTO CENTROS LOTIFICADOS'!$D$37</f>
        <v>915599</v>
      </c>
      <c r="X3191" s="9">
        <f>+$U3191*'[1]PRESUPUESTO CENTROS LOTIFICADOS'!$D$38</f>
        <v>411930</v>
      </c>
      <c r="Y3191" s="9">
        <f t="shared" si="249"/>
        <v>1327529</v>
      </c>
      <c r="Z3191" s="9">
        <f>+$T3191*'[1]PRESUPUESTO CENTROS LOTIFICADOS'!$E$37</f>
        <v>1080406.82</v>
      </c>
      <c r="AA3191" s="9">
        <f>+$U3191*'[1]PRESUPUESTO CENTROS LOTIFICADOS'!$E$38</f>
        <v>486077.4</v>
      </c>
      <c r="AB3191" s="9">
        <f t="shared" si="250"/>
        <v>1566484.2200000002</v>
      </c>
    </row>
    <row r="3192" spans="1:28" x14ac:dyDescent="0.25">
      <c r="A3192" t="s">
        <v>11045</v>
      </c>
      <c r="B3192" t="s">
        <v>11046</v>
      </c>
      <c r="C3192" t="s">
        <v>10687</v>
      </c>
      <c r="D3192" t="s">
        <v>11029</v>
      </c>
      <c r="E3192" t="s">
        <v>1912</v>
      </c>
      <c r="F3192" t="s">
        <v>1913</v>
      </c>
      <c r="G3192" t="s">
        <v>3682</v>
      </c>
      <c r="H3192" t="s">
        <v>4033</v>
      </c>
      <c r="I3192" t="s">
        <v>11047</v>
      </c>
      <c r="J3192" t="s">
        <v>4033</v>
      </c>
      <c r="K3192" t="s">
        <v>11047</v>
      </c>
      <c r="L3192" t="s">
        <v>11046</v>
      </c>
      <c r="M3192" t="s">
        <v>11048</v>
      </c>
      <c r="N3192" s="6">
        <v>18.589099999999998</v>
      </c>
      <c r="O3192">
        <v>-69.037000000000006</v>
      </c>
      <c r="P3192" t="s">
        <v>38</v>
      </c>
      <c r="Q3192" s="7">
        <v>48</v>
      </c>
      <c r="R3192" s="7">
        <v>0</v>
      </c>
      <c r="S3192" s="7">
        <f t="shared" si="247"/>
        <v>48</v>
      </c>
      <c r="T3192" s="7">
        <f t="shared" si="246"/>
        <v>9552</v>
      </c>
      <c r="U3192" s="8">
        <f t="shared" si="246"/>
        <v>0</v>
      </c>
      <c r="V3192" s="8">
        <f t="shared" si="248"/>
        <v>9552</v>
      </c>
      <c r="W3192" s="9">
        <f>+$T3192*'[1]PRESUPUESTO CENTROS LOTIFICADOS'!$D$37</f>
        <v>410736</v>
      </c>
      <c r="X3192" s="9">
        <f>+$U3192*'[1]PRESUPUESTO CENTROS LOTIFICADOS'!$D$38</f>
        <v>0</v>
      </c>
      <c r="Y3192" s="9">
        <f t="shared" si="249"/>
        <v>410736</v>
      </c>
      <c r="Z3192" s="9">
        <f>+$T3192*'[1]PRESUPUESTO CENTROS LOTIFICADOS'!$E$37</f>
        <v>484668.48000000004</v>
      </c>
      <c r="AA3192" s="9">
        <f>+$U3192*'[1]PRESUPUESTO CENTROS LOTIFICADOS'!$E$38</f>
        <v>0</v>
      </c>
      <c r="AB3192" s="9">
        <f t="shared" si="250"/>
        <v>484668.48000000004</v>
      </c>
    </row>
    <row r="3193" spans="1:28" x14ac:dyDescent="0.25">
      <c r="A3193" t="s">
        <v>11049</v>
      </c>
      <c r="B3193" t="s">
        <v>11050</v>
      </c>
      <c r="C3193" t="s">
        <v>10687</v>
      </c>
      <c r="D3193" t="s">
        <v>11029</v>
      </c>
      <c r="E3193" t="s">
        <v>49</v>
      </c>
      <c r="F3193" t="s">
        <v>50</v>
      </c>
      <c r="G3193" t="s">
        <v>3682</v>
      </c>
      <c r="H3193" t="s">
        <v>4033</v>
      </c>
      <c r="I3193" t="s">
        <v>11047</v>
      </c>
      <c r="J3193" t="s">
        <v>4033</v>
      </c>
      <c r="K3193" t="s">
        <v>11047</v>
      </c>
      <c r="L3193" t="s">
        <v>11051</v>
      </c>
      <c r="M3193" t="s">
        <v>11052</v>
      </c>
      <c r="N3193" s="6">
        <v>18.5913</v>
      </c>
      <c r="O3193">
        <v>-69.058999999999997</v>
      </c>
      <c r="P3193" t="s">
        <v>55</v>
      </c>
      <c r="Q3193" s="7">
        <v>153</v>
      </c>
      <c r="R3193" s="7">
        <v>66</v>
      </c>
      <c r="S3193" s="7">
        <f t="shared" si="247"/>
        <v>219</v>
      </c>
      <c r="T3193" s="7">
        <f t="shared" si="246"/>
        <v>30447</v>
      </c>
      <c r="U3193" s="8">
        <f t="shared" si="246"/>
        <v>13134</v>
      </c>
      <c r="V3193" s="8">
        <f t="shared" si="248"/>
        <v>43581</v>
      </c>
      <c r="W3193" s="9">
        <f>+$T3193*'[1]PRESUPUESTO CENTROS LOTIFICADOS'!$D$37</f>
        <v>1309221</v>
      </c>
      <c r="X3193" s="9">
        <f>+$U3193*'[1]PRESUPUESTO CENTROS LOTIFICADOS'!$D$38</f>
        <v>591030</v>
      </c>
      <c r="Y3193" s="9">
        <f t="shared" si="249"/>
        <v>1900251</v>
      </c>
      <c r="Z3193" s="9">
        <f>+$T3193*'[1]PRESUPUESTO CENTROS LOTIFICADOS'!$E$37</f>
        <v>1544880.78</v>
      </c>
      <c r="AA3193" s="9">
        <f>+$U3193*'[1]PRESUPUESTO CENTROS LOTIFICADOS'!$E$38</f>
        <v>697415.4</v>
      </c>
      <c r="AB3193" s="9">
        <f t="shared" si="250"/>
        <v>2242296.1800000002</v>
      </c>
    </row>
    <row r="3194" spans="1:28" x14ac:dyDescent="0.25">
      <c r="A3194" t="s">
        <v>11053</v>
      </c>
      <c r="B3194" t="s">
        <v>11054</v>
      </c>
      <c r="C3194" t="s">
        <v>10687</v>
      </c>
      <c r="D3194" t="s">
        <v>11029</v>
      </c>
      <c r="E3194" t="s">
        <v>49</v>
      </c>
      <c r="F3194" t="s">
        <v>50</v>
      </c>
      <c r="G3194" t="s">
        <v>3682</v>
      </c>
      <c r="H3194" t="s">
        <v>4033</v>
      </c>
      <c r="I3194" t="s">
        <v>11047</v>
      </c>
      <c r="J3194" t="s">
        <v>4033</v>
      </c>
      <c r="K3194" t="s">
        <v>11047</v>
      </c>
      <c r="L3194" t="s">
        <v>11054</v>
      </c>
      <c r="M3194" t="s">
        <v>11055</v>
      </c>
      <c r="N3194" s="6">
        <v>18.600000000000001</v>
      </c>
      <c r="O3194">
        <v>-69.100999999999999</v>
      </c>
      <c r="P3194" t="s">
        <v>38</v>
      </c>
      <c r="Q3194" s="7">
        <v>56</v>
      </c>
      <c r="R3194" s="7">
        <v>0</v>
      </c>
      <c r="S3194" s="7">
        <f t="shared" si="247"/>
        <v>56</v>
      </c>
      <c r="T3194" s="7">
        <f t="shared" si="246"/>
        <v>11144</v>
      </c>
      <c r="U3194" s="8">
        <f t="shared" si="246"/>
        <v>0</v>
      </c>
      <c r="V3194" s="8">
        <f t="shared" si="248"/>
        <v>11144</v>
      </c>
      <c r="W3194" s="9">
        <f>+$T3194*'[1]PRESUPUESTO CENTROS LOTIFICADOS'!$D$37</f>
        <v>479192</v>
      </c>
      <c r="X3194" s="9">
        <f>+$U3194*'[1]PRESUPUESTO CENTROS LOTIFICADOS'!$D$38</f>
        <v>0</v>
      </c>
      <c r="Y3194" s="9">
        <f t="shared" si="249"/>
        <v>479192</v>
      </c>
      <c r="Z3194" s="9">
        <f>+$T3194*'[1]PRESUPUESTO CENTROS LOTIFICADOS'!$E$37</f>
        <v>565446.56000000006</v>
      </c>
      <c r="AA3194" s="9">
        <f>+$U3194*'[1]PRESUPUESTO CENTROS LOTIFICADOS'!$E$38</f>
        <v>0</v>
      </c>
      <c r="AB3194" s="9">
        <f t="shared" si="250"/>
        <v>565446.56000000006</v>
      </c>
    </row>
    <row r="3195" spans="1:28" x14ac:dyDescent="0.25">
      <c r="A3195" t="s">
        <v>11056</v>
      </c>
      <c r="B3195" t="s">
        <v>11057</v>
      </c>
      <c r="C3195" t="s">
        <v>10687</v>
      </c>
      <c r="D3195" t="s">
        <v>11029</v>
      </c>
      <c r="E3195" t="s">
        <v>1912</v>
      </c>
      <c r="F3195" t="s">
        <v>1913</v>
      </c>
      <c r="G3195" t="s">
        <v>3682</v>
      </c>
      <c r="H3195" t="s">
        <v>4033</v>
      </c>
      <c r="I3195" t="s">
        <v>11047</v>
      </c>
      <c r="J3195" t="s">
        <v>4033</v>
      </c>
      <c r="K3195" t="s">
        <v>11047</v>
      </c>
      <c r="L3195" t="s">
        <v>11058</v>
      </c>
      <c r="M3195" t="s">
        <v>11059</v>
      </c>
      <c r="N3195" s="6">
        <v>18.6021</v>
      </c>
      <c r="O3195">
        <v>-69.007199999999997</v>
      </c>
      <c r="P3195" t="s">
        <v>38</v>
      </c>
      <c r="Q3195" s="7">
        <v>43</v>
      </c>
      <c r="R3195" s="7">
        <v>0</v>
      </c>
      <c r="S3195" s="7">
        <f t="shared" si="247"/>
        <v>43</v>
      </c>
      <c r="T3195" s="7">
        <f t="shared" si="246"/>
        <v>8557</v>
      </c>
      <c r="U3195" s="8">
        <f t="shared" si="246"/>
        <v>0</v>
      </c>
      <c r="V3195" s="8">
        <f t="shared" si="248"/>
        <v>8557</v>
      </c>
      <c r="W3195" s="9">
        <f>+$T3195*'[1]PRESUPUESTO CENTROS LOTIFICADOS'!$D$37</f>
        <v>367951</v>
      </c>
      <c r="X3195" s="9">
        <f>+$U3195*'[1]PRESUPUESTO CENTROS LOTIFICADOS'!$D$38</f>
        <v>0</v>
      </c>
      <c r="Y3195" s="9">
        <f t="shared" si="249"/>
        <v>367951</v>
      </c>
      <c r="Z3195" s="9">
        <f>+$T3195*'[1]PRESUPUESTO CENTROS LOTIFICADOS'!$E$37</f>
        <v>434182.18</v>
      </c>
      <c r="AA3195" s="9">
        <f>+$U3195*'[1]PRESUPUESTO CENTROS LOTIFICADOS'!$E$38</f>
        <v>0</v>
      </c>
      <c r="AB3195" s="9">
        <f t="shared" si="250"/>
        <v>434182.18</v>
      </c>
    </row>
    <row r="3196" spans="1:28" x14ac:dyDescent="0.25">
      <c r="A3196" t="s">
        <v>11060</v>
      </c>
      <c r="B3196" t="s">
        <v>6486</v>
      </c>
      <c r="C3196" t="s">
        <v>10687</v>
      </c>
      <c r="D3196" t="s">
        <v>11029</v>
      </c>
      <c r="E3196" t="s">
        <v>1912</v>
      </c>
      <c r="F3196" t="s">
        <v>1913</v>
      </c>
      <c r="G3196" t="s">
        <v>3682</v>
      </c>
      <c r="H3196" t="s">
        <v>4033</v>
      </c>
      <c r="I3196" t="s">
        <v>11047</v>
      </c>
      <c r="J3196" t="s">
        <v>4033</v>
      </c>
      <c r="K3196" t="s">
        <v>11047</v>
      </c>
      <c r="L3196" t="s">
        <v>11061</v>
      </c>
      <c r="M3196" t="s">
        <v>2461</v>
      </c>
      <c r="N3196" s="6">
        <v>18.608000000000001</v>
      </c>
      <c r="O3196">
        <v>-69.062100000000001</v>
      </c>
      <c r="P3196" t="s">
        <v>38</v>
      </c>
      <c r="Q3196" s="7">
        <v>38</v>
      </c>
      <c r="R3196" s="7">
        <v>0</v>
      </c>
      <c r="S3196" s="7">
        <f t="shared" si="247"/>
        <v>38</v>
      </c>
      <c r="T3196" s="7">
        <f t="shared" si="246"/>
        <v>7562</v>
      </c>
      <c r="U3196" s="8">
        <f t="shared" si="246"/>
        <v>0</v>
      </c>
      <c r="V3196" s="8">
        <f t="shared" si="248"/>
        <v>7562</v>
      </c>
      <c r="W3196" s="9">
        <f>+$T3196*'[1]PRESUPUESTO CENTROS LOTIFICADOS'!$D$37</f>
        <v>325166</v>
      </c>
      <c r="X3196" s="9">
        <f>+$U3196*'[1]PRESUPUESTO CENTROS LOTIFICADOS'!$D$38</f>
        <v>0</v>
      </c>
      <c r="Y3196" s="9">
        <f t="shared" si="249"/>
        <v>325166</v>
      </c>
      <c r="Z3196" s="9">
        <f>+$T3196*'[1]PRESUPUESTO CENTROS LOTIFICADOS'!$E$37</f>
        <v>383695.88</v>
      </c>
      <c r="AA3196" s="9">
        <f>+$U3196*'[1]PRESUPUESTO CENTROS LOTIFICADOS'!$E$38</f>
        <v>0</v>
      </c>
      <c r="AB3196" s="9">
        <f t="shared" si="250"/>
        <v>383695.88</v>
      </c>
    </row>
    <row r="3197" spans="1:28" x14ac:dyDescent="0.25">
      <c r="A3197" t="s">
        <v>11062</v>
      </c>
      <c r="B3197" t="s">
        <v>305</v>
      </c>
      <c r="C3197" t="s">
        <v>10687</v>
      </c>
      <c r="D3197" t="s">
        <v>11029</v>
      </c>
      <c r="E3197" t="s">
        <v>1912</v>
      </c>
      <c r="F3197" t="s">
        <v>1913</v>
      </c>
      <c r="G3197" t="s">
        <v>3682</v>
      </c>
      <c r="H3197" t="s">
        <v>4033</v>
      </c>
      <c r="I3197" t="s">
        <v>11047</v>
      </c>
      <c r="J3197" t="s">
        <v>4033</v>
      </c>
      <c r="K3197" t="s">
        <v>11047</v>
      </c>
      <c r="L3197" t="s">
        <v>305</v>
      </c>
      <c r="M3197" t="s">
        <v>11063</v>
      </c>
      <c r="N3197" s="6">
        <v>18.612100000000002</v>
      </c>
      <c r="O3197">
        <v>-69.040800000000004</v>
      </c>
      <c r="P3197" t="s">
        <v>38</v>
      </c>
      <c r="Q3197" s="7">
        <v>16</v>
      </c>
      <c r="R3197" s="7">
        <v>0</v>
      </c>
      <c r="S3197" s="7">
        <f t="shared" si="247"/>
        <v>16</v>
      </c>
      <c r="T3197" s="7">
        <f t="shared" si="246"/>
        <v>3184</v>
      </c>
      <c r="U3197" s="8">
        <f t="shared" si="246"/>
        <v>0</v>
      </c>
      <c r="V3197" s="8">
        <f t="shared" si="248"/>
        <v>3184</v>
      </c>
      <c r="W3197" s="9">
        <f>+$T3197*'[1]PRESUPUESTO CENTROS LOTIFICADOS'!$D$37</f>
        <v>136912</v>
      </c>
      <c r="X3197" s="9">
        <f>+$U3197*'[1]PRESUPUESTO CENTROS LOTIFICADOS'!$D$38</f>
        <v>0</v>
      </c>
      <c r="Y3197" s="9">
        <f t="shared" si="249"/>
        <v>136912</v>
      </c>
      <c r="Z3197" s="9">
        <f>+$T3197*'[1]PRESUPUESTO CENTROS LOTIFICADOS'!$E$37</f>
        <v>161556.16</v>
      </c>
      <c r="AA3197" s="9">
        <f>+$U3197*'[1]PRESUPUESTO CENTROS LOTIFICADOS'!$E$38</f>
        <v>0</v>
      </c>
      <c r="AB3197" s="9">
        <f t="shared" si="250"/>
        <v>161556.16</v>
      </c>
    </row>
    <row r="3198" spans="1:28" x14ac:dyDescent="0.25">
      <c r="A3198" t="s">
        <v>11064</v>
      </c>
      <c r="B3198" t="s">
        <v>11065</v>
      </c>
      <c r="C3198" t="s">
        <v>10687</v>
      </c>
      <c r="D3198" t="s">
        <v>11029</v>
      </c>
      <c r="E3198" t="s">
        <v>1912</v>
      </c>
      <c r="F3198" t="s">
        <v>1913</v>
      </c>
      <c r="G3198" t="s">
        <v>3682</v>
      </c>
      <c r="H3198" t="s">
        <v>4033</v>
      </c>
      <c r="I3198" t="s">
        <v>11047</v>
      </c>
      <c r="J3198" t="s">
        <v>4033</v>
      </c>
      <c r="K3198" t="s">
        <v>11047</v>
      </c>
      <c r="L3198" t="s">
        <v>11066</v>
      </c>
      <c r="M3198" t="s">
        <v>11067</v>
      </c>
      <c r="N3198" s="6">
        <v>18.614699999999999</v>
      </c>
      <c r="O3198">
        <v>-69.132900000000006</v>
      </c>
      <c r="P3198" t="s">
        <v>38</v>
      </c>
      <c r="Q3198" s="7">
        <v>22</v>
      </c>
      <c r="R3198" s="7">
        <v>0</v>
      </c>
      <c r="S3198" s="7">
        <f t="shared" si="247"/>
        <v>22</v>
      </c>
      <c r="T3198" s="7">
        <f t="shared" si="246"/>
        <v>4378</v>
      </c>
      <c r="U3198" s="8">
        <f t="shared" si="246"/>
        <v>0</v>
      </c>
      <c r="V3198" s="8">
        <f t="shared" si="248"/>
        <v>4378</v>
      </c>
      <c r="W3198" s="9">
        <f>+$T3198*'[1]PRESUPUESTO CENTROS LOTIFICADOS'!$D$37</f>
        <v>188254</v>
      </c>
      <c r="X3198" s="9">
        <f>+$U3198*'[1]PRESUPUESTO CENTROS LOTIFICADOS'!$D$38</f>
        <v>0</v>
      </c>
      <c r="Y3198" s="9">
        <f t="shared" si="249"/>
        <v>188254</v>
      </c>
      <c r="Z3198" s="9">
        <f>+$T3198*'[1]PRESUPUESTO CENTROS LOTIFICADOS'!$E$37</f>
        <v>222139.72</v>
      </c>
      <c r="AA3198" s="9">
        <f>+$U3198*'[1]PRESUPUESTO CENTROS LOTIFICADOS'!$E$38</f>
        <v>0</v>
      </c>
      <c r="AB3198" s="9">
        <f t="shared" si="250"/>
        <v>222139.72</v>
      </c>
    </row>
    <row r="3199" spans="1:28" x14ac:dyDescent="0.25">
      <c r="A3199" t="s">
        <v>11068</v>
      </c>
      <c r="B3199" t="s">
        <v>11069</v>
      </c>
      <c r="C3199" t="s">
        <v>10687</v>
      </c>
      <c r="D3199" t="s">
        <v>11029</v>
      </c>
      <c r="E3199" t="s">
        <v>1912</v>
      </c>
      <c r="F3199" t="s">
        <v>1913</v>
      </c>
      <c r="G3199" t="s">
        <v>3682</v>
      </c>
      <c r="H3199" t="s">
        <v>4033</v>
      </c>
      <c r="I3199" t="s">
        <v>11047</v>
      </c>
      <c r="J3199" t="s">
        <v>4033</v>
      </c>
      <c r="K3199" t="s">
        <v>11047</v>
      </c>
      <c r="L3199" t="s">
        <v>11069</v>
      </c>
      <c r="M3199" t="s">
        <v>11070</v>
      </c>
      <c r="N3199" s="6">
        <v>18.614699999999999</v>
      </c>
      <c r="O3199">
        <v>-69.132900000000006</v>
      </c>
      <c r="P3199" t="s">
        <v>38</v>
      </c>
      <c r="Q3199" s="7">
        <v>16</v>
      </c>
      <c r="R3199" s="7">
        <v>0</v>
      </c>
      <c r="S3199" s="7">
        <f t="shared" si="247"/>
        <v>16</v>
      </c>
      <c r="T3199" s="7">
        <f t="shared" ref="T3199:U3262" si="251">+Q3199*199</f>
        <v>3184</v>
      </c>
      <c r="U3199" s="8">
        <f t="shared" si="251"/>
        <v>0</v>
      </c>
      <c r="V3199" s="8">
        <f t="shared" si="248"/>
        <v>3184</v>
      </c>
      <c r="W3199" s="9">
        <f>+$T3199*'[1]PRESUPUESTO CENTROS LOTIFICADOS'!$D$37</f>
        <v>136912</v>
      </c>
      <c r="X3199" s="9">
        <f>+$U3199*'[1]PRESUPUESTO CENTROS LOTIFICADOS'!$D$38</f>
        <v>0</v>
      </c>
      <c r="Y3199" s="9">
        <f t="shared" si="249"/>
        <v>136912</v>
      </c>
      <c r="Z3199" s="9">
        <f>+$T3199*'[1]PRESUPUESTO CENTROS LOTIFICADOS'!$E$37</f>
        <v>161556.16</v>
      </c>
      <c r="AA3199" s="9">
        <f>+$U3199*'[1]PRESUPUESTO CENTROS LOTIFICADOS'!$E$38</f>
        <v>0</v>
      </c>
      <c r="AB3199" s="9">
        <f t="shared" si="250"/>
        <v>161556.16</v>
      </c>
    </row>
    <row r="3200" spans="1:28" x14ac:dyDescent="0.25">
      <c r="A3200" t="s">
        <v>11071</v>
      </c>
      <c r="B3200" t="s">
        <v>11072</v>
      </c>
      <c r="C3200" t="s">
        <v>10687</v>
      </c>
      <c r="D3200" t="s">
        <v>11029</v>
      </c>
      <c r="E3200" t="s">
        <v>1912</v>
      </c>
      <c r="F3200" t="s">
        <v>1913</v>
      </c>
      <c r="G3200" t="s">
        <v>3682</v>
      </c>
      <c r="H3200" t="s">
        <v>4033</v>
      </c>
      <c r="I3200" t="s">
        <v>11047</v>
      </c>
      <c r="J3200" t="s">
        <v>4033</v>
      </c>
      <c r="K3200" t="s">
        <v>11047</v>
      </c>
      <c r="L3200" t="s">
        <v>11073</v>
      </c>
      <c r="M3200" t="s">
        <v>11074</v>
      </c>
      <c r="N3200" s="6">
        <v>18.622299999999999</v>
      </c>
      <c r="O3200">
        <v>-68.990499999999997</v>
      </c>
      <c r="P3200" t="s">
        <v>38</v>
      </c>
      <c r="Q3200" s="7">
        <v>35</v>
      </c>
      <c r="R3200" s="7">
        <v>0</v>
      </c>
      <c r="S3200" s="7">
        <f t="shared" si="247"/>
        <v>35</v>
      </c>
      <c r="T3200" s="7">
        <f t="shared" si="251"/>
        <v>6965</v>
      </c>
      <c r="U3200" s="8">
        <f t="shared" si="251"/>
        <v>0</v>
      </c>
      <c r="V3200" s="8">
        <f t="shared" si="248"/>
        <v>6965</v>
      </c>
      <c r="W3200" s="9">
        <f>+$T3200*'[1]PRESUPUESTO CENTROS LOTIFICADOS'!$D$37</f>
        <v>299495</v>
      </c>
      <c r="X3200" s="9">
        <f>+$U3200*'[1]PRESUPUESTO CENTROS LOTIFICADOS'!$D$38</f>
        <v>0</v>
      </c>
      <c r="Y3200" s="9">
        <f t="shared" si="249"/>
        <v>299495</v>
      </c>
      <c r="Z3200" s="9">
        <f>+$T3200*'[1]PRESUPUESTO CENTROS LOTIFICADOS'!$E$37</f>
        <v>353404.10000000003</v>
      </c>
      <c r="AA3200" s="9">
        <f>+$U3200*'[1]PRESUPUESTO CENTROS LOTIFICADOS'!$E$38</f>
        <v>0</v>
      </c>
      <c r="AB3200" s="9">
        <f t="shared" si="250"/>
        <v>353404.10000000003</v>
      </c>
    </row>
    <row r="3201" spans="1:28" x14ac:dyDescent="0.25">
      <c r="A3201" t="s">
        <v>11075</v>
      </c>
      <c r="B3201" t="s">
        <v>11076</v>
      </c>
      <c r="C3201" t="s">
        <v>10687</v>
      </c>
      <c r="D3201" t="s">
        <v>11029</v>
      </c>
      <c r="E3201" t="s">
        <v>1912</v>
      </c>
      <c r="F3201" t="s">
        <v>1913</v>
      </c>
      <c r="G3201" t="s">
        <v>3682</v>
      </c>
      <c r="H3201" t="s">
        <v>4033</v>
      </c>
      <c r="I3201" t="s">
        <v>11047</v>
      </c>
      <c r="J3201" t="s">
        <v>4033</v>
      </c>
      <c r="K3201" t="s">
        <v>11047</v>
      </c>
      <c r="L3201" t="s">
        <v>11076</v>
      </c>
      <c r="M3201" t="s">
        <v>11077</v>
      </c>
      <c r="N3201" s="6">
        <v>18.627700000000001</v>
      </c>
      <c r="O3201">
        <v>-69.092500000000001</v>
      </c>
      <c r="P3201" t="s">
        <v>38</v>
      </c>
      <c r="Q3201" s="7">
        <v>84</v>
      </c>
      <c r="R3201" s="7">
        <v>0</v>
      </c>
      <c r="S3201" s="7">
        <f t="shared" si="247"/>
        <v>84</v>
      </c>
      <c r="T3201" s="7">
        <f t="shared" si="251"/>
        <v>16716</v>
      </c>
      <c r="U3201" s="8">
        <f t="shared" si="251"/>
        <v>0</v>
      </c>
      <c r="V3201" s="8">
        <f t="shared" si="248"/>
        <v>16716</v>
      </c>
      <c r="W3201" s="9">
        <f>+$T3201*'[1]PRESUPUESTO CENTROS LOTIFICADOS'!$D$37</f>
        <v>718788</v>
      </c>
      <c r="X3201" s="9">
        <f>+$U3201*'[1]PRESUPUESTO CENTROS LOTIFICADOS'!$D$38</f>
        <v>0</v>
      </c>
      <c r="Y3201" s="9">
        <f t="shared" si="249"/>
        <v>718788</v>
      </c>
      <c r="Z3201" s="9">
        <f>+$T3201*'[1]PRESUPUESTO CENTROS LOTIFICADOS'!$E$37</f>
        <v>848169.84000000008</v>
      </c>
      <c r="AA3201" s="9">
        <f>+$U3201*'[1]PRESUPUESTO CENTROS LOTIFICADOS'!$E$38</f>
        <v>0</v>
      </c>
      <c r="AB3201" s="9">
        <f t="shared" si="250"/>
        <v>848169.84000000008</v>
      </c>
    </row>
    <row r="3202" spans="1:28" x14ac:dyDescent="0.25">
      <c r="A3202" t="s">
        <v>11078</v>
      </c>
      <c r="B3202" t="s">
        <v>11079</v>
      </c>
      <c r="C3202" t="s">
        <v>10687</v>
      </c>
      <c r="D3202" t="s">
        <v>11029</v>
      </c>
      <c r="E3202" t="s">
        <v>49</v>
      </c>
      <c r="F3202" t="s">
        <v>50</v>
      </c>
      <c r="G3202" t="s">
        <v>3682</v>
      </c>
      <c r="H3202" t="s">
        <v>4033</v>
      </c>
      <c r="I3202" t="s">
        <v>11047</v>
      </c>
      <c r="J3202" t="s">
        <v>4033</v>
      </c>
      <c r="K3202" t="s">
        <v>11047</v>
      </c>
      <c r="L3202" t="s">
        <v>11080</v>
      </c>
      <c r="M3202" t="s">
        <v>11081</v>
      </c>
      <c r="N3202" s="6">
        <v>18.634619000000001</v>
      </c>
      <c r="O3202">
        <v>-69.031187000000003</v>
      </c>
      <c r="P3202" t="s">
        <v>55</v>
      </c>
      <c r="Q3202" s="7">
        <v>139</v>
      </c>
      <c r="R3202" s="7">
        <v>59</v>
      </c>
      <c r="S3202" s="7">
        <f t="shared" si="247"/>
        <v>198</v>
      </c>
      <c r="T3202" s="7">
        <f t="shared" si="251"/>
        <v>27661</v>
      </c>
      <c r="U3202" s="8">
        <f t="shared" si="251"/>
        <v>11741</v>
      </c>
      <c r="V3202" s="8">
        <f t="shared" si="248"/>
        <v>39402</v>
      </c>
      <c r="W3202" s="9">
        <f>+$T3202*'[1]PRESUPUESTO CENTROS LOTIFICADOS'!$D$37</f>
        <v>1189423</v>
      </c>
      <c r="X3202" s="9">
        <f>+$U3202*'[1]PRESUPUESTO CENTROS LOTIFICADOS'!$D$38</f>
        <v>528345</v>
      </c>
      <c r="Y3202" s="9">
        <f t="shared" si="249"/>
        <v>1717768</v>
      </c>
      <c r="Z3202" s="9">
        <f>+$T3202*'[1]PRESUPUESTO CENTROS LOTIFICADOS'!$E$37</f>
        <v>1403519.1400000001</v>
      </c>
      <c r="AA3202" s="9">
        <f>+$U3202*'[1]PRESUPUESTO CENTROS LOTIFICADOS'!$E$38</f>
        <v>623447.1</v>
      </c>
      <c r="AB3202" s="9">
        <f t="shared" si="250"/>
        <v>2026966.2400000002</v>
      </c>
    </row>
    <row r="3203" spans="1:28" x14ac:dyDescent="0.25">
      <c r="A3203" t="s">
        <v>11082</v>
      </c>
      <c r="B3203" t="s">
        <v>11083</v>
      </c>
      <c r="C3203" t="s">
        <v>10687</v>
      </c>
      <c r="D3203" t="s">
        <v>11029</v>
      </c>
      <c r="E3203" t="s">
        <v>1912</v>
      </c>
      <c r="F3203" t="s">
        <v>1913</v>
      </c>
      <c r="G3203" t="s">
        <v>3682</v>
      </c>
      <c r="H3203" t="s">
        <v>4033</v>
      </c>
      <c r="I3203" t="s">
        <v>11047</v>
      </c>
      <c r="J3203" t="s">
        <v>4033</v>
      </c>
      <c r="K3203" t="s">
        <v>11047</v>
      </c>
      <c r="L3203" t="s">
        <v>11083</v>
      </c>
      <c r="M3203" t="s">
        <v>11084</v>
      </c>
      <c r="N3203" s="6">
        <v>18.636199999999999</v>
      </c>
      <c r="O3203">
        <v>-68.998800000000003</v>
      </c>
      <c r="P3203" t="s">
        <v>38</v>
      </c>
      <c r="Q3203" s="7">
        <v>64</v>
      </c>
      <c r="R3203" s="7">
        <v>0</v>
      </c>
      <c r="S3203" s="7">
        <f t="shared" ref="S3203:S3266" si="252">+Q3203+R3203</f>
        <v>64</v>
      </c>
      <c r="T3203" s="7">
        <f t="shared" si="251"/>
        <v>12736</v>
      </c>
      <c r="U3203" s="8">
        <f t="shared" si="251"/>
        <v>0</v>
      </c>
      <c r="V3203" s="8">
        <f t="shared" ref="V3203:V3266" si="253">+U3203+T3203</f>
        <v>12736</v>
      </c>
      <c r="W3203" s="9">
        <f>+$T3203*'[1]PRESUPUESTO CENTROS LOTIFICADOS'!$D$37</f>
        <v>547648</v>
      </c>
      <c r="X3203" s="9">
        <f>+$U3203*'[1]PRESUPUESTO CENTROS LOTIFICADOS'!$D$38</f>
        <v>0</v>
      </c>
      <c r="Y3203" s="9">
        <f t="shared" ref="Y3203:Y3266" si="254">+X3203+W3203</f>
        <v>547648</v>
      </c>
      <c r="Z3203" s="9">
        <f>+$T3203*'[1]PRESUPUESTO CENTROS LOTIFICADOS'!$E$37</f>
        <v>646224.64000000001</v>
      </c>
      <c r="AA3203" s="9">
        <f>+$U3203*'[1]PRESUPUESTO CENTROS LOTIFICADOS'!$E$38</f>
        <v>0</v>
      </c>
      <c r="AB3203" s="9">
        <f t="shared" ref="AB3203:AB3266" si="255">+AA3203+Z3203</f>
        <v>646224.64000000001</v>
      </c>
    </row>
    <row r="3204" spans="1:28" x14ac:dyDescent="0.25">
      <c r="A3204" t="s">
        <v>11085</v>
      </c>
      <c r="B3204" t="s">
        <v>4460</v>
      </c>
      <c r="C3204" t="s">
        <v>10687</v>
      </c>
      <c r="D3204" t="s">
        <v>11029</v>
      </c>
      <c r="E3204" t="s">
        <v>1912</v>
      </c>
      <c r="F3204" t="s">
        <v>1913</v>
      </c>
      <c r="G3204" t="s">
        <v>3682</v>
      </c>
      <c r="H3204" t="s">
        <v>4033</v>
      </c>
      <c r="I3204" t="s">
        <v>11047</v>
      </c>
      <c r="J3204" t="s">
        <v>4033</v>
      </c>
      <c r="K3204" t="s">
        <v>11047</v>
      </c>
      <c r="L3204" t="s">
        <v>11086</v>
      </c>
      <c r="M3204" t="s">
        <v>11087</v>
      </c>
      <c r="N3204" s="6">
        <v>18.648606000000001</v>
      </c>
      <c r="O3204">
        <v>-69.037633</v>
      </c>
      <c r="P3204" t="s">
        <v>38</v>
      </c>
      <c r="Q3204" s="7">
        <v>198</v>
      </c>
      <c r="R3204" s="7">
        <v>0</v>
      </c>
      <c r="S3204" s="7">
        <f t="shared" si="252"/>
        <v>198</v>
      </c>
      <c r="T3204" s="7">
        <f t="shared" si="251"/>
        <v>39402</v>
      </c>
      <c r="U3204" s="8">
        <f t="shared" si="251"/>
        <v>0</v>
      </c>
      <c r="V3204" s="8">
        <f t="shared" si="253"/>
        <v>39402</v>
      </c>
      <c r="W3204" s="9">
        <f>+$T3204*'[1]PRESUPUESTO CENTROS LOTIFICADOS'!$D$37</f>
        <v>1694286</v>
      </c>
      <c r="X3204" s="9">
        <f>+$U3204*'[1]PRESUPUESTO CENTROS LOTIFICADOS'!$D$38</f>
        <v>0</v>
      </c>
      <c r="Y3204" s="9">
        <f t="shared" si="254"/>
        <v>1694286</v>
      </c>
      <c r="Z3204" s="9">
        <f>+$T3204*'[1]PRESUPUESTO CENTROS LOTIFICADOS'!$E$37</f>
        <v>1999257.48</v>
      </c>
      <c r="AA3204" s="9">
        <f>+$U3204*'[1]PRESUPUESTO CENTROS LOTIFICADOS'!$E$38</f>
        <v>0</v>
      </c>
      <c r="AB3204" s="9">
        <f t="shared" si="255"/>
        <v>1999257.48</v>
      </c>
    </row>
    <row r="3205" spans="1:28" x14ac:dyDescent="0.25">
      <c r="A3205" t="s">
        <v>11088</v>
      </c>
      <c r="B3205" t="s">
        <v>3857</v>
      </c>
      <c r="C3205" t="s">
        <v>10687</v>
      </c>
      <c r="D3205" t="s">
        <v>11029</v>
      </c>
      <c r="E3205" t="s">
        <v>1912</v>
      </c>
      <c r="F3205" t="s">
        <v>1913</v>
      </c>
      <c r="G3205" t="s">
        <v>3682</v>
      </c>
      <c r="H3205" t="s">
        <v>4033</v>
      </c>
      <c r="I3205" t="s">
        <v>11047</v>
      </c>
      <c r="J3205" t="s">
        <v>4033</v>
      </c>
      <c r="K3205" t="s">
        <v>11047</v>
      </c>
      <c r="L3205" t="s">
        <v>11089</v>
      </c>
      <c r="M3205" t="s">
        <v>11090</v>
      </c>
      <c r="N3205" s="6">
        <v>18.651700000000002</v>
      </c>
      <c r="O3205">
        <v>-69.065200000000004</v>
      </c>
      <c r="P3205" t="s">
        <v>38</v>
      </c>
      <c r="Q3205" s="7">
        <v>21</v>
      </c>
      <c r="R3205" s="7">
        <v>0</v>
      </c>
      <c r="S3205" s="7">
        <f t="shared" si="252"/>
        <v>21</v>
      </c>
      <c r="T3205" s="7">
        <f t="shared" si="251"/>
        <v>4179</v>
      </c>
      <c r="U3205" s="8">
        <f t="shared" si="251"/>
        <v>0</v>
      </c>
      <c r="V3205" s="8">
        <f t="shared" si="253"/>
        <v>4179</v>
      </c>
      <c r="W3205" s="9">
        <f>+$T3205*'[1]PRESUPUESTO CENTROS LOTIFICADOS'!$D$37</f>
        <v>179697</v>
      </c>
      <c r="X3205" s="9">
        <f>+$U3205*'[1]PRESUPUESTO CENTROS LOTIFICADOS'!$D$38</f>
        <v>0</v>
      </c>
      <c r="Y3205" s="9">
        <f t="shared" si="254"/>
        <v>179697</v>
      </c>
      <c r="Z3205" s="9">
        <f>+$T3205*'[1]PRESUPUESTO CENTROS LOTIFICADOS'!$E$37</f>
        <v>212042.46000000002</v>
      </c>
      <c r="AA3205" s="9">
        <f>+$U3205*'[1]PRESUPUESTO CENTROS LOTIFICADOS'!$E$38</f>
        <v>0</v>
      </c>
      <c r="AB3205" s="9">
        <f t="shared" si="255"/>
        <v>212042.46000000002</v>
      </c>
    </row>
    <row r="3206" spans="1:28" x14ac:dyDescent="0.25">
      <c r="A3206" t="s">
        <v>11091</v>
      </c>
      <c r="B3206" t="s">
        <v>11092</v>
      </c>
      <c r="C3206" t="s">
        <v>10687</v>
      </c>
      <c r="D3206" t="s">
        <v>11029</v>
      </c>
      <c r="E3206" t="s">
        <v>49</v>
      </c>
      <c r="F3206" t="s">
        <v>50</v>
      </c>
      <c r="G3206" t="s">
        <v>3682</v>
      </c>
      <c r="H3206" t="s">
        <v>4033</v>
      </c>
      <c r="I3206" t="s">
        <v>11047</v>
      </c>
      <c r="J3206" t="s">
        <v>4033</v>
      </c>
      <c r="K3206" t="s">
        <v>11047</v>
      </c>
      <c r="L3206" t="s">
        <v>11093</v>
      </c>
      <c r="M3206" t="s">
        <v>11094</v>
      </c>
      <c r="N3206" s="6">
        <v>18.670999999999999</v>
      </c>
      <c r="O3206">
        <v>-69.011600000000001</v>
      </c>
      <c r="P3206" t="s">
        <v>38</v>
      </c>
      <c r="Q3206" s="7">
        <v>163</v>
      </c>
      <c r="R3206" s="7">
        <v>0</v>
      </c>
      <c r="S3206" s="7">
        <f t="shared" si="252"/>
        <v>163</v>
      </c>
      <c r="T3206" s="7">
        <f t="shared" si="251"/>
        <v>32437</v>
      </c>
      <c r="U3206" s="8">
        <f t="shared" si="251"/>
        <v>0</v>
      </c>
      <c r="V3206" s="8">
        <f t="shared" si="253"/>
        <v>32437</v>
      </c>
      <c r="W3206" s="9">
        <f>+$T3206*'[1]PRESUPUESTO CENTROS LOTIFICADOS'!$D$37</f>
        <v>1394791</v>
      </c>
      <c r="X3206" s="9">
        <f>+$U3206*'[1]PRESUPUESTO CENTROS LOTIFICADOS'!$D$38</f>
        <v>0</v>
      </c>
      <c r="Y3206" s="9">
        <f t="shared" si="254"/>
        <v>1394791</v>
      </c>
      <c r="Z3206" s="9">
        <f>+$T3206*'[1]PRESUPUESTO CENTROS LOTIFICADOS'!$E$37</f>
        <v>1645853.3800000001</v>
      </c>
      <c r="AA3206" s="9">
        <f>+$U3206*'[1]PRESUPUESTO CENTROS LOTIFICADOS'!$E$38</f>
        <v>0</v>
      </c>
      <c r="AB3206" s="9">
        <f t="shared" si="255"/>
        <v>1645853.3800000001</v>
      </c>
    </row>
    <row r="3207" spans="1:28" x14ac:dyDescent="0.25">
      <c r="A3207" t="s">
        <v>11095</v>
      </c>
      <c r="B3207" t="s">
        <v>11096</v>
      </c>
      <c r="C3207" t="s">
        <v>10687</v>
      </c>
      <c r="D3207" t="s">
        <v>11029</v>
      </c>
      <c r="E3207" t="s">
        <v>1912</v>
      </c>
      <c r="F3207" t="s">
        <v>1913</v>
      </c>
      <c r="G3207" t="s">
        <v>3682</v>
      </c>
      <c r="H3207" t="s">
        <v>4033</v>
      </c>
      <c r="I3207" t="s">
        <v>11047</v>
      </c>
      <c r="J3207" t="s">
        <v>4033</v>
      </c>
      <c r="K3207" t="s">
        <v>11047</v>
      </c>
      <c r="L3207" t="s">
        <v>11097</v>
      </c>
      <c r="M3207" t="s">
        <v>11098</v>
      </c>
      <c r="N3207" s="6">
        <v>18.671099999999999</v>
      </c>
      <c r="O3207">
        <v>-69.051900000000003</v>
      </c>
      <c r="P3207" t="s">
        <v>38</v>
      </c>
      <c r="Q3207" s="7">
        <v>21</v>
      </c>
      <c r="R3207" s="7">
        <v>0</v>
      </c>
      <c r="S3207" s="7">
        <f t="shared" si="252"/>
        <v>21</v>
      </c>
      <c r="T3207" s="7">
        <f t="shared" si="251"/>
        <v>4179</v>
      </c>
      <c r="U3207" s="8">
        <f t="shared" si="251"/>
        <v>0</v>
      </c>
      <c r="V3207" s="8">
        <f t="shared" si="253"/>
        <v>4179</v>
      </c>
      <c r="W3207" s="9">
        <f>+$T3207*'[1]PRESUPUESTO CENTROS LOTIFICADOS'!$D$37</f>
        <v>179697</v>
      </c>
      <c r="X3207" s="9">
        <f>+$U3207*'[1]PRESUPUESTO CENTROS LOTIFICADOS'!$D$38</f>
        <v>0</v>
      </c>
      <c r="Y3207" s="9">
        <f t="shared" si="254"/>
        <v>179697</v>
      </c>
      <c r="Z3207" s="9">
        <f>+$T3207*'[1]PRESUPUESTO CENTROS LOTIFICADOS'!$E$37</f>
        <v>212042.46000000002</v>
      </c>
      <c r="AA3207" s="9">
        <f>+$U3207*'[1]PRESUPUESTO CENTROS LOTIFICADOS'!$E$38</f>
        <v>0</v>
      </c>
      <c r="AB3207" s="9">
        <f t="shared" si="255"/>
        <v>212042.46000000002</v>
      </c>
    </row>
    <row r="3208" spans="1:28" x14ac:dyDescent="0.25">
      <c r="A3208" t="s">
        <v>11099</v>
      </c>
      <c r="B3208" t="s">
        <v>11100</v>
      </c>
      <c r="C3208" t="s">
        <v>10687</v>
      </c>
      <c r="D3208" t="s">
        <v>11029</v>
      </c>
      <c r="E3208" t="s">
        <v>1912</v>
      </c>
      <c r="F3208" t="s">
        <v>1913</v>
      </c>
      <c r="G3208" t="s">
        <v>3682</v>
      </c>
      <c r="H3208" t="s">
        <v>4033</v>
      </c>
      <c r="I3208" t="s">
        <v>11047</v>
      </c>
      <c r="J3208" t="s">
        <v>4033</v>
      </c>
      <c r="K3208" t="s">
        <v>11047</v>
      </c>
      <c r="L3208" t="s">
        <v>11101</v>
      </c>
      <c r="M3208" t="s">
        <v>11102</v>
      </c>
      <c r="N3208" s="6">
        <v>18.680399999999999</v>
      </c>
      <c r="O3208">
        <v>-69.059799999999996</v>
      </c>
      <c r="P3208" t="s">
        <v>38</v>
      </c>
      <c r="Q3208" s="7">
        <v>18</v>
      </c>
      <c r="R3208" s="7">
        <v>0</v>
      </c>
      <c r="S3208" s="7">
        <f t="shared" si="252"/>
        <v>18</v>
      </c>
      <c r="T3208" s="7">
        <f t="shared" si="251"/>
        <v>3582</v>
      </c>
      <c r="U3208" s="8">
        <f t="shared" si="251"/>
        <v>0</v>
      </c>
      <c r="V3208" s="8">
        <f t="shared" si="253"/>
        <v>3582</v>
      </c>
      <c r="W3208" s="9">
        <f>+$T3208*'[1]PRESUPUESTO CENTROS LOTIFICADOS'!$D$37</f>
        <v>154026</v>
      </c>
      <c r="X3208" s="9">
        <f>+$U3208*'[1]PRESUPUESTO CENTROS LOTIFICADOS'!$D$38</f>
        <v>0</v>
      </c>
      <c r="Y3208" s="9">
        <f t="shared" si="254"/>
        <v>154026</v>
      </c>
      <c r="Z3208" s="9">
        <f>+$T3208*'[1]PRESUPUESTO CENTROS LOTIFICADOS'!$E$37</f>
        <v>181750.68</v>
      </c>
      <c r="AA3208" s="9">
        <f>+$U3208*'[1]PRESUPUESTO CENTROS LOTIFICADOS'!$E$38</f>
        <v>0</v>
      </c>
      <c r="AB3208" s="9">
        <f t="shared" si="255"/>
        <v>181750.68</v>
      </c>
    </row>
    <row r="3209" spans="1:28" x14ac:dyDescent="0.25">
      <c r="A3209" t="s">
        <v>11103</v>
      </c>
      <c r="B3209" t="s">
        <v>11104</v>
      </c>
      <c r="C3209" t="s">
        <v>10687</v>
      </c>
      <c r="D3209" t="s">
        <v>11029</v>
      </c>
      <c r="E3209" t="s">
        <v>1912</v>
      </c>
      <c r="F3209" t="s">
        <v>1913</v>
      </c>
      <c r="G3209" t="s">
        <v>3682</v>
      </c>
      <c r="H3209" t="s">
        <v>4033</v>
      </c>
      <c r="I3209" t="s">
        <v>11105</v>
      </c>
      <c r="J3209" t="s">
        <v>4033</v>
      </c>
      <c r="K3209" t="s">
        <v>11105</v>
      </c>
      <c r="L3209" t="s">
        <v>11105</v>
      </c>
      <c r="M3209" t="s">
        <v>11106</v>
      </c>
      <c r="N3209" s="6">
        <v>18.7851</v>
      </c>
      <c r="O3209">
        <v>-69.1126</v>
      </c>
      <c r="P3209" t="s">
        <v>38</v>
      </c>
      <c r="Q3209" s="7">
        <v>32</v>
      </c>
      <c r="R3209" s="7">
        <v>0</v>
      </c>
      <c r="S3209" s="7">
        <f t="shared" si="252"/>
        <v>32</v>
      </c>
      <c r="T3209" s="7">
        <f t="shared" si="251"/>
        <v>6368</v>
      </c>
      <c r="U3209" s="8">
        <f t="shared" si="251"/>
        <v>0</v>
      </c>
      <c r="V3209" s="8">
        <f t="shared" si="253"/>
        <v>6368</v>
      </c>
      <c r="W3209" s="9">
        <f>+$T3209*'[1]PRESUPUESTO CENTROS LOTIFICADOS'!$D$37</f>
        <v>273824</v>
      </c>
      <c r="X3209" s="9">
        <f>+$U3209*'[1]PRESUPUESTO CENTROS LOTIFICADOS'!$D$38</f>
        <v>0</v>
      </c>
      <c r="Y3209" s="9">
        <f t="shared" si="254"/>
        <v>273824</v>
      </c>
      <c r="Z3209" s="9">
        <f>+$T3209*'[1]PRESUPUESTO CENTROS LOTIFICADOS'!$E$37</f>
        <v>323112.32000000001</v>
      </c>
      <c r="AA3209" s="9">
        <f>+$U3209*'[1]PRESUPUESTO CENTROS LOTIFICADOS'!$E$38</f>
        <v>0</v>
      </c>
      <c r="AB3209" s="9">
        <f t="shared" si="255"/>
        <v>323112.32000000001</v>
      </c>
    </row>
    <row r="3210" spans="1:28" x14ac:dyDescent="0.25">
      <c r="A3210" t="s">
        <v>11107</v>
      </c>
      <c r="B3210" t="s">
        <v>11108</v>
      </c>
      <c r="C3210" t="s">
        <v>10687</v>
      </c>
      <c r="D3210" t="s">
        <v>11029</v>
      </c>
      <c r="E3210" t="s">
        <v>1912</v>
      </c>
      <c r="F3210" t="s">
        <v>1913</v>
      </c>
      <c r="G3210" t="s">
        <v>3682</v>
      </c>
      <c r="H3210" t="s">
        <v>4033</v>
      </c>
      <c r="I3210" t="s">
        <v>11105</v>
      </c>
      <c r="J3210" t="s">
        <v>4033</v>
      </c>
      <c r="K3210" t="s">
        <v>11105</v>
      </c>
      <c r="L3210" t="s">
        <v>3300</v>
      </c>
      <c r="M3210" t="s">
        <v>11109</v>
      </c>
      <c r="N3210" s="6">
        <v>18.812999999999999</v>
      </c>
      <c r="O3210">
        <v>-69.131100000000004</v>
      </c>
      <c r="P3210" t="s">
        <v>38</v>
      </c>
      <c r="Q3210" s="7">
        <v>34</v>
      </c>
      <c r="R3210" s="7">
        <v>0</v>
      </c>
      <c r="S3210" s="7">
        <f t="shared" si="252"/>
        <v>34</v>
      </c>
      <c r="T3210" s="7">
        <f t="shared" si="251"/>
        <v>6766</v>
      </c>
      <c r="U3210" s="8">
        <f t="shared" si="251"/>
        <v>0</v>
      </c>
      <c r="V3210" s="8">
        <f t="shared" si="253"/>
        <v>6766</v>
      </c>
      <c r="W3210" s="9">
        <f>+$T3210*'[1]PRESUPUESTO CENTROS LOTIFICADOS'!$D$37</f>
        <v>290938</v>
      </c>
      <c r="X3210" s="9">
        <f>+$U3210*'[1]PRESUPUESTO CENTROS LOTIFICADOS'!$D$38</f>
        <v>0</v>
      </c>
      <c r="Y3210" s="9">
        <f t="shared" si="254"/>
        <v>290938</v>
      </c>
      <c r="Z3210" s="9">
        <f>+$T3210*'[1]PRESUPUESTO CENTROS LOTIFICADOS'!$E$37</f>
        <v>343306.84</v>
      </c>
      <c r="AA3210" s="9">
        <f>+$U3210*'[1]PRESUPUESTO CENTROS LOTIFICADOS'!$E$38</f>
        <v>0</v>
      </c>
      <c r="AB3210" s="9">
        <f t="shared" si="255"/>
        <v>343306.84</v>
      </c>
    </row>
    <row r="3211" spans="1:28" x14ac:dyDescent="0.25">
      <c r="A3211" t="s">
        <v>11110</v>
      </c>
      <c r="B3211" t="s">
        <v>3269</v>
      </c>
      <c r="C3211" t="s">
        <v>10687</v>
      </c>
      <c r="D3211" t="s">
        <v>11029</v>
      </c>
      <c r="E3211" t="s">
        <v>49</v>
      </c>
      <c r="F3211" t="s">
        <v>50</v>
      </c>
      <c r="G3211" t="s">
        <v>3682</v>
      </c>
      <c r="H3211" t="s">
        <v>4033</v>
      </c>
      <c r="I3211" t="s">
        <v>11111</v>
      </c>
      <c r="J3211" t="s">
        <v>4033</v>
      </c>
      <c r="K3211" t="s">
        <v>11111</v>
      </c>
      <c r="L3211" t="s">
        <v>3269</v>
      </c>
      <c r="M3211" t="s">
        <v>3269</v>
      </c>
      <c r="N3211" s="6">
        <v>18.756516999999999</v>
      </c>
      <c r="O3211">
        <v>-68.895191999999994</v>
      </c>
      <c r="P3211" t="s">
        <v>38</v>
      </c>
      <c r="Q3211" s="7">
        <v>55</v>
      </c>
      <c r="R3211" s="7">
        <v>0</v>
      </c>
      <c r="S3211" s="7">
        <f t="shared" si="252"/>
        <v>55</v>
      </c>
      <c r="T3211" s="7">
        <f t="shared" si="251"/>
        <v>10945</v>
      </c>
      <c r="U3211" s="8">
        <f t="shared" si="251"/>
        <v>0</v>
      </c>
      <c r="V3211" s="8">
        <f t="shared" si="253"/>
        <v>10945</v>
      </c>
      <c r="W3211" s="9">
        <f>+$T3211*'[1]PRESUPUESTO CENTROS LOTIFICADOS'!$D$37</f>
        <v>470635</v>
      </c>
      <c r="X3211" s="9">
        <f>+$U3211*'[1]PRESUPUESTO CENTROS LOTIFICADOS'!$D$38</f>
        <v>0</v>
      </c>
      <c r="Y3211" s="9">
        <f t="shared" si="254"/>
        <v>470635</v>
      </c>
      <c r="Z3211" s="9">
        <f>+$T3211*'[1]PRESUPUESTO CENTROS LOTIFICADOS'!$E$37</f>
        <v>555349.30000000005</v>
      </c>
      <c r="AA3211" s="9">
        <f>+$U3211*'[1]PRESUPUESTO CENTROS LOTIFICADOS'!$E$38</f>
        <v>0</v>
      </c>
      <c r="AB3211" s="9">
        <f t="shared" si="255"/>
        <v>555349.30000000005</v>
      </c>
    </row>
    <row r="3212" spans="1:28" x14ac:dyDescent="0.25">
      <c r="A3212" t="s">
        <v>11112</v>
      </c>
      <c r="B3212" t="s">
        <v>11113</v>
      </c>
      <c r="C3212" t="s">
        <v>10687</v>
      </c>
      <c r="D3212" t="s">
        <v>11029</v>
      </c>
      <c r="E3212" t="s">
        <v>1912</v>
      </c>
      <c r="F3212" t="s">
        <v>1913</v>
      </c>
      <c r="G3212" t="s">
        <v>3682</v>
      </c>
      <c r="H3212" t="s">
        <v>4033</v>
      </c>
      <c r="I3212" t="s">
        <v>11111</v>
      </c>
      <c r="J3212" t="s">
        <v>4033</v>
      </c>
      <c r="K3212" t="s">
        <v>11111</v>
      </c>
      <c r="L3212" t="s">
        <v>11114</v>
      </c>
      <c r="M3212" t="s">
        <v>11115</v>
      </c>
      <c r="N3212" s="6">
        <v>18.760708999999999</v>
      </c>
      <c r="O3212">
        <v>-68.966916999999995</v>
      </c>
      <c r="P3212" t="s">
        <v>38</v>
      </c>
      <c r="Q3212" s="7">
        <v>23</v>
      </c>
      <c r="R3212" s="7">
        <v>0</v>
      </c>
      <c r="S3212" s="7">
        <f t="shared" si="252"/>
        <v>23</v>
      </c>
      <c r="T3212" s="7">
        <f t="shared" si="251"/>
        <v>4577</v>
      </c>
      <c r="U3212" s="8">
        <f t="shared" si="251"/>
        <v>0</v>
      </c>
      <c r="V3212" s="8">
        <f t="shared" si="253"/>
        <v>4577</v>
      </c>
      <c r="W3212" s="9">
        <f>+$T3212*'[1]PRESUPUESTO CENTROS LOTIFICADOS'!$D$37</f>
        <v>196811</v>
      </c>
      <c r="X3212" s="9">
        <f>+$U3212*'[1]PRESUPUESTO CENTROS LOTIFICADOS'!$D$38</f>
        <v>0</v>
      </c>
      <c r="Y3212" s="9">
        <f t="shared" si="254"/>
        <v>196811</v>
      </c>
      <c r="Z3212" s="9">
        <f>+$T3212*'[1]PRESUPUESTO CENTROS LOTIFICADOS'!$E$37</f>
        <v>232236.98</v>
      </c>
      <c r="AA3212" s="9">
        <f>+$U3212*'[1]PRESUPUESTO CENTROS LOTIFICADOS'!$E$38</f>
        <v>0</v>
      </c>
      <c r="AB3212" s="9">
        <f t="shared" si="255"/>
        <v>232236.98</v>
      </c>
    </row>
    <row r="3213" spans="1:28" x14ac:dyDescent="0.25">
      <c r="A3213" t="s">
        <v>11116</v>
      </c>
      <c r="B3213" t="s">
        <v>11117</v>
      </c>
      <c r="C3213" t="s">
        <v>10687</v>
      </c>
      <c r="D3213" t="s">
        <v>11029</v>
      </c>
      <c r="E3213" t="s">
        <v>1912</v>
      </c>
      <c r="F3213" t="s">
        <v>1913</v>
      </c>
      <c r="G3213" t="s">
        <v>3682</v>
      </c>
      <c r="H3213" t="s">
        <v>4033</v>
      </c>
      <c r="I3213" t="s">
        <v>11111</v>
      </c>
      <c r="J3213" t="s">
        <v>4033</v>
      </c>
      <c r="K3213" t="s">
        <v>11111</v>
      </c>
      <c r="L3213" t="s">
        <v>11118</v>
      </c>
      <c r="M3213" t="s">
        <v>11119</v>
      </c>
      <c r="N3213" s="6">
        <v>18.762201999999998</v>
      </c>
      <c r="O3213">
        <v>-68.941996000000003</v>
      </c>
      <c r="P3213" t="s">
        <v>38</v>
      </c>
      <c r="Q3213" s="7">
        <v>37</v>
      </c>
      <c r="R3213" s="7">
        <v>0</v>
      </c>
      <c r="S3213" s="7">
        <f t="shared" si="252"/>
        <v>37</v>
      </c>
      <c r="T3213" s="7">
        <f t="shared" si="251"/>
        <v>7363</v>
      </c>
      <c r="U3213" s="8">
        <f t="shared" si="251"/>
        <v>0</v>
      </c>
      <c r="V3213" s="8">
        <f t="shared" si="253"/>
        <v>7363</v>
      </c>
      <c r="W3213" s="9">
        <f>+$T3213*'[1]PRESUPUESTO CENTROS LOTIFICADOS'!$D$37</f>
        <v>316609</v>
      </c>
      <c r="X3213" s="9">
        <f>+$U3213*'[1]PRESUPUESTO CENTROS LOTIFICADOS'!$D$38</f>
        <v>0</v>
      </c>
      <c r="Y3213" s="9">
        <f t="shared" si="254"/>
        <v>316609</v>
      </c>
      <c r="Z3213" s="9">
        <f>+$T3213*'[1]PRESUPUESTO CENTROS LOTIFICADOS'!$E$37</f>
        <v>373598.62</v>
      </c>
      <c r="AA3213" s="9">
        <f>+$U3213*'[1]PRESUPUESTO CENTROS LOTIFICADOS'!$E$38</f>
        <v>0</v>
      </c>
      <c r="AB3213" s="9">
        <f t="shared" si="255"/>
        <v>373598.62</v>
      </c>
    </row>
    <row r="3214" spans="1:28" x14ac:dyDescent="0.25">
      <c r="A3214" t="s">
        <v>11120</v>
      </c>
      <c r="B3214" t="s">
        <v>11121</v>
      </c>
      <c r="C3214" t="s">
        <v>10687</v>
      </c>
      <c r="D3214" t="s">
        <v>11029</v>
      </c>
      <c r="E3214" t="s">
        <v>49</v>
      </c>
      <c r="F3214" t="s">
        <v>50</v>
      </c>
      <c r="G3214" t="s">
        <v>3682</v>
      </c>
      <c r="H3214" t="s">
        <v>4033</v>
      </c>
      <c r="I3214" t="s">
        <v>11111</v>
      </c>
      <c r="J3214" t="s">
        <v>4033</v>
      </c>
      <c r="K3214" t="s">
        <v>11111</v>
      </c>
      <c r="L3214" t="s">
        <v>11122</v>
      </c>
      <c r="M3214" t="s">
        <v>11123</v>
      </c>
      <c r="N3214" s="6">
        <v>18.789507</v>
      </c>
      <c r="O3214">
        <v>-68.870209000000003</v>
      </c>
      <c r="P3214" t="s">
        <v>55</v>
      </c>
      <c r="Q3214" s="7">
        <v>49</v>
      </c>
      <c r="R3214" s="7">
        <v>21</v>
      </c>
      <c r="S3214" s="7">
        <f t="shared" si="252"/>
        <v>70</v>
      </c>
      <c r="T3214" s="7">
        <f t="shared" si="251"/>
        <v>9751</v>
      </c>
      <c r="U3214" s="8">
        <f t="shared" si="251"/>
        <v>4179</v>
      </c>
      <c r="V3214" s="8">
        <f t="shared" si="253"/>
        <v>13930</v>
      </c>
      <c r="W3214" s="9">
        <f>+$T3214*'[1]PRESUPUESTO CENTROS LOTIFICADOS'!$D$37</f>
        <v>419293</v>
      </c>
      <c r="X3214" s="9">
        <f>+$U3214*'[1]PRESUPUESTO CENTROS LOTIFICADOS'!$D$38</f>
        <v>188055</v>
      </c>
      <c r="Y3214" s="9">
        <f t="shared" si="254"/>
        <v>607348</v>
      </c>
      <c r="Z3214" s="9">
        <f>+$T3214*'[1]PRESUPUESTO CENTROS LOTIFICADOS'!$E$37</f>
        <v>494765.74</v>
      </c>
      <c r="AA3214" s="9">
        <f>+$U3214*'[1]PRESUPUESTO CENTROS LOTIFICADOS'!$E$38</f>
        <v>221904.9</v>
      </c>
      <c r="AB3214" s="9">
        <f t="shared" si="255"/>
        <v>716670.64</v>
      </c>
    </row>
    <row r="3215" spans="1:28" x14ac:dyDescent="0.25">
      <c r="A3215" t="s">
        <v>11124</v>
      </c>
      <c r="B3215" t="s">
        <v>11125</v>
      </c>
      <c r="C3215" t="s">
        <v>10687</v>
      </c>
      <c r="D3215" t="s">
        <v>11029</v>
      </c>
      <c r="E3215" t="s">
        <v>1912</v>
      </c>
      <c r="F3215" t="s">
        <v>1913</v>
      </c>
      <c r="G3215" t="s">
        <v>3682</v>
      </c>
      <c r="H3215" t="s">
        <v>4033</v>
      </c>
      <c r="I3215" t="s">
        <v>11111</v>
      </c>
      <c r="J3215" t="s">
        <v>4033</v>
      </c>
      <c r="K3215" t="s">
        <v>11111</v>
      </c>
      <c r="L3215" t="s">
        <v>11126</v>
      </c>
      <c r="M3215" t="s">
        <v>11127</v>
      </c>
      <c r="N3215" s="6">
        <v>18.8049</v>
      </c>
      <c r="O3215">
        <v>-68.872799999999998</v>
      </c>
      <c r="P3215" t="s">
        <v>38</v>
      </c>
      <c r="Q3215" s="7">
        <v>16</v>
      </c>
      <c r="R3215" s="7">
        <v>0</v>
      </c>
      <c r="S3215" s="7">
        <f t="shared" si="252"/>
        <v>16</v>
      </c>
      <c r="T3215" s="7">
        <f t="shared" si="251"/>
        <v>3184</v>
      </c>
      <c r="U3215" s="8">
        <f t="shared" si="251"/>
        <v>0</v>
      </c>
      <c r="V3215" s="8">
        <f t="shared" si="253"/>
        <v>3184</v>
      </c>
      <c r="W3215" s="9">
        <f>+$T3215*'[1]PRESUPUESTO CENTROS LOTIFICADOS'!$D$37</f>
        <v>136912</v>
      </c>
      <c r="X3215" s="9">
        <f>+$U3215*'[1]PRESUPUESTO CENTROS LOTIFICADOS'!$D$38</f>
        <v>0</v>
      </c>
      <c r="Y3215" s="9">
        <f t="shared" si="254"/>
        <v>136912</v>
      </c>
      <c r="Z3215" s="9">
        <f>+$T3215*'[1]PRESUPUESTO CENTROS LOTIFICADOS'!$E$37</f>
        <v>161556.16</v>
      </c>
      <c r="AA3215" s="9">
        <f>+$U3215*'[1]PRESUPUESTO CENTROS LOTIFICADOS'!$E$38</f>
        <v>0</v>
      </c>
      <c r="AB3215" s="9">
        <f t="shared" si="255"/>
        <v>161556.16</v>
      </c>
    </row>
    <row r="3216" spans="1:28" x14ac:dyDescent="0.25">
      <c r="A3216" t="s">
        <v>11128</v>
      </c>
      <c r="B3216" t="s">
        <v>11129</v>
      </c>
      <c r="C3216" t="s">
        <v>10687</v>
      </c>
      <c r="D3216" t="s">
        <v>11029</v>
      </c>
      <c r="E3216" t="s">
        <v>49</v>
      </c>
      <c r="F3216" t="s">
        <v>50</v>
      </c>
      <c r="G3216" t="s">
        <v>3682</v>
      </c>
      <c r="H3216" t="s">
        <v>4033</v>
      </c>
      <c r="I3216" t="s">
        <v>11111</v>
      </c>
      <c r="J3216" t="s">
        <v>4033</v>
      </c>
      <c r="K3216" t="s">
        <v>11111</v>
      </c>
      <c r="L3216" t="s">
        <v>11130</v>
      </c>
      <c r="M3216" t="s">
        <v>11131</v>
      </c>
      <c r="N3216" s="6">
        <v>18.828600000000002</v>
      </c>
      <c r="O3216">
        <v>-68.864000000000004</v>
      </c>
      <c r="P3216" t="s">
        <v>38</v>
      </c>
      <c r="Q3216" s="7">
        <v>37</v>
      </c>
      <c r="R3216" s="7">
        <v>0</v>
      </c>
      <c r="S3216" s="7">
        <f t="shared" si="252"/>
        <v>37</v>
      </c>
      <c r="T3216" s="7">
        <f t="shared" si="251"/>
        <v>7363</v>
      </c>
      <c r="U3216" s="8">
        <f t="shared" si="251"/>
        <v>0</v>
      </c>
      <c r="V3216" s="8">
        <f t="shared" si="253"/>
        <v>7363</v>
      </c>
      <c r="W3216" s="9">
        <f>+$T3216*'[1]PRESUPUESTO CENTROS LOTIFICADOS'!$D$37</f>
        <v>316609</v>
      </c>
      <c r="X3216" s="9">
        <f>+$U3216*'[1]PRESUPUESTO CENTROS LOTIFICADOS'!$D$38</f>
        <v>0</v>
      </c>
      <c r="Y3216" s="9">
        <f t="shared" si="254"/>
        <v>316609</v>
      </c>
      <c r="Z3216" s="9">
        <f>+$T3216*'[1]PRESUPUESTO CENTROS LOTIFICADOS'!$E$37</f>
        <v>373598.62</v>
      </c>
      <c r="AA3216" s="9">
        <f>+$U3216*'[1]PRESUPUESTO CENTROS LOTIFICADOS'!$E$38</f>
        <v>0</v>
      </c>
      <c r="AB3216" s="9">
        <f t="shared" si="255"/>
        <v>373598.62</v>
      </c>
    </row>
    <row r="3217" spans="1:28" x14ac:dyDescent="0.25">
      <c r="A3217" t="s">
        <v>11132</v>
      </c>
      <c r="B3217" t="s">
        <v>11133</v>
      </c>
      <c r="C3217" t="s">
        <v>10687</v>
      </c>
      <c r="D3217" t="s">
        <v>11029</v>
      </c>
      <c r="E3217" t="s">
        <v>1912</v>
      </c>
      <c r="F3217" t="s">
        <v>1913</v>
      </c>
      <c r="G3217" t="s">
        <v>3682</v>
      </c>
      <c r="H3217" t="s">
        <v>4033</v>
      </c>
      <c r="I3217" t="s">
        <v>11134</v>
      </c>
      <c r="J3217" t="s">
        <v>11135</v>
      </c>
      <c r="K3217" t="s">
        <v>11134</v>
      </c>
      <c r="L3217" t="s">
        <v>11136</v>
      </c>
      <c r="M3217" t="s">
        <v>11137</v>
      </c>
      <c r="N3217" s="6">
        <v>18.693300000000001</v>
      </c>
      <c r="O3217">
        <v>-69.014200000000002</v>
      </c>
      <c r="P3217" t="s">
        <v>38</v>
      </c>
      <c r="Q3217" s="7">
        <v>51</v>
      </c>
      <c r="R3217" s="7">
        <v>0</v>
      </c>
      <c r="S3217" s="7">
        <f t="shared" si="252"/>
        <v>51</v>
      </c>
      <c r="T3217" s="7">
        <f t="shared" si="251"/>
        <v>10149</v>
      </c>
      <c r="U3217" s="8">
        <f t="shared" si="251"/>
        <v>0</v>
      </c>
      <c r="V3217" s="8">
        <f t="shared" si="253"/>
        <v>10149</v>
      </c>
      <c r="W3217" s="9">
        <f>+$T3217*'[1]PRESUPUESTO CENTROS LOTIFICADOS'!$D$37</f>
        <v>436407</v>
      </c>
      <c r="X3217" s="9">
        <f>+$U3217*'[1]PRESUPUESTO CENTROS LOTIFICADOS'!$D$38</f>
        <v>0</v>
      </c>
      <c r="Y3217" s="9">
        <f t="shared" si="254"/>
        <v>436407</v>
      </c>
      <c r="Z3217" s="9">
        <f>+$T3217*'[1]PRESUPUESTO CENTROS LOTIFICADOS'!$E$37</f>
        <v>514960.26</v>
      </c>
      <c r="AA3217" s="9">
        <f>+$U3217*'[1]PRESUPUESTO CENTROS LOTIFICADOS'!$E$38</f>
        <v>0</v>
      </c>
      <c r="AB3217" s="9">
        <f t="shared" si="255"/>
        <v>514960.26</v>
      </c>
    </row>
    <row r="3218" spans="1:28" x14ac:dyDescent="0.25">
      <c r="A3218" t="s">
        <v>11138</v>
      </c>
      <c r="B3218" t="s">
        <v>11139</v>
      </c>
      <c r="C3218" t="s">
        <v>10687</v>
      </c>
      <c r="D3218" t="s">
        <v>11029</v>
      </c>
      <c r="E3218" t="s">
        <v>49</v>
      </c>
      <c r="F3218" t="s">
        <v>50</v>
      </c>
      <c r="G3218" t="s">
        <v>3682</v>
      </c>
      <c r="H3218" t="s">
        <v>4033</v>
      </c>
      <c r="I3218" t="s">
        <v>11134</v>
      </c>
      <c r="J3218" t="s">
        <v>11135</v>
      </c>
      <c r="K3218" t="s">
        <v>11134</v>
      </c>
      <c r="L3218" t="s">
        <v>11140</v>
      </c>
      <c r="M3218">
        <v>0</v>
      </c>
      <c r="N3218" s="6">
        <v>18.707014999999998</v>
      </c>
      <c r="O3218">
        <v>-69.031237000000004</v>
      </c>
      <c r="P3218" t="s">
        <v>38</v>
      </c>
      <c r="Q3218" s="7">
        <v>88</v>
      </c>
      <c r="R3218" s="7">
        <v>0</v>
      </c>
      <c r="S3218" s="7">
        <f t="shared" si="252"/>
        <v>88</v>
      </c>
      <c r="T3218" s="7">
        <f t="shared" si="251"/>
        <v>17512</v>
      </c>
      <c r="U3218" s="8">
        <f t="shared" si="251"/>
        <v>0</v>
      </c>
      <c r="V3218" s="8">
        <f t="shared" si="253"/>
        <v>17512</v>
      </c>
      <c r="W3218" s="9">
        <f>+$T3218*'[1]PRESUPUESTO CENTROS LOTIFICADOS'!$D$37</f>
        <v>753016</v>
      </c>
      <c r="X3218" s="9">
        <f>+$U3218*'[1]PRESUPUESTO CENTROS LOTIFICADOS'!$D$38</f>
        <v>0</v>
      </c>
      <c r="Y3218" s="9">
        <f t="shared" si="254"/>
        <v>753016</v>
      </c>
      <c r="Z3218" s="9">
        <f>+$T3218*'[1]PRESUPUESTO CENTROS LOTIFICADOS'!$E$37</f>
        <v>888558.88</v>
      </c>
      <c r="AA3218" s="9">
        <f>+$U3218*'[1]PRESUPUESTO CENTROS LOTIFICADOS'!$E$38</f>
        <v>0</v>
      </c>
      <c r="AB3218" s="9">
        <f t="shared" si="255"/>
        <v>888558.88</v>
      </c>
    </row>
    <row r="3219" spans="1:28" x14ac:dyDescent="0.25">
      <c r="A3219" t="s">
        <v>11141</v>
      </c>
      <c r="B3219" t="s">
        <v>11142</v>
      </c>
      <c r="C3219" t="s">
        <v>10687</v>
      </c>
      <c r="D3219" t="s">
        <v>11029</v>
      </c>
      <c r="E3219" t="s">
        <v>1912</v>
      </c>
      <c r="F3219" t="s">
        <v>1913</v>
      </c>
      <c r="G3219" t="s">
        <v>3682</v>
      </c>
      <c r="H3219" t="s">
        <v>4033</v>
      </c>
      <c r="I3219" t="s">
        <v>11134</v>
      </c>
      <c r="J3219" t="s">
        <v>11135</v>
      </c>
      <c r="K3219" t="s">
        <v>11134</v>
      </c>
      <c r="L3219" t="s">
        <v>11134</v>
      </c>
      <c r="M3219" t="s">
        <v>11143</v>
      </c>
      <c r="N3219" s="6">
        <v>18.7073</v>
      </c>
      <c r="O3219">
        <v>-68.956999999999994</v>
      </c>
      <c r="P3219" t="s">
        <v>55</v>
      </c>
      <c r="Q3219" s="7">
        <v>232</v>
      </c>
      <c r="R3219" s="7">
        <v>99</v>
      </c>
      <c r="S3219" s="7">
        <f t="shared" si="252"/>
        <v>331</v>
      </c>
      <c r="T3219" s="7">
        <f t="shared" si="251"/>
        <v>46168</v>
      </c>
      <c r="U3219" s="8">
        <f t="shared" si="251"/>
        <v>19701</v>
      </c>
      <c r="V3219" s="8">
        <f t="shared" si="253"/>
        <v>65869</v>
      </c>
      <c r="W3219" s="9">
        <f>+$T3219*'[1]PRESUPUESTO CENTROS LOTIFICADOS'!$D$37</f>
        <v>1985224</v>
      </c>
      <c r="X3219" s="9">
        <f>+$U3219*'[1]PRESUPUESTO CENTROS LOTIFICADOS'!$D$38</f>
        <v>886545</v>
      </c>
      <c r="Y3219" s="9">
        <f t="shared" si="254"/>
        <v>2871769</v>
      </c>
      <c r="Z3219" s="9">
        <f>+$T3219*'[1]PRESUPUESTO CENTROS LOTIFICADOS'!$E$37</f>
        <v>2342564.3200000003</v>
      </c>
      <c r="AA3219" s="9">
        <f>+$U3219*'[1]PRESUPUESTO CENTROS LOTIFICADOS'!$E$38</f>
        <v>1046123.1</v>
      </c>
      <c r="AB3219" s="9">
        <f t="shared" si="255"/>
        <v>3388687.4200000004</v>
      </c>
    </row>
    <row r="3220" spans="1:28" x14ac:dyDescent="0.25">
      <c r="A3220" t="s">
        <v>11144</v>
      </c>
      <c r="B3220" t="s">
        <v>2570</v>
      </c>
      <c r="C3220" t="s">
        <v>10687</v>
      </c>
      <c r="D3220" t="s">
        <v>11029</v>
      </c>
      <c r="E3220" t="s">
        <v>1912</v>
      </c>
      <c r="F3220" t="s">
        <v>1913</v>
      </c>
      <c r="G3220" t="s">
        <v>3682</v>
      </c>
      <c r="H3220" t="s">
        <v>4033</v>
      </c>
      <c r="I3220" t="s">
        <v>9478</v>
      </c>
      <c r="J3220" t="s">
        <v>11145</v>
      </c>
      <c r="K3220" t="s">
        <v>9478</v>
      </c>
      <c r="L3220" t="s">
        <v>2570</v>
      </c>
      <c r="M3220" t="s">
        <v>9165</v>
      </c>
      <c r="N3220" s="6">
        <v>18.820499999999999</v>
      </c>
      <c r="O3220">
        <v>-69.043999999999997</v>
      </c>
      <c r="P3220" t="s">
        <v>38</v>
      </c>
      <c r="Q3220" s="7">
        <v>20</v>
      </c>
      <c r="R3220" s="7">
        <v>0</v>
      </c>
      <c r="S3220" s="7">
        <f t="shared" si="252"/>
        <v>20</v>
      </c>
      <c r="T3220" s="7">
        <f t="shared" si="251"/>
        <v>3980</v>
      </c>
      <c r="U3220" s="8">
        <f t="shared" si="251"/>
        <v>0</v>
      </c>
      <c r="V3220" s="8">
        <f t="shared" si="253"/>
        <v>3980</v>
      </c>
      <c r="W3220" s="9">
        <f>+$T3220*'[1]PRESUPUESTO CENTROS LOTIFICADOS'!$D$37</f>
        <v>171140</v>
      </c>
      <c r="X3220" s="9">
        <f>+$U3220*'[1]PRESUPUESTO CENTROS LOTIFICADOS'!$D$38</f>
        <v>0</v>
      </c>
      <c r="Y3220" s="9">
        <f t="shared" si="254"/>
        <v>171140</v>
      </c>
      <c r="Z3220" s="9">
        <f>+$T3220*'[1]PRESUPUESTO CENTROS LOTIFICADOS'!$E$37</f>
        <v>201945.2</v>
      </c>
      <c r="AA3220" s="9">
        <f>+$U3220*'[1]PRESUPUESTO CENTROS LOTIFICADOS'!$E$38</f>
        <v>0</v>
      </c>
      <c r="AB3220" s="9">
        <f t="shared" si="255"/>
        <v>201945.2</v>
      </c>
    </row>
    <row r="3221" spans="1:28" x14ac:dyDescent="0.25">
      <c r="A3221" t="s">
        <v>11146</v>
      </c>
      <c r="B3221" t="s">
        <v>11147</v>
      </c>
      <c r="C3221" t="s">
        <v>10687</v>
      </c>
      <c r="D3221" t="s">
        <v>11029</v>
      </c>
      <c r="E3221" t="s">
        <v>1912</v>
      </c>
      <c r="F3221" t="s">
        <v>1913</v>
      </c>
      <c r="G3221" t="s">
        <v>3682</v>
      </c>
      <c r="H3221" t="s">
        <v>4033</v>
      </c>
      <c r="I3221" t="s">
        <v>9478</v>
      </c>
      <c r="J3221" t="s">
        <v>11145</v>
      </c>
      <c r="K3221" t="s">
        <v>9478</v>
      </c>
      <c r="L3221" t="s">
        <v>11148</v>
      </c>
      <c r="M3221" t="s">
        <v>11149</v>
      </c>
      <c r="N3221" s="6">
        <v>18.844799999999999</v>
      </c>
      <c r="O3221">
        <v>-69.086200000000005</v>
      </c>
      <c r="P3221" t="s">
        <v>38</v>
      </c>
      <c r="Q3221" s="7">
        <v>36</v>
      </c>
      <c r="R3221" s="7">
        <v>0</v>
      </c>
      <c r="S3221" s="7">
        <f t="shared" si="252"/>
        <v>36</v>
      </c>
      <c r="T3221" s="7">
        <f t="shared" si="251"/>
        <v>7164</v>
      </c>
      <c r="U3221" s="8">
        <f t="shared" si="251"/>
        <v>0</v>
      </c>
      <c r="V3221" s="8">
        <f t="shared" si="253"/>
        <v>7164</v>
      </c>
      <c r="W3221" s="9">
        <f>+$T3221*'[1]PRESUPUESTO CENTROS LOTIFICADOS'!$D$37</f>
        <v>308052</v>
      </c>
      <c r="X3221" s="9">
        <f>+$U3221*'[1]PRESUPUESTO CENTROS LOTIFICADOS'!$D$38</f>
        <v>0</v>
      </c>
      <c r="Y3221" s="9">
        <f t="shared" si="254"/>
        <v>308052</v>
      </c>
      <c r="Z3221" s="9">
        <f>+$T3221*'[1]PRESUPUESTO CENTROS LOTIFICADOS'!$E$37</f>
        <v>363501.36</v>
      </c>
      <c r="AA3221" s="9">
        <f>+$U3221*'[1]PRESUPUESTO CENTROS LOTIFICADOS'!$E$38</f>
        <v>0</v>
      </c>
      <c r="AB3221" s="9">
        <f t="shared" si="255"/>
        <v>363501.36</v>
      </c>
    </row>
    <row r="3222" spans="1:28" x14ac:dyDescent="0.25">
      <c r="A3222" t="s">
        <v>11150</v>
      </c>
      <c r="B3222" t="s">
        <v>11151</v>
      </c>
      <c r="C3222" t="s">
        <v>10687</v>
      </c>
      <c r="D3222" t="s">
        <v>11029</v>
      </c>
      <c r="E3222" t="s">
        <v>49</v>
      </c>
      <c r="F3222" t="s">
        <v>50</v>
      </c>
      <c r="G3222" t="s">
        <v>3682</v>
      </c>
      <c r="H3222" t="s">
        <v>4033</v>
      </c>
      <c r="I3222" t="s">
        <v>1695</v>
      </c>
      <c r="J3222" t="s">
        <v>11135</v>
      </c>
      <c r="K3222" t="s">
        <v>1695</v>
      </c>
      <c r="L3222" t="s">
        <v>11152</v>
      </c>
      <c r="M3222" t="s">
        <v>11152</v>
      </c>
      <c r="N3222" s="6">
        <v>18.696638</v>
      </c>
      <c r="O3222">
        <v>-68.949802000000005</v>
      </c>
      <c r="P3222" t="s">
        <v>38</v>
      </c>
      <c r="Q3222" s="7">
        <v>400</v>
      </c>
      <c r="R3222" s="7">
        <v>0</v>
      </c>
      <c r="S3222" s="7">
        <f t="shared" si="252"/>
        <v>400</v>
      </c>
      <c r="T3222" s="7">
        <f t="shared" si="251"/>
        <v>79600</v>
      </c>
      <c r="U3222" s="8">
        <f t="shared" si="251"/>
        <v>0</v>
      </c>
      <c r="V3222" s="8">
        <f t="shared" si="253"/>
        <v>79600</v>
      </c>
      <c r="W3222" s="9">
        <f>+$T3222*'[1]PRESUPUESTO CENTROS LOTIFICADOS'!$D$37</f>
        <v>3422800</v>
      </c>
      <c r="X3222" s="9">
        <f>+$U3222*'[1]PRESUPUESTO CENTROS LOTIFICADOS'!$D$38</f>
        <v>0</v>
      </c>
      <c r="Y3222" s="9">
        <f t="shared" si="254"/>
        <v>3422800</v>
      </c>
      <c r="Z3222" s="9">
        <f>+$T3222*'[1]PRESUPUESTO CENTROS LOTIFICADOS'!$E$37</f>
        <v>4038904</v>
      </c>
      <c r="AA3222" s="9">
        <f>+$U3222*'[1]PRESUPUESTO CENTROS LOTIFICADOS'!$E$38</f>
        <v>0</v>
      </c>
      <c r="AB3222" s="9">
        <f t="shared" si="255"/>
        <v>4038904</v>
      </c>
    </row>
    <row r="3223" spans="1:28" x14ac:dyDescent="0.25">
      <c r="A3223" t="s">
        <v>11153</v>
      </c>
      <c r="B3223" t="s">
        <v>11152</v>
      </c>
      <c r="C3223" t="s">
        <v>10687</v>
      </c>
      <c r="D3223" t="s">
        <v>11029</v>
      </c>
      <c r="E3223" t="s">
        <v>49</v>
      </c>
      <c r="F3223" t="s">
        <v>50</v>
      </c>
      <c r="G3223" t="s">
        <v>3682</v>
      </c>
      <c r="H3223" t="s">
        <v>4033</v>
      </c>
      <c r="I3223" t="s">
        <v>1695</v>
      </c>
      <c r="J3223" t="s">
        <v>11135</v>
      </c>
      <c r="K3223" t="s">
        <v>1695</v>
      </c>
      <c r="L3223" t="s">
        <v>11152</v>
      </c>
      <c r="M3223" t="s">
        <v>11154</v>
      </c>
      <c r="N3223" s="6">
        <v>18.696643000000002</v>
      </c>
      <c r="O3223">
        <v>-68.949883</v>
      </c>
      <c r="P3223" t="s">
        <v>59</v>
      </c>
      <c r="Q3223" s="7">
        <v>0</v>
      </c>
      <c r="R3223" s="7">
        <v>707</v>
      </c>
      <c r="S3223" s="7">
        <f t="shared" si="252"/>
        <v>707</v>
      </c>
      <c r="T3223" s="7">
        <f t="shared" si="251"/>
        <v>0</v>
      </c>
      <c r="U3223" s="8">
        <f t="shared" si="251"/>
        <v>140693</v>
      </c>
      <c r="V3223" s="8">
        <f t="shared" si="253"/>
        <v>140693</v>
      </c>
      <c r="W3223" s="9">
        <f>+$T3223*'[1]PRESUPUESTO CENTROS LOTIFICADOS'!$D$37</f>
        <v>0</v>
      </c>
      <c r="X3223" s="9">
        <f>+$U3223*'[1]PRESUPUESTO CENTROS LOTIFICADOS'!$D$38</f>
        <v>6331185</v>
      </c>
      <c r="Y3223" s="9">
        <f t="shared" si="254"/>
        <v>6331185</v>
      </c>
      <c r="Z3223" s="9">
        <f>+$T3223*'[1]PRESUPUESTO CENTROS LOTIFICADOS'!$E$37</f>
        <v>0</v>
      </c>
      <c r="AA3223" s="9">
        <f>+$U3223*'[1]PRESUPUESTO CENTROS LOTIFICADOS'!$E$38</f>
        <v>7470798.2999999998</v>
      </c>
      <c r="AB3223" s="9">
        <f t="shared" si="255"/>
        <v>7470798.2999999998</v>
      </c>
    </row>
    <row r="3224" spans="1:28" x14ac:dyDescent="0.25">
      <c r="A3224" t="s">
        <v>11155</v>
      </c>
      <c r="B3224" t="s">
        <v>11156</v>
      </c>
      <c r="C3224" t="s">
        <v>10687</v>
      </c>
      <c r="D3224" t="s">
        <v>11029</v>
      </c>
      <c r="E3224" t="s">
        <v>49</v>
      </c>
      <c r="F3224" t="s">
        <v>50</v>
      </c>
      <c r="G3224" t="s">
        <v>3682</v>
      </c>
      <c r="H3224" t="s">
        <v>4033</v>
      </c>
      <c r="I3224" t="s">
        <v>1695</v>
      </c>
      <c r="J3224" t="s">
        <v>11135</v>
      </c>
      <c r="K3224" t="s">
        <v>1695</v>
      </c>
      <c r="L3224" t="s">
        <v>11157</v>
      </c>
      <c r="M3224" t="s">
        <v>11158</v>
      </c>
      <c r="N3224" s="6">
        <v>18.732066</v>
      </c>
      <c r="O3224">
        <v>-68.977277999999998</v>
      </c>
      <c r="P3224" t="s">
        <v>38</v>
      </c>
      <c r="Q3224" s="7">
        <v>348</v>
      </c>
      <c r="R3224" s="7">
        <v>0</v>
      </c>
      <c r="S3224" s="7">
        <f t="shared" si="252"/>
        <v>348</v>
      </c>
      <c r="T3224" s="7">
        <f t="shared" si="251"/>
        <v>69252</v>
      </c>
      <c r="U3224" s="8">
        <f t="shared" si="251"/>
        <v>0</v>
      </c>
      <c r="V3224" s="8">
        <f t="shared" si="253"/>
        <v>69252</v>
      </c>
      <c r="W3224" s="9">
        <f>+$T3224*'[1]PRESUPUESTO CENTROS LOTIFICADOS'!$D$37</f>
        <v>2977836</v>
      </c>
      <c r="X3224" s="9">
        <f>+$U3224*'[1]PRESUPUESTO CENTROS LOTIFICADOS'!$D$38</f>
        <v>0</v>
      </c>
      <c r="Y3224" s="9">
        <f t="shared" si="254"/>
        <v>2977836</v>
      </c>
      <c r="Z3224" s="9">
        <f>+$T3224*'[1]PRESUPUESTO CENTROS LOTIFICADOS'!$E$37</f>
        <v>3513846.48</v>
      </c>
      <c r="AA3224" s="9">
        <f>+$U3224*'[1]PRESUPUESTO CENTROS LOTIFICADOS'!$E$38</f>
        <v>0</v>
      </c>
      <c r="AB3224" s="9">
        <f t="shared" si="255"/>
        <v>3513846.48</v>
      </c>
    </row>
    <row r="3225" spans="1:28" x14ac:dyDescent="0.25">
      <c r="A3225" t="s">
        <v>11159</v>
      </c>
      <c r="B3225" t="s">
        <v>3867</v>
      </c>
      <c r="C3225" t="s">
        <v>10687</v>
      </c>
      <c r="D3225" t="s">
        <v>11029</v>
      </c>
      <c r="E3225" t="s">
        <v>49</v>
      </c>
      <c r="F3225" t="s">
        <v>50</v>
      </c>
      <c r="G3225" t="s">
        <v>3682</v>
      </c>
      <c r="H3225" t="s">
        <v>4033</v>
      </c>
      <c r="I3225" t="s">
        <v>1695</v>
      </c>
      <c r="J3225" t="s">
        <v>11135</v>
      </c>
      <c r="K3225" t="s">
        <v>1695</v>
      </c>
      <c r="L3225" t="s">
        <v>11160</v>
      </c>
      <c r="M3225" t="s">
        <v>11161</v>
      </c>
      <c r="N3225" s="6">
        <v>18.750800000000002</v>
      </c>
      <c r="O3225">
        <v>-69.020655000000005</v>
      </c>
      <c r="P3225" t="s">
        <v>59</v>
      </c>
      <c r="Q3225" s="7">
        <v>0</v>
      </c>
      <c r="R3225" s="7">
        <v>420</v>
      </c>
      <c r="S3225" s="7">
        <f t="shared" si="252"/>
        <v>420</v>
      </c>
      <c r="T3225" s="7">
        <f t="shared" si="251"/>
        <v>0</v>
      </c>
      <c r="U3225" s="8">
        <f t="shared" si="251"/>
        <v>83580</v>
      </c>
      <c r="V3225" s="8">
        <f t="shared" si="253"/>
        <v>83580</v>
      </c>
      <c r="W3225" s="9">
        <f>+$T3225*'[1]PRESUPUESTO CENTROS LOTIFICADOS'!$D$37</f>
        <v>0</v>
      </c>
      <c r="X3225" s="9">
        <f>+$U3225*'[1]PRESUPUESTO CENTROS LOTIFICADOS'!$D$38</f>
        <v>3761100</v>
      </c>
      <c r="Y3225" s="9">
        <f t="shared" si="254"/>
        <v>3761100</v>
      </c>
      <c r="Z3225" s="9">
        <f>+$T3225*'[1]PRESUPUESTO CENTROS LOTIFICADOS'!$E$37</f>
        <v>0</v>
      </c>
      <c r="AA3225" s="9">
        <f>+$U3225*'[1]PRESUPUESTO CENTROS LOTIFICADOS'!$E$38</f>
        <v>4438098</v>
      </c>
      <c r="AB3225" s="9">
        <f t="shared" si="255"/>
        <v>4438098</v>
      </c>
    </row>
    <row r="3226" spans="1:28" x14ac:dyDescent="0.25">
      <c r="A3226" t="s">
        <v>11162</v>
      </c>
      <c r="B3226" t="s">
        <v>11163</v>
      </c>
      <c r="C3226" t="s">
        <v>10687</v>
      </c>
      <c r="D3226" t="s">
        <v>11029</v>
      </c>
      <c r="E3226" t="s">
        <v>1912</v>
      </c>
      <c r="F3226" t="s">
        <v>1913</v>
      </c>
      <c r="G3226" t="s">
        <v>3682</v>
      </c>
      <c r="H3226" t="s">
        <v>4033</v>
      </c>
      <c r="I3226" t="s">
        <v>11164</v>
      </c>
      <c r="J3226" t="s">
        <v>4033</v>
      </c>
      <c r="K3226" t="s">
        <v>11164</v>
      </c>
      <c r="L3226" t="s">
        <v>11163</v>
      </c>
      <c r="M3226" t="s">
        <v>11165</v>
      </c>
      <c r="N3226" s="6">
        <v>18.796800000000001</v>
      </c>
      <c r="O3226">
        <v>-68.970600000000005</v>
      </c>
      <c r="P3226" t="s">
        <v>38</v>
      </c>
      <c r="Q3226" s="7">
        <v>44</v>
      </c>
      <c r="R3226" s="7">
        <v>0</v>
      </c>
      <c r="S3226" s="7">
        <f t="shared" si="252"/>
        <v>44</v>
      </c>
      <c r="T3226" s="7">
        <f t="shared" si="251"/>
        <v>8756</v>
      </c>
      <c r="U3226" s="8">
        <f t="shared" si="251"/>
        <v>0</v>
      </c>
      <c r="V3226" s="8">
        <f t="shared" si="253"/>
        <v>8756</v>
      </c>
      <c r="W3226" s="9">
        <f>+$T3226*'[1]PRESUPUESTO CENTROS LOTIFICADOS'!$D$37</f>
        <v>376508</v>
      </c>
      <c r="X3226" s="9">
        <f>+$U3226*'[1]PRESUPUESTO CENTROS LOTIFICADOS'!$D$38</f>
        <v>0</v>
      </c>
      <c r="Y3226" s="9">
        <f t="shared" si="254"/>
        <v>376508</v>
      </c>
      <c r="Z3226" s="9">
        <f>+$T3226*'[1]PRESUPUESTO CENTROS LOTIFICADOS'!$E$37</f>
        <v>444279.44</v>
      </c>
      <c r="AA3226" s="9">
        <f>+$U3226*'[1]PRESUPUESTO CENTROS LOTIFICADOS'!$E$38</f>
        <v>0</v>
      </c>
      <c r="AB3226" s="9">
        <f t="shared" si="255"/>
        <v>444279.44</v>
      </c>
    </row>
    <row r="3227" spans="1:28" x14ac:dyDescent="0.25">
      <c r="A3227" t="s">
        <v>11166</v>
      </c>
      <c r="B3227" t="s">
        <v>11167</v>
      </c>
      <c r="C3227" t="s">
        <v>10687</v>
      </c>
      <c r="D3227" t="s">
        <v>11029</v>
      </c>
      <c r="E3227" t="s">
        <v>1912</v>
      </c>
      <c r="F3227" t="s">
        <v>1913</v>
      </c>
      <c r="G3227" t="s">
        <v>3682</v>
      </c>
      <c r="H3227" t="s">
        <v>4033</v>
      </c>
      <c r="I3227" t="s">
        <v>11164</v>
      </c>
      <c r="J3227" t="s">
        <v>4033</v>
      </c>
      <c r="K3227" t="s">
        <v>11164</v>
      </c>
      <c r="L3227" t="s">
        <v>11168</v>
      </c>
      <c r="M3227" t="s">
        <v>11169</v>
      </c>
      <c r="N3227" s="6">
        <v>18.8155</v>
      </c>
      <c r="O3227">
        <v>-68.944500000000005</v>
      </c>
      <c r="P3227" t="s">
        <v>38</v>
      </c>
      <c r="Q3227" s="7">
        <v>42</v>
      </c>
      <c r="R3227" s="7">
        <v>0</v>
      </c>
      <c r="S3227" s="7">
        <f t="shared" si="252"/>
        <v>42</v>
      </c>
      <c r="T3227" s="7">
        <f t="shared" si="251"/>
        <v>8358</v>
      </c>
      <c r="U3227" s="8">
        <f t="shared" si="251"/>
        <v>0</v>
      </c>
      <c r="V3227" s="8">
        <f t="shared" si="253"/>
        <v>8358</v>
      </c>
      <c r="W3227" s="9">
        <f>+$T3227*'[1]PRESUPUESTO CENTROS LOTIFICADOS'!$D$37</f>
        <v>359394</v>
      </c>
      <c r="X3227" s="9">
        <f>+$U3227*'[1]PRESUPUESTO CENTROS LOTIFICADOS'!$D$38</f>
        <v>0</v>
      </c>
      <c r="Y3227" s="9">
        <f t="shared" si="254"/>
        <v>359394</v>
      </c>
      <c r="Z3227" s="9">
        <f>+$T3227*'[1]PRESUPUESTO CENTROS LOTIFICADOS'!$E$37</f>
        <v>424084.92000000004</v>
      </c>
      <c r="AA3227" s="9">
        <f>+$U3227*'[1]PRESUPUESTO CENTROS LOTIFICADOS'!$E$38</f>
        <v>0</v>
      </c>
      <c r="AB3227" s="9">
        <f t="shared" si="255"/>
        <v>424084.92000000004</v>
      </c>
    </row>
    <row r="3228" spans="1:28" x14ac:dyDescent="0.25">
      <c r="A3228" t="s">
        <v>11170</v>
      </c>
      <c r="B3228" t="s">
        <v>11171</v>
      </c>
      <c r="C3228" t="s">
        <v>10687</v>
      </c>
      <c r="D3228" t="s">
        <v>11029</v>
      </c>
      <c r="E3228" t="s">
        <v>1912</v>
      </c>
      <c r="F3228" t="s">
        <v>1913</v>
      </c>
      <c r="G3228" t="s">
        <v>3682</v>
      </c>
      <c r="H3228" t="s">
        <v>4033</v>
      </c>
      <c r="I3228" t="s">
        <v>11164</v>
      </c>
      <c r="J3228" t="s">
        <v>4033</v>
      </c>
      <c r="K3228" t="s">
        <v>11164</v>
      </c>
      <c r="L3228" t="s">
        <v>11172</v>
      </c>
      <c r="M3228" t="s">
        <v>11172</v>
      </c>
      <c r="N3228" s="6">
        <v>18.828800000000001</v>
      </c>
      <c r="O3228">
        <v>-68.964399999999998</v>
      </c>
      <c r="P3228" t="s">
        <v>38</v>
      </c>
      <c r="Q3228" s="7">
        <v>33</v>
      </c>
      <c r="R3228" s="7">
        <v>0</v>
      </c>
      <c r="S3228" s="7">
        <f t="shared" si="252"/>
        <v>33</v>
      </c>
      <c r="T3228" s="7">
        <f t="shared" si="251"/>
        <v>6567</v>
      </c>
      <c r="U3228" s="8">
        <f t="shared" si="251"/>
        <v>0</v>
      </c>
      <c r="V3228" s="8">
        <f t="shared" si="253"/>
        <v>6567</v>
      </c>
      <c r="W3228" s="9">
        <f>+$T3228*'[1]PRESUPUESTO CENTROS LOTIFICADOS'!$D$37</f>
        <v>282381</v>
      </c>
      <c r="X3228" s="9">
        <f>+$U3228*'[1]PRESUPUESTO CENTROS LOTIFICADOS'!$D$38</f>
        <v>0</v>
      </c>
      <c r="Y3228" s="9">
        <f t="shared" si="254"/>
        <v>282381</v>
      </c>
      <c r="Z3228" s="9">
        <f>+$T3228*'[1]PRESUPUESTO CENTROS LOTIFICADOS'!$E$37</f>
        <v>333209.58</v>
      </c>
      <c r="AA3228" s="9">
        <f>+$U3228*'[1]PRESUPUESTO CENTROS LOTIFICADOS'!$E$38</f>
        <v>0</v>
      </c>
      <c r="AB3228" s="9">
        <f t="shared" si="255"/>
        <v>333209.58</v>
      </c>
    </row>
    <row r="3229" spans="1:28" x14ac:dyDescent="0.25">
      <c r="A3229" t="s">
        <v>11173</v>
      </c>
      <c r="B3229" t="s">
        <v>11174</v>
      </c>
      <c r="C3229" t="s">
        <v>10687</v>
      </c>
      <c r="D3229" t="s">
        <v>11029</v>
      </c>
      <c r="E3229" t="s">
        <v>49</v>
      </c>
      <c r="F3229" t="s">
        <v>50</v>
      </c>
      <c r="G3229" t="s">
        <v>3682</v>
      </c>
      <c r="H3229" t="s">
        <v>4033</v>
      </c>
      <c r="I3229" t="s">
        <v>3764</v>
      </c>
      <c r="J3229" t="s">
        <v>4033</v>
      </c>
      <c r="K3229" t="s">
        <v>3764</v>
      </c>
      <c r="L3229" t="s">
        <v>11175</v>
      </c>
      <c r="M3229" t="s">
        <v>11176</v>
      </c>
      <c r="N3229" s="6">
        <v>18.8034</v>
      </c>
      <c r="O3229">
        <v>-69.164599999999993</v>
      </c>
      <c r="P3229" t="s">
        <v>55</v>
      </c>
      <c r="Q3229" s="7">
        <v>46</v>
      </c>
      <c r="R3229" s="7">
        <v>19</v>
      </c>
      <c r="S3229" s="7">
        <f t="shared" si="252"/>
        <v>65</v>
      </c>
      <c r="T3229" s="7">
        <f t="shared" si="251"/>
        <v>9154</v>
      </c>
      <c r="U3229" s="8">
        <f t="shared" si="251"/>
        <v>3781</v>
      </c>
      <c r="V3229" s="8">
        <f t="shared" si="253"/>
        <v>12935</v>
      </c>
      <c r="W3229" s="9">
        <f>+$T3229*'[1]PRESUPUESTO CENTROS LOTIFICADOS'!$D$37</f>
        <v>393622</v>
      </c>
      <c r="X3229" s="9">
        <f>+$U3229*'[1]PRESUPUESTO CENTROS LOTIFICADOS'!$D$38</f>
        <v>170145</v>
      </c>
      <c r="Y3229" s="9">
        <f t="shared" si="254"/>
        <v>563767</v>
      </c>
      <c r="Z3229" s="9">
        <f>+$T3229*'[1]PRESUPUESTO CENTROS LOTIFICADOS'!$E$37</f>
        <v>464473.96</v>
      </c>
      <c r="AA3229" s="9">
        <f>+$U3229*'[1]PRESUPUESTO CENTROS LOTIFICADOS'!$E$38</f>
        <v>200771.1</v>
      </c>
      <c r="AB3229" s="9">
        <f t="shared" si="255"/>
        <v>665245.06000000006</v>
      </c>
    </row>
    <row r="3230" spans="1:28" x14ac:dyDescent="0.25">
      <c r="A3230" t="s">
        <v>11177</v>
      </c>
      <c r="B3230" t="s">
        <v>11178</v>
      </c>
      <c r="C3230" t="s">
        <v>10687</v>
      </c>
      <c r="D3230" t="s">
        <v>11029</v>
      </c>
      <c r="E3230" t="s">
        <v>1912</v>
      </c>
      <c r="F3230" t="s">
        <v>1913</v>
      </c>
      <c r="G3230" t="s">
        <v>3682</v>
      </c>
      <c r="H3230" t="s">
        <v>4033</v>
      </c>
      <c r="I3230" t="s">
        <v>3764</v>
      </c>
      <c r="J3230" t="s">
        <v>4033</v>
      </c>
      <c r="K3230" t="s">
        <v>3764</v>
      </c>
      <c r="L3230" t="s">
        <v>11179</v>
      </c>
      <c r="M3230" t="s">
        <v>11180</v>
      </c>
      <c r="N3230" s="6">
        <v>18.820599999999999</v>
      </c>
      <c r="O3230">
        <v>-69.158900000000003</v>
      </c>
      <c r="P3230" t="s">
        <v>38</v>
      </c>
      <c r="Q3230" s="7">
        <v>19</v>
      </c>
      <c r="R3230" s="7">
        <v>0</v>
      </c>
      <c r="S3230" s="7">
        <f t="shared" si="252"/>
        <v>19</v>
      </c>
      <c r="T3230" s="7">
        <f t="shared" si="251"/>
        <v>3781</v>
      </c>
      <c r="U3230" s="8">
        <f t="shared" si="251"/>
        <v>0</v>
      </c>
      <c r="V3230" s="8">
        <f t="shared" si="253"/>
        <v>3781</v>
      </c>
      <c r="W3230" s="9">
        <f>+$T3230*'[1]PRESUPUESTO CENTROS LOTIFICADOS'!$D$37</f>
        <v>162583</v>
      </c>
      <c r="X3230" s="9">
        <f>+$U3230*'[1]PRESUPUESTO CENTROS LOTIFICADOS'!$D$38</f>
        <v>0</v>
      </c>
      <c r="Y3230" s="9">
        <f t="shared" si="254"/>
        <v>162583</v>
      </c>
      <c r="Z3230" s="9">
        <f>+$T3230*'[1]PRESUPUESTO CENTROS LOTIFICADOS'!$E$37</f>
        <v>191847.94</v>
      </c>
      <c r="AA3230" s="9">
        <f>+$U3230*'[1]PRESUPUESTO CENTROS LOTIFICADOS'!$E$38</f>
        <v>0</v>
      </c>
      <c r="AB3230" s="9">
        <f t="shared" si="255"/>
        <v>191847.94</v>
      </c>
    </row>
    <row r="3231" spans="1:28" x14ac:dyDescent="0.25">
      <c r="A3231" t="s">
        <v>11181</v>
      </c>
      <c r="B3231" t="s">
        <v>11182</v>
      </c>
      <c r="C3231" t="s">
        <v>10687</v>
      </c>
      <c r="D3231" t="s">
        <v>11029</v>
      </c>
      <c r="E3231" t="s">
        <v>1912</v>
      </c>
      <c r="F3231" t="s">
        <v>1913</v>
      </c>
      <c r="G3231" t="s">
        <v>3682</v>
      </c>
      <c r="H3231" t="s">
        <v>4033</v>
      </c>
      <c r="I3231" t="s">
        <v>3764</v>
      </c>
      <c r="J3231" t="s">
        <v>4033</v>
      </c>
      <c r="K3231" t="s">
        <v>3764</v>
      </c>
      <c r="L3231" t="s">
        <v>11183</v>
      </c>
      <c r="M3231" t="s">
        <v>11184</v>
      </c>
      <c r="N3231" s="6">
        <v>18.820799999999998</v>
      </c>
      <c r="O3231">
        <v>-69.160700000000006</v>
      </c>
      <c r="P3231" t="s">
        <v>38</v>
      </c>
      <c r="Q3231" s="7">
        <v>42</v>
      </c>
      <c r="R3231" s="7">
        <v>0</v>
      </c>
      <c r="S3231" s="7">
        <f t="shared" si="252"/>
        <v>42</v>
      </c>
      <c r="T3231" s="7">
        <f t="shared" si="251"/>
        <v>8358</v>
      </c>
      <c r="U3231" s="8">
        <f t="shared" si="251"/>
        <v>0</v>
      </c>
      <c r="V3231" s="8">
        <f t="shared" si="253"/>
        <v>8358</v>
      </c>
      <c r="W3231" s="9">
        <f>+$T3231*'[1]PRESUPUESTO CENTROS LOTIFICADOS'!$D$37</f>
        <v>359394</v>
      </c>
      <c r="X3231" s="9">
        <f>+$U3231*'[1]PRESUPUESTO CENTROS LOTIFICADOS'!$D$38</f>
        <v>0</v>
      </c>
      <c r="Y3231" s="9">
        <f t="shared" si="254"/>
        <v>359394</v>
      </c>
      <c r="Z3231" s="9">
        <f>+$T3231*'[1]PRESUPUESTO CENTROS LOTIFICADOS'!$E$37</f>
        <v>424084.92000000004</v>
      </c>
      <c r="AA3231" s="9">
        <f>+$U3231*'[1]PRESUPUESTO CENTROS LOTIFICADOS'!$E$38</f>
        <v>0</v>
      </c>
      <c r="AB3231" s="9">
        <f t="shared" si="255"/>
        <v>424084.92000000004</v>
      </c>
    </row>
    <row r="3232" spans="1:28" x14ac:dyDescent="0.25">
      <c r="A3232" t="s">
        <v>11185</v>
      </c>
      <c r="B3232" t="s">
        <v>10563</v>
      </c>
      <c r="C3232" t="s">
        <v>10687</v>
      </c>
      <c r="D3232" t="s">
        <v>11029</v>
      </c>
      <c r="E3232" t="s">
        <v>1912</v>
      </c>
      <c r="F3232" t="s">
        <v>1913</v>
      </c>
      <c r="G3232" t="s">
        <v>3682</v>
      </c>
      <c r="H3232" t="s">
        <v>4033</v>
      </c>
      <c r="I3232" t="s">
        <v>3764</v>
      </c>
      <c r="J3232" t="s">
        <v>4033</v>
      </c>
      <c r="K3232" t="s">
        <v>3764</v>
      </c>
      <c r="L3232" t="s">
        <v>10563</v>
      </c>
      <c r="M3232" t="s">
        <v>11186</v>
      </c>
      <c r="N3232" s="6">
        <v>18.8371</v>
      </c>
      <c r="O3232">
        <v>-69.157899999999998</v>
      </c>
      <c r="P3232" t="s">
        <v>38</v>
      </c>
      <c r="Q3232" s="7">
        <v>20</v>
      </c>
      <c r="R3232" s="7">
        <v>0</v>
      </c>
      <c r="S3232" s="7">
        <f t="shared" si="252"/>
        <v>20</v>
      </c>
      <c r="T3232" s="7">
        <f t="shared" si="251"/>
        <v>3980</v>
      </c>
      <c r="U3232" s="8">
        <f t="shared" si="251"/>
        <v>0</v>
      </c>
      <c r="V3232" s="8">
        <f t="shared" si="253"/>
        <v>3980</v>
      </c>
      <c r="W3232" s="9">
        <f>+$T3232*'[1]PRESUPUESTO CENTROS LOTIFICADOS'!$D$37</f>
        <v>171140</v>
      </c>
      <c r="X3232" s="9">
        <f>+$U3232*'[1]PRESUPUESTO CENTROS LOTIFICADOS'!$D$38</f>
        <v>0</v>
      </c>
      <c r="Y3232" s="9">
        <f t="shared" si="254"/>
        <v>171140</v>
      </c>
      <c r="Z3232" s="9">
        <f>+$T3232*'[1]PRESUPUESTO CENTROS LOTIFICADOS'!$E$37</f>
        <v>201945.2</v>
      </c>
      <c r="AA3232" s="9">
        <f>+$U3232*'[1]PRESUPUESTO CENTROS LOTIFICADOS'!$E$38</f>
        <v>0</v>
      </c>
      <c r="AB3232" s="9">
        <f t="shared" si="255"/>
        <v>201945.2</v>
      </c>
    </row>
    <row r="3233" spans="1:28" x14ac:dyDescent="0.25">
      <c r="A3233" t="s">
        <v>11187</v>
      </c>
      <c r="B3233" t="s">
        <v>11188</v>
      </c>
      <c r="C3233" t="s">
        <v>10687</v>
      </c>
      <c r="D3233" t="s">
        <v>11029</v>
      </c>
      <c r="E3233" t="s">
        <v>1912</v>
      </c>
      <c r="F3233" t="s">
        <v>1913</v>
      </c>
      <c r="G3233" t="s">
        <v>3682</v>
      </c>
      <c r="H3233" t="s">
        <v>4033</v>
      </c>
      <c r="I3233" t="s">
        <v>3764</v>
      </c>
      <c r="J3233" t="s">
        <v>4033</v>
      </c>
      <c r="K3233" t="s">
        <v>3764</v>
      </c>
      <c r="L3233" t="s">
        <v>5374</v>
      </c>
      <c r="M3233" t="s">
        <v>5374</v>
      </c>
      <c r="N3233" s="6">
        <v>18.8705</v>
      </c>
      <c r="O3233">
        <v>-69.165300000000002</v>
      </c>
      <c r="P3233" t="s">
        <v>55</v>
      </c>
      <c r="Q3233" s="7">
        <v>27</v>
      </c>
      <c r="R3233" s="7">
        <v>11</v>
      </c>
      <c r="S3233" s="7">
        <f t="shared" si="252"/>
        <v>38</v>
      </c>
      <c r="T3233" s="7">
        <f t="shared" si="251"/>
        <v>5373</v>
      </c>
      <c r="U3233" s="8">
        <f t="shared" si="251"/>
        <v>2189</v>
      </c>
      <c r="V3233" s="8">
        <f t="shared" si="253"/>
        <v>7562</v>
      </c>
      <c r="W3233" s="9">
        <f>+$T3233*'[1]PRESUPUESTO CENTROS LOTIFICADOS'!$D$37</f>
        <v>231039</v>
      </c>
      <c r="X3233" s="9">
        <f>+$U3233*'[1]PRESUPUESTO CENTROS LOTIFICADOS'!$D$38</f>
        <v>98505</v>
      </c>
      <c r="Y3233" s="9">
        <f t="shared" si="254"/>
        <v>329544</v>
      </c>
      <c r="Z3233" s="9">
        <f>+$T3233*'[1]PRESUPUESTO CENTROS LOTIFICADOS'!$E$37</f>
        <v>272626.02</v>
      </c>
      <c r="AA3233" s="9">
        <f>+$U3233*'[1]PRESUPUESTO CENTROS LOTIFICADOS'!$E$38</f>
        <v>116235.90000000001</v>
      </c>
      <c r="AB3233" s="9">
        <f t="shared" si="255"/>
        <v>388861.92000000004</v>
      </c>
    </row>
    <row r="3234" spans="1:28" x14ac:dyDescent="0.25">
      <c r="A3234" t="s">
        <v>11189</v>
      </c>
      <c r="B3234" t="s">
        <v>11190</v>
      </c>
      <c r="C3234" t="s">
        <v>10687</v>
      </c>
      <c r="D3234" t="s">
        <v>11029</v>
      </c>
      <c r="E3234" t="s">
        <v>49</v>
      </c>
      <c r="F3234" t="s">
        <v>50</v>
      </c>
      <c r="G3234" t="s">
        <v>3682</v>
      </c>
      <c r="H3234" t="s">
        <v>4033</v>
      </c>
      <c r="I3234" t="s">
        <v>11191</v>
      </c>
      <c r="J3234" t="s">
        <v>4033</v>
      </c>
      <c r="K3234" t="s">
        <v>11191</v>
      </c>
      <c r="L3234" t="s">
        <v>11192</v>
      </c>
      <c r="M3234" t="s">
        <v>11193</v>
      </c>
      <c r="N3234" s="6">
        <v>18.7576</v>
      </c>
      <c r="O3234">
        <v>-69.041300000000007</v>
      </c>
      <c r="P3234" t="s">
        <v>55</v>
      </c>
      <c r="Q3234" s="7">
        <v>620</v>
      </c>
      <c r="R3234" s="7">
        <v>266</v>
      </c>
      <c r="S3234" s="7">
        <f t="shared" si="252"/>
        <v>886</v>
      </c>
      <c r="T3234" s="7">
        <f t="shared" si="251"/>
        <v>123380</v>
      </c>
      <c r="U3234" s="8">
        <f t="shared" si="251"/>
        <v>52934</v>
      </c>
      <c r="V3234" s="8">
        <f t="shared" si="253"/>
        <v>176314</v>
      </c>
      <c r="W3234" s="9">
        <f>+$T3234*'[1]PRESUPUESTO CENTROS LOTIFICADOS'!$D$37</f>
        <v>5305340</v>
      </c>
      <c r="X3234" s="9">
        <f>+$U3234*'[1]PRESUPUESTO CENTROS LOTIFICADOS'!$D$38</f>
        <v>2382030</v>
      </c>
      <c r="Y3234" s="9">
        <f t="shared" si="254"/>
        <v>7687370</v>
      </c>
      <c r="Z3234" s="9">
        <f>+$T3234*'[1]PRESUPUESTO CENTROS LOTIFICADOS'!$E$37</f>
        <v>6260301.2000000002</v>
      </c>
      <c r="AA3234" s="9">
        <f>+$U3234*'[1]PRESUPUESTO CENTROS LOTIFICADOS'!$E$38</f>
        <v>2810795.4</v>
      </c>
      <c r="AB3234" s="9">
        <f t="shared" si="255"/>
        <v>9071096.5999999996</v>
      </c>
    </row>
    <row r="3235" spans="1:28" x14ac:dyDescent="0.25">
      <c r="A3235" t="s">
        <v>11194</v>
      </c>
      <c r="B3235" t="s">
        <v>11195</v>
      </c>
      <c r="C3235" t="s">
        <v>10687</v>
      </c>
      <c r="D3235" t="s">
        <v>11029</v>
      </c>
      <c r="E3235" t="s">
        <v>49</v>
      </c>
      <c r="F3235" t="s">
        <v>50</v>
      </c>
      <c r="G3235" t="s">
        <v>3682</v>
      </c>
      <c r="H3235" t="s">
        <v>4033</v>
      </c>
      <c r="I3235" t="s">
        <v>11191</v>
      </c>
      <c r="J3235" t="s">
        <v>4033</v>
      </c>
      <c r="K3235" t="s">
        <v>11191</v>
      </c>
      <c r="L3235" t="s">
        <v>8495</v>
      </c>
      <c r="M3235" t="s">
        <v>11161</v>
      </c>
      <c r="N3235" s="6">
        <v>18.757811</v>
      </c>
      <c r="O3235">
        <v>-69.045321999999999</v>
      </c>
      <c r="P3235" t="s">
        <v>38</v>
      </c>
      <c r="Q3235" s="7">
        <v>520</v>
      </c>
      <c r="R3235" s="7">
        <v>0</v>
      </c>
      <c r="S3235" s="7">
        <f t="shared" si="252"/>
        <v>520</v>
      </c>
      <c r="T3235" s="7">
        <f t="shared" si="251"/>
        <v>103480</v>
      </c>
      <c r="U3235" s="8">
        <f t="shared" si="251"/>
        <v>0</v>
      </c>
      <c r="V3235" s="8">
        <f t="shared" si="253"/>
        <v>103480</v>
      </c>
      <c r="W3235" s="9">
        <f>+$T3235*'[1]PRESUPUESTO CENTROS LOTIFICADOS'!$D$37</f>
        <v>4449640</v>
      </c>
      <c r="X3235" s="9">
        <f>+$U3235*'[1]PRESUPUESTO CENTROS LOTIFICADOS'!$D$38</f>
        <v>0</v>
      </c>
      <c r="Y3235" s="9">
        <f t="shared" si="254"/>
        <v>4449640</v>
      </c>
      <c r="Z3235" s="9">
        <f>+$T3235*'[1]PRESUPUESTO CENTROS LOTIFICADOS'!$E$37</f>
        <v>5250575.2</v>
      </c>
      <c r="AA3235" s="9">
        <f>+$U3235*'[1]PRESUPUESTO CENTROS LOTIFICADOS'!$E$38</f>
        <v>0</v>
      </c>
      <c r="AB3235" s="9">
        <f t="shared" si="255"/>
        <v>5250575.2</v>
      </c>
    </row>
    <row r="3236" spans="1:28" x14ac:dyDescent="0.25">
      <c r="A3236" t="s">
        <v>11196</v>
      </c>
      <c r="B3236" t="s">
        <v>11197</v>
      </c>
      <c r="C3236" t="s">
        <v>10687</v>
      </c>
      <c r="D3236" t="s">
        <v>11029</v>
      </c>
      <c r="E3236" t="s">
        <v>49</v>
      </c>
      <c r="F3236" t="s">
        <v>50</v>
      </c>
      <c r="G3236" t="s">
        <v>3682</v>
      </c>
      <c r="H3236" t="s">
        <v>4033</v>
      </c>
      <c r="I3236" t="s">
        <v>11191</v>
      </c>
      <c r="J3236" t="s">
        <v>4033</v>
      </c>
      <c r="K3236" t="s">
        <v>11191</v>
      </c>
      <c r="L3236" t="s">
        <v>104</v>
      </c>
      <c r="M3236" t="s">
        <v>11198</v>
      </c>
      <c r="N3236" s="6">
        <v>18.761976000000001</v>
      </c>
      <c r="O3236">
        <v>-69.048119</v>
      </c>
      <c r="P3236" t="s">
        <v>55</v>
      </c>
      <c r="Q3236" s="7">
        <v>428</v>
      </c>
      <c r="R3236" s="7">
        <v>184</v>
      </c>
      <c r="S3236" s="7">
        <f t="shared" si="252"/>
        <v>612</v>
      </c>
      <c r="T3236" s="7">
        <f t="shared" si="251"/>
        <v>85172</v>
      </c>
      <c r="U3236" s="8">
        <f t="shared" si="251"/>
        <v>36616</v>
      </c>
      <c r="V3236" s="8">
        <f t="shared" si="253"/>
        <v>121788</v>
      </c>
      <c r="W3236" s="9">
        <f>+$T3236*'[1]PRESUPUESTO CENTROS LOTIFICADOS'!$D$37</f>
        <v>3662396</v>
      </c>
      <c r="X3236" s="9">
        <f>+$U3236*'[1]PRESUPUESTO CENTROS LOTIFICADOS'!$D$38</f>
        <v>1647720</v>
      </c>
      <c r="Y3236" s="9">
        <f t="shared" si="254"/>
        <v>5310116</v>
      </c>
      <c r="Z3236" s="9">
        <f>+$T3236*'[1]PRESUPUESTO CENTROS LOTIFICADOS'!$E$37</f>
        <v>4321627.28</v>
      </c>
      <c r="AA3236" s="9">
        <f>+$U3236*'[1]PRESUPUESTO CENTROS LOTIFICADOS'!$E$38</f>
        <v>1944309.6</v>
      </c>
      <c r="AB3236" s="9">
        <f t="shared" si="255"/>
        <v>6265936.8800000008</v>
      </c>
    </row>
    <row r="3237" spans="1:28" x14ac:dyDescent="0.25">
      <c r="A3237" t="s">
        <v>11199</v>
      </c>
      <c r="B3237" t="s">
        <v>3821</v>
      </c>
      <c r="C3237" t="s">
        <v>10687</v>
      </c>
      <c r="D3237" t="s">
        <v>11029</v>
      </c>
      <c r="E3237" t="s">
        <v>49</v>
      </c>
      <c r="F3237" t="s">
        <v>50</v>
      </c>
      <c r="G3237" t="s">
        <v>3682</v>
      </c>
      <c r="H3237" t="s">
        <v>4033</v>
      </c>
      <c r="I3237" t="s">
        <v>11191</v>
      </c>
      <c r="J3237" t="s">
        <v>4033</v>
      </c>
      <c r="K3237" t="s">
        <v>11191</v>
      </c>
      <c r="L3237" t="s">
        <v>11192</v>
      </c>
      <c r="M3237" t="s">
        <v>11200</v>
      </c>
      <c r="N3237" s="6">
        <v>18.762336999999999</v>
      </c>
      <c r="O3237">
        <v>-69.033527000000007</v>
      </c>
      <c r="P3237" t="s">
        <v>55</v>
      </c>
      <c r="Q3237" s="7">
        <v>615</v>
      </c>
      <c r="R3237" s="7">
        <v>264</v>
      </c>
      <c r="S3237" s="7">
        <f t="shared" si="252"/>
        <v>879</v>
      </c>
      <c r="T3237" s="7">
        <f t="shared" si="251"/>
        <v>122385</v>
      </c>
      <c r="U3237" s="8">
        <f t="shared" si="251"/>
        <v>52536</v>
      </c>
      <c r="V3237" s="8">
        <f t="shared" si="253"/>
        <v>174921</v>
      </c>
      <c r="W3237" s="9">
        <f>+$T3237*'[1]PRESUPUESTO CENTROS LOTIFICADOS'!$D$37</f>
        <v>5262555</v>
      </c>
      <c r="X3237" s="9">
        <f>+$U3237*'[1]PRESUPUESTO CENTROS LOTIFICADOS'!$D$38</f>
        <v>2364120</v>
      </c>
      <c r="Y3237" s="9">
        <f t="shared" si="254"/>
        <v>7626675</v>
      </c>
      <c r="Z3237" s="9">
        <f>+$T3237*'[1]PRESUPUESTO CENTROS LOTIFICADOS'!$E$37</f>
        <v>6209814.9000000004</v>
      </c>
      <c r="AA3237" s="9">
        <f>+$U3237*'[1]PRESUPUESTO CENTROS LOTIFICADOS'!$E$38</f>
        <v>2789661.6</v>
      </c>
      <c r="AB3237" s="9">
        <f t="shared" si="255"/>
        <v>8999476.5</v>
      </c>
    </row>
    <row r="3238" spans="1:28" x14ac:dyDescent="0.25">
      <c r="A3238" t="s">
        <v>11201</v>
      </c>
      <c r="B3238" t="s">
        <v>9170</v>
      </c>
      <c r="C3238" t="s">
        <v>10687</v>
      </c>
      <c r="D3238" t="s">
        <v>11029</v>
      </c>
      <c r="E3238" t="s">
        <v>49</v>
      </c>
      <c r="F3238" t="s">
        <v>50</v>
      </c>
      <c r="G3238" t="s">
        <v>3682</v>
      </c>
      <c r="H3238" t="s">
        <v>4033</v>
      </c>
      <c r="I3238" t="s">
        <v>11191</v>
      </c>
      <c r="J3238" t="s">
        <v>4033</v>
      </c>
      <c r="K3238" t="s">
        <v>11191</v>
      </c>
      <c r="L3238" t="s">
        <v>104</v>
      </c>
      <c r="M3238" t="s">
        <v>11202</v>
      </c>
      <c r="N3238" s="6">
        <v>18.7653</v>
      </c>
      <c r="O3238">
        <v>-69.041399999999996</v>
      </c>
      <c r="P3238" t="s">
        <v>38</v>
      </c>
      <c r="Q3238" s="7">
        <v>733</v>
      </c>
      <c r="R3238" s="7">
        <v>0</v>
      </c>
      <c r="S3238" s="7">
        <f t="shared" si="252"/>
        <v>733</v>
      </c>
      <c r="T3238" s="7">
        <f t="shared" si="251"/>
        <v>145867</v>
      </c>
      <c r="U3238" s="8">
        <f t="shared" si="251"/>
        <v>0</v>
      </c>
      <c r="V3238" s="8">
        <f t="shared" si="253"/>
        <v>145867</v>
      </c>
      <c r="W3238" s="9">
        <f>+$T3238*'[1]PRESUPUESTO CENTROS LOTIFICADOS'!$D$37</f>
        <v>6272281</v>
      </c>
      <c r="X3238" s="9">
        <f>+$U3238*'[1]PRESUPUESTO CENTROS LOTIFICADOS'!$D$38</f>
        <v>0</v>
      </c>
      <c r="Y3238" s="9">
        <f t="shared" si="254"/>
        <v>6272281</v>
      </c>
      <c r="Z3238" s="9">
        <f>+$T3238*'[1]PRESUPUESTO CENTROS LOTIFICADOS'!$E$37</f>
        <v>7401291.5800000001</v>
      </c>
      <c r="AA3238" s="9">
        <f>+$U3238*'[1]PRESUPUESTO CENTROS LOTIFICADOS'!$E$38</f>
        <v>0</v>
      </c>
      <c r="AB3238" s="9">
        <f t="shared" si="255"/>
        <v>7401291.5800000001</v>
      </c>
    </row>
    <row r="3239" spans="1:28" x14ac:dyDescent="0.25">
      <c r="A3239" t="s">
        <v>11203</v>
      </c>
      <c r="B3239" t="s">
        <v>11204</v>
      </c>
      <c r="C3239" t="s">
        <v>10687</v>
      </c>
      <c r="D3239" t="s">
        <v>11029</v>
      </c>
      <c r="E3239" t="s">
        <v>49</v>
      </c>
      <c r="F3239" t="s">
        <v>50</v>
      </c>
      <c r="G3239" t="s">
        <v>3682</v>
      </c>
      <c r="H3239" t="s">
        <v>4033</v>
      </c>
      <c r="I3239" t="s">
        <v>11191</v>
      </c>
      <c r="J3239" t="s">
        <v>4033</v>
      </c>
      <c r="K3239" t="s">
        <v>11191</v>
      </c>
      <c r="L3239" t="s">
        <v>8495</v>
      </c>
      <c r="M3239" t="s">
        <v>11205</v>
      </c>
      <c r="N3239" s="6">
        <v>18.7666</v>
      </c>
      <c r="O3239">
        <v>-69.045599999999993</v>
      </c>
      <c r="P3239" t="s">
        <v>59</v>
      </c>
      <c r="Q3239" s="7">
        <v>0</v>
      </c>
      <c r="R3239" s="7">
        <v>795</v>
      </c>
      <c r="S3239" s="7">
        <f t="shared" si="252"/>
        <v>795</v>
      </c>
      <c r="T3239" s="7">
        <f t="shared" si="251"/>
        <v>0</v>
      </c>
      <c r="U3239" s="8">
        <f t="shared" si="251"/>
        <v>158205</v>
      </c>
      <c r="V3239" s="8">
        <f t="shared" si="253"/>
        <v>158205</v>
      </c>
      <c r="W3239" s="9">
        <f>+$T3239*'[1]PRESUPUESTO CENTROS LOTIFICADOS'!$D$37</f>
        <v>0</v>
      </c>
      <c r="X3239" s="9">
        <f>+$U3239*'[1]PRESUPUESTO CENTROS LOTIFICADOS'!$D$38</f>
        <v>7119225</v>
      </c>
      <c r="Y3239" s="9">
        <f t="shared" si="254"/>
        <v>7119225</v>
      </c>
      <c r="Z3239" s="9">
        <f>+$T3239*'[1]PRESUPUESTO CENTROS LOTIFICADOS'!$E$37</f>
        <v>0</v>
      </c>
      <c r="AA3239" s="9">
        <f>+$U3239*'[1]PRESUPUESTO CENTROS LOTIFICADOS'!$E$38</f>
        <v>8400685.5</v>
      </c>
      <c r="AB3239" s="9">
        <f t="shared" si="255"/>
        <v>8400685.5</v>
      </c>
    </row>
    <row r="3240" spans="1:28" x14ac:dyDescent="0.25">
      <c r="A3240" t="s">
        <v>11206</v>
      </c>
      <c r="B3240" t="s">
        <v>4660</v>
      </c>
      <c r="C3240" t="s">
        <v>10687</v>
      </c>
      <c r="D3240" t="s">
        <v>11029</v>
      </c>
      <c r="E3240" t="s">
        <v>49</v>
      </c>
      <c r="F3240" t="s">
        <v>50</v>
      </c>
      <c r="G3240" t="s">
        <v>3682</v>
      </c>
      <c r="H3240" t="s">
        <v>4033</v>
      </c>
      <c r="I3240" t="s">
        <v>11191</v>
      </c>
      <c r="J3240" t="s">
        <v>4033</v>
      </c>
      <c r="K3240" t="s">
        <v>11191</v>
      </c>
      <c r="L3240" t="s">
        <v>104</v>
      </c>
      <c r="M3240" t="s">
        <v>11207</v>
      </c>
      <c r="N3240" s="6">
        <v>18.768597</v>
      </c>
      <c r="O3240">
        <v>-69.051698000000002</v>
      </c>
      <c r="P3240" t="s">
        <v>59</v>
      </c>
      <c r="Q3240" s="7">
        <v>0</v>
      </c>
      <c r="R3240" s="7">
        <v>902</v>
      </c>
      <c r="S3240" s="7">
        <f t="shared" si="252"/>
        <v>902</v>
      </c>
      <c r="T3240" s="7">
        <f t="shared" si="251"/>
        <v>0</v>
      </c>
      <c r="U3240" s="8">
        <f t="shared" si="251"/>
        <v>179498</v>
      </c>
      <c r="V3240" s="8">
        <f t="shared" si="253"/>
        <v>179498</v>
      </c>
      <c r="W3240" s="9">
        <f>+$T3240*'[1]PRESUPUESTO CENTROS LOTIFICADOS'!$D$37</f>
        <v>0</v>
      </c>
      <c r="X3240" s="9">
        <f>+$U3240*'[1]PRESUPUESTO CENTROS LOTIFICADOS'!$D$38</f>
        <v>8077410</v>
      </c>
      <c r="Y3240" s="9">
        <f t="shared" si="254"/>
        <v>8077410</v>
      </c>
      <c r="Z3240" s="9">
        <f>+$T3240*'[1]PRESUPUESTO CENTROS LOTIFICADOS'!$E$37</f>
        <v>0</v>
      </c>
      <c r="AA3240" s="9">
        <f>+$U3240*'[1]PRESUPUESTO CENTROS LOTIFICADOS'!$E$38</f>
        <v>9531343.8000000007</v>
      </c>
      <c r="AB3240" s="9">
        <f t="shared" si="255"/>
        <v>9531343.8000000007</v>
      </c>
    </row>
    <row r="3241" spans="1:28" x14ac:dyDescent="0.25">
      <c r="A3241" t="s">
        <v>11208</v>
      </c>
      <c r="B3241" t="s">
        <v>11209</v>
      </c>
      <c r="C3241" t="s">
        <v>10687</v>
      </c>
      <c r="D3241" t="s">
        <v>11029</v>
      </c>
      <c r="E3241" t="s">
        <v>49</v>
      </c>
      <c r="F3241" t="s">
        <v>50</v>
      </c>
      <c r="G3241" t="s">
        <v>3682</v>
      </c>
      <c r="H3241" t="s">
        <v>4033</v>
      </c>
      <c r="I3241" t="s">
        <v>11191</v>
      </c>
      <c r="J3241" t="s">
        <v>4033</v>
      </c>
      <c r="K3241" t="s">
        <v>11191</v>
      </c>
      <c r="L3241" t="s">
        <v>11210</v>
      </c>
      <c r="M3241" t="s">
        <v>11211</v>
      </c>
      <c r="N3241" s="6">
        <v>18.7714</v>
      </c>
      <c r="O3241">
        <v>-69.042500000000004</v>
      </c>
      <c r="P3241" t="s">
        <v>55</v>
      </c>
      <c r="Q3241" s="7">
        <v>549</v>
      </c>
      <c r="R3241" s="7">
        <v>235</v>
      </c>
      <c r="S3241" s="7">
        <f t="shared" si="252"/>
        <v>784</v>
      </c>
      <c r="T3241" s="7">
        <f t="shared" si="251"/>
        <v>109251</v>
      </c>
      <c r="U3241" s="8">
        <f t="shared" si="251"/>
        <v>46765</v>
      </c>
      <c r="V3241" s="8">
        <f t="shared" si="253"/>
        <v>156016</v>
      </c>
      <c r="W3241" s="9">
        <f>+$T3241*'[1]PRESUPUESTO CENTROS LOTIFICADOS'!$D$37</f>
        <v>4697793</v>
      </c>
      <c r="X3241" s="9">
        <f>+$U3241*'[1]PRESUPUESTO CENTROS LOTIFICADOS'!$D$38</f>
        <v>2104425</v>
      </c>
      <c r="Y3241" s="9">
        <f t="shared" si="254"/>
        <v>6802218</v>
      </c>
      <c r="Z3241" s="9">
        <f>+$T3241*'[1]PRESUPUESTO CENTROS LOTIFICADOS'!$E$37</f>
        <v>5543395.7400000002</v>
      </c>
      <c r="AA3241" s="9">
        <f>+$U3241*'[1]PRESUPUESTO CENTROS LOTIFICADOS'!$E$38</f>
        <v>2483221.5</v>
      </c>
      <c r="AB3241" s="9">
        <f t="shared" si="255"/>
        <v>8026617.2400000002</v>
      </c>
    </row>
    <row r="3242" spans="1:28" x14ac:dyDescent="0.25">
      <c r="A3242" t="s">
        <v>11212</v>
      </c>
      <c r="B3242" t="s">
        <v>11213</v>
      </c>
      <c r="C3242" t="s">
        <v>10687</v>
      </c>
      <c r="D3242" t="s">
        <v>11029</v>
      </c>
      <c r="E3242" t="s">
        <v>49</v>
      </c>
      <c r="F3242" t="s">
        <v>50</v>
      </c>
      <c r="G3242" t="s">
        <v>3682</v>
      </c>
      <c r="H3242" t="s">
        <v>4033</v>
      </c>
      <c r="I3242" t="s">
        <v>11191</v>
      </c>
      <c r="J3242" t="s">
        <v>4033</v>
      </c>
      <c r="K3242" t="s">
        <v>11191</v>
      </c>
      <c r="L3242" t="s">
        <v>104</v>
      </c>
      <c r="M3242" t="s">
        <v>11214</v>
      </c>
      <c r="N3242" s="6">
        <v>18.772200000000002</v>
      </c>
      <c r="O3242">
        <v>-69.043499999999995</v>
      </c>
      <c r="P3242" t="s">
        <v>59</v>
      </c>
      <c r="Q3242" s="7">
        <v>0</v>
      </c>
      <c r="R3242" s="7">
        <v>629</v>
      </c>
      <c r="S3242" s="7">
        <f t="shared" si="252"/>
        <v>629</v>
      </c>
      <c r="T3242" s="7">
        <f t="shared" si="251"/>
        <v>0</v>
      </c>
      <c r="U3242" s="8">
        <f t="shared" si="251"/>
        <v>125171</v>
      </c>
      <c r="V3242" s="8">
        <f t="shared" si="253"/>
        <v>125171</v>
      </c>
      <c r="W3242" s="9">
        <f>+$T3242*'[1]PRESUPUESTO CENTROS LOTIFICADOS'!$D$37</f>
        <v>0</v>
      </c>
      <c r="X3242" s="9">
        <f>+$U3242*'[1]PRESUPUESTO CENTROS LOTIFICADOS'!$D$38</f>
        <v>5632695</v>
      </c>
      <c r="Y3242" s="9">
        <f t="shared" si="254"/>
        <v>5632695</v>
      </c>
      <c r="Z3242" s="9">
        <f>+$T3242*'[1]PRESUPUESTO CENTROS LOTIFICADOS'!$E$37</f>
        <v>0</v>
      </c>
      <c r="AA3242" s="9">
        <f>+$U3242*'[1]PRESUPUESTO CENTROS LOTIFICADOS'!$E$38</f>
        <v>6646580.1000000006</v>
      </c>
      <c r="AB3242" s="9">
        <f t="shared" si="255"/>
        <v>6646580.1000000006</v>
      </c>
    </row>
    <row r="3243" spans="1:28" x14ac:dyDescent="0.25">
      <c r="A3243" t="s">
        <v>11215</v>
      </c>
      <c r="B3243" t="s">
        <v>11216</v>
      </c>
      <c r="C3243" t="s">
        <v>10687</v>
      </c>
      <c r="D3243" t="s">
        <v>11029</v>
      </c>
      <c r="E3243" t="s">
        <v>49</v>
      </c>
      <c r="F3243" t="s">
        <v>50</v>
      </c>
      <c r="G3243" t="s">
        <v>3682</v>
      </c>
      <c r="H3243" t="s">
        <v>4033</v>
      </c>
      <c r="I3243" t="s">
        <v>11191</v>
      </c>
      <c r="J3243" t="s">
        <v>4033</v>
      </c>
      <c r="K3243" t="s">
        <v>11191</v>
      </c>
      <c r="L3243" t="s">
        <v>11210</v>
      </c>
      <c r="M3243" t="s">
        <v>11217</v>
      </c>
      <c r="N3243" s="6">
        <v>18.773724999999999</v>
      </c>
      <c r="O3243">
        <v>-69.039390999999995</v>
      </c>
      <c r="P3243" t="s">
        <v>55</v>
      </c>
      <c r="Q3243" s="7">
        <v>343</v>
      </c>
      <c r="R3243" s="7">
        <v>147</v>
      </c>
      <c r="S3243" s="7">
        <f t="shared" si="252"/>
        <v>490</v>
      </c>
      <c r="T3243" s="7">
        <f t="shared" si="251"/>
        <v>68257</v>
      </c>
      <c r="U3243" s="8">
        <f t="shared" si="251"/>
        <v>29253</v>
      </c>
      <c r="V3243" s="8">
        <f t="shared" si="253"/>
        <v>97510</v>
      </c>
      <c r="W3243" s="9">
        <f>+$T3243*'[1]PRESUPUESTO CENTROS LOTIFICADOS'!$D$37</f>
        <v>2935051</v>
      </c>
      <c r="X3243" s="9">
        <f>+$U3243*'[1]PRESUPUESTO CENTROS LOTIFICADOS'!$D$38</f>
        <v>1316385</v>
      </c>
      <c r="Y3243" s="9">
        <f t="shared" si="254"/>
        <v>4251436</v>
      </c>
      <c r="Z3243" s="9">
        <f>+$T3243*'[1]PRESUPUESTO CENTROS LOTIFICADOS'!$E$37</f>
        <v>3463360.18</v>
      </c>
      <c r="AA3243" s="9">
        <f>+$U3243*'[1]PRESUPUESTO CENTROS LOTIFICADOS'!$E$38</f>
        <v>1553334.3</v>
      </c>
      <c r="AB3243" s="9">
        <f t="shared" si="255"/>
        <v>5016694.4800000004</v>
      </c>
    </row>
    <row r="3244" spans="1:28" x14ac:dyDescent="0.25">
      <c r="A3244" t="s">
        <v>11218</v>
      </c>
      <c r="B3244" t="s">
        <v>11219</v>
      </c>
      <c r="C3244" t="s">
        <v>10687</v>
      </c>
      <c r="D3244" t="s">
        <v>11029</v>
      </c>
      <c r="E3244" t="s">
        <v>1912</v>
      </c>
      <c r="F3244" t="s">
        <v>1913</v>
      </c>
      <c r="G3244" t="s">
        <v>3682</v>
      </c>
      <c r="H3244" t="s">
        <v>4033</v>
      </c>
      <c r="I3244" t="s">
        <v>11220</v>
      </c>
      <c r="J3244" t="s">
        <v>11135</v>
      </c>
      <c r="K3244" t="s">
        <v>11220</v>
      </c>
      <c r="L3244" t="s">
        <v>11219</v>
      </c>
      <c r="M3244" t="s">
        <v>11221</v>
      </c>
      <c r="N3244" s="6">
        <v>18.652999999999999</v>
      </c>
      <c r="O3244">
        <v>-68.972499999999997</v>
      </c>
      <c r="P3244" t="s">
        <v>38</v>
      </c>
      <c r="Q3244" s="7">
        <v>14</v>
      </c>
      <c r="R3244" s="7">
        <v>0</v>
      </c>
      <c r="S3244" s="7">
        <f t="shared" si="252"/>
        <v>14</v>
      </c>
      <c r="T3244" s="7">
        <f t="shared" si="251"/>
        <v>2786</v>
      </c>
      <c r="U3244" s="8">
        <f t="shared" si="251"/>
        <v>0</v>
      </c>
      <c r="V3244" s="8">
        <f t="shared" si="253"/>
        <v>2786</v>
      </c>
      <c r="W3244" s="9">
        <f>+$T3244*'[1]PRESUPUESTO CENTROS LOTIFICADOS'!$D$37</f>
        <v>119798</v>
      </c>
      <c r="X3244" s="9">
        <f>+$U3244*'[1]PRESUPUESTO CENTROS LOTIFICADOS'!$D$38</f>
        <v>0</v>
      </c>
      <c r="Y3244" s="9">
        <f t="shared" si="254"/>
        <v>119798</v>
      </c>
      <c r="Z3244" s="9">
        <f>+$T3244*'[1]PRESUPUESTO CENTROS LOTIFICADOS'!$E$37</f>
        <v>141361.64000000001</v>
      </c>
      <c r="AA3244" s="9">
        <f>+$U3244*'[1]PRESUPUESTO CENTROS LOTIFICADOS'!$E$38</f>
        <v>0</v>
      </c>
      <c r="AB3244" s="9">
        <f t="shared" si="255"/>
        <v>141361.64000000001</v>
      </c>
    </row>
    <row r="3245" spans="1:28" x14ac:dyDescent="0.25">
      <c r="A3245" t="s">
        <v>11222</v>
      </c>
      <c r="B3245" t="s">
        <v>11223</v>
      </c>
      <c r="C3245" t="s">
        <v>10687</v>
      </c>
      <c r="D3245" t="s">
        <v>11029</v>
      </c>
      <c r="E3245" t="s">
        <v>49</v>
      </c>
      <c r="F3245" t="s">
        <v>50</v>
      </c>
      <c r="G3245" t="s">
        <v>3682</v>
      </c>
      <c r="H3245" t="s">
        <v>4033</v>
      </c>
      <c r="I3245" t="s">
        <v>11220</v>
      </c>
      <c r="J3245" t="s">
        <v>11135</v>
      </c>
      <c r="K3245" t="s">
        <v>11220</v>
      </c>
      <c r="L3245" t="s">
        <v>11224</v>
      </c>
      <c r="M3245" t="s">
        <v>3855</v>
      </c>
      <c r="N3245" s="6">
        <v>18.756938000000002</v>
      </c>
      <c r="O3245">
        <v>-69.007135000000005</v>
      </c>
      <c r="P3245" t="s">
        <v>38</v>
      </c>
      <c r="Q3245" s="7">
        <v>160</v>
      </c>
      <c r="R3245" s="7">
        <v>0</v>
      </c>
      <c r="S3245" s="7">
        <f t="shared" si="252"/>
        <v>160</v>
      </c>
      <c r="T3245" s="7">
        <f t="shared" si="251"/>
        <v>31840</v>
      </c>
      <c r="U3245" s="8">
        <f t="shared" si="251"/>
        <v>0</v>
      </c>
      <c r="V3245" s="8">
        <f t="shared" si="253"/>
        <v>31840</v>
      </c>
      <c r="W3245" s="9">
        <f>+$T3245*'[1]PRESUPUESTO CENTROS LOTIFICADOS'!$D$37</f>
        <v>1369120</v>
      </c>
      <c r="X3245" s="9">
        <f>+$U3245*'[1]PRESUPUESTO CENTROS LOTIFICADOS'!$D$38</f>
        <v>0</v>
      </c>
      <c r="Y3245" s="9">
        <f t="shared" si="254"/>
        <v>1369120</v>
      </c>
      <c r="Z3245" s="9">
        <f>+$T3245*'[1]PRESUPUESTO CENTROS LOTIFICADOS'!$E$37</f>
        <v>1615561.6</v>
      </c>
      <c r="AA3245" s="9">
        <f>+$U3245*'[1]PRESUPUESTO CENTROS LOTIFICADOS'!$E$38</f>
        <v>0</v>
      </c>
      <c r="AB3245" s="9">
        <f t="shared" si="255"/>
        <v>1615561.6</v>
      </c>
    </row>
    <row r="3246" spans="1:28" x14ac:dyDescent="0.25">
      <c r="A3246" t="s">
        <v>11225</v>
      </c>
      <c r="B3246" t="s">
        <v>11226</v>
      </c>
      <c r="C3246" t="s">
        <v>10687</v>
      </c>
      <c r="D3246" t="s">
        <v>11029</v>
      </c>
      <c r="E3246" t="s">
        <v>49</v>
      </c>
      <c r="F3246" t="s">
        <v>50</v>
      </c>
      <c r="G3246" t="s">
        <v>3682</v>
      </c>
      <c r="H3246" t="s">
        <v>4033</v>
      </c>
      <c r="I3246" t="s">
        <v>11220</v>
      </c>
      <c r="J3246" t="s">
        <v>11135</v>
      </c>
      <c r="K3246" t="s">
        <v>11220</v>
      </c>
      <c r="L3246" t="s">
        <v>11224</v>
      </c>
      <c r="M3246">
        <v>0</v>
      </c>
      <c r="P3246" t="s">
        <v>38</v>
      </c>
      <c r="Q3246" s="7">
        <v>58</v>
      </c>
      <c r="R3246" s="7">
        <v>0</v>
      </c>
      <c r="S3246" s="7">
        <f t="shared" si="252"/>
        <v>58</v>
      </c>
      <c r="T3246" s="7">
        <f t="shared" si="251"/>
        <v>11542</v>
      </c>
      <c r="U3246" s="8">
        <f t="shared" si="251"/>
        <v>0</v>
      </c>
      <c r="V3246" s="8">
        <f t="shared" si="253"/>
        <v>11542</v>
      </c>
      <c r="W3246" s="9">
        <f>+$T3246*'[1]PRESUPUESTO CENTROS LOTIFICADOS'!$D$37</f>
        <v>496306</v>
      </c>
      <c r="X3246" s="9">
        <f>+$U3246*'[1]PRESUPUESTO CENTROS LOTIFICADOS'!$D$38</f>
        <v>0</v>
      </c>
      <c r="Y3246" s="9">
        <f t="shared" si="254"/>
        <v>496306</v>
      </c>
      <c r="Z3246" s="9">
        <f>+$T3246*'[1]PRESUPUESTO CENTROS LOTIFICADOS'!$E$37</f>
        <v>585641.08000000007</v>
      </c>
      <c r="AA3246" s="9">
        <f>+$U3246*'[1]PRESUPUESTO CENTROS LOTIFICADOS'!$E$38</f>
        <v>0</v>
      </c>
      <c r="AB3246" s="9">
        <f t="shared" si="255"/>
        <v>585641.08000000007</v>
      </c>
    </row>
    <row r="3247" spans="1:28" x14ac:dyDescent="0.25">
      <c r="A3247" t="s">
        <v>11227</v>
      </c>
      <c r="B3247" t="s">
        <v>3855</v>
      </c>
      <c r="C3247" t="s">
        <v>10687</v>
      </c>
      <c r="D3247" t="s">
        <v>11029</v>
      </c>
      <c r="E3247" t="s">
        <v>1912</v>
      </c>
      <c r="F3247" t="s">
        <v>1913</v>
      </c>
      <c r="G3247" t="s">
        <v>3682</v>
      </c>
      <c r="H3247" t="s">
        <v>4033</v>
      </c>
      <c r="I3247" t="s">
        <v>11228</v>
      </c>
      <c r="J3247" t="s">
        <v>11135</v>
      </c>
      <c r="K3247" t="s">
        <v>11228</v>
      </c>
      <c r="L3247" t="s">
        <v>11229</v>
      </c>
      <c r="M3247" t="s">
        <v>11230</v>
      </c>
      <c r="N3247" s="6">
        <v>18.7577</v>
      </c>
      <c r="O3247">
        <v>-69.007800000000003</v>
      </c>
      <c r="P3247" t="s">
        <v>38</v>
      </c>
      <c r="Q3247" s="7">
        <v>195</v>
      </c>
      <c r="R3247" s="7">
        <v>0</v>
      </c>
      <c r="S3247" s="7">
        <f t="shared" si="252"/>
        <v>195</v>
      </c>
      <c r="T3247" s="7">
        <f t="shared" si="251"/>
        <v>38805</v>
      </c>
      <c r="U3247" s="8">
        <f t="shared" si="251"/>
        <v>0</v>
      </c>
      <c r="V3247" s="8">
        <f t="shared" si="253"/>
        <v>38805</v>
      </c>
      <c r="W3247" s="9">
        <f>+$T3247*'[1]PRESUPUESTO CENTROS LOTIFICADOS'!$D$37</f>
        <v>1668615</v>
      </c>
      <c r="X3247" s="9">
        <f>+$U3247*'[1]PRESUPUESTO CENTROS LOTIFICADOS'!$D$38</f>
        <v>0</v>
      </c>
      <c r="Y3247" s="9">
        <f t="shared" si="254"/>
        <v>1668615</v>
      </c>
      <c r="Z3247" s="9">
        <f>+$T3247*'[1]PRESUPUESTO CENTROS LOTIFICADOS'!$E$37</f>
        <v>1968965.7000000002</v>
      </c>
      <c r="AA3247" s="9">
        <f>+$U3247*'[1]PRESUPUESTO CENTROS LOTIFICADOS'!$E$38</f>
        <v>0</v>
      </c>
      <c r="AB3247" s="9">
        <f t="shared" si="255"/>
        <v>1968965.7000000002</v>
      </c>
    </row>
    <row r="3248" spans="1:28" x14ac:dyDescent="0.25">
      <c r="A3248" t="s">
        <v>11231</v>
      </c>
      <c r="B3248" t="s">
        <v>11232</v>
      </c>
      <c r="C3248" t="s">
        <v>10687</v>
      </c>
      <c r="D3248" t="s">
        <v>11029</v>
      </c>
      <c r="E3248" t="s">
        <v>1912</v>
      </c>
      <c r="F3248" t="s">
        <v>1913</v>
      </c>
      <c r="G3248" t="s">
        <v>3682</v>
      </c>
      <c r="H3248" t="s">
        <v>4033</v>
      </c>
      <c r="I3248" t="s">
        <v>4264</v>
      </c>
      <c r="J3248" t="s">
        <v>4077</v>
      </c>
      <c r="K3248" t="s">
        <v>4264</v>
      </c>
      <c r="L3248" t="s">
        <v>6047</v>
      </c>
      <c r="M3248" t="s">
        <v>6047</v>
      </c>
      <c r="N3248" s="6">
        <v>18.9068</v>
      </c>
      <c r="O3248">
        <v>-69.162700000000001</v>
      </c>
      <c r="P3248" t="s">
        <v>38</v>
      </c>
      <c r="Q3248" s="7">
        <v>37</v>
      </c>
      <c r="R3248" s="7">
        <v>0</v>
      </c>
      <c r="S3248" s="7">
        <f t="shared" si="252"/>
        <v>37</v>
      </c>
      <c r="T3248" s="7">
        <f t="shared" si="251"/>
        <v>7363</v>
      </c>
      <c r="U3248" s="8">
        <f t="shared" si="251"/>
        <v>0</v>
      </c>
      <c r="V3248" s="8">
        <f t="shared" si="253"/>
        <v>7363</v>
      </c>
      <c r="W3248" s="9">
        <f>+$T3248*'[1]PRESUPUESTO CENTROS LOTIFICADOS'!$D$37</f>
        <v>316609</v>
      </c>
      <c r="X3248" s="9">
        <f>+$U3248*'[1]PRESUPUESTO CENTROS LOTIFICADOS'!$D$38</f>
        <v>0</v>
      </c>
      <c r="Y3248" s="9">
        <f t="shared" si="254"/>
        <v>316609</v>
      </c>
      <c r="Z3248" s="9">
        <f>+$T3248*'[1]PRESUPUESTO CENTROS LOTIFICADOS'!$E$37</f>
        <v>373598.62</v>
      </c>
      <c r="AA3248" s="9">
        <f>+$U3248*'[1]PRESUPUESTO CENTROS LOTIFICADOS'!$E$38</f>
        <v>0</v>
      </c>
      <c r="AB3248" s="9">
        <f t="shared" si="255"/>
        <v>373598.62</v>
      </c>
    </row>
    <row r="3249" spans="1:28" x14ac:dyDescent="0.25">
      <c r="A3249" t="s">
        <v>11233</v>
      </c>
      <c r="B3249" t="s">
        <v>11234</v>
      </c>
      <c r="C3249" t="s">
        <v>10687</v>
      </c>
      <c r="D3249" t="s">
        <v>11235</v>
      </c>
      <c r="E3249" t="s">
        <v>49</v>
      </c>
      <c r="F3249" t="s">
        <v>50</v>
      </c>
      <c r="G3249" t="s">
        <v>3682</v>
      </c>
      <c r="H3249" t="s">
        <v>4033</v>
      </c>
      <c r="I3249" t="s">
        <v>11236</v>
      </c>
      <c r="J3249" t="s">
        <v>11237</v>
      </c>
      <c r="K3249" t="s">
        <v>11236</v>
      </c>
      <c r="L3249" t="s">
        <v>11238</v>
      </c>
      <c r="M3249" t="s">
        <v>2897</v>
      </c>
      <c r="N3249" s="6">
        <v>18.964734</v>
      </c>
      <c r="O3249">
        <v>-68.881305999999995</v>
      </c>
      <c r="P3249" t="s">
        <v>59</v>
      </c>
      <c r="Q3249" s="7">
        <v>0</v>
      </c>
      <c r="R3249" s="7">
        <v>258</v>
      </c>
      <c r="S3249" s="7">
        <f t="shared" si="252"/>
        <v>258</v>
      </c>
      <c r="T3249" s="7">
        <f t="shared" si="251"/>
        <v>0</v>
      </c>
      <c r="U3249" s="8">
        <f t="shared" si="251"/>
        <v>51342</v>
      </c>
      <c r="V3249" s="8">
        <f t="shared" si="253"/>
        <v>51342</v>
      </c>
      <c r="W3249" s="9">
        <f>+$T3249*'[1]PRESUPUESTO CENTROS LOTIFICADOS'!$D$37</f>
        <v>0</v>
      </c>
      <c r="X3249" s="9">
        <f>+$U3249*'[1]PRESUPUESTO CENTROS LOTIFICADOS'!$D$38</f>
        <v>2310390</v>
      </c>
      <c r="Y3249" s="9">
        <f t="shared" si="254"/>
        <v>2310390</v>
      </c>
      <c r="Z3249" s="9">
        <f>+$T3249*'[1]PRESUPUESTO CENTROS LOTIFICADOS'!$E$37</f>
        <v>0</v>
      </c>
      <c r="AA3249" s="9">
        <f>+$U3249*'[1]PRESUPUESTO CENTROS LOTIFICADOS'!$E$38</f>
        <v>2726260.2</v>
      </c>
      <c r="AB3249" s="9">
        <f t="shared" si="255"/>
        <v>2726260.2</v>
      </c>
    </row>
    <row r="3250" spans="1:28" x14ac:dyDescent="0.25">
      <c r="A3250" t="s">
        <v>11239</v>
      </c>
      <c r="B3250" t="s">
        <v>11240</v>
      </c>
      <c r="C3250" t="s">
        <v>10687</v>
      </c>
      <c r="D3250" t="s">
        <v>11235</v>
      </c>
      <c r="E3250" t="s">
        <v>49</v>
      </c>
      <c r="F3250" t="s">
        <v>50</v>
      </c>
      <c r="G3250" t="s">
        <v>3682</v>
      </c>
      <c r="H3250" t="s">
        <v>4033</v>
      </c>
      <c r="I3250" t="s">
        <v>919</v>
      </c>
      <c r="J3250" t="s">
        <v>11241</v>
      </c>
      <c r="K3250" t="s">
        <v>919</v>
      </c>
      <c r="L3250" t="s">
        <v>11240</v>
      </c>
      <c r="M3250" t="s">
        <v>11242</v>
      </c>
      <c r="N3250" s="6">
        <v>18.903600000000001</v>
      </c>
      <c r="O3250">
        <v>-69.051100000000005</v>
      </c>
      <c r="P3250" t="s">
        <v>38</v>
      </c>
      <c r="Q3250" s="7">
        <v>34</v>
      </c>
      <c r="R3250" s="7">
        <v>5</v>
      </c>
      <c r="S3250" s="7">
        <f t="shared" si="252"/>
        <v>39</v>
      </c>
      <c r="T3250" s="7">
        <f t="shared" si="251"/>
        <v>6766</v>
      </c>
      <c r="U3250" s="8">
        <f t="shared" si="251"/>
        <v>995</v>
      </c>
      <c r="V3250" s="8">
        <f t="shared" si="253"/>
        <v>7761</v>
      </c>
      <c r="W3250" s="9">
        <f>+$T3250*'[1]PRESUPUESTO CENTROS LOTIFICADOS'!$D$37</f>
        <v>290938</v>
      </c>
      <c r="X3250" s="9">
        <f>+$U3250*'[1]PRESUPUESTO CENTROS LOTIFICADOS'!$D$38</f>
        <v>44775</v>
      </c>
      <c r="Y3250" s="9">
        <f t="shared" si="254"/>
        <v>335713</v>
      </c>
      <c r="Z3250" s="9">
        <f>+$T3250*'[1]PRESUPUESTO CENTROS LOTIFICADOS'!$E$37</f>
        <v>343306.84</v>
      </c>
      <c r="AA3250" s="9">
        <f>+$U3250*'[1]PRESUPUESTO CENTROS LOTIFICADOS'!$E$38</f>
        <v>52834.5</v>
      </c>
      <c r="AB3250" s="9">
        <f t="shared" si="255"/>
        <v>396141.34</v>
      </c>
    </row>
    <row r="3251" spans="1:28" x14ac:dyDescent="0.25">
      <c r="A3251" t="s">
        <v>11243</v>
      </c>
      <c r="B3251" t="s">
        <v>11244</v>
      </c>
      <c r="C3251" t="s">
        <v>10687</v>
      </c>
      <c r="D3251" t="s">
        <v>11235</v>
      </c>
      <c r="E3251" t="s">
        <v>49</v>
      </c>
      <c r="F3251" t="s">
        <v>50</v>
      </c>
      <c r="G3251" t="s">
        <v>3682</v>
      </c>
      <c r="H3251" t="s">
        <v>4033</v>
      </c>
      <c r="I3251" t="s">
        <v>919</v>
      </c>
      <c r="J3251" t="s">
        <v>11241</v>
      </c>
      <c r="K3251" t="s">
        <v>919</v>
      </c>
      <c r="L3251" t="s">
        <v>11245</v>
      </c>
      <c r="M3251" t="s">
        <v>11246</v>
      </c>
      <c r="N3251" s="6">
        <v>18.927116000000002</v>
      </c>
      <c r="O3251">
        <v>-69.090926999999994</v>
      </c>
      <c r="P3251" t="s">
        <v>38</v>
      </c>
      <c r="Q3251" s="7">
        <v>31</v>
      </c>
      <c r="R3251" s="7">
        <v>4</v>
      </c>
      <c r="S3251" s="7">
        <f t="shared" si="252"/>
        <v>35</v>
      </c>
      <c r="T3251" s="7">
        <f t="shared" si="251"/>
        <v>6169</v>
      </c>
      <c r="U3251" s="8">
        <f t="shared" si="251"/>
        <v>796</v>
      </c>
      <c r="V3251" s="8">
        <f t="shared" si="253"/>
        <v>6965</v>
      </c>
      <c r="W3251" s="9">
        <f>+$T3251*'[1]PRESUPUESTO CENTROS LOTIFICADOS'!$D$37</f>
        <v>265267</v>
      </c>
      <c r="X3251" s="9">
        <f>+$U3251*'[1]PRESUPUESTO CENTROS LOTIFICADOS'!$D$38</f>
        <v>35820</v>
      </c>
      <c r="Y3251" s="9">
        <f t="shared" si="254"/>
        <v>301087</v>
      </c>
      <c r="Z3251" s="9">
        <f>+$T3251*'[1]PRESUPUESTO CENTROS LOTIFICADOS'!$E$37</f>
        <v>313015.06</v>
      </c>
      <c r="AA3251" s="9">
        <f>+$U3251*'[1]PRESUPUESTO CENTROS LOTIFICADOS'!$E$38</f>
        <v>42267.6</v>
      </c>
      <c r="AB3251" s="9">
        <f t="shared" si="255"/>
        <v>355282.66</v>
      </c>
    </row>
    <row r="3252" spans="1:28" x14ac:dyDescent="0.25">
      <c r="A3252" t="s">
        <v>11247</v>
      </c>
      <c r="B3252" t="s">
        <v>11248</v>
      </c>
      <c r="C3252" t="s">
        <v>10687</v>
      </c>
      <c r="D3252" t="s">
        <v>11235</v>
      </c>
      <c r="E3252" t="s">
        <v>49</v>
      </c>
      <c r="F3252" t="s">
        <v>50</v>
      </c>
      <c r="G3252" t="s">
        <v>3682</v>
      </c>
      <c r="H3252" t="s">
        <v>4033</v>
      </c>
      <c r="I3252" t="s">
        <v>919</v>
      </c>
      <c r="J3252" t="s">
        <v>11241</v>
      </c>
      <c r="K3252" t="s">
        <v>919</v>
      </c>
      <c r="L3252" t="s">
        <v>11249</v>
      </c>
      <c r="M3252" t="s">
        <v>11250</v>
      </c>
      <c r="N3252" s="6">
        <v>18.940743000000001</v>
      </c>
      <c r="O3252">
        <v>-69.090385999999995</v>
      </c>
      <c r="P3252" t="s">
        <v>38</v>
      </c>
      <c r="Q3252" s="7">
        <v>34</v>
      </c>
      <c r="R3252" s="7">
        <v>5</v>
      </c>
      <c r="S3252" s="7">
        <f t="shared" si="252"/>
        <v>39</v>
      </c>
      <c r="T3252" s="7">
        <f t="shared" si="251"/>
        <v>6766</v>
      </c>
      <c r="U3252" s="8">
        <f t="shared" si="251"/>
        <v>995</v>
      </c>
      <c r="V3252" s="8">
        <f t="shared" si="253"/>
        <v>7761</v>
      </c>
      <c r="W3252" s="9">
        <f>+$T3252*'[1]PRESUPUESTO CENTROS LOTIFICADOS'!$D$37</f>
        <v>290938</v>
      </c>
      <c r="X3252" s="9">
        <f>+$U3252*'[1]PRESUPUESTO CENTROS LOTIFICADOS'!$D$38</f>
        <v>44775</v>
      </c>
      <c r="Y3252" s="9">
        <f t="shared" si="254"/>
        <v>335713</v>
      </c>
      <c r="Z3252" s="9">
        <f>+$T3252*'[1]PRESUPUESTO CENTROS LOTIFICADOS'!$E$37</f>
        <v>343306.84</v>
      </c>
      <c r="AA3252" s="9">
        <f>+$U3252*'[1]PRESUPUESTO CENTROS LOTIFICADOS'!$E$38</f>
        <v>52834.5</v>
      </c>
      <c r="AB3252" s="9">
        <f t="shared" si="255"/>
        <v>396141.34</v>
      </c>
    </row>
    <row r="3253" spans="1:28" x14ac:dyDescent="0.25">
      <c r="A3253" t="s">
        <v>11251</v>
      </c>
      <c r="B3253" t="s">
        <v>11252</v>
      </c>
      <c r="C3253" t="s">
        <v>10687</v>
      </c>
      <c r="D3253" t="s">
        <v>11235</v>
      </c>
      <c r="E3253" t="s">
        <v>49</v>
      </c>
      <c r="F3253" t="s">
        <v>50</v>
      </c>
      <c r="G3253" t="s">
        <v>3682</v>
      </c>
      <c r="H3253" t="s">
        <v>4033</v>
      </c>
      <c r="I3253" t="s">
        <v>919</v>
      </c>
      <c r="J3253" t="s">
        <v>11241</v>
      </c>
      <c r="K3253" t="s">
        <v>919</v>
      </c>
      <c r="L3253" t="s">
        <v>11252</v>
      </c>
      <c r="M3253" t="s">
        <v>11253</v>
      </c>
      <c r="N3253" s="6">
        <v>18.972799999999999</v>
      </c>
      <c r="O3253">
        <v>-69.046300000000002</v>
      </c>
      <c r="P3253" t="s">
        <v>38</v>
      </c>
      <c r="Q3253" s="7">
        <v>248</v>
      </c>
      <c r="R3253" s="7">
        <v>30</v>
      </c>
      <c r="S3253" s="7">
        <f t="shared" si="252"/>
        <v>278</v>
      </c>
      <c r="T3253" s="7">
        <f t="shared" si="251"/>
        <v>49352</v>
      </c>
      <c r="U3253" s="8">
        <f t="shared" si="251"/>
        <v>5970</v>
      </c>
      <c r="V3253" s="8">
        <f t="shared" si="253"/>
        <v>55322</v>
      </c>
      <c r="W3253" s="9">
        <f>+$T3253*'[1]PRESUPUESTO CENTROS LOTIFICADOS'!$D$37</f>
        <v>2122136</v>
      </c>
      <c r="X3253" s="9">
        <f>+$U3253*'[1]PRESUPUESTO CENTROS LOTIFICADOS'!$D$38</f>
        <v>268650</v>
      </c>
      <c r="Y3253" s="9">
        <f t="shared" si="254"/>
        <v>2390786</v>
      </c>
      <c r="Z3253" s="9">
        <f>+$T3253*'[1]PRESUPUESTO CENTROS LOTIFICADOS'!$E$37</f>
        <v>2504120.48</v>
      </c>
      <c r="AA3253" s="9">
        <f>+$U3253*'[1]PRESUPUESTO CENTROS LOTIFICADOS'!$E$38</f>
        <v>317007</v>
      </c>
      <c r="AB3253" s="9">
        <f t="shared" si="255"/>
        <v>2821127.48</v>
      </c>
    </row>
    <row r="3254" spans="1:28" x14ac:dyDescent="0.25">
      <c r="A3254" t="s">
        <v>11254</v>
      </c>
      <c r="B3254" t="s">
        <v>11255</v>
      </c>
      <c r="C3254" t="s">
        <v>10687</v>
      </c>
      <c r="D3254" t="s">
        <v>11235</v>
      </c>
      <c r="E3254" t="s">
        <v>49</v>
      </c>
      <c r="F3254" t="s">
        <v>50</v>
      </c>
      <c r="G3254" t="s">
        <v>3682</v>
      </c>
      <c r="H3254" t="s">
        <v>4033</v>
      </c>
      <c r="I3254" t="s">
        <v>919</v>
      </c>
      <c r="J3254" t="s">
        <v>11241</v>
      </c>
      <c r="K3254" t="s">
        <v>919</v>
      </c>
      <c r="L3254" t="s">
        <v>11256</v>
      </c>
      <c r="M3254" t="s">
        <v>11257</v>
      </c>
      <c r="N3254" s="6">
        <v>18.977515</v>
      </c>
      <c r="O3254">
        <v>-69.05574</v>
      </c>
      <c r="P3254" t="s">
        <v>38</v>
      </c>
      <c r="Q3254" s="7">
        <v>220</v>
      </c>
      <c r="R3254" s="7">
        <v>16</v>
      </c>
      <c r="S3254" s="7">
        <f t="shared" si="252"/>
        <v>236</v>
      </c>
      <c r="T3254" s="7">
        <f t="shared" si="251"/>
        <v>43780</v>
      </c>
      <c r="U3254" s="8">
        <f t="shared" si="251"/>
        <v>3184</v>
      </c>
      <c r="V3254" s="8">
        <f t="shared" si="253"/>
        <v>46964</v>
      </c>
      <c r="W3254" s="9">
        <f>+$T3254*'[1]PRESUPUESTO CENTROS LOTIFICADOS'!$D$37</f>
        <v>1882540</v>
      </c>
      <c r="X3254" s="9">
        <f>+$U3254*'[1]PRESUPUESTO CENTROS LOTIFICADOS'!$D$38</f>
        <v>143280</v>
      </c>
      <c r="Y3254" s="9">
        <f t="shared" si="254"/>
        <v>2025820</v>
      </c>
      <c r="Z3254" s="9">
        <f>+$T3254*'[1]PRESUPUESTO CENTROS LOTIFICADOS'!$E$37</f>
        <v>2221397.2000000002</v>
      </c>
      <c r="AA3254" s="9">
        <f>+$U3254*'[1]PRESUPUESTO CENTROS LOTIFICADOS'!$E$38</f>
        <v>169070.4</v>
      </c>
      <c r="AB3254" s="9">
        <f t="shared" si="255"/>
        <v>2390467.6</v>
      </c>
    </row>
    <row r="3255" spans="1:28" x14ac:dyDescent="0.25">
      <c r="A3255" t="s">
        <v>11258</v>
      </c>
      <c r="B3255" t="s">
        <v>11259</v>
      </c>
      <c r="C3255" t="s">
        <v>10687</v>
      </c>
      <c r="D3255" t="s">
        <v>11235</v>
      </c>
      <c r="E3255" t="s">
        <v>49</v>
      </c>
      <c r="F3255" t="s">
        <v>50</v>
      </c>
      <c r="G3255" t="s">
        <v>3682</v>
      </c>
      <c r="H3255" t="s">
        <v>4033</v>
      </c>
      <c r="I3255" t="s">
        <v>6664</v>
      </c>
      <c r="J3255" t="s">
        <v>11237</v>
      </c>
      <c r="K3255" t="s">
        <v>6664</v>
      </c>
      <c r="L3255" t="s">
        <v>1671</v>
      </c>
      <c r="M3255" t="s">
        <v>11260</v>
      </c>
      <c r="N3255" s="6">
        <v>18.9148</v>
      </c>
      <c r="O3255">
        <v>-69.015299999999996</v>
      </c>
      <c r="P3255" t="s">
        <v>465</v>
      </c>
      <c r="Q3255" s="7">
        <v>35</v>
      </c>
      <c r="R3255" s="7">
        <v>15</v>
      </c>
      <c r="S3255" s="7">
        <f t="shared" si="252"/>
        <v>50</v>
      </c>
      <c r="T3255" s="7">
        <f t="shared" si="251"/>
        <v>6965</v>
      </c>
      <c r="U3255" s="8">
        <f t="shared" si="251"/>
        <v>2985</v>
      </c>
      <c r="V3255" s="8">
        <f t="shared" si="253"/>
        <v>9950</v>
      </c>
      <c r="W3255" s="9">
        <f>+$T3255*'[1]PRESUPUESTO CENTROS LOTIFICADOS'!$D$37</f>
        <v>299495</v>
      </c>
      <c r="X3255" s="9">
        <f>+$U3255*'[1]PRESUPUESTO CENTROS LOTIFICADOS'!$D$38</f>
        <v>134325</v>
      </c>
      <c r="Y3255" s="9">
        <f t="shared" si="254"/>
        <v>433820</v>
      </c>
      <c r="Z3255" s="9">
        <f>+$T3255*'[1]PRESUPUESTO CENTROS LOTIFICADOS'!$E$37</f>
        <v>353404.10000000003</v>
      </c>
      <c r="AA3255" s="9">
        <f>+$U3255*'[1]PRESUPUESTO CENTROS LOTIFICADOS'!$E$38</f>
        <v>158503.5</v>
      </c>
      <c r="AB3255" s="9">
        <f t="shared" si="255"/>
        <v>511907.60000000003</v>
      </c>
    </row>
    <row r="3256" spans="1:28" x14ac:dyDescent="0.25">
      <c r="A3256" t="s">
        <v>11261</v>
      </c>
      <c r="B3256" t="s">
        <v>1983</v>
      </c>
      <c r="C3256" t="s">
        <v>10687</v>
      </c>
      <c r="D3256" t="s">
        <v>11235</v>
      </c>
      <c r="E3256" t="s">
        <v>49</v>
      </c>
      <c r="F3256" t="s">
        <v>50</v>
      </c>
      <c r="G3256" t="s">
        <v>3682</v>
      </c>
      <c r="H3256" t="s">
        <v>4033</v>
      </c>
      <c r="I3256" t="s">
        <v>6664</v>
      </c>
      <c r="J3256" t="s">
        <v>11237</v>
      </c>
      <c r="K3256" t="s">
        <v>6664</v>
      </c>
      <c r="L3256" t="s">
        <v>1982</v>
      </c>
      <c r="M3256" t="s">
        <v>11262</v>
      </c>
      <c r="N3256" s="6">
        <v>18.933800000000002</v>
      </c>
      <c r="O3256">
        <v>-69.007400000000004</v>
      </c>
      <c r="P3256" t="s">
        <v>38</v>
      </c>
      <c r="Q3256" s="7">
        <v>15</v>
      </c>
      <c r="R3256" s="7">
        <v>4</v>
      </c>
      <c r="S3256" s="7">
        <f t="shared" si="252"/>
        <v>19</v>
      </c>
      <c r="T3256" s="7">
        <f t="shared" si="251"/>
        <v>2985</v>
      </c>
      <c r="U3256" s="8">
        <f t="shared" si="251"/>
        <v>796</v>
      </c>
      <c r="V3256" s="8">
        <f t="shared" si="253"/>
        <v>3781</v>
      </c>
      <c r="W3256" s="9">
        <f>+$T3256*'[1]PRESUPUESTO CENTROS LOTIFICADOS'!$D$37</f>
        <v>128355</v>
      </c>
      <c r="X3256" s="9">
        <f>+$U3256*'[1]PRESUPUESTO CENTROS LOTIFICADOS'!$D$38</f>
        <v>35820</v>
      </c>
      <c r="Y3256" s="9">
        <f t="shared" si="254"/>
        <v>164175</v>
      </c>
      <c r="Z3256" s="9">
        <f>+$T3256*'[1]PRESUPUESTO CENTROS LOTIFICADOS'!$E$37</f>
        <v>151458.9</v>
      </c>
      <c r="AA3256" s="9">
        <f>+$U3256*'[1]PRESUPUESTO CENTROS LOTIFICADOS'!$E$38</f>
        <v>42267.6</v>
      </c>
      <c r="AB3256" s="9">
        <f t="shared" si="255"/>
        <v>193726.5</v>
      </c>
    </row>
    <row r="3257" spans="1:28" x14ac:dyDescent="0.25">
      <c r="A3257" t="s">
        <v>11263</v>
      </c>
      <c r="B3257" t="s">
        <v>11264</v>
      </c>
      <c r="C3257" t="s">
        <v>10687</v>
      </c>
      <c r="D3257" t="s">
        <v>11235</v>
      </c>
      <c r="E3257" t="s">
        <v>49</v>
      </c>
      <c r="F3257" t="s">
        <v>50</v>
      </c>
      <c r="G3257" t="s">
        <v>3682</v>
      </c>
      <c r="H3257" t="s">
        <v>4033</v>
      </c>
      <c r="I3257" t="s">
        <v>6664</v>
      </c>
      <c r="J3257" t="s">
        <v>11237</v>
      </c>
      <c r="K3257" t="s">
        <v>6664</v>
      </c>
      <c r="L3257" t="s">
        <v>11265</v>
      </c>
      <c r="M3257" t="s">
        <v>11266</v>
      </c>
      <c r="N3257" s="6">
        <v>18.9541</v>
      </c>
      <c r="O3257">
        <v>-69.003799999999998</v>
      </c>
      <c r="P3257" t="s">
        <v>38</v>
      </c>
      <c r="Q3257" s="7">
        <v>48</v>
      </c>
      <c r="R3257" s="7">
        <v>0</v>
      </c>
      <c r="S3257" s="7">
        <f t="shared" si="252"/>
        <v>48</v>
      </c>
      <c r="T3257" s="7">
        <f t="shared" si="251"/>
        <v>9552</v>
      </c>
      <c r="U3257" s="8">
        <f t="shared" si="251"/>
        <v>0</v>
      </c>
      <c r="V3257" s="8">
        <f t="shared" si="253"/>
        <v>9552</v>
      </c>
      <c r="W3257" s="9">
        <f>+$T3257*'[1]PRESUPUESTO CENTROS LOTIFICADOS'!$D$37</f>
        <v>410736</v>
      </c>
      <c r="X3257" s="9">
        <f>+$U3257*'[1]PRESUPUESTO CENTROS LOTIFICADOS'!$D$38</f>
        <v>0</v>
      </c>
      <c r="Y3257" s="9">
        <f t="shared" si="254"/>
        <v>410736</v>
      </c>
      <c r="Z3257" s="9">
        <f>+$T3257*'[1]PRESUPUESTO CENTROS LOTIFICADOS'!$E$37</f>
        <v>484668.48000000004</v>
      </c>
      <c r="AA3257" s="9">
        <f>+$U3257*'[1]PRESUPUESTO CENTROS LOTIFICADOS'!$E$38</f>
        <v>0</v>
      </c>
      <c r="AB3257" s="9">
        <f t="shared" si="255"/>
        <v>484668.48000000004</v>
      </c>
    </row>
    <row r="3258" spans="1:28" x14ac:dyDescent="0.25">
      <c r="A3258" t="s">
        <v>11267</v>
      </c>
      <c r="B3258" t="s">
        <v>11268</v>
      </c>
      <c r="C3258" t="s">
        <v>10687</v>
      </c>
      <c r="D3258" t="s">
        <v>11235</v>
      </c>
      <c r="E3258" t="s">
        <v>49</v>
      </c>
      <c r="F3258" t="s">
        <v>50</v>
      </c>
      <c r="G3258" t="s">
        <v>3682</v>
      </c>
      <c r="H3258" t="s">
        <v>4033</v>
      </c>
      <c r="I3258" t="s">
        <v>6664</v>
      </c>
      <c r="J3258" t="s">
        <v>11237</v>
      </c>
      <c r="K3258" t="s">
        <v>6664</v>
      </c>
      <c r="L3258" t="s">
        <v>650</v>
      </c>
      <c r="M3258" t="s">
        <v>9657</v>
      </c>
      <c r="N3258" s="6">
        <v>18.958805999999999</v>
      </c>
      <c r="O3258">
        <v>-68.972165000000004</v>
      </c>
      <c r="P3258" t="s">
        <v>38</v>
      </c>
      <c r="Q3258" s="7">
        <v>56</v>
      </c>
      <c r="R3258" s="7">
        <v>0</v>
      </c>
      <c r="S3258" s="7">
        <f t="shared" si="252"/>
        <v>56</v>
      </c>
      <c r="T3258" s="7">
        <f t="shared" si="251"/>
        <v>11144</v>
      </c>
      <c r="U3258" s="8">
        <f t="shared" si="251"/>
        <v>0</v>
      </c>
      <c r="V3258" s="8">
        <f t="shared" si="253"/>
        <v>11144</v>
      </c>
      <c r="W3258" s="9">
        <f>+$T3258*'[1]PRESUPUESTO CENTROS LOTIFICADOS'!$D$37</f>
        <v>479192</v>
      </c>
      <c r="X3258" s="9">
        <f>+$U3258*'[1]PRESUPUESTO CENTROS LOTIFICADOS'!$D$38</f>
        <v>0</v>
      </c>
      <c r="Y3258" s="9">
        <f t="shared" si="254"/>
        <v>479192</v>
      </c>
      <c r="Z3258" s="9">
        <f>+$T3258*'[1]PRESUPUESTO CENTROS LOTIFICADOS'!$E$37</f>
        <v>565446.56000000006</v>
      </c>
      <c r="AA3258" s="9">
        <f>+$U3258*'[1]PRESUPUESTO CENTROS LOTIFICADOS'!$E$38</f>
        <v>0</v>
      </c>
      <c r="AB3258" s="9">
        <f t="shared" si="255"/>
        <v>565446.56000000006</v>
      </c>
    </row>
    <row r="3259" spans="1:28" x14ac:dyDescent="0.25">
      <c r="A3259" t="s">
        <v>11269</v>
      </c>
      <c r="B3259" t="s">
        <v>11270</v>
      </c>
      <c r="C3259" t="s">
        <v>10687</v>
      </c>
      <c r="D3259" t="s">
        <v>11235</v>
      </c>
      <c r="E3259" t="s">
        <v>49</v>
      </c>
      <c r="F3259" t="s">
        <v>50</v>
      </c>
      <c r="G3259" t="s">
        <v>3682</v>
      </c>
      <c r="H3259" t="s">
        <v>4033</v>
      </c>
      <c r="I3259" t="s">
        <v>6664</v>
      </c>
      <c r="J3259" t="s">
        <v>11237</v>
      </c>
      <c r="K3259" t="s">
        <v>6664</v>
      </c>
      <c r="L3259" t="s">
        <v>11270</v>
      </c>
      <c r="M3259" t="s">
        <v>11271</v>
      </c>
      <c r="N3259" s="6">
        <v>18.962299999999999</v>
      </c>
      <c r="O3259">
        <v>-69.016199999999998</v>
      </c>
      <c r="P3259" t="s">
        <v>38</v>
      </c>
      <c r="Q3259" s="7">
        <v>47</v>
      </c>
      <c r="R3259" s="7">
        <v>7</v>
      </c>
      <c r="S3259" s="7">
        <f t="shared" si="252"/>
        <v>54</v>
      </c>
      <c r="T3259" s="7">
        <f t="shared" si="251"/>
        <v>9353</v>
      </c>
      <c r="U3259" s="8">
        <f t="shared" si="251"/>
        <v>1393</v>
      </c>
      <c r="V3259" s="8">
        <f t="shared" si="253"/>
        <v>10746</v>
      </c>
      <c r="W3259" s="9">
        <f>+$T3259*'[1]PRESUPUESTO CENTROS LOTIFICADOS'!$D$37</f>
        <v>402179</v>
      </c>
      <c r="X3259" s="9">
        <f>+$U3259*'[1]PRESUPUESTO CENTROS LOTIFICADOS'!$D$38</f>
        <v>62685</v>
      </c>
      <c r="Y3259" s="9">
        <f t="shared" si="254"/>
        <v>464864</v>
      </c>
      <c r="Z3259" s="9">
        <f>+$T3259*'[1]PRESUPUESTO CENTROS LOTIFICADOS'!$E$37</f>
        <v>474571.22000000003</v>
      </c>
      <c r="AA3259" s="9">
        <f>+$U3259*'[1]PRESUPUESTO CENTROS LOTIFICADOS'!$E$38</f>
        <v>73968.3</v>
      </c>
      <c r="AB3259" s="9">
        <f t="shared" si="255"/>
        <v>548539.52</v>
      </c>
    </row>
    <row r="3260" spans="1:28" x14ac:dyDescent="0.25">
      <c r="A3260" t="s">
        <v>11272</v>
      </c>
      <c r="B3260" t="s">
        <v>11273</v>
      </c>
      <c r="C3260" t="s">
        <v>10687</v>
      </c>
      <c r="D3260" t="s">
        <v>11235</v>
      </c>
      <c r="E3260" t="s">
        <v>49</v>
      </c>
      <c r="F3260" t="s">
        <v>50</v>
      </c>
      <c r="G3260" t="s">
        <v>3682</v>
      </c>
      <c r="H3260" t="s">
        <v>4033</v>
      </c>
      <c r="I3260" t="s">
        <v>6664</v>
      </c>
      <c r="J3260" t="s">
        <v>11237</v>
      </c>
      <c r="K3260" t="s">
        <v>6664</v>
      </c>
      <c r="L3260" t="s">
        <v>11274</v>
      </c>
      <c r="M3260" t="s">
        <v>11275</v>
      </c>
      <c r="N3260" s="6">
        <v>18.9724</v>
      </c>
      <c r="O3260">
        <v>-68.939400000000006</v>
      </c>
      <c r="P3260" t="s">
        <v>38</v>
      </c>
      <c r="Q3260" s="7">
        <v>68</v>
      </c>
      <c r="R3260" s="7">
        <v>0</v>
      </c>
      <c r="S3260" s="7">
        <f t="shared" si="252"/>
        <v>68</v>
      </c>
      <c r="T3260" s="7">
        <f t="shared" si="251"/>
        <v>13532</v>
      </c>
      <c r="U3260" s="8">
        <f t="shared" si="251"/>
        <v>0</v>
      </c>
      <c r="V3260" s="8">
        <f t="shared" si="253"/>
        <v>13532</v>
      </c>
      <c r="W3260" s="9">
        <f>+$T3260*'[1]PRESUPUESTO CENTROS LOTIFICADOS'!$D$37</f>
        <v>581876</v>
      </c>
      <c r="X3260" s="9">
        <f>+$U3260*'[1]PRESUPUESTO CENTROS LOTIFICADOS'!$D$38</f>
        <v>0</v>
      </c>
      <c r="Y3260" s="9">
        <f t="shared" si="254"/>
        <v>581876</v>
      </c>
      <c r="Z3260" s="9">
        <f>+$T3260*'[1]PRESUPUESTO CENTROS LOTIFICADOS'!$E$37</f>
        <v>686613.68</v>
      </c>
      <c r="AA3260" s="9">
        <f>+$U3260*'[1]PRESUPUESTO CENTROS LOTIFICADOS'!$E$38</f>
        <v>0</v>
      </c>
      <c r="AB3260" s="9">
        <f t="shared" si="255"/>
        <v>686613.68</v>
      </c>
    </row>
    <row r="3261" spans="1:28" x14ac:dyDescent="0.25">
      <c r="A3261" t="s">
        <v>11276</v>
      </c>
      <c r="B3261" t="s">
        <v>11277</v>
      </c>
      <c r="C3261" t="s">
        <v>10687</v>
      </c>
      <c r="D3261" t="s">
        <v>11235</v>
      </c>
      <c r="E3261" t="s">
        <v>49</v>
      </c>
      <c r="F3261" t="s">
        <v>50</v>
      </c>
      <c r="G3261" t="s">
        <v>3682</v>
      </c>
      <c r="H3261" t="s">
        <v>4033</v>
      </c>
      <c r="I3261" t="s">
        <v>6664</v>
      </c>
      <c r="J3261" t="s">
        <v>11237</v>
      </c>
      <c r="K3261" t="s">
        <v>6664</v>
      </c>
      <c r="L3261" t="s">
        <v>11278</v>
      </c>
      <c r="M3261" t="s">
        <v>11279</v>
      </c>
      <c r="N3261" s="6">
        <v>18.9724</v>
      </c>
      <c r="O3261">
        <v>-68.9191</v>
      </c>
      <c r="P3261" t="s">
        <v>38</v>
      </c>
      <c r="Q3261" s="7">
        <v>22</v>
      </c>
      <c r="R3261" s="7">
        <v>0</v>
      </c>
      <c r="S3261" s="7">
        <f t="shared" si="252"/>
        <v>22</v>
      </c>
      <c r="T3261" s="7">
        <f t="shared" si="251"/>
        <v>4378</v>
      </c>
      <c r="U3261" s="8">
        <f t="shared" si="251"/>
        <v>0</v>
      </c>
      <c r="V3261" s="8">
        <f t="shared" si="253"/>
        <v>4378</v>
      </c>
      <c r="W3261" s="9">
        <f>+$T3261*'[1]PRESUPUESTO CENTROS LOTIFICADOS'!$D$37</f>
        <v>188254</v>
      </c>
      <c r="X3261" s="9">
        <f>+$U3261*'[1]PRESUPUESTO CENTROS LOTIFICADOS'!$D$38</f>
        <v>0</v>
      </c>
      <c r="Y3261" s="9">
        <f t="shared" si="254"/>
        <v>188254</v>
      </c>
      <c r="Z3261" s="9">
        <f>+$T3261*'[1]PRESUPUESTO CENTROS LOTIFICADOS'!$E$37</f>
        <v>222139.72</v>
      </c>
      <c r="AA3261" s="9">
        <f>+$U3261*'[1]PRESUPUESTO CENTROS LOTIFICADOS'!$E$38</f>
        <v>0</v>
      </c>
      <c r="AB3261" s="9">
        <f t="shared" si="255"/>
        <v>222139.72</v>
      </c>
    </row>
    <row r="3262" spans="1:28" x14ac:dyDescent="0.25">
      <c r="A3262" t="s">
        <v>11280</v>
      </c>
      <c r="B3262" t="s">
        <v>11281</v>
      </c>
      <c r="C3262" t="s">
        <v>10687</v>
      </c>
      <c r="D3262" t="s">
        <v>11235</v>
      </c>
      <c r="E3262" t="s">
        <v>49</v>
      </c>
      <c r="F3262" t="s">
        <v>50</v>
      </c>
      <c r="G3262" t="s">
        <v>3682</v>
      </c>
      <c r="H3262" t="s">
        <v>4033</v>
      </c>
      <c r="I3262" t="s">
        <v>1287</v>
      </c>
      <c r="J3262" t="s">
        <v>11282</v>
      </c>
      <c r="K3262" t="s">
        <v>1287</v>
      </c>
      <c r="L3262" t="s">
        <v>1287</v>
      </c>
      <c r="M3262" t="s">
        <v>11283</v>
      </c>
      <c r="N3262" s="6">
        <v>18.898900000000001</v>
      </c>
      <c r="O3262">
        <v>-69.003100000000003</v>
      </c>
      <c r="P3262" t="s">
        <v>38</v>
      </c>
      <c r="Q3262" s="7">
        <v>24</v>
      </c>
      <c r="R3262" s="7">
        <v>0</v>
      </c>
      <c r="S3262" s="7">
        <f t="shared" si="252"/>
        <v>24</v>
      </c>
      <c r="T3262" s="7">
        <f t="shared" si="251"/>
        <v>4776</v>
      </c>
      <c r="U3262" s="8">
        <f t="shared" si="251"/>
        <v>0</v>
      </c>
      <c r="V3262" s="8">
        <f t="shared" si="253"/>
        <v>4776</v>
      </c>
      <c r="W3262" s="9">
        <f>+$T3262*'[1]PRESUPUESTO CENTROS LOTIFICADOS'!$D$37</f>
        <v>205368</v>
      </c>
      <c r="X3262" s="9">
        <f>+$U3262*'[1]PRESUPUESTO CENTROS LOTIFICADOS'!$D$38</f>
        <v>0</v>
      </c>
      <c r="Y3262" s="9">
        <f t="shared" si="254"/>
        <v>205368</v>
      </c>
      <c r="Z3262" s="9">
        <f>+$T3262*'[1]PRESUPUESTO CENTROS LOTIFICADOS'!$E$37</f>
        <v>242334.24000000002</v>
      </c>
      <c r="AA3262" s="9">
        <f>+$U3262*'[1]PRESUPUESTO CENTROS LOTIFICADOS'!$E$38</f>
        <v>0</v>
      </c>
      <c r="AB3262" s="9">
        <f t="shared" si="255"/>
        <v>242334.24000000002</v>
      </c>
    </row>
    <row r="3263" spans="1:28" x14ac:dyDescent="0.25">
      <c r="A3263" t="s">
        <v>11284</v>
      </c>
      <c r="B3263" t="s">
        <v>11285</v>
      </c>
      <c r="C3263" t="s">
        <v>10687</v>
      </c>
      <c r="D3263" t="s">
        <v>11235</v>
      </c>
      <c r="E3263" t="s">
        <v>49</v>
      </c>
      <c r="F3263" t="s">
        <v>50</v>
      </c>
      <c r="G3263" t="s">
        <v>3682</v>
      </c>
      <c r="H3263" t="s">
        <v>4033</v>
      </c>
      <c r="I3263" t="s">
        <v>1287</v>
      </c>
      <c r="J3263" t="s">
        <v>11282</v>
      </c>
      <c r="K3263" t="s">
        <v>1287</v>
      </c>
      <c r="L3263" t="s">
        <v>11286</v>
      </c>
      <c r="M3263" t="s">
        <v>11287</v>
      </c>
      <c r="N3263" s="6">
        <v>18.991099999999999</v>
      </c>
      <c r="O3263">
        <v>-69.182599999999994</v>
      </c>
      <c r="P3263" t="s">
        <v>38</v>
      </c>
      <c r="Q3263" s="7">
        <v>29</v>
      </c>
      <c r="R3263" s="7">
        <v>4</v>
      </c>
      <c r="S3263" s="7">
        <f t="shared" si="252"/>
        <v>33</v>
      </c>
      <c r="T3263" s="7">
        <f t="shared" ref="T3263:U3326" si="256">+Q3263*199</f>
        <v>5771</v>
      </c>
      <c r="U3263" s="8">
        <f t="shared" si="256"/>
        <v>796</v>
      </c>
      <c r="V3263" s="8">
        <f t="shared" si="253"/>
        <v>6567</v>
      </c>
      <c r="W3263" s="9">
        <f>+$T3263*'[1]PRESUPUESTO CENTROS LOTIFICADOS'!$D$37</f>
        <v>248153</v>
      </c>
      <c r="X3263" s="9">
        <f>+$U3263*'[1]PRESUPUESTO CENTROS LOTIFICADOS'!$D$38</f>
        <v>35820</v>
      </c>
      <c r="Y3263" s="9">
        <f t="shared" si="254"/>
        <v>283973</v>
      </c>
      <c r="Z3263" s="9">
        <f>+$T3263*'[1]PRESUPUESTO CENTROS LOTIFICADOS'!$E$37</f>
        <v>292820.54000000004</v>
      </c>
      <c r="AA3263" s="9">
        <f>+$U3263*'[1]PRESUPUESTO CENTROS LOTIFICADOS'!$E$38</f>
        <v>42267.6</v>
      </c>
      <c r="AB3263" s="9">
        <f t="shared" si="255"/>
        <v>335088.14</v>
      </c>
    </row>
    <row r="3264" spans="1:28" x14ac:dyDescent="0.25">
      <c r="A3264" t="s">
        <v>11288</v>
      </c>
      <c r="B3264" t="s">
        <v>11289</v>
      </c>
      <c r="C3264" t="s">
        <v>10687</v>
      </c>
      <c r="D3264" t="s">
        <v>11235</v>
      </c>
      <c r="E3264" t="s">
        <v>49</v>
      </c>
      <c r="F3264" t="s">
        <v>50</v>
      </c>
      <c r="G3264" t="s">
        <v>3682</v>
      </c>
      <c r="H3264" t="s">
        <v>4033</v>
      </c>
      <c r="I3264" t="s">
        <v>1287</v>
      </c>
      <c r="J3264" t="s">
        <v>11282</v>
      </c>
      <c r="K3264" t="s">
        <v>1287</v>
      </c>
      <c r="L3264" t="s">
        <v>1287</v>
      </c>
      <c r="M3264" t="s">
        <v>11290</v>
      </c>
      <c r="N3264" s="6">
        <v>18.992899999999999</v>
      </c>
      <c r="O3264">
        <v>-69.153300000000002</v>
      </c>
      <c r="P3264" t="s">
        <v>38</v>
      </c>
      <c r="Q3264" s="7">
        <v>105</v>
      </c>
      <c r="R3264" s="7">
        <v>15</v>
      </c>
      <c r="S3264" s="7">
        <f t="shared" si="252"/>
        <v>120</v>
      </c>
      <c r="T3264" s="7">
        <f t="shared" si="256"/>
        <v>20895</v>
      </c>
      <c r="U3264" s="8">
        <f t="shared" si="256"/>
        <v>2985</v>
      </c>
      <c r="V3264" s="8">
        <f t="shared" si="253"/>
        <v>23880</v>
      </c>
      <c r="W3264" s="9">
        <f>+$T3264*'[1]PRESUPUESTO CENTROS LOTIFICADOS'!$D$37</f>
        <v>898485</v>
      </c>
      <c r="X3264" s="9">
        <f>+$U3264*'[1]PRESUPUESTO CENTROS LOTIFICADOS'!$D$38</f>
        <v>134325</v>
      </c>
      <c r="Y3264" s="9">
        <f t="shared" si="254"/>
        <v>1032810</v>
      </c>
      <c r="Z3264" s="9">
        <f>+$T3264*'[1]PRESUPUESTO CENTROS LOTIFICADOS'!$E$37</f>
        <v>1060212.3</v>
      </c>
      <c r="AA3264" s="9">
        <f>+$U3264*'[1]PRESUPUESTO CENTROS LOTIFICADOS'!$E$38</f>
        <v>158503.5</v>
      </c>
      <c r="AB3264" s="9">
        <f t="shared" si="255"/>
        <v>1218715.8</v>
      </c>
    </row>
    <row r="3265" spans="1:28" x14ac:dyDescent="0.25">
      <c r="A3265" t="s">
        <v>11291</v>
      </c>
      <c r="B3265" t="s">
        <v>11292</v>
      </c>
      <c r="C3265" t="s">
        <v>10687</v>
      </c>
      <c r="D3265" t="s">
        <v>11235</v>
      </c>
      <c r="E3265" t="s">
        <v>49</v>
      </c>
      <c r="F3265" t="s">
        <v>50</v>
      </c>
      <c r="G3265" t="s">
        <v>3682</v>
      </c>
      <c r="H3265" t="s">
        <v>4033</v>
      </c>
      <c r="I3265" t="s">
        <v>11293</v>
      </c>
      <c r="J3265" t="s">
        <v>11237</v>
      </c>
      <c r="K3265" t="s">
        <v>11293</v>
      </c>
      <c r="L3265" t="s">
        <v>11294</v>
      </c>
      <c r="M3265" t="s">
        <v>11295</v>
      </c>
      <c r="N3265" s="6">
        <v>18.953593000000001</v>
      </c>
      <c r="O3265">
        <v>-68.811262999999997</v>
      </c>
      <c r="P3265" t="s">
        <v>38</v>
      </c>
      <c r="Q3265" s="7">
        <v>228</v>
      </c>
      <c r="R3265" s="7">
        <v>24</v>
      </c>
      <c r="S3265" s="7">
        <f t="shared" si="252"/>
        <v>252</v>
      </c>
      <c r="T3265" s="7">
        <f t="shared" si="256"/>
        <v>45372</v>
      </c>
      <c r="U3265" s="8">
        <f t="shared" si="256"/>
        <v>4776</v>
      </c>
      <c r="V3265" s="8">
        <f t="shared" si="253"/>
        <v>50148</v>
      </c>
      <c r="W3265" s="9">
        <f>+$T3265*'[1]PRESUPUESTO CENTROS LOTIFICADOS'!$D$37</f>
        <v>1950996</v>
      </c>
      <c r="X3265" s="9">
        <f>+$U3265*'[1]PRESUPUESTO CENTROS LOTIFICADOS'!$D$38</f>
        <v>214920</v>
      </c>
      <c r="Y3265" s="9">
        <f t="shared" si="254"/>
        <v>2165916</v>
      </c>
      <c r="Z3265" s="9">
        <f>+$T3265*'[1]PRESUPUESTO CENTROS LOTIFICADOS'!$E$37</f>
        <v>2302175.2800000003</v>
      </c>
      <c r="AA3265" s="9">
        <f>+$U3265*'[1]PRESUPUESTO CENTROS LOTIFICADOS'!$E$38</f>
        <v>253605.6</v>
      </c>
      <c r="AB3265" s="9">
        <f t="shared" si="255"/>
        <v>2555780.8800000004</v>
      </c>
    </row>
    <row r="3266" spans="1:28" x14ac:dyDescent="0.25">
      <c r="A3266" t="s">
        <v>11296</v>
      </c>
      <c r="B3266" t="s">
        <v>11297</v>
      </c>
      <c r="C3266" t="s">
        <v>10687</v>
      </c>
      <c r="D3266" t="s">
        <v>11235</v>
      </c>
      <c r="E3266" t="s">
        <v>49</v>
      </c>
      <c r="F3266" t="s">
        <v>50</v>
      </c>
      <c r="G3266" t="s">
        <v>3682</v>
      </c>
      <c r="H3266" t="s">
        <v>4033</v>
      </c>
      <c r="I3266" t="s">
        <v>11293</v>
      </c>
      <c r="J3266" t="s">
        <v>11237</v>
      </c>
      <c r="K3266" t="s">
        <v>11293</v>
      </c>
      <c r="L3266" t="s">
        <v>11293</v>
      </c>
      <c r="M3266" t="s">
        <v>11298</v>
      </c>
      <c r="N3266" s="6">
        <v>18.9559</v>
      </c>
      <c r="O3266">
        <v>-68.838899999999995</v>
      </c>
      <c r="P3266" t="s">
        <v>38</v>
      </c>
      <c r="Q3266" s="7">
        <v>24</v>
      </c>
      <c r="R3266" s="7">
        <v>8</v>
      </c>
      <c r="S3266" s="7">
        <f t="shared" si="252"/>
        <v>32</v>
      </c>
      <c r="T3266" s="7">
        <f t="shared" si="256"/>
        <v>4776</v>
      </c>
      <c r="U3266" s="8">
        <f t="shared" si="256"/>
        <v>1592</v>
      </c>
      <c r="V3266" s="8">
        <f t="shared" si="253"/>
        <v>6368</v>
      </c>
      <c r="W3266" s="9">
        <f>+$T3266*'[1]PRESUPUESTO CENTROS LOTIFICADOS'!$D$37</f>
        <v>205368</v>
      </c>
      <c r="X3266" s="9">
        <f>+$U3266*'[1]PRESUPUESTO CENTROS LOTIFICADOS'!$D$38</f>
        <v>71640</v>
      </c>
      <c r="Y3266" s="9">
        <f t="shared" si="254"/>
        <v>277008</v>
      </c>
      <c r="Z3266" s="9">
        <f>+$T3266*'[1]PRESUPUESTO CENTROS LOTIFICADOS'!$E$37</f>
        <v>242334.24000000002</v>
      </c>
      <c r="AA3266" s="9">
        <f>+$U3266*'[1]PRESUPUESTO CENTROS LOTIFICADOS'!$E$38</f>
        <v>84535.2</v>
      </c>
      <c r="AB3266" s="9">
        <f t="shared" si="255"/>
        <v>326869.44</v>
      </c>
    </row>
    <row r="3267" spans="1:28" x14ac:dyDescent="0.25">
      <c r="A3267" t="s">
        <v>11299</v>
      </c>
      <c r="B3267" t="s">
        <v>11300</v>
      </c>
      <c r="C3267" t="s">
        <v>10687</v>
      </c>
      <c r="D3267" t="s">
        <v>11235</v>
      </c>
      <c r="E3267" t="s">
        <v>49</v>
      </c>
      <c r="F3267" t="s">
        <v>50</v>
      </c>
      <c r="G3267" t="s">
        <v>3682</v>
      </c>
      <c r="H3267" t="s">
        <v>4033</v>
      </c>
      <c r="I3267" t="s">
        <v>11293</v>
      </c>
      <c r="J3267" t="s">
        <v>11237</v>
      </c>
      <c r="K3267" t="s">
        <v>11293</v>
      </c>
      <c r="L3267" t="s">
        <v>11294</v>
      </c>
      <c r="M3267" t="s">
        <v>11301</v>
      </c>
      <c r="N3267" s="6">
        <v>18.957730000000002</v>
      </c>
      <c r="O3267">
        <v>-68.807692000000003</v>
      </c>
      <c r="P3267" t="s">
        <v>59</v>
      </c>
      <c r="Q3267" s="7">
        <v>0</v>
      </c>
      <c r="R3267" s="7">
        <v>152</v>
      </c>
      <c r="S3267" s="7">
        <f t="shared" ref="S3267:S3330" si="257">+Q3267+R3267</f>
        <v>152</v>
      </c>
      <c r="T3267" s="7">
        <f t="shared" si="256"/>
        <v>0</v>
      </c>
      <c r="U3267" s="8">
        <f t="shared" si="256"/>
        <v>30248</v>
      </c>
      <c r="V3267" s="8">
        <f t="shared" ref="V3267:V3330" si="258">+U3267+T3267</f>
        <v>30248</v>
      </c>
      <c r="W3267" s="9">
        <f>+$T3267*'[1]PRESUPUESTO CENTROS LOTIFICADOS'!$D$37</f>
        <v>0</v>
      </c>
      <c r="X3267" s="9">
        <f>+$U3267*'[1]PRESUPUESTO CENTROS LOTIFICADOS'!$D$38</f>
        <v>1361160</v>
      </c>
      <c r="Y3267" s="9">
        <f t="shared" ref="Y3267:Y3330" si="259">+X3267+W3267</f>
        <v>1361160</v>
      </c>
      <c r="Z3267" s="9">
        <f>+$T3267*'[1]PRESUPUESTO CENTROS LOTIFICADOS'!$E$37</f>
        <v>0</v>
      </c>
      <c r="AA3267" s="9">
        <f>+$U3267*'[1]PRESUPUESTO CENTROS LOTIFICADOS'!$E$38</f>
        <v>1606168.8</v>
      </c>
      <c r="AB3267" s="9">
        <f t="shared" ref="AB3267:AB3330" si="260">+AA3267+Z3267</f>
        <v>1606168.8</v>
      </c>
    </row>
    <row r="3268" spans="1:28" x14ac:dyDescent="0.25">
      <c r="A3268" t="s">
        <v>11302</v>
      </c>
      <c r="B3268" t="s">
        <v>11303</v>
      </c>
      <c r="C3268" t="s">
        <v>10687</v>
      </c>
      <c r="D3268" t="s">
        <v>11235</v>
      </c>
      <c r="E3268" t="s">
        <v>49</v>
      </c>
      <c r="F3268" t="s">
        <v>50</v>
      </c>
      <c r="G3268" t="s">
        <v>3682</v>
      </c>
      <c r="H3268" t="s">
        <v>4033</v>
      </c>
      <c r="I3268" t="s">
        <v>11293</v>
      </c>
      <c r="J3268" t="s">
        <v>11237</v>
      </c>
      <c r="K3268" t="s">
        <v>11293</v>
      </c>
      <c r="L3268" t="s">
        <v>11304</v>
      </c>
      <c r="M3268" t="s">
        <v>11305</v>
      </c>
      <c r="N3268" s="6">
        <v>18.961400000000001</v>
      </c>
      <c r="O3268">
        <v>-68.881500000000003</v>
      </c>
      <c r="P3268" t="s">
        <v>38</v>
      </c>
      <c r="Q3268" s="7">
        <v>311</v>
      </c>
      <c r="R3268" s="7">
        <v>27</v>
      </c>
      <c r="S3268" s="7">
        <f t="shared" si="257"/>
        <v>338</v>
      </c>
      <c r="T3268" s="7">
        <f t="shared" si="256"/>
        <v>61889</v>
      </c>
      <c r="U3268" s="8">
        <f t="shared" si="256"/>
        <v>5373</v>
      </c>
      <c r="V3268" s="8">
        <f t="shared" si="258"/>
        <v>67262</v>
      </c>
      <c r="W3268" s="9">
        <f>+$T3268*'[1]PRESUPUESTO CENTROS LOTIFICADOS'!$D$37</f>
        <v>2661227</v>
      </c>
      <c r="X3268" s="9">
        <f>+$U3268*'[1]PRESUPUESTO CENTROS LOTIFICADOS'!$D$38</f>
        <v>241785</v>
      </c>
      <c r="Y3268" s="9">
        <f t="shared" si="259"/>
        <v>2903012</v>
      </c>
      <c r="Z3268" s="9">
        <f>+$T3268*'[1]PRESUPUESTO CENTROS LOTIFICADOS'!$E$37</f>
        <v>3140247.8600000003</v>
      </c>
      <c r="AA3268" s="9">
        <f>+$U3268*'[1]PRESUPUESTO CENTROS LOTIFICADOS'!$E$38</f>
        <v>285306.3</v>
      </c>
      <c r="AB3268" s="9">
        <f t="shared" si="260"/>
        <v>3425554.16</v>
      </c>
    </row>
    <row r="3269" spans="1:28" x14ac:dyDescent="0.25">
      <c r="A3269" t="s">
        <v>11306</v>
      </c>
      <c r="B3269" t="s">
        <v>11307</v>
      </c>
      <c r="C3269" t="s">
        <v>10687</v>
      </c>
      <c r="D3269" t="s">
        <v>11235</v>
      </c>
      <c r="E3269" t="s">
        <v>49</v>
      </c>
      <c r="F3269" t="s">
        <v>50</v>
      </c>
      <c r="G3269" t="s">
        <v>3682</v>
      </c>
      <c r="H3269" t="s">
        <v>4033</v>
      </c>
      <c r="I3269" t="s">
        <v>11293</v>
      </c>
      <c r="J3269" t="s">
        <v>11237</v>
      </c>
      <c r="K3269" t="s">
        <v>11293</v>
      </c>
      <c r="L3269" t="s">
        <v>1841</v>
      </c>
      <c r="M3269" t="s">
        <v>11308</v>
      </c>
      <c r="N3269" s="6">
        <v>18.962071999999999</v>
      </c>
      <c r="O3269">
        <v>-68.854725999999999</v>
      </c>
      <c r="P3269" t="s">
        <v>38</v>
      </c>
      <c r="Q3269" s="7">
        <v>35</v>
      </c>
      <c r="R3269" s="7">
        <v>8</v>
      </c>
      <c r="S3269" s="7">
        <f t="shared" si="257"/>
        <v>43</v>
      </c>
      <c r="T3269" s="7">
        <f t="shared" si="256"/>
        <v>6965</v>
      </c>
      <c r="U3269" s="8">
        <f t="shared" si="256"/>
        <v>1592</v>
      </c>
      <c r="V3269" s="8">
        <f t="shared" si="258"/>
        <v>8557</v>
      </c>
      <c r="W3269" s="9">
        <f>+$T3269*'[1]PRESUPUESTO CENTROS LOTIFICADOS'!$D$37</f>
        <v>299495</v>
      </c>
      <c r="X3269" s="9">
        <f>+$U3269*'[1]PRESUPUESTO CENTROS LOTIFICADOS'!$D$38</f>
        <v>71640</v>
      </c>
      <c r="Y3269" s="9">
        <f t="shared" si="259"/>
        <v>371135</v>
      </c>
      <c r="Z3269" s="9">
        <f>+$T3269*'[1]PRESUPUESTO CENTROS LOTIFICADOS'!$E$37</f>
        <v>353404.10000000003</v>
      </c>
      <c r="AA3269" s="9">
        <f>+$U3269*'[1]PRESUPUESTO CENTROS LOTIFICADOS'!$E$38</f>
        <v>84535.2</v>
      </c>
      <c r="AB3269" s="9">
        <f t="shared" si="260"/>
        <v>437939.30000000005</v>
      </c>
    </row>
    <row r="3270" spans="1:28" x14ac:dyDescent="0.25">
      <c r="A3270" t="s">
        <v>11309</v>
      </c>
      <c r="B3270" t="s">
        <v>11310</v>
      </c>
      <c r="C3270" t="s">
        <v>10687</v>
      </c>
      <c r="D3270" t="s">
        <v>11235</v>
      </c>
      <c r="E3270" t="s">
        <v>49</v>
      </c>
      <c r="F3270" t="s">
        <v>50</v>
      </c>
      <c r="G3270" t="s">
        <v>3682</v>
      </c>
      <c r="H3270" t="s">
        <v>4033</v>
      </c>
      <c r="I3270" t="s">
        <v>11293</v>
      </c>
      <c r="J3270" t="s">
        <v>11237</v>
      </c>
      <c r="K3270" t="s">
        <v>11293</v>
      </c>
      <c r="L3270" t="s">
        <v>5125</v>
      </c>
      <c r="M3270" t="s">
        <v>11311</v>
      </c>
      <c r="N3270" s="6">
        <v>18.97</v>
      </c>
      <c r="O3270">
        <v>-68.892799999999994</v>
      </c>
      <c r="P3270" t="s">
        <v>38</v>
      </c>
      <c r="Q3270" s="7">
        <v>45</v>
      </c>
      <c r="R3270" s="7">
        <v>4</v>
      </c>
      <c r="S3270" s="7">
        <f t="shared" si="257"/>
        <v>49</v>
      </c>
      <c r="T3270" s="7">
        <f t="shared" si="256"/>
        <v>8955</v>
      </c>
      <c r="U3270" s="8">
        <f t="shared" si="256"/>
        <v>796</v>
      </c>
      <c r="V3270" s="8">
        <f t="shared" si="258"/>
        <v>9751</v>
      </c>
      <c r="W3270" s="9">
        <f>+$T3270*'[1]PRESUPUESTO CENTROS LOTIFICADOS'!$D$37</f>
        <v>385065</v>
      </c>
      <c r="X3270" s="9">
        <f>+$U3270*'[1]PRESUPUESTO CENTROS LOTIFICADOS'!$D$38</f>
        <v>35820</v>
      </c>
      <c r="Y3270" s="9">
        <f t="shared" si="259"/>
        <v>420885</v>
      </c>
      <c r="Z3270" s="9">
        <f>+$T3270*'[1]PRESUPUESTO CENTROS LOTIFICADOS'!$E$37</f>
        <v>454376.7</v>
      </c>
      <c r="AA3270" s="9">
        <f>+$U3270*'[1]PRESUPUESTO CENTROS LOTIFICADOS'!$E$38</f>
        <v>42267.6</v>
      </c>
      <c r="AB3270" s="9">
        <f t="shared" si="260"/>
        <v>496644.3</v>
      </c>
    </row>
    <row r="3271" spans="1:28" x14ac:dyDescent="0.25">
      <c r="A3271" t="s">
        <v>11312</v>
      </c>
      <c r="B3271" t="s">
        <v>11313</v>
      </c>
      <c r="C3271" t="s">
        <v>10687</v>
      </c>
      <c r="D3271" t="s">
        <v>11235</v>
      </c>
      <c r="E3271" t="s">
        <v>49</v>
      </c>
      <c r="F3271" t="s">
        <v>50</v>
      </c>
      <c r="G3271" t="s">
        <v>3682</v>
      </c>
      <c r="H3271" t="s">
        <v>4033</v>
      </c>
      <c r="I3271" t="s">
        <v>11314</v>
      </c>
      <c r="J3271" t="s">
        <v>11241</v>
      </c>
      <c r="K3271" t="s">
        <v>11314</v>
      </c>
      <c r="L3271" t="s">
        <v>11315</v>
      </c>
      <c r="M3271" t="s">
        <v>11316</v>
      </c>
      <c r="N3271" s="6">
        <v>18.978999999999999</v>
      </c>
      <c r="O3271">
        <v>-69.049400000000006</v>
      </c>
      <c r="P3271" t="s">
        <v>55</v>
      </c>
      <c r="Q3271" s="7">
        <v>419</v>
      </c>
      <c r="R3271" s="7">
        <v>36</v>
      </c>
      <c r="S3271" s="7">
        <f t="shared" si="257"/>
        <v>455</v>
      </c>
      <c r="T3271" s="7">
        <f t="shared" si="256"/>
        <v>83381</v>
      </c>
      <c r="U3271" s="8">
        <f t="shared" si="256"/>
        <v>7164</v>
      </c>
      <c r="V3271" s="8">
        <f t="shared" si="258"/>
        <v>90545</v>
      </c>
      <c r="W3271" s="9">
        <f>+$T3271*'[1]PRESUPUESTO CENTROS LOTIFICADOS'!$D$37</f>
        <v>3585383</v>
      </c>
      <c r="X3271" s="9">
        <f>+$U3271*'[1]PRESUPUESTO CENTROS LOTIFICADOS'!$D$38</f>
        <v>322380</v>
      </c>
      <c r="Y3271" s="9">
        <f t="shared" si="259"/>
        <v>3907763</v>
      </c>
      <c r="Z3271" s="9">
        <f>+$T3271*'[1]PRESUPUESTO CENTROS LOTIFICADOS'!$E$37</f>
        <v>4230751.9400000004</v>
      </c>
      <c r="AA3271" s="9">
        <f>+$U3271*'[1]PRESUPUESTO CENTROS LOTIFICADOS'!$E$38</f>
        <v>380408.4</v>
      </c>
      <c r="AB3271" s="9">
        <f t="shared" si="260"/>
        <v>4611160.3400000008</v>
      </c>
    </row>
    <row r="3272" spans="1:28" x14ac:dyDescent="0.25">
      <c r="A3272" t="s">
        <v>11317</v>
      </c>
      <c r="B3272" t="s">
        <v>11318</v>
      </c>
      <c r="C3272" t="s">
        <v>10687</v>
      </c>
      <c r="D3272" t="s">
        <v>11235</v>
      </c>
      <c r="E3272" t="s">
        <v>49</v>
      </c>
      <c r="F3272" t="s">
        <v>50</v>
      </c>
      <c r="G3272" t="s">
        <v>3682</v>
      </c>
      <c r="H3272" t="s">
        <v>4033</v>
      </c>
      <c r="I3272" t="s">
        <v>11314</v>
      </c>
      <c r="J3272" t="s">
        <v>11241</v>
      </c>
      <c r="K3272" t="s">
        <v>11314</v>
      </c>
      <c r="L3272" t="s">
        <v>11315</v>
      </c>
      <c r="M3272" t="s">
        <v>11319</v>
      </c>
      <c r="N3272" s="6">
        <v>18.980599999999999</v>
      </c>
      <c r="O3272">
        <v>-69.041600000000003</v>
      </c>
      <c r="P3272" t="s">
        <v>59</v>
      </c>
      <c r="Q3272" s="7">
        <v>0</v>
      </c>
      <c r="R3272" s="7">
        <v>692</v>
      </c>
      <c r="S3272" s="7">
        <f t="shared" si="257"/>
        <v>692</v>
      </c>
      <c r="T3272" s="7">
        <f t="shared" si="256"/>
        <v>0</v>
      </c>
      <c r="U3272" s="8">
        <f t="shared" si="256"/>
        <v>137708</v>
      </c>
      <c r="V3272" s="8">
        <f t="shared" si="258"/>
        <v>137708</v>
      </c>
      <c r="W3272" s="9">
        <f>+$T3272*'[1]PRESUPUESTO CENTROS LOTIFICADOS'!$D$37</f>
        <v>0</v>
      </c>
      <c r="X3272" s="9">
        <f>+$U3272*'[1]PRESUPUESTO CENTROS LOTIFICADOS'!$D$38</f>
        <v>6196860</v>
      </c>
      <c r="Y3272" s="9">
        <f t="shared" si="259"/>
        <v>6196860</v>
      </c>
      <c r="Z3272" s="9">
        <f>+$T3272*'[1]PRESUPUESTO CENTROS LOTIFICADOS'!$E$37</f>
        <v>0</v>
      </c>
      <c r="AA3272" s="9">
        <f>+$U3272*'[1]PRESUPUESTO CENTROS LOTIFICADOS'!$E$38</f>
        <v>7312294.7999999998</v>
      </c>
      <c r="AB3272" s="9">
        <f t="shared" si="260"/>
        <v>7312294.7999999998</v>
      </c>
    </row>
    <row r="3273" spans="1:28" x14ac:dyDescent="0.25">
      <c r="A3273" t="s">
        <v>11320</v>
      </c>
      <c r="B3273" t="s">
        <v>11321</v>
      </c>
      <c r="C3273" t="s">
        <v>10687</v>
      </c>
      <c r="D3273" t="s">
        <v>11235</v>
      </c>
      <c r="E3273" t="s">
        <v>49</v>
      </c>
      <c r="F3273" t="s">
        <v>50</v>
      </c>
      <c r="G3273" t="s">
        <v>3682</v>
      </c>
      <c r="H3273" t="s">
        <v>4033</v>
      </c>
      <c r="I3273" t="s">
        <v>11314</v>
      </c>
      <c r="J3273" t="s">
        <v>11241</v>
      </c>
      <c r="K3273" t="s">
        <v>11314</v>
      </c>
      <c r="L3273" t="s">
        <v>11315</v>
      </c>
      <c r="M3273" t="s">
        <v>8610</v>
      </c>
      <c r="N3273" s="6">
        <v>18.982043999999998</v>
      </c>
      <c r="O3273">
        <v>-69.047083000000001</v>
      </c>
      <c r="P3273" t="s">
        <v>396</v>
      </c>
      <c r="Q3273" s="7">
        <v>45</v>
      </c>
      <c r="R3273" s="7">
        <v>9</v>
      </c>
      <c r="S3273" s="7">
        <f t="shared" si="257"/>
        <v>54</v>
      </c>
      <c r="T3273" s="7">
        <f t="shared" si="256"/>
        <v>8955</v>
      </c>
      <c r="U3273" s="8">
        <f t="shared" si="256"/>
        <v>1791</v>
      </c>
      <c r="V3273" s="8">
        <f t="shared" si="258"/>
        <v>10746</v>
      </c>
      <c r="W3273" s="9">
        <f>+$T3273*'[1]PRESUPUESTO CENTROS LOTIFICADOS'!$D$37</f>
        <v>385065</v>
      </c>
      <c r="X3273" s="9">
        <f>+$U3273*'[1]PRESUPUESTO CENTROS LOTIFICADOS'!$D$38</f>
        <v>80595</v>
      </c>
      <c r="Y3273" s="9">
        <f t="shared" si="259"/>
        <v>465660</v>
      </c>
      <c r="Z3273" s="9">
        <f>+$T3273*'[1]PRESUPUESTO CENTROS LOTIFICADOS'!$E$37</f>
        <v>454376.7</v>
      </c>
      <c r="AA3273" s="9">
        <f>+$U3273*'[1]PRESUPUESTO CENTROS LOTIFICADOS'!$E$38</f>
        <v>95102.1</v>
      </c>
      <c r="AB3273" s="9">
        <f t="shared" si="260"/>
        <v>549478.80000000005</v>
      </c>
    </row>
    <row r="3274" spans="1:28" x14ac:dyDescent="0.25">
      <c r="A3274" t="s">
        <v>11322</v>
      </c>
      <c r="B3274" t="s">
        <v>9024</v>
      </c>
      <c r="C3274" t="s">
        <v>10687</v>
      </c>
      <c r="D3274" t="s">
        <v>11235</v>
      </c>
      <c r="E3274" t="s">
        <v>49</v>
      </c>
      <c r="F3274" t="s">
        <v>50</v>
      </c>
      <c r="G3274" t="s">
        <v>3682</v>
      </c>
      <c r="H3274" t="s">
        <v>4033</v>
      </c>
      <c r="I3274" t="s">
        <v>11314</v>
      </c>
      <c r="J3274" t="s">
        <v>11241</v>
      </c>
      <c r="K3274" t="s">
        <v>11314</v>
      </c>
      <c r="L3274" t="s">
        <v>9025</v>
      </c>
      <c r="M3274" t="s">
        <v>11323</v>
      </c>
      <c r="N3274" s="6">
        <v>18.982600000000001</v>
      </c>
      <c r="O3274">
        <v>-69.057599999999994</v>
      </c>
      <c r="P3274" t="s">
        <v>55</v>
      </c>
      <c r="Q3274" s="7">
        <v>341</v>
      </c>
      <c r="R3274" s="7">
        <v>32</v>
      </c>
      <c r="S3274" s="7">
        <f t="shared" si="257"/>
        <v>373</v>
      </c>
      <c r="T3274" s="7">
        <f t="shared" si="256"/>
        <v>67859</v>
      </c>
      <c r="U3274" s="8">
        <f t="shared" si="256"/>
        <v>6368</v>
      </c>
      <c r="V3274" s="8">
        <f t="shared" si="258"/>
        <v>74227</v>
      </c>
      <c r="W3274" s="9">
        <f>+$T3274*'[1]PRESUPUESTO CENTROS LOTIFICADOS'!$D$37</f>
        <v>2917937</v>
      </c>
      <c r="X3274" s="9">
        <f>+$U3274*'[1]PRESUPUESTO CENTROS LOTIFICADOS'!$D$38</f>
        <v>286560</v>
      </c>
      <c r="Y3274" s="9">
        <f t="shared" si="259"/>
        <v>3204497</v>
      </c>
      <c r="Z3274" s="9">
        <f>+$T3274*'[1]PRESUPUESTO CENTROS LOTIFICADOS'!$E$37</f>
        <v>3443165.66</v>
      </c>
      <c r="AA3274" s="9">
        <f>+$U3274*'[1]PRESUPUESTO CENTROS LOTIFICADOS'!$E$38</f>
        <v>338140.8</v>
      </c>
      <c r="AB3274" s="9">
        <f t="shared" si="260"/>
        <v>3781306.46</v>
      </c>
    </row>
    <row r="3275" spans="1:28" x14ac:dyDescent="0.25">
      <c r="A3275" t="s">
        <v>11324</v>
      </c>
      <c r="B3275" t="s">
        <v>11325</v>
      </c>
      <c r="C3275" t="s">
        <v>11326</v>
      </c>
      <c r="D3275" t="s">
        <v>11327</v>
      </c>
      <c r="E3275" t="s">
        <v>49</v>
      </c>
      <c r="F3275" t="s">
        <v>50</v>
      </c>
      <c r="G3275" t="s">
        <v>8426</v>
      </c>
      <c r="H3275" t="s">
        <v>11328</v>
      </c>
      <c r="I3275" t="s">
        <v>11329</v>
      </c>
      <c r="J3275" t="s">
        <v>11330</v>
      </c>
      <c r="K3275" t="s">
        <v>11329</v>
      </c>
      <c r="L3275" t="s">
        <v>11325</v>
      </c>
      <c r="M3275" t="s">
        <v>11325</v>
      </c>
      <c r="N3275" s="6">
        <v>19.658128000000001</v>
      </c>
      <c r="O3275">
        <v>-71.624120000000005</v>
      </c>
      <c r="P3275" t="s">
        <v>38</v>
      </c>
      <c r="Q3275" s="7">
        <v>163</v>
      </c>
      <c r="R3275" s="7">
        <v>23</v>
      </c>
      <c r="S3275" s="7">
        <f t="shared" si="257"/>
        <v>186</v>
      </c>
      <c r="T3275" s="7">
        <f t="shared" si="256"/>
        <v>32437</v>
      </c>
      <c r="U3275" s="8">
        <f t="shared" si="256"/>
        <v>4577</v>
      </c>
      <c r="V3275" s="8">
        <f t="shared" si="258"/>
        <v>37014</v>
      </c>
      <c r="W3275" s="9">
        <f>+$T3275*'[1]PRESUPUESTO CENTROS LOTIFICADOS'!$D$37</f>
        <v>1394791</v>
      </c>
      <c r="X3275" s="9">
        <f>+$U3275*'[1]PRESUPUESTO CENTROS LOTIFICADOS'!$D$38</f>
        <v>205965</v>
      </c>
      <c r="Y3275" s="9">
        <f t="shared" si="259"/>
        <v>1600756</v>
      </c>
      <c r="Z3275" s="9">
        <f>+$T3275*'[1]PRESUPUESTO CENTROS LOTIFICADOS'!$E$37</f>
        <v>1645853.3800000001</v>
      </c>
      <c r="AA3275" s="9">
        <f>+$U3275*'[1]PRESUPUESTO CENTROS LOTIFICADOS'!$E$38</f>
        <v>243038.7</v>
      </c>
      <c r="AB3275" s="9">
        <f t="shared" si="260"/>
        <v>1888892.08</v>
      </c>
    </row>
    <row r="3276" spans="1:28" x14ac:dyDescent="0.25">
      <c r="A3276" t="s">
        <v>11331</v>
      </c>
      <c r="B3276" t="s">
        <v>11329</v>
      </c>
      <c r="C3276" t="s">
        <v>11326</v>
      </c>
      <c r="D3276" t="s">
        <v>11327</v>
      </c>
      <c r="E3276" t="s">
        <v>49</v>
      </c>
      <c r="F3276" t="s">
        <v>50</v>
      </c>
      <c r="G3276" t="s">
        <v>8426</v>
      </c>
      <c r="H3276" t="s">
        <v>11328</v>
      </c>
      <c r="I3276" t="s">
        <v>11329</v>
      </c>
      <c r="J3276" t="s">
        <v>11330</v>
      </c>
      <c r="K3276" t="s">
        <v>11329</v>
      </c>
      <c r="L3276" t="s">
        <v>11329</v>
      </c>
      <c r="M3276" t="s">
        <v>11332</v>
      </c>
      <c r="N3276" s="6">
        <v>19.6768</v>
      </c>
      <c r="O3276">
        <v>-71.683400000000006</v>
      </c>
      <c r="P3276" t="s">
        <v>55</v>
      </c>
      <c r="Q3276" s="7">
        <v>180</v>
      </c>
      <c r="R3276" s="7">
        <v>34</v>
      </c>
      <c r="S3276" s="7">
        <f t="shared" si="257"/>
        <v>214</v>
      </c>
      <c r="T3276" s="7">
        <f t="shared" si="256"/>
        <v>35820</v>
      </c>
      <c r="U3276" s="8">
        <f t="shared" si="256"/>
        <v>6766</v>
      </c>
      <c r="V3276" s="8">
        <f t="shared" si="258"/>
        <v>42586</v>
      </c>
      <c r="W3276" s="9">
        <f>+$T3276*'[1]PRESUPUESTO CENTROS LOTIFICADOS'!$D$37</f>
        <v>1540260</v>
      </c>
      <c r="X3276" s="9">
        <f>+$U3276*'[1]PRESUPUESTO CENTROS LOTIFICADOS'!$D$38</f>
        <v>304470</v>
      </c>
      <c r="Y3276" s="9">
        <f t="shared" si="259"/>
        <v>1844730</v>
      </c>
      <c r="Z3276" s="9">
        <f>+$T3276*'[1]PRESUPUESTO CENTROS LOTIFICADOS'!$E$37</f>
        <v>1817506.8</v>
      </c>
      <c r="AA3276" s="9">
        <f>+$U3276*'[1]PRESUPUESTO CENTROS LOTIFICADOS'!$E$38</f>
        <v>359274.60000000003</v>
      </c>
      <c r="AB3276" s="9">
        <f t="shared" si="260"/>
        <v>2176781.4</v>
      </c>
    </row>
    <row r="3277" spans="1:28" x14ac:dyDescent="0.25">
      <c r="A3277" t="s">
        <v>11333</v>
      </c>
      <c r="B3277" t="s">
        <v>11334</v>
      </c>
      <c r="C3277" t="s">
        <v>11326</v>
      </c>
      <c r="D3277" t="s">
        <v>11327</v>
      </c>
      <c r="E3277" t="s">
        <v>49</v>
      </c>
      <c r="F3277" t="s">
        <v>50</v>
      </c>
      <c r="G3277" t="s">
        <v>8426</v>
      </c>
      <c r="H3277" t="s">
        <v>11328</v>
      </c>
      <c r="I3277" t="s">
        <v>11335</v>
      </c>
      <c r="J3277" t="s">
        <v>11328</v>
      </c>
      <c r="K3277" t="s">
        <v>11335</v>
      </c>
      <c r="L3277" t="s">
        <v>11335</v>
      </c>
      <c r="M3277" t="s">
        <v>11336</v>
      </c>
      <c r="N3277" s="6">
        <v>19.7879</v>
      </c>
      <c r="O3277">
        <v>-71.537999999999997</v>
      </c>
      <c r="P3277" t="s">
        <v>38</v>
      </c>
      <c r="Q3277" s="7">
        <v>69</v>
      </c>
      <c r="R3277" s="7">
        <v>10</v>
      </c>
      <c r="S3277" s="7">
        <f t="shared" si="257"/>
        <v>79</v>
      </c>
      <c r="T3277" s="7">
        <f t="shared" si="256"/>
        <v>13731</v>
      </c>
      <c r="U3277" s="8">
        <f t="shared" si="256"/>
        <v>1990</v>
      </c>
      <c r="V3277" s="8">
        <f t="shared" si="258"/>
        <v>15721</v>
      </c>
      <c r="W3277" s="9">
        <f>+$T3277*'[1]PRESUPUESTO CENTROS LOTIFICADOS'!$D$37</f>
        <v>590433</v>
      </c>
      <c r="X3277" s="9">
        <f>+$U3277*'[1]PRESUPUESTO CENTROS LOTIFICADOS'!$D$38</f>
        <v>89550</v>
      </c>
      <c r="Y3277" s="9">
        <f t="shared" si="259"/>
        <v>679983</v>
      </c>
      <c r="Z3277" s="9">
        <f>+$T3277*'[1]PRESUPUESTO CENTROS LOTIFICADOS'!$E$37</f>
        <v>696710.94000000006</v>
      </c>
      <c r="AA3277" s="9">
        <f>+$U3277*'[1]PRESUPUESTO CENTROS LOTIFICADOS'!$E$38</f>
        <v>105669</v>
      </c>
      <c r="AB3277" s="9">
        <f t="shared" si="260"/>
        <v>802379.94000000006</v>
      </c>
    </row>
    <row r="3278" spans="1:28" x14ac:dyDescent="0.25">
      <c r="A3278" t="s">
        <v>11337</v>
      </c>
      <c r="B3278" t="s">
        <v>11338</v>
      </c>
      <c r="C3278" t="s">
        <v>11326</v>
      </c>
      <c r="D3278" t="s">
        <v>11327</v>
      </c>
      <c r="E3278" t="s">
        <v>49</v>
      </c>
      <c r="F3278" t="s">
        <v>50</v>
      </c>
      <c r="G3278" t="s">
        <v>8426</v>
      </c>
      <c r="H3278" t="s">
        <v>11328</v>
      </c>
      <c r="I3278" t="s">
        <v>8801</v>
      </c>
      <c r="J3278" t="s">
        <v>11328</v>
      </c>
      <c r="K3278" t="s">
        <v>8801</v>
      </c>
      <c r="L3278" t="s">
        <v>11339</v>
      </c>
      <c r="M3278" t="s">
        <v>11340</v>
      </c>
      <c r="N3278" s="6">
        <v>19.805199999999999</v>
      </c>
      <c r="O3278">
        <v>-71.561899999999994</v>
      </c>
      <c r="P3278" t="s">
        <v>38</v>
      </c>
      <c r="Q3278" s="7">
        <v>69</v>
      </c>
      <c r="R3278" s="7">
        <v>0</v>
      </c>
      <c r="S3278" s="7">
        <f t="shared" si="257"/>
        <v>69</v>
      </c>
      <c r="T3278" s="7">
        <f t="shared" si="256"/>
        <v>13731</v>
      </c>
      <c r="U3278" s="8">
        <f t="shared" si="256"/>
        <v>0</v>
      </c>
      <c r="V3278" s="8">
        <f t="shared" si="258"/>
        <v>13731</v>
      </c>
      <c r="W3278" s="9">
        <f>+$T3278*'[1]PRESUPUESTO CENTROS LOTIFICADOS'!$D$37</f>
        <v>590433</v>
      </c>
      <c r="X3278" s="9">
        <f>+$U3278*'[1]PRESUPUESTO CENTROS LOTIFICADOS'!$D$38</f>
        <v>0</v>
      </c>
      <c r="Y3278" s="9">
        <f t="shared" si="259"/>
        <v>590433</v>
      </c>
      <c r="Z3278" s="9">
        <f>+$T3278*'[1]PRESUPUESTO CENTROS LOTIFICADOS'!$E$37</f>
        <v>696710.94000000006</v>
      </c>
      <c r="AA3278" s="9">
        <f>+$U3278*'[1]PRESUPUESTO CENTROS LOTIFICADOS'!$E$38</f>
        <v>0</v>
      </c>
      <c r="AB3278" s="9">
        <f t="shared" si="260"/>
        <v>696710.94000000006</v>
      </c>
    </row>
    <row r="3279" spans="1:28" x14ac:dyDescent="0.25">
      <c r="A3279" t="s">
        <v>11341</v>
      </c>
      <c r="B3279" t="s">
        <v>11339</v>
      </c>
      <c r="C3279" t="s">
        <v>11326</v>
      </c>
      <c r="D3279" t="s">
        <v>11327</v>
      </c>
      <c r="E3279" t="s">
        <v>49</v>
      </c>
      <c r="F3279" t="s">
        <v>50</v>
      </c>
      <c r="G3279" t="s">
        <v>8426</v>
      </c>
      <c r="H3279" t="s">
        <v>11328</v>
      </c>
      <c r="I3279" t="s">
        <v>8801</v>
      </c>
      <c r="J3279" t="s">
        <v>11328</v>
      </c>
      <c r="K3279" t="s">
        <v>8801</v>
      </c>
      <c r="L3279" t="s">
        <v>11339</v>
      </c>
      <c r="M3279" t="s">
        <v>11342</v>
      </c>
      <c r="N3279" s="6">
        <v>19.811800000000002</v>
      </c>
      <c r="O3279">
        <v>-71.578999999999994</v>
      </c>
      <c r="P3279" t="s">
        <v>38</v>
      </c>
      <c r="Q3279" s="7">
        <v>58</v>
      </c>
      <c r="R3279" s="7">
        <v>8</v>
      </c>
      <c r="S3279" s="7">
        <f t="shared" si="257"/>
        <v>66</v>
      </c>
      <c r="T3279" s="7">
        <f t="shared" si="256"/>
        <v>11542</v>
      </c>
      <c r="U3279" s="8">
        <f t="shared" si="256"/>
        <v>1592</v>
      </c>
      <c r="V3279" s="8">
        <f t="shared" si="258"/>
        <v>13134</v>
      </c>
      <c r="W3279" s="9">
        <f>+$T3279*'[1]PRESUPUESTO CENTROS LOTIFICADOS'!$D$37</f>
        <v>496306</v>
      </c>
      <c r="X3279" s="9">
        <f>+$U3279*'[1]PRESUPUESTO CENTROS LOTIFICADOS'!$D$38</f>
        <v>71640</v>
      </c>
      <c r="Y3279" s="9">
        <f t="shared" si="259"/>
        <v>567946</v>
      </c>
      <c r="Z3279" s="9">
        <f>+$T3279*'[1]PRESUPUESTO CENTROS LOTIFICADOS'!$E$37</f>
        <v>585641.08000000007</v>
      </c>
      <c r="AA3279" s="9">
        <f>+$U3279*'[1]PRESUPUESTO CENTROS LOTIFICADOS'!$E$38</f>
        <v>84535.2</v>
      </c>
      <c r="AB3279" s="9">
        <f t="shared" si="260"/>
        <v>670176.28</v>
      </c>
    </row>
    <row r="3280" spans="1:28" x14ac:dyDescent="0.25">
      <c r="A3280" t="s">
        <v>11343</v>
      </c>
      <c r="B3280" t="s">
        <v>11344</v>
      </c>
      <c r="C3280" t="s">
        <v>11326</v>
      </c>
      <c r="D3280" t="s">
        <v>11327</v>
      </c>
      <c r="E3280" t="s">
        <v>49</v>
      </c>
      <c r="F3280" t="s">
        <v>50</v>
      </c>
      <c r="G3280" t="s">
        <v>8426</v>
      </c>
      <c r="H3280" t="s">
        <v>11328</v>
      </c>
      <c r="I3280" t="s">
        <v>11345</v>
      </c>
      <c r="J3280" t="s">
        <v>11328</v>
      </c>
      <c r="K3280" t="s">
        <v>11345</v>
      </c>
      <c r="L3280" t="s">
        <v>11344</v>
      </c>
      <c r="M3280" t="s">
        <v>11346</v>
      </c>
      <c r="N3280" s="6">
        <v>19.641158999999998</v>
      </c>
      <c r="O3280">
        <v>-71.533221999999995</v>
      </c>
      <c r="P3280" t="s">
        <v>38</v>
      </c>
      <c r="Q3280" s="7">
        <v>53</v>
      </c>
      <c r="R3280" s="7">
        <v>6</v>
      </c>
      <c r="S3280" s="7">
        <f t="shared" si="257"/>
        <v>59</v>
      </c>
      <c r="T3280" s="7">
        <f t="shared" si="256"/>
        <v>10547</v>
      </c>
      <c r="U3280" s="8">
        <f t="shared" si="256"/>
        <v>1194</v>
      </c>
      <c r="V3280" s="8">
        <f t="shared" si="258"/>
        <v>11741</v>
      </c>
      <c r="W3280" s="9">
        <f>+$T3280*'[1]PRESUPUESTO CENTROS LOTIFICADOS'!$D$37</f>
        <v>453521</v>
      </c>
      <c r="X3280" s="9">
        <f>+$U3280*'[1]PRESUPUESTO CENTROS LOTIFICADOS'!$D$38</f>
        <v>53730</v>
      </c>
      <c r="Y3280" s="9">
        <f t="shared" si="259"/>
        <v>507251</v>
      </c>
      <c r="Z3280" s="9">
        <f>+$T3280*'[1]PRESUPUESTO CENTROS LOTIFICADOS'!$E$37</f>
        <v>535154.78</v>
      </c>
      <c r="AA3280" s="9">
        <f>+$U3280*'[1]PRESUPUESTO CENTROS LOTIFICADOS'!$E$38</f>
        <v>63401.4</v>
      </c>
      <c r="AB3280" s="9">
        <f t="shared" si="260"/>
        <v>598556.18000000005</v>
      </c>
    </row>
    <row r="3281" spans="1:28" x14ac:dyDescent="0.25">
      <c r="A3281" t="s">
        <v>11347</v>
      </c>
      <c r="B3281" t="s">
        <v>11348</v>
      </c>
      <c r="C3281" t="s">
        <v>11326</v>
      </c>
      <c r="D3281" t="s">
        <v>11327</v>
      </c>
      <c r="E3281" t="s">
        <v>49</v>
      </c>
      <c r="F3281" t="s">
        <v>50</v>
      </c>
      <c r="G3281" t="s">
        <v>8426</v>
      </c>
      <c r="H3281" t="s">
        <v>11328</v>
      </c>
      <c r="I3281" t="s">
        <v>11345</v>
      </c>
      <c r="J3281" t="s">
        <v>11328</v>
      </c>
      <c r="K3281" t="s">
        <v>11345</v>
      </c>
      <c r="L3281" t="s">
        <v>11349</v>
      </c>
      <c r="M3281" t="s">
        <v>11350</v>
      </c>
      <c r="N3281" s="6">
        <v>19.652127</v>
      </c>
      <c r="O3281">
        <v>-71.559948000000006</v>
      </c>
      <c r="P3281" t="s">
        <v>38</v>
      </c>
      <c r="Q3281" s="7">
        <v>111</v>
      </c>
      <c r="R3281" s="7">
        <v>5</v>
      </c>
      <c r="S3281" s="7">
        <f t="shared" si="257"/>
        <v>116</v>
      </c>
      <c r="T3281" s="7">
        <f t="shared" si="256"/>
        <v>22089</v>
      </c>
      <c r="U3281" s="8">
        <f t="shared" si="256"/>
        <v>995</v>
      </c>
      <c r="V3281" s="8">
        <f t="shared" si="258"/>
        <v>23084</v>
      </c>
      <c r="W3281" s="9">
        <f>+$T3281*'[1]PRESUPUESTO CENTROS LOTIFICADOS'!$D$37</f>
        <v>949827</v>
      </c>
      <c r="X3281" s="9">
        <f>+$U3281*'[1]PRESUPUESTO CENTROS LOTIFICADOS'!$D$38</f>
        <v>44775</v>
      </c>
      <c r="Y3281" s="9">
        <f t="shared" si="259"/>
        <v>994602</v>
      </c>
      <c r="Z3281" s="9">
        <f>+$T3281*'[1]PRESUPUESTO CENTROS LOTIFICADOS'!$E$37</f>
        <v>1120795.8600000001</v>
      </c>
      <c r="AA3281" s="9">
        <f>+$U3281*'[1]PRESUPUESTO CENTROS LOTIFICADOS'!$E$38</f>
        <v>52834.5</v>
      </c>
      <c r="AB3281" s="9">
        <f t="shared" si="260"/>
        <v>1173630.3600000001</v>
      </c>
    </row>
    <row r="3282" spans="1:28" x14ac:dyDescent="0.25">
      <c r="A3282" t="s">
        <v>11351</v>
      </c>
      <c r="B3282" t="s">
        <v>11352</v>
      </c>
      <c r="C3282" t="s">
        <v>11326</v>
      </c>
      <c r="D3282" t="s">
        <v>11327</v>
      </c>
      <c r="E3282" t="s">
        <v>49</v>
      </c>
      <c r="F3282" t="s">
        <v>50</v>
      </c>
      <c r="G3282" t="s">
        <v>8426</v>
      </c>
      <c r="H3282" t="s">
        <v>11328</v>
      </c>
      <c r="I3282" t="s">
        <v>11345</v>
      </c>
      <c r="J3282" t="s">
        <v>11328</v>
      </c>
      <c r="K3282" t="s">
        <v>11345</v>
      </c>
      <c r="L3282" t="s">
        <v>11353</v>
      </c>
      <c r="M3282" t="s">
        <v>11354</v>
      </c>
      <c r="N3282" s="6">
        <v>19.717590000000001</v>
      </c>
      <c r="O3282">
        <v>-71.580742999999998</v>
      </c>
      <c r="P3282" t="s">
        <v>38</v>
      </c>
      <c r="Q3282" s="7">
        <v>82</v>
      </c>
      <c r="R3282" s="7">
        <v>8</v>
      </c>
      <c r="S3282" s="7">
        <f t="shared" si="257"/>
        <v>90</v>
      </c>
      <c r="T3282" s="7">
        <f t="shared" si="256"/>
        <v>16318</v>
      </c>
      <c r="U3282" s="8">
        <f t="shared" si="256"/>
        <v>1592</v>
      </c>
      <c r="V3282" s="8">
        <f t="shared" si="258"/>
        <v>17910</v>
      </c>
      <c r="W3282" s="9">
        <f>+$T3282*'[1]PRESUPUESTO CENTROS LOTIFICADOS'!$D$37</f>
        <v>701674</v>
      </c>
      <c r="X3282" s="9">
        <f>+$U3282*'[1]PRESUPUESTO CENTROS LOTIFICADOS'!$D$38</f>
        <v>71640</v>
      </c>
      <c r="Y3282" s="9">
        <f t="shared" si="259"/>
        <v>773314</v>
      </c>
      <c r="Z3282" s="9">
        <f>+$T3282*'[1]PRESUPUESTO CENTROS LOTIFICADOS'!$E$37</f>
        <v>827975.32000000007</v>
      </c>
      <c r="AA3282" s="9">
        <f>+$U3282*'[1]PRESUPUESTO CENTROS LOTIFICADOS'!$E$38</f>
        <v>84535.2</v>
      </c>
      <c r="AB3282" s="9">
        <f t="shared" si="260"/>
        <v>912510.52</v>
      </c>
    </row>
    <row r="3283" spans="1:28" x14ac:dyDescent="0.25">
      <c r="A3283" t="s">
        <v>11355</v>
      </c>
      <c r="B3283" t="s">
        <v>11356</v>
      </c>
      <c r="C3283" t="s">
        <v>11326</v>
      </c>
      <c r="D3283" t="s">
        <v>11327</v>
      </c>
      <c r="E3283" t="s">
        <v>49</v>
      </c>
      <c r="F3283" t="s">
        <v>50</v>
      </c>
      <c r="G3283" t="s">
        <v>8426</v>
      </c>
      <c r="H3283" t="s">
        <v>11328</v>
      </c>
      <c r="I3283" t="s">
        <v>11345</v>
      </c>
      <c r="J3283" t="s">
        <v>11328</v>
      </c>
      <c r="K3283" t="s">
        <v>11345</v>
      </c>
      <c r="L3283" t="s">
        <v>11357</v>
      </c>
      <c r="M3283" t="s">
        <v>11358</v>
      </c>
      <c r="N3283" s="6">
        <v>19.753799999999998</v>
      </c>
      <c r="O3283">
        <v>-71.552899999999994</v>
      </c>
      <c r="P3283" t="s">
        <v>38</v>
      </c>
      <c r="Q3283" s="7">
        <v>201</v>
      </c>
      <c r="R3283" s="7">
        <v>27</v>
      </c>
      <c r="S3283" s="7">
        <f t="shared" si="257"/>
        <v>228</v>
      </c>
      <c r="T3283" s="7">
        <f t="shared" si="256"/>
        <v>39999</v>
      </c>
      <c r="U3283" s="8">
        <f t="shared" si="256"/>
        <v>5373</v>
      </c>
      <c r="V3283" s="8">
        <f t="shared" si="258"/>
        <v>45372</v>
      </c>
      <c r="W3283" s="9">
        <f>+$T3283*'[1]PRESUPUESTO CENTROS LOTIFICADOS'!$D$37</f>
        <v>1719957</v>
      </c>
      <c r="X3283" s="9">
        <f>+$U3283*'[1]PRESUPUESTO CENTROS LOTIFICADOS'!$D$38</f>
        <v>241785</v>
      </c>
      <c r="Y3283" s="9">
        <f t="shared" si="259"/>
        <v>1961742</v>
      </c>
      <c r="Z3283" s="9">
        <f>+$T3283*'[1]PRESUPUESTO CENTROS LOTIFICADOS'!$E$37</f>
        <v>2029549.26</v>
      </c>
      <c r="AA3283" s="9">
        <f>+$U3283*'[1]PRESUPUESTO CENTROS LOTIFICADOS'!$E$38</f>
        <v>285306.3</v>
      </c>
      <c r="AB3283" s="9">
        <f t="shared" si="260"/>
        <v>2314855.56</v>
      </c>
    </row>
    <row r="3284" spans="1:28" x14ac:dyDescent="0.25">
      <c r="A3284" t="s">
        <v>11359</v>
      </c>
      <c r="B3284" t="s">
        <v>11360</v>
      </c>
      <c r="C3284" t="s">
        <v>11326</v>
      </c>
      <c r="D3284" t="s">
        <v>11327</v>
      </c>
      <c r="E3284" t="s">
        <v>49</v>
      </c>
      <c r="F3284" t="s">
        <v>50</v>
      </c>
      <c r="G3284" t="s">
        <v>8426</v>
      </c>
      <c r="H3284" t="s">
        <v>11328</v>
      </c>
      <c r="I3284" t="s">
        <v>11345</v>
      </c>
      <c r="J3284" t="s">
        <v>11328</v>
      </c>
      <c r="K3284" t="s">
        <v>11345</v>
      </c>
      <c r="L3284" t="s">
        <v>11361</v>
      </c>
      <c r="M3284" t="s">
        <v>11362</v>
      </c>
      <c r="N3284" s="6">
        <v>19.760579</v>
      </c>
      <c r="O3284">
        <v>-71.629379999999998</v>
      </c>
      <c r="P3284" t="s">
        <v>38</v>
      </c>
      <c r="Q3284" s="7">
        <v>70</v>
      </c>
      <c r="R3284" s="7">
        <v>17</v>
      </c>
      <c r="S3284" s="7">
        <f t="shared" si="257"/>
        <v>87</v>
      </c>
      <c r="T3284" s="7">
        <f t="shared" si="256"/>
        <v>13930</v>
      </c>
      <c r="U3284" s="8">
        <f t="shared" si="256"/>
        <v>3383</v>
      </c>
      <c r="V3284" s="8">
        <f t="shared" si="258"/>
        <v>17313</v>
      </c>
      <c r="W3284" s="9">
        <f>+$T3284*'[1]PRESUPUESTO CENTROS LOTIFICADOS'!$D$37</f>
        <v>598990</v>
      </c>
      <c r="X3284" s="9">
        <f>+$U3284*'[1]PRESUPUESTO CENTROS LOTIFICADOS'!$D$38</f>
        <v>152235</v>
      </c>
      <c r="Y3284" s="9">
        <f t="shared" si="259"/>
        <v>751225</v>
      </c>
      <c r="Z3284" s="9">
        <f>+$T3284*'[1]PRESUPUESTO CENTROS LOTIFICADOS'!$E$37</f>
        <v>706808.20000000007</v>
      </c>
      <c r="AA3284" s="9">
        <f>+$U3284*'[1]PRESUPUESTO CENTROS LOTIFICADOS'!$E$38</f>
        <v>179637.30000000002</v>
      </c>
      <c r="AB3284" s="9">
        <f t="shared" si="260"/>
        <v>886445.50000000012</v>
      </c>
    </row>
    <row r="3285" spans="1:28" x14ac:dyDescent="0.25">
      <c r="A3285" t="s">
        <v>11363</v>
      </c>
      <c r="B3285" t="s">
        <v>11364</v>
      </c>
      <c r="C3285" t="s">
        <v>11326</v>
      </c>
      <c r="D3285" t="s">
        <v>11327</v>
      </c>
      <c r="E3285" t="s">
        <v>49</v>
      </c>
      <c r="F3285" t="s">
        <v>50</v>
      </c>
      <c r="G3285" t="s">
        <v>8426</v>
      </c>
      <c r="H3285" t="s">
        <v>11328</v>
      </c>
      <c r="I3285" t="s">
        <v>11345</v>
      </c>
      <c r="J3285" t="s">
        <v>11328</v>
      </c>
      <c r="K3285" t="s">
        <v>11345</v>
      </c>
      <c r="L3285" t="s">
        <v>11357</v>
      </c>
      <c r="M3285" t="s">
        <v>11365</v>
      </c>
      <c r="N3285" s="6">
        <v>19.761299999999999</v>
      </c>
      <c r="O3285">
        <v>-71.565100000000001</v>
      </c>
      <c r="P3285" t="s">
        <v>59</v>
      </c>
      <c r="Q3285" s="7">
        <v>0</v>
      </c>
      <c r="R3285" s="7">
        <v>291</v>
      </c>
      <c r="S3285" s="7">
        <f t="shared" si="257"/>
        <v>291</v>
      </c>
      <c r="T3285" s="7">
        <f t="shared" si="256"/>
        <v>0</v>
      </c>
      <c r="U3285" s="8">
        <f t="shared" si="256"/>
        <v>57909</v>
      </c>
      <c r="V3285" s="8">
        <f t="shared" si="258"/>
        <v>57909</v>
      </c>
      <c r="W3285" s="9">
        <f>+$T3285*'[1]PRESUPUESTO CENTROS LOTIFICADOS'!$D$37</f>
        <v>0</v>
      </c>
      <c r="X3285" s="9">
        <f>+$U3285*'[1]PRESUPUESTO CENTROS LOTIFICADOS'!$D$38</f>
        <v>2605905</v>
      </c>
      <c r="Y3285" s="9">
        <f t="shared" si="259"/>
        <v>2605905</v>
      </c>
      <c r="Z3285" s="9">
        <f>+$T3285*'[1]PRESUPUESTO CENTROS LOTIFICADOS'!$E$37</f>
        <v>0</v>
      </c>
      <c r="AA3285" s="9">
        <f>+$U3285*'[1]PRESUPUESTO CENTROS LOTIFICADOS'!$E$38</f>
        <v>3074967.9</v>
      </c>
      <c r="AB3285" s="9">
        <f t="shared" si="260"/>
        <v>3074967.9</v>
      </c>
    </row>
    <row r="3286" spans="1:28" x14ac:dyDescent="0.25">
      <c r="A3286" t="s">
        <v>11366</v>
      </c>
      <c r="B3286" t="s">
        <v>3258</v>
      </c>
      <c r="C3286" t="s">
        <v>11326</v>
      </c>
      <c r="D3286" t="s">
        <v>11327</v>
      </c>
      <c r="E3286" t="s">
        <v>49</v>
      </c>
      <c r="F3286" t="s">
        <v>50</v>
      </c>
      <c r="G3286" t="s">
        <v>8426</v>
      </c>
      <c r="H3286" t="s">
        <v>11328</v>
      </c>
      <c r="I3286" t="s">
        <v>11367</v>
      </c>
      <c r="J3286" t="s">
        <v>11328</v>
      </c>
      <c r="K3286" t="s">
        <v>11367</v>
      </c>
      <c r="L3286" t="s">
        <v>3257</v>
      </c>
      <c r="M3286" t="s">
        <v>11368</v>
      </c>
      <c r="N3286" s="6">
        <v>19.726327999999999</v>
      </c>
      <c r="O3286">
        <v>-71.671201999999994</v>
      </c>
      <c r="P3286" t="s">
        <v>38</v>
      </c>
      <c r="Q3286" s="7">
        <v>46</v>
      </c>
      <c r="R3286" s="7">
        <v>16</v>
      </c>
      <c r="S3286" s="7">
        <f t="shared" si="257"/>
        <v>62</v>
      </c>
      <c r="T3286" s="7">
        <f t="shared" si="256"/>
        <v>9154</v>
      </c>
      <c r="U3286" s="8">
        <f t="shared" si="256"/>
        <v>3184</v>
      </c>
      <c r="V3286" s="8">
        <f t="shared" si="258"/>
        <v>12338</v>
      </c>
      <c r="W3286" s="9">
        <f>+$T3286*'[1]PRESUPUESTO CENTROS LOTIFICADOS'!$D$37</f>
        <v>393622</v>
      </c>
      <c r="X3286" s="9">
        <f>+$U3286*'[1]PRESUPUESTO CENTROS LOTIFICADOS'!$D$38</f>
        <v>143280</v>
      </c>
      <c r="Y3286" s="9">
        <f t="shared" si="259"/>
        <v>536902</v>
      </c>
      <c r="Z3286" s="9">
        <f>+$T3286*'[1]PRESUPUESTO CENTROS LOTIFICADOS'!$E$37</f>
        <v>464473.96</v>
      </c>
      <c r="AA3286" s="9">
        <f>+$U3286*'[1]PRESUPUESTO CENTROS LOTIFICADOS'!$E$38</f>
        <v>169070.4</v>
      </c>
      <c r="AB3286" s="9">
        <f t="shared" si="260"/>
        <v>633544.36</v>
      </c>
    </row>
    <row r="3287" spans="1:28" x14ac:dyDescent="0.25">
      <c r="A3287" t="s">
        <v>11369</v>
      </c>
      <c r="B3287" t="s">
        <v>11370</v>
      </c>
      <c r="C3287" t="s">
        <v>11326</v>
      </c>
      <c r="D3287" t="s">
        <v>11327</v>
      </c>
      <c r="E3287" t="s">
        <v>49</v>
      </c>
      <c r="F3287" t="s">
        <v>50</v>
      </c>
      <c r="G3287" t="s">
        <v>8426</v>
      </c>
      <c r="H3287" t="s">
        <v>11328</v>
      </c>
      <c r="I3287" t="s">
        <v>11367</v>
      </c>
      <c r="J3287" t="s">
        <v>11328</v>
      </c>
      <c r="K3287" t="s">
        <v>11367</v>
      </c>
      <c r="L3287" t="s">
        <v>11367</v>
      </c>
      <c r="M3287" t="s">
        <v>11371</v>
      </c>
      <c r="N3287" s="6">
        <v>19.827400000000001</v>
      </c>
      <c r="O3287">
        <v>-71.648700000000005</v>
      </c>
      <c r="P3287" t="s">
        <v>38</v>
      </c>
      <c r="Q3287" s="7">
        <v>33</v>
      </c>
      <c r="R3287" s="7">
        <v>0</v>
      </c>
      <c r="S3287" s="7">
        <f t="shared" si="257"/>
        <v>33</v>
      </c>
      <c r="T3287" s="7">
        <f t="shared" si="256"/>
        <v>6567</v>
      </c>
      <c r="U3287" s="8">
        <f t="shared" si="256"/>
        <v>0</v>
      </c>
      <c r="V3287" s="8">
        <f t="shared" si="258"/>
        <v>6567</v>
      </c>
      <c r="W3287" s="9">
        <f>+$T3287*'[1]PRESUPUESTO CENTROS LOTIFICADOS'!$D$37</f>
        <v>282381</v>
      </c>
      <c r="X3287" s="9">
        <f>+$U3287*'[1]PRESUPUESTO CENTROS LOTIFICADOS'!$D$38</f>
        <v>0</v>
      </c>
      <c r="Y3287" s="9">
        <f t="shared" si="259"/>
        <v>282381</v>
      </c>
      <c r="Z3287" s="9">
        <f>+$T3287*'[1]PRESUPUESTO CENTROS LOTIFICADOS'!$E$37</f>
        <v>333209.58</v>
      </c>
      <c r="AA3287" s="9">
        <f>+$U3287*'[1]PRESUPUESTO CENTROS LOTIFICADOS'!$E$38</f>
        <v>0</v>
      </c>
      <c r="AB3287" s="9">
        <f t="shared" si="260"/>
        <v>333209.58</v>
      </c>
    </row>
    <row r="3288" spans="1:28" x14ac:dyDescent="0.25">
      <c r="A3288" t="s">
        <v>11372</v>
      </c>
      <c r="B3288" t="s">
        <v>8623</v>
      </c>
      <c r="C3288" t="s">
        <v>11326</v>
      </c>
      <c r="D3288" t="s">
        <v>11327</v>
      </c>
      <c r="E3288" t="s">
        <v>49</v>
      </c>
      <c r="F3288" t="s">
        <v>50</v>
      </c>
      <c r="G3288" t="s">
        <v>8426</v>
      </c>
      <c r="H3288" t="s">
        <v>11328</v>
      </c>
      <c r="I3288" t="s">
        <v>11373</v>
      </c>
      <c r="J3288" t="s">
        <v>11374</v>
      </c>
      <c r="K3288" t="s">
        <v>11373</v>
      </c>
      <c r="L3288" t="s">
        <v>11375</v>
      </c>
      <c r="M3288" t="s">
        <v>11376</v>
      </c>
      <c r="N3288" s="6">
        <v>19.758696</v>
      </c>
      <c r="O3288">
        <v>-71.553813000000005</v>
      </c>
      <c r="P3288" t="s">
        <v>38</v>
      </c>
      <c r="Q3288" s="7">
        <v>81</v>
      </c>
      <c r="R3288" s="7">
        <v>9</v>
      </c>
      <c r="S3288" s="7">
        <f t="shared" si="257"/>
        <v>90</v>
      </c>
      <c r="T3288" s="7">
        <f t="shared" si="256"/>
        <v>16119</v>
      </c>
      <c r="U3288" s="8">
        <f t="shared" si="256"/>
        <v>1791</v>
      </c>
      <c r="V3288" s="8">
        <f t="shared" si="258"/>
        <v>17910</v>
      </c>
      <c r="W3288" s="9">
        <f>+$T3288*'[1]PRESUPUESTO CENTROS LOTIFICADOS'!$D$37</f>
        <v>693117</v>
      </c>
      <c r="X3288" s="9">
        <f>+$U3288*'[1]PRESUPUESTO CENTROS LOTIFICADOS'!$D$38</f>
        <v>80595</v>
      </c>
      <c r="Y3288" s="9">
        <f t="shared" si="259"/>
        <v>773712</v>
      </c>
      <c r="Z3288" s="9">
        <f>+$T3288*'[1]PRESUPUESTO CENTROS LOTIFICADOS'!$E$37</f>
        <v>817878.06</v>
      </c>
      <c r="AA3288" s="9">
        <f>+$U3288*'[1]PRESUPUESTO CENTROS LOTIFICADOS'!$E$38</f>
        <v>95102.1</v>
      </c>
      <c r="AB3288" s="9">
        <f t="shared" si="260"/>
        <v>912980.16</v>
      </c>
    </row>
    <row r="3289" spans="1:28" x14ac:dyDescent="0.25">
      <c r="A3289" t="s">
        <v>11377</v>
      </c>
      <c r="B3289" t="s">
        <v>11378</v>
      </c>
      <c r="C3289" t="s">
        <v>11326</v>
      </c>
      <c r="D3289" t="s">
        <v>11327</v>
      </c>
      <c r="E3289" t="s">
        <v>49</v>
      </c>
      <c r="F3289" t="s">
        <v>50</v>
      </c>
      <c r="G3289" t="s">
        <v>8426</v>
      </c>
      <c r="H3289" t="s">
        <v>11328</v>
      </c>
      <c r="I3289" t="s">
        <v>11379</v>
      </c>
      <c r="J3289" t="s">
        <v>11330</v>
      </c>
      <c r="K3289" t="s">
        <v>11379</v>
      </c>
      <c r="L3289" t="s">
        <v>11380</v>
      </c>
      <c r="M3289" t="s">
        <v>11381</v>
      </c>
      <c r="N3289" s="6">
        <v>19.699200000000001</v>
      </c>
      <c r="O3289">
        <v>-71.745599999999996</v>
      </c>
      <c r="P3289" t="s">
        <v>38</v>
      </c>
      <c r="Q3289" s="7">
        <v>271</v>
      </c>
      <c r="R3289" s="7">
        <v>34</v>
      </c>
      <c r="S3289" s="7">
        <f t="shared" si="257"/>
        <v>305</v>
      </c>
      <c r="T3289" s="7">
        <f t="shared" si="256"/>
        <v>53929</v>
      </c>
      <c r="U3289" s="8">
        <f t="shared" si="256"/>
        <v>6766</v>
      </c>
      <c r="V3289" s="8">
        <f t="shared" si="258"/>
        <v>60695</v>
      </c>
      <c r="W3289" s="9">
        <f>+$T3289*'[1]PRESUPUESTO CENTROS LOTIFICADOS'!$D$37</f>
        <v>2318947</v>
      </c>
      <c r="X3289" s="9">
        <f>+$U3289*'[1]PRESUPUESTO CENTROS LOTIFICADOS'!$D$38</f>
        <v>304470</v>
      </c>
      <c r="Y3289" s="9">
        <f t="shared" si="259"/>
        <v>2623417</v>
      </c>
      <c r="Z3289" s="9">
        <f>+$T3289*'[1]PRESUPUESTO CENTROS LOTIFICADOS'!$E$37</f>
        <v>2736357.46</v>
      </c>
      <c r="AA3289" s="9">
        <f>+$U3289*'[1]PRESUPUESTO CENTROS LOTIFICADOS'!$E$38</f>
        <v>359274.60000000003</v>
      </c>
      <c r="AB3289" s="9">
        <f t="shared" si="260"/>
        <v>3095632.06</v>
      </c>
    </row>
    <row r="3290" spans="1:28" x14ac:dyDescent="0.25">
      <c r="A3290" t="s">
        <v>11382</v>
      </c>
      <c r="B3290" t="s">
        <v>325</v>
      </c>
      <c r="C3290" t="s">
        <v>11326</v>
      </c>
      <c r="D3290" t="s">
        <v>11327</v>
      </c>
      <c r="E3290" t="s">
        <v>49</v>
      </c>
      <c r="F3290" t="s">
        <v>50</v>
      </c>
      <c r="G3290" t="s">
        <v>8426</v>
      </c>
      <c r="H3290" t="s">
        <v>11328</v>
      </c>
      <c r="I3290" t="s">
        <v>11379</v>
      </c>
      <c r="J3290" t="s">
        <v>11330</v>
      </c>
      <c r="K3290" t="s">
        <v>11379</v>
      </c>
      <c r="L3290" t="s">
        <v>11380</v>
      </c>
      <c r="M3290" t="s">
        <v>11383</v>
      </c>
      <c r="N3290" s="6">
        <v>19.699400000000001</v>
      </c>
      <c r="O3290">
        <v>-71.755099999999999</v>
      </c>
      <c r="P3290" t="s">
        <v>38</v>
      </c>
      <c r="Q3290" s="7">
        <v>93</v>
      </c>
      <c r="R3290" s="7">
        <v>8</v>
      </c>
      <c r="S3290" s="7">
        <f t="shared" si="257"/>
        <v>101</v>
      </c>
      <c r="T3290" s="7">
        <f t="shared" si="256"/>
        <v>18507</v>
      </c>
      <c r="U3290" s="8">
        <f t="shared" si="256"/>
        <v>1592</v>
      </c>
      <c r="V3290" s="8">
        <f t="shared" si="258"/>
        <v>20099</v>
      </c>
      <c r="W3290" s="9">
        <f>+$T3290*'[1]PRESUPUESTO CENTROS LOTIFICADOS'!$D$37</f>
        <v>795801</v>
      </c>
      <c r="X3290" s="9">
        <f>+$U3290*'[1]PRESUPUESTO CENTROS LOTIFICADOS'!$D$38</f>
        <v>71640</v>
      </c>
      <c r="Y3290" s="9">
        <f t="shared" si="259"/>
        <v>867441</v>
      </c>
      <c r="Z3290" s="9">
        <f>+$T3290*'[1]PRESUPUESTO CENTROS LOTIFICADOS'!$E$37</f>
        <v>939045.18</v>
      </c>
      <c r="AA3290" s="9">
        <f>+$U3290*'[1]PRESUPUESTO CENTROS LOTIFICADOS'!$E$38</f>
        <v>84535.2</v>
      </c>
      <c r="AB3290" s="9">
        <f t="shared" si="260"/>
        <v>1023580.38</v>
      </c>
    </row>
    <row r="3291" spans="1:28" x14ac:dyDescent="0.25">
      <c r="A3291" t="s">
        <v>11384</v>
      </c>
      <c r="B3291" t="s">
        <v>11385</v>
      </c>
      <c r="C3291" t="s">
        <v>11326</v>
      </c>
      <c r="D3291" t="s">
        <v>11327</v>
      </c>
      <c r="E3291" t="s">
        <v>49</v>
      </c>
      <c r="F3291" t="s">
        <v>50</v>
      </c>
      <c r="G3291" t="s">
        <v>8426</v>
      </c>
      <c r="H3291" t="s">
        <v>11328</v>
      </c>
      <c r="I3291" t="s">
        <v>11379</v>
      </c>
      <c r="J3291" t="s">
        <v>11330</v>
      </c>
      <c r="K3291" t="s">
        <v>11379</v>
      </c>
      <c r="L3291" t="s">
        <v>11380</v>
      </c>
      <c r="M3291" t="s">
        <v>11386</v>
      </c>
      <c r="N3291" s="6">
        <v>19.700900000000001</v>
      </c>
      <c r="O3291">
        <v>-71.750500000000002</v>
      </c>
      <c r="P3291" t="s">
        <v>59</v>
      </c>
      <c r="Q3291" s="7">
        <v>0</v>
      </c>
      <c r="R3291" s="7">
        <v>361</v>
      </c>
      <c r="S3291" s="7">
        <f t="shared" si="257"/>
        <v>361</v>
      </c>
      <c r="T3291" s="7">
        <f t="shared" si="256"/>
        <v>0</v>
      </c>
      <c r="U3291" s="8">
        <f t="shared" si="256"/>
        <v>71839</v>
      </c>
      <c r="V3291" s="8">
        <f t="shared" si="258"/>
        <v>71839</v>
      </c>
      <c r="W3291" s="9">
        <f>+$T3291*'[1]PRESUPUESTO CENTROS LOTIFICADOS'!$D$37</f>
        <v>0</v>
      </c>
      <c r="X3291" s="9">
        <f>+$U3291*'[1]PRESUPUESTO CENTROS LOTIFICADOS'!$D$38</f>
        <v>3232755</v>
      </c>
      <c r="Y3291" s="9">
        <f t="shared" si="259"/>
        <v>3232755</v>
      </c>
      <c r="Z3291" s="9">
        <f>+$T3291*'[1]PRESUPUESTO CENTROS LOTIFICADOS'!$E$37</f>
        <v>0</v>
      </c>
      <c r="AA3291" s="9">
        <f>+$U3291*'[1]PRESUPUESTO CENTROS LOTIFICADOS'!$E$38</f>
        <v>3814650.9</v>
      </c>
      <c r="AB3291" s="9">
        <f t="shared" si="260"/>
        <v>3814650.9</v>
      </c>
    </row>
    <row r="3292" spans="1:28" x14ac:dyDescent="0.25">
      <c r="A3292" t="s">
        <v>11387</v>
      </c>
      <c r="B3292" t="s">
        <v>11388</v>
      </c>
      <c r="C3292" t="s">
        <v>11326</v>
      </c>
      <c r="D3292" t="s">
        <v>11327</v>
      </c>
      <c r="E3292" t="s">
        <v>49</v>
      </c>
      <c r="F3292" t="s">
        <v>50</v>
      </c>
      <c r="G3292" t="s">
        <v>8426</v>
      </c>
      <c r="H3292" t="s">
        <v>11328</v>
      </c>
      <c r="I3292" t="s">
        <v>11389</v>
      </c>
      <c r="J3292" t="s">
        <v>11328</v>
      </c>
      <c r="K3292" t="s">
        <v>11389</v>
      </c>
      <c r="L3292" t="s">
        <v>414</v>
      </c>
      <c r="M3292" t="s">
        <v>414</v>
      </c>
      <c r="N3292" s="6">
        <v>19.842793</v>
      </c>
      <c r="O3292">
        <v>-71.636429000000007</v>
      </c>
      <c r="P3292" t="s">
        <v>59</v>
      </c>
      <c r="Q3292" s="7">
        <v>0</v>
      </c>
      <c r="R3292" s="7">
        <v>403</v>
      </c>
      <c r="S3292" s="7">
        <f t="shared" si="257"/>
        <v>403</v>
      </c>
      <c r="T3292" s="7">
        <f t="shared" si="256"/>
        <v>0</v>
      </c>
      <c r="U3292" s="8">
        <f t="shared" si="256"/>
        <v>80197</v>
      </c>
      <c r="V3292" s="8">
        <f t="shared" si="258"/>
        <v>80197</v>
      </c>
      <c r="W3292" s="9">
        <f>+$T3292*'[1]PRESUPUESTO CENTROS LOTIFICADOS'!$D$37</f>
        <v>0</v>
      </c>
      <c r="X3292" s="9">
        <f>+$U3292*'[1]PRESUPUESTO CENTROS LOTIFICADOS'!$D$38</f>
        <v>3608865</v>
      </c>
      <c r="Y3292" s="9">
        <f t="shared" si="259"/>
        <v>3608865</v>
      </c>
      <c r="Z3292" s="9">
        <f>+$T3292*'[1]PRESUPUESTO CENTROS LOTIFICADOS'!$E$37</f>
        <v>0</v>
      </c>
      <c r="AA3292" s="9">
        <f>+$U3292*'[1]PRESUPUESTO CENTROS LOTIFICADOS'!$E$38</f>
        <v>4258460.7</v>
      </c>
      <c r="AB3292" s="9">
        <f t="shared" si="260"/>
        <v>4258460.7</v>
      </c>
    </row>
    <row r="3293" spans="1:28" x14ac:dyDescent="0.25">
      <c r="A3293" t="s">
        <v>11390</v>
      </c>
      <c r="B3293" t="s">
        <v>11391</v>
      </c>
      <c r="C3293" t="s">
        <v>11326</v>
      </c>
      <c r="D3293" t="s">
        <v>11327</v>
      </c>
      <c r="E3293" t="s">
        <v>49</v>
      </c>
      <c r="F3293" t="s">
        <v>50</v>
      </c>
      <c r="G3293" t="s">
        <v>8426</v>
      </c>
      <c r="H3293" t="s">
        <v>11328</v>
      </c>
      <c r="I3293" t="s">
        <v>11389</v>
      </c>
      <c r="J3293" t="s">
        <v>11328</v>
      </c>
      <c r="K3293" t="s">
        <v>11389</v>
      </c>
      <c r="L3293" t="s">
        <v>414</v>
      </c>
      <c r="M3293" t="s">
        <v>11392</v>
      </c>
      <c r="N3293" s="6">
        <v>19.843028</v>
      </c>
      <c r="O3293">
        <v>-71.637189000000006</v>
      </c>
      <c r="P3293" t="s">
        <v>38</v>
      </c>
      <c r="Q3293" s="7">
        <v>306</v>
      </c>
      <c r="R3293" s="7">
        <v>41</v>
      </c>
      <c r="S3293" s="7">
        <f t="shared" si="257"/>
        <v>347</v>
      </c>
      <c r="T3293" s="7">
        <f t="shared" si="256"/>
        <v>60894</v>
      </c>
      <c r="U3293" s="8">
        <f t="shared" si="256"/>
        <v>8159</v>
      </c>
      <c r="V3293" s="8">
        <f t="shared" si="258"/>
        <v>69053</v>
      </c>
      <c r="W3293" s="9">
        <f>+$T3293*'[1]PRESUPUESTO CENTROS LOTIFICADOS'!$D$37</f>
        <v>2618442</v>
      </c>
      <c r="X3293" s="9">
        <f>+$U3293*'[1]PRESUPUESTO CENTROS LOTIFICADOS'!$D$38</f>
        <v>367155</v>
      </c>
      <c r="Y3293" s="9">
        <f t="shared" si="259"/>
        <v>2985597</v>
      </c>
      <c r="Z3293" s="9">
        <f>+$T3293*'[1]PRESUPUESTO CENTROS LOTIFICADOS'!$E$37</f>
        <v>3089761.56</v>
      </c>
      <c r="AA3293" s="9">
        <f>+$U3293*'[1]PRESUPUESTO CENTROS LOTIFICADOS'!$E$38</f>
        <v>433242.9</v>
      </c>
      <c r="AB3293" s="9">
        <f t="shared" si="260"/>
        <v>3523004.46</v>
      </c>
    </row>
    <row r="3294" spans="1:28" x14ac:dyDescent="0.25">
      <c r="A3294" t="s">
        <v>11393</v>
      </c>
      <c r="B3294" t="s">
        <v>984</v>
      </c>
      <c r="C3294" t="s">
        <v>11326</v>
      </c>
      <c r="D3294" t="s">
        <v>11327</v>
      </c>
      <c r="E3294" t="s">
        <v>49</v>
      </c>
      <c r="F3294" t="s">
        <v>50</v>
      </c>
      <c r="G3294" t="s">
        <v>8426</v>
      </c>
      <c r="H3294" t="s">
        <v>11328</v>
      </c>
      <c r="I3294" t="s">
        <v>11389</v>
      </c>
      <c r="J3294" t="s">
        <v>11328</v>
      </c>
      <c r="K3294" t="s">
        <v>11389</v>
      </c>
      <c r="L3294" t="s">
        <v>11394</v>
      </c>
      <c r="M3294" t="s">
        <v>11395</v>
      </c>
      <c r="N3294" s="6">
        <v>19.846</v>
      </c>
      <c r="O3294">
        <v>-71.649699999999996</v>
      </c>
      <c r="P3294" t="s">
        <v>38</v>
      </c>
      <c r="Q3294" s="7">
        <v>476</v>
      </c>
      <c r="R3294" s="7">
        <v>62</v>
      </c>
      <c r="S3294" s="7">
        <f t="shared" si="257"/>
        <v>538</v>
      </c>
      <c r="T3294" s="7">
        <f t="shared" si="256"/>
        <v>94724</v>
      </c>
      <c r="U3294" s="8">
        <f t="shared" si="256"/>
        <v>12338</v>
      </c>
      <c r="V3294" s="8">
        <f t="shared" si="258"/>
        <v>107062</v>
      </c>
      <c r="W3294" s="9">
        <f>+$T3294*'[1]PRESUPUESTO CENTROS LOTIFICADOS'!$D$37</f>
        <v>4073132</v>
      </c>
      <c r="X3294" s="9">
        <f>+$U3294*'[1]PRESUPUESTO CENTROS LOTIFICADOS'!$D$38</f>
        <v>555210</v>
      </c>
      <c r="Y3294" s="9">
        <f t="shared" si="259"/>
        <v>4628342</v>
      </c>
      <c r="Z3294" s="9">
        <f>+$T3294*'[1]PRESUPUESTO CENTROS LOTIFICADOS'!$E$37</f>
        <v>4806295.76</v>
      </c>
      <c r="AA3294" s="9">
        <f>+$U3294*'[1]PRESUPUESTO CENTROS LOTIFICADOS'!$E$38</f>
        <v>655147.80000000005</v>
      </c>
      <c r="AB3294" s="9">
        <f t="shared" si="260"/>
        <v>5461443.5599999996</v>
      </c>
    </row>
    <row r="3295" spans="1:28" x14ac:dyDescent="0.25">
      <c r="A3295" t="s">
        <v>11396</v>
      </c>
      <c r="B3295" t="s">
        <v>11397</v>
      </c>
      <c r="C3295" t="s">
        <v>11326</v>
      </c>
      <c r="D3295" t="s">
        <v>11327</v>
      </c>
      <c r="E3295" t="s">
        <v>49</v>
      </c>
      <c r="F3295" t="s">
        <v>50</v>
      </c>
      <c r="G3295" t="s">
        <v>8426</v>
      </c>
      <c r="H3295" t="s">
        <v>11328</v>
      </c>
      <c r="I3295" t="s">
        <v>11389</v>
      </c>
      <c r="J3295" t="s">
        <v>11328</v>
      </c>
      <c r="K3295" t="s">
        <v>11389</v>
      </c>
      <c r="L3295" t="s">
        <v>11394</v>
      </c>
      <c r="M3295" t="s">
        <v>11395</v>
      </c>
      <c r="N3295" s="6">
        <v>19.846</v>
      </c>
      <c r="O3295">
        <v>-71.649699999999996</v>
      </c>
      <c r="P3295" t="s">
        <v>59</v>
      </c>
      <c r="Q3295" s="7">
        <v>0</v>
      </c>
      <c r="R3295" s="7">
        <v>407</v>
      </c>
      <c r="S3295" s="7">
        <f t="shared" si="257"/>
        <v>407</v>
      </c>
      <c r="T3295" s="7">
        <f t="shared" si="256"/>
        <v>0</v>
      </c>
      <c r="U3295" s="8">
        <f t="shared" si="256"/>
        <v>80993</v>
      </c>
      <c r="V3295" s="8">
        <f t="shared" si="258"/>
        <v>80993</v>
      </c>
      <c r="W3295" s="9">
        <f>+$T3295*'[1]PRESUPUESTO CENTROS LOTIFICADOS'!$D$37</f>
        <v>0</v>
      </c>
      <c r="X3295" s="9">
        <f>+$U3295*'[1]PRESUPUESTO CENTROS LOTIFICADOS'!$D$38</f>
        <v>3644685</v>
      </c>
      <c r="Y3295" s="9">
        <f t="shared" si="259"/>
        <v>3644685</v>
      </c>
      <c r="Z3295" s="9">
        <f>+$T3295*'[1]PRESUPUESTO CENTROS LOTIFICADOS'!$E$37</f>
        <v>0</v>
      </c>
      <c r="AA3295" s="9">
        <f>+$U3295*'[1]PRESUPUESTO CENTROS LOTIFICADOS'!$E$38</f>
        <v>4300728.3</v>
      </c>
      <c r="AB3295" s="9">
        <f t="shared" si="260"/>
        <v>4300728.3</v>
      </c>
    </row>
    <row r="3296" spans="1:28" x14ac:dyDescent="0.25">
      <c r="A3296" t="s">
        <v>11398</v>
      </c>
      <c r="B3296" t="s">
        <v>11399</v>
      </c>
      <c r="C3296" t="s">
        <v>11326</v>
      </c>
      <c r="D3296" t="s">
        <v>11327</v>
      </c>
      <c r="E3296" t="s">
        <v>49</v>
      </c>
      <c r="F3296" t="s">
        <v>50</v>
      </c>
      <c r="G3296" t="s">
        <v>8426</v>
      </c>
      <c r="H3296" t="s">
        <v>11328</v>
      </c>
      <c r="I3296" t="s">
        <v>11389</v>
      </c>
      <c r="J3296" t="s">
        <v>11328</v>
      </c>
      <c r="K3296" t="s">
        <v>11389</v>
      </c>
      <c r="L3296" t="s">
        <v>11394</v>
      </c>
      <c r="M3296" t="s">
        <v>11400</v>
      </c>
      <c r="N3296" s="6">
        <v>19.847799999999999</v>
      </c>
      <c r="O3296">
        <v>-71.644599999999997</v>
      </c>
      <c r="P3296" t="s">
        <v>55</v>
      </c>
      <c r="Q3296" s="7">
        <v>360</v>
      </c>
      <c r="R3296" s="7">
        <v>45</v>
      </c>
      <c r="S3296" s="7">
        <f t="shared" si="257"/>
        <v>405</v>
      </c>
      <c r="T3296" s="7">
        <f t="shared" si="256"/>
        <v>71640</v>
      </c>
      <c r="U3296" s="8">
        <f t="shared" si="256"/>
        <v>8955</v>
      </c>
      <c r="V3296" s="8">
        <f t="shared" si="258"/>
        <v>80595</v>
      </c>
      <c r="W3296" s="9">
        <f>+$T3296*'[1]PRESUPUESTO CENTROS LOTIFICADOS'!$D$37</f>
        <v>3080520</v>
      </c>
      <c r="X3296" s="9">
        <f>+$U3296*'[1]PRESUPUESTO CENTROS LOTIFICADOS'!$D$38</f>
        <v>402975</v>
      </c>
      <c r="Y3296" s="9">
        <f t="shared" si="259"/>
        <v>3483495</v>
      </c>
      <c r="Z3296" s="9">
        <f>+$T3296*'[1]PRESUPUESTO CENTROS LOTIFICADOS'!$E$37</f>
        <v>3635013.6</v>
      </c>
      <c r="AA3296" s="9">
        <f>+$U3296*'[1]PRESUPUESTO CENTROS LOTIFICADOS'!$E$38</f>
        <v>475510.5</v>
      </c>
      <c r="AB3296" s="9">
        <f t="shared" si="260"/>
        <v>4110524.1</v>
      </c>
    </row>
    <row r="3297" spans="1:28" x14ac:dyDescent="0.25">
      <c r="A3297" t="s">
        <v>11401</v>
      </c>
      <c r="B3297" t="s">
        <v>11402</v>
      </c>
      <c r="C3297" t="s">
        <v>11326</v>
      </c>
      <c r="D3297" t="s">
        <v>11327</v>
      </c>
      <c r="E3297" t="s">
        <v>49</v>
      </c>
      <c r="F3297" t="s">
        <v>50</v>
      </c>
      <c r="G3297" t="s">
        <v>8426</v>
      </c>
      <c r="H3297" t="s">
        <v>11328</v>
      </c>
      <c r="I3297" t="s">
        <v>11389</v>
      </c>
      <c r="J3297" t="s">
        <v>11328</v>
      </c>
      <c r="K3297" t="s">
        <v>11389</v>
      </c>
      <c r="L3297" t="s">
        <v>414</v>
      </c>
      <c r="M3297" t="s">
        <v>11403</v>
      </c>
      <c r="N3297" s="6">
        <v>19.849499999999999</v>
      </c>
      <c r="O3297">
        <v>-71.638300000000001</v>
      </c>
      <c r="P3297" t="s">
        <v>59</v>
      </c>
      <c r="Q3297" s="7">
        <v>0</v>
      </c>
      <c r="R3297" s="7">
        <v>681</v>
      </c>
      <c r="S3297" s="7">
        <f t="shared" si="257"/>
        <v>681</v>
      </c>
      <c r="T3297" s="7">
        <f t="shared" si="256"/>
        <v>0</v>
      </c>
      <c r="U3297" s="8">
        <f t="shared" si="256"/>
        <v>135519</v>
      </c>
      <c r="V3297" s="8">
        <f t="shared" si="258"/>
        <v>135519</v>
      </c>
      <c r="W3297" s="9">
        <f>+$T3297*'[1]PRESUPUESTO CENTROS LOTIFICADOS'!$D$37</f>
        <v>0</v>
      </c>
      <c r="X3297" s="9">
        <f>+$U3297*'[1]PRESUPUESTO CENTROS LOTIFICADOS'!$D$38</f>
        <v>6098355</v>
      </c>
      <c r="Y3297" s="9">
        <f t="shared" si="259"/>
        <v>6098355</v>
      </c>
      <c r="Z3297" s="9">
        <f>+$T3297*'[1]PRESUPUESTO CENTROS LOTIFICADOS'!$E$37</f>
        <v>0</v>
      </c>
      <c r="AA3297" s="9">
        <f>+$U3297*'[1]PRESUPUESTO CENTROS LOTIFICADOS'!$E$38</f>
        <v>7196058.9000000004</v>
      </c>
      <c r="AB3297" s="9">
        <f t="shared" si="260"/>
        <v>7196058.9000000004</v>
      </c>
    </row>
    <row r="3298" spans="1:28" x14ac:dyDescent="0.25">
      <c r="A3298" t="s">
        <v>11404</v>
      </c>
      <c r="B3298" t="s">
        <v>11405</v>
      </c>
      <c r="C3298" t="s">
        <v>11326</v>
      </c>
      <c r="D3298" t="s">
        <v>11327</v>
      </c>
      <c r="E3298" t="s">
        <v>49</v>
      </c>
      <c r="F3298" t="s">
        <v>50</v>
      </c>
      <c r="G3298" t="s">
        <v>8426</v>
      </c>
      <c r="H3298" t="s">
        <v>11328</v>
      </c>
      <c r="I3298" t="s">
        <v>11389</v>
      </c>
      <c r="J3298" t="s">
        <v>11328</v>
      </c>
      <c r="K3298" t="s">
        <v>11389</v>
      </c>
      <c r="L3298" t="s">
        <v>414</v>
      </c>
      <c r="M3298" t="s">
        <v>11406</v>
      </c>
      <c r="N3298" s="6">
        <v>19.855198999999999</v>
      </c>
      <c r="O3298">
        <v>-71.640855999999999</v>
      </c>
      <c r="P3298" t="s">
        <v>38</v>
      </c>
      <c r="Q3298" s="7">
        <v>222</v>
      </c>
      <c r="R3298" s="7">
        <v>31</v>
      </c>
      <c r="S3298" s="7">
        <f t="shared" si="257"/>
        <v>253</v>
      </c>
      <c r="T3298" s="7">
        <f t="shared" si="256"/>
        <v>44178</v>
      </c>
      <c r="U3298" s="8">
        <f t="shared" si="256"/>
        <v>6169</v>
      </c>
      <c r="V3298" s="8">
        <f t="shared" si="258"/>
        <v>50347</v>
      </c>
      <c r="W3298" s="9">
        <f>+$T3298*'[1]PRESUPUESTO CENTROS LOTIFICADOS'!$D$37</f>
        <v>1899654</v>
      </c>
      <c r="X3298" s="9">
        <f>+$U3298*'[1]PRESUPUESTO CENTROS LOTIFICADOS'!$D$38</f>
        <v>277605</v>
      </c>
      <c r="Y3298" s="9">
        <f t="shared" si="259"/>
        <v>2177259</v>
      </c>
      <c r="Z3298" s="9">
        <f>+$T3298*'[1]PRESUPUESTO CENTROS LOTIFICADOS'!$E$37</f>
        <v>2241591.7200000002</v>
      </c>
      <c r="AA3298" s="9">
        <f>+$U3298*'[1]PRESUPUESTO CENTROS LOTIFICADOS'!$E$38</f>
        <v>327573.90000000002</v>
      </c>
      <c r="AB3298" s="9">
        <f t="shared" si="260"/>
        <v>2569165.62</v>
      </c>
    </row>
    <row r="3299" spans="1:28" x14ac:dyDescent="0.25">
      <c r="A3299" t="s">
        <v>11407</v>
      </c>
      <c r="B3299" t="s">
        <v>11408</v>
      </c>
      <c r="C3299" t="s">
        <v>11326</v>
      </c>
      <c r="D3299" t="s">
        <v>11327</v>
      </c>
      <c r="E3299" t="s">
        <v>49</v>
      </c>
      <c r="F3299" t="s">
        <v>50</v>
      </c>
      <c r="G3299" t="s">
        <v>8426</v>
      </c>
      <c r="H3299" t="s">
        <v>11328</v>
      </c>
      <c r="I3299" t="s">
        <v>3100</v>
      </c>
      <c r="J3299" t="s">
        <v>11330</v>
      </c>
      <c r="K3299" t="s">
        <v>3100</v>
      </c>
      <c r="L3299" t="s">
        <v>3100</v>
      </c>
      <c r="M3299" t="s">
        <v>9844</v>
      </c>
      <c r="N3299" s="6">
        <v>19.651603000000001</v>
      </c>
      <c r="O3299">
        <v>-71.596241000000006</v>
      </c>
      <c r="P3299" t="s">
        <v>59</v>
      </c>
      <c r="Q3299" s="7">
        <v>0</v>
      </c>
      <c r="R3299" s="7">
        <v>197</v>
      </c>
      <c r="S3299" s="7">
        <f t="shared" si="257"/>
        <v>197</v>
      </c>
      <c r="T3299" s="7">
        <f t="shared" si="256"/>
        <v>0</v>
      </c>
      <c r="U3299" s="8">
        <f t="shared" si="256"/>
        <v>39203</v>
      </c>
      <c r="V3299" s="8">
        <f t="shared" si="258"/>
        <v>39203</v>
      </c>
      <c r="W3299" s="9">
        <f>+$T3299*'[1]PRESUPUESTO CENTROS LOTIFICADOS'!$D$37</f>
        <v>0</v>
      </c>
      <c r="X3299" s="9">
        <f>+$U3299*'[1]PRESUPUESTO CENTROS LOTIFICADOS'!$D$38</f>
        <v>1764135</v>
      </c>
      <c r="Y3299" s="9">
        <f t="shared" si="259"/>
        <v>1764135</v>
      </c>
      <c r="Z3299" s="9">
        <f>+$T3299*'[1]PRESUPUESTO CENTROS LOTIFICADOS'!$E$37</f>
        <v>0</v>
      </c>
      <c r="AA3299" s="9">
        <f>+$U3299*'[1]PRESUPUESTO CENTROS LOTIFICADOS'!$E$38</f>
        <v>2081679.3</v>
      </c>
      <c r="AB3299" s="9">
        <f t="shared" si="260"/>
        <v>2081679.3</v>
      </c>
    </row>
    <row r="3300" spans="1:28" x14ac:dyDescent="0.25">
      <c r="A3300" t="s">
        <v>11409</v>
      </c>
      <c r="B3300" t="s">
        <v>11410</v>
      </c>
      <c r="C3300" t="s">
        <v>11326</v>
      </c>
      <c r="D3300" t="s">
        <v>11327</v>
      </c>
      <c r="E3300" t="s">
        <v>49</v>
      </c>
      <c r="F3300" t="s">
        <v>50</v>
      </c>
      <c r="G3300" t="s">
        <v>8426</v>
      </c>
      <c r="H3300" t="s">
        <v>11328</v>
      </c>
      <c r="I3300" t="s">
        <v>3100</v>
      </c>
      <c r="J3300" t="s">
        <v>11330</v>
      </c>
      <c r="K3300" t="s">
        <v>3100</v>
      </c>
      <c r="L3300" t="s">
        <v>3100</v>
      </c>
      <c r="M3300" t="s">
        <v>3106</v>
      </c>
      <c r="N3300" s="6">
        <v>19.6555</v>
      </c>
      <c r="O3300">
        <v>-71.594700000000003</v>
      </c>
      <c r="P3300" t="s">
        <v>55</v>
      </c>
      <c r="Q3300" s="7">
        <v>497</v>
      </c>
      <c r="R3300" s="7">
        <v>37</v>
      </c>
      <c r="S3300" s="7">
        <f t="shared" si="257"/>
        <v>534</v>
      </c>
      <c r="T3300" s="7">
        <f t="shared" si="256"/>
        <v>98903</v>
      </c>
      <c r="U3300" s="8">
        <f t="shared" si="256"/>
        <v>7363</v>
      </c>
      <c r="V3300" s="8">
        <f t="shared" si="258"/>
        <v>106266</v>
      </c>
      <c r="W3300" s="9">
        <f>+$T3300*'[1]PRESUPUESTO CENTROS LOTIFICADOS'!$D$37</f>
        <v>4252829</v>
      </c>
      <c r="X3300" s="9">
        <f>+$U3300*'[1]PRESUPUESTO CENTROS LOTIFICADOS'!$D$38</f>
        <v>331335</v>
      </c>
      <c r="Y3300" s="9">
        <f t="shared" si="259"/>
        <v>4584164</v>
      </c>
      <c r="Z3300" s="9">
        <f>+$T3300*'[1]PRESUPUESTO CENTROS LOTIFICADOS'!$E$37</f>
        <v>5018338.22</v>
      </c>
      <c r="AA3300" s="9">
        <f>+$U3300*'[1]PRESUPUESTO CENTROS LOTIFICADOS'!$E$38</f>
        <v>390975.3</v>
      </c>
      <c r="AB3300" s="9">
        <f t="shared" si="260"/>
        <v>5409313.5199999996</v>
      </c>
    </row>
    <row r="3301" spans="1:28" x14ac:dyDescent="0.25">
      <c r="A3301" t="s">
        <v>11411</v>
      </c>
      <c r="B3301" t="s">
        <v>11412</v>
      </c>
      <c r="C3301" t="s">
        <v>11326</v>
      </c>
      <c r="D3301" t="s">
        <v>11413</v>
      </c>
      <c r="E3301" t="s">
        <v>49</v>
      </c>
      <c r="F3301" t="s">
        <v>50</v>
      </c>
      <c r="G3301" t="s">
        <v>8426</v>
      </c>
      <c r="H3301" t="s">
        <v>11328</v>
      </c>
      <c r="I3301" t="s">
        <v>11414</v>
      </c>
      <c r="J3301" t="s">
        <v>11415</v>
      </c>
      <c r="K3301" t="s">
        <v>11414</v>
      </c>
      <c r="L3301" t="s">
        <v>11416</v>
      </c>
      <c r="M3301" t="s">
        <v>11417</v>
      </c>
      <c r="N3301" s="6">
        <v>19.601322</v>
      </c>
      <c r="O3301">
        <v>-71.249914000000004</v>
      </c>
      <c r="P3301" t="s">
        <v>59</v>
      </c>
      <c r="Q3301" s="7">
        <v>0</v>
      </c>
      <c r="R3301" s="7">
        <v>240</v>
      </c>
      <c r="S3301" s="7">
        <f t="shared" si="257"/>
        <v>240</v>
      </c>
      <c r="T3301" s="7">
        <f t="shared" si="256"/>
        <v>0</v>
      </c>
      <c r="U3301" s="8">
        <f t="shared" si="256"/>
        <v>47760</v>
      </c>
      <c r="V3301" s="8">
        <f t="shared" si="258"/>
        <v>47760</v>
      </c>
      <c r="W3301" s="9">
        <f>+$T3301*'[1]PRESUPUESTO CENTROS LOTIFICADOS'!$D$37</f>
        <v>0</v>
      </c>
      <c r="X3301" s="9">
        <f>+$U3301*'[1]PRESUPUESTO CENTROS LOTIFICADOS'!$D$38</f>
        <v>2149200</v>
      </c>
      <c r="Y3301" s="9">
        <f t="shared" si="259"/>
        <v>2149200</v>
      </c>
      <c r="Z3301" s="9">
        <f>+$T3301*'[1]PRESUPUESTO CENTROS LOTIFICADOS'!$E$37</f>
        <v>0</v>
      </c>
      <c r="AA3301" s="9">
        <f>+$U3301*'[1]PRESUPUESTO CENTROS LOTIFICADOS'!$E$38</f>
        <v>2536056</v>
      </c>
      <c r="AB3301" s="9">
        <f t="shared" si="260"/>
        <v>2536056</v>
      </c>
    </row>
    <row r="3302" spans="1:28" x14ac:dyDescent="0.25">
      <c r="A3302" t="s">
        <v>11418</v>
      </c>
      <c r="B3302" t="s">
        <v>11419</v>
      </c>
      <c r="C3302" t="s">
        <v>11326</v>
      </c>
      <c r="D3302" t="s">
        <v>11413</v>
      </c>
      <c r="E3302" t="s">
        <v>49</v>
      </c>
      <c r="F3302" t="s">
        <v>50</v>
      </c>
      <c r="G3302" t="s">
        <v>8426</v>
      </c>
      <c r="H3302" t="s">
        <v>11328</v>
      </c>
      <c r="I3302" t="s">
        <v>11420</v>
      </c>
      <c r="J3302" t="s">
        <v>11415</v>
      </c>
      <c r="K3302" t="s">
        <v>11420</v>
      </c>
      <c r="L3302" t="s">
        <v>6582</v>
      </c>
      <c r="M3302" t="s">
        <v>11421</v>
      </c>
      <c r="N3302" s="6">
        <v>19.634599999999999</v>
      </c>
      <c r="O3302">
        <v>-71.2684</v>
      </c>
      <c r="P3302" t="s">
        <v>38</v>
      </c>
      <c r="Q3302" s="7">
        <v>154</v>
      </c>
      <c r="R3302" s="7">
        <v>7</v>
      </c>
      <c r="S3302" s="7">
        <f t="shared" si="257"/>
        <v>161</v>
      </c>
      <c r="T3302" s="7">
        <f t="shared" si="256"/>
        <v>30646</v>
      </c>
      <c r="U3302" s="8">
        <f t="shared" si="256"/>
        <v>1393</v>
      </c>
      <c r="V3302" s="8">
        <f t="shared" si="258"/>
        <v>32039</v>
      </c>
      <c r="W3302" s="9">
        <f>+$T3302*'[1]PRESUPUESTO CENTROS LOTIFICADOS'!$D$37</f>
        <v>1317778</v>
      </c>
      <c r="X3302" s="9">
        <f>+$U3302*'[1]PRESUPUESTO CENTROS LOTIFICADOS'!$D$38</f>
        <v>62685</v>
      </c>
      <c r="Y3302" s="9">
        <f t="shared" si="259"/>
        <v>1380463</v>
      </c>
      <c r="Z3302" s="9">
        <f>+$T3302*'[1]PRESUPUESTO CENTROS LOTIFICADOS'!$E$37</f>
        <v>1554978.04</v>
      </c>
      <c r="AA3302" s="9">
        <f>+$U3302*'[1]PRESUPUESTO CENTROS LOTIFICADOS'!$E$38</f>
        <v>73968.3</v>
      </c>
      <c r="AB3302" s="9">
        <f t="shared" si="260"/>
        <v>1628946.34</v>
      </c>
    </row>
    <row r="3303" spans="1:28" x14ac:dyDescent="0.25">
      <c r="A3303" t="s">
        <v>11422</v>
      </c>
      <c r="B3303" t="s">
        <v>11423</v>
      </c>
      <c r="C3303" t="s">
        <v>11326</v>
      </c>
      <c r="D3303" t="s">
        <v>11413</v>
      </c>
      <c r="E3303" t="s">
        <v>49</v>
      </c>
      <c r="F3303" t="s">
        <v>50</v>
      </c>
      <c r="G3303" t="s">
        <v>8426</v>
      </c>
      <c r="H3303" t="s">
        <v>11328</v>
      </c>
      <c r="I3303" t="s">
        <v>11420</v>
      </c>
      <c r="J3303" t="s">
        <v>11415</v>
      </c>
      <c r="K3303" t="s">
        <v>11420</v>
      </c>
      <c r="L3303" t="s">
        <v>11424</v>
      </c>
      <c r="M3303" t="s">
        <v>11425</v>
      </c>
      <c r="N3303" s="6">
        <v>19.6432</v>
      </c>
      <c r="O3303">
        <v>-71.344999999999999</v>
      </c>
      <c r="P3303" t="s">
        <v>38</v>
      </c>
      <c r="Q3303" s="7">
        <v>47</v>
      </c>
      <c r="R3303" s="7">
        <v>1</v>
      </c>
      <c r="S3303" s="7">
        <f t="shared" si="257"/>
        <v>48</v>
      </c>
      <c r="T3303" s="7">
        <f t="shared" si="256"/>
        <v>9353</v>
      </c>
      <c r="U3303" s="8">
        <f t="shared" si="256"/>
        <v>199</v>
      </c>
      <c r="V3303" s="8">
        <f t="shared" si="258"/>
        <v>9552</v>
      </c>
      <c r="W3303" s="9">
        <f>+$T3303*'[1]PRESUPUESTO CENTROS LOTIFICADOS'!$D$37</f>
        <v>402179</v>
      </c>
      <c r="X3303" s="9">
        <f>+$U3303*'[1]PRESUPUESTO CENTROS LOTIFICADOS'!$D$38</f>
        <v>8955</v>
      </c>
      <c r="Y3303" s="9">
        <f t="shared" si="259"/>
        <v>411134</v>
      </c>
      <c r="Z3303" s="9">
        <f>+$T3303*'[1]PRESUPUESTO CENTROS LOTIFICADOS'!$E$37</f>
        <v>474571.22000000003</v>
      </c>
      <c r="AA3303" s="9">
        <f>+$U3303*'[1]PRESUPUESTO CENTROS LOTIFICADOS'!$E$38</f>
        <v>10566.9</v>
      </c>
      <c r="AB3303" s="9">
        <f t="shared" si="260"/>
        <v>485138.12000000005</v>
      </c>
    </row>
    <row r="3304" spans="1:28" x14ac:dyDescent="0.25">
      <c r="A3304" t="s">
        <v>11426</v>
      </c>
      <c r="B3304" t="s">
        <v>11427</v>
      </c>
      <c r="C3304" t="s">
        <v>11326</v>
      </c>
      <c r="D3304" t="s">
        <v>11413</v>
      </c>
      <c r="E3304" t="s">
        <v>49</v>
      </c>
      <c r="F3304" t="s">
        <v>50</v>
      </c>
      <c r="G3304" t="s">
        <v>8426</v>
      </c>
      <c r="H3304" t="s">
        <v>11328</v>
      </c>
      <c r="I3304" t="s">
        <v>11420</v>
      </c>
      <c r="J3304" t="s">
        <v>11415</v>
      </c>
      <c r="K3304" t="s">
        <v>11420</v>
      </c>
      <c r="L3304" t="s">
        <v>11427</v>
      </c>
      <c r="M3304" t="s">
        <v>11428</v>
      </c>
      <c r="N3304" s="6">
        <v>19.646899999999999</v>
      </c>
      <c r="O3304">
        <v>-71.290499999999994</v>
      </c>
      <c r="P3304" t="s">
        <v>55</v>
      </c>
      <c r="Q3304" s="7">
        <v>137</v>
      </c>
      <c r="R3304" s="7">
        <v>16</v>
      </c>
      <c r="S3304" s="7">
        <f t="shared" si="257"/>
        <v>153</v>
      </c>
      <c r="T3304" s="7">
        <f t="shared" si="256"/>
        <v>27263</v>
      </c>
      <c r="U3304" s="8">
        <f t="shared" si="256"/>
        <v>3184</v>
      </c>
      <c r="V3304" s="8">
        <f t="shared" si="258"/>
        <v>30447</v>
      </c>
      <c r="W3304" s="9">
        <f>+$T3304*'[1]PRESUPUESTO CENTROS LOTIFICADOS'!$D$37</f>
        <v>1172309</v>
      </c>
      <c r="X3304" s="9">
        <f>+$U3304*'[1]PRESUPUESTO CENTROS LOTIFICADOS'!$D$38</f>
        <v>143280</v>
      </c>
      <c r="Y3304" s="9">
        <f t="shared" si="259"/>
        <v>1315589</v>
      </c>
      <c r="Z3304" s="9">
        <f>+$T3304*'[1]PRESUPUESTO CENTROS LOTIFICADOS'!$E$37</f>
        <v>1383324.62</v>
      </c>
      <c r="AA3304" s="9">
        <f>+$U3304*'[1]PRESUPUESTO CENTROS LOTIFICADOS'!$E$38</f>
        <v>169070.4</v>
      </c>
      <c r="AB3304" s="9">
        <f t="shared" si="260"/>
        <v>1552395.02</v>
      </c>
    </row>
    <row r="3305" spans="1:28" x14ac:dyDescent="0.25">
      <c r="A3305" t="s">
        <v>11429</v>
      </c>
      <c r="B3305" t="s">
        <v>11430</v>
      </c>
      <c r="C3305" t="s">
        <v>11326</v>
      </c>
      <c r="D3305" t="s">
        <v>11413</v>
      </c>
      <c r="E3305" t="s">
        <v>49</v>
      </c>
      <c r="F3305" t="s">
        <v>50</v>
      </c>
      <c r="G3305" t="s">
        <v>8426</v>
      </c>
      <c r="H3305" t="s">
        <v>11328</v>
      </c>
      <c r="I3305" t="s">
        <v>11420</v>
      </c>
      <c r="J3305" t="s">
        <v>11415</v>
      </c>
      <c r="K3305" t="s">
        <v>11420</v>
      </c>
      <c r="L3305" t="s">
        <v>11431</v>
      </c>
      <c r="M3305" t="s">
        <v>11432</v>
      </c>
      <c r="N3305" s="6">
        <v>19.651499999999999</v>
      </c>
      <c r="O3305">
        <v>-71.3703</v>
      </c>
      <c r="P3305" t="s">
        <v>55</v>
      </c>
      <c r="Q3305" s="7">
        <v>144</v>
      </c>
      <c r="R3305" s="7">
        <v>23</v>
      </c>
      <c r="S3305" s="7">
        <f t="shared" si="257"/>
        <v>167</v>
      </c>
      <c r="T3305" s="7">
        <f t="shared" si="256"/>
        <v>28656</v>
      </c>
      <c r="U3305" s="8">
        <f t="shared" si="256"/>
        <v>4577</v>
      </c>
      <c r="V3305" s="8">
        <f t="shared" si="258"/>
        <v>33233</v>
      </c>
      <c r="W3305" s="9">
        <f>+$T3305*'[1]PRESUPUESTO CENTROS LOTIFICADOS'!$D$37</f>
        <v>1232208</v>
      </c>
      <c r="X3305" s="9">
        <f>+$U3305*'[1]PRESUPUESTO CENTROS LOTIFICADOS'!$D$38</f>
        <v>205965</v>
      </c>
      <c r="Y3305" s="9">
        <f t="shared" si="259"/>
        <v>1438173</v>
      </c>
      <c r="Z3305" s="9">
        <f>+$T3305*'[1]PRESUPUESTO CENTROS LOTIFICADOS'!$E$37</f>
        <v>1454005.44</v>
      </c>
      <c r="AA3305" s="9">
        <f>+$U3305*'[1]PRESUPUESTO CENTROS LOTIFICADOS'!$E$38</f>
        <v>243038.7</v>
      </c>
      <c r="AB3305" s="9">
        <f t="shared" si="260"/>
        <v>1697044.14</v>
      </c>
    </row>
    <row r="3306" spans="1:28" x14ac:dyDescent="0.25">
      <c r="A3306" t="s">
        <v>11433</v>
      </c>
      <c r="B3306" t="s">
        <v>11434</v>
      </c>
      <c r="C3306" t="s">
        <v>11326</v>
      </c>
      <c r="D3306" t="s">
        <v>11413</v>
      </c>
      <c r="E3306" t="s">
        <v>49</v>
      </c>
      <c r="F3306" t="s">
        <v>50</v>
      </c>
      <c r="G3306" t="s">
        <v>8426</v>
      </c>
      <c r="H3306" t="s">
        <v>11328</v>
      </c>
      <c r="I3306" t="s">
        <v>11420</v>
      </c>
      <c r="J3306" t="s">
        <v>11415</v>
      </c>
      <c r="K3306" t="s">
        <v>11420</v>
      </c>
      <c r="L3306" t="s">
        <v>11434</v>
      </c>
      <c r="M3306" t="s">
        <v>11435</v>
      </c>
      <c r="N3306" s="6">
        <v>19.656853999999999</v>
      </c>
      <c r="O3306">
        <v>-71.304900000000004</v>
      </c>
      <c r="P3306" t="s">
        <v>38</v>
      </c>
      <c r="Q3306" s="7">
        <v>93</v>
      </c>
      <c r="R3306" s="7">
        <v>7</v>
      </c>
      <c r="S3306" s="7">
        <f t="shared" si="257"/>
        <v>100</v>
      </c>
      <c r="T3306" s="7">
        <f t="shared" si="256"/>
        <v>18507</v>
      </c>
      <c r="U3306" s="8">
        <f t="shared" si="256"/>
        <v>1393</v>
      </c>
      <c r="V3306" s="8">
        <f t="shared" si="258"/>
        <v>19900</v>
      </c>
      <c r="W3306" s="9">
        <f>+$T3306*'[1]PRESUPUESTO CENTROS LOTIFICADOS'!$D$37</f>
        <v>795801</v>
      </c>
      <c r="X3306" s="9">
        <f>+$U3306*'[1]PRESUPUESTO CENTROS LOTIFICADOS'!$D$38</f>
        <v>62685</v>
      </c>
      <c r="Y3306" s="9">
        <f t="shared" si="259"/>
        <v>858486</v>
      </c>
      <c r="Z3306" s="9">
        <f>+$T3306*'[1]PRESUPUESTO CENTROS LOTIFICADOS'!$E$37</f>
        <v>939045.18</v>
      </c>
      <c r="AA3306" s="9">
        <f>+$U3306*'[1]PRESUPUESTO CENTROS LOTIFICADOS'!$E$38</f>
        <v>73968.3</v>
      </c>
      <c r="AB3306" s="9">
        <f t="shared" si="260"/>
        <v>1013013.4800000001</v>
      </c>
    </row>
    <row r="3307" spans="1:28" x14ac:dyDescent="0.25">
      <c r="A3307" t="s">
        <v>11436</v>
      </c>
      <c r="B3307" t="s">
        <v>11437</v>
      </c>
      <c r="C3307" t="s">
        <v>11326</v>
      </c>
      <c r="D3307" t="s">
        <v>11413</v>
      </c>
      <c r="E3307" t="s">
        <v>49</v>
      </c>
      <c r="F3307" t="s">
        <v>50</v>
      </c>
      <c r="G3307" t="s">
        <v>8426</v>
      </c>
      <c r="H3307" t="s">
        <v>11328</v>
      </c>
      <c r="I3307" t="s">
        <v>11437</v>
      </c>
      <c r="J3307" t="s">
        <v>11438</v>
      </c>
      <c r="K3307" t="s">
        <v>11437</v>
      </c>
      <c r="L3307" t="s">
        <v>11437</v>
      </c>
      <c r="M3307" t="s">
        <v>11439</v>
      </c>
      <c r="N3307" s="6">
        <v>19.669899999999998</v>
      </c>
      <c r="O3307">
        <v>-71.220200000000006</v>
      </c>
      <c r="P3307" t="s">
        <v>55</v>
      </c>
      <c r="Q3307" s="7">
        <v>178</v>
      </c>
      <c r="R3307" s="7">
        <v>18</v>
      </c>
      <c r="S3307" s="7">
        <f t="shared" si="257"/>
        <v>196</v>
      </c>
      <c r="T3307" s="7">
        <f t="shared" si="256"/>
        <v>35422</v>
      </c>
      <c r="U3307" s="8">
        <f t="shared" si="256"/>
        <v>3582</v>
      </c>
      <c r="V3307" s="8">
        <f t="shared" si="258"/>
        <v>39004</v>
      </c>
      <c r="W3307" s="9">
        <f>+$T3307*'[1]PRESUPUESTO CENTROS LOTIFICADOS'!$D$37</f>
        <v>1523146</v>
      </c>
      <c r="X3307" s="9">
        <f>+$U3307*'[1]PRESUPUESTO CENTROS LOTIFICADOS'!$D$38</f>
        <v>161190</v>
      </c>
      <c r="Y3307" s="9">
        <f t="shared" si="259"/>
        <v>1684336</v>
      </c>
      <c r="Z3307" s="9">
        <f>+$T3307*'[1]PRESUPUESTO CENTROS LOTIFICADOS'!$E$37</f>
        <v>1797312.28</v>
      </c>
      <c r="AA3307" s="9">
        <f>+$U3307*'[1]PRESUPUESTO CENTROS LOTIFICADOS'!$E$38</f>
        <v>190204.2</v>
      </c>
      <c r="AB3307" s="9">
        <f t="shared" si="260"/>
        <v>1987516.48</v>
      </c>
    </row>
    <row r="3308" spans="1:28" x14ac:dyDescent="0.25">
      <c r="A3308" t="s">
        <v>11440</v>
      </c>
      <c r="B3308" t="s">
        <v>6451</v>
      </c>
      <c r="C3308" t="s">
        <v>11326</v>
      </c>
      <c r="D3308" t="s">
        <v>11413</v>
      </c>
      <c r="E3308" t="s">
        <v>49</v>
      </c>
      <c r="F3308" t="s">
        <v>50</v>
      </c>
      <c r="G3308" t="s">
        <v>8426</v>
      </c>
      <c r="H3308" t="s">
        <v>11328</v>
      </c>
      <c r="I3308" t="s">
        <v>3447</v>
      </c>
      <c r="J3308" t="s">
        <v>11441</v>
      </c>
      <c r="K3308" t="s">
        <v>3447</v>
      </c>
      <c r="L3308" t="s">
        <v>6453</v>
      </c>
      <c r="M3308" t="s">
        <v>6454</v>
      </c>
      <c r="N3308" s="6">
        <v>19.7639</v>
      </c>
      <c r="O3308">
        <v>-71.318700000000007</v>
      </c>
      <c r="P3308" t="s">
        <v>38</v>
      </c>
      <c r="Q3308" s="7">
        <v>32</v>
      </c>
      <c r="R3308" s="7">
        <v>7</v>
      </c>
      <c r="S3308" s="7">
        <f t="shared" si="257"/>
        <v>39</v>
      </c>
      <c r="T3308" s="7">
        <f t="shared" si="256"/>
        <v>6368</v>
      </c>
      <c r="U3308" s="8">
        <f t="shared" si="256"/>
        <v>1393</v>
      </c>
      <c r="V3308" s="8">
        <f t="shared" si="258"/>
        <v>7761</v>
      </c>
      <c r="W3308" s="9">
        <f>+$T3308*'[1]PRESUPUESTO CENTROS LOTIFICADOS'!$D$37</f>
        <v>273824</v>
      </c>
      <c r="X3308" s="9">
        <f>+$U3308*'[1]PRESUPUESTO CENTROS LOTIFICADOS'!$D$38</f>
        <v>62685</v>
      </c>
      <c r="Y3308" s="9">
        <f t="shared" si="259"/>
        <v>336509</v>
      </c>
      <c r="Z3308" s="9">
        <f>+$T3308*'[1]PRESUPUESTO CENTROS LOTIFICADOS'!$E$37</f>
        <v>323112.32000000001</v>
      </c>
      <c r="AA3308" s="9">
        <f>+$U3308*'[1]PRESUPUESTO CENTROS LOTIFICADOS'!$E$38</f>
        <v>73968.3</v>
      </c>
      <c r="AB3308" s="9">
        <f t="shared" si="260"/>
        <v>397080.62</v>
      </c>
    </row>
    <row r="3309" spans="1:28" x14ac:dyDescent="0.25">
      <c r="A3309" t="s">
        <v>11442</v>
      </c>
      <c r="B3309" t="s">
        <v>11443</v>
      </c>
      <c r="C3309" t="s">
        <v>11326</v>
      </c>
      <c r="D3309" t="s">
        <v>11413</v>
      </c>
      <c r="E3309" t="s">
        <v>49</v>
      </c>
      <c r="F3309" t="s">
        <v>50</v>
      </c>
      <c r="G3309" t="s">
        <v>8426</v>
      </c>
      <c r="H3309" t="s">
        <v>11328</v>
      </c>
      <c r="I3309" t="s">
        <v>3447</v>
      </c>
      <c r="J3309" t="s">
        <v>11441</v>
      </c>
      <c r="K3309" t="s">
        <v>3447</v>
      </c>
      <c r="L3309" t="s">
        <v>3447</v>
      </c>
      <c r="M3309" t="s">
        <v>11444</v>
      </c>
      <c r="N3309" s="6">
        <v>19.814547999999998</v>
      </c>
      <c r="O3309">
        <v>-71.261645000000001</v>
      </c>
      <c r="P3309" t="s">
        <v>38</v>
      </c>
      <c r="Q3309" s="7">
        <v>29</v>
      </c>
      <c r="R3309" s="7">
        <v>6</v>
      </c>
      <c r="S3309" s="7">
        <f t="shared" si="257"/>
        <v>35</v>
      </c>
      <c r="T3309" s="7">
        <f t="shared" si="256"/>
        <v>5771</v>
      </c>
      <c r="U3309" s="8">
        <f t="shared" si="256"/>
        <v>1194</v>
      </c>
      <c r="V3309" s="8">
        <f t="shared" si="258"/>
        <v>6965</v>
      </c>
      <c r="W3309" s="9">
        <f>+$T3309*'[1]PRESUPUESTO CENTROS LOTIFICADOS'!$D$37</f>
        <v>248153</v>
      </c>
      <c r="X3309" s="9">
        <f>+$U3309*'[1]PRESUPUESTO CENTROS LOTIFICADOS'!$D$38</f>
        <v>53730</v>
      </c>
      <c r="Y3309" s="9">
        <f t="shared" si="259"/>
        <v>301883</v>
      </c>
      <c r="Z3309" s="9">
        <f>+$T3309*'[1]PRESUPUESTO CENTROS LOTIFICADOS'!$E$37</f>
        <v>292820.54000000004</v>
      </c>
      <c r="AA3309" s="9">
        <f>+$U3309*'[1]PRESUPUESTO CENTROS LOTIFICADOS'!$E$38</f>
        <v>63401.4</v>
      </c>
      <c r="AB3309" s="9">
        <f t="shared" si="260"/>
        <v>356221.94000000006</v>
      </c>
    </row>
    <row r="3310" spans="1:28" x14ac:dyDescent="0.25">
      <c r="A3310" t="s">
        <v>11445</v>
      </c>
      <c r="B3310" t="s">
        <v>11446</v>
      </c>
      <c r="C3310" t="s">
        <v>11326</v>
      </c>
      <c r="D3310" t="s">
        <v>11413</v>
      </c>
      <c r="E3310" t="s">
        <v>49</v>
      </c>
      <c r="F3310" t="s">
        <v>50</v>
      </c>
      <c r="G3310" t="s">
        <v>8426</v>
      </c>
      <c r="H3310" t="s">
        <v>11328</v>
      </c>
      <c r="I3310" t="s">
        <v>7610</v>
      </c>
      <c r="J3310" t="s">
        <v>11441</v>
      </c>
      <c r="K3310" t="s">
        <v>7610</v>
      </c>
      <c r="L3310" t="s">
        <v>11447</v>
      </c>
      <c r="M3310" t="s">
        <v>11448</v>
      </c>
      <c r="N3310" s="6">
        <v>19.771699999999999</v>
      </c>
      <c r="O3310">
        <v>-71.245900000000006</v>
      </c>
      <c r="P3310" t="s">
        <v>38</v>
      </c>
      <c r="Q3310" s="7">
        <v>29</v>
      </c>
      <c r="R3310" s="7">
        <v>6</v>
      </c>
      <c r="S3310" s="7">
        <f t="shared" si="257"/>
        <v>35</v>
      </c>
      <c r="T3310" s="7">
        <f t="shared" si="256"/>
        <v>5771</v>
      </c>
      <c r="U3310" s="8">
        <f t="shared" si="256"/>
        <v>1194</v>
      </c>
      <c r="V3310" s="8">
        <f t="shared" si="258"/>
        <v>6965</v>
      </c>
      <c r="W3310" s="9">
        <f>+$T3310*'[1]PRESUPUESTO CENTROS LOTIFICADOS'!$D$37</f>
        <v>248153</v>
      </c>
      <c r="X3310" s="9">
        <f>+$U3310*'[1]PRESUPUESTO CENTROS LOTIFICADOS'!$D$38</f>
        <v>53730</v>
      </c>
      <c r="Y3310" s="9">
        <f t="shared" si="259"/>
        <v>301883</v>
      </c>
      <c r="Z3310" s="9">
        <f>+$T3310*'[1]PRESUPUESTO CENTROS LOTIFICADOS'!$E$37</f>
        <v>292820.54000000004</v>
      </c>
      <c r="AA3310" s="9">
        <f>+$U3310*'[1]PRESUPUESTO CENTROS LOTIFICADOS'!$E$38</f>
        <v>63401.4</v>
      </c>
      <c r="AB3310" s="9">
        <f t="shared" si="260"/>
        <v>356221.94000000006</v>
      </c>
    </row>
    <row r="3311" spans="1:28" x14ac:dyDescent="0.25">
      <c r="A3311" t="s">
        <v>11449</v>
      </c>
      <c r="B3311" t="s">
        <v>11450</v>
      </c>
      <c r="C3311" t="s">
        <v>11326</v>
      </c>
      <c r="D3311" t="s">
        <v>11413</v>
      </c>
      <c r="E3311" t="s">
        <v>49</v>
      </c>
      <c r="F3311" t="s">
        <v>50</v>
      </c>
      <c r="G3311" t="s">
        <v>8426</v>
      </c>
      <c r="H3311" t="s">
        <v>11328</v>
      </c>
      <c r="I3311" t="s">
        <v>7610</v>
      </c>
      <c r="J3311" t="s">
        <v>11441</v>
      </c>
      <c r="K3311" t="s">
        <v>7610</v>
      </c>
      <c r="L3311" t="s">
        <v>7610</v>
      </c>
      <c r="M3311" t="s">
        <v>7611</v>
      </c>
      <c r="N3311" s="6">
        <v>19.800599999999999</v>
      </c>
      <c r="O3311">
        <v>-71.245599999999996</v>
      </c>
      <c r="P3311" t="s">
        <v>38</v>
      </c>
      <c r="Q3311" s="7">
        <v>104</v>
      </c>
      <c r="R3311" s="7">
        <v>6</v>
      </c>
      <c r="S3311" s="7">
        <f t="shared" si="257"/>
        <v>110</v>
      </c>
      <c r="T3311" s="7">
        <f t="shared" si="256"/>
        <v>20696</v>
      </c>
      <c r="U3311" s="8">
        <f t="shared" si="256"/>
        <v>1194</v>
      </c>
      <c r="V3311" s="8">
        <f t="shared" si="258"/>
        <v>21890</v>
      </c>
      <c r="W3311" s="9">
        <f>+$T3311*'[1]PRESUPUESTO CENTROS LOTIFICADOS'!$D$37</f>
        <v>889928</v>
      </c>
      <c r="X3311" s="9">
        <f>+$U3311*'[1]PRESUPUESTO CENTROS LOTIFICADOS'!$D$38</f>
        <v>53730</v>
      </c>
      <c r="Y3311" s="9">
        <f t="shared" si="259"/>
        <v>943658</v>
      </c>
      <c r="Z3311" s="9">
        <f>+$T3311*'[1]PRESUPUESTO CENTROS LOTIFICADOS'!$E$37</f>
        <v>1050115.04</v>
      </c>
      <c r="AA3311" s="9">
        <f>+$U3311*'[1]PRESUPUESTO CENTROS LOTIFICADOS'!$E$38</f>
        <v>63401.4</v>
      </c>
      <c r="AB3311" s="9">
        <f t="shared" si="260"/>
        <v>1113516.44</v>
      </c>
    </row>
    <row r="3312" spans="1:28" x14ac:dyDescent="0.25">
      <c r="A3312" t="s">
        <v>11451</v>
      </c>
      <c r="B3312" t="s">
        <v>11452</v>
      </c>
      <c r="C3312" t="s">
        <v>11326</v>
      </c>
      <c r="D3312" t="s">
        <v>11413</v>
      </c>
      <c r="E3312" t="s">
        <v>49</v>
      </c>
      <c r="F3312" t="s">
        <v>50</v>
      </c>
      <c r="G3312" t="s">
        <v>8426</v>
      </c>
      <c r="H3312" t="s">
        <v>11328</v>
      </c>
      <c r="I3312" t="s">
        <v>11453</v>
      </c>
      <c r="J3312" t="s">
        <v>11454</v>
      </c>
      <c r="K3312" t="s">
        <v>11453</v>
      </c>
      <c r="L3312" t="s">
        <v>11455</v>
      </c>
      <c r="M3312" t="s">
        <v>11456</v>
      </c>
      <c r="N3312" s="6">
        <v>19.667999999999999</v>
      </c>
      <c r="O3312">
        <v>-71.393000000000001</v>
      </c>
      <c r="P3312" t="s">
        <v>55</v>
      </c>
      <c r="Q3312" s="7">
        <v>364</v>
      </c>
      <c r="R3312" s="7">
        <v>37</v>
      </c>
      <c r="S3312" s="7">
        <f t="shared" si="257"/>
        <v>401</v>
      </c>
      <c r="T3312" s="7">
        <f t="shared" si="256"/>
        <v>72436</v>
      </c>
      <c r="U3312" s="8">
        <f t="shared" si="256"/>
        <v>7363</v>
      </c>
      <c r="V3312" s="8">
        <f t="shared" si="258"/>
        <v>79799</v>
      </c>
      <c r="W3312" s="9">
        <f>+$T3312*'[1]PRESUPUESTO CENTROS LOTIFICADOS'!$D$37</f>
        <v>3114748</v>
      </c>
      <c r="X3312" s="9">
        <f>+$U3312*'[1]PRESUPUESTO CENTROS LOTIFICADOS'!$D$38</f>
        <v>331335</v>
      </c>
      <c r="Y3312" s="9">
        <f t="shared" si="259"/>
        <v>3446083</v>
      </c>
      <c r="Z3312" s="9">
        <f>+$T3312*'[1]PRESUPUESTO CENTROS LOTIFICADOS'!$E$37</f>
        <v>3675402.64</v>
      </c>
      <c r="AA3312" s="9">
        <f>+$U3312*'[1]PRESUPUESTO CENTROS LOTIFICADOS'!$E$38</f>
        <v>390975.3</v>
      </c>
      <c r="AB3312" s="9">
        <f t="shared" si="260"/>
        <v>4066377.94</v>
      </c>
    </row>
    <row r="3313" spans="1:28" x14ac:dyDescent="0.25">
      <c r="A3313" t="s">
        <v>11457</v>
      </c>
      <c r="B3313" t="s">
        <v>11458</v>
      </c>
      <c r="C3313" t="s">
        <v>11326</v>
      </c>
      <c r="D3313" t="s">
        <v>11413</v>
      </c>
      <c r="E3313" t="s">
        <v>49</v>
      </c>
      <c r="F3313" t="s">
        <v>50</v>
      </c>
      <c r="G3313" t="s">
        <v>8426</v>
      </c>
      <c r="H3313" t="s">
        <v>11328</v>
      </c>
      <c r="I3313" t="s">
        <v>11453</v>
      </c>
      <c r="J3313" t="s">
        <v>11454</v>
      </c>
      <c r="K3313" t="s">
        <v>11453</v>
      </c>
      <c r="L3313" t="s">
        <v>11459</v>
      </c>
      <c r="M3313" t="s">
        <v>11460</v>
      </c>
      <c r="N3313" s="6">
        <v>19.672499999999999</v>
      </c>
      <c r="O3313">
        <v>-71.396900000000002</v>
      </c>
      <c r="P3313" t="s">
        <v>59</v>
      </c>
      <c r="Q3313" s="7">
        <v>0</v>
      </c>
      <c r="R3313" s="7">
        <v>451</v>
      </c>
      <c r="S3313" s="7">
        <f t="shared" si="257"/>
        <v>451</v>
      </c>
      <c r="T3313" s="7">
        <f t="shared" si="256"/>
        <v>0</v>
      </c>
      <c r="U3313" s="8">
        <f t="shared" si="256"/>
        <v>89749</v>
      </c>
      <c r="V3313" s="8">
        <f t="shared" si="258"/>
        <v>89749</v>
      </c>
      <c r="W3313" s="9">
        <f>+$T3313*'[1]PRESUPUESTO CENTROS LOTIFICADOS'!$D$37</f>
        <v>0</v>
      </c>
      <c r="X3313" s="9">
        <f>+$U3313*'[1]PRESUPUESTO CENTROS LOTIFICADOS'!$D$38</f>
        <v>4038705</v>
      </c>
      <c r="Y3313" s="9">
        <f t="shared" si="259"/>
        <v>4038705</v>
      </c>
      <c r="Z3313" s="9">
        <f>+$T3313*'[1]PRESUPUESTO CENTROS LOTIFICADOS'!$E$37</f>
        <v>0</v>
      </c>
      <c r="AA3313" s="9">
        <f>+$U3313*'[1]PRESUPUESTO CENTROS LOTIFICADOS'!$E$38</f>
        <v>4765671.9000000004</v>
      </c>
      <c r="AB3313" s="9">
        <f t="shared" si="260"/>
        <v>4765671.9000000004</v>
      </c>
    </row>
    <row r="3314" spans="1:28" x14ac:dyDescent="0.25">
      <c r="A3314" t="s">
        <v>11461</v>
      </c>
      <c r="B3314" t="s">
        <v>11462</v>
      </c>
      <c r="C3314" t="s">
        <v>11326</v>
      </c>
      <c r="D3314" t="s">
        <v>11413</v>
      </c>
      <c r="E3314" t="s">
        <v>49</v>
      </c>
      <c r="F3314" t="s">
        <v>50</v>
      </c>
      <c r="G3314" t="s">
        <v>8426</v>
      </c>
      <c r="H3314" t="s">
        <v>11328</v>
      </c>
      <c r="I3314" t="s">
        <v>11463</v>
      </c>
      <c r="J3314" t="s">
        <v>11438</v>
      </c>
      <c r="K3314" t="s">
        <v>11463</v>
      </c>
      <c r="L3314" t="s">
        <v>11464</v>
      </c>
      <c r="M3314" t="s">
        <v>11465</v>
      </c>
      <c r="N3314" s="6">
        <v>19.660658000000002</v>
      </c>
      <c r="O3314">
        <v>-71.204352999999998</v>
      </c>
      <c r="P3314" t="s">
        <v>38</v>
      </c>
      <c r="Q3314" s="7">
        <v>147</v>
      </c>
      <c r="R3314" s="7">
        <v>12</v>
      </c>
      <c r="S3314" s="7">
        <f t="shared" si="257"/>
        <v>159</v>
      </c>
      <c r="T3314" s="7">
        <f t="shared" si="256"/>
        <v>29253</v>
      </c>
      <c r="U3314" s="8">
        <f t="shared" si="256"/>
        <v>2388</v>
      </c>
      <c r="V3314" s="8">
        <f t="shared" si="258"/>
        <v>31641</v>
      </c>
      <c r="W3314" s="9">
        <f>+$T3314*'[1]PRESUPUESTO CENTROS LOTIFICADOS'!$D$37</f>
        <v>1257879</v>
      </c>
      <c r="X3314" s="9">
        <f>+$U3314*'[1]PRESUPUESTO CENTROS LOTIFICADOS'!$D$38</f>
        <v>107460</v>
      </c>
      <c r="Y3314" s="9">
        <f t="shared" si="259"/>
        <v>1365339</v>
      </c>
      <c r="Z3314" s="9">
        <f>+$T3314*'[1]PRESUPUESTO CENTROS LOTIFICADOS'!$E$37</f>
        <v>1484297.22</v>
      </c>
      <c r="AA3314" s="9">
        <f>+$U3314*'[1]PRESUPUESTO CENTROS LOTIFICADOS'!$E$38</f>
        <v>126802.8</v>
      </c>
      <c r="AB3314" s="9">
        <f t="shared" si="260"/>
        <v>1611100.02</v>
      </c>
    </row>
    <row r="3315" spans="1:28" x14ac:dyDescent="0.25">
      <c r="A3315" t="s">
        <v>11466</v>
      </c>
      <c r="B3315" t="s">
        <v>11467</v>
      </c>
      <c r="C3315" t="s">
        <v>11326</v>
      </c>
      <c r="D3315" t="s">
        <v>11413</v>
      </c>
      <c r="E3315" t="s">
        <v>49</v>
      </c>
      <c r="F3315" t="s">
        <v>50</v>
      </c>
      <c r="G3315" t="s">
        <v>8426</v>
      </c>
      <c r="H3315" t="s">
        <v>11328</v>
      </c>
      <c r="I3315" t="s">
        <v>11463</v>
      </c>
      <c r="J3315" t="s">
        <v>11438</v>
      </c>
      <c r="K3315" t="s">
        <v>11463</v>
      </c>
      <c r="L3315" t="s">
        <v>11468</v>
      </c>
      <c r="M3315" t="s">
        <v>11469</v>
      </c>
      <c r="N3315" s="6">
        <v>19.666799999999999</v>
      </c>
      <c r="O3315">
        <v>-71.166499999999999</v>
      </c>
      <c r="P3315" t="s">
        <v>38</v>
      </c>
      <c r="Q3315" s="7">
        <v>66</v>
      </c>
      <c r="R3315" s="7">
        <v>10</v>
      </c>
      <c r="S3315" s="7">
        <f t="shared" si="257"/>
        <v>76</v>
      </c>
      <c r="T3315" s="7">
        <f t="shared" si="256"/>
        <v>13134</v>
      </c>
      <c r="U3315" s="8">
        <f t="shared" si="256"/>
        <v>1990</v>
      </c>
      <c r="V3315" s="8">
        <f t="shared" si="258"/>
        <v>15124</v>
      </c>
      <c r="W3315" s="9">
        <f>+$T3315*'[1]PRESUPUESTO CENTROS LOTIFICADOS'!$D$37</f>
        <v>564762</v>
      </c>
      <c r="X3315" s="9">
        <f>+$U3315*'[1]PRESUPUESTO CENTROS LOTIFICADOS'!$D$38</f>
        <v>89550</v>
      </c>
      <c r="Y3315" s="9">
        <f t="shared" si="259"/>
        <v>654312</v>
      </c>
      <c r="Z3315" s="9">
        <f>+$T3315*'[1]PRESUPUESTO CENTROS LOTIFICADOS'!$E$37</f>
        <v>666419.16</v>
      </c>
      <c r="AA3315" s="9">
        <f>+$U3315*'[1]PRESUPUESTO CENTROS LOTIFICADOS'!$E$38</f>
        <v>105669</v>
      </c>
      <c r="AB3315" s="9">
        <f t="shared" si="260"/>
        <v>772088.16</v>
      </c>
    </row>
    <row r="3316" spans="1:28" x14ac:dyDescent="0.25">
      <c r="A3316" t="s">
        <v>11470</v>
      </c>
      <c r="B3316" t="s">
        <v>11471</v>
      </c>
      <c r="C3316" t="s">
        <v>11326</v>
      </c>
      <c r="D3316" t="s">
        <v>11413</v>
      </c>
      <c r="E3316" t="s">
        <v>49</v>
      </c>
      <c r="F3316" t="s">
        <v>50</v>
      </c>
      <c r="G3316" t="s">
        <v>8426</v>
      </c>
      <c r="H3316" t="s">
        <v>11328</v>
      </c>
      <c r="I3316" t="s">
        <v>11472</v>
      </c>
      <c r="J3316" t="s">
        <v>11438</v>
      </c>
      <c r="K3316" t="s">
        <v>11472</v>
      </c>
      <c r="L3316" t="s">
        <v>11463</v>
      </c>
      <c r="M3316" t="s">
        <v>11473</v>
      </c>
      <c r="N3316" s="6">
        <v>19.605799999999999</v>
      </c>
      <c r="O3316">
        <v>-71.254800000000003</v>
      </c>
      <c r="P3316" t="s">
        <v>55</v>
      </c>
      <c r="Q3316" s="7">
        <v>337</v>
      </c>
      <c r="R3316" s="7">
        <v>145</v>
      </c>
      <c r="S3316" s="7">
        <f t="shared" si="257"/>
        <v>482</v>
      </c>
      <c r="T3316" s="7">
        <f t="shared" si="256"/>
        <v>67063</v>
      </c>
      <c r="U3316" s="8">
        <f t="shared" si="256"/>
        <v>28855</v>
      </c>
      <c r="V3316" s="8">
        <f t="shared" si="258"/>
        <v>95918</v>
      </c>
      <c r="W3316" s="9">
        <f>+$T3316*'[1]PRESUPUESTO CENTROS LOTIFICADOS'!$D$37</f>
        <v>2883709</v>
      </c>
      <c r="X3316" s="9">
        <f>+$U3316*'[1]PRESUPUESTO CENTROS LOTIFICADOS'!$D$38</f>
        <v>1298475</v>
      </c>
      <c r="Y3316" s="9">
        <f t="shared" si="259"/>
        <v>4182184</v>
      </c>
      <c r="Z3316" s="9">
        <f>+$T3316*'[1]PRESUPUESTO CENTROS LOTIFICADOS'!$E$37</f>
        <v>3402776.62</v>
      </c>
      <c r="AA3316" s="9">
        <f>+$U3316*'[1]PRESUPUESTO CENTROS LOTIFICADOS'!$E$38</f>
        <v>1532200.5</v>
      </c>
      <c r="AB3316" s="9">
        <f t="shared" si="260"/>
        <v>4934977.12</v>
      </c>
    </row>
    <row r="3317" spans="1:28" x14ac:dyDescent="0.25">
      <c r="A3317" t="s">
        <v>11474</v>
      </c>
      <c r="B3317" t="s">
        <v>11475</v>
      </c>
      <c r="C3317" t="s">
        <v>11326</v>
      </c>
      <c r="D3317" t="s">
        <v>11413</v>
      </c>
      <c r="E3317" t="s">
        <v>49</v>
      </c>
      <c r="F3317" t="s">
        <v>50</v>
      </c>
      <c r="G3317" t="s">
        <v>8426</v>
      </c>
      <c r="H3317" t="s">
        <v>11328</v>
      </c>
      <c r="I3317" t="s">
        <v>11472</v>
      </c>
      <c r="J3317" t="s">
        <v>11438</v>
      </c>
      <c r="K3317" t="s">
        <v>11472</v>
      </c>
      <c r="L3317" t="s">
        <v>11463</v>
      </c>
      <c r="M3317" t="s">
        <v>11476</v>
      </c>
      <c r="N3317" s="6">
        <v>19.6601</v>
      </c>
      <c r="O3317">
        <v>-71.188100000000006</v>
      </c>
      <c r="P3317" t="s">
        <v>59</v>
      </c>
      <c r="Q3317" s="7">
        <v>0</v>
      </c>
      <c r="R3317" s="7">
        <v>381</v>
      </c>
      <c r="S3317" s="7">
        <f t="shared" si="257"/>
        <v>381</v>
      </c>
      <c r="T3317" s="7">
        <f t="shared" si="256"/>
        <v>0</v>
      </c>
      <c r="U3317" s="8">
        <f t="shared" si="256"/>
        <v>75819</v>
      </c>
      <c r="V3317" s="8">
        <f t="shared" si="258"/>
        <v>75819</v>
      </c>
      <c r="W3317" s="9">
        <f>+$T3317*'[1]PRESUPUESTO CENTROS LOTIFICADOS'!$D$37</f>
        <v>0</v>
      </c>
      <c r="X3317" s="9">
        <f>+$U3317*'[1]PRESUPUESTO CENTROS LOTIFICADOS'!$D$38</f>
        <v>3411855</v>
      </c>
      <c r="Y3317" s="9">
        <f t="shared" si="259"/>
        <v>3411855</v>
      </c>
      <c r="Z3317" s="9">
        <f>+$T3317*'[1]PRESUPUESTO CENTROS LOTIFICADOS'!$E$37</f>
        <v>0</v>
      </c>
      <c r="AA3317" s="9">
        <f>+$U3317*'[1]PRESUPUESTO CENTROS LOTIFICADOS'!$E$38</f>
        <v>4025988.9</v>
      </c>
      <c r="AB3317" s="9">
        <f t="shared" si="260"/>
        <v>4025988.9</v>
      </c>
    </row>
    <row r="3318" spans="1:28" x14ac:dyDescent="0.25">
      <c r="A3318" t="s">
        <v>11477</v>
      </c>
      <c r="B3318" t="s">
        <v>11478</v>
      </c>
      <c r="C3318" t="s">
        <v>11326</v>
      </c>
      <c r="D3318" t="s">
        <v>11413</v>
      </c>
      <c r="E3318" t="s">
        <v>49</v>
      </c>
      <c r="F3318" t="s">
        <v>50</v>
      </c>
      <c r="G3318" t="s">
        <v>8426</v>
      </c>
      <c r="H3318" t="s">
        <v>11328</v>
      </c>
      <c r="I3318" t="s">
        <v>11472</v>
      </c>
      <c r="J3318" t="s">
        <v>11438</v>
      </c>
      <c r="K3318" t="s">
        <v>11472</v>
      </c>
      <c r="L3318" t="s">
        <v>11463</v>
      </c>
      <c r="M3318" t="s">
        <v>11479</v>
      </c>
      <c r="N3318" s="6">
        <v>19.6631</v>
      </c>
      <c r="O3318">
        <v>-71.188999999999993</v>
      </c>
      <c r="P3318" t="s">
        <v>38</v>
      </c>
      <c r="Q3318" s="7">
        <v>67</v>
      </c>
      <c r="R3318" s="7">
        <v>8</v>
      </c>
      <c r="S3318" s="7">
        <f t="shared" si="257"/>
        <v>75</v>
      </c>
      <c r="T3318" s="7">
        <f t="shared" si="256"/>
        <v>13333</v>
      </c>
      <c r="U3318" s="8">
        <f t="shared" si="256"/>
        <v>1592</v>
      </c>
      <c r="V3318" s="8">
        <f t="shared" si="258"/>
        <v>14925</v>
      </c>
      <c r="W3318" s="9">
        <f>+$T3318*'[1]PRESUPUESTO CENTROS LOTIFICADOS'!$D$37</f>
        <v>573319</v>
      </c>
      <c r="X3318" s="9">
        <f>+$U3318*'[1]PRESUPUESTO CENTROS LOTIFICADOS'!$D$38</f>
        <v>71640</v>
      </c>
      <c r="Y3318" s="9">
        <f t="shared" si="259"/>
        <v>644959</v>
      </c>
      <c r="Z3318" s="9">
        <f>+$T3318*'[1]PRESUPUESTO CENTROS LOTIFICADOS'!$E$37</f>
        <v>676516.42</v>
      </c>
      <c r="AA3318" s="9">
        <f>+$U3318*'[1]PRESUPUESTO CENTROS LOTIFICADOS'!$E$38</f>
        <v>84535.2</v>
      </c>
      <c r="AB3318" s="9">
        <f t="shared" si="260"/>
        <v>761051.62</v>
      </c>
    </row>
    <row r="3319" spans="1:28" x14ac:dyDescent="0.25">
      <c r="A3319" t="s">
        <v>11480</v>
      </c>
      <c r="B3319" t="s">
        <v>11481</v>
      </c>
      <c r="C3319" t="s">
        <v>11326</v>
      </c>
      <c r="D3319" t="s">
        <v>11413</v>
      </c>
      <c r="E3319" t="s">
        <v>49</v>
      </c>
      <c r="F3319" t="s">
        <v>50</v>
      </c>
      <c r="G3319" t="s">
        <v>8426</v>
      </c>
      <c r="H3319" t="s">
        <v>11328</v>
      </c>
      <c r="I3319" t="s">
        <v>11472</v>
      </c>
      <c r="J3319" t="s">
        <v>11438</v>
      </c>
      <c r="K3319" t="s">
        <v>11472</v>
      </c>
      <c r="L3319" t="s">
        <v>11463</v>
      </c>
      <c r="M3319" t="s">
        <v>11479</v>
      </c>
      <c r="N3319" s="6">
        <v>19.665997999999998</v>
      </c>
      <c r="O3319">
        <v>-71.190759999999997</v>
      </c>
      <c r="P3319" t="s">
        <v>38</v>
      </c>
      <c r="Q3319" s="7">
        <v>288</v>
      </c>
      <c r="R3319" s="7">
        <v>38</v>
      </c>
      <c r="S3319" s="7">
        <f t="shared" si="257"/>
        <v>326</v>
      </c>
      <c r="T3319" s="7">
        <f t="shared" si="256"/>
        <v>57312</v>
      </c>
      <c r="U3319" s="8">
        <f t="shared" si="256"/>
        <v>7562</v>
      </c>
      <c r="V3319" s="8">
        <f t="shared" si="258"/>
        <v>64874</v>
      </c>
      <c r="W3319" s="9">
        <f>+$T3319*'[1]PRESUPUESTO CENTROS LOTIFICADOS'!$D$37</f>
        <v>2464416</v>
      </c>
      <c r="X3319" s="9">
        <f>+$U3319*'[1]PRESUPUESTO CENTROS LOTIFICADOS'!$D$38</f>
        <v>340290</v>
      </c>
      <c r="Y3319" s="9">
        <f t="shared" si="259"/>
        <v>2804706</v>
      </c>
      <c r="Z3319" s="9">
        <f>+$T3319*'[1]PRESUPUESTO CENTROS LOTIFICADOS'!$E$37</f>
        <v>2908010.88</v>
      </c>
      <c r="AA3319" s="9">
        <f>+$U3319*'[1]PRESUPUESTO CENTROS LOTIFICADOS'!$E$38</f>
        <v>401542.2</v>
      </c>
      <c r="AB3319" s="9">
        <f t="shared" si="260"/>
        <v>3309553.08</v>
      </c>
    </row>
    <row r="3320" spans="1:28" x14ac:dyDescent="0.25">
      <c r="A3320" t="s">
        <v>11482</v>
      </c>
      <c r="B3320" t="s">
        <v>11483</v>
      </c>
      <c r="C3320" t="s">
        <v>11326</v>
      </c>
      <c r="D3320" t="s">
        <v>11413</v>
      </c>
      <c r="E3320" t="s">
        <v>49</v>
      </c>
      <c r="F3320" t="s">
        <v>50</v>
      </c>
      <c r="G3320" t="s">
        <v>8426</v>
      </c>
      <c r="H3320" t="s">
        <v>11328</v>
      </c>
      <c r="I3320" t="s">
        <v>11484</v>
      </c>
      <c r="J3320" t="s">
        <v>11441</v>
      </c>
      <c r="K3320" t="s">
        <v>11484</v>
      </c>
      <c r="L3320" t="s">
        <v>11483</v>
      </c>
      <c r="M3320" t="s">
        <v>11485</v>
      </c>
      <c r="N3320" s="6">
        <v>19.6768</v>
      </c>
      <c r="O3320">
        <v>-71.283600000000007</v>
      </c>
      <c r="P3320" t="s">
        <v>38</v>
      </c>
      <c r="Q3320" s="7">
        <v>44</v>
      </c>
      <c r="R3320" s="7">
        <v>5</v>
      </c>
      <c r="S3320" s="7">
        <f t="shared" si="257"/>
        <v>49</v>
      </c>
      <c r="T3320" s="7">
        <f t="shared" si="256"/>
        <v>8756</v>
      </c>
      <c r="U3320" s="8">
        <f t="shared" si="256"/>
        <v>995</v>
      </c>
      <c r="V3320" s="8">
        <f t="shared" si="258"/>
        <v>9751</v>
      </c>
      <c r="W3320" s="9">
        <f>+$T3320*'[1]PRESUPUESTO CENTROS LOTIFICADOS'!$D$37</f>
        <v>376508</v>
      </c>
      <c r="X3320" s="9">
        <f>+$U3320*'[1]PRESUPUESTO CENTROS LOTIFICADOS'!$D$38</f>
        <v>44775</v>
      </c>
      <c r="Y3320" s="9">
        <f t="shared" si="259"/>
        <v>421283</v>
      </c>
      <c r="Z3320" s="9">
        <f>+$T3320*'[1]PRESUPUESTO CENTROS LOTIFICADOS'!$E$37</f>
        <v>444279.44</v>
      </c>
      <c r="AA3320" s="9">
        <f>+$U3320*'[1]PRESUPUESTO CENTROS LOTIFICADOS'!$E$38</f>
        <v>52834.5</v>
      </c>
      <c r="AB3320" s="9">
        <f t="shared" si="260"/>
        <v>497113.94</v>
      </c>
    </row>
    <row r="3321" spans="1:28" x14ac:dyDescent="0.25">
      <c r="A3321" t="s">
        <v>11486</v>
      </c>
      <c r="B3321" t="s">
        <v>11487</v>
      </c>
      <c r="C3321" t="s">
        <v>11326</v>
      </c>
      <c r="D3321" t="s">
        <v>11413</v>
      </c>
      <c r="E3321" t="s">
        <v>49</v>
      </c>
      <c r="F3321" t="s">
        <v>50</v>
      </c>
      <c r="G3321" t="s">
        <v>8426</v>
      </c>
      <c r="H3321" t="s">
        <v>11328</v>
      </c>
      <c r="I3321" t="s">
        <v>11484</v>
      </c>
      <c r="J3321" t="s">
        <v>11441</v>
      </c>
      <c r="K3321" t="s">
        <v>11484</v>
      </c>
      <c r="L3321" t="s">
        <v>11484</v>
      </c>
      <c r="M3321" t="s">
        <v>11488</v>
      </c>
      <c r="N3321" s="6">
        <v>19.693000000000001</v>
      </c>
      <c r="O3321">
        <v>-71.315299999999993</v>
      </c>
      <c r="P3321" t="s">
        <v>465</v>
      </c>
      <c r="Q3321" s="7">
        <v>161</v>
      </c>
      <c r="R3321" s="7">
        <v>18</v>
      </c>
      <c r="S3321" s="7">
        <f t="shared" si="257"/>
        <v>179</v>
      </c>
      <c r="T3321" s="7">
        <f t="shared" si="256"/>
        <v>32039</v>
      </c>
      <c r="U3321" s="8">
        <f t="shared" si="256"/>
        <v>3582</v>
      </c>
      <c r="V3321" s="8">
        <f t="shared" si="258"/>
        <v>35621</v>
      </c>
      <c r="W3321" s="9">
        <f>+$T3321*'[1]PRESUPUESTO CENTROS LOTIFICADOS'!$D$37</f>
        <v>1377677</v>
      </c>
      <c r="X3321" s="9">
        <f>+$U3321*'[1]PRESUPUESTO CENTROS LOTIFICADOS'!$D$38</f>
        <v>161190</v>
      </c>
      <c r="Y3321" s="9">
        <f t="shared" si="259"/>
        <v>1538867</v>
      </c>
      <c r="Z3321" s="9">
        <f>+$T3321*'[1]PRESUPUESTO CENTROS LOTIFICADOS'!$E$37</f>
        <v>1625658.86</v>
      </c>
      <c r="AA3321" s="9">
        <f>+$U3321*'[1]PRESUPUESTO CENTROS LOTIFICADOS'!$E$38</f>
        <v>190204.2</v>
      </c>
      <c r="AB3321" s="9">
        <f t="shared" si="260"/>
        <v>1815863.06</v>
      </c>
    </row>
    <row r="3322" spans="1:28" x14ac:dyDescent="0.25">
      <c r="A3322" t="s">
        <v>11489</v>
      </c>
      <c r="B3322" t="s">
        <v>11490</v>
      </c>
      <c r="C3322" t="s">
        <v>11326</v>
      </c>
      <c r="D3322" t="s">
        <v>11413</v>
      </c>
      <c r="E3322" t="s">
        <v>49</v>
      </c>
      <c r="F3322" t="s">
        <v>50</v>
      </c>
      <c r="G3322" t="s">
        <v>8426</v>
      </c>
      <c r="H3322" t="s">
        <v>11328</v>
      </c>
      <c r="I3322" t="s">
        <v>11484</v>
      </c>
      <c r="J3322" t="s">
        <v>11441</v>
      </c>
      <c r="K3322" t="s">
        <v>11484</v>
      </c>
      <c r="L3322" t="s">
        <v>11483</v>
      </c>
      <c r="M3322" t="s">
        <v>11491</v>
      </c>
      <c r="N3322" s="6">
        <v>19.693899999999999</v>
      </c>
      <c r="O3322">
        <v>-71.2971</v>
      </c>
      <c r="P3322" t="s">
        <v>38</v>
      </c>
      <c r="Q3322" s="7">
        <v>50</v>
      </c>
      <c r="R3322" s="7">
        <v>0</v>
      </c>
      <c r="S3322" s="7">
        <f t="shared" si="257"/>
        <v>50</v>
      </c>
      <c r="T3322" s="7">
        <f t="shared" si="256"/>
        <v>9950</v>
      </c>
      <c r="U3322" s="8">
        <f t="shared" si="256"/>
        <v>0</v>
      </c>
      <c r="V3322" s="8">
        <f t="shared" si="258"/>
        <v>9950</v>
      </c>
      <c r="W3322" s="9">
        <f>+$T3322*'[1]PRESUPUESTO CENTROS LOTIFICADOS'!$D$37</f>
        <v>427850</v>
      </c>
      <c r="X3322" s="9">
        <f>+$U3322*'[1]PRESUPUESTO CENTROS LOTIFICADOS'!$D$38</f>
        <v>0</v>
      </c>
      <c r="Y3322" s="9">
        <f t="shared" si="259"/>
        <v>427850</v>
      </c>
      <c r="Z3322" s="9">
        <f>+$T3322*'[1]PRESUPUESTO CENTROS LOTIFICADOS'!$E$37</f>
        <v>504863</v>
      </c>
      <c r="AA3322" s="9">
        <f>+$U3322*'[1]PRESUPUESTO CENTROS LOTIFICADOS'!$E$38</f>
        <v>0</v>
      </c>
      <c r="AB3322" s="9">
        <f t="shared" si="260"/>
        <v>504863</v>
      </c>
    </row>
    <row r="3323" spans="1:28" x14ac:dyDescent="0.25">
      <c r="A3323" t="s">
        <v>11492</v>
      </c>
      <c r="B3323" t="s">
        <v>11493</v>
      </c>
      <c r="C3323" t="s">
        <v>11326</v>
      </c>
      <c r="D3323" t="s">
        <v>11413</v>
      </c>
      <c r="E3323" t="s">
        <v>49</v>
      </c>
      <c r="F3323" t="s">
        <v>50</v>
      </c>
      <c r="G3323" t="s">
        <v>8426</v>
      </c>
      <c r="H3323" t="s">
        <v>11328</v>
      </c>
      <c r="I3323" t="s">
        <v>11494</v>
      </c>
      <c r="J3323" t="s">
        <v>11454</v>
      </c>
      <c r="K3323" t="s">
        <v>11494</v>
      </c>
      <c r="L3323" t="s">
        <v>11494</v>
      </c>
      <c r="M3323" t="s">
        <v>11495</v>
      </c>
      <c r="N3323" s="6">
        <v>19.700800000000001</v>
      </c>
      <c r="O3323">
        <v>-71.408699999999996</v>
      </c>
      <c r="P3323" t="s">
        <v>55</v>
      </c>
      <c r="Q3323" s="7">
        <v>118</v>
      </c>
      <c r="R3323" s="7">
        <v>50</v>
      </c>
      <c r="S3323" s="7">
        <f t="shared" si="257"/>
        <v>168</v>
      </c>
      <c r="T3323" s="7">
        <f t="shared" si="256"/>
        <v>23482</v>
      </c>
      <c r="U3323" s="8">
        <f t="shared" si="256"/>
        <v>9950</v>
      </c>
      <c r="V3323" s="8">
        <f t="shared" si="258"/>
        <v>33432</v>
      </c>
      <c r="W3323" s="9">
        <f>+$T3323*'[1]PRESUPUESTO CENTROS LOTIFICADOS'!$D$37</f>
        <v>1009726</v>
      </c>
      <c r="X3323" s="9">
        <f>+$U3323*'[1]PRESUPUESTO CENTROS LOTIFICADOS'!$D$38</f>
        <v>447750</v>
      </c>
      <c r="Y3323" s="9">
        <f t="shared" si="259"/>
        <v>1457476</v>
      </c>
      <c r="Z3323" s="9">
        <f>+$T3323*'[1]PRESUPUESTO CENTROS LOTIFICADOS'!$E$37</f>
        <v>1191476.68</v>
      </c>
      <c r="AA3323" s="9">
        <f>+$U3323*'[1]PRESUPUESTO CENTROS LOTIFICADOS'!$E$38</f>
        <v>528345</v>
      </c>
      <c r="AB3323" s="9">
        <f t="shared" si="260"/>
        <v>1719821.68</v>
      </c>
    </row>
    <row r="3324" spans="1:28" x14ac:dyDescent="0.25">
      <c r="A3324" t="s">
        <v>11496</v>
      </c>
      <c r="B3324" t="s">
        <v>648</v>
      </c>
      <c r="C3324" t="s">
        <v>11326</v>
      </c>
      <c r="D3324" t="s">
        <v>11413</v>
      </c>
      <c r="E3324" t="s">
        <v>49</v>
      </c>
      <c r="F3324" t="s">
        <v>50</v>
      </c>
      <c r="G3324" t="s">
        <v>8426</v>
      </c>
      <c r="H3324" t="s">
        <v>11328</v>
      </c>
      <c r="I3324" t="s">
        <v>11494</v>
      </c>
      <c r="J3324" t="s">
        <v>11454</v>
      </c>
      <c r="K3324" t="s">
        <v>11494</v>
      </c>
      <c r="L3324" t="s">
        <v>11497</v>
      </c>
      <c r="M3324" t="s">
        <v>11498</v>
      </c>
      <c r="N3324" s="6">
        <v>19.719799999999999</v>
      </c>
      <c r="O3324">
        <v>-71.398099999999999</v>
      </c>
      <c r="P3324" t="s">
        <v>55</v>
      </c>
      <c r="Q3324" s="7">
        <v>179</v>
      </c>
      <c r="R3324" s="7">
        <v>29</v>
      </c>
      <c r="S3324" s="7">
        <f t="shared" si="257"/>
        <v>208</v>
      </c>
      <c r="T3324" s="7">
        <f t="shared" si="256"/>
        <v>35621</v>
      </c>
      <c r="U3324" s="8">
        <f t="shared" si="256"/>
        <v>5771</v>
      </c>
      <c r="V3324" s="8">
        <f t="shared" si="258"/>
        <v>41392</v>
      </c>
      <c r="W3324" s="9">
        <f>+$T3324*'[1]PRESUPUESTO CENTROS LOTIFICADOS'!$D$37</f>
        <v>1531703</v>
      </c>
      <c r="X3324" s="9">
        <f>+$U3324*'[1]PRESUPUESTO CENTROS LOTIFICADOS'!$D$38</f>
        <v>259695</v>
      </c>
      <c r="Y3324" s="9">
        <f t="shared" si="259"/>
        <v>1791398</v>
      </c>
      <c r="Z3324" s="9">
        <f>+$T3324*'[1]PRESUPUESTO CENTROS LOTIFICADOS'!$E$37</f>
        <v>1807409.54</v>
      </c>
      <c r="AA3324" s="9">
        <f>+$U3324*'[1]PRESUPUESTO CENTROS LOTIFICADOS'!$E$38</f>
        <v>306440.10000000003</v>
      </c>
      <c r="AB3324" s="9">
        <f t="shared" si="260"/>
        <v>2113849.64</v>
      </c>
    </row>
    <row r="3325" spans="1:28" x14ac:dyDescent="0.25">
      <c r="A3325" t="s">
        <v>11499</v>
      </c>
      <c r="B3325" t="s">
        <v>11500</v>
      </c>
      <c r="C3325" t="s">
        <v>11326</v>
      </c>
      <c r="D3325" t="s">
        <v>11413</v>
      </c>
      <c r="E3325" t="s">
        <v>49</v>
      </c>
      <c r="F3325" t="s">
        <v>50</v>
      </c>
      <c r="G3325" t="s">
        <v>8426</v>
      </c>
      <c r="H3325" t="s">
        <v>11328</v>
      </c>
      <c r="I3325" t="s">
        <v>11501</v>
      </c>
      <c r="J3325" t="s">
        <v>11441</v>
      </c>
      <c r="K3325" t="s">
        <v>11501</v>
      </c>
      <c r="L3325" t="s">
        <v>11501</v>
      </c>
      <c r="M3325" t="s">
        <v>11502</v>
      </c>
      <c r="N3325" s="6">
        <v>19.6769</v>
      </c>
      <c r="O3325">
        <v>-71.245000000000005</v>
      </c>
      <c r="P3325" t="s">
        <v>55</v>
      </c>
      <c r="Q3325" s="7">
        <v>232</v>
      </c>
      <c r="R3325" s="7">
        <v>23</v>
      </c>
      <c r="S3325" s="7">
        <f t="shared" si="257"/>
        <v>255</v>
      </c>
      <c r="T3325" s="7">
        <f t="shared" si="256"/>
        <v>46168</v>
      </c>
      <c r="U3325" s="8">
        <f t="shared" si="256"/>
        <v>4577</v>
      </c>
      <c r="V3325" s="8">
        <f t="shared" si="258"/>
        <v>50745</v>
      </c>
      <c r="W3325" s="9">
        <f>+$T3325*'[1]PRESUPUESTO CENTROS LOTIFICADOS'!$D$37</f>
        <v>1985224</v>
      </c>
      <c r="X3325" s="9">
        <f>+$U3325*'[1]PRESUPUESTO CENTROS LOTIFICADOS'!$D$38</f>
        <v>205965</v>
      </c>
      <c r="Y3325" s="9">
        <f t="shared" si="259"/>
        <v>2191189</v>
      </c>
      <c r="Z3325" s="9">
        <f>+$T3325*'[1]PRESUPUESTO CENTROS LOTIFICADOS'!$E$37</f>
        <v>2342564.3200000003</v>
      </c>
      <c r="AA3325" s="9">
        <f>+$U3325*'[1]PRESUPUESTO CENTROS LOTIFICADOS'!$E$38</f>
        <v>243038.7</v>
      </c>
      <c r="AB3325" s="9">
        <f t="shared" si="260"/>
        <v>2585603.0200000005</v>
      </c>
    </row>
    <row r="3326" spans="1:28" x14ac:dyDescent="0.25">
      <c r="A3326" t="s">
        <v>11503</v>
      </c>
      <c r="B3326" t="s">
        <v>11504</v>
      </c>
      <c r="C3326" t="s">
        <v>11326</v>
      </c>
      <c r="D3326" t="s">
        <v>11413</v>
      </c>
      <c r="E3326" t="s">
        <v>49</v>
      </c>
      <c r="F3326" t="s">
        <v>50</v>
      </c>
      <c r="G3326" t="s">
        <v>8426</v>
      </c>
      <c r="H3326" t="s">
        <v>11328</v>
      </c>
      <c r="I3326" t="s">
        <v>11505</v>
      </c>
      <c r="J3326" t="s">
        <v>11506</v>
      </c>
      <c r="K3326" t="s">
        <v>11505</v>
      </c>
      <c r="L3326" t="s">
        <v>11507</v>
      </c>
      <c r="M3326" t="s">
        <v>11508</v>
      </c>
      <c r="N3326" s="6">
        <v>19.651443</v>
      </c>
      <c r="O3326">
        <v>-71.504893999999993</v>
      </c>
      <c r="P3326" t="s">
        <v>38</v>
      </c>
      <c r="Q3326" s="7">
        <v>269</v>
      </c>
      <c r="R3326" s="7">
        <v>28</v>
      </c>
      <c r="S3326" s="7">
        <f t="shared" si="257"/>
        <v>297</v>
      </c>
      <c r="T3326" s="7">
        <f t="shared" si="256"/>
        <v>53531</v>
      </c>
      <c r="U3326" s="8">
        <f t="shared" si="256"/>
        <v>5572</v>
      </c>
      <c r="V3326" s="8">
        <f t="shared" si="258"/>
        <v>59103</v>
      </c>
      <c r="W3326" s="9">
        <f>+$T3326*'[1]PRESUPUESTO CENTROS LOTIFICADOS'!$D$37</f>
        <v>2301833</v>
      </c>
      <c r="X3326" s="9">
        <f>+$U3326*'[1]PRESUPUESTO CENTROS LOTIFICADOS'!$D$38</f>
        <v>250740</v>
      </c>
      <c r="Y3326" s="9">
        <f t="shared" si="259"/>
        <v>2552573</v>
      </c>
      <c r="Z3326" s="9">
        <f>+$T3326*'[1]PRESUPUESTO CENTROS LOTIFICADOS'!$E$37</f>
        <v>2716162.94</v>
      </c>
      <c r="AA3326" s="9">
        <f>+$U3326*'[1]PRESUPUESTO CENTROS LOTIFICADOS'!$E$38</f>
        <v>295873.2</v>
      </c>
      <c r="AB3326" s="9">
        <f t="shared" si="260"/>
        <v>3012036.14</v>
      </c>
    </row>
    <row r="3327" spans="1:28" x14ac:dyDescent="0.25">
      <c r="A3327" t="s">
        <v>11509</v>
      </c>
      <c r="B3327" t="s">
        <v>11510</v>
      </c>
      <c r="C3327" t="s">
        <v>11326</v>
      </c>
      <c r="D3327" t="s">
        <v>11413</v>
      </c>
      <c r="E3327" t="s">
        <v>49</v>
      </c>
      <c r="F3327" t="s">
        <v>50</v>
      </c>
      <c r="G3327" t="s">
        <v>8426</v>
      </c>
      <c r="H3327" t="s">
        <v>11328</v>
      </c>
      <c r="I3327" t="s">
        <v>11505</v>
      </c>
      <c r="J3327" t="s">
        <v>11506</v>
      </c>
      <c r="K3327" t="s">
        <v>11505</v>
      </c>
      <c r="L3327" t="s">
        <v>11507</v>
      </c>
      <c r="M3327" t="s">
        <v>11511</v>
      </c>
      <c r="N3327" s="6">
        <v>19.653737</v>
      </c>
      <c r="O3327">
        <v>-71.505989</v>
      </c>
      <c r="P3327" t="s">
        <v>38</v>
      </c>
      <c r="Q3327" s="7">
        <v>476</v>
      </c>
      <c r="R3327" s="7">
        <v>62</v>
      </c>
      <c r="S3327" s="7">
        <f t="shared" si="257"/>
        <v>538</v>
      </c>
      <c r="T3327" s="7">
        <f t="shared" ref="T3327:U3390" si="261">+Q3327*199</f>
        <v>94724</v>
      </c>
      <c r="U3327" s="8">
        <f t="shared" si="261"/>
        <v>12338</v>
      </c>
      <c r="V3327" s="8">
        <f t="shared" si="258"/>
        <v>107062</v>
      </c>
      <c r="W3327" s="9">
        <f>+$T3327*'[1]PRESUPUESTO CENTROS LOTIFICADOS'!$D$37</f>
        <v>4073132</v>
      </c>
      <c r="X3327" s="9">
        <f>+$U3327*'[1]PRESUPUESTO CENTROS LOTIFICADOS'!$D$38</f>
        <v>555210</v>
      </c>
      <c r="Y3327" s="9">
        <f t="shared" si="259"/>
        <v>4628342</v>
      </c>
      <c r="Z3327" s="9">
        <f>+$T3327*'[1]PRESUPUESTO CENTROS LOTIFICADOS'!$E$37</f>
        <v>4806295.76</v>
      </c>
      <c r="AA3327" s="9">
        <f>+$U3327*'[1]PRESUPUESTO CENTROS LOTIFICADOS'!$E$38</f>
        <v>655147.80000000005</v>
      </c>
      <c r="AB3327" s="9">
        <f t="shared" si="260"/>
        <v>5461443.5599999996</v>
      </c>
    </row>
    <row r="3328" spans="1:28" x14ac:dyDescent="0.25">
      <c r="A3328" t="s">
        <v>11512</v>
      </c>
      <c r="B3328" t="s">
        <v>11513</v>
      </c>
      <c r="C3328" t="s">
        <v>11326</v>
      </c>
      <c r="D3328" t="s">
        <v>11413</v>
      </c>
      <c r="E3328" t="s">
        <v>49</v>
      </c>
      <c r="F3328" t="s">
        <v>50</v>
      </c>
      <c r="G3328" t="s">
        <v>8426</v>
      </c>
      <c r="H3328" t="s">
        <v>11328</v>
      </c>
      <c r="I3328" t="s">
        <v>11505</v>
      </c>
      <c r="J3328" t="s">
        <v>11506</v>
      </c>
      <c r="K3328" t="s">
        <v>11505</v>
      </c>
      <c r="L3328" t="s">
        <v>11507</v>
      </c>
      <c r="M3328" t="s">
        <v>11514</v>
      </c>
      <c r="N3328" s="6">
        <v>19.6631</v>
      </c>
      <c r="O3328">
        <v>-71.509100000000004</v>
      </c>
      <c r="P3328" t="s">
        <v>55</v>
      </c>
      <c r="Q3328" s="7">
        <v>411</v>
      </c>
      <c r="R3328" s="7">
        <v>176</v>
      </c>
      <c r="S3328" s="7">
        <f t="shared" si="257"/>
        <v>587</v>
      </c>
      <c r="T3328" s="7">
        <f t="shared" si="261"/>
        <v>81789</v>
      </c>
      <c r="U3328" s="8">
        <f t="shared" si="261"/>
        <v>35024</v>
      </c>
      <c r="V3328" s="8">
        <f t="shared" si="258"/>
        <v>116813</v>
      </c>
      <c r="W3328" s="9">
        <f>+$T3328*'[1]PRESUPUESTO CENTROS LOTIFICADOS'!$D$37</f>
        <v>3516927</v>
      </c>
      <c r="X3328" s="9">
        <f>+$U3328*'[1]PRESUPUESTO CENTROS LOTIFICADOS'!$D$38</f>
        <v>1576080</v>
      </c>
      <c r="Y3328" s="9">
        <f t="shared" si="259"/>
        <v>5093007</v>
      </c>
      <c r="Z3328" s="9">
        <f>+$T3328*'[1]PRESUPUESTO CENTROS LOTIFICADOS'!$E$37</f>
        <v>4149973.8600000003</v>
      </c>
      <c r="AA3328" s="9">
        <f>+$U3328*'[1]PRESUPUESTO CENTROS LOTIFICADOS'!$E$38</f>
        <v>1859774.4000000001</v>
      </c>
      <c r="AB3328" s="9">
        <f t="shared" si="260"/>
        <v>6009748.2600000007</v>
      </c>
    </row>
    <row r="3329" spans="1:28" x14ac:dyDescent="0.25">
      <c r="A3329" t="s">
        <v>11515</v>
      </c>
      <c r="B3329" t="s">
        <v>11516</v>
      </c>
      <c r="C3329" t="s">
        <v>11326</v>
      </c>
      <c r="D3329" t="s">
        <v>11413</v>
      </c>
      <c r="E3329" t="s">
        <v>49</v>
      </c>
      <c r="F3329" t="s">
        <v>50</v>
      </c>
      <c r="G3329" t="s">
        <v>8426</v>
      </c>
      <c r="H3329" t="s">
        <v>11328</v>
      </c>
      <c r="I3329" t="s">
        <v>11505</v>
      </c>
      <c r="J3329" t="s">
        <v>11506</v>
      </c>
      <c r="K3329" t="s">
        <v>11505</v>
      </c>
      <c r="L3329" t="s">
        <v>11507</v>
      </c>
      <c r="M3329" t="s">
        <v>11517</v>
      </c>
      <c r="N3329" s="6">
        <v>19.672699999999999</v>
      </c>
      <c r="O3329">
        <v>-71.508899999999997</v>
      </c>
      <c r="P3329" t="s">
        <v>38</v>
      </c>
      <c r="Q3329" s="7">
        <v>277</v>
      </c>
      <c r="R3329" s="7">
        <v>27</v>
      </c>
      <c r="S3329" s="7">
        <f t="shared" si="257"/>
        <v>304</v>
      </c>
      <c r="T3329" s="7">
        <f t="shared" si="261"/>
        <v>55123</v>
      </c>
      <c r="U3329" s="8">
        <f t="shared" si="261"/>
        <v>5373</v>
      </c>
      <c r="V3329" s="8">
        <f t="shared" si="258"/>
        <v>60496</v>
      </c>
      <c r="W3329" s="9">
        <f>+$T3329*'[1]PRESUPUESTO CENTROS LOTIFICADOS'!$D$37</f>
        <v>2370289</v>
      </c>
      <c r="X3329" s="9">
        <f>+$U3329*'[1]PRESUPUESTO CENTROS LOTIFICADOS'!$D$38</f>
        <v>241785</v>
      </c>
      <c r="Y3329" s="9">
        <f t="shared" si="259"/>
        <v>2612074</v>
      </c>
      <c r="Z3329" s="9">
        <f>+$T3329*'[1]PRESUPUESTO CENTROS LOTIFICADOS'!$E$37</f>
        <v>2796941.02</v>
      </c>
      <c r="AA3329" s="9">
        <f>+$U3329*'[1]PRESUPUESTO CENTROS LOTIFICADOS'!$E$38</f>
        <v>285306.3</v>
      </c>
      <c r="AB3329" s="9">
        <f t="shared" si="260"/>
        <v>3082247.32</v>
      </c>
    </row>
    <row r="3330" spans="1:28" x14ac:dyDescent="0.25">
      <c r="A3330" t="s">
        <v>11518</v>
      </c>
      <c r="B3330" t="s">
        <v>11519</v>
      </c>
      <c r="C3330" t="s">
        <v>11326</v>
      </c>
      <c r="D3330" t="s">
        <v>11413</v>
      </c>
      <c r="E3330" t="s">
        <v>49</v>
      </c>
      <c r="F3330" t="s">
        <v>50</v>
      </c>
      <c r="G3330" t="s">
        <v>8426</v>
      </c>
      <c r="H3330" t="s">
        <v>11328</v>
      </c>
      <c r="I3330" t="s">
        <v>11505</v>
      </c>
      <c r="J3330" t="s">
        <v>11506</v>
      </c>
      <c r="K3330" t="s">
        <v>11505</v>
      </c>
      <c r="L3330" t="s">
        <v>11520</v>
      </c>
      <c r="M3330" t="s">
        <v>11521</v>
      </c>
      <c r="N3330" s="6">
        <v>19.675000000000001</v>
      </c>
      <c r="O3330">
        <v>-71.503399999999999</v>
      </c>
      <c r="P3330" t="s">
        <v>38</v>
      </c>
      <c r="Q3330" s="7">
        <v>204</v>
      </c>
      <c r="R3330" s="7">
        <v>22</v>
      </c>
      <c r="S3330" s="7">
        <f t="shared" si="257"/>
        <v>226</v>
      </c>
      <c r="T3330" s="7">
        <f t="shared" si="261"/>
        <v>40596</v>
      </c>
      <c r="U3330" s="8">
        <f t="shared" si="261"/>
        <v>4378</v>
      </c>
      <c r="V3330" s="8">
        <f t="shared" si="258"/>
        <v>44974</v>
      </c>
      <c r="W3330" s="9">
        <f>+$T3330*'[1]PRESUPUESTO CENTROS LOTIFICADOS'!$D$37</f>
        <v>1745628</v>
      </c>
      <c r="X3330" s="9">
        <f>+$U3330*'[1]PRESUPUESTO CENTROS LOTIFICADOS'!$D$38</f>
        <v>197010</v>
      </c>
      <c r="Y3330" s="9">
        <f t="shared" si="259"/>
        <v>1942638</v>
      </c>
      <c r="Z3330" s="9">
        <f>+$T3330*'[1]PRESUPUESTO CENTROS LOTIFICADOS'!$E$37</f>
        <v>2059841.04</v>
      </c>
      <c r="AA3330" s="9">
        <f>+$U3330*'[1]PRESUPUESTO CENTROS LOTIFICADOS'!$E$38</f>
        <v>232471.80000000002</v>
      </c>
      <c r="AB3330" s="9">
        <f t="shared" si="260"/>
        <v>2292312.84</v>
      </c>
    </row>
    <row r="3331" spans="1:28" x14ac:dyDescent="0.25">
      <c r="A3331" t="s">
        <v>11522</v>
      </c>
      <c r="B3331" t="s">
        <v>6058</v>
      </c>
      <c r="C3331" t="s">
        <v>11326</v>
      </c>
      <c r="D3331" t="s">
        <v>11413</v>
      </c>
      <c r="E3331" t="s">
        <v>49</v>
      </c>
      <c r="F3331" t="s">
        <v>50</v>
      </c>
      <c r="G3331" t="s">
        <v>8426</v>
      </c>
      <c r="H3331" t="s">
        <v>11328</v>
      </c>
      <c r="I3331" t="s">
        <v>11523</v>
      </c>
      <c r="J3331" t="s">
        <v>11506</v>
      </c>
      <c r="K3331" t="s">
        <v>11523</v>
      </c>
      <c r="L3331" t="s">
        <v>11523</v>
      </c>
      <c r="M3331" t="s">
        <v>11523</v>
      </c>
      <c r="N3331" s="6">
        <v>19.575607999999999</v>
      </c>
      <c r="O3331">
        <v>-71.486439000000004</v>
      </c>
      <c r="P3331" t="s">
        <v>38</v>
      </c>
      <c r="Q3331" s="7">
        <v>45</v>
      </c>
      <c r="R3331" s="7">
        <v>6</v>
      </c>
      <c r="S3331" s="7">
        <f t="shared" ref="S3331:S3394" si="262">+Q3331+R3331</f>
        <v>51</v>
      </c>
      <c r="T3331" s="7">
        <f t="shared" si="261"/>
        <v>8955</v>
      </c>
      <c r="U3331" s="8">
        <f t="shared" si="261"/>
        <v>1194</v>
      </c>
      <c r="V3331" s="8">
        <f t="shared" ref="V3331:V3394" si="263">+U3331+T3331</f>
        <v>10149</v>
      </c>
      <c r="W3331" s="9">
        <f>+$T3331*'[1]PRESUPUESTO CENTROS LOTIFICADOS'!$D$37</f>
        <v>385065</v>
      </c>
      <c r="X3331" s="9">
        <f>+$U3331*'[1]PRESUPUESTO CENTROS LOTIFICADOS'!$D$38</f>
        <v>53730</v>
      </c>
      <c r="Y3331" s="9">
        <f t="shared" ref="Y3331:Y3394" si="264">+X3331+W3331</f>
        <v>438795</v>
      </c>
      <c r="Z3331" s="9">
        <f>+$T3331*'[1]PRESUPUESTO CENTROS LOTIFICADOS'!$E$37</f>
        <v>454376.7</v>
      </c>
      <c r="AA3331" s="9">
        <f>+$U3331*'[1]PRESUPUESTO CENTROS LOTIFICADOS'!$E$38</f>
        <v>63401.4</v>
      </c>
      <c r="AB3331" s="9">
        <f t="shared" ref="AB3331:AB3394" si="265">+AA3331+Z3331</f>
        <v>517778.10000000003</v>
      </c>
    </row>
    <row r="3332" spans="1:28" x14ac:dyDescent="0.25">
      <c r="A3332" t="s">
        <v>11524</v>
      </c>
      <c r="B3332" t="s">
        <v>2737</v>
      </c>
      <c r="C3332" t="s">
        <v>11326</v>
      </c>
      <c r="D3332" t="s">
        <v>11413</v>
      </c>
      <c r="E3332" t="s">
        <v>49</v>
      </c>
      <c r="F3332" t="s">
        <v>50</v>
      </c>
      <c r="G3332" t="s">
        <v>8426</v>
      </c>
      <c r="H3332" t="s">
        <v>11328</v>
      </c>
      <c r="I3332" t="s">
        <v>1119</v>
      </c>
      <c r="J3332" t="s">
        <v>11438</v>
      </c>
      <c r="K3332" t="s">
        <v>1119</v>
      </c>
      <c r="L3332" t="s">
        <v>2737</v>
      </c>
      <c r="M3332" t="s">
        <v>11525</v>
      </c>
      <c r="N3332" s="6">
        <v>19.738361999999999</v>
      </c>
      <c r="O3332">
        <v>-71.162036999999998</v>
      </c>
      <c r="P3332" t="s">
        <v>55</v>
      </c>
      <c r="Q3332" s="7">
        <v>75</v>
      </c>
      <c r="R3332" s="7">
        <v>16</v>
      </c>
      <c r="S3332" s="7">
        <f t="shared" si="262"/>
        <v>91</v>
      </c>
      <c r="T3332" s="7">
        <f t="shared" si="261"/>
        <v>14925</v>
      </c>
      <c r="U3332" s="8">
        <f t="shared" si="261"/>
        <v>3184</v>
      </c>
      <c r="V3332" s="8">
        <f t="shared" si="263"/>
        <v>18109</v>
      </c>
      <c r="W3332" s="9">
        <f>+$T3332*'[1]PRESUPUESTO CENTROS LOTIFICADOS'!$D$37</f>
        <v>641775</v>
      </c>
      <c r="X3332" s="9">
        <f>+$U3332*'[1]PRESUPUESTO CENTROS LOTIFICADOS'!$D$38</f>
        <v>143280</v>
      </c>
      <c r="Y3332" s="9">
        <f t="shared" si="264"/>
        <v>785055</v>
      </c>
      <c r="Z3332" s="9">
        <f>+$T3332*'[1]PRESUPUESTO CENTROS LOTIFICADOS'!$E$37</f>
        <v>757294.5</v>
      </c>
      <c r="AA3332" s="9">
        <f>+$U3332*'[1]PRESUPUESTO CENTROS LOTIFICADOS'!$E$38</f>
        <v>169070.4</v>
      </c>
      <c r="AB3332" s="9">
        <f t="shared" si="265"/>
        <v>926364.9</v>
      </c>
    </row>
    <row r="3333" spans="1:28" x14ac:dyDescent="0.25">
      <c r="A3333" t="s">
        <v>11526</v>
      </c>
      <c r="B3333" t="s">
        <v>11527</v>
      </c>
      <c r="C3333" t="s">
        <v>11326</v>
      </c>
      <c r="D3333" t="s">
        <v>11413</v>
      </c>
      <c r="E3333" t="s">
        <v>49</v>
      </c>
      <c r="F3333" t="s">
        <v>50</v>
      </c>
      <c r="G3333" t="s">
        <v>8426</v>
      </c>
      <c r="H3333" t="s">
        <v>11328</v>
      </c>
      <c r="I3333" t="s">
        <v>1119</v>
      </c>
      <c r="J3333" t="s">
        <v>11438</v>
      </c>
      <c r="K3333" t="s">
        <v>1119</v>
      </c>
      <c r="L3333" t="s">
        <v>1119</v>
      </c>
      <c r="M3333" t="s">
        <v>11528</v>
      </c>
      <c r="N3333" s="6">
        <v>19.7486</v>
      </c>
      <c r="O3333">
        <v>-71.188000000000002</v>
      </c>
      <c r="P3333" t="s">
        <v>38</v>
      </c>
      <c r="Q3333" s="7">
        <v>54</v>
      </c>
      <c r="R3333" s="7">
        <v>15</v>
      </c>
      <c r="S3333" s="7">
        <f t="shared" si="262"/>
        <v>69</v>
      </c>
      <c r="T3333" s="7">
        <f t="shared" si="261"/>
        <v>10746</v>
      </c>
      <c r="U3333" s="8">
        <f t="shared" si="261"/>
        <v>2985</v>
      </c>
      <c r="V3333" s="8">
        <f t="shared" si="263"/>
        <v>13731</v>
      </c>
      <c r="W3333" s="9">
        <f>+$T3333*'[1]PRESUPUESTO CENTROS LOTIFICADOS'!$D$37</f>
        <v>462078</v>
      </c>
      <c r="X3333" s="9">
        <f>+$U3333*'[1]PRESUPUESTO CENTROS LOTIFICADOS'!$D$38</f>
        <v>134325</v>
      </c>
      <c r="Y3333" s="9">
        <f t="shared" si="264"/>
        <v>596403</v>
      </c>
      <c r="Z3333" s="9">
        <f>+$T3333*'[1]PRESUPUESTO CENTROS LOTIFICADOS'!$E$37</f>
        <v>545252.04</v>
      </c>
      <c r="AA3333" s="9">
        <f>+$U3333*'[1]PRESUPUESTO CENTROS LOTIFICADOS'!$E$38</f>
        <v>158503.5</v>
      </c>
      <c r="AB3333" s="9">
        <f t="shared" si="265"/>
        <v>703755.54</v>
      </c>
    </row>
    <row r="3334" spans="1:28" x14ac:dyDescent="0.25">
      <c r="A3334" t="s">
        <v>11529</v>
      </c>
      <c r="B3334" t="s">
        <v>1119</v>
      </c>
      <c r="C3334" t="s">
        <v>11326</v>
      </c>
      <c r="D3334" t="s">
        <v>11413</v>
      </c>
      <c r="E3334" t="s">
        <v>49</v>
      </c>
      <c r="F3334" t="s">
        <v>50</v>
      </c>
      <c r="G3334" t="s">
        <v>8426</v>
      </c>
      <c r="H3334" t="s">
        <v>11328</v>
      </c>
      <c r="I3334" t="s">
        <v>1119</v>
      </c>
      <c r="J3334" t="s">
        <v>11438</v>
      </c>
      <c r="K3334" t="s">
        <v>1119</v>
      </c>
      <c r="L3334" t="s">
        <v>1119</v>
      </c>
      <c r="M3334" t="s">
        <v>11528</v>
      </c>
      <c r="N3334" s="6">
        <v>19.7486</v>
      </c>
      <c r="O3334">
        <v>-71.188000000000002</v>
      </c>
      <c r="P3334" t="s">
        <v>59</v>
      </c>
      <c r="Q3334" s="7">
        <v>0</v>
      </c>
      <c r="R3334" s="7">
        <v>148</v>
      </c>
      <c r="S3334" s="7">
        <f t="shared" si="262"/>
        <v>148</v>
      </c>
      <c r="T3334" s="7">
        <f t="shared" si="261"/>
        <v>0</v>
      </c>
      <c r="U3334" s="8">
        <f t="shared" si="261"/>
        <v>29452</v>
      </c>
      <c r="V3334" s="8">
        <f t="shared" si="263"/>
        <v>29452</v>
      </c>
      <c r="W3334" s="9">
        <f>+$T3334*'[1]PRESUPUESTO CENTROS LOTIFICADOS'!$D$37</f>
        <v>0</v>
      </c>
      <c r="X3334" s="9">
        <f>+$U3334*'[1]PRESUPUESTO CENTROS LOTIFICADOS'!$D$38</f>
        <v>1325340</v>
      </c>
      <c r="Y3334" s="9">
        <f t="shared" si="264"/>
        <v>1325340</v>
      </c>
      <c r="Z3334" s="9">
        <f>+$T3334*'[1]PRESUPUESTO CENTROS LOTIFICADOS'!$E$37</f>
        <v>0</v>
      </c>
      <c r="AA3334" s="9">
        <f>+$U3334*'[1]PRESUPUESTO CENTROS LOTIFICADOS'!$E$38</f>
        <v>1563901.2</v>
      </c>
      <c r="AB3334" s="9">
        <f t="shared" si="265"/>
        <v>1563901.2</v>
      </c>
    </row>
    <row r="3335" spans="1:28" x14ac:dyDescent="0.25">
      <c r="A3335" t="s">
        <v>11530</v>
      </c>
      <c r="B3335" t="s">
        <v>11531</v>
      </c>
      <c r="C3335" t="s">
        <v>11326</v>
      </c>
      <c r="D3335" t="s">
        <v>11413</v>
      </c>
      <c r="E3335" t="s">
        <v>49</v>
      </c>
      <c r="F3335" t="s">
        <v>50</v>
      </c>
      <c r="G3335" t="s">
        <v>8426</v>
      </c>
      <c r="H3335" t="s">
        <v>11328</v>
      </c>
      <c r="I3335" t="s">
        <v>1119</v>
      </c>
      <c r="J3335" t="s">
        <v>11438</v>
      </c>
      <c r="K3335" t="s">
        <v>1119</v>
      </c>
      <c r="L3335" t="s">
        <v>11531</v>
      </c>
      <c r="M3335" t="s">
        <v>11532</v>
      </c>
      <c r="N3335" s="6">
        <v>19.758500000000002</v>
      </c>
      <c r="O3335">
        <v>-71.2136</v>
      </c>
      <c r="P3335" t="s">
        <v>38</v>
      </c>
      <c r="Q3335" s="7">
        <v>58</v>
      </c>
      <c r="R3335" s="7">
        <v>13</v>
      </c>
      <c r="S3335" s="7">
        <f t="shared" si="262"/>
        <v>71</v>
      </c>
      <c r="T3335" s="7">
        <f t="shared" si="261"/>
        <v>11542</v>
      </c>
      <c r="U3335" s="8">
        <f t="shared" si="261"/>
        <v>2587</v>
      </c>
      <c r="V3335" s="8">
        <f t="shared" si="263"/>
        <v>14129</v>
      </c>
      <c r="W3335" s="9">
        <f>+$T3335*'[1]PRESUPUESTO CENTROS LOTIFICADOS'!$D$37</f>
        <v>496306</v>
      </c>
      <c r="X3335" s="9">
        <f>+$U3335*'[1]PRESUPUESTO CENTROS LOTIFICADOS'!$D$38</f>
        <v>116415</v>
      </c>
      <c r="Y3335" s="9">
        <f t="shared" si="264"/>
        <v>612721</v>
      </c>
      <c r="Z3335" s="9">
        <f>+$T3335*'[1]PRESUPUESTO CENTROS LOTIFICADOS'!$E$37</f>
        <v>585641.08000000007</v>
      </c>
      <c r="AA3335" s="9">
        <f>+$U3335*'[1]PRESUPUESTO CENTROS LOTIFICADOS'!$E$38</f>
        <v>137369.70000000001</v>
      </c>
      <c r="AB3335" s="9">
        <f t="shared" si="265"/>
        <v>723010.78</v>
      </c>
    </row>
    <row r="3336" spans="1:28" x14ac:dyDescent="0.25">
      <c r="A3336" t="s">
        <v>11533</v>
      </c>
      <c r="B3336" t="s">
        <v>11534</v>
      </c>
      <c r="C3336" t="s">
        <v>11326</v>
      </c>
      <c r="D3336" t="s">
        <v>11413</v>
      </c>
      <c r="E3336" t="s">
        <v>49</v>
      </c>
      <c r="F3336" t="s">
        <v>50</v>
      </c>
      <c r="G3336" t="s">
        <v>8426</v>
      </c>
      <c r="H3336" t="s">
        <v>11328</v>
      </c>
      <c r="I3336" t="s">
        <v>11535</v>
      </c>
      <c r="J3336" t="s">
        <v>11454</v>
      </c>
      <c r="K3336" t="s">
        <v>11535</v>
      </c>
      <c r="L3336" t="s">
        <v>11535</v>
      </c>
      <c r="M3336" t="s">
        <v>11536</v>
      </c>
      <c r="N3336" s="6">
        <v>19.590299999999999</v>
      </c>
      <c r="O3336">
        <v>-71.399000000000001</v>
      </c>
      <c r="P3336" t="s">
        <v>38</v>
      </c>
      <c r="Q3336" s="7">
        <v>154</v>
      </c>
      <c r="R3336" s="7">
        <v>18</v>
      </c>
      <c r="S3336" s="7">
        <f t="shared" si="262"/>
        <v>172</v>
      </c>
      <c r="T3336" s="7">
        <f t="shared" si="261"/>
        <v>30646</v>
      </c>
      <c r="U3336" s="8">
        <f t="shared" si="261"/>
        <v>3582</v>
      </c>
      <c r="V3336" s="8">
        <f t="shared" si="263"/>
        <v>34228</v>
      </c>
      <c r="W3336" s="9">
        <f>+$T3336*'[1]PRESUPUESTO CENTROS LOTIFICADOS'!$D$37</f>
        <v>1317778</v>
      </c>
      <c r="X3336" s="9">
        <f>+$U3336*'[1]PRESUPUESTO CENTROS LOTIFICADOS'!$D$38</f>
        <v>161190</v>
      </c>
      <c r="Y3336" s="9">
        <f t="shared" si="264"/>
        <v>1478968</v>
      </c>
      <c r="Z3336" s="9">
        <f>+$T3336*'[1]PRESUPUESTO CENTROS LOTIFICADOS'!$E$37</f>
        <v>1554978.04</v>
      </c>
      <c r="AA3336" s="9">
        <f>+$U3336*'[1]PRESUPUESTO CENTROS LOTIFICADOS'!$E$38</f>
        <v>190204.2</v>
      </c>
      <c r="AB3336" s="9">
        <f t="shared" si="265"/>
        <v>1745182.24</v>
      </c>
    </row>
    <row r="3337" spans="1:28" x14ac:dyDescent="0.25">
      <c r="A3337" t="s">
        <v>11537</v>
      </c>
      <c r="B3337" t="s">
        <v>11538</v>
      </c>
      <c r="C3337" t="s">
        <v>11326</v>
      </c>
      <c r="D3337" t="s">
        <v>11413</v>
      </c>
      <c r="E3337" t="s">
        <v>49</v>
      </c>
      <c r="F3337" t="s">
        <v>50</v>
      </c>
      <c r="G3337" t="s">
        <v>8426</v>
      </c>
      <c r="H3337" t="s">
        <v>11328</v>
      </c>
      <c r="I3337" t="s">
        <v>11535</v>
      </c>
      <c r="J3337" t="s">
        <v>11454</v>
      </c>
      <c r="K3337" t="s">
        <v>11535</v>
      </c>
      <c r="L3337" t="s">
        <v>11535</v>
      </c>
      <c r="M3337" t="s">
        <v>11539</v>
      </c>
      <c r="N3337" s="6">
        <v>19.593585999999998</v>
      </c>
      <c r="O3337">
        <v>-71.398943000000003</v>
      </c>
      <c r="P3337" t="s">
        <v>59</v>
      </c>
      <c r="Q3337" s="7">
        <v>0</v>
      </c>
      <c r="R3337" s="7">
        <v>96</v>
      </c>
      <c r="S3337" s="7">
        <f t="shared" si="262"/>
        <v>96</v>
      </c>
      <c r="T3337" s="7">
        <f t="shared" si="261"/>
        <v>0</v>
      </c>
      <c r="U3337" s="8">
        <f t="shared" si="261"/>
        <v>19104</v>
      </c>
      <c r="V3337" s="8">
        <f t="shared" si="263"/>
        <v>19104</v>
      </c>
      <c r="W3337" s="9">
        <f>+$T3337*'[1]PRESUPUESTO CENTROS LOTIFICADOS'!$D$37</f>
        <v>0</v>
      </c>
      <c r="X3337" s="9">
        <f>+$U3337*'[1]PRESUPUESTO CENTROS LOTIFICADOS'!$D$38</f>
        <v>859680</v>
      </c>
      <c r="Y3337" s="9">
        <f t="shared" si="264"/>
        <v>859680</v>
      </c>
      <c r="Z3337" s="9">
        <f>+$T3337*'[1]PRESUPUESTO CENTROS LOTIFICADOS'!$E$37</f>
        <v>0</v>
      </c>
      <c r="AA3337" s="9">
        <f>+$U3337*'[1]PRESUPUESTO CENTROS LOTIFICADOS'!$E$38</f>
        <v>1014422.4</v>
      </c>
      <c r="AB3337" s="9">
        <f t="shared" si="265"/>
        <v>1014422.4</v>
      </c>
    </row>
    <row r="3338" spans="1:28" x14ac:dyDescent="0.25">
      <c r="A3338" t="s">
        <v>11540</v>
      </c>
      <c r="B3338" t="s">
        <v>11541</v>
      </c>
      <c r="C3338" t="s">
        <v>11326</v>
      </c>
      <c r="D3338" t="s">
        <v>11413</v>
      </c>
      <c r="E3338" t="s">
        <v>49</v>
      </c>
      <c r="F3338" t="s">
        <v>50</v>
      </c>
      <c r="G3338" t="s">
        <v>8426</v>
      </c>
      <c r="H3338" t="s">
        <v>11328</v>
      </c>
      <c r="I3338" t="s">
        <v>11535</v>
      </c>
      <c r="J3338" t="s">
        <v>11454</v>
      </c>
      <c r="K3338" t="s">
        <v>11535</v>
      </c>
      <c r="L3338" t="s">
        <v>11542</v>
      </c>
      <c r="M3338" t="s">
        <v>11543</v>
      </c>
      <c r="N3338" s="6">
        <v>19.646599999999999</v>
      </c>
      <c r="O3338">
        <v>-71.393199999999993</v>
      </c>
      <c r="P3338" t="s">
        <v>38</v>
      </c>
      <c r="Q3338" s="7">
        <v>33</v>
      </c>
      <c r="R3338" s="7">
        <v>5</v>
      </c>
      <c r="S3338" s="7">
        <f t="shared" si="262"/>
        <v>38</v>
      </c>
      <c r="T3338" s="7">
        <f t="shared" si="261"/>
        <v>6567</v>
      </c>
      <c r="U3338" s="8">
        <f t="shared" si="261"/>
        <v>995</v>
      </c>
      <c r="V3338" s="8">
        <f t="shared" si="263"/>
        <v>7562</v>
      </c>
      <c r="W3338" s="9">
        <f>+$T3338*'[1]PRESUPUESTO CENTROS LOTIFICADOS'!$D$37</f>
        <v>282381</v>
      </c>
      <c r="X3338" s="9">
        <f>+$U3338*'[1]PRESUPUESTO CENTROS LOTIFICADOS'!$D$38</f>
        <v>44775</v>
      </c>
      <c r="Y3338" s="9">
        <f t="shared" si="264"/>
        <v>327156</v>
      </c>
      <c r="Z3338" s="9">
        <f>+$T3338*'[1]PRESUPUESTO CENTROS LOTIFICADOS'!$E$37</f>
        <v>333209.58</v>
      </c>
      <c r="AA3338" s="9">
        <f>+$U3338*'[1]PRESUPUESTO CENTROS LOTIFICADOS'!$E$38</f>
        <v>52834.5</v>
      </c>
      <c r="AB3338" s="9">
        <f t="shared" si="265"/>
        <v>386044.08</v>
      </c>
    </row>
    <row r="3339" spans="1:28" x14ac:dyDescent="0.25">
      <c r="A3339" t="s">
        <v>11544</v>
      </c>
      <c r="B3339" t="s">
        <v>11545</v>
      </c>
      <c r="C3339" t="s">
        <v>11326</v>
      </c>
      <c r="D3339" t="s">
        <v>11413</v>
      </c>
      <c r="E3339" t="s">
        <v>49</v>
      </c>
      <c r="F3339" t="s">
        <v>50</v>
      </c>
      <c r="G3339" t="s">
        <v>8426</v>
      </c>
      <c r="H3339" t="s">
        <v>11328</v>
      </c>
      <c r="I3339" t="s">
        <v>11535</v>
      </c>
      <c r="J3339" t="s">
        <v>11454</v>
      </c>
      <c r="K3339" t="s">
        <v>11535</v>
      </c>
      <c r="L3339" t="s">
        <v>11546</v>
      </c>
      <c r="M3339" t="s">
        <v>11547</v>
      </c>
      <c r="N3339" s="6">
        <v>19.658300000000001</v>
      </c>
      <c r="O3339">
        <v>-71.396900000000002</v>
      </c>
      <c r="P3339" t="s">
        <v>38</v>
      </c>
      <c r="Q3339" s="7">
        <v>58</v>
      </c>
      <c r="R3339" s="7">
        <v>3</v>
      </c>
      <c r="S3339" s="7">
        <f t="shared" si="262"/>
        <v>61</v>
      </c>
      <c r="T3339" s="7">
        <f t="shared" si="261"/>
        <v>11542</v>
      </c>
      <c r="U3339" s="8">
        <f t="shared" si="261"/>
        <v>597</v>
      </c>
      <c r="V3339" s="8">
        <f t="shared" si="263"/>
        <v>12139</v>
      </c>
      <c r="W3339" s="9">
        <f>+$T3339*'[1]PRESUPUESTO CENTROS LOTIFICADOS'!$D$37</f>
        <v>496306</v>
      </c>
      <c r="X3339" s="9">
        <f>+$U3339*'[1]PRESUPUESTO CENTROS LOTIFICADOS'!$D$38</f>
        <v>26865</v>
      </c>
      <c r="Y3339" s="9">
        <f t="shared" si="264"/>
        <v>523171</v>
      </c>
      <c r="Z3339" s="9">
        <f>+$T3339*'[1]PRESUPUESTO CENTROS LOTIFICADOS'!$E$37</f>
        <v>585641.08000000007</v>
      </c>
      <c r="AA3339" s="9">
        <f>+$U3339*'[1]PRESUPUESTO CENTROS LOTIFICADOS'!$E$38</f>
        <v>31700.7</v>
      </c>
      <c r="AB3339" s="9">
        <f t="shared" si="265"/>
        <v>617341.78</v>
      </c>
    </row>
    <row r="3340" spans="1:28" x14ac:dyDescent="0.25">
      <c r="A3340" t="s">
        <v>11548</v>
      </c>
      <c r="B3340" t="s">
        <v>11549</v>
      </c>
      <c r="C3340" t="s">
        <v>11326</v>
      </c>
      <c r="D3340" t="s">
        <v>11413</v>
      </c>
      <c r="E3340" t="s">
        <v>49</v>
      </c>
      <c r="F3340" t="s">
        <v>50</v>
      </c>
      <c r="G3340" t="s">
        <v>8426</v>
      </c>
      <c r="H3340" t="s">
        <v>11328</v>
      </c>
      <c r="I3340" t="s">
        <v>11535</v>
      </c>
      <c r="J3340" t="s">
        <v>11454</v>
      </c>
      <c r="K3340" t="s">
        <v>11535</v>
      </c>
      <c r="L3340" t="s">
        <v>11550</v>
      </c>
      <c r="M3340" t="s">
        <v>11551</v>
      </c>
      <c r="N3340" s="6">
        <v>19.661300000000001</v>
      </c>
      <c r="O3340">
        <v>-71.415800000000004</v>
      </c>
      <c r="P3340" t="s">
        <v>38</v>
      </c>
      <c r="Q3340" s="7">
        <v>418</v>
      </c>
      <c r="R3340" s="7">
        <v>17</v>
      </c>
      <c r="S3340" s="7">
        <f t="shared" si="262"/>
        <v>435</v>
      </c>
      <c r="T3340" s="7">
        <f t="shared" si="261"/>
        <v>83182</v>
      </c>
      <c r="U3340" s="8">
        <f t="shared" si="261"/>
        <v>3383</v>
      </c>
      <c r="V3340" s="8">
        <f t="shared" si="263"/>
        <v>86565</v>
      </c>
      <c r="W3340" s="9">
        <f>+$T3340*'[1]PRESUPUESTO CENTROS LOTIFICADOS'!$D$37</f>
        <v>3576826</v>
      </c>
      <c r="X3340" s="9">
        <f>+$U3340*'[1]PRESUPUESTO CENTROS LOTIFICADOS'!$D$38</f>
        <v>152235</v>
      </c>
      <c r="Y3340" s="9">
        <f t="shared" si="264"/>
        <v>3729061</v>
      </c>
      <c r="Z3340" s="9">
        <f>+$T3340*'[1]PRESUPUESTO CENTROS LOTIFICADOS'!$E$37</f>
        <v>4220654.68</v>
      </c>
      <c r="AA3340" s="9">
        <f>+$U3340*'[1]PRESUPUESTO CENTROS LOTIFICADOS'!$E$38</f>
        <v>179637.30000000002</v>
      </c>
      <c r="AB3340" s="9">
        <f t="shared" si="265"/>
        <v>4400291.9799999995</v>
      </c>
    </row>
    <row r="3341" spans="1:28" x14ac:dyDescent="0.25">
      <c r="A3341" t="s">
        <v>11552</v>
      </c>
      <c r="B3341" t="s">
        <v>11553</v>
      </c>
      <c r="C3341" t="s">
        <v>11326</v>
      </c>
      <c r="D3341" t="s">
        <v>11413</v>
      </c>
      <c r="E3341" t="s">
        <v>49</v>
      </c>
      <c r="F3341" t="s">
        <v>50</v>
      </c>
      <c r="G3341" t="s">
        <v>8426</v>
      </c>
      <c r="H3341" t="s">
        <v>11328</v>
      </c>
      <c r="I3341" t="s">
        <v>11535</v>
      </c>
      <c r="J3341" t="s">
        <v>11454</v>
      </c>
      <c r="K3341" t="s">
        <v>11535</v>
      </c>
      <c r="L3341" t="s">
        <v>11550</v>
      </c>
      <c r="M3341" t="s">
        <v>11554</v>
      </c>
      <c r="N3341" s="6">
        <v>19.662362000000002</v>
      </c>
      <c r="O3341">
        <v>-71.412110999999996</v>
      </c>
      <c r="P3341" t="s">
        <v>55</v>
      </c>
      <c r="Q3341" s="7">
        <v>411</v>
      </c>
      <c r="R3341" s="7">
        <v>34</v>
      </c>
      <c r="S3341" s="7">
        <f t="shared" si="262"/>
        <v>445</v>
      </c>
      <c r="T3341" s="7">
        <f t="shared" si="261"/>
        <v>81789</v>
      </c>
      <c r="U3341" s="8">
        <f t="shared" si="261"/>
        <v>6766</v>
      </c>
      <c r="V3341" s="8">
        <f t="shared" si="263"/>
        <v>88555</v>
      </c>
      <c r="W3341" s="9">
        <f>+$T3341*'[1]PRESUPUESTO CENTROS LOTIFICADOS'!$D$37</f>
        <v>3516927</v>
      </c>
      <c r="X3341" s="9">
        <f>+$U3341*'[1]PRESUPUESTO CENTROS LOTIFICADOS'!$D$38</f>
        <v>304470</v>
      </c>
      <c r="Y3341" s="9">
        <f t="shared" si="264"/>
        <v>3821397</v>
      </c>
      <c r="Z3341" s="9">
        <f>+$T3341*'[1]PRESUPUESTO CENTROS LOTIFICADOS'!$E$37</f>
        <v>4149973.8600000003</v>
      </c>
      <c r="AA3341" s="9">
        <f>+$U3341*'[1]PRESUPUESTO CENTROS LOTIFICADOS'!$E$38</f>
        <v>359274.60000000003</v>
      </c>
      <c r="AB3341" s="9">
        <f t="shared" si="265"/>
        <v>4509248.46</v>
      </c>
    </row>
    <row r="3342" spans="1:28" x14ac:dyDescent="0.25">
      <c r="A3342" t="s">
        <v>11555</v>
      </c>
      <c r="B3342" t="s">
        <v>3402</v>
      </c>
      <c r="C3342" t="s">
        <v>11326</v>
      </c>
      <c r="D3342" t="s">
        <v>11413</v>
      </c>
      <c r="E3342" t="s">
        <v>49</v>
      </c>
      <c r="F3342" t="s">
        <v>50</v>
      </c>
      <c r="G3342" t="s">
        <v>8426</v>
      </c>
      <c r="H3342" t="s">
        <v>11328</v>
      </c>
      <c r="I3342" t="s">
        <v>11535</v>
      </c>
      <c r="J3342" t="s">
        <v>11454</v>
      </c>
      <c r="K3342" t="s">
        <v>11535</v>
      </c>
      <c r="L3342" t="s">
        <v>3402</v>
      </c>
      <c r="M3342" t="s">
        <v>11556</v>
      </c>
      <c r="N3342" s="6">
        <v>19.678899999999999</v>
      </c>
      <c r="O3342">
        <v>-71.427300000000002</v>
      </c>
      <c r="P3342" t="s">
        <v>38</v>
      </c>
      <c r="Q3342" s="7">
        <v>86</v>
      </c>
      <c r="R3342" s="7">
        <v>6</v>
      </c>
      <c r="S3342" s="7">
        <f t="shared" si="262"/>
        <v>92</v>
      </c>
      <c r="T3342" s="7">
        <f t="shared" si="261"/>
        <v>17114</v>
      </c>
      <c r="U3342" s="8">
        <f t="shared" si="261"/>
        <v>1194</v>
      </c>
      <c r="V3342" s="8">
        <f t="shared" si="263"/>
        <v>18308</v>
      </c>
      <c r="W3342" s="9">
        <f>+$T3342*'[1]PRESUPUESTO CENTROS LOTIFICADOS'!$D$37</f>
        <v>735902</v>
      </c>
      <c r="X3342" s="9">
        <f>+$U3342*'[1]PRESUPUESTO CENTROS LOTIFICADOS'!$D$38</f>
        <v>53730</v>
      </c>
      <c r="Y3342" s="9">
        <f t="shared" si="264"/>
        <v>789632</v>
      </c>
      <c r="Z3342" s="9">
        <f>+$T3342*'[1]PRESUPUESTO CENTROS LOTIFICADOS'!$E$37</f>
        <v>868364.36</v>
      </c>
      <c r="AA3342" s="9">
        <f>+$U3342*'[1]PRESUPUESTO CENTROS LOTIFICADOS'!$E$38</f>
        <v>63401.4</v>
      </c>
      <c r="AB3342" s="9">
        <f t="shared" si="265"/>
        <v>931765.76000000001</v>
      </c>
    </row>
    <row r="3343" spans="1:28" x14ac:dyDescent="0.25">
      <c r="A3343" t="s">
        <v>11557</v>
      </c>
      <c r="B3343" t="s">
        <v>11558</v>
      </c>
      <c r="C3343" t="s">
        <v>11326</v>
      </c>
      <c r="D3343" t="s">
        <v>11413</v>
      </c>
      <c r="E3343" t="s">
        <v>49</v>
      </c>
      <c r="F3343" t="s">
        <v>50</v>
      </c>
      <c r="G3343" t="s">
        <v>8426</v>
      </c>
      <c r="H3343" t="s">
        <v>11328</v>
      </c>
      <c r="I3343" t="s">
        <v>11535</v>
      </c>
      <c r="J3343" t="s">
        <v>11454</v>
      </c>
      <c r="K3343" t="s">
        <v>11535</v>
      </c>
      <c r="L3343" t="s">
        <v>11559</v>
      </c>
      <c r="M3343" t="s">
        <v>11558</v>
      </c>
      <c r="N3343" s="6">
        <v>19.697303000000002</v>
      </c>
      <c r="O3343">
        <v>-71.448847000000001</v>
      </c>
      <c r="P3343" t="s">
        <v>38</v>
      </c>
      <c r="Q3343" s="7">
        <v>70</v>
      </c>
      <c r="R3343" s="7">
        <v>7</v>
      </c>
      <c r="S3343" s="7">
        <f t="shared" si="262"/>
        <v>77</v>
      </c>
      <c r="T3343" s="7">
        <f t="shared" si="261"/>
        <v>13930</v>
      </c>
      <c r="U3343" s="8">
        <f t="shared" si="261"/>
        <v>1393</v>
      </c>
      <c r="V3343" s="8">
        <f t="shared" si="263"/>
        <v>15323</v>
      </c>
      <c r="W3343" s="9">
        <f>+$T3343*'[1]PRESUPUESTO CENTROS LOTIFICADOS'!$D$37</f>
        <v>598990</v>
      </c>
      <c r="X3343" s="9">
        <f>+$U3343*'[1]PRESUPUESTO CENTROS LOTIFICADOS'!$D$38</f>
        <v>62685</v>
      </c>
      <c r="Y3343" s="9">
        <f t="shared" si="264"/>
        <v>661675</v>
      </c>
      <c r="Z3343" s="9">
        <f>+$T3343*'[1]PRESUPUESTO CENTROS LOTIFICADOS'!$E$37</f>
        <v>706808.20000000007</v>
      </c>
      <c r="AA3343" s="9">
        <f>+$U3343*'[1]PRESUPUESTO CENTROS LOTIFICADOS'!$E$38</f>
        <v>73968.3</v>
      </c>
      <c r="AB3343" s="9">
        <f t="shared" si="265"/>
        <v>780776.50000000012</v>
      </c>
    </row>
    <row r="3344" spans="1:28" x14ac:dyDescent="0.25">
      <c r="A3344" t="s">
        <v>11560</v>
      </c>
      <c r="B3344" t="s">
        <v>11561</v>
      </c>
      <c r="C3344" t="s">
        <v>11326</v>
      </c>
      <c r="D3344" t="s">
        <v>11413</v>
      </c>
      <c r="E3344" t="s">
        <v>49</v>
      </c>
      <c r="F3344" t="s">
        <v>50</v>
      </c>
      <c r="G3344" t="s">
        <v>8426</v>
      </c>
      <c r="H3344" t="s">
        <v>11328</v>
      </c>
      <c r="I3344" t="s">
        <v>11535</v>
      </c>
      <c r="J3344" t="s">
        <v>11454</v>
      </c>
      <c r="K3344" t="s">
        <v>11535</v>
      </c>
      <c r="L3344" t="s">
        <v>11535</v>
      </c>
      <c r="M3344" t="s">
        <v>11562</v>
      </c>
      <c r="N3344" s="6">
        <v>19.7989</v>
      </c>
      <c r="O3344">
        <v>-71.301400000000001</v>
      </c>
      <c r="P3344" t="s">
        <v>38</v>
      </c>
      <c r="Q3344" s="7">
        <v>121</v>
      </c>
      <c r="R3344" s="7">
        <v>13</v>
      </c>
      <c r="S3344" s="7">
        <f t="shared" si="262"/>
        <v>134</v>
      </c>
      <c r="T3344" s="7">
        <f t="shared" si="261"/>
        <v>24079</v>
      </c>
      <c r="U3344" s="8">
        <f t="shared" si="261"/>
        <v>2587</v>
      </c>
      <c r="V3344" s="8">
        <f t="shared" si="263"/>
        <v>26666</v>
      </c>
      <c r="W3344" s="9">
        <f>+$T3344*'[1]PRESUPUESTO CENTROS LOTIFICADOS'!$D$37</f>
        <v>1035397</v>
      </c>
      <c r="X3344" s="9">
        <f>+$U3344*'[1]PRESUPUESTO CENTROS LOTIFICADOS'!$D$38</f>
        <v>116415</v>
      </c>
      <c r="Y3344" s="9">
        <f t="shared" si="264"/>
        <v>1151812</v>
      </c>
      <c r="Z3344" s="9">
        <f>+$T3344*'[1]PRESUPUESTO CENTROS LOTIFICADOS'!$E$37</f>
        <v>1221768.46</v>
      </c>
      <c r="AA3344" s="9">
        <f>+$U3344*'[1]PRESUPUESTO CENTROS LOTIFICADOS'!$E$38</f>
        <v>137369.70000000001</v>
      </c>
      <c r="AB3344" s="9">
        <f t="shared" si="265"/>
        <v>1359138.16</v>
      </c>
    </row>
    <row r="3345" spans="1:28" x14ac:dyDescent="0.25">
      <c r="A3345" t="s">
        <v>11563</v>
      </c>
      <c r="B3345" t="s">
        <v>11564</v>
      </c>
      <c r="C3345" t="s">
        <v>11326</v>
      </c>
      <c r="D3345" t="s">
        <v>11413</v>
      </c>
      <c r="E3345" t="s">
        <v>49</v>
      </c>
      <c r="F3345" t="s">
        <v>50</v>
      </c>
      <c r="G3345" t="s">
        <v>8426</v>
      </c>
      <c r="H3345" t="s">
        <v>11328</v>
      </c>
      <c r="I3345" t="s">
        <v>11535</v>
      </c>
      <c r="J3345" t="s">
        <v>11454</v>
      </c>
      <c r="K3345" t="s">
        <v>11535</v>
      </c>
      <c r="L3345" t="s">
        <v>11535</v>
      </c>
      <c r="M3345" t="s">
        <v>11562</v>
      </c>
      <c r="N3345" s="6">
        <v>19.7989</v>
      </c>
      <c r="O3345">
        <v>-71.301400000000001</v>
      </c>
      <c r="P3345" t="s">
        <v>59</v>
      </c>
      <c r="Q3345" s="7">
        <v>0</v>
      </c>
      <c r="R3345" s="7">
        <v>150</v>
      </c>
      <c r="S3345" s="7">
        <f t="shared" si="262"/>
        <v>150</v>
      </c>
      <c r="T3345" s="7">
        <f t="shared" si="261"/>
        <v>0</v>
      </c>
      <c r="U3345" s="8">
        <f t="shared" si="261"/>
        <v>29850</v>
      </c>
      <c r="V3345" s="8">
        <f t="shared" si="263"/>
        <v>29850</v>
      </c>
      <c r="W3345" s="9">
        <f>+$T3345*'[1]PRESUPUESTO CENTROS LOTIFICADOS'!$D$37</f>
        <v>0</v>
      </c>
      <c r="X3345" s="9">
        <f>+$U3345*'[1]PRESUPUESTO CENTROS LOTIFICADOS'!$D$38</f>
        <v>1343250</v>
      </c>
      <c r="Y3345" s="9">
        <f t="shared" si="264"/>
        <v>1343250</v>
      </c>
      <c r="Z3345" s="9">
        <f>+$T3345*'[1]PRESUPUESTO CENTROS LOTIFICADOS'!$E$37</f>
        <v>0</v>
      </c>
      <c r="AA3345" s="9">
        <f>+$U3345*'[1]PRESUPUESTO CENTROS LOTIFICADOS'!$E$38</f>
        <v>1585035</v>
      </c>
      <c r="AB3345" s="9">
        <f t="shared" si="265"/>
        <v>1585035</v>
      </c>
    </row>
    <row r="3346" spans="1:28" x14ac:dyDescent="0.25">
      <c r="A3346" t="s">
        <v>11565</v>
      </c>
      <c r="B3346" t="s">
        <v>11566</v>
      </c>
      <c r="C3346" t="s">
        <v>11326</v>
      </c>
      <c r="D3346" t="s">
        <v>11413</v>
      </c>
      <c r="E3346" t="s">
        <v>49</v>
      </c>
      <c r="F3346" t="s">
        <v>50</v>
      </c>
      <c r="G3346" t="s">
        <v>8426</v>
      </c>
      <c r="H3346" t="s">
        <v>11328</v>
      </c>
      <c r="I3346" t="s">
        <v>11566</v>
      </c>
      <c r="J3346" t="s">
        <v>11415</v>
      </c>
      <c r="K3346" t="s">
        <v>11566</v>
      </c>
      <c r="L3346" t="s">
        <v>11566</v>
      </c>
      <c r="M3346" t="s">
        <v>11567</v>
      </c>
      <c r="N3346" s="6">
        <v>19.6007</v>
      </c>
      <c r="O3346">
        <v>-71.205100000000002</v>
      </c>
      <c r="P3346" t="s">
        <v>38</v>
      </c>
      <c r="Q3346" s="7">
        <v>98</v>
      </c>
      <c r="R3346" s="7">
        <v>13</v>
      </c>
      <c r="S3346" s="7">
        <f t="shared" si="262"/>
        <v>111</v>
      </c>
      <c r="T3346" s="7">
        <f t="shared" si="261"/>
        <v>19502</v>
      </c>
      <c r="U3346" s="8">
        <f t="shared" si="261"/>
        <v>2587</v>
      </c>
      <c r="V3346" s="8">
        <f t="shared" si="263"/>
        <v>22089</v>
      </c>
      <c r="W3346" s="9">
        <f>+$T3346*'[1]PRESUPUESTO CENTROS LOTIFICADOS'!$D$37</f>
        <v>838586</v>
      </c>
      <c r="X3346" s="9">
        <f>+$U3346*'[1]PRESUPUESTO CENTROS LOTIFICADOS'!$D$38</f>
        <v>116415</v>
      </c>
      <c r="Y3346" s="9">
        <f t="shared" si="264"/>
        <v>955001</v>
      </c>
      <c r="Z3346" s="9">
        <f>+$T3346*'[1]PRESUPUESTO CENTROS LOTIFICADOS'!$E$37</f>
        <v>989531.48</v>
      </c>
      <c r="AA3346" s="9">
        <f>+$U3346*'[1]PRESUPUESTO CENTROS LOTIFICADOS'!$E$38</f>
        <v>137369.70000000001</v>
      </c>
      <c r="AB3346" s="9">
        <f t="shared" si="265"/>
        <v>1126901.18</v>
      </c>
    </row>
    <row r="3347" spans="1:28" x14ac:dyDescent="0.25">
      <c r="A3347" t="s">
        <v>11568</v>
      </c>
      <c r="B3347" t="s">
        <v>11569</v>
      </c>
      <c r="C3347" t="s">
        <v>11326</v>
      </c>
      <c r="D3347" t="s">
        <v>11413</v>
      </c>
      <c r="E3347" t="s">
        <v>49</v>
      </c>
      <c r="F3347" t="s">
        <v>50</v>
      </c>
      <c r="G3347" t="s">
        <v>8426</v>
      </c>
      <c r="H3347" t="s">
        <v>11328</v>
      </c>
      <c r="I3347" t="s">
        <v>11570</v>
      </c>
      <c r="J3347" t="s">
        <v>11454</v>
      </c>
      <c r="K3347" t="s">
        <v>11570</v>
      </c>
      <c r="L3347" t="s">
        <v>11570</v>
      </c>
      <c r="M3347" t="s">
        <v>11571</v>
      </c>
      <c r="N3347" s="6">
        <v>19.810500000000001</v>
      </c>
      <c r="O3347">
        <v>-71.366299999999995</v>
      </c>
      <c r="P3347" t="s">
        <v>59</v>
      </c>
      <c r="Q3347" s="7">
        <v>0</v>
      </c>
      <c r="R3347" s="7">
        <v>98</v>
      </c>
      <c r="S3347" s="7">
        <f t="shared" si="262"/>
        <v>98</v>
      </c>
      <c r="T3347" s="7">
        <f t="shared" si="261"/>
        <v>0</v>
      </c>
      <c r="U3347" s="8">
        <f t="shared" si="261"/>
        <v>19502</v>
      </c>
      <c r="V3347" s="8">
        <f t="shared" si="263"/>
        <v>19502</v>
      </c>
      <c r="W3347" s="9">
        <f>+$T3347*'[1]PRESUPUESTO CENTROS LOTIFICADOS'!$D$37</f>
        <v>0</v>
      </c>
      <c r="X3347" s="9">
        <f>+$U3347*'[1]PRESUPUESTO CENTROS LOTIFICADOS'!$D$38</f>
        <v>877590</v>
      </c>
      <c r="Y3347" s="9">
        <f t="shared" si="264"/>
        <v>877590</v>
      </c>
      <c r="Z3347" s="9">
        <f>+$T3347*'[1]PRESUPUESTO CENTROS LOTIFICADOS'!$E$37</f>
        <v>0</v>
      </c>
      <c r="AA3347" s="9">
        <f>+$U3347*'[1]PRESUPUESTO CENTROS LOTIFICADOS'!$E$38</f>
        <v>1035556.2000000001</v>
      </c>
      <c r="AB3347" s="9">
        <f t="shared" si="265"/>
        <v>1035556.2000000001</v>
      </c>
    </row>
    <row r="3348" spans="1:28" x14ac:dyDescent="0.25">
      <c r="A3348" t="s">
        <v>11572</v>
      </c>
      <c r="B3348" t="s">
        <v>11569</v>
      </c>
      <c r="C3348" t="s">
        <v>11326</v>
      </c>
      <c r="D3348" t="s">
        <v>11413</v>
      </c>
      <c r="E3348" t="s">
        <v>49</v>
      </c>
      <c r="F3348" t="s">
        <v>50</v>
      </c>
      <c r="G3348" t="s">
        <v>8426</v>
      </c>
      <c r="H3348" t="s">
        <v>11328</v>
      </c>
      <c r="I3348" t="s">
        <v>11570</v>
      </c>
      <c r="J3348" t="s">
        <v>11454</v>
      </c>
      <c r="K3348" t="s">
        <v>11570</v>
      </c>
      <c r="L3348" t="s">
        <v>11570</v>
      </c>
      <c r="M3348" t="s">
        <v>11571</v>
      </c>
      <c r="N3348" s="6">
        <v>19.810500000000001</v>
      </c>
      <c r="O3348">
        <v>-71.366299999999995</v>
      </c>
      <c r="P3348" t="s">
        <v>38</v>
      </c>
      <c r="Q3348" s="7">
        <v>142</v>
      </c>
      <c r="R3348" s="7">
        <v>18</v>
      </c>
      <c r="S3348" s="7">
        <f t="shared" si="262"/>
        <v>160</v>
      </c>
      <c r="T3348" s="7">
        <f t="shared" si="261"/>
        <v>28258</v>
      </c>
      <c r="U3348" s="8">
        <f t="shared" si="261"/>
        <v>3582</v>
      </c>
      <c r="V3348" s="8">
        <f t="shared" si="263"/>
        <v>31840</v>
      </c>
      <c r="W3348" s="9">
        <f>+$T3348*'[1]PRESUPUESTO CENTROS LOTIFICADOS'!$D$37</f>
        <v>1215094</v>
      </c>
      <c r="X3348" s="9">
        <f>+$U3348*'[1]PRESUPUESTO CENTROS LOTIFICADOS'!$D$38</f>
        <v>161190</v>
      </c>
      <c r="Y3348" s="9">
        <f t="shared" si="264"/>
        <v>1376284</v>
      </c>
      <c r="Z3348" s="9">
        <f>+$T3348*'[1]PRESUPUESTO CENTROS LOTIFICADOS'!$E$37</f>
        <v>1433810.9200000002</v>
      </c>
      <c r="AA3348" s="9">
        <f>+$U3348*'[1]PRESUPUESTO CENTROS LOTIFICADOS'!$E$38</f>
        <v>190204.2</v>
      </c>
      <c r="AB3348" s="9">
        <f t="shared" si="265"/>
        <v>1624015.12</v>
      </c>
    </row>
    <row r="3349" spans="1:28" x14ac:dyDescent="0.25">
      <c r="A3349" t="s">
        <v>11573</v>
      </c>
      <c r="B3349" t="s">
        <v>11574</v>
      </c>
      <c r="C3349" t="s">
        <v>11326</v>
      </c>
      <c r="D3349" t="s">
        <v>11413</v>
      </c>
      <c r="E3349" t="s">
        <v>49</v>
      </c>
      <c r="F3349" t="s">
        <v>50</v>
      </c>
      <c r="G3349" t="s">
        <v>8426</v>
      </c>
      <c r="H3349" t="s">
        <v>11328</v>
      </c>
      <c r="I3349" t="s">
        <v>11575</v>
      </c>
      <c r="J3349" t="s">
        <v>11441</v>
      </c>
      <c r="K3349" t="s">
        <v>11575</v>
      </c>
      <c r="L3349" t="s">
        <v>11574</v>
      </c>
      <c r="M3349" t="s">
        <v>11576</v>
      </c>
      <c r="N3349" s="6">
        <v>19.684117000000001</v>
      </c>
      <c r="O3349">
        <v>-71.270487000000003</v>
      </c>
      <c r="P3349" t="s">
        <v>38</v>
      </c>
      <c r="Q3349" s="7">
        <v>165</v>
      </c>
      <c r="R3349" s="7">
        <v>25</v>
      </c>
      <c r="S3349" s="7">
        <f t="shared" si="262"/>
        <v>190</v>
      </c>
      <c r="T3349" s="7">
        <f t="shared" si="261"/>
        <v>32835</v>
      </c>
      <c r="U3349" s="8">
        <f t="shared" si="261"/>
        <v>4975</v>
      </c>
      <c r="V3349" s="8">
        <f t="shared" si="263"/>
        <v>37810</v>
      </c>
      <c r="W3349" s="9">
        <f>+$T3349*'[1]PRESUPUESTO CENTROS LOTIFICADOS'!$D$37</f>
        <v>1411905</v>
      </c>
      <c r="X3349" s="9">
        <f>+$U3349*'[1]PRESUPUESTO CENTROS LOTIFICADOS'!$D$38</f>
        <v>223875</v>
      </c>
      <c r="Y3349" s="9">
        <f t="shared" si="264"/>
        <v>1635780</v>
      </c>
      <c r="Z3349" s="9">
        <f>+$T3349*'[1]PRESUPUESTO CENTROS LOTIFICADOS'!$E$37</f>
        <v>1666047.9000000001</v>
      </c>
      <c r="AA3349" s="9">
        <f>+$U3349*'[1]PRESUPUESTO CENTROS LOTIFICADOS'!$E$38</f>
        <v>264172.5</v>
      </c>
      <c r="AB3349" s="9">
        <f t="shared" si="265"/>
        <v>1930220.4000000001</v>
      </c>
    </row>
    <row r="3350" spans="1:28" x14ac:dyDescent="0.25">
      <c r="A3350" t="s">
        <v>11577</v>
      </c>
      <c r="B3350" t="s">
        <v>11578</v>
      </c>
      <c r="C3350" t="s">
        <v>11326</v>
      </c>
      <c r="D3350" t="s">
        <v>11413</v>
      </c>
      <c r="E3350" t="s">
        <v>49</v>
      </c>
      <c r="F3350" t="s">
        <v>50</v>
      </c>
      <c r="G3350" t="s">
        <v>8426</v>
      </c>
      <c r="H3350" t="s">
        <v>11328</v>
      </c>
      <c r="I3350" t="s">
        <v>11575</v>
      </c>
      <c r="J3350" t="s">
        <v>11441</v>
      </c>
      <c r="K3350" t="s">
        <v>11575</v>
      </c>
      <c r="L3350" t="s">
        <v>11574</v>
      </c>
      <c r="M3350" t="s">
        <v>11576</v>
      </c>
      <c r="N3350" s="6">
        <v>19.687244</v>
      </c>
      <c r="O3350">
        <v>-71.271755999999996</v>
      </c>
      <c r="P3350" t="s">
        <v>59</v>
      </c>
      <c r="Q3350" s="7">
        <v>0</v>
      </c>
      <c r="R3350" s="7">
        <v>295</v>
      </c>
      <c r="S3350" s="7">
        <f t="shared" si="262"/>
        <v>295</v>
      </c>
      <c r="T3350" s="7">
        <f t="shared" si="261"/>
        <v>0</v>
      </c>
      <c r="U3350" s="8">
        <f t="shared" si="261"/>
        <v>58705</v>
      </c>
      <c r="V3350" s="8">
        <f t="shared" si="263"/>
        <v>58705</v>
      </c>
      <c r="W3350" s="9">
        <f>+$T3350*'[1]PRESUPUESTO CENTROS LOTIFICADOS'!$D$37</f>
        <v>0</v>
      </c>
      <c r="X3350" s="9">
        <f>+$U3350*'[1]PRESUPUESTO CENTROS LOTIFICADOS'!$D$38</f>
        <v>2641725</v>
      </c>
      <c r="Y3350" s="9">
        <f t="shared" si="264"/>
        <v>2641725</v>
      </c>
      <c r="Z3350" s="9">
        <f>+$T3350*'[1]PRESUPUESTO CENTROS LOTIFICADOS'!$E$37</f>
        <v>0</v>
      </c>
      <c r="AA3350" s="9">
        <f>+$U3350*'[1]PRESUPUESTO CENTROS LOTIFICADOS'!$E$38</f>
        <v>3117235.5</v>
      </c>
      <c r="AB3350" s="9">
        <f t="shared" si="265"/>
        <v>3117235.5</v>
      </c>
    </row>
    <row r="3351" spans="1:28" x14ac:dyDescent="0.25">
      <c r="A3351" t="s">
        <v>11579</v>
      </c>
      <c r="B3351" t="s">
        <v>11580</v>
      </c>
      <c r="C3351" t="s">
        <v>11326</v>
      </c>
      <c r="D3351" t="s">
        <v>11581</v>
      </c>
      <c r="E3351" t="s">
        <v>49</v>
      </c>
      <c r="F3351" t="s">
        <v>50</v>
      </c>
      <c r="G3351" t="s">
        <v>8426</v>
      </c>
      <c r="H3351" t="s">
        <v>11328</v>
      </c>
      <c r="I3351" t="s">
        <v>8247</v>
      </c>
      <c r="J3351" t="s">
        <v>11582</v>
      </c>
      <c r="K3351" t="s">
        <v>8247</v>
      </c>
      <c r="L3351" t="s">
        <v>8247</v>
      </c>
      <c r="M3351" t="s">
        <v>11583</v>
      </c>
      <c r="N3351" s="6">
        <v>19.734200000000001</v>
      </c>
      <c r="O3351">
        <v>-71.421800000000005</v>
      </c>
      <c r="P3351" t="s">
        <v>38</v>
      </c>
      <c r="Q3351" s="7">
        <v>63</v>
      </c>
      <c r="R3351" s="7">
        <v>0</v>
      </c>
      <c r="S3351" s="7">
        <f t="shared" si="262"/>
        <v>63</v>
      </c>
      <c r="T3351" s="7">
        <f t="shared" si="261"/>
        <v>12537</v>
      </c>
      <c r="U3351" s="8">
        <f t="shared" si="261"/>
        <v>0</v>
      </c>
      <c r="V3351" s="8">
        <f t="shared" si="263"/>
        <v>12537</v>
      </c>
      <c r="W3351" s="9">
        <f>+$T3351*'[1]PRESUPUESTO CENTROS LOTIFICADOS'!$D$37</f>
        <v>539091</v>
      </c>
      <c r="X3351" s="9">
        <f>+$U3351*'[1]PRESUPUESTO CENTROS LOTIFICADOS'!$D$38</f>
        <v>0</v>
      </c>
      <c r="Y3351" s="9">
        <f t="shared" si="264"/>
        <v>539091</v>
      </c>
      <c r="Z3351" s="9">
        <f>+$T3351*'[1]PRESUPUESTO CENTROS LOTIFICADOS'!$E$37</f>
        <v>636127.38</v>
      </c>
      <c r="AA3351" s="9">
        <f>+$U3351*'[1]PRESUPUESTO CENTROS LOTIFICADOS'!$E$38</f>
        <v>0</v>
      </c>
      <c r="AB3351" s="9">
        <f t="shared" si="265"/>
        <v>636127.38</v>
      </c>
    </row>
    <row r="3352" spans="1:28" x14ac:dyDescent="0.25">
      <c r="A3352" t="s">
        <v>11584</v>
      </c>
      <c r="B3352" t="s">
        <v>11585</v>
      </c>
      <c r="C3352" t="s">
        <v>11326</v>
      </c>
      <c r="D3352" t="s">
        <v>11581</v>
      </c>
      <c r="E3352" t="s">
        <v>49</v>
      </c>
      <c r="F3352" t="s">
        <v>50</v>
      </c>
      <c r="G3352" t="s">
        <v>8426</v>
      </c>
      <c r="H3352" t="s">
        <v>11328</v>
      </c>
      <c r="I3352" t="s">
        <v>8247</v>
      </c>
      <c r="J3352" t="s">
        <v>11582</v>
      </c>
      <c r="K3352" t="s">
        <v>8247</v>
      </c>
      <c r="L3352" t="s">
        <v>11586</v>
      </c>
      <c r="M3352" t="s">
        <v>11587</v>
      </c>
      <c r="N3352" s="6">
        <v>19.788</v>
      </c>
      <c r="O3352">
        <v>-71.406499999999994</v>
      </c>
      <c r="P3352" t="s">
        <v>38</v>
      </c>
      <c r="Q3352" s="7">
        <v>55</v>
      </c>
      <c r="R3352" s="7">
        <v>0</v>
      </c>
      <c r="S3352" s="7">
        <f t="shared" si="262"/>
        <v>55</v>
      </c>
      <c r="T3352" s="7">
        <f t="shared" si="261"/>
        <v>10945</v>
      </c>
      <c r="U3352" s="8">
        <f t="shared" si="261"/>
        <v>0</v>
      </c>
      <c r="V3352" s="8">
        <f t="shared" si="263"/>
        <v>10945</v>
      </c>
      <c r="W3352" s="9">
        <f>+$T3352*'[1]PRESUPUESTO CENTROS LOTIFICADOS'!$D$37</f>
        <v>470635</v>
      </c>
      <c r="X3352" s="9">
        <f>+$U3352*'[1]PRESUPUESTO CENTROS LOTIFICADOS'!$D$38</f>
        <v>0</v>
      </c>
      <c r="Y3352" s="9">
        <f t="shared" si="264"/>
        <v>470635</v>
      </c>
      <c r="Z3352" s="9">
        <f>+$T3352*'[1]PRESUPUESTO CENTROS LOTIFICADOS'!$E$37</f>
        <v>555349.30000000005</v>
      </c>
      <c r="AA3352" s="9">
        <f>+$U3352*'[1]PRESUPUESTO CENTROS LOTIFICADOS'!$E$38</f>
        <v>0</v>
      </c>
      <c r="AB3352" s="9">
        <f t="shared" si="265"/>
        <v>555349.30000000005</v>
      </c>
    </row>
    <row r="3353" spans="1:28" x14ac:dyDescent="0.25">
      <c r="A3353" t="s">
        <v>11588</v>
      </c>
      <c r="B3353" t="s">
        <v>11589</v>
      </c>
      <c r="C3353" t="s">
        <v>11326</v>
      </c>
      <c r="D3353" t="s">
        <v>11581</v>
      </c>
      <c r="E3353" t="s">
        <v>49</v>
      </c>
      <c r="F3353" t="s">
        <v>50</v>
      </c>
      <c r="G3353" t="s">
        <v>8426</v>
      </c>
      <c r="H3353" t="s">
        <v>11328</v>
      </c>
      <c r="I3353" t="s">
        <v>11590</v>
      </c>
      <c r="J3353" t="s">
        <v>11591</v>
      </c>
      <c r="K3353" t="s">
        <v>11590</v>
      </c>
      <c r="L3353" t="s">
        <v>11592</v>
      </c>
      <c r="M3353" t="s">
        <v>11593</v>
      </c>
      <c r="N3353" s="6">
        <v>19.716380000000001</v>
      </c>
      <c r="O3353">
        <v>-71.495493999999994</v>
      </c>
      <c r="P3353" t="s">
        <v>38</v>
      </c>
      <c r="Q3353" s="7">
        <v>399</v>
      </c>
      <c r="R3353" s="7">
        <v>46</v>
      </c>
      <c r="S3353" s="7">
        <f t="shared" si="262"/>
        <v>445</v>
      </c>
      <c r="T3353" s="7">
        <f t="shared" si="261"/>
        <v>79401</v>
      </c>
      <c r="U3353" s="8">
        <f t="shared" si="261"/>
        <v>9154</v>
      </c>
      <c r="V3353" s="8">
        <f t="shared" si="263"/>
        <v>88555</v>
      </c>
      <c r="W3353" s="9">
        <f>+$T3353*'[1]PRESUPUESTO CENTROS LOTIFICADOS'!$D$37</f>
        <v>3414243</v>
      </c>
      <c r="X3353" s="9">
        <f>+$U3353*'[1]PRESUPUESTO CENTROS LOTIFICADOS'!$D$38</f>
        <v>411930</v>
      </c>
      <c r="Y3353" s="9">
        <f t="shared" si="264"/>
        <v>3826173</v>
      </c>
      <c r="Z3353" s="9">
        <f>+$T3353*'[1]PRESUPUESTO CENTROS LOTIFICADOS'!$E$37</f>
        <v>4028806.74</v>
      </c>
      <c r="AA3353" s="9">
        <f>+$U3353*'[1]PRESUPUESTO CENTROS LOTIFICADOS'!$E$38</f>
        <v>486077.4</v>
      </c>
      <c r="AB3353" s="9">
        <f t="shared" si="265"/>
        <v>4514884.1400000006</v>
      </c>
    </row>
    <row r="3354" spans="1:28" x14ac:dyDescent="0.25">
      <c r="A3354" t="s">
        <v>11594</v>
      </c>
      <c r="B3354" t="s">
        <v>11595</v>
      </c>
      <c r="C3354" t="s">
        <v>11326</v>
      </c>
      <c r="D3354" t="s">
        <v>11581</v>
      </c>
      <c r="E3354" t="s">
        <v>49</v>
      </c>
      <c r="F3354" t="s">
        <v>50</v>
      </c>
      <c r="G3354" t="s">
        <v>8426</v>
      </c>
      <c r="H3354" t="s">
        <v>11328</v>
      </c>
      <c r="I3354" t="s">
        <v>11590</v>
      </c>
      <c r="J3354" t="s">
        <v>11591</v>
      </c>
      <c r="K3354" t="s">
        <v>11590</v>
      </c>
      <c r="L3354" t="s">
        <v>11592</v>
      </c>
      <c r="M3354" t="s">
        <v>11596</v>
      </c>
      <c r="N3354" s="6">
        <v>19.727</v>
      </c>
      <c r="O3354">
        <v>-71.494699999999995</v>
      </c>
      <c r="P3354" t="s">
        <v>38</v>
      </c>
      <c r="Q3354" s="7">
        <v>70</v>
      </c>
      <c r="R3354" s="7">
        <v>11</v>
      </c>
      <c r="S3354" s="7">
        <f t="shared" si="262"/>
        <v>81</v>
      </c>
      <c r="T3354" s="7">
        <f t="shared" si="261"/>
        <v>13930</v>
      </c>
      <c r="U3354" s="8">
        <f t="shared" si="261"/>
        <v>2189</v>
      </c>
      <c r="V3354" s="8">
        <f t="shared" si="263"/>
        <v>16119</v>
      </c>
      <c r="W3354" s="9">
        <f>+$T3354*'[1]PRESUPUESTO CENTROS LOTIFICADOS'!$D$37</f>
        <v>598990</v>
      </c>
      <c r="X3354" s="9">
        <f>+$U3354*'[1]PRESUPUESTO CENTROS LOTIFICADOS'!$D$38</f>
        <v>98505</v>
      </c>
      <c r="Y3354" s="9">
        <f t="shared" si="264"/>
        <v>697495</v>
      </c>
      <c r="Z3354" s="9">
        <f>+$T3354*'[1]PRESUPUESTO CENTROS LOTIFICADOS'!$E$37</f>
        <v>706808.20000000007</v>
      </c>
      <c r="AA3354" s="9">
        <f>+$U3354*'[1]PRESUPUESTO CENTROS LOTIFICADOS'!$E$38</f>
        <v>116235.90000000001</v>
      </c>
      <c r="AB3354" s="9">
        <f t="shared" si="265"/>
        <v>823044.10000000009</v>
      </c>
    </row>
    <row r="3355" spans="1:28" x14ac:dyDescent="0.25">
      <c r="A3355" t="s">
        <v>11597</v>
      </c>
      <c r="B3355" t="s">
        <v>11598</v>
      </c>
      <c r="C3355" t="s">
        <v>11326</v>
      </c>
      <c r="D3355" t="s">
        <v>11581</v>
      </c>
      <c r="E3355" t="s">
        <v>49</v>
      </c>
      <c r="F3355" t="s">
        <v>50</v>
      </c>
      <c r="G3355" t="s">
        <v>8426</v>
      </c>
      <c r="H3355" t="s">
        <v>11328</v>
      </c>
      <c r="I3355" t="s">
        <v>11599</v>
      </c>
      <c r="J3355" t="s">
        <v>11591</v>
      </c>
      <c r="K3355" t="s">
        <v>11599</v>
      </c>
      <c r="L3355" t="s">
        <v>11591</v>
      </c>
      <c r="M3355" t="s">
        <v>11600</v>
      </c>
      <c r="N3355" s="6">
        <v>19.7211</v>
      </c>
      <c r="O3355">
        <v>-71.498000000000005</v>
      </c>
      <c r="P3355" t="s">
        <v>59</v>
      </c>
      <c r="Q3355" s="7">
        <v>0</v>
      </c>
      <c r="R3355" s="7">
        <v>534</v>
      </c>
      <c r="S3355" s="7">
        <f t="shared" si="262"/>
        <v>534</v>
      </c>
      <c r="T3355" s="7">
        <f t="shared" si="261"/>
        <v>0</v>
      </c>
      <c r="U3355" s="8">
        <f t="shared" si="261"/>
        <v>106266</v>
      </c>
      <c r="V3355" s="8">
        <f t="shared" si="263"/>
        <v>106266</v>
      </c>
      <c r="W3355" s="9">
        <f>+$T3355*'[1]PRESUPUESTO CENTROS LOTIFICADOS'!$D$37</f>
        <v>0</v>
      </c>
      <c r="X3355" s="9">
        <f>+$U3355*'[1]PRESUPUESTO CENTROS LOTIFICADOS'!$D$38</f>
        <v>4781970</v>
      </c>
      <c r="Y3355" s="9">
        <f t="shared" si="264"/>
        <v>4781970</v>
      </c>
      <c r="Z3355" s="9">
        <f>+$T3355*'[1]PRESUPUESTO CENTROS LOTIFICADOS'!$E$37</f>
        <v>0</v>
      </c>
      <c r="AA3355" s="9">
        <f>+$U3355*'[1]PRESUPUESTO CENTROS LOTIFICADOS'!$E$38</f>
        <v>5642724.6000000006</v>
      </c>
      <c r="AB3355" s="9">
        <f t="shared" si="265"/>
        <v>5642724.6000000006</v>
      </c>
    </row>
    <row r="3356" spans="1:28" x14ac:dyDescent="0.25">
      <c r="A3356" t="s">
        <v>11601</v>
      </c>
      <c r="B3356" t="s">
        <v>11602</v>
      </c>
      <c r="C3356" t="s">
        <v>11326</v>
      </c>
      <c r="D3356" t="s">
        <v>11581</v>
      </c>
      <c r="E3356" t="s">
        <v>49</v>
      </c>
      <c r="F3356" t="s">
        <v>50</v>
      </c>
      <c r="G3356" t="s">
        <v>8426</v>
      </c>
      <c r="H3356" t="s">
        <v>11328</v>
      </c>
      <c r="I3356" t="s">
        <v>11603</v>
      </c>
      <c r="J3356" t="s">
        <v>11374</v>
      </c>
      <c r="K3356" t="s">
        <v>11603</v>
      </c>
      <c r="L3356" t="s">
        <v>11603</v>
      </c>
      <c r="M3356" t="s">
        <v>11604</v>
      </c>
      <c r="N3356" s="6">
        <v>19.783384999999999</v>
      </c>
      <c r="O3356">
        <v>-71.517161999999999</v>
      </c>
      <c r="P3356" t="s">
        <v>59</v>
      </c>
      <c r="Q3356" s="7">
        <v>0</v>
      </c>
      <c r="R3356" s="7">
        <v>340</v>
      </c>
      <c r="S3356" s="7">
        <f t="shared" si="262"/>
        <v>340</v>
      </c>
      <c r="T3356" s="7">
        <f t="shared" si="261"/>
        <v>0</v>
      </c>
      <c r="U3356" s="8">
        <f t="shared" si="261"/>
        <v>67660</v>
      </c>
      <c r="V3356" s="8">
        <f t="shared" si="263"/>
        <v>67660</v>
      </c>
      <c r="W3356" s="9">
        <f>+$T3356*'[1]PRESUPUESTO CENTROS LOTIFICADOS'!$D$37</f>
        <v>0</v>
      </c>
      <c r="X3356" s="9">
        <f>+$U3356*'[1]PRESUPUESTO CENTROS LOTIFICADOS'!$D$38</f>
        <v>3044700</v>
      </c>
      <c r="Y3356" s="9">
        <f t="shared" si="264"/>
        <v>3044700</v>
      </c>
      <c r="Z3356" s="9">
        <f>+$T3356*'[1]PRESUPUESTO CENTROS LOTIFICADOS'!$E$37</f>
        <v>0</v>
      </c>
      <c r="AA3356" s="9">
        <f>+$U3356*'[1]PRESUPUESTO CENTROS LOTIFICADOS'!$E$38</f>
        <v>3592746</v>
      </c>
      <c r="AB3356" s="9">
        <f t="shared" si="265"/>
        <v>3592746</v>
      </c>
    </row>
    <row r="3357" spans="1:28" x14ac:dyDescent="0.25">
      <c r="A3357" t="s">
        <v>11605</v>
      </c>
      <c r="B3357" t="s">
        <v>11606</v>
      </c>
      <c r="C3357" t="s">
        <v>11326</v>
      </c>
      <c r="D3357" t="s">
        <v>11581</v>
      </c>
      <c r="E3357" t="s">
        <v>49</v>
      </c>
      <c r="F3357" t="s">
        <v>50</v>
      </c>
      <c r="G3357" t="s">
        <v>8426</v>
      </c>
      <c r="H3357" t="s">
        <v>11328</v>
      </c>
      <c r="I3357" t="s">
        <v>11603</v>
      </c>
      <c r="J3357" t="s">
        <v>11374</v>
      </c>
      <c r="K3357" t="s">
        <v>11603</v>
      </c>
      <c r="L3357" t="s">
        <v>11603</v>
      </c>
      <c r="M3357" t="s">
        <v>11607</v>
      </c>
      <c r="N3357" s="6">
        <v>19.7849</v>
      </c>
      <c r="O3357">
        <v>-71.517499999999998</v>
      </c>
      <c r="P3357" t="s">
        <v>38</v>
      </c>
      <c r="Q3357" s="7">
        <v>302</v>
      </c>
      <c r="R3357" s="7">
        <v>0</v>
      </c>
      <c r="S3357" s="7">
        <f t="shared" si="262"/>
        <v>302</v>
      </c>
      <c r="T3357" s="7">
        <f t="shared" si="261"/>
        <v>60098</v>
      </c>
      <c r="U3357" s="8">
        <f t="shared" si="261"/>
        <v>0</v>
      </c>
      <c r="V3357" s="8">
        <f t="shared" si="263"/>
        <v>60098</v>
      </c>
      <c r="W3357" s="9">
        <f>+$T3357*'[1]PRESUPUESTO CENTROS LOTIFICADOS'!$D$37</f>
        <v>2584214</v>
      </c>
      <c r="X3357" s="9">
        <f>+$U3357*'[1]PRESUPUESTO CENTROS LOTIFICADOS'!$D$38</f>
        <v>0</v>
      </c>
      <c r="Y3357" s="9">
        <f t="shared" si="264"/>
        <v>2584214</v>
      </c>
      <c r="Z3357" s="9">
        <f>+$T3357*'[1]PRESUPUESTO CENTROS LOTIFICADOS'!$E$37</f>
        <v>3049372.52</v>
      </c>
      <c r="AA3357" s="9">
        <f>+$U3357*'[1]PRESUPUESTO CENTROS LOTIFICADOS'!$E$38</f>
        <v>0</v>
      </c>
      <c r="AB3357" s="9">
        <f t="shared" si="265"/>
        <v>3049372.52</v>
      </c>
    </row>
    <row r="3358" spans="1:28" x14ac:dyDescent="0.25">
      <c r="A3358" t="s">
        <v>11608</v>
      </c>
      <c r="B3358" t="s">
        <v>11609</v>
      </c>
      <c r="C3358" t="s">
        <v>11326</v>
      </c>
      <c r="D3358" t="s">
        <v>11581</v>
      </c>
      <c r="E3358" t="s">
        <v>49</v>
      </c>
      <c r="F3358" t="s">
        <v>50</v>
      </c>
      <c r="G3358" t="s">
        <v>8426</v>
      </c>
      <c r="H3358" t="s">
        <v>11328</v>
      </c>
      <c r="I3358" t="s">
        <v>11609</v>
      </c>
      <c r="J3358" t="s">
        <v>11591</v>
      </c>
      <c r="K3358" t="s">
        <v>11609</v>
      </c>
      <c r="L3358" t="s">
        <v>11609</v>
      </c>
      <c r="M3358" t="s">
        <v>11610</v>
      </c>
      <c r="N3358" s="6">
        <v>19.705300000000001</v>
      </c>
      <c r="O3358">
        <v>-71.494100000000003</v>
      </c>
      <c r="P3358" t="s">
        <v>38</v>
      </c>
      <c r="Q3358" s="7">
        <v>275</v>
      </c>
      <c r="R3358" s="7">
        <v>26</v>
      </c>
      <c r="S3358" s="7">
        <f t="shared" si="262"/>
        <v>301</v>
      </c>
      <c r="T3358" s="7">
        <f t="shared" si="261"/>
        <v>54725</v>
      </c>
      <c r="U3358" s="8">
        <f t="shared" si="261"/>
        <v>5174</v>
      </c>
      <c r="V3358" s="8">
        <f t="shared" si="263"/>
        <v>59899</v>
      </c>
      <c r="W3358" s="9">
        <f>+$T3358*'[1]PRESUPUESTO CENTROS LOTIFICADOS'!$D$37</f>
        <v>2353175</v>
      </c>
      <c r="X3358" s="9">
        <f>+$U3358*'[1]PRESUPUESTO CENTROS LOTIFICADOS'!$D$38</f>
        <v>232830</v>
      </c>
      <c r="Y3358" s="9">
        <f t="shared" si="264"/>
        <v>2586005</v>
      </c>
      <c r="Z3358" s="9">
        <f>+$T3358*'[1]PRESUPUESTO CENTROS LOTIFICADOS'!$E$37</f>
        <v>2776746.5</v>
      </c>
      <c r="AA3358" s="9">
        <f>+$U3358*'[1]PRESUPUESTO CENTROS LOTIFICADOS'!$E$38</f>
        <v>274739.40000000002</v>
      </c>
      <c r="AB3358" s="9">
        <f t="shared" si="265"/>
        <v>3051485.9</v>
      </c>
    </row>
    <row r="3359" spans="1:28" x14ac:dyDescent="0.25">
      <c r="A3359" t="s">
        <v>11611</v>
      </c>
      <c r="B3359" t="s">
        <v>11612</v>
      </c>
      <c r="C3359" t="s">
        <v>11326</v>
      </c>
      <c r="D3359" t="s">
        <v>11581</v>
      </c>
      <c r="E3359" t="s">
        <v>49</v>
      </c>
      <c r="F3359" t="s">
        <v>50</v>
      </c>
      <c r="G3359" t="s">
        <v>8426</v>
      </c>
      <c r="H3359" t="s">
        <v>11328</v>
      </c>
      <c r="I3359" t="s">
        <v>3257</v>
      </c>
      <c r="J3359" t="s">
        <v>11582</v>
      </c>
      <c r="K3359" t="s">
        <v>3257</v>
      </c>
      <c r="L3359" t="s">
        <v>3257</v>
      </c>
      <c r="M3359" t="s">
        <v>11613</v>
      </c>
      <c r="N3359" s="6">
        <v>19.832899999999999</v>
      </c>
      <c r="O3359">
        <v>-71.378799999999998</v>
      </c>
      <c r="P3359" t="s">
        <v>38</v>
      </c>
      <c r="Q3359" s="7">
        <v>26</v>
      </c>
      <c r="R3359" s="7">
        <v>9</v>
      </c>
      <c r="S3359" s="7">
        <f t="shared" si="262"/>
        <v>35</v>
      </c>
      <c r="T3359" s="7">
        <f t="shared" si="261"/>
        <v>5174</v>
      </c>
      <c r="U3359" s="8">
        <f t="shared" si="261"/>
        <v>1791</v>
      </c>
      <c r="V3359" s="8">
        <f t="shared" si="263"/>
        <v>6965</v>
      </c>
      <c r="W3359" s="9">
        <f>+$T3359*'[1]PRESUPUESTO CENTROS LOTIFICADOS'!$D$37</f>
        <v>222482</v>
      </c>
      <c r="X3359" s="9">
        <f>+$U3359*'[1]PRESUPUESTO CENTROS LOTIFICADOS'!$D$38</f>
        <v>80595</v>
      </c>
      <c r="Y3359" s="9">
        <f t="shared" si="264"/>
        <v>303077</v>
      </c>
      <c r="Z3359" s="9">
        <f>+$T3359*'[1]PRESUPUESTO CENTROS LOTIFICADOS'!$E$37</f>
        <v>262528.76</v>
      </c>
      <c r="AA3359" s="9">
        <f>+$U3359*'[1]PRESUPUESTO CENTROS LOTIFICADOS'!$E$38</f>
        <v>95102.1</v>
      </c>
      <c r="AB3359" s="9">
        <f t="shared" si="265"/>
        <v>357630.86</v>
      </c>
    </row>
    <row r="3360" spans="1:28" x14ac:dyDescent="0.25">
      <c r="A3360" t="s">
        <v>11614</v>
      </c>
      <c r="B3360" t="s">
        <v>8677</v>
      </c>
      <c r="C3360" t="s">
        <v>11326</v>
      </c>
      <c r="D3360" t="s">
        <v>11581</v>
      </c>
      <c r="E3360" t="s">
        <v>49</v>
      </c>
      <c r="F3360" t="s">
        <v>50</v>
      </c>
      <c r="G3360" t="s">
        <v>8426</v>
      </c>
      <c r="H3360" t="s">
        <v>11328</v>
      </c>
      <c r="I3360" t="s">
        <v>3257</v>
      </c>
      <c r="J3360" t="s">
        <v>11582</v>
      </c>
      <c r="K3360" t="s">
        <v>3257</v>
      </c>
      <c r="L3360" t="s">
        <v>8677</v>
      </c>
      <c r="M3360" t="s">
        <v>8679</v>
      </c>
      <c r="N3360" s="6">
        <v>19.8598</v>
      </c>
      <c r="O3360">
        <v>-71.407200000000003</v>
      </c>
      <c r="P3360" t="s">
        <v>38</v>
      </c>
      <c r="Q3360" s="7">
        <v>128</v>
      </c>
      <c r="R3360" s="7">
        <v>15</v>
      </c>
      <c r="S3360" s="7">
        <f t="shared" si="262"/>
        <v>143</v>
      </c>
      <c r="T3360" s="7">
        <f t="shared" si="261"/>
        <v>25472</v>
      </c>
      <c r="U3360" s="8">
        <f t="shared" si="261"/>
        <v>2985</v>
      </c>
      <c r="V3360" s="8">
        <f t="shared" si="263"/>
        <v>28457</v>
      </c>
      <c r="W3360" s="9">
        <f>+$T3360*'[1]PRESUPUESTO CENTROS LOTIFICADOS'!$D$37</f>
        <v>1095296</v>
      </c>
      <c r="X3360" s="9">
        <f>+$U3360*'[1]PRESUPUESTO CENTROS LOTIFICADOS'!$D$38</f>
        <v>134325</v>
      </c>
      <c r="Y3360" s="9">
        <f t="shared" si="264"/>
        <v>1229621</v>
      </c>
      <c r="Z3360" s="9">
        <f>+$T3360*'[1]PRESUPUESTO CENTROS LOTIFICADOS'!$E$37</f>
        <v>1292449.28</v>
      </c>
      <c r="AA3360" s="9">
        <f>+$U3360*'[1]PRESUPUESTO CENTROS LOTIFICADOS'!$E$38</f>
        <v>158503.5</v>
      </c>
      <c r="AB3360" s="9">
        <f t="shared" si="265"/>
        <v>1450952.78</v>
      </c>
    </row>
    <row r="3361" spans="1:28" x14ac:dyDescent="0.25">
      <c r="A3361" t="s">
        <v>11615</v>
      </c>
      <c r="B3361" t="s">
        <v>11616</v>
      </c>
      <c r="C3361" t="s">
        <v>11326</v>
      </c>
      <c r="D3361" t="s">
        <v>11581</v>
      </c>
      <c r="E3361" t="s">
        <v>49</v>
      </c>
      <c r="F3361" t="s">
        <v>50</v>
      </c>
      <c r="G3361" t="s">
        <v>8426</v>
      </c>
      <c r="H3361" t="s">
        <v>11328</v>
      </c>
      <c r="I3361" t="s">
        <v>11616</v>
      </c>
      <c r="J3361" t="s">
        <v>11374</v>
      </c>
      <c r="K3361" t="s">
        <v>11616</v>
      </c>
      <c r="L3361" t="s">
        <v>11617</v>
      </c>
      <c r="M3361" t="s">
        <v>11618</v>
      </c>
      <c r="N3361" s="6">
        <v>19.776964</v>
      </c>
      <c r="O3361">
        <v>-71.523256000000003</v>
      </c>
      <c r="P3361" t="s">
        <v>38</v>
      </c>
      <c r="Q3361" s="7">
        <v>39</v>
      </c>
      <c r="R3361" s="7">
        <v>6</v>
      </c>
      <c r="S3361" s="7">
        <f t="shared" si="262"/>
        <v>45</v>
      </c>
      <c r="T3361" s="7">
        <f t="shared" si="261"/>
        <v>7761</v>
      </c>
      <c r="U3361" s="8">
        <f t="shared" si="261"/>
        <v>1194</v>
      </c>
      <c r="V3361" s="8">
        <f t="shared" si="263"/>
        <v>8955</v>
      </c>
      <c r="W3361" s="9">
        <f>+$T3361*'[1]PRESUPUESTO CENTROS LOTIFICADOS'!$D$37</f>
        <v>333723</v>
      </c>
      <c r="X3361" s="9">
        <f>+$U3361*'[1]PRESUPUESTO CENTROS LOTIFICADOS'!$D$38</f>
        <v>53730</v>
      </c>
      <c r="Y3361" s="9">
        <f t="shared" si="264"/>
        <v>387453</v>
      </c>
      <c r="Z3361" s="9">
        <f>+$T3361*'[1]PRESUPUESTO CENTROS LOTIFICADOS'!$E$37</f>
        <v>393793.14</v>
      </c>
      <c r="AA3361" s="9">
        <f>+$U3361*'[1]PRESUPUESTO CENTROS LOTIFICADOS'!$E$38</f>
        <v>63401.4</v>
      </c>
      <c r="AB3361" s="9">
        <f t="shared" si="265"/>
        <v>457194.54000000004</v>
      </c>
    </row>
    <row r="3362" spans="1:28" x14ac:dyDescent="0.25">
      <c r="A3362" t="s">
        <v>11619</v>
      </c>
      <c r="B3362" t="s">
        <v>11620</v>
      </c>
      <c r="C3362" t="s">
        <v>11326</v>
      </c>
      <c r="D3362" t="s">
        <v>11581</v>
      </c>
      <c r="E3362" t="s">
        <v>49</v>
      </c>
      <c r="F3362" t="s">
        <v>50</v>
      </c>
      <c r="G3362" t="s">
        <v>8426</v>
      </c>
      <c r="H3362" t="s">
        <v>11328</v>
      </c>
      <c r="I3362" t="s">
        <v>11621</v>
      </c>
      <c r="J3362" t="s">
        <v>11582</v>
      </c>
      <c r="K3362" t="s">
        <v>11621</v>
      </c>
      <c r="L3362" t="s">
        <v>11621</v>
      </c>
      <c r="M3362" t="s">
        <v>11622</v>
      </c>
      <c r="N3362" s="6">
        <v>19.7682</v>
      </c>
      <c r="O3362">
        <v>-71.497100000000003</v>
      </c>
      <c r="P3362" t="s">
        <v>38</v>
      </c>
      <c r="Q3362" s="7">
        <v>80</v>
      </c>
      <c r="R3362" s="7">
        <v>11</v>
      </c>
      <c r="S3362" s="7">
        <f t="shared" si="262"/>
        <v>91</v>
      </c>
      <c r="T3362" s="7">
        <f t="shared" si="261"/>
        <v>15920</v>
      </c>
      <c r="U3362" s="8">
        <f t="shared" si="261"/>
        <v>2189</v>
      </c>
      <c r="V3362" s="8">
        <f t="shared" si="263"/>
        <v>18109</v>
      </c>
      <c r="W3362" s="9">
        <f>+$T3362*'[1]PRESUPUESTO CENTROS LOTIFICADOS'!$D$37</f>
        <v>684560</v>
      </c>
      <c r="X3362" s="9">
        <f>+$U3362*'[1]PRESUPUESTO CENTROS LOTIFICADOS'!$D$38</f>
        <v>98505</v>
      </c>
      <c r="Y3362" s="9">
        <f t="shared" si="264"/>
        <v>783065</v>
      </c>
      <c r="Z3362" s="9">
        <f>+$T3362*'[1]PRESUPUESTO CENTROS LOTIFICADOS'!$E$37</f>
        <v>807780.8</v>
      </c>
      <c r="AA3362" s="9">
        <f>+$U3362*'[1]PRESUPUESTO CENTROS LOTIFICADOS'!$E$38</f>
        <v>116235.90000000001</v>
      </c>
      <c r="AB3362" s="9">
        <f t="shared" si="265"/>
        <v>924016.70000000007</v>
      </c>
    </row>
    <row r="3363" spans="1:28" x14ac:dyDescent="0.25">
      <c r="A3363" t="s">
        <v>11623</v>
      </c>
      <c r="B3363" t="s">
        <v>11624</v>
      </c>
      <c r="C3363" t="s">
        <v>11326</v>
      </c>
      <c r="D3363" t="s">
        <v>11581</v>
      </c>
      <c r="E3363" t="s">
        <v>49</v>
      </c>
      <c r="F3363" t="s">
        <v>50</v>
      </c>
      <c r="G3363" t="s">
        <v>8426</v>
      </c>
      <c r="H3363" t="s">
        <v>11328</v>
      </c>
      <c r="I3363" t="s">
        <v>11621</v>
      </c>
      <c r="J3363" t="s">
        <v>11582</v>
      </c>
      <c r="K3363" t="s">
        <v>11621</v>
      </c>
      <c r="L3363" t="s">
        <v>11621</v>
      </c>
      <c r="M3363" t="s">
        <v>11625</v>
      </c>
      <c r="N3363" s="6">
        <v>19.776299999999999</v>
      </c>
      <c r="O3363">
        <v>-71.512100000000004</v>
      </c>
      <c r="P3363" t="s">
        <v>38</v>
      </c>
      <c r="Q3363" s="7">
        <v>98</v>
      </c>
      <c r="R3363" s="7">
        <v>0</v>
      </c>
      <c r="S3363" s="7">
        <f t="shared" si="262"/>
        <v>98</v>
      </c>
      <c r="T3363" s="7">
        <f t="shared" si="261"/>
        <v>19502</v>
      </c>
      <c r="U3363" s="8">
        <f t="shared" si="261"/>
        <v>0</v>
      </c>
      <c r="V3363" s="8">
        <f t="shared" si="263"/>
        <v>19502</v>
      </c>
      <c r="W3363" s="9">
        <f>+$T3363*'[1]PRESUPUESTO CENTROS LOTIFICADOS'!$D$37</f>
        <v>838586</v>
      </c>
      <c r="X3363" s="9">
        <f>+$U3363*'[1]PRESUPUESTO CENTROS LOTIFICADOS'!$D$38</f>
        <v>0</v>
      </c>
      <c r="Y3363" s="9">
        <f t="shared" si="264"/>
        <v>838586</v>
      </c>
      <c r="Z3363" s="9">
        <f>+$T3363*'[1]PRESUPUESTO CENTROS LOTIFICADOS'!$E$37</f>
        <v>989531.48</v>
      </c>
      <c r="AA3363" s="9">
        <f>+$U3363*'[1]PRESUPUESTO CENTROS LOTIFICADOS'!$E$38</f>
        <v>0</v>
      </c>
      <c r="AB3363" s="9">
        <f t="shared" si="265"/>
        <v>989531.48</v>
      </c>
    </row>
    <row r="3364" spans="1:28" x14ac:dyDescent="0.25">
      <c r="A3364" t="s">
        <v>11626</v>
      </c>
      <c r="B3364" t="s">
        <v>11627</v>
      </c>
      <c r="C3364" t="s">
        <v>11326</v>
      </c>
      <c r="D3364" t="s">
        <v>11581</v>
      </c>
      <c r="E3364" t="s">
        <v>49</v>
      </c>
      <c r="F3364" t="s">
        <v>50</v>
      </c>
      <c r="G3364" t="s">
        <v>8426</v>
      </c>
      <c r="H3364" t="s">
        <v>11328</v>
      </c>
      <c r="I3364" t="s">
        <v>11621</v>
      </c>
      <c r="J3364" t="s">
        <v>11582</v>
      </c>
      <c r="K3364" t="s">
        <v>11621</v>
      </c>
      <c r="L3364" t="s">
        <v>11628</v>
      </c>
      <c r="M3364" t="s">
        <v>11629</v>
      </c>
      <c r="N3364" s="6">
        <v>19.833977000000001</v>
      </c>
      <c r="O3364">
        <v>-71.442508000000004</v>
      </c>
      <c r="P3364" t="s">
        <v>38</v>
      </c>
      <c r="Q3364" s="7">
        <v>47</v>
      </c>
      <c r="R3364" s="7">
        <v>0</v>
      </c>
      <c r="S3364" s="7">
        <f t="shared" si="262"/>
        <v>47</v>
      </c>
      <c r="T3364" s="7">
        <f t="shared" si="261"/>
        <v>9353</v>
      </c>
      <c r="U3364" s="8">
        <f t="shared" si="261"/>
        <v>0</v>
      </c>
      <c r="V3364" s="8">
        <f t="shared" si="263"/>
        <v>9353</v>
      </c>
      <c r="W3364" s="9">
        <f>+$T3364*'[1]PRESUPUESTO CENTROS LOTIFICADOS'!$D$37</f>
        <v>402179</v>
      </c>
      <c r="X3364" s="9">
        <f>+$U3364*'[1]PRESUPUESTO CENTROS LOTIFICADOS'!$D$38</f>
        <v>0</v>
      </c>
      <c r="Y3364" s="9">
        <f t="shared" si="264"/>
        <v>402179</v>
      </c>
      <c r="Z3364" s="9">
        <f>+$T3364*'[1]PRESUPUESTO CENTROS LOTIFICADOS'!$E$37</f>
        <v>474571.22000000003</v>
      </c>
      <c r="AA3364" s="9">
        <f>+$U3364*'[1]PRESUPUESTO CENTROS LOTIFICADOS'!$E$38</f>
        <v>0</v>
      </c>
      <c r="AB3364" s="9">
        <f t="shared" si="265"/>
        <v>474571.22000000003</v>
      </c>
    </row>
    <row r="3365" spans="1:28" x14ac:dyDescent="0.25">
      <c r="A3365" t="s">
        <v>11630</v>
      </c>
      <c r="B3365" t="s">
        <v>11631</v>
      </c>
      <c r="C3365" t="s">
        <v>11326</v>
      </c>
      <c r="D3365" t="s">
        <v>11581</v>
      </c>
      <c r="E3365" t="s">
        <v>49</v>
      </c>
      <c r="F3365" t="s">
        <v>50</v>
      </c>
      <c r="G3365" t="s">
        <v>8426</v>
      </c>
      <c r="H3365" t="s">
        <v>11328</v>
      </c>
      <c r="I3365" t="s">
        <v>11621</v>
      </c>
      <c r="J3365" t="s">
        <v>11582</v>
      </c>
      <c r="K3365" t="s">
        <v>11621</v>
      </c>
      <c r="L3365" t="s">
        <v>11628</v>
      </c>
      <c r="M3365" t="s">
        <v>11629</v>
      </c>
      <c r="N3365" s="6">
        <v>19.833977000000001</v>
      </c>
      <c r="O3365">
        <v>-71.442508000000004</v>
      </c>
      <c r="P3365" t="s">
        <v>59</v>
      </c>
      <c r="Q3365" s="7">
        <v>0</v>
      </c>
      <c r="R3365" s="7">
        <v>130</v>
      </c>
      <c r="S3365" s="7">
        <f t="shared" si="262"/>
        <v>130</v>
      </c>
      <c r="T3365" s="7">
        <f t="shared" si="261"/>
        <v>0</v>
      </c>
      <c r="U3365" s="8">
        <f t="shared" si="261"/>
        <v>25870</v>
      </c>
      <c r="V3365" s="8">
        <f t="shared" si="263"/>
        <v>25870</v>
      </c>
      <c r="W3365" s="9">
        <f>+$T3365*'[1]PRESUPUESTO CENTROS LOTIFICADOS'!$D$37</f>
        <v>0</v>
      </c>
      <c r="X3365" s="9">
        <f>+$U3365*'[1]PRESUPUESTO CENTROS LOTIFICADOS'!$D$38</f>
        <v>1164150</v>
      </c>
      <c r="Y3365" s="9">
        <f t="shared" si="264"/>
        <v>1164150</v>
      </c>
      <c r="Z3365" s="9">
        <f>+$T3365*'[1]PRESUPUESTO CENTROS LOTIFICADOS'!$E$37</f>
        <v>0</v>
      </c>
      <c r="AA3365" s="9">
        <f>+$U3365*'[1]PRESUPUESTO CENTROS LOTIFICADOS'!$E$38</f>
        <v>1373697</v>
      </c>
      <c r="AB3365" s="9">
        <f t="shared" si="265"/>
        <v>1373697</v>
      </c>
    </row>
    <row r="3366" spans="1:28" x14ac:dyDescent="0.25">
      <c r="A3366" t="s">
        <v>11632</v>
      </c>
      <c r="B3366" t="s">
        <v>11633</v>
      </c>
      <c r="C3366" t="s">
        <v>11326</v>
      </c>
      <c r="D3366" t="s">
        <v>11581</v>
      </c>
      <c r="E3366" t="s">
        <v>49</v>
      </c>
      <c r="F3366" t="s">
        <v>50</v>
      </c>
      <c r="G3366" t="s">
        <v>8426</v>
      </c>
      <c r="H3366" t="s">
        <v>11328</v>
      </c>
      <c r="I3366" t="s">
        <v>11621</v>
      </c>
      <c r="J3366" t="s">
        <v>11582</v>
      </c>
      <c r="K3366" t="s">
        <v>11621</v>
      </c>
      <c r="L3366" t="s">
        <v>11634</v>
      </c>
      <c r="M3366" t="s">
        <v>11634</v>
      </c>
      <c r="N3366" s="6">
        <v>19.842568</v>
      </c>
      <c r="O3366">
        <v>-71.468485999999999</v>
      </c>
      <c r="P3366" t="s">
        <v>38</v>
      </c>
      <c r="Q3366" s="7">
        <v>45</v>
      </c>
      <c r="R3366" s="7">
        <v>0</v>
      </c>
      <c r="S3366" s="7">
        <f t="shared" si="262"/>
        <v>45</v>
      </c>
      <c r="T3366" s="7">
        <f t="shared" si="261"/>
        <v>8955</v>
      </c>
      <c r="U3366" s="8">
        <f t="shared" si="261"/>
        <v>0</v>
      </c>
      <c r="V3366" s="8">
        <f t="shared" si="263"/>
        <v>8955</v>
      </c>
      <c r="W3366" s="9">
        <f>+$T3366*'[1]PRESUPUESTO CENTROS LOTIFICADOS'!$D$37</f>
        <v>385065</v>
      </c>
      <c r="X3366" s="9">
        <f>+$U3366*'[1]PRESUPUESTO CENTROS LOTIFICADOS'!$D$38</f>
        <v>0</v>
      </c>
      <c r="Y3366" s="9">
        <f t="shared" si="264"/>
        <v>385065</v>
      </c>
      <c r="Z3366" s="9">
        <f>+$T3366*'[1]PRESUPUESTO CENTROS LOTIFICADOS'!$E$37</f>
        <v>454376.7</v>
      </c>
      <c r="AA3366" s="9">
        <f>+$U3366*'[1]PRESUPUESTO CENTROS LOTIFICADOS'!$E$38</f>
        <v>0</v>
      </c>
      <c r="AB3366" s="9">
        <f t="shared" si="265"/>
        <v>454376.7</v>
      </c>
    </row>
    <row r="3367" spans="1:28" x14ac:dyDescent="0.25">
      <c r="A3367" t="s">
        <v>11635</v>
      </c>
      <c r="B3367" t="s">
        <v>11636</v>
      </c>
      <c r="C3367" t="s">
        <v>11326</v>
      </c>
      <c r="D3367" t="s">
        <v>11581</v>
      </c>
      <c r="E3367" t="s">
        <v>49</v>
      </c>
      <c r="F3367" t="s">
        <v>50</v>
      </c>
      <c r="G3367" t="s">
        <v>8426</v>
      </c>
      <c r="H3367" t="s">
        <v>11328</v>
      </c>
      <c r="I3367" t="s">
        <v>11637</v>
      </c>
      <c r="J3367" t="s">
        <v>11582</v>
      </c>
      <c r="K3367" t="s">
        <v>11637</v>
      </c>
      <c r="L3367" t="s">
        <v>104</v>
      </c>
      <c r="M3367" t="s">
        <v>11638</v>
      </c>
      <c r="N3367" s="6">
        <v>19.735994000000002</v>
      </c>
      <c r="O3367">
        <v>-71.447416000000004</v>
      </c>
      <c r="P3367" t="s">
        <v>38</v>
      </c>
      <c r="Q3367" s="7">
        <v>283</v>
      </c>
      <c r="R3367" s="7">
        <v>37</v>
      </c>
      <c r="S3367" s="7">
        <f t="shared" si="262"/>
        <v>320</v>
      </c>
      <c r="T3367" s="7">
        <f t="shared" si="261"/>
        <v>56317</v>
      </c>
      <c r="U3367" s="8">
        <f t="shared" si="261"/>
        <v>7363</v>
      </c>
      <c r="V3367" s="8">
        <f t="shared" si="263"/>
        <v>63680</v>
      </c>
      <c r="W3367" s="9">
        <f>+$T3367*'[1]PRESUPUESTO CENTROS LOTIFICADOS'!$D$37</f>
        <v>2421631</v>
      </c>
      <c r="X3367" s="9">
        <f>+$U3367*'[1]PRESUPUESTO CENTROS LOTIFICADOS'!$D$38</f>
        <v>331335</v>
      </c>
      <c r="Y3367" s="9">
        <f t="shared" si="264"/>
        <v>2752966</v>
      </c>
      <c r="Z3367" s="9">
        <f>+$T3367*'[1]PRESUPUESTO CENTROS LOTIFICADOS'!$E$37</f>
        <v>2857524.58</v>
      </c>
      <c r="AA3367" s="9">
        <f>+$U3367*'[1]PRESUPUESTO CENTROS LOTIFICADOS'!$E$38</f>
        <v>390975.3</v>
      </c>
      <c r="AB3367" s="9">
        <f t="shared" si="265"/>
        <v>3248499.88</v>
      </c>
    </row>
    <row r="3368" spans="1:28" x14ac:dyDescent="0.25">
      <c r="A3368" t="s">
        <v>11639</v>
      </c>
      <c r="B3368" t="s">
        <v>11640</v>
      </c>
      <c r="C3368" t="s">
        <v>11326</v>
      </c>
      <c r="D3368" t="s">
        <v>11581</v>
      </c>
      <c r="E3368" t="s">
        <v>49</v>
      </c>
      <c r="F3368" t="s">
        <v>50</v>
      </c>
      <c r="G3368" t="s">
        <v>8426</v>
      </c>
      <c r="H3368" t="s">
        <v>11328</v>
      </c>
      <c r="I3368" t="s">
        <v>11637</v>
      </c>
      <c r="J3368" t="s">
        <v>11582</v>
      </c>
      <c r="K3368" t="s">
        <v>11637</v>
      </c>
      <c r="L3368" t="s">
        <v>104</v>
      </c>
      <c r="M3368" t="s">
        <v>11641</v>
      </c>
      <c r="N3368" s="6">
        <v>19.737100000000002</v>
      </c>
      <c r="O3368">
        <v>-71.449799999999996</v>
      </c>
      <c r="P3368" t="s">
        <v>59</v>
      </c>
      <c r="Q3368" s="7">
        <v>0</v>
      </c>
      <c r="R3368" s="7">
        <v>546</v>
      </c>
      <c r="S3368" s="7">
        <f t="shared" si="262"/>
        <v>546</v>
      </c>
      <c r="T3368" s="7">
        <f t="shared" si="261"/>
        <v>0</v>
      </c>
      <c r="U3368" s="8">
        <f t="shared" si="261"/>
        <v>108654</v>
      </c>
      <c r="V3368" s="8">
        <f t="shared" si="263"/>
        <v>108654</v>
      </c>
      <c r="W3368" s="9">
        <f>+$T3368*'[1]PRESUPUESTO CENTROS LOTIFICADOS'!$D$37</f>
        <v>0</v>
      </c>
      <c r="X3368" s="9">
        <f>+$U3368*'[1]PRESUPUESTO CENTROS LOTIFICADOS'!$D$38</f>
        <v>4889430</v>
      </c>
      <c r="Y3368" s="9">
        <f t="shared" si="264"/>
        <v>4889430</v>
      </c>
      <c r="Z3368" s="9">
        <f>+$T3368*'[1]PRESUPUESTO CENTROS LOTIFICADOS'!$E$37</f>
        <v>0</v>
      </c>
      <c r="AA3368" s="9">
        <f>+$U3368*'[1]PRESUPUESTO CENTROS LOTIFICADOS'!$E$38</f>
        <v>5769527.4000000004</v>
      </c>
      <c r="AB3368" s="9">
        <f t="shared" si="265"/>
        <v>5769527.4000000004</v>
      </c>
    </row>
    <row r="3369" spans="1:28" x14ac:dyDescent="0.25">
      <c r="A3369" t="s">
        <v>11642</v>
      </c>
      <c r="B3369" t="s">
        <v>11643</v>
      </c>
      <c r="C3369" t="s">
        <v>11326</v>
      </c>
      <c r="D3369" t="s">
        <v>11581</v>
      </c>
      <c r="E3369" t="s">
        <v>49</v>
      </c>
      <c r="F3369" t="s">
        <v>50</v>
      </c>
      <c r="G3369" t="s">
        <v>8426</v>
      </c>
      <c r="H3369" t="s">
        <v>11328</v>
      </c>
      <c r="I3369" t="s">
        <v>11637</v>
      </c>
      <c r="J3369" t="s">
        <v>11582</v>
      </c>
      <c r="K3369" t="s">
        <v>11637</v>
      </c>
      <c r="L3369" t="s">
        <v>104</v>
      </c>
      <c r="M3369" t="s">
        <v>11644</v>
      </c>
      <c r="N3369" s="6">
        <v>19.737400000000001</v>
      </c>
      <c r="O3369">
        <v>-71.443799999999996</v>
      </c>
      <c r="P3369" t="s">
        <v>55</v>
      </c>
      <c r="Q3369" s="7">
        <v>234</v>
      </c>
      <c r="R3369" s="7">
        <v>100</v>
      </c>
      <c r="S3369" s="7">
        <f t="shared" si="262"/>
        <v>334</v>
      </c>
      <c r="T3369" s="7">
        <f t="shared" si="261"/>
        <v>46566</v>
      </c>
      <c r="U3369" s="8">
        <f t="shared" si="261"/>
        <v>19900</v>
      </c>
      <c r="V3369" s="8">
        <f t="shared" si="263"/>
        <v>66466</v>
      </c>
      <c r="W3369" s="9">
        <f>+$T3369*'[1]PRESUPUESTO CENTROS LOTIFICADOS'!$D$37</f>
        <v>2002338</v>
      </c>
      <c r="X3369" s="9">
        <f>+$U3369*'[1]PRESUPUESTO CENTROS LOTIFICADOS'!$D$38</f>
        <v>895500</v>
      </c>
      <c r="Y3369" s="9">
        <f t="shared" si="264"/>
        <v>2897838</v>
      </c>
      <c r="Z3369" s="9">
        <f>+$T3369*'[1]PRESUPUESTO CENTROS LOTIFICADOS'!$E$37</f>
        <v>2362758.8400000003</v>
      </c>
      <c r="AA3369" s="9">
        <f>+$U3369*'[1]PRESUPUESTO CENTROS LOTIFICADOS'!$E$38</f>
        <v>1056690</v>
      </c>
      <c r="AB3369" s="9">
        <f t="shared" si="265"/>
        <v>3419448.8400000003</v>
      </c>
    </row>
    <row r="3370" spans="1:28" x14ac:dyDescent="0.25">
      <c r="A3370" t="s">
        <v>11645</v>
      </c>
      <c r="B3370" t="s">
        <v>11646</v>
      </c>
      <c r="C3370" t="s">
        <v>11326</v>
      </c>
      <c r="D3370" t="s">
        <v>11581</v>
      </c>
      <c r="E3370" t="s">
        <v>49</v>
      </c>
      <c r="F3370" t="s">
        <v>50</v>
      </c>
      <c r="G3370" t="s">
        <v>8426</v>
      </c>
      <c r="H3370" t="s">
        <v>11328</v>
      </c>
      <c r="I3370" t="s">
        <v>11637</v>
      </c>
      <c r="J3370" t="s">
        <v>11582</v>
      </c>
      <c r="K3370" t="s">
        <v>11637</v>
      </c>
      <c r="L3370" t="s">
        <v>104</v>
      </c>
      <c r="M3370" t="s">
        <v>304</v>
      </c>
      <c r="N3370" s="6">
        <v>19.737933000000002</v>
      </c>
      <c r="O3370">
        <v>-71.445359999999994</v>
      </c>
      <c r="P3370" t="s">
        <v>59</v>
      </c>
      <c r="Q3370" s="7">
        <v>0</v>
      </c>
      <c r="R3370" s="7">
        <v>424</v>
      </c>
      <c r="S3370" s="7">
        <f t="shared" si="262"/>
        <v>424</v>
      </c>
      <c r="T3370" s="7">
        <f t="shared" si="261"/>
        <v>0</v>
      </c>
      <c r="U3370" s="8">
        <f t="shared" si="261"/>
        <v>84376</v>
      </c>
      <c r="V3370" s="8">
        <f t="shared" si="263"/>
        <v>84376</v>
      </c>
      <c r="W3370" s="9">
        <f>+$T3370*'[1]PRESUPUESTO CENTROS LOTIFICADOS'!$D$37</f>
        <v>0</v>
      </c>
      <c r="X3370" s="9">
        <f>+$U3370*'[1]PRESUPUESTO CENTROS LOTIFICADOS'!$D$38</f>
        <v>3796920</v>
      </c>
      <c r="Y3370" s="9">
        <f t="shared" si="264"/>
        <v>3796920</v>
      </c>
      <c r="Z3370" s="9">
        <f>+$T3370*'[1]PRESUPUESTO CENTROS LOTIFICADOS'!$E$37</f>
        <v>0</v>
      </c>
      <c r="AA3370" s="9">
        <f>+$U3370*'[1]PRESUPUESTO CENTROS LOTIFICADOS'!$E$38</f>
        <v>4480365.6000000006</v>
      </c>
      <c r="AB3370" s="9">
        <f t="shared" si="265"/>
        <v>4480365.6000000006</v>
      </c>
    </row>
    <row r="3371" spans="1:28" x14ac:dyDescent="0.25">
      <c r="A3371" t="s">
        <v>11647</v>
      </c>
      <c r="B3371" t="s">
        <v>11648</v>
      </c>
      <c r="C3371" t="s">
        <v>11326</v>
      </c>
      <c r="D3371" t="s">
        <v>11581</v>
      </c>
      <c r="E3371" t="s">
        <v>49</v>
      </c>
      <c r="F3371" t="s">
        <v>50</v>
      </c>
      <c r="G3371" t="s">
        <v>8426</v>
      </c>
      <c r="H3371" t="s">
        <v>11328</v>
      </c>
      <c r="I3371" t="s">
        <v>11637</v>
      </c>
      <c r="J3371" t="s">
        <v>11582</v>
      </c>
      <c r="K3371" t="s">
        <v>11637</v>
      </c>
      <c r="L3371" t="s">
        <v>11649</v>
      </c>
      <c r="M3371" t="s">
        <v>11650</v>
      </c>
      <c r="N3371" s="6">
        <v>19.741199999999999</v>
      </c>
      <c r="O3371">
        <v>-71.456400000000002</v>
      </c>
      <c r="P3371" t="s">
        <v>38</v>
      </c>
      <c r="Q3371" s="7">
        <v>63</v>
      </c>
      <c r="R3371" s="7">
        <v>10</v>
      </c>
      <c r="S3371" s="7">
        <f t="shared" si="262"/>
        <v>73</v>
      </c>
      <c r="T3371" s="7">
        <f t="shared" si="261"/>
        <v>12537</v>
      </c>
      <c r="U3371" s="8">
        <f t="shared" si="261"/>
        <v>1990</v>
      </c>
      <c r="V3371" s="8">
        <f t="shared" si="263"/>
        <v>14527</v>
      </c>
      <c r="W3371" s="9">
        <f>+$T3371*'[1]PRESUPUESTO CENTROS LOTIFICADOS'!$D$37</f>
        <v>539091</v>
      </c>
      <c r="X3371" s="9">
        <f>+$U3371*'[1]PRESUPUESTO CENTROS LOTIFICADOS'!$D$38</f>
        <v>89550</v>
      </c>
      <c r="Y3371" s="9">
        <f t="shared" si="264"/>
        <v>628641</v>
      </c>
      <c r="Z3371" s="9">
        <f>+$T3371*'[1]PRESUPUESTO CENTROS LOTIFICADOS'!$E$37</f>
        <v>636127.38</v>
      </c>
      <c r="AA3371" s="9">
        <f>+$U3371*'[1]PRESUPUESTO CENTROS LOTIFICADOS'!$E$38</f>
        <v>105669</v>
      </c>
      <c r="AB3371" s="9">
        <f t="shared" si="265"/>
        <v>741796.38</v>
      </c>
    </row>
    <row r="3372" spans="1:28" x14ac:dyDescent="0.25">
      <c r="A3372" t="s">
        <v>11651</v>
      </c>
      <c r="B3372" t="s">
        <v>11652</v>
      </c>
      <c r="C3372" t="s">
        <v>11326</v>
      </c>
      <c r="D3372" t="s">
        <v>11581</v>
      </c>
      <c r="E3372" t="s">
        <v>49</v>
      </c>
      <c r="F3372" t="s">
        <v>50</v>
      </c>
      <c r="G3372" t="s">
        <v>8426</v>
      </c>
      <c r="H3372" t="s">
        <v>11328</v>
      </c>
      <c r="I3372" t="s">
        <v>11637</v>
      </c>
      <c r="J3372" t="s">
        <v>11582</v>
      </c>
      <c r="K3372" t="s">
        <v>11637</v>
      </c>
      <c r="L3372" t="s">
        <v>104</v>
      </c>
      <c r="M3372" t="s">
        <v>11653</v>
      </c>
      <c r="N3372" s="6">
        <v>19.7424</v>
      </c>
      <c r="O3372">
        <v>-71.451400000000007</v>
      </c>
      <c r="P3372" t="s">
        <v>38</v>
      </c>
      <c r="Q3372" s="7">
        <v>230</v>
      </c>
      <c r="R3372" s="7">
        <v>0</v>
      </c>
      <c r="S3372" s="7">
        <f t="shared" si="262"/>
        <v>230</v>
      </c>
      <c r="T3372" s="7">
        <f t="shared" si="261"/>
        <v>45770</v>
      </c>
      <c r="U3372" s="8">
        <f t="shared" si="261"/>
        <v>0</v>
      </c>
      <c r="V3372" s="8">
        <f t="shared" si="263"/>
        <v>45770</v>
      </c>
      <c r="W3372" s="9">
        <f>+$T3372*'[1]PRESUPUESTO CENTROS LOTIFICADOS'!$D$37</f>
        <v>1968110</v>
      </c>
      <c r="X3372" s="9">
        <f>+$U3372*'[1]PRESUPUESTO CENTROS LOTIFICADOS'!$D$38</f>
        <v>0</v>
      </c>
      <c r="Y3372" s="9">
        <f t="shared" si="264"/>
        <v>1968110</v>
      </c>
      <c r="Z3372" s="9">
        <f>+$T3372*'[1]PRESUPUESTO CENTROS LOTIFICADOS'!$E$37</f>
        <v>2322369.8000000003</v>
      </c>
      <c r="AA3372" s="9">
        <f>+$U3372*'[1]PRESUPUESTO CENTROS LOTIFICADOS'!$E$38</f>
        <v>0</v>
      </c>
      <c r="AB3372" s="9">
        <f t="shared" si="265"/>
        <v>2322369.8000000003</v>
      </c>
    </row>
    <row r="3373" spans="1:28" x14ac:dyDescent="0.25">
      <c r="A3373" t="s">
        <v>11654</v>
      </c>
      <c r="B3373" t="s">
        <v>11655</v>
      </c>
      <c r="C3373" t="s">
        <v>11326</v>
      </c>
      <c r="D3373" t="s">
        <v>11581</v>
      </c>
      <c r="E3373" t="s">
        <v>49</v>
      </c>
      <c r="F3373" t="s">
        <v>50</v>
      </c>
      <c r="G3373" t="s">
        <v>8426</v>
      </c>
      <c r="H3373" t="s">
        <v>11328</v>
      </c>
      <c r="I3373" t="s">
        <v>11637</v>
      </c>
      <c r="J3373" t="s">
        <v>11582</v>
      </c>
      <c r="K3373" t="s">
        <v>11637</v>
      </c>
      <c r="L3373" t="s">
        <v>414</v>
      </c>
      <c r="M3373" t="s">
        <v>11656</v>
      </c>
      <c r="N3373" s="6">
        <v>19.745802999999999</v>
      </c>
      <c r="O3373">
        <v>-71.439391000000001</v>
      </c>
      <c r="P3373" t="s">
        <v>38</v>
      </c>
      <c r="Q3373" s="7">
        <v>240</v>
      </c>
      <c r="R3373" s="7">
        <v>34</v>
      </c>
      <c r="S3373" s="7">
        <f t="shared" si="262"/>
        <v>274</v>
      </c>
      <c r="T3373" s="7">
        <f t="shared" si="261"/>
        <v>47760</v>
      </c>
      <c r="U3373" s="8">
        <f t="shared" si="261"/>
        <v>6766</v>
      </c>
      <c r="V3373" s="8">
        <f t="shared" si="263"/>
        <v>54526</v>
      </c>
      <c r="W3373" s="9">
        <f>+$T3373*'[1]PRESUPUESTO CENTROS LOTIFICADOS'!$D$37</f>
        <v>2053680</v>
      </c>
      <c r="X3373" s="9">
        <f>+$U3373*'[1]PRESUPUESTO CENTROS LOTIFICADOS'!$D$38</f>
        <v>304470</v>
      </c>
      <c r="Y3373" s="9">
        <f t="shared" si="264"/>
        <v>2358150</v>
      </c>
      <c r="Z3373" s="9">
        <f>+$T3373*'[1]PRESUPUESTO CENTROS LOTIFICADOS'!$E$37</f>
        <v>2423342.4</v>
      </c>
      <c r="AA3373" s="9">
        <f>+$U3373*'[1]PRESUPUESTO CENTROS LOTIFICADOS'!$E$38</f>
        <v>359274.60000000003</v>
      </c>
      <c r="AB3373" s="9">
        <f t="shared" si="265"/>
        <v>2782617</v>
      </c>
    </row>
    <row r="3374" spans="1:28" x14ac:dyDescent="0.25">
      <c r="A3374" t="s">
        <v>11657</v>
      </c>
      <c r="B3374" t="s">
        <v>11658</v>
      </c>
      <c r="C3374" t="s">
        <v>11326</v>
      </c>
      <c r="D3374" t="s">
        <v>11659</v>
      </c>
      <c r="E3374" t="s">
        <v>49</v>
      </c>
      <c r="F3374" t="s">
        <v>50</v>
      </c>
      <c r="G3374" t="s">
        <v>8426</v>
      </c>
      <c r="H3374" t="s">
        <v>11660</v>
      </c>
      <c r="I3374" t="s">
        <v>11661</v>
      </c>
      <c r="J3374" t="s">
        <v>11662</v>
      </c>
      <c r="K3374" t="s">
        <v>11661</v>
      </c>
      <c r="L3374" t="s">
        <v>11663</v>
      </c>
      <c r="M3374" t="s">
        <v>11664</v>
      </c>
      <c r="N3374" s="6">
        <v>19.506094999999998</v>
      </c>
      <c r="O3374">
        <v>-71.647707999999994</v>
      </c>
      <c r="P3374" t="s">
        <v>38</v>
      </c>
      <c r="Q3374" s="7">
        <v>137</v>
      </c>
      <c r="R3374" s="7">
        <v>25</v>
      </c>
      <c r="S3374" s="7">
        <f t="shared" si="262"/>
        <v>162</v>
      </c>
      <c r="T3374" s="7">
        <f t="shared" si="261"/>
        <v>27263</v>
      </c>
      <c r="U3374" s="8">
        <f t="shared" si="261"/>
        <v>4975</v>
      </c>
      <c r="V3374" s="8">
        <f t="shared" si="263"/>
        <v>32238</v>
      </c>
      <c r="W3374" s="9">
        <f>+$T3374*'[1]PRESUPUESTO CENTROS LOTIFICADOS'!$D$37</f>
        <v>1172309</v>
      </c>
      <c r="X3374" s="9">
        <f>+$U3374*'[1]PRESUPUESTO CENTROS LOTIFICADOS'!$D$38</f>
        <v>223875</v>
      </c>
      <c r="Y3374" s="9">
        <f t="shared" si="264"/>
        <v>1396184</v>
      </c>
      <c r="Z3374" s="9">
        <f>+$T3374*'[1]PRESUPUESTO CENTROS LOTIFICADOS'!$E$37</f>
        <v>1383324.62</v>
      </c>
      <c r="AA3374" s="9">
        <f>+$U3374*'[1]PRESUPUESTO CENTROS LOTIFICADOS'!$E$38</f>
        <v>264172.5</v>
      </c>
      <c r="AB3374" s="9">
        <f t="shared" si="265"/>
        <v>1647497.12</v>
      </c>
    </row>
    <row r="3375" spans="1:28" x14ac:dyDescent="0.25">
      <c r="A3375" t="s">
        <v>11665</v>
      </c>
      <c r="B3375" t="s">
        <v>11666</v>
      </c>
      <c r="C3375" t="s">
        <v>11326</v>
      </c>
      <c r="D3375" t="s">
        <v>11659</v>
      </c>
      <c r="E3375" t="s">
        <v>31</v>
      </c>
      <c r="F3375" t="s">
        <v>32</v>
      </c>
      <c r="G3375" t="s">
        <v>8426</v>
      </c>
      <c r="H3375" t="s">
        <v>11660</v>
      </c>
      <c r="I3375" t="s">
        <v>11661</v>
      </c>
      <c r="J3375" t="s">
        <v>11662</v>
      </c>
      <c r="K3375" t="s">
        <v>11661</v>
      </c>
      <c r="L3375" t="s">
        <v>11663</v>
      </c>
      <c r="M3375" t="s">
        <v>11667</v>
      </c>
      <c r="N3375" s="6">
        <v>19.5198</v>
      </c>
      <c r="O3375">
        <v>-71.673500000000004</v>
      </c>
      <c r="P3375" t="s">
        <v>38</v>
      </c>
      <c r="Q3375" s="7">
        <v>267</v>
      </c>
      <c r="R3375" s="7">
        <v>21</v>
      </c>
      <c r="S3375" s="7">
        <f t="shared" si="262"/>
        <v>288</v>
      </c>
      <c r="T3375" s="7">
        <f t="shared" si="261"/>
        <v>53133</v>
      </c>
      <c r="U3375" s="8">
        <f t="shared" si="261"/>
        <v>4179</v>
      </c>
      <c r="V3375" s="8">
        <f t="shared" si="263"/>
        <v>57312</v>
      </c>
      <c r="W3375" s="9">
        <f>+$T3375*'[1]PRESUPUESTO CENTROS LOTIFICADOS'!$D$37</f>
        <v>2284719</v>
      </c>
      <c r="X3375" s="9">
        <f>+$U3375*'[1]PRESUPUESTO CENTROS LOTIFICADOS'!$D$38</f>
        <v>188055</v>
      </c>
      <c r="Y3375" s="9">
        <f t="shared" si="264"/>
        <v>2472774</v>
      </c>
      <c r="Z3375" s="9">
        <f>+$T3375*'[1]PRESUPUESTO CENTROS LOTIFICADOS'!$E$37</f>
        <v>2695968.42</v>
      </c>
      <c r="AA3375" s="9">
        <f>+$U3375*'[1]PRESUPUESTO CENTROS LOTIFICADOS'!$E$38</f>
        <v>221904.9</v>
      </c>
      <c r="AB3375" s="9">
        <f t="shared" si="265"/>
        <v>2917873.32</v>
      </c>
    </row>
    <row r="3376" spans="1:28" x14ac:dyDescent="0.25">
      <c r="A3376" t="s">
        <v>11668</v>
      </c>
      <c r="B3376" t="s">
        <v>11669</v>
      </c>
      <c r="C3376" t="s">
        <v>11326</v>
      </c>
      <c r="D3376" t="s">
        <v>11659</v>
      </c>
      <c r="E3376" t="s">
        <v>31</v>
      </c>
      <c r="F3376" t="s">
        <v>32</v>
      </c>
      <c r="G3376" t="s">
        <v>8426</v>
      </c>
      <c r="H3376" t="s">
        <v>11660</v>
      </c>
      <c r="I3376" t="s">
        <v>11670</v>
      </c>
      <c r="J3376" t="s">
        <v>11671</v>
      </c>
      <c r="K3376" t="s">
        <v>11670</v>
      </c>
      <c r="L3376" t="s">
        <v>11661</v>
      </c>
      <c r="M3376" t="s">
        <v>11672</v>
      </c>
      <c r="N3376" s="6">
        <v>19.580912999999999</v>
      </c>
      <c r="O3376">
        <v>-71.702861999999996</v>
      </c>
      <c r="P3376" t="s">
        <v>38</v>
      </c>
      <c r="Q3376" s="7">
        <v>34</v>
      </c>
      <c r="R3376" s="7">
        <v>6</v>
      </c>
      <c r="S3376" s="7">
        <f t="shared" si="262"/>
        <v>40</v>
      </c>
      <c r="T3376" s="7">
        <f t="shared" si="261"/>
        <v>6766</v>
      </c>
      <c r="U3376" s="8">
        <f t="shared" si="261"/>
        <v>1194</v>
      </c>
      <c r="V3376" s="8">
        <f t="shared" si="263"/>
        <v>7960</v>
      </c>
      <c r="W3376" s="9">
        <f>+$T3376*'[1]PRESUPUESTO CENTROS LOTIFICADOS'!$D$37</f>
        <v>290938</v>
      </c>
      <c r="X3376" s="9">
        <f>+$U3376*'[1]PRESUPUESTO CENTROS LOTIFICADOS'!$D$38</f>
        <v>53730</v>
      </c>
      <c r="Y3376" s="9">
        <f t="shared" si="264"/>
        <v>344668</v>
      </c>
      <c r="Z3376" s="9">
        <f>+$T3376*'[1]PRESUPUESTO CENTROS LOTIFICADOS'!$E$37</f>
        <v>343306.84</v>
      </c>
      <c r="AA3376" s="9">
        <f>+$U3376*'[1]PRESUPUESTO CENTROS LOTIFICADOS'!$E$38</f>
        <v>63401.4</v>
      </c>
      <c r="AB3376" s="9">
        <f t="shared" si="265"/>
        <v>406708.24000000005</v>
      </c>
    </row>
    <row r="3377" spans="1:28" x14ac:dyDescent="0.25">
      <c r="A3377" t="s">
        <v>11673</v>
      </c>
      <c r="B3377" t="s">
        <v>11674</v>
      </c>
      <c r="C3377" t="s">
        <v>11326</v>
      </c>
      <c r="D3377" t="s">
        <v>11659</v>
      </c>
      <c r="E3377" t="s">
        <v>49</v>
      </c>
      <c r="F3377" t="s">
        <v>50</v>
      </c>
      <c r="G3377" t="s">
        <v>8426</v>
      </c>
      <c r="H3377" t="s">
        <v>11660</v>
      </c>
      <c r="I3377" t="s">
        <v>11670</v>
      </c>
      <c r="J3377" t="s">
        <v>11671</v>
      </c>
      <c r="K3377" t="s">
        <v>11670</v>
      </c>
      <c r="L3377" t="s">
        <v>11661</v>
      </c>
      <c r="M3377" t="s">
        <v>11661</v>
      </c>
      <c r="N3377" s="6">
        <v>19.616800000000001</v>
      </c>
      <c r="O3377">
        <v>-71.694592</v>
      </c>
      <c r="P3377" t="s">
        <v>38</v>
      </c>
      <c r="Q3377" s="7">
        <v>185</v>
      </c>
      <c r="R3377" s="7">
        <v>0</v>
      </c>
      <c r="S3377" s="7">
        <f t="shared" si="262"/>
        <v>185</v>
      </c>
      <c r="T3377" s="7">
        <f t="shared" si="261"/>
        <v>36815</v>
      </c>
      <c r="U3377" s="8">
        <f t="shared" si="261"/>
        <v>0</v>
      </c>
      <c r="V3377" s="8">
        <f t="shared" si="263"/>
        <v>36815</v>
      </c>
      <c r="W3377" s="9">
        <f>+$T3377*'[1]PRESUPUESTO CENTROS LOTIFICADOS'!$D$37</f>
        <v>1583045</v>
      </c>
      <c r="X3377" s="9">
        <f>+$U3377*'[1]PRESUPUESTO CENTROS LOTIFICADOS'!$D$38</f>
        <v>0</v>
      </c>
      <c r="Y3377" s="9">
        <f t="shared" si="264"/>
        <v>1583045</v>
      </c>
      <c r="Z3377" s="9">
        <f>+$T3377*'[1]PRESUPUESTO CENTROS LOTIFICADOS'!$E$37</f>
        <v>1867993.1</v>
      </c>
      <c r="AA3377" s="9">
        <f>+$U3377*'[1]PRESUPUESTO CENTROS LOTIFICADOS'!$E$38</f>
        <v>0</v>
      </c>
      <c r="AB3377" s="9">
        <f t="shared" si="265"/>
        <v>1867993.1</v>
      </c>
    </row>
    <row r="3378" spans="1:28" x14ac:dyDescent="0.25">
      <c r="A3378" t="s">
        <v>11675</v>
      </c>
      <c r="B3378" t="s">
        <v>11676</v>
      </c>
      <c r="C3378" t="s">
        <v>11326</v>
      </c>
      <c r="D3378" t="s">
        <v>11659</v>
      </c>
      <c r="E3378" t="s">
        <v>49</v>
      </c>
      <c r="F3378" t="s">
        <v>50</v>
      </c>
      <c r="G3378" t="s">
        <v>8426</v>
      </c>
      <c r="H3378" t="s">
        <v>11660</v>
      </c>
      <c r="I3378" t="s">
        <v>11677</v>
      </c>
      <c r="J3378" t="s">
        <v>11662</v>
      </c>
      <c r="K3378" t="s">
        <v>11677</v>
      </c>
      <c r="L3378" t="s">
        <v>11677</v>
      </c>
      <c r="M3378" t="s">
        <v>11678</v>
      </c>
      <c r="N3378" s="6">
        <v>19.543700000000001</v>
      </c>
      <c r="O3378">
        <v>-71.692599999999999</v>
      </c>
      <c r="P3378" t="s">
        <v>38</v>
      </c>
      <c r="Q3378" s="7">
        <v>122</v>
      </c>
      <c r="R3378" s="7">
        <v>26</v>
      </c>
      <c r="S3378" s="7">
        <f t="shared" si="262"/>
        <v>148</v>
      </c>
      <c r="T3378" s="7">
        <f t="shared" si="261"/>
        <v>24278</v>
      </c>
      <c r="U3378" s="8">
        <f t="shared" si="261"/>
        <v>5174</v>
      </c>
      <c r="V3378" s="8">
        <f t="shared" si="263"/>
        <v>29452</v>
      </c>
      <c r="W3378" s="9">
        <f>+$T3378*'[1]PRESUPUESTO CENTROS LOTIFICADOS'!$D$37</f>
        <v>1043954</v>
      </c>
      <c r="X3378" s="9">
        <f>+$U3378*'[1]PRESUPUESTO CENTROS LOTIFICADOS'!$D$38</f>
        <v>232830</v>
      </c>
      <c r="Y3378" s="9">
        <f t="shared" si="264"/>
        <v>1276784</v>
      </c>
      <c r="Z3378" s="9">
        <f>+$T3378*'[1]PRESUPUESTO CENTROS LOTIFICADOS'!$E$37</f>
        <v>1231865.72</v>
      </c>
      <c r="AA3378" s="9">
        <f>+$U3378*'[1]PRESUPUESTO CENTROS LOTIFICADOS'!$E$38</f>
        <v>274739.40000000002</v>
      </c>
      <c r="AB3378" s="9">
        <f t="shared" si="265"/>
        <v>1506605.12</v>
      </c>
    </row>
    <row r="3379" spans="1:28" x14ac:dyDescent="0.25">
      <c r="A3379" t="s">
        <v>11679</v>
      </c>
      <c r="B3379" t="s">
        <v>11680</v>
      </c>
      <c r="C3379" t="s">
        <v>11326</v>
      </c>
      <c r="D3379" t="s">
        <v>11659</v>
      </c>
      <c r="E3379" t="s">
        <v>49</v>
      </c>
      <c r="F3379" t="s">
        <v>50</v>
      </c>
      <c r="G3379" t="s">
        <v>8426</v>
      </c>
      <c r="H3379" t="s">
        <v>11660</v>
      </c>
      <c r="I3379" t="s">
        <v>11677</v>
      </c>
      <c r="J3379" t="s">
        <v>11662</v>
      </c>
      <c r="K3379" t="s">
        <v>11677</v>
      </c>
      <c r="L3379" t="s">
        <v>11677</v>
      </c>
      <c r="M3379" t="s">
        <v>11681</v>
      </c>
      <c r="N3379" s="6">
        <v>19.545086000000001</v>
      </c>
      <c r="O3379">
        <v>-71.690521000000004</v>
      </c>
      <c r="P3379" t="s">
        <v>38</v>
      </c>
      <c r="Q3379" s="7">
        <v>513</v>
      </c>
      <c r="R3379" s="7">
        <v>40</v>
      </c>
      <c r="S3379" s="7">
        <f t="shared" si="262"/>
        <v>553</v>
      </c>
      <c r="T3379" s="7">
        <f t="shared" si="261"/>
        <v>102087</v>
      </c>
      <c r="U3379" s="8">
        <f t="shared" si="261"/>
        <v>7960</v>
      </c>
      <c r="V3379" s="8">
        <f t="shared" si="263"/>
        <v>110047</v>
      </c>
      <c r="W3379" s="9">
        <f>+$T3379*'[1]PRESUPUESTO CENTROS LOTIFICADOS'!$D$37</f>
        <v>4389741</v>
      </c>
      <c r="X3379" s="9">
        <f>+$U3379*'[1]PRESUPUESTO CENTROS LOTIFICADOS'!$D$38</f>
        <v>358200</v>
      </c>
      <c r="Y3379" s="9">
        <f t="shared" si="264"/>
        <v>4747941</v>
      </c>
      <c r="Z3379" s="9">
        <f>+$T3379*'[1]PRESUPUESTO CENTROS LOTIFICADOS'!$E$37</f>
        <v>5179894.38</v>
      </c>
      <c r="AA3379" s="9">
        <f>+$U3379*'[1]PRESUPUESTO CENTROS LOTIFICADOS'!$E$38</f>
        <v>422676</v>
      </c>
      <c r="AB3379" s="9">
        <f t="shared" si="265"/>
        <v>5602570.3799999999</v>
      </c>
    </row>
    <row r="3380" spans="1:28" x14ac:dyDescent="0.25">
      <c r="A3380" t="s">
        <v>11682</v>
      </c>
      <c r="B3380" t="s">
        <v>11683</v>
      </c>
      <c r="C3380" t="s">
        <v>11326</v>
      </c>
      <c r="D3380" t="s">
        <v>11659</v>
      </c>
      <c r="E3380" t="s">
        <v>49</v>
      </c>
      <c r="F3380" t="s">
        <v>50</v>
      </c>
      <c r="G3380" t="s">
        <v>8426</v>
      </c>
      <c r="H3380" t="s">
        <v>11660</v>
      </c>
      <c r="I3380" t="s">
        <v>11677</v>
      </c>
      <c r="J3380" t="s">
        <v>11662</v>
      </c>
      <c r="K3380" t="s">
        <v>11677</v>
      </c>
      <c r="L3380" t="s">
        <v>11677</v>
      </c>
      <c r="M3380" t="s">
        <v>11681</v>
      </c>
      <c r="N3380" s="6">
        <v>19.545086000000001</v>
      </c>
      <c r="O3380">
        <v>-71.690521000000004</v>
      </c>
      <c r="P3380" t="s">
        <v>59</v>
      </c>
      <c r="Q3380" s="7">
        <v>0</v>
      </c>
      <c r="R3380" s="7">
        <v>429</v>
      </c>
      <c r="S3380" s="7">
        <f t="shared" si="262"/>
        <v>429</v>
      </c>
      <c r="T3380" s="7">
        <f t="shared" si="261"/>
        <v>0</v>
      </c>
      <c r="U3380" s="8">
        <f t="shared" si="261"/>
        <v>85371</v>
      </c>
      <c r="V3380" s="8">
        <f t="shared" si="263"/>
        <v>85371</v>
      </c>
      <c r="W3380" s="9">
        <f>+$T3380*'[1]PRESUPUESTO CENTROS LOTIFICADOS'!$D$37</f>
        <v>0</v>
      </c>
      <c r="X3380" s="9">
        <f>+$U3380*'[1]PRESUPUESTO CENTROS LOTIFICADOS'!$D$38</f>
        <v>3841695</v>
      </c>
      <c r="Y3380" s="9">
        <f t="shared" si="264"/>
        <v>3841695</v>
      </c>
      <c r="Z3380" s="9">
        <f>+$T3380*'[1]PRESUPUESTO CENTROS LOTIFICADOS'!$E$37</f>
        <v>0</v>
      </c>
      <c r="AA3380" s="9">
        <f>+$U3380*'[1]PRESUPUESTO CENTROS LOTIFICADOS'!$E$38</f>
        <v>4533200.1000000006</v>
      </c>
      <c r="AB3380" s="9">
        <f t="shared" si="265"/>
        <v>4533200.1000000006</v>
      </c>
    </row>
    <row r="3381" spans="1:28" x14ac:dyDescent="0.25">
      <c r="A3381" t="s">
        <v>11684</v>
      </c>
      <c r="B3381" t="s">
        <v>11685</v>
      </c>
      <c r="C3381" t="s">
        <v>11326</v>
      </c>
      <c r="D3381" t="s">
        <v>11659</v>
      </c>
      <c r="E3381" t="s">
        <v>31</v>
      </c>
      <c r="F3381" t="s">
        <v>32</v>
      </c>
      <c r="G3381" t="s">
        <v>8426</v>
      </c>
      <c r="H3381" t="s">
        <v>11660</v>
      </c>
      <c r="I3381" t="s">
        <v>11677</v>
      </c>
      <c r="J3381" t="s">
        <v>11662</v>
      </c>
      <c r="K3381" t="s">
        <v>11677</v>
      </c>
      <c r="L3381" t="s">
        <v>11685</v>
      </c>
      <c r="M3381" t="s">
        <v>11686</v>
      </c>
      <c r="N3381" s="6">
        <v>19.560600000000001</v>
      </c>
      <c r="O3381">
        <v>-71.682500000000005</v>
      </c>
      <c r="P3381" t="s">
        <v>38</v>
      </c>
      <c r="Q3381" s="7">
        <v>129</v>
      </c>
      <c r="R3381" s="7">
        <v>17</v>
      </c>
      <c r="S3381" s="7">
        <f t="shared" si="262"/>
        <v>146</v>
      </c>
      <c r="T3381" s="7">
        <f t="shared" si="261"/>
        <v>25671</v>
      </c>
      <c r="U3381" s="8">
        <f t="shared" si="261"/>
        <v>3383</v>
      </c>
      <c r="V3381" s="8">
        <f t="shared" si="263"/>
        <v>29054</v>
      </c>
      <c r="W3381" s="9">
        <f>+$T3381*'[1]PRESUPUESTO CENTROS LOTIFICADOS'!$D$37</f>
        <v>1103853</v>
      </c>
      <c r="X3381" s="9">
        <f>+$U3381*'[1]PRESUPUESTO CENTROS LOTIFICADOS'!$D$38</f>
        <v>152235</v>
      </c>
      <c r="Y3381" s="9">
        <f t="shared" si="264"/>
        <v>1256088</v>
      </c>
      <c r="Z3381" s="9">
        <f>+$T3381*'[1]PRESUPUESTO CENTROS LOTIFICADOS'!$E$37</f>
        <v>1302546.54</v>
      </c>
      <c r="AA3381" s="9">
        <f>+$U3381*'[1]PRESUPUESTO CENTROS LOTIFICADOS'!$E$38</f>
        <v>179637.30000000002</v>
      </c>
      <c r="AB3381" s="9">
        <f t="shared" si="265"/>
        <v>1482183.84</v>
      </c>
    </row>
    <row r="3382" spans="1:28" x14ac:dyDescent="0.25">
      <c r="A3382" t="s">
        <v>11687</v>
      </c>
      <c r="B3382" t="s">
        <v>11688</v>
      </c>
      <c r="C3382" t="s">
        <v>11326</v>
      </c>
      <c r="D3382" t="s">
        <v>11659</v>
      </c>
      <c r="E3382" t="s">
        <v>49</v>
      </c>
      <c r="F3382" t="s">
        <v>50</v>
      </c>
      <c r="G3382" t="s">
        <v>8426</v>
      </c>
      <c r="H3382" t="s">
        <v>11660</v>
      </c>
      <c r="I3382" t="s">
        <v>11689</v>
      </c>
      <c r="J3382" t="s">
        <v>11662</v>
      </c>
      <c r="K3382" t="s">
        <v>11689</v>
      </c>
      <c r="L3382" t="s">
        <v>11689</v>
      </c>
      <c r="M3382" t="s">
        <v>11690</v>
      </c>
      <c r="N3382" s="6">
        <v>19.540400000000002</v>
      </c>
      <c r="O3382">
        <v>-71.556799999999996</v>
      </c>
      <c r="P3382" t="s">
        <v>38</v>
      </c>
      <c r="Q3382" s="7">
        <v>40</v>
      </c>
      <c r="R3382" s="7">
        <v>9</v>
      </c>
      <c r="S3382" s="7">
        <f t="shared" si="262"/>
        <v>49</v>
      </c>
      <c r="T3382" s="7">
        <f t="shared" si="261"/>
        <v>7960</v>
      </c>
      <c r="U3382" s="8">
        <f t="shared" si="261"/>
        <v>1791</v>
      </c>
      <c r="V3382" s="8">
        <f t="shared" si="263"/>
        <v>9751</v>
      </c>
      <c r="W3382" s="9">
        <f>+$T3382*'[1]PRESUPUESTO CENTROS LOTIFICADOS'!$D$37</f>
        <v>342280</v>
      </c>
      <c r="X3382" s="9">
        <f>+$U3382*'[1]PRESUPUESTO CENTROS LOTIFICADOS'!$D$38</f>
        <v>80595</v>
      </c>
      <c r="Y3382" s="9">
        <f t="shared" si="264"/>
        <v>422875</v>
      </c>
      <c r="Z3382" s="9">
        <f>+$T3382*'[1]PRESUPUESTO CENTROS LOTIFICADOS'!$E$37</f>
        <v>403890.4</v>
      </c>
      <c r="AA3382" s="9">
        <f>+$U3382*'[1]PRESUPUESTO CENTROS LOTIFICADOS'!$E$38</f>
        <v>95102.1</v>
      </c>
      <c r="AB3382" s="9">
        <f t="shared" si="265"/>
        <v>498992.5</v>
      </c>
    </row>
    <row r="3383" spans="1:28" x14ac:dyDescent="0.25">
      <c r="A3383" t="s">
        <v>11691</v>
      </c>
      <c r="B3383" t="s">
        <v>11692</v>
      </c>
      <c r="C3383" t="s">
        <v>11326</v>
      </c>
      <c r="D3383" t="s">
        <v>11659</v>
      </c>
      <c r="E3383" t="s">
        <v>31</v>
      </c>
      <c r="F3383" t="s">
        <v>32</v>
      </c>
      <c r="G3383" t="s">
        <v>8426</v>
      </c>
      <c r="H3383" t="s">
        <v>11660</v>
      </c>
      <c r="I3383" t="s">
        <v>2063</v>
      </c>
      <c r="J3383" t="s">
        <v>11662</v>
      </c>
      <c r="K3383" t="s">
        <v>2063</v>
      </c>
      <c r="L3383" t="s">
        <v>10454</v>
      </c>
      <c r="M3383" t="s">
        <v>11693</v>
      </c>
      <c r="N3383" s="6">
        <v>19.554103000000001</v>
      </c>
      <c r="O3383">
        <v>-71.592954000000006</v>
      </c>
      <c r="P3383" t="s">
        <v>38</v>
      </c>
      <c r="Q3383" s="7">
        <v>29</v>
      </c>
      <c r="R3383" s="7">
        <v>0</v>
      </c>
      <c r="S3383" s="7">
        <f t="shared" si="262"/>
        <v>29</v>
      </c>
      <c r="T3383" s="7">
        <f t="shared" si="261"/>
        <v>5771</v>
      </c>
      <c r="U3383" s="8">
        <f t="shared" si="261"/>
        <v>0</v>
      </c>
      <c r="V3383" s="8">
        <f t="shared" si="263"/>
        <v>5771</v>
      </c>
      <c r="W3383" s="9">
        <f>+$T3383*'[1]PRESUPUESTO CENTROS LOTIFICADOS'!$D$37</f>
        <v>248153</v>
      </c>
      <c r="X3383" s="9">
        <f>+$U3383*'[1]PRESUPUESTO CENTROS LOTIFICADOS'!$D$38</f>
        <v>0</v>
      </c>
      <c r="Y3383" s="9">
        <f t="shared" si="264"/>
        <v>248153</v>
      </c>
      <c r="Z3383" s="9">
        <f>+$T3383*'[1]PRESUPUESTO CENTROS LOTIFICADOS'!$E$37</f>
        <v>292820.54000000004</v>
      </c>
      <c r="AA3383" s="9">
        <f>+$U3383*'[1]PRESUPUESTO CENTROS LOTIFICADOS'!$E$38</f>
        <v>0</v>
      </c>
      <c r="AB3383" s="9">
        <f t="shared" si="265"/>
        <v>292820.54000000004</v>
      </c>
    </row>
    <row r="3384" spans="1:28" x14ac:dyDescent="0.25">
      <c r="A3384" t="s">
        <v>11694</v>
      </c>
      <c r="B3384" t="s">
        <v>11695</v>
      </c>
      <c r="C3384" t="s">
        <v>11326</v>
      </c>
      <c r="D3384" t="s">
        <v>11659</v>
      </c>
      <c r="E3384" t="s">
        <v>31</v>
      </c>
      <c r="F3384" t="s">
        <v>32</v>
      </c>
      <c r="G3384" t="s">
        <v>8426</v>
      </c>
      <c r="H3384" t="s">
        <v>11660</v>
      </c>
      <c r="I3384" t="s">
        <v>2063</v>
      </c>
      <c r="J3384" t="s">
        <v>11662</v>
      </c>
      <c r="K3384" t="s">
        <v>2063</v>
      </c>
      <c r="L3384" t="s">
        <v>2063</v>
      </c>
      <c r="M3384" t="s">
        <v>11696</v>
      </c>
      <c r="N3384" s="6">
        <v>19.562200000000001</v>
      </c>
      <c r="O3384">
        <v>-71.634900000000002</v>
      </c>
      <c r="P3384" t="s">
        <v>38</v>
      </c>
      <c r="Q3384" s="7">
        <v>52</v>
      </c>
      <c r="R3384" s="7">
        <v>11</v>
      </c>
      <c r="S3384" s="7">
        <f t="shared" si="262"/>
        <v>63</v>
      </c>
      <c r="T3384" s="7">
        <f t="shared" si="261"/>
        <v>10348</v>
      </c>
      <c r="U3384" s="8">
        <f t="shared" si="261"/>
        <v>2189</v>
      </c>
      <c r="V3384" s="8">
        <f t="shared" si="263"/>
        <v>12537</v>
      </c>
      <c r="W3384" s="9">
        <f>+$T3384*'[1]PRESUPUESTO CENTROS LOTIFICADOS'!$D$37</f>
        <v>444964</v>
      </c>
      <c r="X3384" s="9">
        <f>+$U3384*'[1]PRESUPUESTO CENTROS LOTIFICADOS'!$D$38</f>
        <v>98505</v>
      </c>
      <c r="Y3384" s="9">
        <f t="shared" si="264"/>
        <v>543469</v>
      </c>
      <c r="Z3384" s="9">
        <f>+$T3384*'[1]PRESUPUESTO CENTROS LOTIFICADOS'!$E$37</f>
        <v>525057.52</v>
      </c>
      <c r="AA3384" s="9">
        <f>+$U3384*'[1]PRESUPUESTO CENTROS LOTIFICADOS'!$E$38</f>
        <v>116235.90000000001</v>
      </c>
      <c r="AB3384" s="9">
        <f t="shared" si="265"/>
        <v>641293.42000000004</v>
      </c>
    </row>
    <row r="3385" spans="1:28" x14ac:dyDescent="0.25">
      <c r="A3385" t="s">
        <v>11697</v>
      </c>
      <c r="B3385" t="s">
        <v>11698</v>
      </c>
      <c r="C3385" t="s">
        <v>11326</v>
      </c>
      <c r="D3385" t="s">
        <v>11659</v>
      </c>
      <c r="E3385" t="s">
        <v>49</v>
      </c>
      <c r="F3385" t="s">
        <v>50</v>
      </c>
      <c r="G3385" t="s">
        <v>8426</v>
      </c>
      <c r="H3385" t="s">
        <v>11660</v>
      </c>
      <c r="I3385" t="s">
        <v>11699</v>
      </c>
      <c r="J3385" t="s">
        <v>11662</v>
      </c>
      <c r="K3385" t="s">
        <v>11699</v>
      </c>
      <c r="L3385" t="s">
        <v>11700</v>
      </c>
      <c r="M3385" t="s">
        <v>11701</v>
      </c>
      <c r="N3385" s="6">
        <v>19.537721999999999</v>
      </c>
      <c r="O3385">
        <v>-71.703183999999993</v>
      </c>
      <c r="P3385" t="s">
        <v>38</v>
      </c>
      <c r="Q3385" s="7">
        <v>492</v>
      </c>
      <c r="R3385" s="7">
        <v>0</v>
      </c>
      <c r="S3385" s="7">
        <f t="shared" si="262"/>
        <v>492</v>
      </c>
      <c r="T3385" s="7">
        <f t="shared" si="261"/>
        <v>97908</v>
      </c>
      <c r="U3385" s="8">
        <f t="shared" si="261"/>
        <v>0</v>
      </c>
      <c r="V3385" s="8">
        <f t="shared" si="263"/>
        <v>97908</v>
      </c>
      <c r="W3385" s="9">
        <f>+$T3385*'[1]PRESUPUESTO CENTROS LOTIFICADOS'!$D$37</f>
        <v>4210044</v>
      </c>
      <c r="X3385" s="9">
        <f>+$U3385*'[1]PRESUPUESTO CENTROS LOTIFICADOS'!$D$38</f>
        <v>0</v>
      </c>
      <c r="Y3385" s="9">
        <f t="shared" si="264"/>
        <v>4210044</v>
      </c>
      <c r="Z3385" s="9">
        <f>+$T3385*'[1]PRESUPUESTO CENTROS LOTIFICADOS'!$E$37</f>
        <v>4967851.92</v>
      </c>
      <c r="AA3385" s="9">
        <f>+$U3385*'[1]PRESUPUESTO CENTROS LOTIFICADOS'!$E$38</f>
        <v>0</v>
      </c>
      <c r="AB3385" s="9">
        <f t="shared" si="265"/>
        <v>4967851.92</v>
      </c>
    </row>
    <row r="3386" spans="1:28" x14ac:dyDescent="0.25">
      <c r="A3386" t="s">
        <v>11702</v>
      </c>
      <c r="B3386" t="s">
        <v>11703</v>
      </c>
      <c r="C3386" t="s">
        <v>11326</v>
      </c>
      <c r="D3386" t="s">
        <v>11659</v>
      </c>
      <c r="E3386" t="s">
        <v>49</v>
      </c>
      <c r="F3386" t="s">
        <v>50</v>
      </c>
      <c r="G3386" t="s">
        <v>8426</v>
      </c>
      <c r="H3386" t="s">
        <v>11660</v>
      </c>
      <c r="I3386" t="s">
        <v>11699</v>
      </c>
      <c r="J3386" t="s">
        <v>11662</v>
      </c>
      <c r="K3386" t="s">
        <v>11699</v>
      </c>
      <c r="L3386" t="s">
        <v>11704</v>
      </c>
      <c r="M3386" t="s">
        <v>11701</v>
      </c>
      <c r="N3386" s="6">
        <v>19.541063000000001</v>
      </c>
      <c r="O3386">
        <v>-71.697622999999993</v>
      </c>
      <c r="P3386" t="s">
        <v>59</v>
      </c>
      <c r="Q3386" s="7">
        <v>0</v>
      </c>
      <c r="R3386" s="7">
        <v>447</v>
      </c>
      <c r="S3386" s="7">
        <f t="shared" si="262"/>
        <v>447</v>
      </c>
      <c r="T3386" s="7">
        <f t="shared" si="261"/>
        <v>0</v>
      </c>
      <c r="U3386" s="8">
        <f t="shared" si="261"/>
        <v>88953</v>
      </c>
      <c r="V3386" s="8">
        <f t="shared" si="263"/>
        <v>88953</v>
      </c>
      <c r="W3386" s="9">
        <f>+$T3386*'[1]PRESUPUESTO CENTROS LOTIFICADOS'!$D$37</f>
        <v>0</v>
      </c>
      <c r="X3386" s="9">
        <f>+$U3386*'[1]PRESUPUESTO CENTROS LOTIFICADOS'!$D$38</f>
        <v>4002885</v>
      </c>
      <c r="Y3386" s="9">
        <f t="shared" si="264"/>
        <v>4002885</v>
      </c>
      <c r="Z3386" s="9">
        <f>+$T3386*'[1]PRESUPUESTO CENTROS LOTIFICADOS'!$E$37</f>
        <v>0</v>
      </c>
      <c r="AA3386" s="9">
        <f>+$U3386*'[1]PRESUPUESTO CENTROS LOTIFICADOS'!$E$38</f>
        <v>4723404.3</v>
      </c>
      <c r="AB3386" s="9">
        <f t="shared" si="265"/>
        <v>4723404.3</v>
      </c>
    </row>
    <row r="3387" spans="1:28" x14ac:dyDescent="0.25">
      <c r="A3387" t="s">
        <v>11705</v>
      </c>
      <c r="B3387" t="s">
        <v>2236</v>
      </c>
      <c r="C3387" t="s">
        <v>11326</v>
      </c>
      <c r="D3387" t="s">
        <v>11659</v>
      </c>
      <c r="E3387" t="s">
        <v>31</v>
      </c>
      <c r="F3387" t="s">
        <v>32</v>
      </c>
      <c r="G3387" t="s">
        <v>8426</v>
      </c>
      <c r="H3387" t="s">
        <v>11660</v>
      </c>
      <c r="I3387" t="s">
        <v>11699</v>
      </c>
      <c r="J3387" t="s">
        <v>11662</v>
      </c>
      <c r="K3387" t="s">
        <v>11699</v>
      </c>
      <c r="L3387" t="s">
        <v>11706</v>
      </c>
      <c r="M3387" t="s">
        <v>11707</v>
      </c>
      <c r="N3387" s="6">
        <v>19.542400000000001</v>
      </c>
      <c r="O3387">
        <v>-71.709599999999995</v>
      </c>
      <c r="P3387" t="s">
        <v>38</v>
      </c>
      <c r="Q3387" s="7">
        <v>303</v>
      </c>
      <c r="R3387" s="7">
        <v>38</v>
      </c>
      <c r="S3387" s="7">
        <f t="shared" si="262"/>
        <v>341</v>
      </c>
      <c r="T3387" s="7">
        <f t="shared" si="261"/>
        <v>60297</v>
      </c>
      <c r="U3387" s="8">
        <f t="shared" si="261"/>
        <v>7562</v>
      </c>
      <c r="V3387" s="8">
        <f t="shared" si="263"/>
        <v>67859</v>
      </c>
      <c r="W3387" s="9">
        <f>+$T3387*'[1]PRESUPUESTO CENTROS LOTIFICADOS'!$D$37</f>
        <v>2592771</v>
      </c>
      <c r="X3387" s="9">
        <f>+$U3387*'[1]PRESUPUESTO CENTROS LOTIFICADOS'!$D$38</f>
        <v>340290</v>
      </c>
      <c r="Y3387" s="9">
        <f t="shared" si="264"/>
        <v>2933061</v>
      </c>
      <c r="Z3387" s="9">
        <f>+$T3387*'[1]PRESUPUESTO CENTROS LOTIFICADOS'!$E$37</f>
        <v>3059469.7800000003</v>
      </c>
      <c r="AA3387" s="9">
        <f>+$U3387*'[1]PRESUPUESTO CENTROS LOTIFICADOS'!$E$38</f>
        <v>401542.2</v>
      </c>
      <c r="AB3387" s="9">
        <f t="shared" si="265"/>
        <v>3461011.9800000004</v>
      </c>
    </row>
    <row r="3388" spans="1:28" x14ac:dyDescent="0.25">
      <c r="A3388" t="s">
        <v>11708</v>
      </c>
      <c r="B3388" t="s">
        <v>11709</v>
      </c>
      <c r="C3388" t="s">
        <v>11326</v>
      </c>
      <c r="D3388" t="s">
        <v>11659</v>
      </c>
      <c r="E3388" t="s">
        <v>49</v>
      </c>
      <c r="F3388" t="s">
        <v>50</v>
      </c>
      <c r="G3388" t="s">
        <v>8426</v>
      </c>
      <c r="H3388" t="s">
        <v>11660</v>
      </c>
      <c r="I3388" t="s">
        <v>11699</v>
      </c>
      <c r="J3388" t="s">
        <v>11662</v>
      </c>
      <c r="K3388" t="s">
        <v>11699</v>
      </c>
      <c r="L3388" t="s">
        <v>11710</v>
      </c>
      <c r="M3388" t="s">
        <v>11711</v>
      </c>
      <c r="N3388" s="6">
        <v>19.5444</v>
      </c>
      <c r="O3388">
        <v>-71.699200000000005</v>
      </c>
      <c r="P3388" t="s">
        <v>59</v>
      </c>
      <c r="Q3388" s="7">
        <v>0</v>
      </c>
      <c r="R3388" s="7">
        <v>555</v>
      </c>
      <c r="S3388" s="7">
        <f t="shared" si="262"/>
        <v>555</v>
      </c>
      <c r="T3388" s="7">
        <f t="shared" si="261"/>
        <v>0</v>
      </c>
      <c r="U3388" s="8">
        <f t="shared" si="261"/>
        <v>110445</v>
      </c>
      <c r="V3388" s="8">
        <f t="shared" si="263"/>
        <v>110445</v>
      </c>
      <c r="W3388" s="9">
        <f>+$T3388*'[1]PRESUPUESTO CENTROS LOTIFICADOS'!$D$37</f>
        <v>0</v>
      </c>
      <c r="X3388" s="9">
        <f>+$U3388*'[1]PRESUPUESTO CENTROS LOTIFICADOS'!$D$38</f>
        <v>4970025</v>
      </c>
      <c r="Y3388" s="9">
        <f t="shared" si="264"/>
        <v>4970025</v>
      </c>
      <c r="Z3388" s="9">
        <f>+$T3388*'[1]PRESUPUESTO CENTROS LOTIFICADOS'!$E$37</f>
        <v>0</v>
      </c>
      <c r="AA3388" s="9">
        <f>+$U3388*'[1]PRESUPUESTO CENTROS LOTIFICADOS'!$E$38</f>
        <v>5864629.5</v>
      </c>
      <c r="AB3388" s="9">
        <f t="shared" si="265"/>
        <v>5864629.5</v>
      </c>
    </row>
    <row r="3389" spans="1:28" x14ac:dyDescent="0.25">
      <c r="A3389" t="s">
        <v>11712</v>
      </c>
      <c r="B3389" t="s">
        <v>11713</v>
      </c>
      <c r="C3389" t="s">
        <v>11326</v>
      </c>
      <c r="D3389" t="s">
        <v>11659</v>
      </c>
      <c r="E3389" t="s">
        <v>31</v>
      </c>
      <c r="F3389" t="s">
        <v>32</v>
      </c>
      <c r="G3389" t="s">
        <v>8426</v>
      </c>
      <c r="H3389" t="s">
        <v>11660</v>
      </c>
      <c r="I3389" t="s">
        <v>11699</v>
      </c>
      <c r="J3389" t="s">
        <v>11662</v>
      </c>
      <c r="K3389" t="s">
        <v>11699</v>
      </c>
      <c r="L3389" t="s">
        <v>11706</v>
      </c>
      <c r="M3389" t="s">
        <v>11714</v>
      </c>
      <c r="N3389" s="6">
        <v>19.544630999999999</v>
      </c>
      <c r="O3389">
        <v>-71.707717000000002</v>
      </c>
      <c r="P3389" t="s">
        <v>38</v>
      </c>
      <c r="Q3389" s="7">
        <v>100</v>
      </c>
      <c r="R3389" s="7">
        <v>26</v>
      </c>
      <c r="S3389" s="7">
        <f t="shared" si="262"/>
        <v>126</v>
      </c>
      <c r="T3389" s="7">
        <f t="shared" si="261"/>
        <v>19900</v>
      </c>
      <c r="U3389" s="8">
        <f t="shared" si="261"/>
        <v>5174</v>
      </c>
      <c r="V3389" s="8">
        <f t="shared" si="263"/>
        <v>25074</v>
      </c>
      <c r="W3389" s="9">
        <f>+$T3389*'[1]PRESUPUESTO CENTROS LOTIFICADOS'!$D$37</f>
        <v>855700</v>
      </c>
      <c r="X3389" s="9">
        <f>+$U3389*'[1]PRESUPUESTO CENTROS LOTIFICADOS'!$D$38</f>
        <v>232830</v>
      </c>
      <c r="Y3389" s="9">
        <f t="shared" si="264"/>
        <v>1088530</v>
      </c>
      <c r="Z3389" s="9">
        <f>+$T3389*'[1]PRESUPUESTO CENTROS LOTIFICADOS'!$E$37</f>
        <v>1009726</v>
      </c>
      <c r="AA3389" s="9">
        <f>+$U3389*'[1]PRESUPUESTO CENTROS LOTIFICADOS'!$E$38</f>
        <v>274739.40000000002</v>
      </c>
      <c r="AB3389" s="9">
        <f t="shared" si="265"/>
        <v>1284465.3999999999</v>
      </c>
    </row>
    <row r="3390" spans="1:28" x14ac:dyDescent="0.25">
      <c r="A3390" t="s">
        <v>11715</v>
      </c>
      <c r="B3390" t="s">
        <v>11716</v>
      </c>
      <c r="C3390" t="s">
        <v>11326</v>
      </c>
      <c r="D3390" t="s">
        <v>11659</v>
      </c>
      <c r="E3390" t="s">
        <v>49</v>
      </c>
      <c r="F3390" t="s">
        <v>50</v>
      </c>
      <c r="G3390" t="s">
        <v>8426</v>
      </c>
      <c r="H3390" t="s">
        <v>11660</v>
      </c>
      <c r="I3390" t="s">
        <v>11699</v>
      </c>
      <c r="J3390" t="s">
        <v>11662</v>
      </c>
      <c r="K3390" t="s">
        <v>11699</v>
      </c>
      <c r="L3390" t="s">
        <v>1971</v>
      </c>
      <c r="M3390" t="s">
        <v>11717</v>
      </c>
      <c r="N3390" s="6">
        <v>19.547599999999999</v>
      </c>
      <c r="O3390">
        <v>-71.707800000000006</v>
      </c>
      <c r="P3390" t="s">
        <v>38</v>
      </c>
      <c r="Q3390" s="7">
        <v>541</v>
      </c>
      <c r="R3390" s="7">
        <v>0</v>
      </c>
      <c r="S3390" s="7">
        <f t="shared" si="262"/>
        <v>541</v>
      </c>
      <c r="T3390" s="7">
        <f t="shared" si="261"/>
        <v>107659</v>
      </c>
      <c r="U3390" s="8">
        <f t="shared" si="261"/>
        <v>0</v>
      </c>
      <c r="V3390" s="8">
        <f t="shared" si="263"/>
        <v>107659</v>
      </c>
      <c r="W3390" s="9">
        <f>+$T3390*'[1]PRESUPUESTO CENTROS LOTIFICADOS'!$D$37</f>
        <v>4629337</v>
      </c>
      <c r="X3390" s="9">
        <f>+$U3390*'[1]PRESUPUESTO CENTROS LOTIFICADOS'!$D$38</f>
        <v>0</v>
      </c>
      <c r="Y3390" s="9">
        <f t="shared" si="264"/>
        <v>4629337</v>
      </c>
      <c r="Z3390" s="9">
        <f>+$T3390*'[1]PRESUPUESTO CENTROS LOTIFICADOS'!$E$37</f>
        <v>5462617.6600000001</v>
      </c>
      <c r="AA3390" s="9">
        <f>+$U3390*'[1]PRESUPUESTO CENTROS LOTIFICADOS'!$E$38</f>
        <v>0</v>
      </c>
      <c r="AB3390" s="9">
        <f t="shared" si="265"/>
        <v>5462617.6600000001</v>
      </c>
    </row>
    <row r="3391" spans="1:28" x14ac:dyDescent="0.25">
      <c r="A3391" t="s">
        <v>11718</v>
      </c>
      <c r="B3391" t="s">
        <v>11719</v>
      </c>
      <c r="C3391" t="s">
        <v>11326</v>
      </c>
      <c r="D3391" t="s">
        <v>11659</v>
      </c>
      <c r="E3391" t="s">
        <v>49</v>
      </c>
      <c r="F3391" t="s">
        <v>50</v>
      </c>
      <c r="G3391" t="s">
        <v>8426</v>
      </c>
      <c r="H3391" t="s">
        <v>11660</v>
      </c>
      <c r="I3391" t="s">
        <v>11699</v>
      </c>
      <c r="J3391" t="s">
        <v>11662</v>
      </c>
      <c r="K3391" t="s">
        <v>11699</v>
      </c>
      <c r="L3391" t="s">
        <v>104</v>
      </c>
      <c r="M3391" t="s">
        <v>11720</v>
      </c>
      <c r="N3391" s="6">
        <v>19.549299999999999</v>
      </c>
      <c r="O3391">
        <v>-71.703999999999994</v>
      </c>
      <c r="P3391" t="s">
        <v>59</v>
      </c>
      <c r="Q3391" s="7">
        <v>0</v>
      </c>
      <c r="R3391" s="7">
        <v>332</v>
      </c>
      <c r="S3391" s="7">
        <f t="shared" si="262"/>
        <v>332</v>
      </c>
      <c r="T3391" s="7">
        <f t="shared" ref="T3391:U3454" si="266">+Q3391*199</f>
        <v>0</v>
      </c>
      <c r="U3391" s="8">
        <f t="shared" si="266"/>
        <v>66068</v>
      </c>
      <c r="V3391" s="8">
        <f t="shared" si="263"/>
        <v>66068</v>
      </c>
      <c r="W3391" s="9">
        <f>+$T3391*'[1]PRESUPUESTO CENTROS LOTIFICADOS'!$D$37</f>
        <v>0</v>
      </c>
      <c r="X3391" s="9">
        <f>+$U3391*'[1]PRESUPUESTO CENTROS LOTIFICADOS'!$D$38</f>
        <v>2973060</v>
      </c>
      <c r="Y3391" s="9">
        <f t="shared" si="264"/>
        <v>2973060</v>
      </c>
      <c r="Z3391" s="9">
        <f>+$T3391*'[1]PRESUPUESTO CENTROS LOTIFICADOS'!$E$37</f>
        <v>0</v>
      </c>
      <c r="AA3391" s="9">
        <f>+$U3391*'[1]PRESUPUESTO CENTROS LOTIFICADOS'!$E$38</f>
        <v>3508210.8000000003</v>
      </c>
      <c r="AB3391" s="9">
        <f t="shared" si="265"/>
        <v>3508210.8000000003</v>
      </c>
    </row>
    <row r="3392" spans="1:28" x14ac:dyDescent="0.25">
      <c r="A3392" t="s">
        <v>11721</v>
      </c>
      <c r="B3392" t="s">
        <v>11722</v>
      </c>
      <c r="C3392" t="s">
        <v>11326</v>
      </c>
      <c r="D3392" t="s">
        <v>11659</v>
      </c>
      <c r="E3392" t="s">
        <v>49</v>
      </c>
      <c r="F3392" t="s">
        <v>50</v>
      </c>
      <c r="G3392" t="s">
        <v>8426</v>
      </c>
      <c r="H3392" t="s">
        <v>11660</v>
      </c>
      <c r="I3392" t="s">
        <v>11699</v>
      </c>
      <c r="J3392" t="s">
        <v>11662</v>
      </c>
      <c r="K3392" t="s">
        <v>11699</v>
      </c>
      <c r="L3392" t="s">
        <v>8639</v>
      </c>
      <c r="M3392" t="s">
        <v>11723</v>
      </c>
      <c r="N3392" s="6">
        <v>19.560400000000001</v>
      </c>
      <c r="O3392">
        <v>-71.706299999999999</v>
      </c>
      <c r="P3392" t="s">
        <v>38</v>
      </c>
      <c r="Q3392" s="7">
        <v>317</v>
      </c>
      <c r="R3392" s="7">
        <v>34</v>
      </c>
      <c r="S3392" s="7">
        <f t="shared" si="262"/>
        <v>351</v>
      </c>
      <c r="T3392" s="7">
        <f t="shared" si="266"/>
        <v>63083</v>
      </c>
      <c r="U3392" s="8">
        <f t="shared" si="266"/>
        <v>6766</v>
      </c>
      <c r="V3392" s="8">
        <f t="shared" si="263"/>
        <v>69849</v>
      </c>
      <c r="W3392" s="9">
        <f>+$T3392*'[1]PRESUPUESTO CENTROS LOTIFICADOS'!$D$37</f>
        <v>2712569</v>
      </c>
      <c r="X3392" s="9">
        <f>+$U3392*'[1]PRESUPUESTO CENTROS LOTIFICADOS'!$D$38</f>
        <v>304470</v>
      </c>
      <c r="Y3392" s="9">
        <f t="shared" si="264"/>
        <v>3017039</v>
      </c>
      <c r="Z3392" s="9">
        <f>+$T3392*'[1]PRESUPUESTO CENTROS LOTIFICADOS'!$E$37</f>
        <v>3200831.42</v>
      </c>
      <c r="AA3392" s="9">
        <f>+$U3392*'[1]PRESUPUESTO CENTROS LOTIFICADOS'!$E$38</f>
        <v>359274.60000000003</v>
      </c>
      <c r="AB3392" s="9">
        <f t="shared" si="265"/>
        <v>3560106.02</v>
      </c>
    </row>
    <row r="3393" spans="1:28" x14ac:dyDescent="0.25">
      <c r="A3393" t="s">
        <v>11724</v>
      </c>
      <c r="B3393" t="s">
        <v>11725</v>
      </c>
      <c r="C3393" t="s">
        <v>11326</v>
      </c>
      <c r="D3393" t="s">
        <v>11659</v>
      </c>
      <c r="E3393" t="s">
        <v>49</v>
      </c>
      <c r="F3393" t="s">
        <v>50</v>
      </c>
      <c r="G3393" t="s">
        <v>8426</v>
      </c>
      <c r="H3393" t="s">
        <v>11660</v>
      </c>
      <c r="I3393" t="s">
        <v>11726</v>
      </c>
      <c r="J3393" t="s">
        <v>11727</v>
      </c>
      <c r="K3393" t="s">
        <v>11726</v>
      </c>
      <c r="L3393" t="s">
        <v>11725</v>
      </c>
      <c r="M3393" t="s">
        <v>11728</v>
      </c>
      <c r="N3393" s="6">
        <v>19.519500000000001</v>
      </c>
      <c r="O3393">
        <v>-71.462199999999996</v>
      </c>
      <c r="P3393" t="s">
        <v>38</v>
      </c>
      <c r="Q3393" s="7">
        <v>85</v>
      </c>
      <c r="R3393" s="7">
        <v>20</v>
      </c>
      <c r="S3393" s="7">
        <f t="shared" si="262"/>
        <v>105</v>
      </c>
      <c r="T3393" s="7">
        <f t="shared" si="266"/>
        <v>16915</v>
      </c>
      <c r="U3393" s="8">
        <f t="shared" si="266"/>
        <v>3980</v>
      </c>
      <c r="V3393" s="8">
        <f t="shared" si="263"/>
        <v>20895</v>
      </c>
      <c r="W3393" s="9">
        <f>+$T3393*'[1]PRESUPUESTO CENTROS LOTIFICADOS'!$D$37</f>
        <v>727345</v>
      </c>
      <c r="X3393" s="9">
        <f>+$U3393*'[1]PRESUPUESTO CENTROS LOTIFICADOS'!$D$38</f>
        <v>179100</v>
      </c>
      <c r="Y3393" s="9">
        <f t="shared" si="264"/>
        <v>906445</v>
      </c>
      <c r="Z3393" s="9">
        <f>+$T3393*'[1]PRESUPUESTO CENTROS LOTIFICADOS'!$E$37</f>
        <v>858267.1</v>
      </c>
      <c r="AA3393" s="9">
        <f>+$U3393*'[1]PRESUPUESTO CENTROS LOTIFICADOS'!$E$38</f>
        <v>211338</v>
      </c>
      <c r="AB3393" s="9">
        <f t="shared" si="265"/>
        <v>1069605.1000000001</v>
      </c>
    </row>
    <row r="3394" spans="1:28" x14ac:dyDescent="0.25">
      <c r="A3394" t="s">
        <v>11729</v>
      </c>
      <c r="B3394" t="s">
        <v>11730</v>
      </c>
      <c r="C3394" t="s">
        <v>11326</v>
      </c>
      <c r="D3394" t="s">
        <v>11659</v>
      </c>
      <c r="E3394" t="s">
        <v>49</v>
      </c>
      <c r="F3394" t="s">
        <v>50</v>
      </c>
      <c r="G3394" t="s">
        <v>8426</v>
      </c>
      <c r="H3394" t="s">
        <v>11660</v>
      </c>
      <c r="I3394" t="s">
        <v>11726</v>
      </c>
      <c r="J3394" t="s">
        <v>11727</v>
      </c>
      <c r="K3394" t="s">
        <v>11726</v>
      </c>
      <c r="L3394" t="s">
        <v>11726</v>
      </c>
      <c r="M3394" t="s">
        <v>11731</v>
      </c>
      <c r="N3394" s="6">
        <v>19.524899999999999</v>
      </c>
      <c r="O3394">
        <v>-71.500900000000001</v>
      </c>
      <c r="P3394" t="s">
        <v>38</v>
      </c>
      <c r="Q3394" s="7">
        <v>116</v>
      </c>
      <c r="R3394" s="7">
        <v>19</v>
      </c>
      <c r="S3394" s="7">
        <f t="shared" si="262"/>
        <v>135</v>
      </c>
      <c r="T3394" s="7">
        <f t="shared" si="266"/>
        <v>23084</v>
      </c>
      <c r="U3394" s="8">
        <f t="shared" si="266"/>
        <v>3781</v>
      </c>
      <c r="V3394" s="8">
        <f t="shared" si="263"/>
        <v>26865</v>
      </c>
      <c r="W3394" s="9">
        <f>+$T3394*'[1]PRESUPUESTO CENTROS LOTIFICADOS'!$D$37</f>
        <v>992612</v>
      </c>
      <c r="X3394" s="9">
        <f>+$U3394*'[1]PRESUPUESTO CENTROS LOTIFICADOS'!$D$38</f>
        <v>170145</v>
      </c>
      <c r="Y3394" s="9">
        <f t="shared" si="264"/>
        <v>1162757</v>
      </c>
      <c r="Z3394" s="9">
        <f>+$T3394*'[1]PRESUPUESTO CENTROS LOTIFICADOS'!$E$37</f>
        <v>1171282.1600000001</v>
      </c>
      <c r="AA3394" s="9">
        <f>+$U3394*'[1]PRESUPUESTO CENTROS LOTIFICADOS'!$E$38</f>
        <v>200771.1</v>
      </c>
      <c r="AB3394" s="9">
        <f t="shared" si="265"/>
        <v>1372053.2600000002</v>
      </c>
    </row>
    <row r="3395" spans="1:28" x14ac:dyDescent="0.25">
      <c r="A3395" t="s">
        <v>11732</v>
      </c>
      <c r="B3395" t="s">
        <v>11733</v>
      </c>
      <c r="C3395" t="s">
        <v>11326</v>
      </c>
      <c r="D3395" t="s">
        <v>11659</v>
      </c>
      <c r="E3395" t="s">
        <v>49</v>
      </c>
      <c r="F3395" t="s">
        <v>50</v>
      </c>
      <c r="G3395" t="s">
        <v>8426</v>
      </c>
      <c r="H3395" t="s">
        <v>11660</v>
      </c>
      <c r="I3395" t="s">
        <v>11726</v>
      </c>
      <c r="J3395" t="s">
        <v>11727</v>
      </c>
      <c r="K3395" t="s">
        <v>11726</v>
      </c>
      <c r="L3395" t="s">
        <v>11734</v>
      </c>
      <c r="M3395" t="s">
        <v>11734</v>
      </c>
      <c r="N3395" s="6">
        <v>19.593865000000001</v>
      </c>
      <c r="O3395">
        <v>-71.589189000000005</v>
      </c>
      <c r="P3395" t="s">
        <v>59</v>
      </c>
      <c r="Q3395" s="7">
        <v>0</v>
      </c>
      <c r="R3395" s="7">
        <v>135</v>
      </c>
      <c r="S3395" s="7">
        <f t="shared" ref="S3395:S3458" si="267">+Q3395+R3395</f>
        <v>135</v>
      </c>
      <c r="T3395" s="7">
        <f t="shared" si="266"/>
        <v>0</v>
      </c>
      <c r="U3395" s="8">
        <f t="shared" si="266"/>
        <v>26865</v>
      </c>
      <c r="V3395" s="8">
        <f t="shared" ref="V3395:V3458" si="268">+U3395+T3395</f>
        <v>26865</v>
      </c>
      <c r="W3395" s="9">
        <f>+$T3395*'[1]PRESUPUESTO CENTROS LOTIFICADOS'!$D$37</f>
        <v>0</v>
      </c>
      <c r="X3395" s="9">
        <f>+$U3395*'[1]PRESUPUESTO CENTROS LOTIFICADOS'!$D$38</f>
        <v>1208925</v>
      </c>
      <c r="Y3395" s="9">
        <f t="shared" ref="Y3395:Y3458" si="269">+X3395+W3395</f>
        <v>1208925</v>
      </c>
      <c r="Z3395" s="9">
        <f>+$T3395*'[1]PRESUPUESTO CENTROS LOTIFICADOS'!$E$37</f>
        <v>0</v>
      </c>
      <c r="AA3395" s="9">
        <f>+$U3395*'[1]PRESUPUESTO CENTROS LOTIFICADOS'!$E$38</f>
        <v>1426531.5</v>
      </c>
      <c r="AB3395" s="9">
        <f t="shared" ref="AB3395:AB3458" si="270">+AA3395+Z3395</f>
        <v>1426531.5</v>
      </c>
    </row>
    <row r="3396" spans="1:28" x14ac:dyDescent="0.25">
      <c r="A3396" t="s">
        <v>11735</v>
      </c>
      <c r="B3396" t="s">
        <v>11736</v>
      </c>
      <c r="C3396" t="s">
        <v>11326</v>
      </c>
      <c r="D3396" t="s">
        <v>11659</v>
      </c>
      <c r="E3396" t="s">
        <v>49</v>
      </c>
      <c r="F3396" t="s">
        <v>50</v>
      </c>
      <c r="G3396" t="s">
        <v>8426</v>
      </c>
      <c r="H3396" t="s">
        <v>11660</v>
      </c>
      <c r="I3396" t="s">
        <v>11737</v>
      </c>
      <c r="J3396" t="s">
        <v>11671</v>
      </c>
      <c r="K3396" t="s">
        <v>11737</v>
      </c>
      <c r="L3396" t="s">
        <v>11738</v>
      </c>
      <c r="M3396" t="s">
        <v>11739</v>
      </c>
      <c r="N3396" s="6">
        <v>19.587299999999999</v>
      </c>
      <c r="O3396">
        <v>-71.720299999999995</v>
      </c>
      <c r="P3396" t="s">
        <v>38</v>
      </c>
      <c r="Q3396" s="7">
        <v>171</v>
      </c>
      <c r="R3396" s="7">
        <v>23</v>
      </c>
      <c r="S3396" s="7">
        <f t="shared" si="267"/>
        <v>194</v>
      </c>
      <c r="T3396" s="7">
        <f t="shared" si="266"/>
        <v>34029</v>
      </c>
      <c r="U3396" s="8">
        <f t="shared" si="266"/>
        <v>4577</v>
      </c>
      <c r="V3396" s="8">
        <f t="shared" si="268"/>
        <v>38606</v>
      </c>
      <c r="W3396" s="9">
        <f>+$T3396*'[1]PRESUPUESTO CENTROS LOTIFICADOS'!$D$37</f>
        <v>1463247</v>
      </c>
      <c r="X3396" s="9">
        <f>+$U3396*'[1]PRESUPUESTO CENTROS LOTIFICADOS'!$D$38</f>
        <v>205965</v>
      </c>
      <c r="Y3396" s="9">
        <f t="shared" si="269"/>
        <v>1669212</v>
      </c>
      <c r="Z3396" s="9">
        <f>+$T3396*'[1]PRESUPUESTO CENTROS LOTIFICADOS'!$E$37</f>
        <v>1726631.46</v>
      </c>
      <c r="AA3396" s="9">
        <f>+$U3396*'[1]PRESUPUESTO CENTROS LOTIFICADOS'!$E$38</f>
        <v>243038.7</v>
      </c>
      <c r="AB3396" s="9">
        <f t="shared" si="270"/>
        <v>1969670.16</v>
      </c>
    </row>
    <row r="3397" spans="1:28" x14ac:dyDescent="0.25">
      <c r="A3397" t="s">
        <v>11740</v>
      </c>
      <c r="B3397" t="s">
        <v>11741</v>
      </c>
      <c r="C3397" t="s">
        <v>11326</v>
      </c>
      <c r="D3397" t="s">
        <v>11659</v>
      </c>
      <c r="E3397" t="s">
        <v>49</v>
      </c>
      <c r="F3397" t="s">
        <v>50</v>
      </c>
      <c r="G3397" t="s">
        <v>8426</v>
      </c>
      <c r="H3397" t="s">
        <v>11660</v>
      </c>
      <c r="I3397" t="s">
        <v>11742</v>
      </c>
      <c r="J3397" t="s">
        <v>11727</v>
      </c>
      <c r="K3397" t="s">
        <v>11742</v>
      </c>
      <c r="L3397" t="s">
        <v>11743</v>
      </c>
      <c r="M3397" t="s">
        <v>11744</v>
      </c>
      <c r="N3397" s="6">
        <v>19.480799999999999</v>
      </c>
      <c r="O3397">
        <v>-71.5471</v>
      </c>
      <c r="P3397" t="s">
        <v>38</v>
      </c>
      <c r="Q3397" s="7">
        <v>337</v>
      </c>
      <c r="R3397" s="7">
        <v>35</v>
      </c>
      <c r="S3397" s="7">
        <f t="shared" si="267"/>
        <v>372</v>
      </c>
      <c r="T3397" s="7">
        <f t="shared" si="266"/>
        <v>67063</v>
      </c>
      <c r="U3397" s="8">
        <f t="shared" si="266"/>
        <v>6965</v>
      </c>
      <c r="V3397" s="8">
        <f t="shared" si="268"/>
        <v>74028</v>
      </c>
      <c r="W3397" s="9">
        <f>+$T3397*'[1]PRESUPUESTO CENTROS LOTIFICADOS'!$D$37</f>
        <v>2883709</v>
      </c>
      <c r="X3397" s="9">
        <f>+$U3397*'[1]PRESUPUESTO CENTROS LOTIFICADOS'!$D$38</f>
        <v>313425</v>
      </c>
      <c r="Y3397" s="9">
        <f t="shared" si="269"/>
        <v>3197134</v>
      </c>
      <c r="Z3397" s="9">
        <f>+$T3397*'[1]PRESUPUESTO CENTROS LOTIFICADOS'!$E$37</f>
        <v>3402776.62</v>
      </c>
      <c r="AA3397" s="9">
        <f>+$U3397*'[1]PRESUPUESTO CENTROS LOTIFICADOS'!$E$38</f>
        <v>369841.5</v>
      </c>
      <c r="AB3397" s="9">
        <f t="shared" si="270"/>
        <v>3772618.12</v>
      </c>
    </row>
    <row r="3398" spans="1:28" x14ac:dyDescent="0.25">
      <c r="A3398" t="s">
        <v>11745</v>
      </c>
      <c r="B3398" t="s">
        <v>11746</v>
      </c>
      <c r="C3398" t="s">
        <v>11326</v>
      </c>
      <c r="D3398" t="s">
        <v>11659</v>
      </c>
      <c r="E3398" t="s">
        <v>49</v>
      </c>
      <c r="F3398" t="s">
        <v>50</v>
      </c>
      <c r="G3398" t="s">
        <v>8426</v>
      </c>
      <c r="H3398" t="s">
        <v>11660</v>
      </c>
      <c r="I3398" t="s">
        <v>11742</v>
      </c>
      <c r="J3398" t="s">
        <v>11727</v>
      </c>
      <c r="K3398" t="s">
        <v>11742</v>
      </c>
      <c r="L3398" t="s">
        <v>11743</v>
      </c>
      <c r="M3398" t="s">
        <v>11747</v>
      </c>
      <c r="N3398" s="6">
        <v>19.4877</v>
      </c>
      <c r="O3398">
        <v>-71.549300000000002</v>
      </c>
      <c r="P3398" t="s">
        <v>59</v>
      </c>
      <c r="Q3398" s="7">
        <v>0</v>
      </c>
      <c r="R3398" s="7">
        <v>450</v>
      </c>
      <c r="S3398" s="7">
        <f t="shared" si="267"/>
        <v>450</v>
      </c>
      <c r="T3398" s="7">
        <f t="shared" si="266"/>
        <v>0</v>
      </c>
      <c r="U3398" s="8">
        <f t="shared" si="266"/>
        <v>89550</v>
      </c>
      <c r="V3398" s="8">
        <f t="shared" si="268"/>
        <v>89550</v>
      </c>
      <c r="W3398" s="9">
        <f>+$T3398*'[1]PRESUPUESTO CENTROS LOTIFICADOS'!$D$37</f>
        <v>0</v>
      </c>
      <c r="X3398" s="9">
        <f>+$U3398*'[1]PRESUPUESTO CENTROS LOTIFICADOS'!$D$38</f>
        <v>4029750</v>
      </c>
      <c r="Y3398" s="9">
        <f t="shared" si="269"/>
        <v>4029750</v>
      </c>
      <c r="Z3398" s="9">
        <f>+$T3398*'[1]PRESUPUESTO CENTROS LOTIFICADOS'!$E$37</f>
        <v>0</v>
      </c>
      <c r="AA3398" s="9">
        <f>+$U3398*'[1]PRESUPUESTO CENTROS LOTIFICADOS'!$E$38</f>
        <v>4755105</v>
      </c>
      <c r="AB3398" s="9">
        <f t="shared" si="270"/>
        <v>4755105</v>
      </c>
    </row>
    <row r="3399" spans="1:28" x14ac:dyDescent="0.25">
      <c r="A3399" t="s">
        <v>11748</v>
      </c>
      <c r="B3399" t="s">
        <v>11749</v>
      </c>
      <c r="C3399" t="s">
        <v>11326</v>
      </c>
      <c r="D3399" t="s">
        <v>11659</v>
      </c>
      <c r="E3399" t="s">
        <v>49</v>
      </c>
      <c r="F3399" t="s">
        <v>50</v>
      </c>
      <c r="G3399" t="s">
        <v>8426</v>
      </c>
      <c r="H3399" t="s">
        <v>11660</v>
      </c>
      <c r="I3399" t="s">
        <v>11750</v>
      </c>
      <c r="J3399" t="s">
        <v>11727</v>
      </c>
      <c r="K3399" t="s">
        <v>11750</v>
      </c>
      <c r="L3399" t="s">
        <v>11750</v>
      </c>
      <c r="M3399" t="s">
        <v>11750</v>
      </c>
      <c r="N3399" s="6">
        <v>19.472484000000001</v>
      </c>
      <c r="O3399">
        <v>-71.542193999999995</v>
      </c>
      <c r="P3399" t="s">
        <v>38</v>
      </c>
      <c r="Q3399" s="7">
        <v>29</v>
      </c>
      <c r="R3399" s="7">
        <v>9</v>
      </c>
      <c r="S3399" s="7">
        <f t="shared" si="267"/>
        <v>38</v>
      </c>
      <c r="T3399" s="7">
        <f t="shared" si="266"/>
        <v>5771</v>
      </c>
      <c r="U3399" s="8">
        <f t="shared" si="266"/>
        <v>1791</v>
      </c>
      <c r="V3399" s="8">
        <f t="shared" si="268"/>
        <v>7562</v>
      </c>
      <c r="W3399" s="9">
        <f>+$T3399*'[1]PRESUPUESTO CENTROS LOTIFICADOS'!$D$37</f>
        <v>248153</v>
      </c>
      <c r="X3399" s="9">
        <f>+$U3399*'[1]PRESUPUESTO CENTROS LOTIFICADOS'!$D$38</f>
        <v>80595</v>
      </c>
      <c r="Y3399" s="9">
        <f t="shared" si="269"/>
        <v>328748</v>
      </c>
      <c r="Z3399" s="9">
        <f>+$T3399*'[1]PRESUPUESTO CENTROS LOTIFICADOS'!$E$37</f>
        <v>292820.54000000004</v>
      </c>
      <c r="AA3399" s="9">
        <f>+$U3399*'[1]PRESUPUESTO CENTROS LOTIFICADOS'!$E$38</f>
        <v>95102.1</v>
      </c>
      <c r="AB3399" s="9">
        <f t="shared" si="270"/>
        <v>387922.64</v>
      </c>
    </row>
    <row r="3400" spans="1:28" x14ac:dyDescent="0.25">
      <c r="A3400" t="s">
        <v>11751</v>
      </c>
      <c r="B3400" t="s">
        <v>11752</v>
      </c>
      <c r="C3400" t="s">
        <v>11326</v>
      </c>
      <c r="D3400" t="s">
        <v>11659</v>
      </c>
      <c r="E3400" t="s">
        <v>31</v>
      </c>
      <c r="F3400" t="s">
        <v>32</v>
      </c>
      <c r="G3400" t="s">
        <v>8426</v>
      </c>
      <c r="H3400" t="s">
        <v>11660</v>
      </c>
      <c r="I3400" t="s">
        <v>813</v>
      </c>
      <c r="J3400" t="s">
        <v>11662</v>
      </c>
      <c r="K3400" t="s">
        <v>813</v>
      </c>
      <c r="L3400" t="s">
        <v>741</v>
      </c>
      <c r="M3400" t="s">
        <v>11753</v>
      </c>
      <c r="N3400" s="6">
        <v>19.557542000000002</v>
      </c>
      <c r="O3400">
        <v>-71.570263999999995</v>
      </c>
      <c r="P3400" t="s">
        <v>38</v>
      </c>
      <c r="Q3400" s="7">
        <v>48</v>
      </c>
      <c r="R3400" s="7">
        <v>0</v>
      </c>
      <c r="S3400" s="7">
        <f t="shared" si="267"/>
        <v>48</v>
      </c>
      <c r="T3400" s="7">
        <f t="shared" si="266"/>
        <v>9552</v>
      </c>
      <c r="U3400" s="8">
        <f t="shared" si="266"/>
        <v>0</v>
      </c>
      <c r="V3400" s="8">
        <f t="shared" si="268"/>
        <v>9552</v>
      </c>
      <c r="W3400" s="9">
        <f>+$T3400*'[1]PRESUPUESTO CENTROS LOTIFICADOS'!$D$37</f>
        <v>410736</v>
      </c>
      <c r="X3400" s="9">
        <f>+$U3400*'[1]PRESUPUESTO CENTROS LOTIFICADOS'!$D$38</f>
        <v>0</v>
      </c>
      <c r="Y3400" s="9">
        <f t="shared" si="269"/>
        <v>410736</v>
      </c>
      <c r="Z3400" s="9">
        <f>+$T3400*'[1]PRESUPUESTO CENTROS LOTIFICADOS'!$E$37</f>
        <v>484668.48000000004</v>
      </c>
      <c r="AA3400" s="9">
        <f>+$U3400*'[1]PRESUPUESTO CENTROS LOTIFICADOS'!$E$38</f>
        <v>0</v>
      </c>
      <c r="AB3400" s="9">
        <f t="shared" si="270"/>
        <v>484668.48000000004</v>
      </c>
    </row>
    <row r="3401" spans="1:28" x14ac:dyDescent="0.25">
      <c r="A3401" t="s">
        <v>11754</v>
      </c>
      <c r="B3401" t="s">
        <v>11755</v>
      </c>
      <c r="C3401" t="s">
        <v>11326</v>
      </c>
      <c r="D3401" t="s">
        <v>11659</v>
      </c>
      <c r="E3401" t="s">
        <v>49</v>
      </c>
      <c r="F3401" t="s">
        <v>50</v>
      </c>
      <c r="G3401" t="s">
        <v>8426</v>
      </c>
      <c r="H3401" t="s">
        <v>11660</v>
      </c>
      <c r="I3401" t="s">
        <v>11756</v>
      </c>
      <c r="J3401" t="s">
        <v>11727</v>
      </c>
      <c r="K3401" t="s">
        <v>11756</v>
      </c>
      <c r="L3401" t="s">
        <v>11756</v>
      </c>
      <c r="M3401" t="s">
        <v>11757</v>
      </c>
      <c r="N3401" s="6">
        <v>19.448996000000001</v>
      </c>
      <c r="O3401">
        <v>-71.521179000000004</v>
      </c>
      <c r="P3401" t="s">
        <v>55</v>
      </c>
      <c r="Q3401" s="7">
        <v>100</v>
      </c>
      <c r="R3401" s="7">
        <v>19</v>
      </c>
      <c r="S3401" s="7">
        <f t="shared" si="267"/>
        <v>119</v>
      </c>
      <c r="T3401" s="7">
        <f t="shared" si="266"/>
        <v>19900</v>
      </c>
      <c r="U3401" s="8">
        <f t="shared" si="266"/>
        <v>3781</v>
      </c>
      <c r="V3401" s="8">
        <f t="shared" si="268"/>
        <v>23681</v>
      </c>
      <c r="W3401" s="9">
        <f>+$T3401*'[1]PRESUPUESTO CENTROS LOTIFICADOS'!$D$37</f>
        <v>855700</v>
      </c>
      <c r="X3401" s="9">
        <f>+$U3401*'[1]PRESUPUESTO CENTROS LOTIFICADOS'!$D$38</f>
        <v>170145</v>
      </c>
      <c r="Y3401" s="9">
        <f t="shared" si="269"/>
        <v>1025845</v>
      </c>
      <c r="Z3401" s="9">
        <f>+$T3401*'[1]PRESUPUESTO CENTROS LOTIFICADOS'!$E$37</f>
        <v>1009726</v>
      </c>
      <c r="AA3401" s="9">
        <f>+$U3401*'[1]PRESUPUESTO CENTROS LOTIFICADOS'!$E$38</f>
        <v>200771.1</v>
      </c>
      <c r="AB3401" s="9">
        <f t="shared" si="270"/>
        <v>1210497.1000000001</v>
      </c>
    </row>
    <row r="3402" spans="1:28" x14ac:dyDescent="0.25">
      <c r="A3402" t="s">
        <v>11758</v>
      </c>
      <c r="B3402" t="s">
        <v>11759</v>
      </c>
      <c r="C3402" t="s">
        <v>11326</v>
      </c>
      <c r="D3402" t="s">
        <v>11659</v>
      </c>
      <c r="E3402" t="s">
        <v>49</v>
      </c>
      <c r="F3402" t="s">
        <v>50</v>
      </c>
      <c r="G3402" t="s">
        <v>8426</v>
      </c>
      <c r="H3402" t="s">
        <v>11660</v>
      </c>
      <c r="I3402" t="s">
        <v>11756</v>
      </c>
      <c r="J3402" t="s">
        <v>11727</v>
      </c>
      <c r="K3402" t="s">
        <v>11756</v>
      </c>
      <c r="L3402" t="s">
        <v>11760</v>
      </c>
      <c r="M3402" t="s">
        <v>11760</v>
      </c>
      <c r="N3402" s="6">
        <v>19.474363</v>
      </c>
      <c r="O3402">
        <v>-71.512985999999998</v>
      </c>
      <c r="P3402" t="s">
        <v>38</v>
      </c>
      <c r="Q3402" s="7">
        <v>3</v>
      </c>
      <c r="R3402" s="7">
        <v>22</v>
      </c>
      <c r="S3402" s="7">
        <f t="shared" si="267"/>
        <v>25</v>
      </c>
      <c r="T3402" s="7">
        <f t="shared" si="266"/>
        <v>597</v>
      </c>
      <c r="U3402" s="8">
        <f t="shared" si="266"/>
        <v>4378</v>
      </c>
      <c r="V3402" s="8">
        <f t="shared" si="268"/>
        <v>4975</v>
      </c>
      <c r="W3402" s="9">
        <f>+$T3402*'[1]PRESUPUESTO CENTROS LOTIFICADOS'!$D$37</f>
        <v>25671</v>
      </c>
      <c r="X3402" s="9">
        <f>+$U3402*'[1]PRESUPUESTO CENTROS LOTIFICADOS'!$D$38</f>
        <v>197010</v>
      </c>
      <c r="Y3402" s="9">
        <f t="shared" si="269"/>
        <v>222681</v>
      </c>
      <c r="Z3402" s="9">
        <f>+$T3402*'[1]PRESUPUESTO CENTROS LOTIFICADOS'!$E$37</f>
        <v>30291.780000000002</v>
      </c>
      <c r="AA3402" s="9">
        <f>+$U3402*'[1]PRESUPUESTO CENTROS LOTIFICADOS'!$E$38</f>
        <v>232471.80000000002</v>
      </c>
      <c r="AB3402" s="9">
        <f t="shared" si="270"/>
        <v>262763.58</v>
      </c>
    </row>
    <row r="3403" spans="1:28" x14ac:dyDescent="0.25">
      <c r="A3403" t="s">
        <v>11761</v>
      </c>
      <c r="B3403" t="s">
        <v>11762</v>
      </c>
      <c r="C3403" t="s">
        <v>11326</v>
      </c>
      <c r="D3403" t="s">
        <v>11763</v>
      </c>
      <c r="E3403" t="s">
        <v>49</v>
      </c>
      <c r="F3403" t="s">
        <v>50</v>
      </c>
      <c r="G3403" t="s">
        <v>8426</v>
      </c>
      <c r="H3403" t="s">
        <v>11660</v>
      </c>
      <c r="I3403" t="s">
        <v>11764</v>
      </c>
      <c r="J3403" t="s">
        <v>11765</v>
      </c>
      <c r="K3403" t="s">
        <v>11764</v>
      </c>
      <c r="L3403" t="s">
        <v>11766</v>
      </c>
      <c r="M3403" t="s">
        <v>11767</v>
      </c>
      <c r="N3403" s="6">
        <v>19.408200000000001</v>
      </c>
      <c r="O3403">
        <v>-71.666799999999995</v>
      </c>
      <c r="P3403" t="s">
        <v>59</v>
      </c>
      <c r="Q3403" s="7">
        <v>0</v>
      </c>
      <c r="R3403" s="7">
        <v>205</v>
      </c>
      <c r="S3403" s="7">
        <f t="shared" si="267"/>
        <v>205</v>
      </c>
      <c r="T3403" s="7">
        <f t="shared" si="266"/>
        <v>0</v>
      </c>
      <c r="U3403" s="8">
        <f t="shared" si="266"/>
        <v>40795</v>
      </c>
      <c r="V3403" s="8">
        <f t="shared" si="268"/>
        <v>40795</v>
      </c>
      <c r="W3403" s="9">
        <f>+$T3403*'[1]PRESUPUESTO CENTROS LOTIFICADOS'!$D$37</f>
        <v>0</v>
      </c>
      <c r="X3403" s="9">
        <f>+$U3403*'[1]PRESUPUESTO CENTROS LOTIFICADOS'!$D$38</f>
        <v>1835775</v>
      </c>
      <c r="Y3403" s="9">
        <f t="shared" si="269"/>
        <v>1835775</v>
      </c>
      <c r="Z3403" s="9">
        <f>+$T3403*'[1]PRESUPUESTO CENTROS LOTIFICADOS'!$E$37</f>
        <v>0</v>
      </c>
      <c r="AA3403" s="9">
        <f>+$U3403*'[1]PRESUPUESTO CENTROS LOTIFICADOS'!$E$38</f>
        <v>2166214.5</v>
      </c>
      <c r="AB3403" s="9">
        <f t="shared" si="270"/>
        <v>2166214.5</v>
      </c>
    </row>
    <row r="3404" spans="1:28" x14ac:dyDescent="0.25">
      <c r="A3404" t="s">
        <v>11768</v>
      </c>
      <c r="B3404" t="s">
        <v>2737</v>
      </c>
      <c r="C3404" t="s">
        <v>11326</v>
      </c>
      <c r="D3404" t="s">
        <v>11763</v>
      </c>
      <c r="E3404" t="s">
        <v>31</v>
      </c>
      <c r="F3404" t="s">
        <v>32</v>
      </c>
      <c r="G3404" t="s">
        <v>8426</v>
      </c>
      <c r="H3404" t="s">
        <v>11660</v>
      </c>
      <c r="I3404" t="s">
        <v>6679</v>
      </c>
      <c r="J3404" t="s">
        <v>11769</v>
      </c>
      <c r="K3404" t="s">
        <v>6679</v>
      </c>
      <c r="L3404" t="s">
        <v>11770</v>
      </c>
      <c r="M3404" t="s">
        <v>11525</v>
      </c>
      <c r="N3404" s="6">
        <v>19.379200000000001</v>
      </c>
      <c r="O3404">
        <v>-71.528499999999994</v>
      </c>
      <c r="P3404" t="s">
        <v>38</v>
      </c>
      <c r="Q3404" s="7">
        <v>25</v>
      </c>
      <c r="R3404" s="7">
        <v>6</v>
      </c>
      <c r="S3404" s="7">
        <f t="shared" si="267"/>
        <v>31</v>
      </c>
      <c r="T3404" s="7">
        <f t="shared" si="266"/>
        <v>4975</v>
      </c>
      <c r="U3404" s="8">
        <f t="shared" si="266"/>
        <v>1194</v>
      </c>
      <c r="V3404" s="8">
        <f t="shared" si="268"/>
        <v>6169</v>
      </c>
      <c r="W3404" s="9">
        <f>+$T3404*'[1]PRESUPUESTO CENTROS LOTIFICADOS'!$D$37</f>
        <v>213925</v>
      </c>
      <c r="X3404" s="9">
        <f>+$U3404*'[1]PRESUPUESTO CENTROS LOTIFICADOS'!$D$38</f>
        <v>53730</v>
      </c>
      <c r="Y3404" s="9">
        <f t="shared" si="269"/>
        <v>267655</v>
      </c>
      <c r="Z3404" s="9">
        <f>+$T3404*'[1]PRESUPUESTO CENTROS LOTIFICADOS'!$E$37</f>
        <v>252431.5</v>
      </c>
      <c r="AA3404" s="9">
        <f>+$U3404*'[1]PRESUPUESTO CENTROS LOTIFICADOS'!$E$38</f>
        <v>63401.4</v>
      </c>
      <c r="AB3404" s="9">
        <f t="shared" si="270"/>
        <v>315832.90000000002</v>
      </c>
    </row>
    <row r="3405" spans="1:28" x14ac:dyDescent="0.25">
      <c r="A3405" t="s">
        <v>11771</v>
      </c>
      <c r="B3405" t="s">
        <v>6679</v>
      </c>
      <c r="C3405" t="s">
        <v>11326</v>
      </c>
      <c r="D3405" t="s">
        <v>11763</v>
      </c>
      <c r="E3405" t="s">
        <v>49</v>
      </c>
      <c r="F3405" t="s">
        <v>50</v>
      </c>
      <c r="G3405" t="s">
        <v>8426</v>
      </c>
      <c r="H3405" t="s">
        <v>11660</v>
      </c>
      <c r="I3405" t="s">
        <v>6679</v>
      </c>
      <c r="J3405" t="s">
        <v>11769</v>
      </c>
      <c r="K3405" t="s">
        <v>6679</v>
      </c>
      <c r="L3405" t="s">
        <v>6679</v>
      </c>
      <c r="M3405" t="s">
        <v>8864</v>
      </c>
      <c r="N3405" s="6">
        <v>19.401800000000001</v>
      </c>
      <c r="O3405">
        <v>-71.516400000000004</v>
      </c>
      <c r="P3405" t="s">
        <v>38</v>
      </c>
      <c r="Q3405" s="7">
        <v>86</v>
      </c>
      <c r="R3405" s="7">
        <v>23</v>
      </c>
      <c r="S3405" s="7">
        <f t="shared" si="267"/>
        <v>109</v>
      </c>
      <c r="T3405" s="7">
        <f t="shared" si="266"/>
        <v>17114</v>
      </c>
      <c r="U3405" s="8">
        <f t="shared" si="266"/>
        <v>4577</v>
      </c>
      <c r="V3405" s="8">
        <f t="shared" si="268"/>
        <v>21691</v>
      </c>
      <c r="W3405" s="9">
        <f>+$T3405*'[1]PRESUPUESTO CENTROS LOTIFICADOS'!$D$37</f>
        <v>735902</v>
      </c>
      <c r="X3405" s="9">
        <f>+$U3405*'[1]PRESUPUESTO CENTROS LOTIFICADOS'!$D$38</f>
        <v>205965</v>
      </c>
      <c r="Y3405" s="9">
        <f t="shared" si="269"/>
        <v>941867</v>
      </c>
      <c r="Z3405" s="9">
        <f>+$T3405*'[1]PRESUPUESTO CENTROS LOTIFICADOS'!$E$37</f>
        <v>868364.36</v>
      </c>
      <c r="AA3405" s="9">
        <f>+$U3405*'[1]PRESUPUESTO CENTROS LOTIFICADOS'!$E$38</f>
        <v>243038.7</v>
      </c>
      <c r="AB3405" s="9">
        <f t="shared" si="270"/>
        <v>1111403.06</v>
      </c>
    </row>
    <row r="3406" spans="1:28" x14ac:dyDescent="0.25">
      <c r="A3406" t="s">
        <v>11772</v>
      </c>
      <c r="B3406" t="s">
        <v>11773</v>
      </c>
      <c r="C3406" t="s">
        <v>11326</v>
      </c>
      <c r="D3406" t="s">
        <v>11763</v>
      </c>
      <c r="E3406" t="s">
        <v>31</v>
      </c>
      <c r="F3406" t="s">
        <v>32</v>
      </c>
      <c r="G3406" t="s">
        <v>8426</v>
      </c>
      <c r="H3406" t="s">
        <v>11660</v>
      </c>
      <c r="I3406" t="s">
        <v>6679</v>
      </c>
      <c r="J3406" t="s">
        <v>11769</v>
      </c>
      <c r="K3406" t="s">
        <v>6679</v>
      </c>
      <c r="L3406" t="s">
        <v>11773</v>
      </c>
      <c r="M3406" t="s">
        <v>11774</v>
      </c>
      <c r="N3406" s="6">
        <v>19.403410999999998</v>
      </c>
      <c r="O3406">
        <v>-71.530638999999994</v>
      </c>
      <c r="P3406" t="s">
        <v>38</v>
      </c>
      <c r="Q3406" s="7">
        <v>7</v>
      </c>
      <c r="R3406" s="7">
        <v>3</v>
      </c>
      <c r="S3406" s="7">
        <f t="shared" si="267"/>
        <v>10</v>
      </c>
      <c r="T3406" s="7">
        <f t="shared" si="266"/>
        <v>1393</v>
      </c>
      <c r="U3406" s="8">
        <f t="shared" si="266"/>
        <v>597</v>
      </c>
      <c r="V3406" s="8">
        <f t="shared" si="268"/>
        <v>1990</v>
      </c>
      <c r="W3406" s="9">
        <f>+$T3406*'[1]PRESUPUESTO CENTROS LOTIFICADOS'!$D$37</f>
        <v>59899</v>
      </c>
      <c r="X3406" s="9">
        <f>+$U3406*'[1]PRESUPUESTO CENTROS LOTIFICADOS'!$D$38</f>
        <v>26865</v>
      </c>
      <c r="Y3406" s="9">
        <f t="shared" si="269"/>
        <v>86764</v>
      </c>
      <c r="Z3406" s="9">
        <f>+$T3406*'[1]PRESUPUESTO CENTROS LOTIFICADOS'!$E$37</f>
        <v>70680.820000000007</v>
      </c>
      <c r="AA3406" s="9">
        <f>+$U3406*'[1]PRESUPUESTO CENTROS LOTIFICADOS'!$E$38</f>
        <v>31700.7</v>
      </c>
      <c r="AB3406" s="9">
        <f t="shared" si="270"/>
        <v>102381.52</v>
      </c>
    </row>
    <row r="3407" spans="1:28" x14ac:dyDescent="0.25">
      <c r="A3407" t="s">
        <v>11775</v>
      </c>
      <c r="B3407" t="s">
        <v>11776</v>
      </c>
      <c r="C3407" t="s">
        <v>11326</v>
      </c>
      <c r="D3407" t="s">
        <v>11763</v>
      </c>
      <c r="E3407" t="s">
        <v>31</v>
      </c>
      <c r="F3407" t="s">
        <v>32</v>
      </c>
      <c r="G3407" t="s">
        <v>8426</v>
      </c>
      <c r="H3407" t="s">
        <v>11660</v>
      </c>
      <c r="I3407" t="s">
        <v>6679</v>
      </c>
      <c r="J3407" t="s">
        <v>11769</v>
      </c>
      <c r="K3407" t="s">
        <v>6679</v>
      </c>
      <c r="L3407" t="s">
        <v>6194</v>
      </c>
      <c r="M3407" t="s">
        <v>11776</v>
      </c>
      <c r="N3407" s="6">
        <v>19.409199999999998</v>
      </c>
      <c r="O3407">
        <v>-71.551500000000004</v>
      </c>
      <c r="P3407" t="s">
        <v>38</v>
      </c>
      <c r="Q3407" s="7">
        <v>19</v>
      </c>
      <c r="R3407" s="7">
        <v>4</v>
      </c>
      <c r="S3407" s="7">
        <f t="shared" si="267"/>
        <v>23</v>
      </c>
      <c r="T3407" s="7">
        <f t="shared" si="266"/>
        <v>3781</v>
      </c>
      <c r="U3407" s="8">
        <f t="shared" si="266"/>
        <v>796</v>
      </c>
      <c r="V3407" s="8">
        <f t="shared" si="268"/>
        <v>4577</v>
      </c>
      <c r="W3407" s="9">
        <f>+$T3407*'[1]PRESUPUESTO CENTROS LOTIFICADOS'!$D$37</f>
        <v>162583</v>
      </c>
      <c r="X3407" s="9">
        <f>+$U3407*'[1]PRESUPUESTO CENTROS LOTIFICADOS'!$D$38</f>
        <v>35820</v>
      </c>
      <c r="Y3407" s="9">
        <f t="shared" si="269"/>
        <v>198403</v>
      </c>
      <c r="Z3407" s="9">
        <f>+$T3407*'[1]PRESUPUESTO CENTROS LOTIFICADOS'!$E$37</f>
        <v>191847.94</v>
      </c>
      <c r="AA3407" s="9">
        <f>+$U3407*'[1]PRESUPUESTO CENTROS LOTIFICADOS'!$E$38</f>
        <v>42267.6</v>
      </c>
      <c r="AB3407" s="9">
        <f t="shared" si="270"/>
        <v>234115.54</v>
      </c>
    </row>
    <row r="3408" spans="1:28" x14ac:dyDescent="0.25">
      <c r="A3408" t="s">
        <v>11777</v>
      </c>
      <c r="B3408" t="s">
        <v>11778</v>
      </c>
      <c r="C3408" t="s">
        <v>11326</v>
      </c>
      <c r="D3408" t="s">
        <v>11763</v>
      </c>
      <c r="E3408" t="s">
        <v>31</v>
      </c>
      <c r="F3408" t="s">
        <v>32</v>
      </c>
      <c r="G3408" t="s">
        <v>8426</v>
      </c>
      <c r="H3408" t="s">
        <v>11660</v>
      </c>
      <c r="I3408" t="s">
        <v>6679</v>
      </c>
      <c r="J3408" t="s">
        <v>11769</v>
      </c>
      <c r="K3408" t="s">
        <v>6679</v>
      </c>
      <c r="L3408" t="s">
        <v>11779</v>
      </c>
      <c r="M3408" t="s">
        <v>11780</v>
      </c>
      <c r="N3408" s="6">
        <v>19.412400000000002</v>
      </c>
      <c r="O3408">
        <v>-71.625500000000002</v>
      </c>
      <c r="P3408" t="s">
        <v>38</v>
      </c>
      <c r="Q3408" s="7">
        <v>36</v>
      </c>
      <c r="R3408" s="7">
        <v>6</v>
      </c>
      <c r="S3408" s="7">
        <f t="shared" si="267"/>
        <v>42</v>
      </c>
      <c r="T3408" s="7">
        <f t="shared" si="266"/>
        <v>7164</v>
      </c>
      <c r="U3408" s="8">
        <f t="shared" si="266"/>
        <v>1194</v>
      </c>
      <c r="V3408" s="8">
        <f t="shared" si="268"/>
        <v>8358</v>
      </c>
      <c r="W3408" s="9">
        <f>+$T3408*'[1]PRESUPUESTO CENTROS LOTIFICADOS'!$D$37</f>
        <v>308052</v>
      </c>
      <c r="X3408" s="9">
        <f>+$U3408*'[1]PRESUPUESTO CENTROS LOTIFICADOS'!$D$38</f>
        <v>53730</v>
      </c>
      <c r="Y3408" s="9">
        <f t="shared" si="269"/>
        <v>361782</v>
      </c>
      <c r="Z3408" s="9">
        <f>+$T3408*'[1]PRESUPUESTO CENTROS LOTIFICADOS'!$E$37</f>
        <v>363501.36</v>
      </c>
      <c r="AA3408" s="9">
        <f>+$U3408*'[1]PRESUPUESTO CENTROS LOTIFICADOS'!$E$38</f>
        <v>63401.4</v>
      </c>
      <c r="AB3408" s="9">
        <f t="shared" si="270"/>
        <v>426902.76</v>
      </c>
    </row>
    <row r="3409" spans="1:28" x14ac:dyDescent="0.25">
      <c r="A3409" t="s">
        <v>11781</v>
      </c>
      <c r="B3409" t="s">
        <v>63</v>
      </c>
      <c r="C3409" t="s">
        <v>11326</v>
      </c>
      <c r="D3409" t="s">
        <v>11763</v>
      </c>
      <c r="E3409" t="s">
        <v>31</v>
      </c>
      <c r="F3409" t="s">
        <v>32</v>
      </c>
      <c r="G3409" t="s">
        <v>8426</v>
      </c>
      <c r="H3409" t="s">
        <v>11660</v>
      </c>
      <c r="I3409" t="s">
        <v>63</v>
      </c>
      <c r="J3409" t="s">
        <v>11769</v>
      </c>
      <c r="K3409" t="s">
        <v>63</v>
      </c>
      <c r="L3409" t="s">
        <v>11782</v>
      </c>
      <c r="M3409" t="s">
        <v>11783</v>
      </c>
      <c r="N3409" s="6">
        <v>19.418299999999999</v>
      </c>
      <c r="O3409">
        <v>-71.58</v>
      </c>
      <c r="P3409" t="s">
        <v>38</v>
      </c>
      <c r="Q3409" s="7">
        <v>48</v>
      </c>
      <c r="R3409" s="7">
        <v>13</v>
      </c>
      <c r="S3409" s="7">
        <f t="shared" si="267"/>
        <v>61</v>
      </c>
      <c r="T3409" s="7">
        <f t="shared" si="266"/>
        <v>9552</v>
      </c>
      <c r="U3409" s="8">
        <f t="shared" si="266"/>
        <v>2587</v>
      </c>
      <c r="V3409" s="8">
        <f t="shared" si="268"/>
        <v>12139</v>
      </c>
      <c r="W3409" s="9">
        <f>+$T3409*'[1]PRESUPUESTO CENTROS LOTIFICADOS'!$D$37</f>
        <v>410736</v>
      </c>
      <c r="X3409" s="9">
        <f>+$U3409*'[1]PRESUPUESTO CENTROS LOTIFICADOS'!$D$38</f>
        <v>116415</v>
      </c>
      <c r="Y3409" s="9">
        <f t="shared" si="269"/>
        <v>527151</v>
      </c>
      <c r="Z3409" s="9">
        <f>+$T3409*'[1]PRESUPUESTO CENTROS LOTIFICADOS'!$E$37</f>
        <v>484668.48000000004</v>
      </c>
      <c r="AA3409" s="9">
        <f>+$U3409*'[1]PRESUPUESTO CENTROS LOTIFICADOS'!$E$38</f>
        <v>137369.70000000001</v>
      </c>
      <c r="AB3409" s="9">
        <f t="shared" si="270"/>
        <v>622038.18000000005</v>
      </c>
    </row>
    <row r="3410" spans="1:28" x14ac:dyDescent="0.25">
      <c r="A3410" t="s">
        <v>11784</v>
      </c>
      <c r="B3410" t="s">
        <v>11471</v>
      </c>
      <c r="C3410" t="s">
        <v>11326</v>
      </c>
      <c r="D3410" t="s">
        <v>11763</v>
      </c>
      <c r="E3410" t="s">
        <v>49</v>
      </c>
      <c r="F3410" t="s">
        <v>50</v>
      </c>
      <c r="G3410" t="s">
        <v>8426</v>
      </c>
      <c r="H3410" t="s">
        <v>11660</v>
      </c>
      <c r="I3410" t="s">
        <v>11785</v>
      </c>
      <c r="J3410" t="s">
        <v>714</v>
      </c>
      <c r="K3410" t="s">
        <v>11785</v>
      </c>
      <c r="L3410" t="s">
        <v>714</v>
      </c>
      <c r="M3410" t="s">
        <v>11786</v>
      </c>
      <c r="N3410" s="6">
        <v>19.436599999999999</v>
      </c>
      <c r="O3410">
        <v>-71.474999999999994</v>
      </c>
      <c r="P3410" t="s">
        <v>59</v>
      </c>
      <c r="Q3410" s="7">
        <v>0</v>
      </c>
      <c r="R3410" s="7">
        <v>249</v>
      </c>
      <c r="S3410" s="7">
        <f t="shared" si="267"/>
        <v>249</v>
      </c>
      <c r="T3410" s="7">
        <f t="shared" si="266"/>
        <v>0</v>
      </c>
      <c r="U3410" s="8">
        <f t="shared" si="266"/>
        <v>49551</v>
      </c>
      <c r="V3410" s="8">
        <f t="shared" si="268"/>
        <v>49551</v>
      </c>
      <c r="W3410" s="9">
        <f>+$T3410*'[1]PRESUPUESTO CENTROS LOTIFICADOS'!$D$37</f>
        <v>0</v>
      </c>
      <c r="X3410" s="9">
        <f>+$U3410*'[1]PRESUPUESTO CENTROS LOTIFICADOS'!$D$38</f>
        <v>2229795</v>
      </c>
      <c r="Y3410" s="9">
        <f t="shared" si="269"/>
        <v>2229795</v>
      </c>
      <c r="Z3410" s="9">
        <f>+$T3410*'[1]PRESUPUESTO CENTROS LOTIFICADOS'!$E$37</f>
        <v>0</v>
      </c>
      <c r="AA3410" s="9">
        <f>+$U3410*'[1]PRESUPUESTO CENTROS LOTIFICADOS'!$E$38</f>
        <v>2631158.1</v>
      </c>
      <c r="AB3410" s="9">
        <f t="shared" si="270"/>
        <v>2631158.1</v>
      </c>
    </row>
    <row r="3411" spans="1:28" x14ac:dyDescent="0.25">
      <c r="A3411" t="s">
        <v>11787</v>
      </c>
      <c r="B3411" t="s">
        <v>714</v>
      </c>
      <c r="C3411" t="s">
        <v>11326</v>
      </c>
      <c r="D3411" t="s">
        <v>11763</v>
      </c>
      <c r="E3411" t="s">
        <v>49</v>
      </c>
      <c r="F3411" t="s">
        <v>50</v>
      </c>
      <c r="G3411" t="s">
        <v>8426</v>
      </c>
      <c r="H3411" t="s">
        <v>11660</v>
      </c>
      <c r="I3411" t="s">
        <v>11785</v>
      </c>
      <c r="J3411" t="s">
        <v>714</v>
      </c>
      <c r="K3411" t="s">
        <v>11785</v>
      </c>
      <c r="L3411" t="s">
        <v>714</v>
      </c>
      <c r="M3411" t="s">
        <v>11788</v>
      </c>
      <c r="N3411" s="6">
        <v>19.4375</v>
      </c>
      <c r="O3411">
        <v>-71.477699999999999</v>
      </c>
      <c r="P3411" t="s">
        <v>55</v>
      </c>
      <c r="Q3411" s="7">
        <v>303</v>
      </c>
      <c r="R3411" s="7">
        <v>29</v>
      </c>
      <c r="S3411" s="7">
        <f t="shared" si="267"/>
        <v>332</v>
      </c>
      <c r="T3411" s="7">
        <f t="shared" si="266"/>
        <v>60297</v>
      </c>
      <c r="U3411" s="8">
        <f t="shared" si="266"/>
        <v>5771</v>
      </c>
      <c r="V3411" s="8">
        <f t="shared" si="268"/>
        <v>66068</v>
      </c>
      <c r="W3411" s="9">
        <f>+$T3411*'[1]PRESUPUESTO CENTROS LOTIFICADOS'!$D$37</f>
        <v>2592771</v>
      </c>
      <c r="X3411" s="9">
        <f>+$U3411*'[1]PRESUPUESTO CENTROS LOTIFICADOS'!$D$38</f>
        <v>259695</v>
      </c>
      <c r="Y3411" s="9">
        <f t="shared" si="269"/>
        <v>2852466</v>
      </c>
      <c r="Z3411" s="9">
        <f>+$T3411*'[1]PRESUPUESTO CENTROS LOTIFICADOS'!$E$37</f>
        <v>3059469.7800000003</v>
      </c>
      <c r="AA3411" s="9">
        <f>+$U3411*'[1]PRESUPUESTO CENTROS LOTIFICADOS'!$E$38</f>
        <v>306440.10000000003</v>
      </c>
      <c r="AB3411" s="9">
        <f t="shared" si="270"/>
        <v>3365909.8800000004</v>
      </c>
    </row>
    <row r="3412" spans="1:28" x14ac:dyDescent="0.25">
      <c r="A3412" t="s">
        <v>11789</v>
      </c>
      <c r="B3412" t="s">
        <v>11790</v>
      </c>
      <c r="C3412" t="s">
        <v>11326</v>
      </c>
      <c r="D3412" t="s">
        <v>11763</v>
      </c>
      <c r="E3412" t="s">
        <v>31</v>
      </c>
      <c r="F3412" t="s">
        <v>32</v>
      </c>
      <c r="G3412" t="s">
        <v>8426</v>
      </c>
      <c r="H3412" t="s">
        <v>11660</v>
      </c>
      <c r="I3412" t="s">
        <v>8707</v>
      </c>
      <c r="J3412" t="s">
        <v>714</v>
      </c>
      <c r="K3412" t="s">
        <v>8707</v>
      </c>
      <c r="L3412" t="s">
        <v>11791</v>
      </c>
      <c r="M3412" t="s">
        <v>11792</v>
      </c>
      <c r="N3412" s="6">
        <v>19.441839999999999</v>
      </c>
      <c r="O3412">
        <v>-71.504329999999996</v>
      </c>
      <c r="P3412" t="s">
        <v>38</v>
      </c>
      <c r="Q3412" s="7">
        <v>32</v>
      </c>
      <c r="R3412" s="7">
        <v>9</v>
      </c>
      <c r="S3412" s="7">
        <f t="shared" si="267"/>
        <v>41</v>
      </c>
      <c r="T3412" s="7">
        <f t="shared" si="266"/>
        <v>6368</v>
      </c>
      <c r="U3412" s="8">
        <f t="shared" si="266"/>
        <v>1791</v>
      </c>
      <c r="V3412" s="8">
        <f t="shared" si="268"/>
        <v>8159</v>
      </c>
      <c r="W3412" s="9">
        <f>+$T3412*'[1]PRESUPUESTO CENTROS LOTIFICADOS'!$D$37</f>
        <v>273824</v>
      </c>
      <c r="X3412" s="9">
        <f>+$U3412*'[1]PRESUPUESTO CENTROS LOTIFICADOS'!$D$38</f>
        <v>80595</v>
      </c>
      <c r="Y3412" s="9">
        <f t="shared" si="269"/>
        <v>354419</v>
      </c>
      <c r="Z3412" s="9">
        <f>+$T3412*'[1]PRESUPUESTO CENTROS LOTIFICADOS'!$E$37</f>
        <v>323112.32000000001</v>
      </c>
      <c r="AA3412" s="9">
        <f>+$U3412*'[1]PRESUPUESTO CENTROS LOTIFICADOS'!$E$38</f>
        <v>95102.1</v>
      </c>
      <c r="AB3412" s="9">
        <f t="shared" si="270"/>
        <v>418214.42000000004</v>
      </c>
    </row>
    <row r="3413" spans="1:28" x14ac:dyDescent="0.25">
      <c r="A3413" t="s">
        <v>11793</v>
      </c>
      <c r="B3413" t="s">
        <v>6992</v>
      </c>
      <c r="C3413" t="s">
        <v>11326</v>
      </c>
      <c r="D3413" t="s">
        <v>11763</v>
      </c>
      <c r="E3413" t="s">
        <v>31</v>
      </c>
      <c r="F3413" t="s">
        <v>32</v>
      </c>
      <c r="G3413" t="s">
        <v>8426</v>
      </c>
      <c r="H3413" t="s">
        <v>11660</v>
      </c>
      <c r="I3413" t="s">
        <v>8707</v>
      </c>
      <c r="J3413" t="s">
        <v>714</v>
      </c>
      <c r="K3413" t="s">
        <v>8707</v>
      </c>
      <c r="L3413" t="s">
        <v>714</v>
      </c>
      <c r="M3413" t="s">
        <v>11794</v>
      </c>
      <c r="N3413" s="6">
        <v>19.443417</v>
      </c>
      <c r="O3413">
        <v>-71.469175000000007</v>
      </c>
      <c r="P3413" t="s">
        <v>55</v>
      </c>
      <c r="Q3413" s="7">
        <v>81</v>
      </c>
      <c r="R3413" s="7">
        <v>20</v>
      </c>
      <c r="S3413" s="7">
        <f t="shared" si="267"/>
        <v>101</v>
      </c>
      <c r="T3413" s="7">
        <f t="shared" si="266"/>
        <v>16119</v>
      </c>
      <c r="U3413" s="8">
        <f t="shared" si="266"/>
        <v>3980</v>
      </c>
      <c r="V3413" s="8">
        <f t="shared" si="268"/>
        <v>20099</v>
      </c>
      <c r="W3413" s="9">
        <f>+$T3413*'[1]PRESUPUESTO CENTROS LOTIFICADOS'!$D$37</f>
        <v>693117</v>
      </c>
      <c r="X3413" s="9">
        <f>+$U3413*'[1]PRESUPUESTO CENTROS LOTIFICADOS'!$D$38</f>
        <v>179100</v>
      </c>
      <c r="Y3413" s="9">
        <f t="shared" si="269"/>
        <v>872217</v>
      </c>
      <c r="Z3413" s="9">
        <f>+$T3413*'[1]PRESUPUESTO CENTROS LOTIFICADOS'!$E$37</f>
        <v>817878.06</v>
      </c>
      <c r="AA3413" s="9">
        <f>+$U3413*'[1]PRESUPUESTO CENTROS LOTIFICADOS'!$E$38</f>
        <v>211338</v>
      </c>
      <c r="AB3413" s="9">
        <f t="shared" si="270"/>
        <v>1029216.06</v>
      </c>
    </row>
    <row r="3414" spans="1:28" x14ac:dyDescent="0.25">
      <c r="A3414" t="s">
        <v>11795</v>
      </c>
      <c r="B3414" t="s">
        <v>11796</v>
      </c>
      <c r="C3414" t="s">
        <v>11326</v>
      </c>
      <c r="D3414" t="s">
        <v>11763</v>
      </c>
      <c r="E3414" t="s">
        <v>31</v>
      </c>
      <c r="F3414" t="s">
        <v>32</v>
      </c>
      <c r="G3414" t="s">
        <v>8426</v>
      </c>
      <c r="H3414" t="s">
        <v>11660</v>
      </c>
      <c r="I3414" t="s">
        <v>8707</v>
      </c>
      <c r="J3414" t="s">
        <v>714</v>
      </c>
      <c r="K3414" t="s">
        <v>8707</v>
      </c>
      <c r="L3414" t="s">
        <v>11796</v>
      </c>
      <c r="M3414" t="s">
        <v>11797</v>
      </c>
      <c r="N3414" s="6">
        <v>19.457974</v>
      </c>
      <c r="O3414">
        <v>-71.490464000000003</v>
      </c>
      <c r="P3414" t="s">
        <v>38</v>
      </c>
      <c r="Q3414" s="7">
        <v>54</v>
      </c>
      <c r="R3414" s="7">
        <v>11</v>
      </c>
      <c r="S3414" s="7">
        <f t="shared" si="267"/>
        <v>65</v>
      </c>
      <c r="T3414" s="7">
        <f t="shared" si="266"/>
        <v>10746</v>
      </c>
      <c r="U3414" s="8">
        <f t="shared" si="266"/>
        <v>2189</v>
      </c>
      <c r="V3414" s="8">
        <f t="shared" si="268"/>
        <v>12935</v>
      </c>
      <c r="W3414" s="9">
        <f>+$T3414*'[1]PRESUPUESTO CENTROS LOTIFICADOS'!$D$37</f>
        <v>462078</v>
      </c>
      <c r="X3414" s="9">
        <f>+$U3414*'[1]PRESUPUESTO CENTROS LOTIFICADOS'!$D$38</f>
        <v>98505</v>
      </c>
      <c r="Y3414" s="9">
        <f t="shared" si="269"/>
        <v>560583</v>
      </c>
      <c r="Z3414" s="9">
        <f>+$T3414*'[1]PRESUPUESTO CENTROS LOTIFICADOS'!$E$37</f>
        <v>545252.04</v>
      </c>
      <c r="AA3414" s="9">
        <f>+$U3414*'[1]PRESUPUESTO CENTROS LOTIFICADOS'!$E$38</f>
        <v>116235.90000000001</v>
      </c>
      <c r="AB3414" s="9">
        <f t="shared" si="270"/>
        <v>661487.94000000006</v>
      </c>
    </row>
    <row r="3415" spans="1:28" x14ac:dyDescent="0.25">
      <c r="A3415" t="s">
        <v>11798</v>
      </c>
      <c r="B3415" t="s">
        <v>11799</v>
      </c>
      <c r="C3415" t="s">
        <v>11326</v>
      </c>
      <c r="D3415" t="s">
        <v>11763</v>
      </c>
      <c r="E3415" t="s">
        <v>49</v>
      </c>
      <c r="F3415" t="s">
        <v>50</v>
      </c>
      <c r="G3415" t="s">
        <v>8426</v>
      </c>
      <c r="H3415" t="s">
        <v>11660</v>
      </c>
      <c r="I3415" t="s">
        <v>8707</v>
      </c>
      <c r="J3415" t="s">
        <v>714</v>
      </c>
      <c r="K3415" t="s">
        <v>8707</v>
      </c>
      <c r="L3415" t="s">
        <v>11800</v>
      </c>
      <c r="M3415" t="s">
        <v>3560</v>
      </c>
      <c r="N3415" s="6">
        <v>19.461400000000001</v>
      </c>
      <c r="O3415">
        <v>-71.466899999999995</v>
      </c>
      <c r="P3415" t="s">
        <v>465</v>
      </c>
      <c r="Q3415" s="7">
        <v>72</v>
      </c>
      <c r="R3415" s="7">
        <v>17</v>
      </c>
      <c r="S3415" s="7">
        <f t="shared" si="267"/>
        <v>89</v>
      </c>
      <c r="T3415" s="7">
        <f t="shared" si="266"/>
        <v>14328</v>
      </c>
      <c r="U3415" s="8">
        <f t="shared" si="266"/>
        <v>3383</v>
      </c>
      <c r="V3415" s="8">
        <f t="shared" si="268"/>
        <v>17711</v>
      </c>
      <c r="W3415" s="9">
        <f>+$T3415*'[1]PRESUPUESTO CENTROS LOTIFICADOS'!$D$37</f>
        <v>616104</v>
      </c>
      <c r="X3415" s="9">
        <f>+$U3415*'[1]PRESUPUESTO CENTROS LOTIFICADOS'!$D$38</f>
        <v>152235</v>
      </c>
      <c r="Y3415" s="9">
        <f t="shared" si="269"/>
        <v>768339</v>
      </c>
      <c r="Z3415" s="9">
        <f>+$T3415*'[1]PRESUPUESTO CENTROS LOTIFICADOS'!$E$37</f>
        <v>727002.72</v>
      </c>
      <c r="AA3415" s="9">
        <f>+$U3415*'[1]PRESUPUESTO CENTROS LOTIFICADOS'!$E$38</f>
        <v>179637.30000000002</v>
      </c>
      <c r="AB3415" s="9">
        <f t="shared" si="270"/>
        <v>906640.02</v>
      </c>
    </row>
    <row r="3416" spans="1:28" x14ac:dyDescent="0.25">
      <c r="A3416" t="s">
        <v>11801</v>
      </c>
      <c r="B3416" t="s">
        <v>8707</v>
      </c>
      <c r="C3416" t="s">
        <v>11326</v>
      </c>
      <c r="D3416" t="s">
        <v>11763</v>
      </c>
      <c r="E3416" t="s">
        <v>31</v>
      </c>
      <c r="F3416" t="s">
        <v>32</v>
      </c>
      <c r="G3416" t="s">
        <v>8426</v>
      </c>
      <c r="H3416" t="s">
        <v>11660</v>
      </c>
      <c r="I3416" t="s">
        <v>8707</v>
      </c>
      <c r="J3416" t="s">
        <v>714</v>
      </c>
      <c r="K3416" t="s">
        <v>8707</v>
      </c>
      <c r="L3416" t="s">
        <v>8707</v>
      </c>
      <c r="M3416" t="s">
        <v>11802</v>
      </c>
      <c r="N3416" s="6">
        <v>19.465166</v>
      </c>
      <c r="O3416">
        <v>-71.500760999999997</v>
      </c>
      <c r="P3416" t="s">
        <v>55</v>
      </c>
      <c r="Q3416" s="7">
        <v>110</v>
      </c>
      <c r="R3416" s="7">
        <v>20</v>
      </c>
      <c r="S3416" s="7">
        <f t="shared" si="267"/>
        <v>130</v>
      </c>
      <c r="T3416" s="7">
        <f t="shared" si="266"/>
        <v>21890</v>
      </c>
      <c r="U3416" s="8">
        <f t="shared" si="266"/>
        <v>3980</v>
      </c>
      <c r="V3416" s="8">
        <f t="shared" si="268"/>
        <v>25870</v>
      </c>
      <c r="W3416" s="9">
        <f>+$T3416*'[1]PRESUPUESTO CENTROS LOTIFICADOS'!$D$37</f>
        <v>941270</v>
      </c>
      <c r="X3416" s="9">
        <f>+$U3416*'[1]PRESUPUESTO CENTROS LOTIFICADOS'!$D$38</f>
        <v>179100</v>
      </c>
      <c r="Y3416" s="9">
        <f t="shared" si="269"/>
        <v>1120370</v>
      </c>
      <c r="Z3416" s="9">
        <f>+$T3416*'[1]PRESUPUESTO CENTROS LOTIFICADOS'!$E$37</f>
        <v>1110698.6000000001</v>
      </c>
      <c r="AA3416" s="9">
        <f>+$U3416*'[1]PRESUPUESTO CENTROS LOTIFICADOS'!$E$38</f>
        <v>211338</v>
      </c>
      <c r="AB3416" s="9">
        <f t="shared" si="270"/>
        <v>1322036.6000000001</v>
      </c>
    </row>
    <row r="3417" spans="1:28" x14ac:dyDescent="0.25">
      <c r="A3417" t="s">
        <v>11803</v>
      </c>
      <c r="B3417" t="s">
        <v>11804</v>
      </c>
      <c r="C3417" t="s">
        <v>11326</v>
      </c>
      <c r="D3417" t="s">
        <v>11763</v>
      </c>
      <c r="E3417" t="s">
        <v>31</v>
      </c>
      <c r="F3417" t="s">
        <v>32</v>
      </c>
      <c r="G3417" t="s">
        <v>8426</v>
      </c>
      <c r="H3417" t="s">
        <v>11660</v>
      </c>
      <c r="I3417" t="s">
        <v>11805</v>
      </c>
      <c r="J3417" t="s">
        <v>11765</v>
      </c>
      <c r="K3417" t="s">
        <v>11805</v>
      </c>
      <c r="L3417" t="s">
        <v>11805</v>
      </c>
      <c r="M3417" t="s">
        <v>11806</v>
      </c>
      <c r="N3417" s="6">
        <v>19.377175000000001</v>
      </c>
      <c r="O3417">
        <v>-71.644338000000005</v>
      </c>
      <c r="P3417" t="s">
        <v>38</v>
      </c>
      <c r="Q3417" s="7">
        <v>99</v>
      </c>
      <c r="R3417" s="7">
        <v>13</v>
      </c>
      <c r="S3417" s="7">
        <f t="shared" si="267"/>
        <v>112</v>
      </c>
      <c r="T3417" s="7">
        <f t="shared" si="266"/>
        <v>19701</v>
      </c>
      <c r="U3417" s="8">
        <f t="shared" si="266"/>
        <v>2587</v>
      </c>
      <c r="V3417" s="8">
        <f t="shared" si="268"/>
        <v>22288</v>
      </c>
      <c r="W3417" s="9">
        <f>+$T3417*'[1]PRESUPUESTO CENTROS LOTIFICADOS'!$D$37</f>
        <v>847143</v>
      </c>
      <c r="X3417" s="9">
        <f>+$U3417*'[1]PRESUPUESTO CENTROS LOTIFICADOS'!$D$38</f>
        <v>116415</v>
      </c>
      <c r="Y3417" s="9">
        <f t="shared" si="269"/>
        <v>963558</v>
      </c>
      <c r="Z3417" s="9">
        <f>+$T3417*'[1]PRESUPUESTO CENTROS LOTIFICADOS'!$E$37</f>
        <v>999628.74</v>
      </c>
      <c r="AA3417" s="9">
        <f>+$U3417*'[1]PRESUPUESTO CENTROS LOTIFICADOS'!$E$38</f>
        <v>137369.70000000001</v>
      </c>
      <c r="AB3417" s="9">
        <f t="shared" si="270"/>
        <v>1136998.44</v>
      </c>
    </row>
    <row r="3418" spans="1:28" x14ac:dyDescent="0.25">
      <c r="A3418" t="s">
        <v>11807</v>
      </c>
      <c r="B3418" t="s">
        <v>1690</v>
      </c>
      <c r="C3418" t="s">
        <v>11326</v>
      </c>
      <c r="D3418" t="s">
        <v>11763</v>
      </c>
      <c r="E3418" t="s">
        <v>49</v>
      </c>
      <c r="F3418" t="s">
        <v>50</v>
      </c>
      <c r="G3418" t="s">
        <v>8426</v>
      </c>
      <c r="H3418" t="s">
        <v>11660</v>
      </c>
      <c r="I3418" t="s">
        <v>1690</v>
      </c>
      <c r="J3418" t="s">
        <v>11769</v>
      </c>
      <c r="K3418" t="s">
        <v>1690</v>
      </c>
      <c r="L3418" t="s">
        <v>1690</v>
      </c>
      <c r="M3418" t="s">
        <v>10747</v>
      </c>
      <c r="N3418" s="6">
        <v>19.406400000000001</v>
      </c>
      <c r="O3418">
        <v>-71.611699999999999</v>
      </c>
      <c r="P3418" t="s">
        <v>38</v>
      </c>
      <c r="Q3418" s="7">
        <v>270</v>
      </c>
      <c r="R3418" s="7">
        <v>36</v>
      </c>
      <c r="S3418" s="7">
        <f t="shared" si="267"/>
        <v>306</v>
      </c>
      <c r="T3418" s="7">
        <f t="shared" si="266"/>
        <v>53730</v>
      </c>
      <c r="U3418" s="8">
        <f t="shared" si="266"/>
        <v>7164</v>
      </c>
      <c r="V3418" s="8">
        <f t="shared" si="268"/>
        <v>60894</v>
      </c>
      <c r="W3418" s="9">
        <f>+$T3418*'[1]PRESUPUESTO CENTROS LOTIFICADOS'!$D$37</f>
        <v>2310390</v>
      </c>
      <c r="X3418" s="9">
        <f>+$U3418*'[1]PRESUPUESTO CENTROS LOTIFICADOS'!$D$38</f>
        <v>322380</v>
      </c>
      <c r="Y3418" s="9">
        <f t="shared" si="269"/>
        <v>2632770</v>
      </c>
      <c r="Z3418" s="9">
        <f>+$T3418*'[1]PRESUPUESTO CENTROS LOTIFICADOS'!$E$37</f>
        <v>2726260.2</v>
      </c>
      <c r="AA3418" s="9">
        <f>+$U3418*'[1]PRESUPUESTO CENTROS LOTIFICADOS'!$E$38</f>
        <v>380408.4</v>
      </c>
      <c r="AB3418" s="9">
        <f t="shared" si="270"/>
        <v>3106668.6</v>
      </c>
    </row>
    <row r="3419" spans="1:28" x14ac:dyDescent="0.25">
      <c r="A3419" t="s">
        <v>11808</v>
      </c>
      <c r="B3419" t="s">
        <v>1032</v>
      </c>
      <c r="C3419" t="s">
        <v>11326</v>
      </c>
      <c r="D3419" t="s">
        <v>11763</v>
      </c>
      <c r="E3419" t="s">
        <v>31</v>
      </c>
      <c r="F3419" t="s">
        <v>32</v>
      </c>
      <c r="G3419" t="s">
        <v>8426</v>
      </c>
      <c r="H3419" t="s">
        <v>11660</v>
      </c>
      <c r="I3419" t="s">
        <v>7666</v>
      </c>
      <c r="J3419" t="s">
        <v>11809</v>
      </c>
      <c r="K3419" t="s">
        <v>7666</v>
      </c>
      <c r="L3419" t="s">
        <v>7666</v>
      </c>
      <c r="M3419" t="s">
        <v>11810</v>
      </c>
      <c r="N3419" s="6">
        <v>19.386600000000001</v>
      </c>
      <c r="O3419">
        <v>-71.487499999999997</v>
      </c>
      <c r="P3419" t="s">
        <v>38</v>
      </c>
      <c r="Q3419" s="7">
        <v>40</v>
      </c>
      <c r="R3419" s="7">
        <v>8</v>
      </c>
      <c r="S3419" s="7">
        <f t="shared" si="267"/>
        <v>48</v>
      </c>
      <c r="T3419" s="7">
        <f t="shared" si="266"/>
        <v>7960</v>
      </c>
      <c r="U3419" s="8">
        <f t="shared" si="266"/>
        <v>1592</v>
      </c>
      <c r="V3419" s="8">
        <f t="shared" si="268"/>
        <v>9552</v>
      </c>
      <c r="W3419" s="9">
        <f>+$T3419*'[1]PRESUPUESTO CENTROS LOTIFICADOS'!$D$37</f>
        <v>342280</v>
      </c>
      <c r="X3419" s="9">
        <f>+$U3419*'[1]PRESUPUESTO CENTROS LOTIFICADOS'!$D$38</f>
        <v>71640</v>
      </c>
      <c r="Y3419" s="9">
        <f t="shared" si="269"/>
        <v>413920</v>
      </c>
      <c r="Z3419" s="9">
        <f>+$T3419*'[1]PRESUPUESTO CENTROS LOTIFICADOS'!$E$37</f>
        <v>403890.4</v>
      </c>
      <c r="AA3419" s="9">
        <f>+$U3419*'[1]PRESUPUESTO CENTROS LOTIFICADOS'!$E$38</f>
        <v>84535.2</v>
      </c>
      <c r="AB3419" s="9">
        <f t="shared" si="270"/>
        <v>488425.60000000003</v>
      </c>
    </row>
    <row r="3420" spans="1:28" x14ac:dyDescent="0.25">
      <c r="A3420" t="s">
        <v>11811</v>
      </c>
      <c r="B3420" t="s">
        <v>11812</v>
      </c>
      <c r="C3420" t="s">
        <v>11326</v>
      </c>
      <c r="D3420" t="s">
        <v>11763</v>
      </c>
      <c r="E3420" t="s">
        <v>31</v>
      </c>
      <c r="F3420" t="s">
        <v>32</v>
      </c>
      <c r="G3420" t="s">
        <v>8426</v>
      </c>
      <c r="H3420" t="s">
        <v>11660</v>
      </c>
      <c r="I3420" t="s">
        <v>7666</v>
      </c>
      <c r="J3420" t="s">
        <v>11809</v>
      </c>
      <c r="K3420" t="s">
        <v>7666</v>
      </c>
      <c r="L3420" t="s">
        <v>11813</v>
      </c>
      <c r="M3420" t="s">
        <v>11814</v>
      </c>
      <c r="N3420" s="6">
        <v>19.400642999999999</v>
      </c>
      <c r="O3420">
        <v>-71.490971000000002</v>
      </c>
      <c r="P3420" t="s">
        <v>38</v>
      </c>
      <c r="Q3420" s="7">
        <v>23</v>
      </c>
      <c r="R3420" s="7">
        <v>7</v>
      </c>
      <c r="S3420" s="7">
        <f t="shared" si="267"/>
        <v>30</v>
      </c>
      <c r="T3420" s="7">
        <f t="shared" si="266"/>
        <v>4577</v>
      </c>
      <c r="U3420" s="8">
        <f t="shared" si="266"/>
        <v>1393</v>
      </c>
      <c r="V3420" s="8">
        <f t="shared" si="268"/>
        <v>5970</v>
      </c>
      <c r="W3420" s="9">
        <f>+$T3420*'[1]PRESUPUESTO CENTROS LOTIFICADOS'!$D$37</f>
        <v>196811</v>
      </c>
      <c r="X3420" s="9">
        <f>+$U3420*'[1]PRESUPUESTO CENTROS LOTIFICADOS'!$D$38</f>
        <v>62685</v>
      </c>
      <c r="Y3420" s="9">
        <f t="shared" si="269"/>
        <v>259496</v>
      </c>
      <c r="Z3420" s="9">
        <f>+$T3420*'[1]PRESUPUESTO CENTROS LOTIFICADOS'!$E$37</f>
        <v>232236.98</v>
      </c>
      <c r="AA3420" s="9">
        <f>+$U3420*'[1]PRESUPUESTO CENTROS LOTIFICADOS'!$E$38</f>
        <v>73968.3</v>
      </c>
      <c r="AB3420" s="9">
        <f t="shared" si="270"/>
        <v>306205.28000000003</v>
      </c>
    </row>
    <row r="3421" spans="1:28" x14ac:dyDescent="0.25">
      <c r="A3421" t="s">
        <v>11815</v>
      </c>
      <c r="B3421" t="s">
        <v>11816</v>
      </c>
      <c r="C3421" t="s">
        <v>11326</v>
      </c>
      <c r="D3421" t="s">
        <v>11763</v>
      </c>
      <c r="E3421" t="s">
        <v>31</v>
      </c>
      <c r="F3421" t="s">
        <v>32</v>
      </c>
      <c r="G3421" t="s">
        <v>8426</v>
      </c>
      <c r="H3421" t="s">
        <v>11660</v>
      </c>
      <c r="I3421" t="s">
        <v>11816</v>
      </c>
      <c r="J3421" t="s">
        <v>11809</v>
      </c>
      <c r="K3421" t="s">
        <v>11816</v>
      </c>
      <c r="L3421" t="s">
        <v>11816</v>
      </c>
      <c r="M3421" t="s">
        <v>11817</v>
      </c>
      <c r="N3421" s="6">
        <v>19.364799999999999</v>
      </c>
      <c r="O3421">
        <v>-71.480099999999993</v>
      </c>
      <c r="P3421" t="s">
        <v>38</v>
      </c>
      <c r="Q3421" s="7">
        <v>54</v>
      </c>
      <c r="R3421" s="7">
        <v>16</v>
      </c>
      <c r="S3421" s="7">
        <f t="shared" si="267"/>
        <v>70</v>
      </c>
      <c r="T3421" s="7">
        <f t="shared" si="266"/>
        <v>10746</v>
      </c>
      <c r="U3421" s="8">
        <f t="shared" si="266"/>
        <v>3184</v>
      </c>
      <c r="V3421" s="8">
        <f t="shared" si="268"/>
        <v>13930</v>
      </c>
      <c r="W3421" s="9">
        <f>+$T3421*'[1]PRESUPUESTO CENTROS LOTIFICADOS'!$D$37</f>
        <v>462078</v>
      </c>
      <c r="X3421" s="9">
        <f>+$U3421*'[1]PRESUPUESTO CENTROS LOTIFICADOS'!$D$38</f>
        <v>143280</v>
      </c>
      <c r="Y3421" s="9">
        <f t="shared" si="269"/>
        <v>605358</v>
      </c>
      <c r="Z3421" s="9">
        <f>+$T3421*'[1]PRESUPUESTO CENTROS LOTIFICADOS'!$E$37</f>
        <v>545252.04</v>
      </c>
      <c r="AA3421" s="9">
        <f>+$U3421*'[1]PRESUPUESTO CENTROS LOTIFICADOS'!$E$38</f>
        <v>169070.4</v>
      </c>
      <c r="AB3421" s="9">
        <f t="shared" si="270"/>
        <v>714322.44000000006</v>
      </c>
    </row>
    <row r="3422" spans="1:28" x14ac:dyDescent="0.25">
      <c r="A3422" t="s">
        <v>11818</v>
      </c>
      <c r="B3422" t="s">
        <v>11819</v>
      </c>
      <c r="C3422" t="s">
        <v>11326</v>
      </c>
      <c r="D3422" t="s">
        <v>11763</v>
      </c>
      <c r="E3422" t="s">
        <v>31</v>
      </c>
      <c r="F3422" t="s">
        <v>32</v>
      </c>
      <c r="G3422" t="s">
        <v>8426</v>
      </c>
      <c r="H3422" t="s">
        <v>11660</v>
      </c>
      <c r="I3422" t="s">
        <v>11820</v>
      </c>
      <c r="J3422" t="s">
        <v>11765</v>
      </c>
      <c r="K3422" t="s">
        <v>11820</v>
      </c>
      <c r="L3422" t="s">
        <v>11820</v>
      </c>
      <c r="M3422" t="s">
        <v>11821</v>
      </c>
      <c r="N3422" s="6">
        <v>19.462907999999999</v>
      </c>
      <c r="O3422">
        <v>-71.678145000000001</v>
      </c>
      <c r="P3422" t="s">
        <v>38</v>
      </c>
      <c r="Q3422" s="7">
        <v>53</v>
      </c>
      <c r="R3422" s="7">
        <v>11</v>
      </c>
      <c r="S3422" s="7">
        <f t="shared" si="267"/>
        <v>64</v>
      </c>
      <c r="T3422" s="7">
        <f t="shared" si="266"/>
        <v>10547</v>
      </c>
      <c r="U3422" s="8">
        <f t="shared" si="266"/>
        <v>2189</v>
      </c>
      <c r="V3422" s="8">
        <f t="shared" si="268"/>
        <v>12736</v>
      </c>
      <c r="W3422" s="9">
        <f>+$T3422*'[1]PRESUPUESTO CENTROS LOTIFICADOS'!$D$37</f>
        <v>453521</v>
      </c>
      <c r="X3422" s="9">
        <f>+$U3422*'[1]PRESUPUESTO CENTROS LOTIFICADOS'!$D$38</f>
        <v>98505</v>
      </c>
      <c r="Y3422" s="9">
        <f t="shared" si="269"/>
        <v>552026</v>
      </c>
      <c r="Z3422" s="9">
        <f>+$T3422*'[1]PRESUPUESTO CENTROS LOTIFICADOS'!$E$37</f>
        <v>535154.78</v>
      </c>
      <c r="AA3422" s="9">
        <f>+$U3422*'[1]PRESUPUESTO CENTROS LOTIFICADOS'!$E$38</f>
        <v>116235.90000000001</v>
      </c>
      <c r="AB3422" s="9">
        <f t="shared" si="270"/>
        <v>651390.68000000005</v>
      </c>
    </row>
    <row r="3423" spans="1:28" x14ac:dyDescent="0.25">
      <c r="A3423" t="s">
        <v>11822</v>
      </c>
      <c r="B3423" t="s">
        <v>11823</v>
      </c>
      <c r="C3423" t="s">
        <v>11326</v>
      </c>
      <c r="D3423" t="s">
        <v>11763</v>
      </c>
      <c r="E3423" t="s">
        <v>49</v>
      </c>
      <c r="F3423" t="s">
        <v>50</v>
      </c>
      <c r="G3423" t="s">
        <v>8426</v>
      </c>
      <c r="H3423" t="s">
        <v>11660</v>
      </c>
      <c r="I3423" t="s">
        <v>11824</v>
      </c>
      <c r="J3423" t="s">
        <v>11769</v>
      </c>
      <c r="K3423" t="s">
        <v>11824</v>
      </c>
      <c r="L3423" t="s">
        <v>104</v>
      </c>
      <c r="M3423" t="s">
        <v>11825</v>
      </c>
      <c r="N3423" s="6">
        <v>19.419485999999999</v>
      </c>
      <c r="O3423">
        <v>-71.614859999999993</v>
      </c>
      <c r="P3423" t="s">
        <v>59</v>
      </c>
      <c r="Q3423" s="7">
        <v>0</v>
      </c>
      <c r="R3423" s="7">
        <v>285</v>
      </c>
      <c r="S3423" s="7">
        <f t="shared" si="267"/>
        <v>285</v>
      </c>
      <c r="T3423" s="7">
        <f t="shared" si="266"/>
        <v>0</v>
      </c>
      <c r="U3423" s="8">
        <f t="shared" si="266"/>
        <v>56715</v>
      </c>
      <c r="V3423" s="8">
        <f t="shared" si="268"/>
        <v>56715</v>
      </c>
      <c r="W3423" s="9">
        <f>+$T3423*'[1]PRESUPUESTO CENTROS LOTIFICADOS'!$D$37</f>
        <v>0</v>
      </c>
      <c r="X3423" s="9">
        <f>+$U3423*'[1]PRESUPUESTO CENTROS LOTIFICADOS'!$D$38</f>
        <v>2552175</v>
      </c>
      <c r="Y3423" s="9">
        <f t="shared" si="269"/>
        <v>2552175</v>
      </c>
      <c r="Z3423" s="9">
        <f>+$T3423*'[1]PRESUPUESTO CENTROS LOTIFICADOS'!$E$37</f>
        <v>0</v>
      </c>
      <c r="AA3423" s="9">
        <f>+$U3423*'[1]PRESUPUESTO CENTROS LOTIFICADOS'!$E$38</f>
        <v>3011566.5</v>
      </c>
      <c r="AB3423" s="9">
        <f t="shared" si="270"/>
        <v>3011566.5</v>
      </c>
    </row>
    <row r="3424" spans="1:28" x14ac:dyDescent="0.25">
      <c r="A3424" t="s">
        <v>11826</v>
      </c>
      <c r="B3424" t="s">
        <v>4405</v>
      </c>
      <c r="C3424" t="s">
        <v>11326</v>
      </c>
      <c r="D3424" t="s">
        <v>11763</v>
      </c>
      <c r="E3424" t="s">
        <v>49</v>
      </c>
      <c r="F3424" t="s">
        <v>50</v>
      </c>
      <c r="G3424" t="s">
        <v>8426</v>
      </c>
      <c r="H3424" t="s">
        <v>11660</v>
      </c>
      <c r="I3424" t="s">
        <v>11824</v>
      </c>
      <c r="J3424" t="s">
        <v>11769</v>
      </c>
      <c r="K3424" t="s">
        <v>11824</v>
      </c>
      <c r="L3424" t="s">
        <v>11827</v>
      </c>
      <c r="M3424" t="s">
        <v>11828</v>
      </c>
      <c r="N3424" s="6">
        <v>19.424199999999999</v>
      </c>
      <c r="O3424">
        <v>-71.616500000000002</v>
      </c>
      <c r="P3424" t="s">
        <v>38</v>
      </c>
      <c r="Q3424" s="7">
        <v>199</v>
      </c>
      <c r="R3424" s="7">
        <v>36</v>
      </c>
      <c r="S3424" s="7">
        <f t="shared" si="267"/>
        <v>235</v>
      </c>
      <c r="T3424" s="7">
        <f t="shared" si="266"/>
        <v>39601</v>
      </c>
      <c r="U3424" s="8">
        <f t="shared" si="266"/>
        <v>7164</v>
      </c>
      <c r="V3424" s="8">
        <f t="shared" si="268"/>
        <v>46765</v>
      </c>
      <c r="W3424" s="9">
        <f>+$T3424*'[1]PRESUPUESTO CENTROS LOTIFICADOS'!$D$37</f>
        <v>1702843</v>
      </c>
      <c r="X3424" s="9">
        <f>+$U3424*'[1]PRESUPUESTO CENTROS LOTIFICADOS'!$D$38</f>
        <v>322380</v>
      </c>
      <c r="Y3424" s="9">
        <f t="shared" si="269"/>
        <v>2025223</v>
      </c>
      <c r="Z3424" s="9">
        <f>+$T3424*'[1]PRESUPUESTO CENTROS LOTIFICADOS'!$E$37</f>
        <v>2009354.74</v>
      </c>
      <c r="AA3424" s="9">
        <f>+$U3424*'[1]PRESUPUESTO CENTROS LOTIFICADOS'!$E$38</f>
        <v>380408.4</v>
      </c>
      <c r="AB3424" s="9">
        <f t="shared" si="270"/>
        <v>2389763.14</v>
      </c>
    </row>
    <row r="3425" spans="1:28" x14ac:dyDescent="0.25">
      <c r="A3425" t="s">
        <v>11829</v>
      </c>
      <c r="B3425" t="s">
        <v>11830</v>
      </c>
      <c r="C3425" t="s">
        <v>11326</v>
      </c>
      <c r="D3425" t="s">
        <v>11763</v>
      </c>
      <c r="E3425" t="s">
        <v>49</v>
      </c>
      <c r="F3425" t="s">
        <v>50</v>
      </c>
      <c r="G3425" t="s">
        <v>8426</v>
      </c>
      <c r="H3425" t="s">
        <v>11660</v>
      </c>
      <c r="I3425" t="s">
        <v>11824</v>
      </c>
      <c r="J3425" t="s">
        <v>11769</v>
      </c>
      <c r="K3425" t="s">
        <v>11824</v>
      </c>
      <c r="L3425" t="s">
        <v>11827</v>
      </c>
      <c r="M3425" t="s">
        <v>11831</v>
      </c>
      <c r="N3425" s="6">
        <v>19.424299999999999</v>
      </c>
      <c r="O3425">
        <v>-71.620999999999995</v>
      </c>
      <c r="P3425" t="s">
        <v>59</v>
      </c>
      <c r="Q3425" s="7">
        <v>0</v>
      </c>
      <c r="R3425" s="7">
        <v>740</v>
      </c>
      <c r="S3425" s="7">
        <f t="shared" si="267"/>
        <v>740</v>
      </c>
      <c r="T3425" s="7">
        <f t="shared" si="266"/>
        <v>0</v>
      </c>
      <c r="U3425" s="8">
        <f t="shared" si="266"/>
        <v>147260</v>
      </c>
      <c r="V3425" s="8">
        <f t="shared" si="268"/>
        <v>147260</v>
      </c>
      <c r="W3425" s="9">
        <f>+$T3425*'[1]PRESUPUESTO CENTROS LOTIFICADOS'!$D$37</f>
        <v>0</v>
      </c>
      <c r="X3425" s="9">
        <f>+$U3425*'[1]PRESUPUESTO CENTROS LOTIFICADOS'!$D$38</f>
        <v>6626700</v>
      </c>
      <c r="Y3425" s="9">
        <f t="shared" si="269"/>
        <v>6626700</v>
      </c>
      <c r="Z3425" s="9">
        <f>+$T3425*'[1]PRESUPUESTO CENTROS LOTIFICADOS'!$E$37</f>
        <v>0</v>
      </c>
      <c r="AA3425" s="9">
        <f>+$U3425*'[1]PRESUPUESTO CENTROS LOTIFICADOS'!$E$38</f>
        <v>7819506</v>
      </c>
      <c r="AB3425" s="9">
        <f t="shared" si="270"/>
        <v>7819506</v>
      </c>
    </row>
    <row r="3426" spans="1:28" x14ac:dyDescent="0.25">
      <c r="A3426" t="s">
        <v>11832</v>
      </c>
      <c r="B3426" t="s">
        <v>11833</v>
      </c>
      <c r="C3426" t="s">
        <v>11326</v>
      </c>
      <c r="D3426" t="s">
        <v>11763</v>
      </c>
      <c r="E3426" t="s">
        <v>49</v>
      </c>
      <c r="F3426" t="s">
        <v>50</v>
      </c>
      <c r="G3426" t="s">
        <v>8426</v>
      </c>
      <c r="H3426" t="s">
        <v>11660</v>
      </c>
      <c r="I3426" t="s">
        <v>11834</v>
      </c>
      <c r="J3426" t="s">
        <v>11809</v>
      </c>
      <c r="K3426" t="s">
        <v>11834</v>
      </c>
      <c r="L3426" t="s">
        <v>11833</v>
      </c>
      <c r="M3426" t="s">
        <v>11835</v>
      </c>
      <c r="N3426" s="6">
        <v>19.386199999999999</v>
      </c>
      <c r="O3426">
        <v>-71.498000000000005</v>
      </c>
      <c r="P3426" t="s">
        <v>59</v>
      </c>
      <c r="Q3426" s="7">
        <v>0</v>
      </c>
      <c r="R3426" s="7">
        <v>309</v>
      </c>
      <c r="S3426" s="7">
        <f t="shared" si="267"/>
        <v>309</v>
      </c>
      <c r="T3426" s="7">
        <f t="shared" si="266"/>
        <v>0</v>
      </c>
      <c r="U3426" s="8">
        <f t="shared" si="266"/>
        <v>61491</v>
      </c>
      <c r="V3426" s="8">
        <f t="shared" si="268"/>
        <v>61491</v>
      </c>
      <c r="W3426" s="9">
        <f>+$T3426*'[1]PRESUPUESTO CENTROS LOTIFICADOS'!$D$37</f>
        <v>0</v>
      </c>
      <c r="X3426" s="9">
        <f>+$U3426*'[1]PRESUPUESTO CENTROS LOTIFICADOS'!$D$38</f>
        <v>2767095</v>
      </c>
      <c r="Y3426" s="9">
        <f t="shared" si="269"/>
        <v>2767095</v>
      </c>
      <c r="Z3426" s="9">
        <f>+$T3426*'[1]PRESUPUESTO CENTROS LOTIFICADOS'!$E$37</f>
        <v>0</v>
      </c>
      <c r="AA3426" s="9">
        <f>+$U3426*'[1]PRESUPUESTO CENTROS LOTIFICADOS'!$E$38</f>
        <v>3265172.1</v>
      </c>
      <c r="AB3426" s="9">
        <f t="shared" si="270"/>
        <v>3265172.1</v>
      </c>
    </row>
    <row r="3427" spans="1:28" x14ac:dyDescent="0.25">
      <c r="A3427" t="s">
        <v>11836</v>
      </c>
      <c r="B3427" t="s">
        <v>11833</v>
      </c>
      <c r="C3427" t="s">
        <v>11326</v>
      </c>
      <c r="D3427" t="s">
        <v>11763</v>
      </c>
      <c r="E3427" t="s">
        <v>31</v>
      </c>
      <c r="F3427" t="s">
        <v>32</v>
      </c>
      <c r="G3427" t="s">
        <v>8426</v>
      </c>
      <c r="H3427" t="s">
        <v>11660</v>
      </c>
      <c r="I3427" t="s">
        <v>11834</v>
      </c>
      <c r="J3427" t="s">
        <v>11809</v>
      </c>
      <c r="K3427" t="s">
        <v>11834</v>
      </c>
      <c r="L3427" t="s">
        <v>11833</v>
      </c>
      <c r="M3427" t="s">
        <v>11835</v>
      </c>
      <c r="N3427" s="6">
        <v>19.39</v>
      </c>
      <c r="O3427">
        <v>-71.4983</v>
      </c>
      <c r="P3427" t="s">
        <v>38</v>
      </c>
      <c r="Q3427" s="7">
        <v>116</v>
      </c>
      <c r="R3427" s="7">
        <v>30</v>
      </c>
      <c r="S3427" s="7">
        <f t="shared" si="267"/>
        <v>146</v>
      </c>
      <c r="T3427" s="7">
        <f t="shared" si="266"/>
        <v>23084</v>
      </c>
      <c r="U3427" s="8">
        <f t="shared" si="266"/>
        <v>5970</v>
      </c>
      <c r="V3427" s="8">
        <f t="shared" si="268"/>
        <v>29054</v>
      </c>
      <c r="W3427" s="9">
        <f>+$T3427*'[1]PRESUPUESTO CENTROS LOTIFICADOS'!$D$37</f>
        <v>992612</v>
      </c>
      <c r="X3427" s="9">
        <f>+$U3427*'[1]PRESUPUESTO CENTROS LOTIFICADOS'!$D$38</f>
        <v>268650</v>
      </c>
      <c r="Y3427" s="9">
        <f t="shared" si="269"/>
        <v>1261262</v>
      </c>
      <c r="Z3427" s="9">
        <f>+$T3427*'[1]PRESUPUESTO CENTROS LOTIFICADOS'!$E$37</f>
        <v>1171282.1600000001</v>
      </c>
      <c r="AA3427" s="9">
        <f>+$U3427*'[1]PRESUPUESTO CENTROS LOTIFICADOS'!$E$38</f>
        <v>317007</v>
      </c>
      <c r="AB3427" s="9">
        <f t="shared" si="270"/>
        <v>1488289.1600000001</v>
      </c>
    </row>
    <row r="3428" spans="1:28" x14ac:dyDescent="0.25">
      <c r="A3428" t="s">
        <v>11837</v>
      </c>
      <c r="B3428" t="s">
        <v>5109</v>
      </c>
      <c r="C3428" t="s">
        <v>11326</v>
      </c>
      <c r="D3428" t="s">
        <v>11763</v>
      </c>
      <c r="E3428" t="s">
        <v>49</v>
      </c>
      <c r="F3428" t="s">
        <v>50</v>
      </c>
      <c r="G3428" t="s">
        <v>8426</v>
      </c>
      <c r="H3428" t="s">
        <v>11660</v>
      </c>
      <c r="I3428" t="s">
        <v>5109</v>
      </c>
      <c r="J3428" t="s">
        <v>11769</v>
      </c>
      <c r="K3428" t="s">
        <v>5109</v>
      </c>
      <c r="L3428" t="s">
        <v>5109</v>
      </c>
      <c r="M3428" t="s">
        <v>11838</v>
      </c>
      <c r="N3428" s="6">
        <v>19.451000000000001</v>
      </c>
      <c r="O3428">
        <v>-71.625299999999996</v>
      </c>
      <c r="P3428" t="s">
        <v>38</v>
      </c>
      <c r="Q3428" s="7">
        <v>101</v>
      </c>
      <c r="R3428" s="7">
        <v>19</v>
      </c>
      <c r="S3428" s="7">
        <f t="shared" si="267"/>
        <v>120</v>
      </c>
      <c r="T3428" s="7">
        <f t="shared" si="266"/>
        <v>20099</v>
      </c>
      <c r="U3428" s="8">
        <f t="shared" si="266"/>
        <v>3781</v>
      </c>
      <c r="V3428" s="8">
        <f t="shared" si="268"/>
        <v>23880</v>
      </c>
      <c r="W3428" s="9">
        <f>+$T3428*'[1]PRESUPUESTO CENTROS LOTIFICADOS'!$D$37</f>
        <v>864257</v>
      </c>
      <c r="X3428" s="9">
        <f>+$U3428*'[1]PRESUPUESTO CENTROS LOTIFICADOS'!$D$38</f>
        <v>170145</v>
      </c>
      <c r="Y3428" s="9">
        <f t="shared" si="269"/>
        <v>1034402</v>
      </c>
      <c r="Z3428" s="9">
        <f>+$T3428*'[1]PRESUPUESTO CENTROS LOTIFICADOS'!$E$37</f>
        <v>1019823.26</v>
      </c>
      <c r="AA3428" s="9">
        <f>+$U3428*'[1]PRESUPUESTO CENTROS LOTIFICADOS'!$E$38</f>
        <v>200771.1</v>
      </c>
      <c r="AB3428" s="9">
        <f t="shared" si="270"/>
        <v>1220594.3600000001</v>
      </c>
    </row>
    <row r="3429" spans="1:28" x14ac:dyDescent="0.25">
      <c r="A3429" t="s">
        <v>11839</v>
      </c>
      <c r="B3429" t="s">
        <v>11840</v>
      </c>
      <c r="C3429" t="s">
        <v>11326</v>
      </c>
      <c r="D3429" t="s">
        <v>11763</v>
      </c>
      <c r="E3429" t="s">
        <v>31</v>
      </c>
      <c r="F3429" t="s">
        <v>32</v>
      </c>
      <c r="G3429" t="s">
        <v>8426</v>
      </c>
      <c r="H3429" t="s">
        <v>11660</v>
      </c>
      <c r="I3429" t="s">
        <v>11840</v>
      </c>
      <c r="J3429" t="s">
        <v>11841</v>
      </c>
      <c r="K3429" t="s">
        <v>11840</v>
      </c>
      <c r="L3429" t="s">
        <v>11840</v>
      </c>
      <c r="M3429" t="s">
        <v>11840</v>
      </c>
      <c r="N3429" s="6">
        <v>19.483163999999999</v>
      </c>
      <c r="O3429">
        <v>-71.609195</v>
      </c>
      <c r="P3429" t="s">
        <v>38</v>
      </c>
      <c r="Q3429" s="7">
        <v>51</v>
      </c>
      <c r="R3429" s="7">
        <v>9</v>
      </c>
      <c r="S3429" s="7">
        <f t="shared" si="267"/>
        <v>60</v>
      </c>
      <c r="T3429" s="7">
        <f t="shared" si="266"/>
        <v>10149</v>
      </c>
      <c r="U3429" s="8">
        <f t="shared" si="266"/>
        <v>1791</v>
      </c>
      <c r="V3429" s="8">
        <f t="shared" si="268"/>
        <v>11940</v>
      </c>
      <c r="W3429" s="9">
        <f>+$T3429*'[1]PRESUPUESTO CENTROS LOTIFICADOS'!$D$37</f>
        <v>436407</v>
      </c>
      <c r="X3429" s="9">
        <f>+$U3429*'[1]PRESUPUESTO CENTROS LOTIFICADOS'!$D$38</f>
        <v>80595</v>
      </c>
      <c r="Y3429" s="9">
        <f t="shared" si="269"/>
        <v>517002</v>
      </c>
      <c r="Z3429" s="9">
        <f>+$T3429*'[1]PRESUPUESTO CENTROS LOTIFICADOS'!$E$37</f>
        <v>514960.26</v>
      </c>
      <c r="AA3429" s="9">
        <f>+$U3429*'[1]PRESUPUESTO CENTROS LOTIFICADOS'!$E$38</f>
        <v>95102.1</v>
      </c>
      <c r="AB3429" s="9">
        <f t="shared" si="270"/>
        <v>610062.36</v>
      </c>
    </row>
    <row r="3430" spans="1:28" x14ac:dyDescent="0.25">
      <c r="A3430" t="s">
        <v>11842</v>
      </c>
      <c r="B3430" t="s">
        <v>11843</v>
      </c>
      <c r="C3430" t="s">
        <v>11326</v>
      </c>
      <c r="D3430" t="s">
        <v>11763</v>
      </c>
      <c r="E3430" t="s">
        <v>49</v>
      </c>
      <c r="F3430" t="s">
        <v>50</v>
      </c>
      <c r="G3430" t="s">
        <v>8426</v>
      </c>
      <c r="H3430" t="s">
        <v>11660</v>
      </c>
      <c r="I3430" t="s">
        <v>11844</v>
      </c>
      <c r="J3430" t="s">
        <v>11841</v>
      </c>
      <c r="K3430" t="s">
        <v>11844</v>
      </c>
      <c r="L3430" t="s">
        <v>11845</v>
      </c>
      <c r="M3430" t="s">
        <v>11846</v>
      </c>
      <c r="N3430" s="6">
        <v>19.480499999999999</v>
      </c>
      <c r="O3430">
        <v>-71.626400000000004</v>
      </c>
      <c r="P3430" t="s">
        <v>38</v>
      </c>
      <c r="Q3430" s="7">
        <v>256</v>
      </c>
      <c r="R3430" s="7">
        <v>36</v>
      </c>
      <c r="S3430" s="7">
        <f t="shared" si="267"/>
        <v>292</v>
      </c>
      <c r="T3430" s="7">
        <f t="shared" si="266"/>
        <v>50944</v>
      </c>
      <c r="U3430" s="8">
        <f t="shared" si="266"/>
        <v>7164</v>
      </c>
      <c r="V3430" s="8">
        <f t="shared" si="268"/>
        <v>58108</v>
      </c>
      <c r="W3430" s="9">
        <f>+$T3430*'[1]PRESUPUESTO CENTROS LOTIFICADOS'!$D$37</f>
        <v>2190592</v>
      </c>
      <c r="X3430" s="9">
        <f>+$U3430*'[1]PRESUPUESTO CENTROS LOTIFICADOS'!$D$38</f>
        <v>322380</v>
      </c>
      <c r="Y3430" s="9">
        <f t="shared" si="269"/>
        <v>2512972</v>
      </c>
      <c r="Z3430" s="9">
        <f>+$T3430*'[1]PRESUPUESTO CENTROS LOTIFICADOS'!$E$37</f>
        <v>2584898.5600000001</v>
      </c>
      <c r="AA3430" s="9">
        <f>+$U3430*'[1]PRESUPUESTO CENTROS LOTIFICADOS'!$E$38</f>
        <v>380408.4</v>
      </c>
      <c r="AB3430" s="9">
        <f t="shared" si="270"/>
        <v>2965306.96</v>
      </c>
    </row>
    <row r="3431" spans="1:28" x14ac:dyDescent="0.25">
      <c r="A3431" t="s">
        <v>11847</v>
      </c>
      <c r="B3431" t="s">
        <v>11848</v>
      </c>
      <c r="C3431" t="s">
        <v>11326</v>
      </c>
      <c r="D3431" t="s">
        <v>11763</v>
      </c>
      <c r="E3431" t="s">
        <v>49</v>
      </c>
      <c r="F3431" t="s">
        <v>50</v>
      </c>
      <c r="G3431" t="s">
        <v>8426</v>
      </c>
      <c r="H3431" t="s">
        <v>11660</v>
      </c>
      <c r="I3431" t="s">
        <v>11844</v>
      </c>
      <c r="J3431" t="s">
        <v>11841</v>
      </c>
      <c r="K3431" t="s">
        <v>11844</v>
      </c>
      <c r="L3431" t="s">
        <v>11845</v>
      </c>
      <c r="M3431" t="s">
        <v>11849</v>
      </c>
      <c r="N3431" s="6">
        <v>19.481283000000001</v>
      </c>
      <c r="O3431">
        <v>-71.626062000000005</v>
      </c>
      <c r="P3431" t="s">
        <v>59</v>
      </c>
      <c r="Q3431" s="7">
        <v>0</v>
      </c>
      <c r="R3431" s="7">
        <v>228</v>
      </c>
      <c r="S3431" s="7">
        <f t="shared" si="267"/>
        <v>228</v>
      </c>
      <c r="T3431" s="7">
        <f t="shared" si="266"/>
        <v>0</v>
      </c>
      <c r="U3431" s="8">
        <f t="shared" si="266"/>
        <v>45372</v>
      </c>
      <c r="V3431" s="8">
        <f t="shared" si="268"/>
        <v>45372</v>
      </c>
      <c r="W3431" s="9">
        <f>+$T3431*'[1]PRESUPUESTO CENTROS LOTIFICADOS'!$D$37</f>
        <v>0</v>
      </c>
      <c r="X3431" s="9">
        <f>+$U3431*'[1]PRESUPUESTO CENTROS LOTIFICADOS'!$D$38</f>
        <v>2041740</v>
      </c>
      <c r="Y3431" s="9">
        <f t="shared" si="269"/>
        <v>2041740</v>
      </c>
      <c r="Z3431" s="9">
        <f>+$T3431*'[1]PRESUPUESTO CENTROS LOTIFICADOS'!$E$37</f>
        <v>0</v>
      </c>
      <c r="AA3431" s="9">
        <f>+$U3431*'[1]PRESUPUESTO CENTROS LOTIFICADOS'!$E$38</f>
        <v>2409253.2000000002</v>
      </c>
      <c r="AB3431" s="9">
        <f t="shared" si="270"/>
        <v>2409253.2000000002</v>
      </c>
    </row>
    <row r="3432" spans="1:28" x14ac:dyDescent="0.25">
      <c r="A3432" t="s">
        <v>11850</v>
      </c>
      <c r="B3432" t="s">
        <v>11851</v>
      </c>
      <c r="C3432" t="s">
        <v>11326</v>
      </c>
      <c r="D3432" t="s">
        <v>11852</v>
      </c>
      <c r="E3432" t="s">
        <v>31</v>
      </c>
      <c r="F3432" t="s">
        <v>32</v>
      </c>
      <c r="G3432" t="s">
        <v>8426</v>
      </c>
      <c r="H3432" t="s">
        <v>687</v>
      </c>
      <c r="I3432" t="s">
        <v>11853</v>
      </c>
      <c r="J3432" t="s">
        <v>822</v>
      </c>
      <c r="K3432" t="s">
        <v>11853</v>
      </c>
      <c r="L3432" t="s">
        <v>11851</v>
      </c>
      <c r="M3432" t="s">
        <v>11854</v>
      </c>
      <c r="N3432" s="6">
        <v>19.273800000000001</v>
      </c>
      <c r="O3432">
        <v>-71.557500000000005</v>
      </c>
      <c r="P3432" t="s">
        <v>38</v>
      </c>
      <c r="Q3432" s="7">
        <v>29</v>
      </c>
      <c r="R3432" s="7">
        <v>0</v>
      </c>
      <c r="S3432" s="7">
        <f t="shared" si="267"/>
        <v>29</v>
      </c>
      <c r="T3432" s="7">
        <f t="shared" si="266"/>
        <v>5771</v>
      </c>
      <c r="U3432" s="8">
        <f t="shared" si="266"/>
        <v>0</v>
      </c>
      <c r="V3432" s="8">
        <f t="shared" si="268"/>
        <v>5771</v>
      </c>
      <c r="W3432" s="9">
        <f>+$T3432*'[1]PRESUPUESTO CENTROS LOTIFICADOS'!$D$37</f>
        <v>248153</v>
      </c>
      <c r="X3432" s="9">
        <f>+$U3432*'[1]PRESUPUESTO CENTROS LOTIFICADOS'!$D$38</f>
        <v>0</v>
      </c>
      <c r="Y3432" s="9">
        <f t="shared" si="269"/>
        <v>248153</v>
      </c>
      <c r="Z3432" s="9">
        <f>+$T3432*'[1]PRESUPUESTO CENTROS LOTIFICADOS'!$E$37</f>
        <v>292820.54000000004</v>
      </c>
      <c r="AA3432" s="9">
        <f>+$U3432*'[1]PRESUPUESTO CENTROS LOTIFICADOS'!$E$38</f>
        <v>0</v>
      </c>
      <c r="AB3432" s="9">
        <f t="shared" si="270"/>
        <v>292820.54000000004</v>
      </c>
    </row>
    <row r="3433" spans="1:28" x14ac:dyDescent="0.25">
      <c r="A3433" t="s">
        <v>11855</v>
      </c>
      <c r="B3433" t="s">
        <v>11856</v>
      </c>
      <c r="C3433" t="s">
        <v>11326</v>
      </c>
      <c r="D3433" t="s">
        <v>11852</v>
      </c>
      <c r="E3433" t="s">
        <v>31</v>
      </c>
      <c r="F3433" t="s">
        <v>32</v>
      </c>
      <c r="G3433" t="s">
        <v>8426</v>
      </c>
      <c r="H3433" t="s">
        <v>687</v>
      </c>
      <c r="I3433" t="s">
        <v>11857</v>
      </c>
      <c r="J3433" t="s">
        <v>822</v>
      </c>
      <c r="K3433" t="s">
        <v>11857</v>
      </c>
      <c r="L3433" t="s">
        <v>11853</v>
      </c>
      <c r="M3433" t="s">
        <v>11858</v>
      </c>
      <c r="N3433" s="6">
        <v>19.2439</v>
      </c>
      <c r="O3433">
        <v>-71.530699999999996</v>
      </c>
      <c r="P3433" t="s">
        <v>38</v>
      </c>
      <c r="Q3433" s="7">
        <v>245</v>
      </c>
      <c r="R3433" s="7">
        <v>25</v>
      </c>
      <c r="S3433" s="7">
        <f t="shared" si="267"/>
        <v>270</v>
      </c>
      <c r="T3433" s="7">
        <f t="shared" si="266"/>
        <v>48755</v>
      </c>
      <c r="U3433" s="8">
        <f t="shared" si="266"/>
        <v>4975</v>
      </c>
      <c r="V3433" s="8">
        <f t="shared" si="268"/>
        <v>53730</v>
      </c>
      <c r="W3433" s="9">
        <f>+$T3433*'[1]PRESUPUESTO CENTROS LOTIFICADOS'!$D$37</f>
        <v>2096465</v>
      </c>
      <c r="X3433" s="9">
        <f>+$U3433*'[1]PRESUPUESTO CENTROS LOTIFICADOS'!$D$38</f>
        <v>223875</v>
      </c>
      <c r="Y3433" s="9">
        <f t="shared" si="269"/>
        <v>2320340</v>
      </c>
      <c r="Z3433" s="9">
        <f>+$T3433*'[1]PRESUPUESTO CENTROS LOTIFICADOS'!$E$37</f>
        <v>2473828.7000000002</v>
      </c>
      <c r="AA3433" s="9">
        <f>+$U3433*'[1]PRESUPUESTO CENTROS LOTIFICADOS'!$E$38</f>
        <v>264172.5</v>
      </c>
      <c r="AB3433" s="9">
        <f t="shared" si="270"/>
        <v>2738001.2</v>
      </c>
    </row>
    <row r="3434" spans="1:28" x14ac:dyDescent="0.25">
      <c r="A3434" t="s">
        <v>11859</v>
      </c>
      <c r="B3434" t="s">
        <v>11860</v>
      </c>
      <c r="C3434" t="s">
        <v>11326</v>
      </c>
      <c r="D3434" t="s">
        <v>11852</v>
      </c>
      <c r="E3434" t="s">
        <v>31</v>
      </c>
      <c r="F3434" t="s">
        <v>32</v>
      </c>
      <c r="G3434" t="s">
        <v>8426</v>
      </c>
      <c r="H3434" t="s">
        <v>11660</v>
      </c>
      <c r="I3434" t="s">
        <v>11861</v>
      </c>
      <c r="J3434" t="s">
        <v>3805</v>
      </c>
      <c r="K3434" t="s">
        <v>11861</v>
      </c>
      <c r="L3434" t="s">
        <v>11860</v>
      </c>
      <c r="M3434" t="s">
        <v>11862</v>
      </c>
      <c r="N3434" s="6">
        <v>19.266100000000002</v>
      </c>
      <c r="O3434">
        <v>-71.633300000000006</v>
      </c>
      <c r="P3434" t="s">
        <v>55</v>
      </c>
      <c r="Q3434" s="7">
        <v>131</v>
      </c>
      <c r="R3434" s="7">
        <v>56</v>
      </c>
      <c r="S3434" s="7">
        <f t="shared" si="267"/>
        <v>187</v>
      </c>
      <c r="T3434" s="7">
        <f t="shared" si="266"/>
        <v>26069</v>
      </c>
      <c r="U3434" s="8">
        <f t="shared" si="266"/>
        <v>11144</v>
      </c>
      <c r="V3434" s="8">
        <f t="shared" si="268"/>
        <v>37213</v>
      </c>
      <c r="W3434" s="9">
        <f>+$T3434*'[1]PRESUPUESTO CENTROS LOTIFICADOS'!$D$37</f>
        <v>1120967</v>
      </c>
      <c r="X3434" s="9">
        <f>+$U3434*'[1]PRESUPUESTO CENTROS LOTIFICADOS'!$D$38</f>
        <v>501480</v>
      </c>
      <c r="Y3434" s="9">
        <f t="shared" si="269"/>
        <v>1622447</v>
      </c>
      <c r="Z3434" s="9">
        <f>+$T3434*'[1]PRESUPUESTO CENTROS LOTIFICADOS'!$E$37</f>
        <v>1322741.06</v>
      </c>
      <c r="AA3434" s="9">
        <f>+$U3434*'[1]PRESUPUESTO CENTROS LOTIFICADOS'!$E$38</f>
        <v>591746.4</v>
      </c>
      <c r="AB3434" s="9">
        <f t="shared" si="270"/>
        <v>1914487.46</v>
      </c>
    </row>
    <row r="3435" spans="1:28" x14ac:dyDescent="0.25">
      <c r="A3435" t="s">
        <v>11863</v>
      </c>
      <c r="B3435" t="s">
        <v>11864</v>
      </c>
      <c r="C3435" t="s">
        <v>11326</v>
      </c>
      <c r="D3435" t="s">
        <v>11852</v>
      </c>
      <c r="E3435" t="s">
        <v>31</v>
      </c>
      <c r="F3435" t="s">
        <v>32</v>
      </c>
      <c r="G3435" t="s">
        <v>8426</v>
      </c>
      <c r="H3435" t="s">
        <v>11660</v>
      </c>
      <c r="I3435" t="s">
        <v>781</v>
      </c>
      <c r="J3435" t="s">
        <v>3805</v>
      </c>
      <c r="K3435" t="s">
        <v>781</v>
      </c>
      <c r="L3435" t="s">
        <v>11865</v>
      </c>
      <c r="M3435" t="s">
        <v>11866</v>
      </c>
      <c r="N3435" s="6">
        <v>19.322700000000001</v>
      </c>
      <c r="O3435">
        <v>-71.676400000000001</v>
      </c>
      <c r="P3435" t="s">
        <v>38</v>
      </c>
      <c r="Q3435" s="7">
        <v>27</v>
      </c>
      <c r="R3435" s="7">
        <v>7</v>
      </c>
      <c r="S3435" s="7">
        <f t="shared" si="267"/>
        <v>34</v>
      </c>
      <c r="T3435" s="7">
        <f t="shared" si="266"/>
        <v>5373</v>
      </c>
      <c r="U3435" s="8">
        <f t="shared" si="266"/>
        <v>1393</v>
      </c>
      <c r="V3435" s="8">
        <f t="shared" si="268"/>
        <v>6766</v>
      </c>
      <c r="W3435" s="9">
        <f>+$T3435*'[1]PRESUPUESTO CENTROS LOTIFICADOS'!$D$37</f>
        <v>231039</v>
      </c>
      <c r="X3435" s="9">
        <f>+$U3435*'[1]PRESUPUESTO CENTROS LOTIFICADOS'!$D$38</f>
        <v>62685</v>
      </c>
      <c r="Y3435" s="9">
        <f t="shared" si="269"/>
        <v>293724</v>
      </c>
      <c r="Z3435" s="9">
        <f>+$T3435*'[1]PRESUPUESTO CENTROS LOTIFICADOS'!$E$37</f>
        <v>272626.02</v>
      </c>
      <c r="AA3435" s="9">
        <f>+$U3435*'[1]PRESUPUESTO CENTROS LOTIFICADOS'!$E$38</f>
        <v>73968.3</v>
      </c>
      <c r="AB3435" s="9">
        <f t="shared" si="270"/>
        <v>346594.32</v>
      </c>
    </row>
    <row r="3436" spans="1:28" x14ac:dyDescent="0.25">
      <c r="A3436" t="s">
        <v>11867</v>
      </c>
      <c r="B3436" t="s">
        <v>11868</v>
      </c>
      <c r="C3436" t="s">
        <v>11326</v>
      </c>
      <c r="D3436" t="s">
        <v>11852</v>
      </c>
      <c r="E3436" t="s">
        <v>31</v>
      </c>
      <c r="F3436" t="s">
        <v>32</v>
      </c>
      <c r="G3436" t="s">
        <v>8426</v>
      </c>
      <c r="H3436" t="s">
        <v>11660</v>
      </c>
      <c r="I3436" t="s">
        <v>781</v>
      </c>
      <c r="J3436" t="s">
        <v>3805</v>
      </c>
      <c r="K3436" t="s">
        <v>781</v>
      </c>
      <c r="L3436" t="s">
        <v>11868</v>
      </c>
      <c r="M3436" t="s">
        <v>11869</v>
      </c>
      <c r="N3436" s="6">
        <v>19.3507</v>
      </c>
      <c r="O3436">
        <v>-71.675200000000004</v>
      </c>
      <c r="P3436" t="s">
        <v>55</v>
      </c>
      <c r="Q3436" s="7">
        <v>101</v>
      </c>
      <c r="R3436" s="7">
        <v>43</v>
      </c>
      <c r="S3436" s="7">
        <f t="shared" si="267"/>
        <v>144</v>
      </c>
      <c r="T3436" s="7">
        <f t="shared" si="266"/>
        <v>20099</v>
      </c>
      <c r="U3436" s="8">
        <f t="shared" si="266"/>
        <v>8557</v>
      </c>
      <c r="V3436" s="8">
        <f t="shared" si="268"/>
        <v>28656</v>
      </c>
      <c r="W3436" s="9">
        <f>+$T3436*'[1]PRESUPUESTO CENTROS LOTIFICADOS'!$D$37</f>
        <v>864257</v>
      </c>
      <c r="X3436" s="9">
        <f>+$U3436*'[1]PRESUPUESTO CENTROS LOTIFICADOS'!$D$38</f>
        <v>385065</v>
      </c>
      <c r="Y3436" s="9">
        <f t="shared" si="269"/>
        <v>1249322</v>
      </c>
      <c r="Z3436" s="9">
        <f>+$T3436*'[1]PRESUPUESTO CENTROS LOTIFICADOS'!$E$37</f>
        <v>1019823.26</v>
      </c>
      <c r="AA3436" s="9">
        <f>+$U3436*'[1]PRESUPUESTO CENTROS LOTIFICADOS'!$E$38</f>
        <v>454376.7</v>
      </c>
      <c r="AB3436" s="9">
        <f t="shared" si="270"/>
        <v>1474199.96</v>
      </c>
    </row>
    <row r="3437" spans="1:28" x14ac:dyDescent="0.25">
      <c r="A3437" t="s">
        <v>11870</v>
      </c>
      <c r="B3437" t="s">
        <v>11871</v>
      </c>
      <c r="C3437" t="s">
        <v>11326</v>
      </c>
      <c r="D3437" t="s">
        <v>11852</v>
      </c>
      <c r="E3437" t="s">
        <v>31</v>
      </c>
      <c r="F3437" t="s">
        <v>32</v>
      </c>
      <c r="G3437" t="s">
        <v>8426</v>
      </c>
      <c r="H3437" t="s">
        <v>11660</v>
      </c>
      <c r="I3437" t="s">
        <v>2857</v>
      </c>
      <c r="J3437" t="s">
        <v>3805</v>
      </c>
      <c r="K3437" t="s">
        <v>2857</v>
      </c>
      <c r="L3437" t="s">
        <v>11872</v>
      </c>
      <c r="M3437" t="s">
        <v>11873</v>
      </c>
      <c r="N3437" s="6">
        <v>19.3048</v>
      </c>
      <c r="O3437">
        <v>-71.680700000000002</v>
      </c>
      <c r="P3437" t="s">
        <v>38</v>
      </c>
      <c r="Q3437" s="7">
        <v>34</v>
      </c>
      <c r="R3437" s="7">
        <v>5</v>
      </c>
      <c r="S3437" s="7">
        <f t="shared" si="267"/>
        <v>39</v>
      </c>
      <c r="T3437" s="7">
        <f t="shared" si="266"/>
        <v>6766</v>
      </c>
      <c r="U3437" s="8">
        <f t="shared" si="266"/>
        <v>995</v>
      </c>
      <c r="V3437" s="8">
        <f t="shared" si="268"/>
        <v>7761</v>
      </c>
      <c r="W3437" s="9">
        <f>+$T3437*'[1]PRESUPUESTO CENTROS LOTIFICADOS'!$D$37</f>
        <v>290938</v>
      </c>
      <c r="X3437" s="9">
        <f>+$U3437*'[1]PRESUPUESTO CENTROS LOTIFICADOS'!$D$38</f>
        <v>44775</v>
      </c>
      <c r="Y3437" s="9">
        <f t="shared" si="269"/>
        <v>335713</v>
      </c>
      <c r="Z3437" s="9">
        <f>+$T3437*'[1]PRESUPUESTO CENTROS LOTIFICADOS'!$E$37</f>
        <v>343306.84</v>
      </c>
      <c r="AA3437" s="9">
        <f>+$U3437*'[1]PRESUPUESTO CENTROS LOTIFICADOS'!$E$38</f>
        <v>52834.5</v>
      </c>
      <c r="AB3437" s="9">
        <f t="shared" si="270"/>
        <v>396141.34</v>
      </c>
    </row>
    <row r="3438" spans="1:28" x14ac:dyDescent="0.25">
      <c r="A3438" t="s">
        <v>11874</v>
      </c>
      <c r="B3438" t="s">
        <v>11875</v>
      </c>
      <c r="C3438" t="s">
        <v>11326</v>
      </c>
      <c r="D3438" t="s">
        <v>11852</v>
      </c>
      <c r="E3438" t="s">
        <v>31</v>
      </c>
      <c r="F3438" t="s">
        <v>32</v>
      </c>
      <c r="G3438" t="s">
        <v>8426</v>
      </c>
      <c r="H3438" t="s">
        <v>11660</v>
      </c>
      <c r="I3438" t="s">
        <v>2857</v>
      </c>
      <c r="J3438" t="s">
        <v>3805</v>
      </c>
      <c r="K3438" t="s">
        <v>2857</v>
      </c>
      <c r="L3438" t="s">
        <v>2857</v>
      </c>
      <c r="M3438" t="s">
        <v>11876</v>
      </c>
      <c r="N3438" s="6">
        <v>19.350000000000001</v>
      </c>
      <c r="O3438">
        <v>-71.730699999999999</v>
      </c>
      <c r="P3438" t="s">
        <v>465</v>
      </c>
      <c r="Q3438" s="7">
        <v>57</v>
      </c>
      <c r="R3438" s="7">
        <v>25</v>
      </c>
      <c r="S3438" s="7">
        <f t="shared" si="267"/>
        <v>82</v>
      </c>
      <c r="T3438" s="7">
        <f t="shared" si="266"/>
        <v>11343</v>
      </c>
      <c r="U3438" s="8">
        <f t="shared" si="266"/>
        <v>4975</v>
      </c>
      <c r="V3438" s="8">
        <f t="shared" si="268"/>
        <v>16318</v>
      </c>
      <c r="W3438" s="9">
        <f>+$T3438*'[1]PRESUPUESTO CENTROS LOTIFICADOS'!$D$37</f>
        <v>487749</v>
      </c>
      <c r="X3438" s="9">
        <f>+$U3438*'[1]PRESUPUESTO CENTROS LOTIFICADOS'!$D$38</f>
        <v>223875</v>
      </c>
      <c r="Y3438" s="9">
        <f t="shared" si="269"/>
        <v>711624</v>
      </c>
      <c r="Z3438" s="9">
        <f>+$T3438*'[1]PRESUPUESTO CENTROS LOTIFICADOS'!$E$37</f>
        <v>575543.82000000007</v>
      </c>
      <c r="AA3438" s="9">
        <f>+$U3438*'[1]PRESUPUESTO CENTROS LOTIFICADOS'!$E$38</f>
        <v>264172.5</v>
      </c>
      <c r="AB3438" s="9">
        <f t="shared" si="270"/>
        <v>839716.32000000007</v>
      </c>
    </row>
    <row r="3439" spans="1:28" x14ac:dyDescent="0.25">
      <c r="A3439" t="s">
        <v>11877</v>
      </c>
      <c r="B3439" t="s">
        <v>11878</v>
      </c>
      <c r="C3439" t="s">
        <v>11326</v>
      </c>
      <c r="D3439" t="s">
        <v>11852</v>
      </c>
      <c r="E3439" t="s">
        <v>49</v>
      </c>
      <c r="F3439" t="s">
        <v>50</v>
      </c>
      <c r="G3439" t="s">
        <v>8426</v>
      </c>
      <c r="H3439" t="s">
        <v>687</v>
      </c>
      <c r="I3439" t="s">
        <v>11879</v>
      </c>
      <c r="J3439" t="s">
        <v>822</v>
      </c>
      <c r="K3439" t="s">
        <v>11879</v>
      </c>
      <c r="L3439" t="s">
        <v>11880</v>
      </c>
      <c r="M3439" t="s">
        <v>11881</v>
      </c>
      <c r="P3439" t="s">
        <v>59</v>
      </c>
      <c r="Q3439" s="7">
        <v>0</v>
      </c>
      <c r="R3439" s="7">
        <v>96</v>
      </c>
      <c r="S3439" s="7">
        <f t="shared" si="267"/>
        <v>96</v>
      </c>
      <c r="T3439" s="7">
        <f t="shared" si="266"/>
        <v>0</v>
      </c>
      <c r="U3439" s="8">
        <f t="shared" si="266"/>
        <v>19104</v>
      </c>
      <c r="V3439" s="8">
        <f t="shared" si="268"/>
        <v>19104</v>
      </c>
      <c r="W3439" s="9">
        <f>+$T3439*'[1]PRESUPUESTO CENTROS LOTIFICADOS'!$D$37</f>
        <v>0</v>
      </c>
      <c r="X3439" s="9">
        <f>+$U3439*'[1]PRESUPUESTO CENTROS LOTIFICADOS'!$D$38</f>
        <v>859680</v>
      </c>
      <c r="Y3439" s="9">
        <f t="shared" si="269"/>
        <v>859680</v>
      </c>
      <c r="Z3439" s="9">
        <f>+$T3439*'[1]PRESUPUESTO CENTROS LOTIFICADOS'!$E$37</f>
        <v>0</v>
      </c>
      <c r="AA3439" s="9">
        <f>+$U3439*'[1]PRESUPUESTO CENTROS LOTIFICADOS'!$E$38</f>
        <v>1014422.4</v>
      </c>
      <c r="AB3439" s="9">
        <f t="shared" si="270"/>
        <v>1014422.4</v>
      </c>
    </row>
    <row r="3440" spans="1:28" x14ac:dyDescent="0.25">
      <c r="A3440" t="s">
        <v>11882</v>
      </c>
      <c r="B3440" t="s">
        <v>11883</v>
      </c>
      <c r="C3440" t="s">
        <v>11326</v>
      </c>
      <c r="D3440" t="s">
        <v>11852</v>
      </c>
      <c r="E3440" t="s">
        <v>31</v>
      </c>
      <c r="F3440" t="s">
        <v>32</v>
      </c>
      <c r="G3440" t="s">
        <v>8426</v>
      </c>
      <c r="H3440" t="s">
        <v>11660</v>
      </c>
      <c r="I3440" t="s">
        <v>11884</v>
      </c>
      <c r="J3440" t="s">
        <v>3805</v>
      </c>
      <c r="K3440" t="s">
        <v>11884</v>
      </c>
      <c r="L3440" t="s">
        <v>11885</v>
      </c>
      <c r="M3440" t="s">
        <v>11886</v>
      </c>
      <c r="N3440" s="6">
        <v>19.287700000000001</v>
      </c>
      <c r="O3440">
        <v>-71.569299999999998</v>
      </c>
      <c r="P3440" t="s">
        <v>59</v>
      </c>
      <c r="Q3440" s="7">
        <v>0</v>
      </c>
      <c r="R3440" s="7">
        <v>87</v>
      </c>
      <c r="S3440" s="7">
        <f t="shared" si="267"/>
        <v>87</v>
      </c>
      <c r="T3440" s="7">
        <f t="shared" si="266"/>
        <v>0</v>
      </c>
      <c r="U3440" s="8">
        <f t="shared" si="266"/>
        <v>17313</v>
      </c>
      <c r="V3440" s="8">
        <f t="shared" si="268"/>
        <v>17313</v>
      </c>
      <c r="W3440" s="9">
        <f>+$T3440*'[1]PRESUPUESTO CENTROS LOTIFICADOS'!$D$37</f>
        <v>0</v>
      </c>
      <c r="X3440" s="9">
        <f>+$U3440*'[1]PRESUPUESTO CENTROS LOTIFICADOS'!$D$38</f>
        <v>779085</v>
      </c>
      <c r="Y3440" s="9">
        <f t="shared" si="269"/>
        <v>779085</v>
      </c>
      <c r="Z3440" s="9">
        <f>+$T3440*'[1]PRESUPUESTO CENTROS LOTIFICADOS'!$E$37</f>
        <v>0</v>
      </c>
      <c r="AA3440" s="9">
        <f>+$U3440*'[1]PRESUPUESTO CENTROS LOTIFICADOS'!$E$38</f>
        <v>919320.3</v>
      </c>
      <c r="AB3440" s="9">
        <f t="shared" si="270"/>
        <v>919320.3</v>
      </c>
    </row>
    <row r="3441" spans="1:28" x14ac:dyDescent="0.25">
      <c r="A3441" t="s">
        <v>11887</v>
      </c>
      <c r="B3441" t="s">
        <v>11888</v>
      </c>
      <c r="C3441" t="s">
        <v>11326</v>
      </c>
      <c r="D3441" t="s">
        <v>11852</v>
      </c>
      <c r="E3441" t="s">
        <v>31</v>
      </c>
      <c r="F3441" t="s">
        <v>32</v>
      </c>
      <c r="G3441" t="s">
        <v>8426</v>
      </c>
      <c r="H3441" t="s">
        <v>11660</v>
      </c>
      <c r="I3441" t="s">
        <v>11889</v>
      </c>
      <c r="J3441" t="s">
        <v>3805</v>
      </c>
      <c r="K3441" t="s">
        <v>11889</v>
      </c>
      <c r="L3441" t="s">
        <v>104</v>
      </c>
      <c r="M3441" t="s">
        <v>11890</v>
      </c>
      <c r="N3441" s="6">
        <v>19.317014</v>
      </c>
      <c r="O3441">
        <v>-71.696509000000006</v>
      </c>
      <c r="P3441" t="s">
        <v>55</v>
      </c>
      <c r="Q3441" s="7">
        <v>475</v>
      </c>
      <c r="R3441" s="7">
        <v>204</v>
      </c>
      <c r="S3441" s="7">
        <f t="shared" si="267"/>
        <v>679</v>
      </c>
      <c r="T3441" s="7">
        <f t="shared" si="266"/>
        <v>94525</v>
      </c>
      <c r="U3441" s="8">
        <f t="shared" si="266"/>
        <v>40596</v>
      </c>
      <c r="V3441" s="8">
        <f t="shared" si="268"/>
        <v>135121</v>
      </c>
      <c r="W3441" s="9">
        <f>+$T3441*'[1]PRESUPUESTO CENTROS LOTIFICADOS'!$D$37</f>
        <v>4064575</v>
      </c>
      <c r="X3441" s="9">
        <f>+$U3441*'[1]PRESUPUESTO CENTROS LOTIFICADOS'!$D$38</f>
        <v>1826820</v>
      </c>
      <c r="Y3441" s="9">
        <f t="shared" si="269"/>
        <v>5891395</v>
      </c>
      <c r="Z3441" s="9">
        <f>+$T3441*'[1]PRESUPUESTO CENTROS LOTIFICADOS'!$E$37</f>
        <v>4796198.5</v>
      </c>
      <c r="AA3441" s="9">
        <f>+$U3441*'[1]PRESUPUESTO CENTROS LOTIFICADOS'!$E$38</f>
        <v>2155647.6</v>
      </c>
      <c r="AB3441" s="9">
        <f t="shared" si="270"/>
        <v>6951846.0999999996</v>
      </c>
    </row>
    <row r="3442" spans="1:28" x14ac:dyDescent="0.25">
      <c r="A3442" t="s">
        <v>11891</v>
      </c>
      <c r="B3442" t="s">
        <v>11892</v>
      </c>
      <c r="C3442" t="s">
        <v>11326</v>
      </c>
      <c r="D3442" t="s">
        <v>11852</v>
      </c>
      <c r="E3442" t="s">
        <v>31</v>
      </c>
      <c r="F3442" t="s">
        <v>32</v>
      </c>
      <c r="G3442" t="s">
        <v>8426</v>
      </c>
      <c r="H3442" t="s">
        <v>687</v>
      </c>
      <c r="I3442" t="s">
        <v>11853</v>
      </c>
      <c r="J3442" t="s">
        <v>822</v>
      </c>
      <c r="K3442" t="s">
        <v>11853</v>
      </c>
      <c r="L3442" t="s">
        <v>333</v>
      </c>
      <c r="M3442" t="s">
        <v>11893</v>
      </c>
      <c r="N3442" s="6">
        <v>19.249641</v>
      </c>
      <c r="O3442">
        <v>-71.531593000000001</v>
      </c>
      <c r="P3442" t="s">
        <v>59</v>
      </c>
      <c r="Q3442" s="7">
        <v>0</v>
      </c>
      <c r="R3442" s="7">
        <v>140</v>
      </c>
      <c r="S3442" s="7">
        <f t="shared" si="267"/>
        <v>140</v>
      </c>
      <c r="T3442" s="7">
        <f t="shared" si="266"/>
        <v>0</v>
      </c>
      <c r="U3442" s="8">
        <f t="shared" si="266"/>
        <v>27860</v>
      </c>
      <c r="V3442" s="8">
        <f t="shared" si="268"/>
        <v>27860</v>
      </c>
      <c r="W3442" s="9">
        <f>+$T3442*'[1]PRESUPUESTO CENTROS LOTIFICADOS'!$D$37</f>
        <v>0</v>
      </c>
      <c r="X3442" s="9">
        <f>+$U3442*'[1]PRESUPUESTO CENTROS LOTIFICADOS'!$D$38</f>
        <v>1253700</v>
      </c>
      <c r="Y3442" s="9">
        <f t="shared" si="269"/>
        <v>1253700</v>
      </c>
      <c r="Z3442" s="9">
        <f>+$T3442*'[1]PRESUPUESTO CENTROS LOTIFICADOS'!$E$37</f>
        <v>0</v>
      </c>
      <c r="AA3442" s="9">
        <f>+$U3442*'[1]PRESUPUESTO CENTROS LOTIFICADOS'!$E$38</f>
        <v>1479366</v>
      </c>
      <c r="AB3442" s="9">
        <f t="shared" si="270"/>
        <v>1479366</v>
      </c>
    </row>
    <row r="3443" spans="1:28" x14ac:dyDescent="0.25">
      <c r="A3443" t="s">
        <v>11894</v>
      </c>
      <c r="B3443" t="s">
        <v>11895</v>
      </c>
      <c r="C3443" t="s">
        <v>11896</v>
      </c>
      <c r="D3443" t="s">
        <v>11897</v>
      </c>
      <c r="E3443" t="s">
        <v>49</v>
      </c>
      <c r="F3443" t="s">
        <v>50</v>
      </c>
      <c r="G3443" t="s">
        <v>11898</v>
      </c>
      <c r="H3443" t="s">
        <v>648</v>
      </c>
      <c r="I3443" t="s">
        <v>11899</v>
      </c>
      <c r="J3443" t="s">
        <v>11900</v>
      </c>
      <c r="K3443" t="s">
        <v>11899</v>
      </c>
      <c r="L3443" t="s">
        <v>11901</v>
      </c>
      <c r="M3443" t="s">
        <v>11902</v>
      </c>
      <c r="N3443" s="6">
        <v>19.407209000000002</v>
      </c>
      <c r="O3443">
        <v>-70.033917000000002</v>
      </c>
      <c r="P3443" t="s">
        <v>465</v>
      </c>
      <c r="Q3443" s="7">
        <v>49</v>
      </c>
      <c r="R3443" s="7">
        <v>21</v>
      </c>
      <c r="S3443" s="7">
        <f t="shared" si="267"/>
        <v>70</v>
      </c>
      <c r="T3443" s="7">
        <f t="shared" si="266"/>
        <v>9751</v>
      </c>
      <c r="U3443" s="8">
        <f t="shared" si="266"/>
        <v>4179</v>
      </c>
      <c r="V3443" s="8">
        <f t="shared" si="268"/>
        <v>13930</v>
      </c>
      <c r="W3443" s="9">
        <f>+$T3443*'[1]PRESUPUESTO CENTROS LOTIFICADOS'!$D$37</f>
        <v>419293</v>
      </c>
      <c r="X3443" s="9">
        <f>+$U3443*'[1]PRESUPUESTO CENTROS LOTIFICADOS'!$D$38</f>
        <v>188055</v>
      </c>
      <c r="Y3443" s="9">
        <f t="shared" si="269"/>
        <v>607348</v>
      </c>
      <c r="Z3443" s="9">
        <f>+$T3443*'[1]PRESUPUESTO CENTROS LOTIFICADOS'!$E$37</f>
        <v>494765.74</v>
      </c>
      <c r="AA3443" s="9">
        <f>+$U3443*'[1]PRESUPUESTO CENTROS LOTIFICADOS'!$E$38</f>
        <v>221904.9</v>
      </c>
      <c r="AB3443" s="9">
        <f t="shared" si="270"/>
        <v>716670.64</v>
      </c>
    </row>
    <row r="3444" spans="1:28" x14ac:dyDescent="0.25">
      <c r="A3444" t="s">
        <v>11903</v>
      </c>
      <c r="B3444" t="s">
        <v>11904</v>
      </c>
      <c r="C3444" t="s">
        <v>11896</v>
      </c>
      <c r="D3444" t="s">
        <v>11897</v>
      </c>
      <c r="E3444" t="s">
        <v>49</v>
      </c>
      <c r="F3444" t="s">
        <v>50</v>
      </c>
      <c r="G3444" t="s">
        <v>11898</v>
      </c>
      <c r="H3444" t="s">
        <v>648</v>
      </c>
      <c r="I3444" t="s">
        <v>11899</v>
      </c>
      <c r="J3444" t="s">
        <v>11900</v>
      </c>
      <c r="K3444" t="s">
        <v>11899</v>
      </c>
      <c r="L3444" t="s">
        <v>11901</v>
      </c>
      <c r="M3444" t="s">
        <v>11905</v>
      </c>
      <c r="N3444" s="6">
        <v>19.413778000000001</v>
      </c>
      <c r="O3444">
        <v>-69.927622999999997</v>
      </c>
      <c r="P3444" t="s">
        <v>59</v>
      </c>
      <c r="Q3444" s="7">
        <v>0</v>
      </c>
      <c r="R3444" s="7">
        <v>186</v>
      </c>
      <c r="S3444" s="7">
        <f t="shared" si="267"/>
        <v>186</v>
      </c>
      <c r="T3444" s="7">
        <f t="shared" si="266"/>
        <v>0</v>
      </c>
      <c r="U3444" s="8">
        <f t="shared" si="266"/>
        <v>37014</v>
      </c>
      <c r="V3444" s="8">
        <f t="shared" si="268"/>
        <v>37014</v>
      </c>
      <c r="W3444" s="9">
        <f>+$T3444*'[1]PRESUPUESTO CENTROS LOTIFICADOS'!$D$37</f>
        <v>0</v>
      </c>
      <c r="X3444" s="9">
        <f>+$U3444*'[1]PRESUPUESTO CENTROS LOTIFICADOS'!$D$38</f>
        <v>1665630</v>
      </c>
      <c r="Y3444" s="9">
        <f t="shared" si="269"/>
        <v>1665630</v>
      </c>
      <c r="Z3444" s="9">
        <f>+$T3444*'[1]PRESUPUESTO CENTROS LOTIFICADOS'!$E$37</f>
        <v>0</v>
      </c>
      <c r="AA3444" s="9">
        <f>+$U3444*'[1]PRESUPUESTO CENTROS LOTIFICADOS'!$E$38</f>
        <v>1965443.4000000001</v>
      </c>
      <c r="AB3444" s="9">
        <f t="shared" si="270"/>
        <v>1965443.4000000001</v>
      </c>
    </row>
    <row r="3445" spans="1:28" x14ac:dyDescent="0.25">
      <c r="A3445" t="s">
        <v>11906</v>
      </c>
      <c r="B3445" t="s">
        <v>11907</v>
      </c>
      <c r="C3445" t="s">
        <v>11896</v>
      </c>
      <c r="D3445" t="s">
        <v>11897</v>
      </c>
      <c r="E3445" t="s">
        <v>49</v>
      </c>
      <c r="F3445" t="s">
        <v>50</v>
      </c>
      <c r="G3445" t="s">
        <v>11898</v>
      </c>
      <c r="H3445" t="s">
        <v>648</v>
      </c>
      <c r="I3445" t="s">
        <v>11908</v>
      </c>
      <c r="J3445" t="s">
        <v>11909</v>
      </c>
      <c r="K3445" t="s">
        <v>11908</v>
      </c>
      <c r="L3445" t="s">
        <v>6134</v>
      </c>
      <c r="M3445" t="s">
        <v>11910</v>
      </c>
      <c r="N3445" s="6">
        <v>19.450156</v>
      </c>
      <c r="O3445">
        <v>-69.909560999999997</v>
      </c>
      <c r="P3445" t="s">
        <v>38</v>
      </c>
      <c r="Q3445" s="7">
        <v>56</v>
      </c>
      <c r="R3445" s="7">
        <v>8</v>
      </c>
      <c r="S3445" s="7">
        <f t="shared" si="267"/>
        <v>64</v>
      </c>
      <c r="T3445" s="7">
        <f t="shared" si="266"/>
        <v>11144</v>
      </c>
      <c r="U3445" s="8">
        <f t="shared" si="266"/>
        <v>1592</v>
      </c>
      <c r="V3445" s="8">
        <f t="shared" si="268"/>
        <v>12736</v>
      </c>
      <c r="W3445" s="9">
        <f>+$T3445*'[1]PRESUPUESTO CENTROS LOTIFICADOS'!$D$37</f>
        <v>479192</v>
      </c>
      <c r="X3445" s="9">
        <f>+$U3445*'[1]PRESUPUESTO CENTROS LOTIFICADOS'!$D$38</f>
        <v>71640</v>
      </c>
      <c r="Y3445" s="9">
        <f t="shared" si="269"/>
        <v>550832</v>
      </c>
      <c r="Z3445" s="9">
        <f>+$T3445*'[1]PRESUPUESTO CENTROS LOTIFICADOS'!$E$37</f>
        <v>565446.56000000006</v>
      </c>
      <c r="AA3445" s="9">
        <f>+$U3445*'[1]PRESUPUESTO CENTROS LOTIFICADOS'!$E$38</f>
        <v>84535.2</v>
      </c>
      <c r="AB3445" s="9">
        <f t="shared" si="270"/>
        <v>649981.76</v>
      </c>
    </row>
    <row r="3446" spans="1:28" x14ac:dyDescent="0.25">
      <c r="A3446" t="s">
        <v>11911</v>
      </c>
      <c r="B3446" t="s">
        <v>11912</v>
      </c>
      <c r="C3446" t="s">
        <v>11896</v>
      </c>
      <c r="D3446" t="s">
        <v>11897</v>
      </c>
      <c r="E3446" t="s">
        <v>49</v>
      </c>
      <c r="F3446" t="s">
        <v>50</v>
      </c>
      <c r="G3446" t="s">
        <v>11898</v>
      </c>
      <c r="H3446" t="s">
        <v>648</v>
      </c>
      <c r="I3446" t="s">
        <v>11908</v>
      </c>
      <c r="J3446" t="s">
        <v>11909</v>
      </c>
      <c r="K3446" t="s">
        <v>11908</v>
      </c>
      <c r="L3446" t="s">
        <v>11908</v>
      </c>
      <c r="M3446" t="s">
        <v>11913</v>
      </c>
      <c r="N3446" s="6">
        <v>19.461037000000001</v>
      </c>
      <c r="O3446">
        <v>-69.876816000000005</v>
      </c>
      <c r="P3446" t="s">
        <v>55</v>
      </c>
      <c r="Q3446" s="7">
        <v>107</v>
      </c>
      <c r="R3446" s="7">
        <v>46</v>
      </c>
      <c r="S3446" s="7">
        <f t="shared" si="267"/>
        <v>153</v>
      </c>
      <c r="T3446" s="7">
        <f t="shared" si="266"/>
        <v>21293</v>
      </c>
      <c r="U3446" s="8">
        <f t="shared" si="266"/>
        <v>9154</v>
      </c>
      <c r="V3446" s="8">
        <f t="shared" si="268"/>
        <v>30447</v>
      </c>
      <c r="W3446" s="9">
        <f>+$T3446*'[1]PRESUPUESTO CENTROS LOTIFICADOS'!$D$37</f>
        <v>915599</v>
      </c>
      <c r="X3446" s="9">
        <f>+$U3446*'[1]PRESUPUESTO CENTROS LOTIFICADOS'!$D$38</f>
        <v>411930</v>
      </c>
      <c r="Y3446" s="9">
        <f t="shared" si="269"/>
        <v>1327529</v>
      </c>
      <c r="Z3446" s="9">
        <f>+$T3446*'[1]PRESUPUESTO CENTROS LOTIFICADOS'!$E$37</f>
        <v>1080406.82</v>
      </c>
      <c r="AA3446" s="9">
        <f>+$U3446*'[1]PRESUPUESTO CENTROS LOTIFICADOS'!$E$38</f>
        <v>486077.4</v>
      </c>
      <c r="AB3446" s="9">
        <f t="shared" si="270"/>
        <v>1566484.2200000002</v>
      </c>
    </row>
    <row r="3447" spans="1:28" x14ac:dyDescent="0.25">
      <c r="A3447" t="s">
        <v>11914</v>
      </c>
      <c r="B3447" t="s">
        <v>11915</v>
      </c>
      <c r="C3447" t="s">
        <v>11896</v>
      </c>
      <c r="D3447" t="s">
        <v>11897</v>
      </c>
      <c r="E3447" t="s">
        <v>49</v>
      </c>
      <c r="F3447" t="s">
        <v>50</v>
      </c>
      <c r="G3447" t="s">
        <v>11898</v>
      </c>
      <c r="H3447" t="s">
        <v>648</v>
      </c>
      <c r="I3447" t="s">
        <v>11908</v>
      </c>
      <c r="J3447" t="s">
        <v>11909</v>
      </c>
      <c r="K3447" t="s">
        <v>11908</v>
      </c>
      <c r="L3447" t="s">
        <v>9773</v>
      </c>
      <c r="M3447" t="s">
        <v>586</v>
      </c>
      <c r="N3447" s="6">
        <v>19.468565000000002</v>
      </c>
      <c r="O3447">
        <v>-69.889919000000006</v>
      </c>
      <c r="P3447" t="s">
        <v>38</v>
      </c>
      <c r="Q3447" s="7">
        <v>104</v>
      </c>
      <c r="R3447" s="7">
        <v>0</v>
      </c>
      <c r="S3447" s="7">
        <f t="shared" si="267"/>
        <v>104</v>
      </c>
      <c r="T3447" s="7">
        <f t="shared" si="266"/>
        <v>20696</v>
      </c>
      <c r="U3447" s="8">
        <f t="shared" si="266"/>
        <v>0</v>
      </c>
      <c r="V3447" s="8">
        <f t="shared" si="268"/>
        <v>20696</v>
      </c>
      <c r="W3447" s="9">
        <f>+$T3447*'[1]PRESUPUESTO CENTROS LOTIFICADOS'!$D$37</f>
        <v>889928</v>
      </c>
      <c r="X3447" s="9">
        <f>+$U3447*'[1]PRESUPUESTO CENTROS LOTIFICADOS'!$D$38</f>
        <v>0</v>
      </c>
      <c r="Y3447" s="9">
        <f t="shared" si="269"/>
        <v>889928</v>
      </c>
      <c r="Z3447" s="9">
        <f>+$T3447*'[1]PRESUPUESTO CENTROS LOTIFICADOS'!$E$37</f>
        <v>1050115.04</v>
      </c>
      <c r="AA3447" s="9">
        <f>+$U3447*'[1]PRESUPUESTO CENTROS LOTIFICADOS'!$E$38</f>
        <v>0</v>
      </c>
      <c r="AB3447" s="9">
        <f t="shared" si="270"/>
        <v>1050115.04</v>
      </c>
    </row>
    <row r="3448" spans="1:28" x14ac:dyDescent="0.25">
      <c r="A3448" t="s">
        <v>11916</v>
      </c>
      <c r="B3448" t="s">
        <v>11917</v>
      </c>
      <c r="C3448" t="s">
        <v>11896</v>
      </c>
      <c r="D3448" t="s">
        <v>11897</v>
      </c>
      <c r="E3448" t="s">
        <v>49</v>
      </c>
      <c r="F3448" t="s">
        <v>50</v>
      </c>
      <c r="G3448" t="s">
        <v>11898</v>
      </c>
      <c r="H3448" t="s">
        <v>648</v>
      </c>
      <c r="I3448" t="s">
        <v>11918</v>
      </c>
      <c r="J3448" t="s">
        <v>11919</v>
      </c>
      <c r="K3448" t="s">
        <v>11918</v>
      </c>
      <c r="L3448" t="s">
        <v>11918</v>
      </c>
      <c r="M3448" t="s">
        <v>11920</v>
      </c>
      <c r="N3448" s="6">
        <v>19.270478000000001</v>
      </c>
      <c r="O3448">
        <v>-69.828626</v>
      </c>
      <c r="P3448" t="s">
        <v>38</v>
      </c>
      <c r="Q3448" s="7">
        <v>10</v>
      </c>
      <c r="R3448" s="7">
        <v>0</v>
      </c>
      <c r="S3448" s="7">
        <f t="shared" si="267"/>
        <v>10</v>
      </c>
      <c r="T3448" s="7">
        <f t="shared" si="266"/>
        <v>1990</v>
      </c>
      <c r="U3448" s="8">
        <f t="shared" si="266"/>
        <v>0</v>
      </c>
      <c r="V3448" s="8">
        <f t="shared" si="268"/>
        <v>1990</v>
      </c>
      <c r="W3448" s="9">
        <f>+$T3448*'[1]PRESUPUESTO CENTROS LOTIFICADOS'!$D$37</f>
        <v>85570</v>
      </c>
      <c r="X3448" s="9">
        <f>+$U3448*'[1]PRESUPUESTO CENTROS LOTIFICADOS'!$D$38</f>
        <v>0</v>
      </c>
      <c r="Y3448" s="9">
        <f t="shared" si="269"/>
        <v>85570</v>
      </c>
      <c r="Z3448" s="9">
        <f>+$T3448*'[1]PRESUPUESTO CENTROS LOTIFICADOS'!$E$37</f>
        <v>100972.6</v>
      </c>
      <c r="AA3448" s="9">
        <f>+$U3448*'[1]PRESUPUESTO CENTROS LOTIFICADOS'!$E$38</f>
        <v>0</v>
      </c>
      <c r="AB3448" s="9">
        <f t="shared" si="270"/>
        <v>100972.6</v>
      </c>
    </row>
    <row r="3449" spans="1:28" x14ac:dyDescent="0.25">
      <c r="A3449" t="s">
        <v>11921</v>
      </c>
      <c r="B3449" t="s">
        <v>11922</v>
      </c>
      <c r="C3449" t="s">
        <v>11896</v>
      </c>
      <c r="D3449" t="s">
        <v>11897</v>
      </c>
      <c r="E3449" t="s">
        <v>49</v>
      </c>
      <c r="F3449" t="s">
        <v>50</v>
      </c>
      <c r="G3449" t="s">
        <v>11898</v>
      </c>
      <c r="H3449" t="s">
        <v>648</v>
      </c>
      <c r="I3449" t="s">
        <v>11918</v>
      </c>
      <c r="J3449" t="s">
        <v>11919</v>
      </c>
      <c r="K3449" t="s">
        <v>11918</v>
      </c>
      <c r="L3449" t="s">
        <v>11918</v>
      </c>
      <c r="M3449" t="s">
        <v>11923</v>
      </c>
      <c r="N3449" s="6">
        <v>19.290652999999999</v>
      </c>
      <c r="O3449">
        <v>-69.815242999999995</v>
      </c>
      <c r="P3449" t="s">
        <v>55</v>
      </c>
      <c r="Q3449" s="7">
        <v>167</v>
      </c>
      <c r="R3449" s="7">
        <v>22</v>
      </c>
      <c r="S3449" s="7">
        <f t="shared" si="267"/>
        <v>189</v>
      </c>
      <c r="T3449" s="7">
        <f t="shared" si="266"/>
        <v>33233</v>
      </c>
      <c r="U3449" s="8">
        <f t="shared" si="266"/>
        <v>4378</v>
      </c>
      <c r="V3449" s="8">
        <f t="shared" si="268"/>
        <v>37611</v>
      </c>
      <c r="W3449" s="9">
        <f>+$T3449*'[1]PRESUPUESTO CENTROS LOTIFICADOS'!$D$37</f>
        <v>1429019</v>
      </c>
      <c r="X3449" s="9">
        <f>+$U3449*'[1]PRESUPUESTO CENTROS LOTIFICADOS'!$D$38</f>
        <v>197010</v>
      </c>
      <c r="Y3449" s="9">
        <f t="shared" si="269"/>
        <v>1626029</v>
      </c>
      <c r="Z3449" s="9">
        <f>+$T3449*'[1]PRESUPUESTO CENTROS LOTIFICADOS'!$E$37</f>
        <v>1686242.4200000002</v>
      </c>
      <c r="AA3449" s="9">
        <f>+$U3449*'[1]PRESUPUESTO CENTROS LOTIFICADOS'!$E$38</f>
        <v>232471.80000000002</v>
      </c>
      <c r="AB3449" s="9">
        <f t="shared" si="270"/>
        <v>1918714.2200000002</v>
      </c>
    </row>
    <row r="3450" spans="1:28" x14ac:dyDescent="0.25">
      <c r="A3450" t="s">
        <v>11924</v>
      </c>
      <c r="B3450" t="s">
        <v>11925</v>
      </c>
      <c r="C3450" t="s">
        <v>11896</v>
      </c>
      <c r="D3450" t="s">
        <v>11897</v>
      </c>
      <c r="E3450" t="s">
        <v>49</v>
      </c>
      <c r="F3450" t="s">
        <v>50</v>
      </c>
      <c r="G3450" t="s">
        <v>11898</v>
      </c>
      <c r="H3450" t="s">
        <v>648</v>
      </c>
      <c r="I3450" t="s">
        <v>11926</v>
      </c>
      <c r="J3450" t="s">
        <v>11919</v>
      </c>
      <c r="K3450" t="s">
        <v>11926</v>
      </c>
      <c r="L3450" t="s">
        <v>11927</v>
      </c>
      <c r="M3450" t="s">
        <v>11928</v>
      </c>
      <c r="N3450" s="6">
        <v>19.207515000000001</v>
      </c>
      <c r="O3450">
        <v>-69.783936999999995</v>
      </c>
      <c r="P3450" t="s">
        <v>38</v>
      </c>
      <c r="Q3450" s="7">
        <v>22</v>
      </c>
      <c r="R3450" s="7">
        <v>2</v>
      </c>
      <c r="S3450" s="7">
        <f t="shared" si="267"/>
        <v>24</v>
      </c>
      <c r="T3450" s="7">
        <f t="shared" si="266"/>
        <v>4378</v>
      </c>
      <c r="U3450" s="8">
        <f t="shared" si="266"/>
        <v>398</v>
      </c>
      <c r="V3450" s="8">
        <f t="shared" si="268"/>
        <v>4776</v>
      </c>
      <c r="W3450" s="9">
        <f>+$T3450*'[1]PRESUPUESTO CENTROS LOTIFICADOS'!$D$37</f>
        <v>188254</v>
      </c>
      <c r="X3450" s="9">
        <f>+$U3450*'[1]PRESUPUESTO CENTROS LOTIFICADOS'!$D$38</f>
        <v>17910</v>
      </c>
      <c r="Y3450" s="9">
        <f t="shared" si="269"/>
        <v>206164</v>
      </c>
      <c r="Z3450" s="9">
        <f>+$T3450*'[1]PRESUPUESTO CENTROS LOTIFICADOS'!$E$37</f>
        <v>222139.72</v>
      </c>
      <c r="AA3450" s="9">
        <f>+$U3450*'[1]PRESUPUESTO CENTROS LOTIFICADOS'!$E$38</f>
        <v>21133.8</v>
      </c>
      <c r="AB3450" s="9">
        <f t="shared" si="270"/>
        <v>243273.52</v>
      </c>
    </row>
    <row r="3451" spans="1:28" x14ac:dyDescent="0.25">
      <c r="A3451" t="s">
        <v>11929</v>
      </c>
      <c r="B3451" t="s">
        <v>11930</v>
      </c>
      <c r="C3451" t="s">
        <v>11896</v>
      </c>
      <c r="D3451" t="s">
        <v>11897</v>
      </c>
      <c r="E3451" t="s">
        <v>49</v>
      </c>
      <c r="F3451" t="s">
        <v>50</v>
      </c>
      <c r="G3451" t="s">
        <v>11898</v>
      </c>
      <c r="H3451" t="s">
        <v>648</v>
      </c>
      <c r="I3451" t="s">
        <v>11926</v>
      </c>
      <c r="J3451" t="s">
        <v>11919</v>
      </c>
      <c r="K3451" t="s">
        <v>11926</v>
      </c>
      <c r="L3451" t="s">
        <v>11931</v>
      </c>
      <c r="M3451" t="s">
        <v>11932</v>
      </c>
      <c r="N3451" s="6">
        <v>19.221803000000001</v>
      </c>
      <c r="O3451">
        <v>-69.785330999999999</v>
      </c>
      <c r="P3451" t="s">
        <v>38</v>
      </c>
      <c r="Q3451" s="7">
        <v>65</v>
      </c>
      <c r="R3451" s="7">
        <v>10</v>
      </c>
      <c r="S3451" s="7">
        <f t="shared" si="267"/>
        <v>75</v>
      </c>
      <c r="T3451" s="7">
        <f t="shared" si="266"/>
        <v>12935</v>
      </c>
      <c r="U3451" s="8">
        <f t="shared" si="266"/>
        <v>1990</v>
      </c>
      <c r="V3451" s="8">
        <f t="shared" si="268"/>
        <v>14925</v>
      </c>
      <c r="W3451" s="9">
        <f>+$T3451*'[1]PRESUPUESTO CENTROS LOTIFICADOS'!$D$37</f>
        <v>556205</v>
      </c>
      <c r="X3451" s="9">
        <f>+$U3451*'[1]PRESUPUESTO CENTROS LOTIFICADOS'!$D$38</f>
        <v>89550</v>
      </c>
      <c r="Y3451" s="9">
        <f t="shared" si="269"/>
        <v>645755</v>
      </c>
      <c r="Z3451" s="9">
        <f>+$T3451*'[1]PRESUPUESTO CENTROS LOTIFICADOS'!$E$37</f>
        <v>656321.9</v>
      </c>
      <c r="AA3451" s="9">
        <f>+$U3451*'[1]PRESUPUESTO CENTROS LOTIFICADOS'!$E$38</f>
        <v>105669</v>
      </c>
      <c r="AB3451" s="9">
        <f t="shared" si="270"/>
        <v>761990.9</v>
      </c>
    </row>
    <row r="3452" spans="1:28" x14ac:dyDescent="0.25">
      <c r="A3452" t="s">
        <v>11933</v>
      </c>
      <c r="B3452" t="s">
        <v>5574</v>
      </c>
      <c r="C3452" t="s">
        <v>11896</v>
      </c>
      <c r="D3452" t="s">
        <v>11897</v>
      </c>
      <c r="E3452" t="s">
        <v>49</v>
      </c>
      <c r="F3452" t="s">
        <v>50</v>
      </c>
      <c r="G3452" t="s">
        <v>11898</v>
      </c>
      <c r="H3452" t="s">
        <v>648</v>
      </c>
      <c r="I3452" t="s">
        <v>11926</v>
      </c>
      <c r="J3452" t="s">
        <v>11919</v>
      </c>
      <c r="K3452" t="s">
        <v>11926</v>
      </c>
      <c r="L3452" t="s">
        <v>5556</v>
      </c>
      <c r="M3452" t="s">
        <v>5574</v>
      </c>
      <c r="N3452" s="6">
        <v>19.236176</v>
      </c>
      <c r="O3452">
        <v>-69.783151000000004</v>
      </c>
      <c r="P3452" t="s">
        <v>38</v>
      </c>
      <c r="Q3452" s="7">
        <v>18</v>
      </c>
      <c r="R3452" s="7">
        <v>2</v>
      </c>
      <c r="S3452" s="7">
        <f t="shared" si="267"/>
        <v>20</v>
      </c>
      <c r="T3452" s="7">
        <f t="shared" si="266"/>
        <v>3582</v>
      </c>
      <c r="U3452" s="8">
        <f t="shared" si="266"/>
        <v>398</v>
      </c>
      <c r="V3452" s="8">
        <f t="shared" si="268"/>
        <v>3980</v>
      </c>
      <c r="W3452" s="9">
        <f>+$T3452*'[1]PRESUPUESTO CENTROS LOTIFICADOS'!$D$37</f>
        <v>154026</v>
      </c>
      <c r="X3452" s="9">
        <f>+$U3452*'[1]PRESUPUESTO CENTROS LOTIFICADOS'!$D$38</f>
        <v>17910</v>
      </c>
      <c r="Y3452" s="9">
        <f t="shared" si="269"/>
        <v>171936</v>
      </c>
      <c r="Z3452" s="9">
        <f>+$T3452*'[1]PRESUPUESTO CENTROS LOTIFICADOS'!$E$37</f>
        <v>181750.68</v>
      </c>
      <c r="AA3452" s="9">
        <f>+$U3452*'[1]PRESUPUESTO CENTROS LOTIFICADOS'!$E$38</f>
        <v>21133.8</v>
      </c>
      <c r="AB3452" s="9">
        <f t="shared" si="270"/>
        <v>202884.47999999998</v>
      </c>
    </row>
    <row r="3453" spans="1:28" x14ac:dyDescent="0.25">
      <c r="A3453" t="s">
        <v>11934</v>
      </c>
      <c r="B3453" t="s">
        <v>11935</v>
      </c>
      <c r="C3453" t="s">
        <v>11896</v>
      </c>
      <c r="D3453" t="s">
        <v>11897</v>
      </c>
      <c r="E3453" t="s">
        <v>49</v>
      </c>
      <c r="F3453" t="s">
        <v>50</v>
      </c>
      <c r="G3453" t="s">
        <v>11898</v>
      </c>
      <c r="H3453" t="s">
        <v>648</v>
      </c>
      <c r="I3453" t="s">
        <v>11926</v>
      </c>
      <c r="J3453" t="s">
        <v>11919</v>
      </c>
      <c r="K3453" t="s">
        <v>11926</v>
      </c>
      <c r="L3453" t="s">
        <v>11935</v>
      </c>
      <c r="M3453" t="s">
        <v>11935</v>
      </c>
      <c r="N3453" s="6">
        <v>19.253475000000002</v>
      </c>
      <c r="O3453">
        <v>-69.797404999999998</v>
      </c>
      <c r="P3453" t="s">
        <v>38</v>
      </c>
      <c r="Q3453" s="7">
        <v>28</v>
      </c>
      <c r="R3453" s="7">
        <v>0</v>
      </c>
      <c r="S3453" s="7">
        <f t="shared" si="267"/>
        <v>28</v>
      </c>
      <c r="T3453" s="7">
        <f t="shared" si="266"/>
        <v>5572</v>
      </c>
      <c r="U3453" s="8">
        <f t="shared" si="266"/>
        <v>0</v>
      </c>
      <c r="V3453" s="8">
        <f t="shared" si="268"/>
        <v>5572</v>
      </c>
      <c r="W3453" s="9">
        <f>+$T3453*'[1]PRESUPUESTO CENTROS LOTIFICADOS'!$D$37</f>
        <v>239596</v>
      </c>
      <c r="X3453" s="9">
        <f>+$U3453*'[1]PRESUPUESTO CENTROS LOTIFICADOS'!$D$38</f>
        <v>0</v>
      </c>
      <c r="Y3453" s="9">
        <f t="shared" si="269"/>
        <v>239596</v>
      </c>
      <c r="Z3453" s="9">
        <f>+$T3453*'[1]PRESUPUESTO CENTROS LOTIFICADOS'!$E$37</f>
        <v>282723.28000000003</v>
      </c>
      <c r="AA3453" s="9">
        <f>+$U3453*'[1]PRESUPUESTO CENTROS LOTIFICADOS'!$E$38</f>
        <v>0</v>
      </c>
      <c r="AB3453" s="9">
        <f t="shared" si="270"/>
        <v>282723.28000000003</v>
      </c>
    </row>
    <row r="3454" spans="1:28" x14ac:dyDescent="0.25">
      <c r="A3454" t="s">
        <v>11936</v>
      </c>
      <c r="B3454" t="s">
        <v>11937</v>
      </c>
      <c r="C3454" t="s">
        <v>11896</v>
      </c>
      <c r="D3454" t="s">
        <v>11897</v>
      </c>
      <c r="E3454" t="s">
        <v>49</v>
      </c>
      <c r="F3454" t="s">
        <v>50</v>
      </c>
      <c r="G3454" t="s">
        <v>11898</v>
      </c>
      <c r="H3454" t="s">
        <v>648</v>
      </c>
      <c r="I3454" t="s">
        <v>6717</v>
      </c>
      <c r="J3454" t="s">
        <v>11900</v>
      </c>
      <c r="K3454" t="s">
        <v>6717</v>
      </c>
      <c r="L3454" t="s">
        <v>1508</v>
      </c>
      <c r="M3454" t="s">
        <v>1509</v>
      </c>
      <c r="N3454" s="6">
        <v>19.346467000000001</v>
      </c>
      <c r="O3454">
        <v>-69.953259000000003</v>
      </c>
      <c r="P3454" t="s">
        <v>38</v>
      </c>
      <c r="Q3454" s="7">
        <v>8</v>
      </c>
      <c r="R3454" s="7">
        <v>1</v>
      </c>
      <c r="S3454" s="7">
        <f t="shared" si="267"/>
        <v>9</v>
      </c>
      <c r="T3454" s="7">
        <f t="shared" si="266"/>
        <v>1592</v>
      </c>
      <c r="U3454" s="8">
        <f t="shared" si="266"/>
        <v>199</v>
      </c>
      <c r="V3454" s="8">
        <f t="shared" si="268"/>
        <v>1791</v>
      </c>
      <c r="W3454" s="9">
        <f>+$T3454*'[1]PRESUPUESTO CENTROS LOTIFICADOS'!$D$37</f>
        <v>68456</v>
      </c>
      <c r="X3454" s="9">
        <f>+$U3454*'[1]PRESUPUESTO CENTROS LOTIFICADOS'!$D$38</f>
        <v>8955</v>
      </c>
      <c r="Y3454" s="9">
        <f t="shared" si="269"/>
        <v>77411</v>
      </c>
      <c r="Z3454" s="9">
        <f>+$T3454*'[1]PRESUPUESTO CENTROS LOTIFICADOS'!$E$37</f>
        <v>80778.080000000002</v>
      </c>
      <c r="AA3454" s="9">
        <f>+$U3454*'[1]PRESUPUESTO CENTROS LOTIFICADOS'!$E$38</f>
        <v>10566.9</v>
      </c>
      <c r="AB3454" s="9">
        <f t="shared" si="270"/>
        <v>91344.98</v>
      </c>
    </row>
    <row r="3455" spans="1:28" x14ac:dyDescent="0.25">
      <c r="A3455" t="s">
        <v>11938</v>
      </c>
      <c r="B3455" t="s">
        <v>11939</v>
      </c>
      <c r="C3455" t="s">
        <v>11896</v>
      </c>
      <c r="D3455" t="s">
        <v>11897</v>
      </c>
      <c r="E3455" t="s">
        <v>49</v>
      </c>
      <c r="F3455" t="s">
        <v>50</v>
      </c>
      <c r="G3455" t="s">
        <v>11898</v>
      </c>
      <c r="H3455" t="s">
        <v>648</v>
      </c>
      <c r="I3455" t="s">
        <v>6717</v>
      </c>
      <c r="J3455" t="s">
        <v>11900</v>
      </c>
      <c r="K3455" t="s">
        <v>6717</v>
      </c>
      <c r="L3455" t="s">
        <v>11940</v>
      </c>
      <c r="M3455" t="s">
        <v>11941</v>
      </c>
      <c r="N3455" s="6">
        <v>19.358263999999998</v>
      </c>
      <c r="O3455">
        <v>-69.966992000000005</v>
      </c>
      <c r="P3455" t="s">
        <v>38</v>
      </c>
      <c r="Q3455" s="7">
        <v>24</v>
      </c>
      <c r="R3455" s="7">
        <v>3</v>
      </c>
      <c r="S3455" s="7">
        <f t="shared" si="267"/>
        <v>27</v>
      </c>
      <c r="T3455" s="7">
        <f t="shared" ref="T3455:U3518" si="271">+Q3455*199</f>
        <v>4776</v>
      </c>
      <c r="U3455" s="8">
        <f t="shared" si="271"/>
        <v>597</v>
      </c>
      <c r="V3455" s="8">
        <f t="shared" si="268"/>
        <v>5373</v>
      </c>
      <c r="W3455" s="9">
        <f>+$T3455*'[1]PRESUPUESTO CENTROS LOTIFICADOS'!$D$37</f>
        <v>205368</v>
      </c>
      <c r="X3455" s="9">
        <f>+$U3455*'[1]PRESUPUESTO CENTROS LOTIFICADOS'!$D$38</f>
        <v>26865</v>
      </c>
      <c r="Y3455" s="9">
        <f t="shared" si="269"/>
        <v>232233</v>
      </c>
      <c r="Z3455" s="9">
        <f>+$T3455*'[1]PRESUPUESTO CENTROS LOTIFICADOS'!$E$37</f>
        <v>242334.24000000002</v>
      </c>
      <c r="AA3455" s="9">
        <f>+$U3455*'[1]PRESUPUESTO CENTROS LOTIFICADOS'!$E$38</f>
        <v>31700.7</v>
      </c>
      <c r="AB3455" s="9">
        <f t="shared" si="270"/>
        <v>274034.94</v>
      </c>
    </row>
    <row r="3456" spans="1:28" x14ac:dyDescent="0.25">
      <c r="A3456" t="s">
        <v>11942</v>
      </c>
      <c r="B3456" t="s">
        <v>6716</v>
      </c>
      <c r="C3456" t="s">
        <v>11896</v>
      </c>
      <c r="D3456" t="s">
        <v>11897</v>
      </c>
      <c r="E3456" t="s">
        <v>49</v>
      </c>
      <c r="F3456" t="s">
        <v>50</v>
      </c>
      <c r="G3456" t="s">
        <v>11898</v>
      </c>
      <c r="H3456" t="s">
        <v>648</v>
      </c>
      <c r="I3456" t="s">
        <v>6717</v>
      </c>
      <c r="J3456" t="s">
        <v>11900</v>
      </c>
      <c r="K3456" t="s">
        <v>6717</v>
      </c>
      <c r="L3456" t="s">
        <v>6717</v>
      </c>
      <c r="M3456" t="s">
        <v>11943</v>
      </c>
      <c r="N3456" s="6">
        <v>19.362714</v>
      </c>
      <c r="O3456">
        <v>-69.990423000000007</v>
      </c>
      <c r="P3456" t="s">
        <v>55</v>
      </c>
      <c r="Q3456" s="7">
        <v>46</v>
      </c>
      <c r="R3456" s="7">
        <v>7</v>
      </c>
      <c r="S3456" s="7">
        <f t="shared" si="267"/>
        <v>53</v>
      </c>
      <c r="T3456" s="7">
        <f t="shared" si="271"/>
        <v>9154</v>
      </c>
      <c r="U3456" s="8">
        <f t="shared" si="271"/>
        <v>1393</v>
      </c>
      <c r="V3456" s="8">
        <f t="shared" si="268"/>
        <v>10547</v>
      </c>
      <c r="W3456" s="9">
        <f>+$T3456*'[1]PRESUPUESTO CENTROS LOTIFICADOS'!$D$37</f>
        <v>393622</v>
      </c>
      <c r="X3456" s="9">
        <f>+$U3456*'[1]PRESUPUESTO CENTROS LOTIFICADOS'!$D$38</f>
        <v>62685</v>
      </c>
      <c r="Y3456" s="9">
        <f t="shared" si="269"/>
        <v>456307</v>
      </c>
      <c r="Z3456" s="9">
        <f>+$T3456*'[1]PRESUPUESTO CENTROS LOTIFICADOS'!$E$37</f>
        <v>464473.96</v>
      </c>
      <c r="AA3456" s="9">
        <f>+$U3456*'[1]PRESUPUESTO CENTROS LOTIFICADOS'!$E$38</f>
        <v>73968.3</v>
      </c>
      <c r="AB3456" s="9">
        <f t="shared" si="270"/>
        <v>538442.26</v>
      </c>
    </row>
    <row r="3457" spans="1:28" x14ac:dyDescent="0.25">
      <c r="A3457" t="s">
        <v>11944</v>
      </c>
      <c r="B3457" t="s">
        <v>11945</v>
      </c>
      <c r="C3457" t="s">
        <v>11896</v>
      </c>
      <c r="D3457" t="s">
        <v>11897</v>
      </c>
      <c r="E3457" t="s">
        <v>49</v>
      </c>
      <c r="F3457" t="s">
        <v>50</v>
      </c>
      <c r="G3457" t="s">
        <v>11898</v>
      </c>
      <c r="H3457" t="s">
        <v>648</v>
      </c>
      <c r="I3457" t="s">
        <v>6717</v>
      </c>
      <c r="J3457" t="s">
        <v>11900</v>
      </c>
      <c r="K3457" t="s">
        <v>6717</v>
      </c>
      <c r="L3457" t="s">
        <v>1620</v>
      </c>
      <c r="M3457" t="s">
        <v>11946</v>
      </c>
      <c r="N3457" s="6">
        <v>19.377759000000001</v>
      </c>
      <c r="O3457">
        <v>-69.994135999999997</v>
      </c>
      <c r="P3457" t="s">
        <v>38</v>
      </c>
      <c r="Q3457" s="7">
        <v>15</v>
      </c>
      <c r="R3457" s="7">
        <v>6</v>
      </c>
      <c r="S3457" s="7">
        <f t="shared" si="267"/>
        <v>21</v>
      </c>
      <c r="T3457" s="7">
        <f t="shared" si="271"/>
        <v>2985</v>
      </c>
      <c r="U3457" s="8">
        <f t="shared" si="271"/>
        <v>1194</v>
      </c>
      <c r="V3457" s="8">
        <f t="shared" si="268"/>
        <v>4179</v>
      </c>
      <c r="W3457" s="9">
        <f>+$T3457*'[1]PRESUPUESTO CENTROS LOTIFICADOS'!$D$37</f>
        <v>128355</v>
      </c>
      <c r="X3457" s="9">
        <f>+$U3457*'[1]PRESUPUESTO CENTROS LOTIFICADOS'!$D$38</f>
        <v>53730</v>
      </c>
      <c r="Y3457" s="9">
        <f t="shared" si="269"/>
        <v>182085</v>
      </c>
      <c r="Z3457" s="9">
        <f>+$T3457*'[1]PRESUPUESTO CENTROS LOTIFICADOS'!$E$37</f>
        <v>151458.9</v>
      </c>
      <c r="AA3457" s="9">
        <f>+$U3457*'[1]PRESUPUESTO CENTROS LOTIFICADOS'!$E$38</f>
        <v>63401.4</v>
      </c>
      <c r="AB3457" s="9">
        <f t="shared" si="270"/>
        <v>214860.3</v>
      </c>
    </row>
    <row r="3458" spans="1:28" x14ac:dyDescent="0.25">
      <c r="A3458" t="s">
        <v>11947</v>
      </c>
      <c r="B3458" t="s">
        <v>6314</v>
      </c>
      <c r="C3458" t="s">
        <v>11896</v>
      </c>
      <c r="D3458" t="s">
        <v>11897</v>
      </c>
      <c r="E3458" t="s">
        <v>49</v>
      </c>
      <c r="F3458" t="s">
        <v>50</v>
      </c>
      <c r="G3458" t="s">
        <v>11898</v>
      </c>
      <c r="H3458" t="s">
        <v>648</v>
      </c>
      <c r="I3458" t="s">
        <v>6717</v>
      </c>
      <c r="J3458" t="s">
        <v>11900</v>
      </c>
      <c r="K3458" t="s">
        <v>6717</v>
      </c>
      <c r="L3458" t="s">
        <v>6314</v>
      </c>
      <c r="M3458" t="s">
        <v>6317</v>
      </c>
      <c r="N3458" s="6">
        <v>19.379677999999998</v>
      </c>
      <c r="O3458">
        <v>-70.060950000000005</v>
      </c>
      <c r="P3458" t="s">
        <v>38</v>
      </c>
      <c r="Q3458" s="7">
        <v>16</v>
      </c>
      <c r="R3458" s="7">
        <v>0</v>
      </c>
      <c r="S3458" s="7">
        <f t="shared" si="267"/>
        <v>16</v>
      </c>
      <c r="T3458" s="7">
        <f t="shared" si="271"/>
        <v>3184</v>
      </c>
      <c r="U3458" s="8">
        <f t="shared" si="271"/>
        <v>0</v>
      </c>
      <c r="V3458" s="8">
        <f t="shared" si="268"/>
        <v>3184</v>
      </c>
      <c r="W3458" s="9">
        <f>+$T3458*'[1]PRESUPUESTO CENTROS LOTIFICADOS'!$D$37</f>
        <v>136912</v>
      </c>
      <c r="X3458" s="9">
        <f>+$U3458*'[1]PRESUPUESTO CENTROS LOTIFICADOS'!$D$38</f>
        <v>0</v>
      </c>
      <c r="Y3458" s="9">
        <f t="shared" si="269"/>
        <v>136912</v>
      </c>
      <c r="Z3458" s="9">
        <f>+$T3458*'[1]PRESUPUESTO CENTROS LOTIFICADOS'!$E$37</f>
        <v>161556.16</v>
      </c>
      <c r="AA3458" s="9">
        <f>+$U3458*'[1]PRESUPUESTO CENTROS LOTIFICADOS'!$E$38</f>
        <v>0</v>
      </c>
      <c r="AB3458" s="9">
        <f t="shared" si="270"/>
        <v>161556.16</v>
      </c>
    </row>
    <row r="3459" spans="1:28" x14ac:dyDescent="0.25">
      <c r="A3459" t="s">
        <v>11948</v>
      </c>
      <c r="B3459" t="s">
        <v>11949</v>
      </c>
      <c r="C3459" t="s">
        <v>11896</v>
      </c>
      <c r="D3459" t="s">
        <v>11897</v>
      </c>
      <c r="E3459" t="s">
        <v>49</v>
      </c>
      <c r="F3459" t="s">
        <v>50</v>
      </c>
      <c r="G3459" t="s">
        <v>11898</v>
      </c>
      <c r="H3459" t="s">
        <v>648</v>
      </c>
      <c r="I3459" t="s">
        <v>6717</v>
      </c>
      <c r="J3459" t="s">
        <v>11900</v>
      </c>
      <c r="K3459" t="s">
        <v>6717</v>
      </c>
      <c r="L3459" t="s">
        <v>11949</v>
      </c>
      <c r="M3459" t="s">
        <v>11950</v>
      </c>
      <c r="N3459" s="6">
        <v>19.393000000000001</v>
      </c>
      <c r="O3459">
        <v>-69.953599999999994</v>
      </c>
      <c r="P3459" t="s">
        <v>38</v>
      </c>
      <c r="Q3459" s="7">
        <v>19</v>
      </c>
      <c r="R3459" s="7">
        <v>6</v>
      </c>
      <c r="S3459" s="7">
        <f t="shared" ref="S3459:S3522" si="272">+Q3459+R3459</f>
        <v>25</v>
      </c>
      <c r="T3459" s="7">
        <f t="shared" si="271"/>
        <v>3781</v>
      </c>
      <c r="U3459" s="8">
        <f t="shared" si="271"/>
        <v>1194</v>
      </c>
      <c r="V3459" s="8">
        <f t="shared" ref="V3459:V3522" si="273">+U3459+T3459</f>
        <v>4975</v>
      </c>
      <c r="W3459" s="9">
        <f>+$T3459*'[1]PRESUPUESTO CENTROS LOTIFICADOS'!$D$37</f>
        <v>162583</v>
      </c>
      <c r="X3459" s="9">
        <f>+$U3459*'[1]PRESUPUESTO CENTROS LOTIFICADOS'!$D$38</f>
        <v>53730</v>
      </c>
      <c r="Y3459" s="9">
        <f t="shared" ref="Y3459:Y3522" si="274">+X3459+W3459</f>
        <v>216313</v>
      </c>
      <c r="Z3459" s="9">
        <f>+$T3459*'[1]PRESUPUESTO CENTROS LOTIFICADOS'!$E$37</f>
        <v>191847.94</v>
      </c>
      <c r="AA3459" s="9">
        <f>+$U3459*'[1]PRESUPUESTO CENTROS LOTIFICADOS'!$E$38</f>
        <v>63401.4</v>
      </c>
      <c r="AB3459" s="9">
        <f t="shared" ref="AB3459:AB3522" si="275">+AA3459+Z3459</f>
        <v>255249.34</v>
      </c>
    </row>
    <row r="3460" spans="1:28" x14ac:dyDescent="0.25">
      <c r="A3460" t="s">
        <v>11951</v>
      </c>
      <c r="B3460" t="s">
        <v>11952</v>
      </c>
      <c r="C3460" t="s">
        <v>11896</v>
      </c>
      <c r="D3460" t="s">
        <v>11897</v>
      </c>
      <c r="E3460" t="s">
        <v>49</v>
      </c>
      <c r="F3460" t="s">
        <v>50</v>
      </c>
      <c r="G3460" t="s">
        <v>11898</v>
      </c>
      <c r="H3460" t="s">
        <v>648</v>
      </c>
      <c r="I3460" t="s">
        <v>1731</v>
      </c>
      <c r="J3460" t="s">
        <v>11900</v>
      </c>
      <c r="K3460" t="s">
        <v>1731</v>
      </c>
      <c r="L3460" t="s">
        <v>11952</v>
      </c>
      <c r="M3460" t="s">
        <v>11953</v>
      </c>
      <c r="N3460" s="6">
        <v>19.397403000000001</v>
      </c>
      <c r="O3460">
        <v>-70.007981999999998</v>
      </c>
      <c r="P3460" t="s">
        <v>38</v>
      </c>
      <c r="Q3460" s="7">
        <v>17</v>
      </c>
      <c r="R3460" s="7">
        <v>0</v>
      </c>
      <c r="S3460" s="7">
        <f t="shared" si="272"/>
        <v>17</v>
      </c>
      <c r="T3460" s="7">
        <f t="shared" si="271"/>
        <v>3383</v>
      </c>
      <c r="U3460" s="8">
        <f t="shared" si="271"/>
        <v>0</v>
      </c>
      <c r="V3460" s="8">
        <f t="shared" si="273"/>
        <v>3383</v>
      </c>
      <c r="W3460" s="9">
        <f>+$T3460*'[1]PRESUPUESTO CENTROS LOTIFICADOS'!$D$37</f>
        <v>145469</v>
      </c>
      <c r="X3460" s="9">
        <f>+$U3460*'[1]PRESUPUESTO CENTROS LOTIFICADOS'!$D$38</f>
        <v>0</v>
      </c>
      <c r="Y3460" s="9">
        <f t="shared" si="274"/>
        <v>145469</v>
      </c>
      <c r="Z3460" s="9">
        <f>+$T3460*'[1]PRESUPUESTO CENTROS LOTIFICADOS'!$E$37</f>
        <v>171653.42</v>
      </c>
      <c r="AA3460" s="9">
        <f>+$U3460*'[1]PRESUPUESTO CENTROS LOTIFICADOS'!$E$38</f>
        <v>0</v>
      </c>
      <c r="AB3460" s="9">
        <f t="shared" si="275"/>
        <v>171653.42</v>
      </c>
    </row>
    <row r="3461" spans="1:28" x14ac:dyDescent="0.25">
      <c r="A3461" t="s">
        <v>11954</v>
      </c>
      <c r="B3461" t="s">
        <v>11955</v>
      </c>
      <c r="C3461" t="s">
        <v>11896</v>
      </c>
      <c r="D3461" t="s">
        <v>11897</v>
      </c>
      <c r="E3461" t="s">
        <v>49</v>
      </c>
      <c r="F3461" t="s">
        <v>50</v>
      </c>
      <c r="G3461" t="s">
        <v>11898</v>
      </c>
      <c r="H3461" t="s">
        <v>648</v>
      </c>
      <c r="I3461" t="s">
        <v>1731</v>
      </c>
      <c r="J3461" t="s">
        <v>11900</v>
      </c>
      <c r="K3461" t="s">
        <v>1731</v>
      </c>
      <c r="L3461" t="s">
        <v>11956</v>
      </c>
      <c r="M3461" t="s">
        <v>11957</v>
      </c>
      <c r="N3461" s="6">
        <v>19.400001</v>
      </c>
      <c r="O3461">
        <v>-69.996429000000006</v>
      </c>
      <c r="P3461" t="s">
        <v>38</v>
      </c>
      <c r="Q3461" s="7">
        <v>18</v>
      </c>
      <c r="R3461" s="7">
        <v>0</v>
      </c>
      <c r="S3461" s="7">
        <f t="shared" si="272"/>
        <v>18</v>
      </c>
      <c r="T3461" s="7">
        <f t="shared" si="271"/>
        <v>3582</v>
      </c>
      <c r="U3461" s="8">
        <f t="shared" si="271"/>
        <v>0</v>
      </c>
      <c r="V3461" s="8">
        <f t="shared" si="273"/>
        <v>3582</v>
      </c>
      <c r="W3461" s="9">
        <f>+$T3461*'[1]PRESUPUESTO CENTROS LOTIFICADOS'!$D$37</f>
        <v>154026</v>
      </c>
      <c r="X3461" s="9">
        <f>+$U3461*'[1]PRESUPUESTO CENTROS LOTIFICADOS'!$D$38</f>
        <v>0</v>
      </c>
      <c r="Y3461" s="9">
        <f t="shared" si="274"/>
        <v>154026</v>
      </c>
      <c r="Z3461" s="9">
        <f>+$T3461*'[1]PRESUPUESTO CENTROS LOTIFICADOS'!$E$37</f>
        <v>181750.68</v>
      </c>
      <c r="AA3461" s="9">
        <f>+$U3461*'[1]PRESUPUESTO CENTROS LOTIFICADOS'!$E$38</f>
        <v>0</v>
      </c>
      <c r="AB3461" s="9">
        <f t="shared" si="275"/>
        <v>181750.68</v>
      </c>
    </row>
    <row r="3462" spans="1:28" x14ac:dyDescent="0.25">
      <c r="A3462" t="s">
        <v>11958</v>
      </c>
      <c r="B3462" t="s">
        <v>6177</v>
      </c>
      <c r="C3462" t="s">
        <v>11896</v>
      </c>
      <c r="D3462" t="s">
        <v>11897</v>
      </c>
      <c r="E3462" t="s">
        <v>49</v>
      </c>
      <c r="F3462" t="s">
        <v>50</v>
      </c>
      <c r="G3462" t="s">
        <v>11898</v>
      </c>
      <c r="H3462" t="s">
        <v>648</v>
      </c>
      <c r="I3462" t="s">
        <v>1731</v>
      </c>
      <c r="J3462" t="s">
        <v>11900</v>
      </c>
      <c r="K3462" t="s">
        <v>1731</v>
      </c>
      <c r="L3462" t="s">
        <v>8724</v>
      </c>
      <c r="M3462" t="s">
        <v>11959</v>
      </c>
      <c r="N3462" s="6">
        <v>19.411300000000001</v>
      </c>
      <c r="O3462">
        <v>-69.942999999999998</v>
      </c>
      <c r="P3462" t="s">
        <v>38</v>
      </c>
      <c r="Q3462" s="7">
        <v>21</v>
      </c>
      <c r="R3462" s="7">
        <v>5</v>
      </c>
      <c r="S3462" s="7">
        <f t="shared" si="272"/>
        <v>26</v>
      </c>
      <c r="T3462" s="7">
        <f t="shared" si="271"/>
        <v>4179</v>
      </c>
      <c r="U3462" s="8">
        <f t="shared" si="271"/>
        <v>995</v>
      </c>
      <c r="V3462" s="8">
        <f t="shared" si="273"/>
        <v>5174</v>
      </c>
      <c r="W3462" s="9">
        <f>+$T3462*'[1]PRESUPUESTO CENTROS LOTIFICADOS'!$D$37</f>
        <v>179697</v>
      </c>
      <c r="X3462" s="9">
        <f>+$U3462*'[1]PRESUPUESTO CENTROS LOTIFICADOS'!$D$38</f>
        <v>44775</v>
      </c>
      <c r="Y3462" s="9">
        <f t="shared" si="274"/>
        <v>224472</v>
      </c>
      <c r="Z3462" s="9">
        <f>+$T3462*'[1]PRESUPUESTO CENTROS LOTIFICADOS'!$E$37</f>
        <v>212042.46000000002</v>
      </c>
      <c r="AA3462" s="9">
        <f>+$U3462*'[1]PRESUPUESTO CENTROS LOTIFICADOS'!$E$38</f>
        <v>52834.5</v>
      </c>
      <c r="AB3462" s="9">
        <f t="shared" si="275"/>
        <v>264876.96000000002</v>
      </c>
    </row>
    <row r="3463" spans="1:28" x14ac:dyDescent="0.25">
      <c r="A3463" t="s">
        <v>11960</v>
      </c>
      <c r="B3463" t="s">
        <v>11961</v>
      </c>
      <c r="C3463" t="s">
        <v>11896</v>
      </c>
      <c r="D3463" t="s">
        <v>11897</v>
      </c>
      <c r="E3463" t="s">
        <v>1912</v>
      </c>
      <c r="F3463" t="s">
        <v>1913</v>
      </c>
      <c r="G3463" t="s">
        <v>11898</v>
      </c>
      <c r="H3463" t="s">
        <v>648</v>
      </c>
      <c r="I3463" t="s">
        <v>1731</v>
      </c>
      <c r="J3463" t="s">
        <v>11900</v>
      </c>
      <c r="K3463" t="s">
        <v>1731</v>
      </c>
      <c r="L3463" t="s">
        <v>11956</v>
      </c>
      <c r="M3463" t="s">
        <v>11962</v>
      </c>
      <c r="N3463" s="6">
        <v>19.420394000000002</v>
      </c>
      <c r="O3463">
        <v>-69.997675999999998</v>
      </c>
      <c r="P3463" t="s">
        <v>38</v>
      </c>
      <c r="Q3463" s="7">
        <v>15</v>
      </c>
      <c r="R3463" s="7">
        <v>0</v>
      </c>
      <c r="S3463" s="7">
        <f t="shared" si="272"/>
        <v>15</v>
      </c>
      <c r="T3463" s="7">
        <f t="shared" si="271"/>
        <v>2985</v>
      </c>
      <c r="U3463" s="8">
        <f t="shared" si="271"/>
        <v>0</v>
      </c>
      <c r="V3463" s="8">
        <f t="shared" si="273"/>
        <v>2985</v>
      </c>
      <c r="W3463" s="9">
        <f>+$T3463*'[1]PRESUPUESTO CENTROS LOTIFICADOS'!$D$37</f>
        <v>128355</v>
      </c>
      <c r="X3463" s="9">
        <f>+$U3463*'[1]PRESUPUESTO CENTROS LOTIFICADOS'!$D$38</f>
        <v>0</v>
      </c>
      <c r="Y3463" s="9">
        <f t="shared" si="274"/>
        <v>128355</v>
      </c>
      <c r="Z3463" s="9">
        <f>+$T3463*'[1]PRESUPUESTO CENTROS LOTIFICADOS'!$E$37</f>
        <v>151458.9</v>
      </c>
      <c r="AA3463" s="9">
        <f>+$U3463*'[1]PRESUPUESTO CENTROS LOTIFICADOS'!$E$38</f>
        <v>0</v>
      </c>
      <c r="AB3463" s="9">
        <f t="shared" si="275"/>
        <v>151458.9</v>
      </c>
    </row>
    <row r="3464" spans="1:28" x14ac:dyDescent="0.25">
      <c r="A3464" t="s">
        <v>11963</v>
      </c>
      <c r="B3464" t="s">
        <v>1731</v>
      </c>
      <c r="C3464" t="s">
        <v>11896</v>
      </c>
      <c r="D3464" t="s">
        <v>11897</v>
      </c>
      <c r="E3464" t="s">
        <v>49</v>
      </c>
      <c r="F3464" t="s">
        <v>50</v>
      </c>
      <c r="G3464" t="s">
        <v>11898</v>
      </c>
      <c r="H3464" t="s">
        <v>648</v>
      </c>
      <c r="I3464" t="s">
        <v>1731</v>
      </c>
      <c r="J3464" t="s">
        <v>11900</v>
      </c>
      <c r="K3464" t="s">
        <v>1731</v>
      </c>
      <c r="L3464" t="s">
        <v>1731</v>
      </c>
      <c r="M3464" t="s">
        <v>1732</v>
      </c>
      <c r="N3464" s="6">
        <v>19.425407</v>
      </c>
      <c r="O3464">
        <v>-69.982054000000005</v>
      </c>
      <c r="P3464" t="s">
        <v>38</v>
      </c>
      <c r="Q3464" s="7">
        <v>136</v>
      </c>
      <c r="R3464" s="7">
        <v>0</v>
      </c>
      <c r="S3464" s="7">
        <f t="shared" si="272"/>
        <v>136</v>
      </c>
      <c r="T3464" s="7">
        <f t="shared" si="271"/>
        <v>27064</v>
      </c>
      <c r="U3464" s="8">
        <f t="shared" si="271"/>
        <v>0</v>
      </c>
      <c r="V3464" s="8">
        <f t="shared" si="273"/>
        <v>27064</v>
      </c>
      <c r="W3464" s="9">
        <f>+$T3464*'[1]PRESUPUESTO CENTROS LOTIFICADOS'!$D$37</f>
        <v>1163752</v>
      </c>
      <c r="X3464" s="9">
        <f>+$U3464*'[1]PRESUPUESTO CENTROS LOTIFICADOS'!$D$38</f>
        <v>0</v>
      </c>
      <c r="Y3464" s="9">
        <f t="shared" si="274"/>
        <v>1163752</v>
      </c>
      <c r="Z3464" s="9">
        <f>+$T3464*'[1]PRESUPUESTO CENTROS LOTIFICADOS'!$E$37</f>
        <v>1373227.36</v>
      </c>
      <c r="AA3464" s="9">
        <f>+$U3464*'[1]PRESUPUESTO CENTROS LOTIFICADOS'!$E$38</f>
        <v>0</v>
      </c>
      <c r="AB3464" s="9">
        <f t="shared" si="275"/>
        <v>1373227.36</v>
      </c>
    </row>
    <row r="3465" spans="1:28" x14ac:dyDescent="0.25">
      <c r="A3465" t="s">
        <v>11964</v>
      </c>
      <c r="B3465" t="s">
        <v>11965</v>
      </c>
      <c r="C3465" t="s">
        <v>11896</v>
      </c>
      <c r="D3465" t="s">
        <v>11897</v>
      </c>
      <c r="E3465" t="s">
        <v>49</v>
      </c>
      <c r="F3465" t="s">
        <v>50</v>
      </c>
      <c r="G3465" t="s">
        <v>11898</v>
      </c>
      <c r="H3465" t="s">
        <v>648</v>
      </c>
      <c r="I3465" t="s">
        <v>1731</v>
      </c>
      <c r="J3465" t="s">
        <v>11900</v>
      </c>
      <c r="K3465" t="s">
        <v>1731</v>
      </c>
      <c r="L3465" t="s">
        <v>1246</v>
      </c>
      <c r="M3465" t="s">
        <v>11966</v>
      </c>
      <c r="N3465" s="6">
        <v>19.430168999999999</v>
      </c>
      <c r="O3465">
        <v>-69.943168</v>
      </c>
      <c r="P3465" t="s">
        <v>38</v>
      </c>
      <c r="Q3465" s="7">
        <v>15</v>
      </c>
      <c r="R3465" s="7">
        <v>0</v>
      </c>
      <c r="S3465" s="7">
        <f t="shared" si="272"/>
        <v>15</v>
      </c>
      <c r="T3465" s="7">
        <f t="shared" si="271"/>
        <v>2985</v>
      </c>
      <c r="U3465" s="8">
        <f t="shared" si="271"/>
        <v>0</v>
      </c>
      <c r="V3465" s="8">
        <f t="shared" si="273"/>
        <v>2985</v>
      </c>
      <c r="W3465" s="9">
        <f>+$T3465*'[1]PRESUPUESTO CENTROS LOTIFICADOS'!$D$37</f>
        <v>128355</v>
      </c>
      <c r="X3465" s="9">
        <f>+$U3465*'[1]PRESUPUESTO CENTROS LOTIFICADOS'!$D$38</f>
        <v>0</v>
      </c>
      <c r="Y3465" s="9">
        <f t="shared" si="274"/>
        <v>128355</v>
      </c>
      <c r="Z3465" s="9">
        <f>+$T3465*'[1]PRESUPUESTO CENTROS LOTIFICADOS'!$E$37</f>
        <v>151458.9</v>
      </c>
      <c r="AA3465" s="9">
        <f>+$U3465*'[1]PRESUPUESTO CENTROS LOTIFICADOS'!$E$38</f>
        <v>0</v>
      </c>
      <c r="AB3465" s="9">
        <f t="shared" si="275"/>
        <v>151458.9</v>
      </c>
    </row>
    <row r="3466" spans="1:28" x14ac:dyDescent="0.25">
      <c r="A3466" t="s">
        <v>11967</v>
      </c>
      <c r="B3466" t="s">
        <v>11968</v>
      </c>
      <c r="C3466" t="s">
        <v>11896</v>
      </c>
      <c r="D3466" t="s">
        <v>11897</v>
      </c>
      <c r="E3466" t="s">
        <v>49</v>
      </c>
      <c r="F3466" t="s">
        <v>50</v>
      </c>
      <c r="G3466" t="s">
        <v>11898</v>
      </c>
      <c r="H3466" t="s">
        <v>648</v>
      </c>
      <c r="I3466" t="s">
        <v>1731</v>
      </c>
      <c r="J3466" t="s">
        <v>11900</v>
      </c>
      <c r="K3466" t="s">
        <v>1731</v>
      </c>
      <c r="L3466" t="s">
        <v>11969</v>
      </c>
      <c r="M3466" t="s">
        <v>11970</v>
      </c>
      <c r="N3466" s="6">
        <v>19.431414</v>
      </c>
      <c r="O3466">
        <v>-69.896202000000002</v>
      </c>
      <c r="P3466" t="s">
        <v>38</v>
      </c>
      <c r="Q3466" s="7">
        <v>95</v>
      </c>
      <c r="R3466" s="7">
        <v>18</v>
      </c>
      <c r="S3466" s="7">
        <f t="shared" si="272"/>
        <v>113</v>
      </c>
      <c r="T3466" s="7">
        <f t="shared" si="271"/>
        <v>18905</v>
      </c>
      <c r="U3466" s="8">
        <f t="shared" si="271"/>
        <v>3582</v>
      </c>
      <c r="V3466" s="8">
        <f t="shared" si="273"/>
        <v>22487</v>
      </c>
      <c r="W3466" s="9">
        <f>+$T3466*'[1]PRESUPUESTO CENTROS LOTIFICADOS'!$D$37</f>
        <v>812915</v>
      </c>
      <c r="X3466" s="9">
        <f>+$U3466*'[1]PRESUPUESTO CENTROS LOTIFICADOS'!$D$38</f>
        <v>161190</v>
      </c>
      <c r="Y3466" s="9">
        <f t="shared" si="274"/>
        <v>974105</v>
      </c>
      <c r="Z3466" s="9">
        <f>+$T3466*'[1]PRESUPUESTO CENTROS LOTIFICADOS'!$E$37</f>
        <v>959239.70000000007</v>
      </c>
      <c r="AA3466" s="9">
        <f>+$U3466*'[1]PRESUPUESTO CENTROS LOTIFICADOS'!$E$38</f>
        <v>190204.2</v>
      </c>
      <c r="AB3466" s="9">
        <f t="shared" si="275"/>
        <v>1149443.9000000001</v>
      </c>
    </row>
    <row r="3467" spans="1:28" x14ac:dyDescent="0.25">
      <c r="A3467" t="s">
        <v>11971</v>
      </c>
      <c r="B3467" t="s">
        <v>11972</v>
      </c>
      <c r="C3467" t="s">
        <v>11896</v>
      </c>
      <c r="D3467" t="s">
        <v>11897</v>
      </c>
      <c r="E3467" t="s">
        <v>49</v>
      </c>
      <c r="F3467" t="s">
        <v>50</v>
      </c>
      <c r="G3467" t="s">
        <v>11898</v>
      </c>
      <c r="H3467" t="s">
        <v>648</v>
      </c>
      <c r="I3467" t="s">
        <v>1731</v>
      </c>
      <c r="J3467" t="s">
        <v>11900</v>
      </c>
      <c r="K3467" t="s">
        <v>1731</v>
      </c>
      <c r="L3467" t="s">
        <v>11972</v>
      </c>
      <c r="M3467" t="s">
        <v>11973</v>
      </c>
      <c r="N3467" s="6">
        <v>19.433997999999999</v>
      </c>
      <c r="O3467">
        <v>-69.927256</v>
      </c>
      <c r="P3467" t="s">
        <v>38</v>
      </c>
      <c r="Q3467" s="7">
        <v>29</v>
      </c>
      <c r="R3467" s="7">
        <v>0</v>
      </c>
      <c r="S3467" s="7">
        <f t="shared" si="272"/>
        <v>29</v>
      </c>
      <c r="T3467" s="7">
        <f t="shared" si="271"/>
        <v>5771</v>
      </c>
      <c r="U3467" s="8">
        <f t="shared" si="271"/>
        <v>0</v>
      </c>
      <c r="V3467" s="8">
        <f t="shared" si="273"/>
        <v>5771</v>
      </c>
      <c r="W3467" s="9">
        <f>+$T3467*'[1]PRESUPUESTO CENTROS LOTIFICADOS'!$D$37</f>
        <v>248153</v>
      </c>
      <c r="X3467" s="9">
        <f>+$U3467*'[1]PRESUPUESTO CENTROS LOTIFICADOS'!$D$38</f>
        <v>0</v>
      </c>
      <c r="Y3467" s="9">
        <f t="shared" si="274"/>
        <v>248153</v>
      </c>
      <c r="Z3467" s="9">
        <f>+$T3467*'[1]PRESUPUESTO CENTROS LOTIFICADOS'!$E$37</f>
        <v>292820.54000000004</v>
      </c>
      <c r="AA3467" s="9">
        <f>+$U3467*'[1]PRESUPUESTO CENTROS LOTIFICADOS'!$E$38</f>
        <v>0</v>
      </c>
      <c r="AB3467" s="9">
        <f t="shared" si="275"/>
        <v>292820.54000000004</v>
      </c>
    </row>
    <row r="3468" spans="1:28" x14ac:dyDescent="0.25">
      <c r="A3468" t="s">
        <v>11974</v>
      </c>
      <c r="B3468" t="s">
        <v>11975</v>
      </c>
      <c r="C3468" t="s">
        <v>11896</v>
      </c>
      <c r="D3468" t="s">
        <v>11897</v>
      </c>
      <c r="E3468" t="s">
        <v>49</v>
      </c>
      <c r="F3468" t="s">
        <v>50</v>
      </c>
      <c r="G3468" t="s">
        <v>11898</v>
      </c>
      <c r="H3468" t="s">
        <v>648</v>
      </c>
      <c r="I3468" t="s">
        <v>11976</v>
      </c>
      <c r="J3468" t="s">
        <v>11900</v>
      </c>
      <c r="K3468" t="s">
        <v>11976</v>
      </c>
      <c r="L3468" t="s">
        <v>11977</v>
      </c>
      <c r="M3468" t="s">
        <v>11978</v>
      </c>
      <c r="N3468" s="6">
        <v>19.351897999999998</v>
      </c>
      <c r="O3468">
        <v>-69.938270000000003</v>
      </c>
      <c r="P3468" t="s">
        <v>55</v>
      </c>
      <c r="Q3468" s="7">
        <v>29</v>
      </c>
      <c r="R3468" s="7">
        <v>31</v>
      </c>
      <c r="S3468" s="7">
        <f t="shared" si="272"/>
        <v>60</v>
      </c>
      <c r="T3468" s="7">
        <f t="shared" si="271"/>
        <v>5771</v>
      </c>
      <c r="U3468" s="8">
        <f t="shared" si="271"/>
        <v>6169</v>
      </c>
      <c r="V3468" s="8">
        <f t="shared" si="273"/>
        <v>11940</v>
      </c>
      <c r="W3468" s="9">
        <f>+$T3468*'[1]PRESUPUESTO CENTROS LOTIFICADOS'!$D$37</f>
        <v>248153</v>
      </c>
      <c r="X3468" s="9">
        <f>+$U3468*'[1]PRESUPUESTO CENTROS LOTIFICADOS'!$D$38</f>
        <v>277605</v>
      </c>
      <c r="Y3468" s="9">
        <f t="shared" si="274"/>
        <v>525758</v>
      </c>
      <c r="Z3468" s="9">
        <f>+$T3468*'[1]PRESUPUESTO CENTROS LOTIFICADOS'!$E$37</f>
        <v>292820.54000000004</v>
      </c>
      <c r="AA3468" s="9">
        <f>+$U3468*'[1]PRESUPUESTO CENTROS LOTIFICADOS'!$E$38</f>
        <v>327573.90000000002</v>
      </c>
      <c r="AB3468" s="9">
        <f t="shared" si="275"/>
        <v>620394.44000000006</v>
      </c>
    </row>
    <row r="3469" spans="1:28" x14ac:dyDescent="0.25">
      <c r="A3469" t="s">
        <v>11979</v>
      </c>
      <c r="B3469" t="s">
        <v>11980</v>
      </c>
      <c r="C3469" t="s">
        <v>11896</v>
      </c>
      <c r="D3469" t="s">
        <v>11897</v>
      </c>
      <c r="E3469" t="s">
        <v>1912</v>
      </c>
      <c r="F3469" t="s">
        <v>1913</v>
      </c>
      <c r="G3469" t="s">
        <v>11898</v>
      </c>
      <c r="H3469" t="s">
        <v>648</v>
      </c>
      <c r="I3469" t="s">
        <v>11976</v>
      </c>
      <c r="J3469" t="s">
        <v>11900</v>
      </c>
      <c r="K3469" t="s">
        <v>11976</v>
      </c>
      <c r="L3469" t="s">
        <v>11981</v>
      </c>
      <c r="M3469" t="s">
        <v>11982</v>
      </c>
      <c r="N3469" s="6">
        <v>19.353489</v>
      </c>
      <c r="O3469">
        <v>-69.901184000000001</v>
      </c>
      <c r="P3469" t="s">
        <v>38</v>
      </c>
      <c r="Q3469" s="7">
        <v>54</v>
      </c>
      <c r="R3469" s="7">
        <v>11</v>
      </c>
      <c r="S3469" s="7">
        <f t="shared" si="272"/>
        <v>65</v>
      </c>
      <c r="T3469" s="7">
        <f t="shared" si="271"/>
        <v>10746</v>
      </c>
      <c r="U3469" s="8">
        <f t="shared" si="271"/>
        <v>2189</v>
      </c>
      <c r="V3469" s="8">
        <f t="shared" si="273"/>
        <v>12935</v>
      </c>
      <c r="W3469" s="9">
        <f>+$T3469*'[1]PRESUPUESTO CENTROS LOTIFICADOS'!$D$37</f>
        <v>462078</v>
      </c>
      <c r="X3469" s="9">
        <f>+$U3469*'[1]PRESUPUESTO CENTROS LOTIFICADOS'!$D$38</f>
        <v>98505</v>
      </c>
      <c r="Y3469" s="9">
        <f t="shared" si="274"/>
        <v>560583</v>
      </c>
      <c r="Z3469" s="9">
        <f>+$T3469*'[1]PRESUPUESTO CENTROS LOTIFICADOS'!$E$37</f>
        <v>545252.04</v>
      </c>
      <c r="AA3469" s="9">
        <f>+$U3469*'[1]PRESUPUESTO CENTROS LOTIFICADOS'!$E$38</f>
        <v>116235.90000000001</v>
      </c>
      <c r="AB3469" s="9">
        <f t="shared" si="275"/>
        <v>661487.94000000006</v>
      </c>
    </row>
    <row r="3470" spans="1:28" x14ac:dyDescent="0.25">
      <c r="A3470" t="s">
        <v>11983</v>
      </c>
      <c r="B3470" t="s">
        <v>11984</v>
      </c>
      <c r="C3470" t="s">
        <v>11896</v>
      </c>
      <c r="D3470" t="s">
        <v>11897</v>
      </c>
      <c r="E3470" t="s">
        <v>1912</v>
      </c>
      <c r="F3470" t="s">
        <v>1913</v>
      </c>
      <c r="G3470" t="s">
        <v>11898</v>
      </c>
      <c r="H3470" t="s">
        <v>648</v>
      </c>
      <c r="I3470" t="s">
        <v>11976</v>
      </c>
      <c r="J3470" t="s">
        <v>11900</v>
      </c>
      <c r="K3470" t="s">
        <v>11976</v>
      </c>
      <c r="L3470" t="s">
        <v>11981</v>
      </c>
      <c r="M3470" t="s">
        <v>11982</v>
      </c>
      <c r="N3470" s="6">
        <v>19.353489</v>
      </c>
      <c r="O3470">
        <v>-69.901184000000001</v>
      </c>
      <c r="P3470" t="s">
        <v>59</v>
      </c>
      <c r="Q3470" s="7">
        <v>0</v>
      </c>
      <c r="R3470" s="7">
        <v>95</v>
      </c>
      <c r="S3470" s="7">
        <f t="shared" si="272"/>
        <v>95</v>
      </c>
      <c r="T3470" s="7">
        <f t="shared" si="271"/>
        <v>0</v>
      </c>
      <c r="U3470" s="8">
        <f t="shared" si="271"/>
        <v>18905</v>
      </c>
      <c r="V3470" s="8">
        <f t="shared" si="273"/>
        <v>18905</v>
      </c>
      <c r="W3470" s="9">
        <f>+$T3470*'[1]PRESUPUESTO CENTROS LOTIFICADOS'!$D$37</f>
        <v>0</v>
      </c>
      <c r="X3470" s="9">
        <f>+$U3470*'[1]PRESUPUESTO CENTROS LOTIFICADOS'!$D$38</f>
        <v>850725</v>
      </c>
      <c r="Y3470" s="9">
        <f t="shared" si="274"/>
        <v>850725</v>
      </c>
      <c r="Z3470" s="9">
        <f>+$T3470*'[1]PRESUPUESTO CENTROS LOTIFICADOS'!$E$37</f>
        <v>0</v>
      </c>
      <c r="AA3470" s="9">
        <f>+$U3470*'[1]PRESUPUESTO CENTROS LOTIFICADOS'!$E$38</f>
        <v>1003855.5</v>
      </c>
      <c r="AB3470" s="9">
        <f t="shared" si="275"/>
        <v>1003855.5</v>
      </c>
    </row>
    <row r="3471" spans="1:28" x14ac:dyDescent="0.25">
      <c r="A3471" t="s">
        <v>11985</v>
      </c>
      <c r="B3471" t="s">
        <v>11986</v>
      </c>
      <c r="C3471" t="s">
        <v>11896</v>
      </c>
      <c r="D3471" t="s">
        <v>11897</v>
      </c>
      <c r="E3471" t="s">
        <v>49</v>
      </c>
      <c r="F3471" t="s">
        <v>50</v>
      </c>
      <c r="G3471" t="s">
        <v>11898</v>
      </c>
      <c r="H3471" t="s">
        <v>648</v>
      </c>
      <c r="I3471" t="s">
        <v>11976</v>
      </c>
      <c r="J3471" t="s">
        <v>11900</v>
      </c>
      <c r="K3471" t="s">
        <v>11976</v>
      </c>
      <c r="L3471" t="s">
        <v>11987</v>
      </c>
      <c r="M3471" t="s">
        <v>11988</v>
      </c>
      <c r="N3471" s="6">
        <v>19.354123000000001</v>
      </c>
      <c r="O3471">
        <v>-69.913460000000001</v>
      </c>
      <c r="P3471" t="s">
        <v>38</v>
      </c>
      <c r="Q3471" s="7">
        <v>3</v>
      </c>
      <c r="R3471" s="7">
        <v>4</v>
      </c>
      <c r="S3471" s="7">
        <f t="shared" si="272"/>
        <v>7</v>
      </c>
      <c r="T3471" s="7">
        <f t="shared" si="271"/>
        <v>597</v>
      </c>
      <c r="U3471" s="8">
        <f t="shared" si="271"/>
        <v>796</v>
      </c>
      <c r="V3471" s="8">
        <f t="shared" si="273"/>
        <v>1393</v>
      </c>
      <c r="W3471" s="9">
        <f>+$T3471*'[1]PRESUPUESTO CENTROS LOTIFICADOS'!$D$37</f>
        <v>25671</v>
      </c>
      <c r="X3471" s="9">
        <f>+$U3471*'[1]PRESUPUESTO CENTROS LOTIFICADOS'!$D$38</f>
        <v>35820</v>
      </c>
      <c r="Y3471" s="9">
        <f t="shared" si="274"/>
        <v>61491</v>
      </c>
      <c r="Z3471" s="9">
        <f>+$T3471*'[1]PRESUPUESTO CENTROS LOTIFICADOS'!$E$37</f>
        <v>30291.780000000002</v>
      </c>
      <c r="AA3471" s="9">
        <f>+$U3471*'[1]PRESUPUESTO CENTROS LOTIFICADOS'!$E$38</f>
        <v>42267.6</v>
      </c>
      <c r="AB3471" s="9">
        <f t="shared" si="275"/>
        <v>72559.38</v>
      </c>
    </row>
    <row r="3472" spans="1:28" x14ac:dyDescent="0.25">
      <c r="A3472" t="s">
        <v>11989</v>
      </c>
      <c r="B3472" t="s">
        <v>11990</v>
      </c>
      <c r="C3472" t="s">
        <v>11896</v>
      </c>
      <c r="D3472" t="s">
        <v>11897</v>
      </c>
      <c r="E3472" t="s">
        <v>1912</v>
      </c>
      <c r="F3472" t="s">
        <v>1913</v>
      </c>
      <c r="G3472" t="s">
        <v>11898</v>
      </c>
      <c r="H3472" t="s">
        <v>648</v>
      </c>
      <c r="I3472" t="s">
        <v>11976</v>
      </c>
      <c r="J3472" t="s">
        <v>11900</v>
      </c>
      <c r="K3472" t="s">
        <v>11976</v>
      </c>
      <c r="L3472" t="s">
        <v>11991</v>
      </c>
      <c r="M3472" t="s">
        <v>11992</v>
      </c>
      <c r="N3472" s="6">
        <v>19.362697000000001</v>
      </c>
      <c r="O3472">
        <v>-69.941897999999995</v>
      </c>
      <c r="P3472" t="s">
        <v>38</v>
      </c>
      <c r="Q3472" s="7">
        <v>27</v>
      </c>
      <c r="R3472" s="7">
        <v>0</v>
      </c>
      <c r="S3472" s="7">
        <f t="shared" si="272"/>
        <v>27</v>
      </c>
      <c r="T3472" s="7">
        <f t="shared" si="271"/>
        <v>5373</v>
      </c>
      <c r="U3472" s="8">
        <f t="shared" si="271"/>
        <v>0</v>
      </c>
      <c r="V3472" s="8">
        <f t="shared" si="273"/>
        <v>5373</v>
      </c>
      <c r="W3472" s="9">
        <f>+$T3472*'[1]PRESUPUESTO CENTROS LOTIFICADOS'!$D$37</f>
        <v>231039</v>
      </c>
      <c r="X3472" s="9">
        <f>+$U3472*'[1]PRESUPUESTO CENTROS LOTIFICADOS'!$D$38</f>
        <v>0</v>
      </c>
      <c r="Y3472" s="9">
        <f t="shared" si="274"/>
        <v>231039</v>
      </c>
      <c r="Z3472" s="9">
        <f>+$T3472*'[1]PRESUPUESTO CENTROS LOTIFICADOS'!$E$37</f>
        <v>272626.02</v>
      </c>
      <c r="AA3472" s="9">
        <f>+$U3472*'[1]PRESUPUESTO CENTROS LOTIFICADOS'!$E$38</f>
        <v>0</v>
      </c>
      <c r="AB3472" s="9">
        <f t="shared" si="275"/>
        <v>272626.02</v>
      </c>
    </row>
    <row r="3473" spans="1:28" x14ac:dyDescent="0.25">
      <c r="A3473" t="s">
        <v>11993</v>
      </c>
      <c r="B3473" t="s">
        <v>2388</v>
      </c>
      <c r="C3473" t="s">
        <v>11896</v>
      </c>
      <c r="D3473" t="s">
        <v>11897</v>
      </c>
      <c r="E3473" t="s">
        <v>1912</v>
      </c>
      <c r="F3473" t="s">
        <v>1913</v>
      </c>
      <c r="G3473" t="s">
        <v>11898</v>
      </c>
      <c r="H3473" t="s">
        <v>648</v>
      </c>
      <c r="I3473" t="s">
        <v>11976</v>
      </c>
      <c r="J3473" t="s">
        <v>11900</v>
      </c>
      <c r="K3473" t="s">
        <v>11976</v>
      </c>
      <c r="L3473" t="s">
        <v>2388</v>
      </c>
      <c r="M3473" t="s">
        <v>2389</v>
      </c>
      <c r="N3473" s="6">
        <v>19.373550000000002</v>
      </c>
      <c r="O3473">
        <v>-69.914738999999997</v>
      </c>
      <c r="P3473" t="s">
        <v>55</v>
      </c>
      <c r="Q3473" s="7">
        <v>83</v>
      </c>
      <c r="R3473" s="7">
        <v>35</v>
      </c>
      <c r="S3473" s="7">
        <f t="shared" si="272"/>
        <v>118</v>
      </c>
      <c r="T3473" s="7">
        <f t="shared" si="271"/>
        <v>16517</v>
      </c>
      <c r="U3473" s="8">
        <f t="shared" si="271"/>
        <v>6965</v>
      </c>
      <c r="V3473" s="8">
        <f t="shared" si="273"/>
        <v>23482</v>
      </c>
      <c r="W3473" s="9">
        <f>+$T3473*'[1]PRESUPUESTO CENTROS LOTIFICADOS'!$D$37</f>
        <v>710231</v>
      </c>
      <c r="X3473" s="9">
        <f>+$U3473*'[1]PRESUPUESTO CENTROS LOTIFICADOS'!$D$38</f>
        <v>313425</v>
      </c>
      <c r="Y3473" s="9">
        <f t="shared" si="274"/>
        <v>1023656</v>
      </c>
      <c r="Z3473" s="9">
        <f>+$T3473*'[1]PRESUPUESTO CENTROS LOTIFICADOS'!$E$37</f>
        <v>838072.58000000007</v>
      </c>
      <c r="AA3473" s="9">
        <f>+$U3473*'[1]PRESUPUESTO CENTROS LOTIFICADOS'!$E$38</f>
        <v>369841.5</v>
      </c>
      <c r="AB3473" s="9">
        <f t="shared" si="275"/>
        <v>1207914.08</v>
      </c>
    </row>
    <row r="3474" spans="1:28" x14ac:dyDescent="0.25">
      <c r="A3474" t="s">
        <v>11994</v>
      </c>
      <c r="B3474" t="s">
        <v>11995</v>
      </c>
      <c r="C3474" t="s">
        <v>11896</v>
      </c>
      <c r="D3474" t="s">
        <v>11897</v>
      </c>
      <c r="E3474" t="s">
        <v>49</v>
      </c>
      <c r="F3474" t="s">
        <v>50</v>
      </c>
      <c r="G3474" t="s">
        <v>11898</v>
      </c>
      <c r="H3474" t="s">
        <v>648</v>
      </c>
      <c r="I3474" t="s">
        <v>1446</v>
      </c>
      <c r="J3474" t="s">
        <v>11909</v>
      </c>
      <c r="K3474" t="s">
        <v>1446</v>
      </c>
      <c r="L3474" t="s">
        <v>11995</v>
      </c>
      <c r="M3474" t="s">
        <v>11996</v>
      </c>
      <c r="N3474" s="6">
        <v>19.389361000000001</v>
      </c>
      <c r="O3474">
        <v>-70.075464999999994</v>
      </c>
      <c r="P3474" t="s">
        <v>38</v>
      </c>
      <c r="Q3474" s="7">
        <v>9</v>
      </c>
      <c r="R3474" s="7">
        <v>0</v>
      </c>
      <c r="S3474" s="7">
        <f t="shared" si="272"/>
        <v>9</v>
      </c>
      <c r="T3474" s="7">
        <f t="shared" si="271"/>
        <v>1791</v>
      </c>
      <c r="U3474" s="8">
        <f t="shared" si="271"/>
        <v>0</v>
      </c>
      <c r="V3474" s="8">
        <f t="shared" si="273"/>
        <v>1791</v>
      </c>
      <c r="W3474" s="9">
        <f>+$T3474*'[1]PRESUPUESTO CENTROS LOTIFICADOS'!$D$37</f>
        <v>77013</v>
      </c>
      <c r="X3474" s="9">
        <f>+$U3474*'[1]PRESUPUESTO CENTROS LOTIFICADOS'!$D$38</f>
        <v>0</v>
      </c>
      <c r="Y3474" s="9">
        <f t="shared" si="274"/>
        <v>77013</v>
      </c>
      <c r="Z3474" s="9">
        <f>+$T3474*'[1]PRESUPUESTO CENTROS LOTIFICADOS'!$E$37</f>
        <v>90875.34</v>
      </c>
      <c r="AA3474" s="9">
        <f>+$U3474*'[1]PRESUPUESTO CENTROS LOTIFICADOS'!$E$38</f>
        <v>0</v>
      </c>
      <c r="AB3474" s="9">
        <f t="shared" si="275"/>
        <v>90875.34</v>
      </c>
    </row>
    <row r="3475" spans="1:28" x14ac:dyDescent="0.25">
      <c r="A3475" t="s">
        <v>11997</v>
      </c>
      <c r="B3475" t="s">
        <v>11998</v>
      </c>
      <c r="C3475" t="s">
        <v>11896</v>
      </c>
      <c r="D3475" t="s">
        <v>11897</v>
      </c>
      <c r="E3475" t="s">
        <v>49</v>
      </c>
      <c r="F3475" t="s">
        <v>50</v>
      </c>
      <c r="G3475" t="s">
        <v>11898</v>
      </c>
      <c r="H3475" t="s">
        <v>648</v>
      </c>
      <c r="I3475" t="s">
        <v>1446</v>
      </c>
      <c r="J3475" t="s">
        <v>11909</v>
      </c>
      <c r="K3475" t="s">
        <v>1446</v>
      </c>
      <c r="L3475" t="s">
        <v>11999</v>
      </c>
      <c r="M3475" t="s">
        <v>12000</v>
      </c>
      <c r="N3475" s="6">
        <v>19.405943000000001</v>
      </c>
      <c r="O3475">
        <v>-70.061026999999996</v>
      </c>
      <c r="P3475" t="s">
        <v>55</v>
      </c>
      <c r="Q3475" s="7">
        <v>32</v>
      </c>
      <c r="R3475" s="7">
        <v>13</v>
      </c>
      <c r="S3475" s="7">
        <f t="shared" si="272"/>
        <v>45</v>
      </c>
      <c r="T3475" s="7">
        <f t="shared" si="271"/>
        <v>6368</v>
      </c>
      <c r="U3475" s="8">
        <f t="shared" si="271"/>
        <v>2587</v>
      </c>
      <c r="V3475" s="8">
        <f t="shared" si="273"/>
        <v>8955</v>
      </c>
      <c r="W3475" s="9">
        <f>+$T3475*'[1]PRESUPUESTO CENTROS LOTIFICADOS'!$D$37</f>
        <v>273824</v>
      </c>
      <c r="X3475" s="9">
        <f>+$U3475*'[1]PRESUPUESTO CENTROS LOTIFICADOS'!$D$38</f>
        <v>116415</v>
      </c>
      <c r="Y3475" s="9">
        <f t="shared" si="274"/>
        <v>390239</v>
      </c>
      <c r="Z3475" s="9">
        <f>+$T3475*'[1]PRESUPUESTO CENTROS LOTIFICADOS'!$E$37</f>
        <v>323112.32000000001</v>
      </c>
      <c r="AA3475" s="9">
        <f>+$U3475*'[1]PRESUPUESTO CENTROS LOTIFICADOS'!$E$38</f>
        <v>137369.70000000001</v>
      </c>
      <c r="AB3475" s="9">
        <f t="shared" si="275"/>
        <v>460482.02</v>
      </c>
    </row>
    <row r="3476" spans="1:28" x14ac:dyDescent="0.25">
      <c r="A3476" t="s">
        <v>12001</v>
      </c>
      <c r="B3476" t="s">
        <v>6237</v>
      </c>
      <c r="C3476" t="s">
        <v>11896</v>
      </c>
      <c r="D3476" t="s">
        <v>11897</v>
      </c>
      <c r="E3476" t="s">
        <v>49</v>
      </c>
      <c r="F3476" t="s">
        <v>50</v>
      </c>
      <c r="G3476" t="s">
        <v>11898</v>
      </c>
      <c r="H3476" t="s">
        <v>648</v>
      </c>
      <c r="I3476" t="s">
        <v>1446</v>
      </c>
      <c r="J3476" t="s">
        <v>11909</v>
      </c>
      <c r="K3476" t="s">
        <v>1446</v>
      </c>
      <c r="L3476" t="s">
        <v>6238</v>
      </c>
      <c r="M3476" t="s">
        <v>6239</v>
      </c>
      <c r="N3476" s="6">
        <v>19.422194999999999</v>
      </c>
      <c r="O3476">
        <v>-70.030396999999994</v>
      </c>
      <c r="P3476" t="s">
        <v>465</v>
      </c>
      <c r="Q3476" s="7">
        <v>39</v>
      </c>
      <c r="R3476" s="7">
        <v>17</v>
      </c>
      <c r="S3476" s="7">
        <f t="shared" si="272"/>
        <v>56</v>
      </c>
      <c r="T3476" s="7">
        <f t="shared" si="271"/>
        <v>7761</v>
      </c>
      <c r="U3476" s="8">
        <f t="shared" si="271"/>
        <v>3383</v>
      </c>
      <c r="V3476" s="8">
        <f t="shared" si="273"/>
        <v>11144</v>
      </c>
      <c r="W3476" s="9">
        <f>+$T3476*'[1]PRESUPUESTO CENTROS LOTIFICADOS'!$D$37</f>
        <v>333723</v>
      </c>
      <c r="X3476" s="9">
        <f>+$U3476*'[1]PRESUPUESTO CENTROS LOTIFICADOS'!$D$38</f>
        <v>152235</v>
      </c>
      <c r="Y3476" s="9">
        <f t="shared" si="274"/>
        <v>485958</v>
      </c>
      <c r="Z3476" s="9">
        <f>+$T3476*'[1]PRESUPUESTO CENTROS LOTIFICADOS'!$E$37</f>
        <v>393793.14</v>
      </c>
      <c r="AA3476" s="9">
        <f>+$U3476*'[1]PRESUPUESTO CENTROS LOTIFICADOS'!$E$38</f>
        <v>179637.30000000002</v>
      </c>
      <c r="AB3476" s="9">
        <f t="shared" si="275"/>
        <v>573430.44000000006</v>
      </c>
    </row>
    <row r="3477" spans="1:28" x14ac:dyDescent="0.25">
      <c r="A3477" t="s">
        <v>12002</v>
      </c>
      <c r="B3477" t="s">
        <v>12003</v>
      </c>
      <c r="C3477" t="s">
        <v>11896</v>
      </c>
      <c r="D3477" t="s">
        <v>11897</v>
      </c>
      <c r="E3477" t="s">
        <v>49</v>
      </c>
      <c r="F3477" t="s">
        <v>50</v>
      </c>
      <c r="G3477" t="s">
        <v>11898</v>
      </c>
      <c r="H3477" t="s">
        <v>648</v>
      </c>
      <c r="I3477" t="s">
        <v>1446</v>
      </c>
      <c r="J3477" t="s">
        <v>11909</v>
      </c>
      <c r="K3477" t="s">
        <v>1446</v>
      </c>
      <c r="L3477" t="s">
        <v>12004</v>
      </c>
      <c r="M3477" t="s">
        <v>12005</v>
      </c>
      <c r="N3477" s="6">
        <v>19.436187</v>
      </c>
      <c r="O3477">
        <v>-70.051315000000002</v>
      </c>
      <c r="P3477" t="s">
        <v>55</v>
      </c>
      <c r="Q3477" s="7">
        <v>29</v>
      </c>
      <c r="R3477" s="7">
        <v>12</v>
      </c>
      <c r="S3477" s="7">
        <f t="shared" si="272"/>
        <v>41</v>
      </c>
      <c r="T3477" s="7">
        <f t="shared" si="271"/>
        <v>5771</v>
      </c>
      <c r="U3477" s="8">
        <f t="shared" si="271"/>
        <v>2388</v>
      </c>
      <c r="V3477" s="8">
        <f t="shared" si="273"/>
        <v>8159</v>
      </c>
      <c r="W3477" s="9">
        <f>+$T3477*'[1]PRESUPUESTO CENTROS LOTIFICADOS'!$D$37</f>
        <v>248153</v>
      </c>
      <c r="X3477" s="9">
        <f>+$U3477*'[1]PRESUPUESTO CENTROS LOTIFICADOS'!$D$38</f>
        <v>107460</v>
      </c>
      <c r="Y3477" s="9">
        <f t="shared" si="274"/>
        <v>355613</v>
      </c>
      <c r="Z3477" s="9">
        <f>+$T3477*'[1]PRESUPUESTO CENTROS LOTIFICADOS'!$E$37</f>
        <v>292820.54000000004</v>
      </c>
      <c r="AA3477" s="9">
        <f>+$U3477*'[1]PRESUPUESTO CENTROS LOTIFICADOS'!$E$38</f>
        <v>126802.8</v>
      </c>
      <c r="AB3477" s="9">
        <f t="shared" si="275"/>
        <v>419623.34</v>
      </c>
    </row>
    <row r="3478" spans="1:28" x14ac:dyDescent="0.25">
      <c r="A3478" t="s">
        <v>12006</v>
      </c>
      <c r="B3478" t="s">
        <v>12007</v>
      </c>
      <c r="C3478" t="s">
        <v>11896</v>
      </c>
      <c r="D3478" t="s">
        <v>11897</v>
      </c>
      <c r="E3478" t="s">
        <v>1912</v>
      </c>
      <c r="F3478" t="s">
        <v>1913</v>
      </c>
      <c r="G3478" t="s">
        <v>11898</v>
      </c>
      <c r="H3478" t="s">
        <v>648</v>
      </c>
      <c r="I3478" t="s">
        <v>1446</v>
      </c>
      <c r="J3478" t="s">
        <v>11909</v>
      </c>
      <c r="K3478" t="s">
        <v>1446</v>
      </c>
      <c r="L3478" t="s">
        <v>12008</v>
      </c>
      <c r="M3478" t="s">
        <v>12009</v>
      </c>
      <c r="N3478" s="6">
        <v>19.458649999999999</v>
      </c>
      <c r="O3478">
        <v>-70.066092999999995</v>
      </c>
      <c r="P3478" t="s">
        <v>38</v>
      </c>
      <c r="Q3478" s="7">
        <v>54</v>
      </c>
      <c r="R3478" s="7">
        <v>5</v>
      </c>
      <c r="S3478" s="7">
        <f t="shared" si="272"/>
        <v>59</v>
      </c>
      <c r="T3478" s="7">
        <f t="shared" si="271"/>
        <v>10746</v>
      </c>
      <c r="U3478" s="8">
        <f t="shared" si="271"/>
        <v>995</v>
      </c>
      <c r="V3478" s="8">
        <f t="shared" si="273"/>
        <v>11741</v>
      </c>
      <c r="W3478" s="9">
        <f>+$T3478*'[1]PRESUPUESTO CENTROS LOTIFICADOS'!$D$37</f>
        <v>462078</v>
      </c>
      <c r="X3478" s="9">
        <f>+$U3478*'[1]PRESUPUESTO CENTROS LOTIFICADOS'!$D$38</f>
        <v>44775</v>
      </c>
      <c r="Y3478" s="9">
        <f t="shared" si="274"/>
        <v>506853</v>
      </c>
      <c r="Z3478" s="9">
        <f>+$T3478*'[1]PRESUPUESTO CENTROS LOTIFICADOS'!$E$37</f>
        <v>545252.04</v>
      </c>
      <c r="AA3478" s="9">
        <f>+$U3478*'[1]PRESUPUESTO CENTROS LOTIFICADOS'!$E$38</f>
        <v>52834.5</v>
      </c>
      <c r="AB3478" s="9">
        <f t="shared" si="275"/>
        <v>598086.54</v>
      </c>
    </row>
    <row r="3479" spans="1:28" x14ac:dyDescent="0.25">
      <c r="A3479" t="s">
        <v>12010</v>
      </c>
      <c r="B3479" t="s">
        <v>12011</v>
      </c>
      <c r="C3479" t="s">
        <v>11896</v>
      </c>
      <c r="D3479" t="s">
        <v>11897</v>
      </c>
      <c r="E3479" t="s">
        <v>49</v>
      </c>
      <c r="F3479" t="s">
        <v>50</v>
      </c>
      <c r="G3479" t="s">
        <v>11898</v>
      </c>
      <c r="H3479" t="s">
        <v>648</v>
      </c>
      <c r="I3479" t="s">
        <v>12012</v>
      </c>
      <c r="J3479" t="s">
        <v>11919</v>
      </c>
      <c r="K3479" t="s">
        <v>12012</v>
      </c>
      <c r="L3479" t="s">
        <v>12012</v>
      </c>
      <c r="M3479" t="s">
        <v>12013</v>
      </c>
      <c r="N3479" s="6">
        <v>19.300827999999999</v>
      </c>
      <c r="O3479">
        <v>-69.785303999999996</v>
      </c>
      <c r="P3479" t="s">
        <v>38</v>
      </c>
      <c r="Q3479" s="7">
        <v>236</v>
      </c>
      <c r="R3479" s="7">
        <v>0</v>
      </c>
      <c r="S3479" s="7">
        <f t="shared" si="272"/>
        <v>236</v>
      </c>
      <c r="T3479" s="7">
        <f t="shared" si="271"/>
        <v>46964</v>
      </c>
      <c r="U3479" s="8">
        <f t="shared" si="271"/>
        <v>0</v>
      </c>
      <c r="V3479" s="8">
        <f t="shared" si="273"/>
        <v>46964</v>
      </c>
      <c r="W3479" s="9">
        <f>+$T3479*'[1]PRESUPUESTO CENTROS LOTIFICADOS'!$D$37</f>
        <v>2019452</v>
      </c>
      <c r="X3479" s="9">
        <f>+$U3479*'[1]PRESUPUESTO CENTROS LOTIFICADOS'!$D$38</f>
        <v>0</v>
      </c>
      <c r="Y3479" s="9">
        <f t="shared" si="274"/>
        <v>2019452</v>
      </c>
      <c r="Z3479" s="9">
        <f>+$T3479*'[1]PRESUPUESTO CENTROS LOTIFICADOS'!$E$37</f>
        <v>2382953.36</v>
      </c>
      <c r="AA3479" s="9">
        <f>+$U3479*'[1]PRESUPUESTO CENTROS LOTIFICADOS'!$E$38</f>
        <v>0</v>
      </c>
      <c r="AB3479" s="9">
        <f t="shared" si="275"/>
        <v>2382953.36</v>
      </c>
    </row>
    <row r="3480" spans="1:28" x14ac:dyDescent="0.25">
      <c r="A3480" t="s">
        <v>12014</v>
      </c>
      <c r="B3480" t="s">
        <v>5583</v>
      </c>
      <c r="C3480" t="s">
        <v>11896</v>
      </c>
      <c r="D3480" t="s">
        <v>11897</v>
      </c>
      <c r="E3480" t="s">
        <v>49</v>
      </c>
      <c r="F3480" t="s">
        <v>50</v>
      </c>
      <c r="G3480" t="s">
        <v>11898</v>
      </c>
      <c r="H3480" t="s">
        <v>648</v>
      </c>
      <c r="I3480" t="s">
        <v>12012</v>
      </c>
      <c r="J3480" t="s">
        <v>11919</v>
      </c>
      <c r="K3480" t="s">
        <v>12012</v>
      </c>
      <c r="L3480" t="s">
        <v>5583</v>
      </c>
      <c r="M3480" t="s">
        <v>5585</v>
      </c>
      <c r="N3480" s="6">
        <v>19.320833</v>
      </c>
      <c r="O3480">
        <v>-69.800016999999997</v>
      </c>
      <c r="P3480" t="s">
        <v>38</v>
      </c>
      <c r="Q3480" s="7">
        <v>70</v>
      </c>
      <c r="R3480" s="7">
        <v>7</v>
      </c>
      <c r="S3480" s="7">
        <f t="shared" si="272"/>
        <v>77</v>
      </c>
      <c r="T3480" s="7">
        <f t="shared" si="271"/>
        <v>13930</v>
      </c>
      <c r="U3480" s="8">
        <f t="shared" si="271"/>
        <v>1393</v>
      </c>
      <c r="V3480" s="8">
        <f t="shared" si="273"/>
        <v>15323</v>
      </c>
      <c r="W3480" s="9">
        <f>+$T3480*'[1]PRESUPUESTO CENTROS LOTIFICADOS'!$D$37</f>
        <v>598990</v>
      </c>
      <c r="X3480" s="9">
        <f>+$U3480*'[1]PRESUPUESTO CENTROS LOTIFICADOS'!$D$38</f>
        <v>62685</v>
      </c>
      <c r="Y3480" s="9">
        <f t="shared" si="274"/>
        <v>661675</v>
      </c>
      <c r="Z3480" s="9">
        <f>+$T3480*'[1]PRESUPUESTO CENTROS LOTIFICADOS'!$E$37</f>
        <v>706808.20000000007</v>
      </c>
      <c r="AA3480" s="9">
        <f>+$U3480*'[1]PRESUPUESTO CENTROS LOTIFICADOS'!$E$38</f>
        <v>73968.3</v>
      </c>
      <c r="AB3480" s="9">
        <f t="shared" si="275"/>
        <v>780776.50000000012</v>
      </c>
    </row>
    <row r="3481" spans="1:28" x14ac:dyDescent="0.25">
      <c r="A3481" t="s">
        <v>12015</v>
      </c>
      <c r="B3481" t="s">
        <v>12016</v>
      </c>
      <c r="C3481" t="s">
        <v>11896</v>
      </c>
      <c r="D3481" t="s">
        <v>11897</v>
      </c>
      <c r="E3481" t="s">
        <v>49</v>
      </c>
      <c r="F3481" t="s">
        <v>50</v>
      </c>
      <c r="G3481" t="s">
        <v>11898</v>
      </c>
      <c r="H3481" t="s">
        <v>648</v>
      </c>
      <c r="I3481" t="s">
        <v>12012</v>
      </c>
      <c r="J3481" t="s">
        <v>11919</v>
      </c>
      <c r="K3481" t="s">
        <v>12012</v>
      </c>
      <c r="L3481" t="s">
        <v>595</v>
      </c>
      <c r="M3481" t="s">
        <v>2942</v>
      </c>
      <c r="N3481" s="6">
        <v>19.477931999999999</v>
      </c>
      <c r="O3481">
        <v>-69.909118000000007</v>
      </c>
      <c r="P3481" t="s">
        <v>38</v>
      </c>
      <c r="Q3481" s="7">
        <v>30</v>
      </c>
      <c r="R3481" s="7">
        <v>9</v>
      </c>
      <c r="S3481" s="7">
        <f t="shared" si="272"/>
        <v>39</v>
      </c>
      <c r="T3481" s="7">
        <f t="shared" si="271"/>
        <v>5970</v>
      </c>
      <c r="U3481" s="8">
        <f t="shared" si="271"/>
        <v>1791</v>
      </c>
      <c r="V3481" s="8">
        <f t="shared" si="273"/>
        <v>7761</v>
      </c>
      <c r="W3481" s="9">
        <f>+$T3481*'[1]PRESUPUESTO CENTROS LOTIFICADOS'!$D$37</f>
        <v>256710</v>
      </c>
      <c r="X3481" s="9">
        <f>+$U3481*'[1]PRESUPUESTO CENTROS LOTIFICADOS'!$D$38</f>
        <v>80595</v>
      </c>
      <c r="Y3481" s="9">
        <f t="shared" si="274"/>
        <v>337305</v>
      </c>
      <c r="Z3481" s="9">
        <f>+$T3481*'[1]PRESUPUESTO CENTROS LOTIFICADOS'!$E$37</f>
        <v>302917.8</v>
      </c>
      <c r="AA3481" s="9">
        <f>+$U3481*'[1]PRESUPUESTO CENTROS LOTIFICADOS'!$E$38</f>
        <v>95102.1</v>
      </c>
      <c r="AB3481" s="9">
        <f t="shared" si="275"/>
        <v>398019.9</v>
      </c>
    </row>
    <row r="3482" spans="1:28" x14ac:dyDescent="0.25">
      <c r="A3482" t="s">
        <v>12017</v>
      </c>
      <c r="B3482" t="s">
        <v>12018</v>
      </c>
      <c r="C3482" t="s">
        <v>11896</v>
      </c>
      <c r="D3482" t="s">
        <v>11897</v>
      </c>
      <c r="E3482" t="s">
        <v>49</v>
      </c>
      <c r="F3482" t="s">
        <v>50</v>
      </c>
      <c r="G3482" t="s">
        <v>11898</v>
      </c>
      <c r="H3482" t="s">
        <v>648</v>
      </c>
      <c r="I3482" t="s">
        <v>12019</v>
      </c>
      <c r="J3482" t="s">
        <v>11909</v>
      </c>
      <c r="K3482" t="s">
        <v>12019</v>
      </c>
      <c r="L3482" t="s">
        <v>12020</v>
      </c>
      <c r="M3482" t="s">
        <v>9995</v>
      </c>
      <c r="N3482" s="6">
        <v>19.440166000000001</v>
      </c>
      <c r="O3482">
        <v>-69.999144999999999</v>
      </c>
      <c r="P3482" t="s">
        <v>38</v>
      </c>
      <c r="Q3482" s="7">
        <v>59</v>
      </c>
      <c r="R3482" s="7">
        <v>15</v>
      </c>
      <c r="S3482" s="7">
        <f t="shared" si="272"/>
        <v>74</v>
      </c>
      <c r="T3482" s="7">
        <f t="shared" si="271"/>
        <v>11741</v>
      </c>
      <c r="U3482" s="8">
        <f t="shared" si="271"/>
        <v>2985</v>
      </c>
      <c r="V3482" s="8">
        <f t="shared" si="273"/>
        <v>14726</v>
      </c>
      <c r="W3482" s="9">
        <f>+$T3482*'[1]PRESUPUESTO CENTROS LOTIFICADOS'!$D$37</f>
        <v>504863</v>
      </c>
      <c r="X3482" s="9">
        <f>+$U3482*'[1]PRESUPUESTO CENTROS LOTIFICADOS'!$D$38</f>
        <v>134325</v>
      </c>
      <c r="Y3482" s="9">
        <f t="shared" si="274"/>
        <v>639188</v>
      </c>
      <c r="Z3482" s="9">
        <f>+$T3482*'[1]PRESUPUESTO CENTROS LOTIFICADOS'!$E$37</f>
        <v>595738.34</v>
      </c>
      <c r="AA3482" s="9">
        <f>+$U3482*'[1]PRESUPUESTO CENTROS LOTIFICADOS'!$E$38</f>
        <v>158503.5</v>
      </c>
      <c r="AB3482" s="9">
        <f t="shared" si="275"/>
        <v>754241.84</v>
      </c>
    </row>
    <row r="3483" spans="1:28" x14ac:dyDescent="0.25">
      <c r="A3483" t="s">
        <v>12021</v>
      </c>
      <c r="B3483" t="s">
        <v>12022</v>
      </c>
      <c r="C3483" t="s">
        <v>11896</v>
      </c>
      <c r="D3483" t="s">
        <v>11897</v>
      </c>
      <c r="E3483" t="s">
        <v>49</v>
      </c>
      <c r="F3483" t="s">
        <v>50</v>
      </c>
      <c r="G3483" t="s">
        <v>11898</v>
      </c>
      <c r="H3483" t="s">
        <v>648</v>
      </c>
      <c r="I3483" t="s">
        <v>12019</v>
      </c>
      <c r="J3483" t="s">
        <v>11909</v>
      </c>
      <c r="K3483" t="s">
        <v>12019</v>
      </c>
      <c r="L3483" t="s">
        <v>12019</v>
      </c>
      <c r="M3483" t="s">
        <v>12023</v>
      </c>
      <c r="N3483" s="6">
        <v>19.443992000000001</v>
      </c>
      <c r="O3483">
        <v>-70.022347999999994</v>
      </c>
      <c r="P3483" t="s">
        <v>38</v>
      </c>
      <c r="Q3483" s="7">
        <v>262</v>
      </c>
      <c r="R3483" s="7">
        <v>0</v>
      </c>
      <c r="S3483" s="7">
        <f t="shared" si="272"/>
        <v>262</v>
      </c>
      <c r="T3483" s="7">
        <f t="shared" si="271"/>
        <v>52138</v>
      </c>
      <c r="U3483" s="8">
        <f t="shared" si="271"/>
        <v>0</v>
      </c>
      <c r="V3483" s="8">
        <f t="shared" si="273"/>
        <v>52138</v>
      </c>
      <c r="W3483" s="9">
        <f>+$T3483*'[1]PRESUPUESTO CENTROS LOTIFICADOS'!$D$37</f>
        <v>2241934</v>
      </c>
      <c r="X3483" s="9">
        <f>+$U3483*'[1]PRESUPUESTO CENTROS LOTIFICADOS'!$D$38</f>
        <v>0</v>
      </c>
      <c r="Y3483" s="9">
        <f t="shared" si="274"/>
        <v>2241934</v>
      </c>
      <c r="Z3483" s="9">
        <f>+$T3483*'[1]PRESUPUESTO CENTROS LOTIFICADOS'!$E$37</f>
        <v>2645482.12</v>
      </c>
      <c r="AA3483" s="9">
        <f>+$U3483*'[1]PRESUPUESTO CENTROS LOTIFICADOS'!$E$38</f>
        <v>0</v>
      </c>
      <c r="AB3483" s="9">
        <f t="shared" si="275"/>
        <v>2645482.12</v>
      </c>
    </row>
    <row r="3484" spans="1:28" x14ac:dyDescent="0.25">
      <c r="A3484" t="s">
        <v>12024</v>
      </c>
      <c r="B3484" t="s">
        <v>12019</v>
      </c>
      <c r="C3484" t="s">
        <v>11896</v>
      </c>
      <c r="D3484" t="s">
        <v>11897</v>
      </c>
      <c r="E3484" t="s">
        <v>49</v>
      </c>
      <c r="F3484" t="s">
        <v>50</v>
      </c>
      <c r="G3484" t="s">
        <v>11898</v>
      </c>
      <c r="H3484" t="s">
        <v>648</v>
      </c>
      <c r="I3484" t="s">
        <v>12019</v>
      </c>
      <c r="J3484" t="s">
        <v>11909</v>
      </c>
      <c r="K3484" t="s">
        <v>12019</v>
      </c>
      <c r="L3484" t="s">
        <v>12019</v>
      </c>
      <c r="M3484" t="s">
        <v>12023</v>
      </c>
      <c r="N3484" s="6">
        <v>19.4467</v>
      </c>
      <c r="O3484">
        <v>-70.021100000000004</v>
      </c>
      <c r="P3484" t="s">
        <v>59</v>
      </c>
      <c r="Q3484" s="7">
        <v>0</v>
      </c>
      <c r="R3484" s="7">
        <v>333</v>
      </c>
      <c r="S3484" s="7">
        <f t="shared" si="272"/>
        <v>333</v>
      </c>
      <c r="T3484" s="7">
        <f t="shared" si="271"/>
        <v>0</v>
      </c>
      <c r="U3484" s="8">
        <f t="shared" si="271"/>
        <v>66267</v>
      </c>
      <c r="V3484" s="8">
        <f t="shared" si="273"/>
        <v>66267</v>
      </c>
      <c r="W3484" s="9">
        <f>+$T3484*'[1]PRESUPUESTO CENTROS LOTIFICADOS'!$D$37</f>
        <v>0</v>
      </c>
      <c r="X3484" s="9">
        <f>+$U3484*'[1]PRESUPUESTO CENTROS LOTIFICADOS'!$D$38</f>
        <v>2982015</v>
      </c>
      <c r="Y3484" s="9">
        <f t="shared" si="274"/>
        <v>2982015</v>
      </c>
      <c r="Z3484" s="9">
        <f>+$T3484*'[1]PRESUPUESTO CENTROS LOTIFICADOS'!$E$37</f>
        <v>0</v>
      </c>
      <c r="AA3484" s="9">
        <f>+$U3484*'[1]PRESUPUESTO CENTROS LOTIFICADOS'!$E$38</f>
        <v>3518777.7</v>
      </c>
      <c r="AB3484" s="9">
        <f t="shared" si="275"/>
        <v>3518777.7</v>
      </c>
    </row>
    <row r="3485" spans="1:28" x14ac:dyDescent="0.25">
      <c r="A3485" t="s">
        <v>12025</v>
      </c>
      <c r="B3485" t="s">
        <v>12026</v>
      </c>
      <c r="C3485" t="s">
        <v>11896</v>
      </c>
      <c r="D3485" t="s">
        <v>11897</v>
      </c>
      <c r="E3485" t="s">
        <v>1912</v>
      </c>
      <c r="F3485" t="s">
        <v>1913</v>
      </c>
      <c r="G3485" t="s">
        <v>11898</v>
      </c>
      <c r="H3485" t="s">
        <v>648</v>
      </c>
      <c r="I3485" t="s">
        <v>12019</v>
      </c>
      <c r="J3485" t="s">
        <v>11909</v>
      </c>
      <c r="K3485" t="s">
        <v>12019</v>
      </c>
      <c r="L3485" t="s">
        <v>12027</v>
      </c>
      <c r="M3485" t="s">
        <v>12027</v>
      </c>
      <c r="N3485" s="6">
        <v>19.449695999999999</v>
      </c>
      <c r="O3485">
        <v>-69.989667999999995</v>
      </c>
      <c r="P3485" t="s">
        <v>38</v>
      </c>
      <c r="Q3485" s="7">
        <v>28</v>
      </c>
      <c r="R3485" s="7">
        <v>0</v>
      </c>
      <c r="S3485" s="7">
        <f t="shared" si="272"/>
        <v>28</v>
      </c>
      <c r="T3485" s="7">
        <f t="shared" si="271"/>
        <v>5572</v>
      </c>
      <c r="U3485" s="8">
        <f t="shared" si="271"/>
        <v>0</v>
      </c>
      <c r="V3485" s="8">
        <f t="shared" si="273"/>
        <v>5572</v>
      </c>
      <c r="W3485" s="9">
        <f>+$T3485*'[1]PRESUPUESTO CENTROS LOTIFICADOS'!$D$37</f>
        <v>239596</v>
      </c>
      <c r="X3485" s="9">
        <f>+$U3485*'[1]PRESUPUESTO CENTROS LOTIFICADOS'!$D$38</f>
        <v>0</v>
      </c>
      <c r="Y3485" s="9">
        <f t="shared" si="274"/>
        <v>239596</v>
      </c>
      <c r="Z3485" s="9">
        <f>+$T3485*'[1]PRESUPUESTO CENTROS LOTIFICADOS'!$E$37</f>
        <v>282723.28000000003</v>
      </c>
      <c r="AA3485" s="9">
        <f>+$U3485*'[1]PRESUPUESTO CENTROS LOTIFICADOS'!$E$38</f>
        <v>0</v>
      </c>
      <c r="AB3485" s="9">
        <f t="shared" si="275"/>
        <v>282723.28000000003</v>
      </c>
    </row>
    <row r="3486" spans="1:28" x14ac:dyDescent="0.25">
      <c r="A3486" t="s">
        <v>12028</v>
      </c>
      <c r="B3486" t="s">
        <v>12029</v>
      </c>
      <c r="C3486" t="s">
        <v>11896</v>
      </c>
      <c r="D3486" t="s">
        <v>11897</v>
      </c>
      <c r="E3486" t="s">
        <v>1912</v>
      </c>
      <c r="F3486" t="s">
        <v>1913</v>
      </c>
      <c r="G3486" t="s">
        <v>11898</v>
      </c>
      <c r="H3486" t="s">
        <v>648</v>
      </c>
      <c r="I3486" t="s">
        <v>12019</v>
      </c>
      <c r="J3486" t="s">
        <v>11909</v>
      </c>
      <c r="K3486" t="s">
        <v>12019</v>
      </c>
      <c r="L3486" t="s">
        <v>12030</v>
      </c>
      <c r="M3486" t="s">
        <v>12031</v>
      </c>
      <c r="N3486" s="6">
        <v>19.45776</v>
      </c>
      <c r="O3486">
        <v>-69.971755000000002</v>
      </c>
      <c r="P3486" t="s">
        <v>38</v>
      </c>
      <c r="Q3486" s="7">
        <v>72</v>
      </c>
      <c r="R3486" s="7">
        <v>9</v>
      </c>
      <c r="S3486" s="7">
        <f t="shared" si="272"/>
        <v>81</v>
      </c>
      <c r="T3486" s="7">
        <f t="shared" si="271"/>
        <v>14328</v>
      </c>
      <c r="U3486" s="8">
        <f t="shared" si="271"/>
        <v>1791</v>
      </c>
      <c r="V3486" s="8">
        <f t="shared" si="273"/>
        <v>16119</v>
      </c>
      <c r="W3486" s="9">
        <f>+$T3486*'[1]PRESUPUESTO CENTROS LOTIFICADOS'!$D$37</f>
        <v>616104</v>
      </c>
      <c r="X3486" s="9">
        <f>+$U3486*'[1]PRESUPUESTO CENTROS LOTIFICADOS'!$D$38</f>
        <v>80595</v>
      </c>
      <c r="Y3486" s="9">
        <f t="shared" si="274"/>
        <v>696699</v>
      </c>
      <c r="Z3486" s="9">
        <f>+$T3486*'[1]PRESUPUESTO CENTROS LOTIFICADOS'!$E$37</f>
        <v>727002.72</v>
      </c>
      <c r="AA3486" s="9">
        <f>+$U3486*'[1]PRESUPUESTO CENTROS LOTIFICADOS'!$E$38</f>
        <v>95102.1</v>
      </c>
      <c r="AB3486" s="9">
        <f t="shared" si="275"/>
        <v>822104.82</v>
      </c>
    </row>
    <row r="3487" spans="1:28" x14ac:dyDescent="0.25">
      <c r="A3487" t="s">
        <v>12032</v>
      </c>
      <c r="B3487" t="s">
        <v>12033</v>
      </c>
      <c r="C3487" t="s">
        <v>11896</v>
      </c>
      <c r="D3487" t="s">
        <v>11897</v>
      </c>
      <c r="E3487" t="s">
        <v>49</v>
      </c>
      <c r="F3487" t="s">
        <v>50</v>
      </c>
      <c r="G3487" t="s">
        <v>11898</v>
      </c>
      <c r="H3487" t="s">
        <v>648</v>
      </c>
      <c r="I3487" t="s">
        <v>11898</v>
      </c>
      <c r="J3487" t="e">
        <v>#N/A</v>
      </c>
      <c r="K3487" t="e">
        <v>#N/A</v>
      </c>
      <c r="L3487" t="e">
        <v>#N/A</v>
      </c>
      <c r="M3487" t="s">
        <v>1787</v>
      </c>
      <c r="N3487" s="6">
        <v>19.379000000000001</v>
      </c>
      <c r="O3487">
        <v>-69.852199999999996</v>
      </c>
      <c r="P3487" t="s">
        <v>59</v>
      </c>
      <c r="Q3487" s="7">
        <v>0</v>
      </c>
      <c r="R3487" s="7">
        <v>310</v>
      </c>
      <c r="S3487" s="7">
        <f t="shared" si="272"/>
        <v>310</v>
      </c>
      <c r="T3487" s="7">
        <f t="shared" si="271"/>
        <v>0</v>
      </c>
      <c r="U3487" s="8">
        <f t="shared" si="271"/>
        <v>61690</v>
      </c>
      <c r="V3487" s="8">
        <f t="shared" si="273"/>
        <v>61690</v>
      </c>
      <c r="W3487" s="9">
        <f>+$T3487*'[1]PRESUPUESTO CENTROS LOTIFICADOS'!$D$37</f>
        <v>0</v>
      </c>
      <c r="X3487" s="9">
        <f>+$U3487*'[1]PRESUPUESTO CENTROS LOTIFICADOS'!$D$38</f>
        <v>2776050</v>
      </c>
      <c r="Y3487" s="9">
        <f t="shared" si="274"/>
        <v>2776050</v>
      </c>
      <c r="Z3487" s="9">
        <f>+$T3487*'[1]PRESUPUESTO CENTROS LOTIFICADOS'!$E$37</f>
        <v>0</v>
      </c>
      <c r="AA3487" s="9">
        <f>+$U3487*'[1]PRESUPUESTO CENTROS LOTIFICADOS'!$E$38</f>
        <v>3275739</v>
      </c>
      <c r="AB3487" s="9">
        <f t="shared" si="275"/>
        <v>3275739</v>
      </c>
    </row>
    <row r="3488" spans="1:28" x14ac:dyDescent="0.25">
      <c r="A3488" t="s">
        <v>12034</v>
      </c>
      <c r="B3488" t="s">
        <v>12035</v>
      </c>
      <c r="C3488" t="s">
        <v>11896</v>
      </c>
      <c r="D3488" t="s">
        <v>11897</v>
      </c>
      <c r="E3488" t="s">
        <v>49</v>
      </c>
      <c r="F3488" t="s">
        <v>50</v>
      </c>
      <c r="G3488" t="s">
        <v>11898</v>
      </c>
      <c r="H3488" t="s">
        <v>648</v>
      </c>
      <c r="I3488" t="s">
        <v>12036</v>
      </c>
      <c r="J3488" t="s">
        <v>11898</v>
      </c>
      <c r="K3488" t="s">
        <v>12036</v>
      </c>
      <c r="L3488" t="s">
        <v>12037</v>
      </c>
      <c r="M3488" t="s">
        <v>12038</v>
      </c>
      <c r="N3488" s="6">
        <v>19.343</v>
      </c>
      <c r="O3488">
        <v>-69.856899999999996</v>
      </c>
      <c r="P3488" t="s">
        <v>55</v>
      </c>
      <c r="Q3488" s="7">
        <v>251</v>
      </c>
      <c r="R3488" s="7">
        <v>107</v>
      </c>
      <c r="S3488" s="7">
        <f t="shared" si="272"/>
        <v>358</v>
      </c>
      <c r="T3488" s="7">
        <f t="shared" si="271"/>
        <v>49949</v>
      </c>
      <c r="U3488" s="8">
        <f t="shared" si="271"/>
        <v>21293</v>
      </c>
      <c r="V3488" s="8">
        <f t="shared" si="273"/>
        <v>71242</v>
      </c>
      <c r="W3488" s="9">
        <f>+$T3488*'[1]PRESUPUESTO CENTROS LOTIFICADOS'!$D$37</f>
        <v>2147807</v>
      </c>
      <c r="X3488" s="9">
        <f>+$U3488*'[1]PRESUPUESTO CENTROS LOTIFICADOS'!$D$38</f>
        <v>958185</v>
      </c>
      <c r="Y3488" s="9">
        <f t="shared" si="274"/>
        <v>3105992</v>
      </c>
      <c r="Z3488" s="9">
        <f>+$T3488*'[1]PRESUPUESTO CENTROS LOTIFICADOS'!$E$37</f>
        <v>2534412.2600000002</v>
      </c>
      <c r="AA3488" s="9">
        <f>+$U3488*'[1]PRESUPUESTO CENTROS LOTIFICADOS'!$E$38</f>
        <v>1130658.3</v>
      </c>
      <c r="AB3488" s="9">
        <f t="shared" si="275"/>
        <v>3665070.5600000005</v>
      </c>
    </row>
    <row r="3489" spans="1:28" x14ac:dyDescent="0.25">
      <c r="A3489" t="s">
        <v>12039</v>
      </c>
      <c r="B3489" t="s">
        <v>12040</v>
      </c>
      <c r="C3489" t="s">
        <v>11896</v>
      </c>
      <c r="D3489" t="s">
        <v>11897</v>
      </c>
      <c r="E3489" t="s">
        <v>49</v>
      </c>
      <c r="F3489" t="s">
        <v>50</v>
      </c>
      <c r="G3489" t="s">
        <v>11898</v>
      </c>
      <c r="H3489" t="s">
        <v>648</v>
      </c>
      <c r="I3489" t="s">
        <v>12036</v>
      </c>
      <c r="J3489" t="s">
        <v>11898</v>
      </c>
      <c r="K3489" t="s">
        <v>12036</v>
      </c>
      <c r="L3489" t="s">
        <v>12041</v>
      </c>
      <c r="M3489" t="s">
        <v>12042</v>
      </c>
      <c r="N3489" s="6">
        <v>19.347964999999999</v>
      </c>
      <c r="O3489">
        <v>-69.858110999999994</v>
      </c>
      <c r="P3489" t="s">
        <v>59</v>
      </c>
      <c r="Q3489" s="7">
        <v>0</v>
      </c>
      <c r="R3489" s="7">
        <v>320</v>
      </c>
      <c r="S3489" s="7">
        <f t="shared" si="272"/>
        <v>320</v>
      </c>
      <c r="T3489" s="7">
        <f t="shared" si="271"/>
        <v>0</v>
      </c>
      <c r="U3489" s="8">
        <f t="shared" si="271"/>
        <v>63680</v>
      </c>
      <c r="V3489" s="8">
        <f t="shared" si="273"/>
        <v>63680</v>
      </c>
      <c r="W3489" s="9">
        <f>+$T3489*'[1]PRESUPUESTO CENTROS LOTIFICADOS'!$D$37</f>
        <v>0</v>
      </c>
      <c r="X3489" s="9">
        <f>+$U3489*'[1]PRESUPUESTO CENTROS LOTIFICADOS'!$D$38</f>
        <v>2865600</v>
      </c>
      <c r="Y3489" s="9">
        <f t="shared" si="274"/>
        <v>2865600</v>
      </c>
      <c r="Z3489" s="9">
        <f>+$T3489*'[1]PRESUPUESTO CENTROS LOTIFICADOS'!$E$37</f>
        <v>0</v>
      </c>
      <c r="AA3489" s="9">
        <f>+$U3489*'[1]PRESUPUESTO CENTROS LOTIFICADOS'!$E$38</f>
        <v>3381408</v>
      </c>
      <c r="AB3489" s="9">
        <f t="shared" si="275"/>
        <v>3381408</v>
      </c>
    </row>
    <row r="3490" spans="1:28" x14ac:dyDescent="0.25">
      <c r="A3490" t="s">
        <v>12043</v>
      </c>
      <c r="B3490" t="s">
        <v>12044</v>
      </c>
      <c r="C3490" t="s">
        <v>11896</v>
      </c>
      <c r="D3490" t="s">
        <v>11897</v>
      </c>
      <c r="E3490" t="s">
        <v>49</v>
      </c>
      <c r="F3490" t="s">
        <v>50</v>
      </c>
      <c r="G3490" t="s">
        <v>11898</v>
      </c>
      <c r="H3490" t="s">
        <v>648</v>
      </c>
      <c r="I3490" t="s">
        <v>12036</v>
      </c>
      <c r="J3490" t="s">
        <v>11898</v>
      </c>
      <c r="K3490" t="s">
        <v>12036</v>
      </c>
      <c r="L3490" t="s">
        <v>12041</v>
      </c>
      <c r="M3490" t="s">
        <v>12045</v>
      </c>
      <c r="N3490" s="6">
        <v>19.348756999999999</v>
      </c>
      <c r="O3490">
        <v>-69.854853000000006</v>
      </c>
      <c r="P3490" t="s">
        <v>38</v>
      </c>
      <c r="Q3490" s="7">
        <v>77</v>
      </c>
      <c r="R3490" s="7">
        <v>9</v>
      </c>
      <c r="S3490" s="7">
        <f t="shared" si="272"/>
        <v>86</v>
      </c>
      <c r="T3490" s="7">
        <f t="shared" si="271"/>
        <v>15323</v>
      </c>
      <c r="U3490" s="8">
        <f t="shared" si="271"/>
        <v>1791</v>
      </c>
      <c r="V3490" s="8">
        <f t="shared" si="273"/>
        <v>17114</v>
      </c>
      <c r="W3490" s="9">
        <f>+$T3490*'[1]PRESUPUESTO CENTROS LOTIFICADOS'!$D$37</f>
        <v>658889</v>
      </c>
      <c r="X3490" s="9">
        <f>+$U3490*'[1]PRESUPUESTO CENTROS LOTIFICADOS'!$D$38</f>
        <v>80595</v>
      </c>
      <c r="Y3490" s="9">
        <f t="shared" si="274"/>
        <v>739484</v>
      </c>
      <c r="Z3490" s="9">
        <f>+$T3490*'[1]PRESUPUESTO CENTROS LOTIFICADOS'!$E$37</f>
        <v>777489.02</v>
      </c>
      <c r="AA3490" s="9">
        <f>+$U3490*'[1]PRESUPUESTO CENTROS LOTIFICADOS'!$E$38</f>
        <v>95102.1</v>
      </c>
      <c r="AB3490" s="9">
        <f t="shared" si="275"/>
        <v>872591.12</v>
      </c>
    </row>
    <row r="3491" spans="1:28" x14ac:dyDescent="0.25">
      <c r="A3491" t="s">
        <v>12046</v>
      </c>
      <c r="B3491" t="s">
        <v>12047</v>
      </c>
      <c r="C3491" t="s">
        <v>11896</v>
      </c>
      <c r="D3491" t="s">
        <v>11897</v>
      </c>
      <c r="E3491" t="s">
        <v>49</v>
      </c>
      <c r="F3491" t="s">
        <v>50</v>
      </c>
      <c r="G3491" t="s">
        <v>11898</v>
      </c>
      <c r="H3491" t="s">
        <v>648</v>
      </c>
      <c r="I3491" t="s">
        <v>12036</v>
      </c>
      <c r="J3491" t="s">
        <v>11898</v>
      </c>
      <c r="K3491" t="s">
        <v>12036</v>
      </c>
      <c r="L3491" t="s">
        <v>10976</v>
      </c>
      <c r="M3491" t="s">
        <v>12048</v>
      </c>
      <c r="N3491" s="6">
        <v>19.353047</v>
      </c>
      <c r="O3491">
        <v>-69.854555000000005</v>
      </c>
      <c r="P3491" t="s">
        <v>55</v>
      </c>
      <c r="Q3491" s="7">
        <v>190</v>
      </c>
      <c r="R3491" s="7">
        <v>81</v>
      </c>
      <c r="S3491" s="7">
        <f t="shared" si="272"/>
        <v>271</v>
      </c>
      <c r="T3491" s="7">
        <f t="shared" si="271"/>
        <v>37810</v>
      </c>
      <c r="U3491" s="8">
        <f t="shared" si="271"/>
        <v>16119</v>
      </c>
      <c r="V3491" s="8">
        <f t="shared" si="273"/>
        <v>53929</v>
      </c>
      <c r="W3491" s="9">
        <f>+$T3491*'[1]PRESUPUESTO CENTROS LOTIFICADOS'!$D$37</f>
        <v>1625830</v>
      </c>
      <c r="X3491" s="9">
        <f>+$U3491*'[1]PRESUPUESTO CENTROS LOTIFICADOS'!$D$38</f>
        <v>725355</v>
      </c>
      <c r="Y3491" s="9">
        <f t="shared" si="274"/>
        <v>2351185</v>
      </c>
      <c r="Z3491" s="9">
        <f>+$T3491*'[1]PRESUPUESTO CENTROS LOTIFICADOS'!$E$37</f>
        <v>1918479.4000000001</v>
      </c>
      <c r="AA3491" s="9">
        <f>+$U3491*'[1]PRESUPUESTO CENTROS LOTIFICADOS'!$E$38</f>
        <v>855918.9</v>
      </c>
      <c r="AB3491" s="9">
        <f t="shared" si="275"/>
        <v>2774398.3000000003</v>
      </c>
    </row>
    <row r="3492" spans="1:28" x14ac:dyDescent="0.25">
      <c r="A3492" t="s">
        <v>12049</v>
      </c>
      <c r="B3492" t="s">
        <v>2570</v>
      </c>
      <c r="C3492" t="s">
        <v>11896</v>
      </c>
      <c r="D3492" t="s">
        <v>11897</v>
      </c>
      <c r="E3492" t="s">
        <v>49</v>
      </c>
      <c r="F3492" t="s">
        <v>50</v>
      </c>
      <c r="G3492" t="s">
        <v>11898</v>
      </c>
      <c r="H3492" t="s">
        <v>648</v>
      </c>
      <c r="I3492" t="s">
        <v>12036</v>
      </c>
      <c r="J3492" t="s">
        <v>11898</v>
      </c>
      <c r="K3492" t="s">
        <v>12036</v>
      </c>
      <c r="L3492" t="s">
        <v>12050</v>
      </c>
      <c r="M3492" t="s">
        <v>12051</v>
      </c>
      <c r="N3492" s="6">
        <v>19.361311000000001</v>
      </c>
      <c r="O3492">
        <v>-69.847431</v>
      </c>
      <c r="P3492" t="s">
        <v>38</v>
      </c>
      <c r="Q3492" s="7">
        <v>219</v>
      </c>
      <c r="R3492" s="7">
        <v>29</v>
      </c>
      <c r="S3492" s="7">
        <f t="shared" si="272"/>
        <v>248</v>
      </c>
      <c r="T3492" s="7">
        <f t="shared" si="271"/>
        <v>43581</v>
      </c>
      <c r="U3492" s="8">
        <f t="shared" si="271"/>
        <v>5771</v>
      </c>
      <c r="V3492" s="8">
        <f t="shared" si="273"/>
        <v>49352</v>
      </c>
      <c r="W3492" s="9">
        <f>+$T3492*'[1]PRESUPUESTO CENTROS LOTIFICADOS'!$D$37</f>
        <v>1873983</v>
      </c>
      <c r="X3492" s="9">
        <f>+$U3492*'[1]PRESUPUESTO CENTROS LOTIFICADOS'!$D$38</f>
        <v>259695</v>
      </c>
      <c r="Y3492" s="9">
        <f t="shared" si="274"/>
        <v>2133678</v>
      </c>
      <c r="Z3492" s="9">
        <f>+$T3492*'[1]PRESUPUESTO CENTROS LOTIFICADOS'!$E$37</f>
        <v>2211299.94</v>
      </c>
      <c r="AA3492" s="9">
        <f>+$U3492*'[1]PRESUPUESTO CENTROS LOTIFICADOS'!$E$38</f>
        <v>306440.10000000003</v>
      </c>
      <c r="AB3492" s="9">
        <f t="shared" si="275"/>
        <v>2517740.04</v>
      </c>
    </row>
    <row r="3493" spans="1:28" x14ac:dyDescent="0.25">
      <c r="A3493" t="s">
        <v>12052</v>
      </c>
      <c r="B3493" t="s">
        <v>12053</v>
      </c>
      <c r="C3493" t="s">
        <v>11896</v>
      </c>
      <c r="D3493" t="s">
        <v>11897</v>
      </c>
      <c r="E3493" t="s">
        <v>49</v>
      </c>
      <c r="F3493" t="s">
        <v>50</v>
      </c>
      <c r="G3493" t="s">
        <v>11898</v>
      </c>
      <c r="H3493" t="s">
        <v>648</v>
      </c>
      <c r="I3493" t="s">
        <v>12036</v>
      </c>
      <c r="J3493" t="s">
        <v>11898</v>
      </c>
      <c r="K3493" t="s">
        <v>12036</v>
      </c>
      <c r="L3493" t="s">
        <v>12050</v>
      </c>
      <c r="M3493" t="s">
        <v>12054</v>
      </c>
      <c r="N3493" s="6">
        <v>19.365400000000001</v>
      </c>
      <c r="O3493">
        <v>-69.846800000000002</v>
      </c>
      <c r="P3493" t="s">
        <v>38</v>
      </c>
      <c r="Q3493" s="7">
        <v>589</v>
      </c>
      <c r="R3493" s="7">
        <v>0</v>
      </c>
      <c r="S3493" s="7">
        <f t="shared" si="272"/>
        <v>589</v>
      </c>
      <c r="T3493" s="7">
        <f t="shared" si="271"/>
        <v>117211</v>
      </c>
      <c r="U3493" s="8">
        <f t="shared" si="271"/>
        <v>0</v>
      </c>
      <c r="V3493" s="8">
        <f t="shared" si="273"/>
        <v>117211</v>
      </c>
      <c r="W3493" s="9">
        <f>+$T3493*'[1]PRESUPUESTO CENTROS LOTIFICADOS'!$D$37</f>
        <v>5040073</v>
      </c>
      <c r="X3493" s="9">
        <f>+$U3493*'[1]PRESUPUESTO CENTROS LOTIFICADOS'!$D$38</f>
        <v>0</v>
      </c>
      <c r="Y3493" s="9">
        <f t="shared" si="274"/>
        <v>5040073</v>
      </c>
      <c r="Z3493" s="9">
        <f>+$T3493*'[1]PRESUPUESTO CENTROS LOTIFICADOS'!$E$37</f>
        <v>5947286.1400000006</v>
      </c>
      <c r="AA3493" s="9">
        <f>+$U3493*'[1]PRESUPUESTO CENTROS LOTIFICADOS'!$E$38</f>
        <v>0</v>
      </c>
      <c r="AB3493" s="9">
        <f t="shared" si="275"/>
        <v>5947286.1400000006</v>
      </c>
    </row>
    <row r="3494" spans="1:28" x14ac:dyDescent="0.25">
      <c r="A3494" t="s">
        <v>12055</v>
      </c>
      <c r="B3494" t="s">
        <v>12056</v>
      </c>
      <c r="C3494" t="s">
        <v>11896</v>
      </c>
      <c r="D3494" t="s">
        <v>11897</v>
      </c>
      <c r="E3494" t="s">
        <v>49</v>
      </c>
      <c r="F3494" t="s">
        <v>50</v>
      </c>
      <c r="G3494" t="s">
        <v>11898</v>
      </c>
      <c r="H3494" t="s">
        <v>648</v>
      </c>
      <c r="I3494" t="s">
        <v>12036</v>
      </c>
      <c r="J3494" t="s">
        <v>11898</v>
      </c>
      <c r="K3494" t="s">
        <v>12036</v>
      </c>
      <c r="L3494" t="s">
        <v>12057</v>
      </c>
      <c r="M3494" t="s">
        <v>12058</v>
      </c>
      <c r="N3494" s="6">
        <v>19.366712</v>
      </c>
      <c r="O3494">
        <v>-69.854549000000006</v>
      </c>
      <c r="P3494" t="s">
        <v>38</v>
      </c>
      <c r="Q3494" s="7">
        <v>127</v>
      </c>
      <c r="R3494" s="7">
        <v>21</v>
      </c>
      <c r="S3494" s="7">
        <f t="shared" si="272"/>
        <v>148</v>
      </c>
      <c r="T3494" s="7">
        <f t="shared" si="271"/>
        <v>25273</v>
      </c>
      <c r="U3494" s="8">
        <f t="shared" si="271"/>
        <v>4179</v>
      </c>
      <c r="V3494" s="8">
        <f t="shared" si="273"/>
        <v>29452</v>
      </c>
      <c r="W3494" s="9">
        <f>+$T3494*'[1]PRESUPUESTO CENTROS LOTIFICADOS'!$D$37</f>
        <v>1086739</v>
      </c>
      <c r="X3494" s="9">
        <f>+$U3494*'[1]PRESUPUESTO CENTROS LOTIFICADOS'!$D$38</f>
        <v>188055</v>
      </c>
      <c r="Y3494" s="9">
        <f t="shared" si="274"/>
        <v>1274794</v>
      </c>
      <c r="Z3494" s="9">
        <f>+$T3494*'[1]PRESUPUESTO CENTROS LOTIFICADOS'!$E$37</f>
        <v>1282352.02</v>
      </c>
      <c r="AA3494" s="9">
        <f>+$U3494*'[1]PRESUPUESTO CENTROS LOTIFICADOS'!$E$38</f>
        <v>221904.9</v>
      </c>
      <c r="AB3494" s="9">
        <f t="shared" si="275"/>
        <v>1504256.92</v>
      </c>
    </row>
    <row r="3495" spans="1:28" x14ac:dyDescent="0.25">
      <c r="A3495" t="s">
        <v>12059</v>
      </c>
      <c r="B3495" t="s">
        <v>12060</v>
      </c>
      <c r="C3495" t="s">
        <v>11896</v>
      </c>
      <c r="D3495" t="s">
        <v>11897</v>
      </c>
      <c r="E3495" t="s">
        <v>49</v>
      </c>
      <c r="F3495" t="s">
        <v>50</v>
      </c>
      <c r="G3495" t="s">
        <v>11898</v>
      </c>
      <c r="H3495" t="s">
        <v>648</v>
      </c>
      <c r="I3495" t="s">
        <v>12036</v>
      </c>
      <c r="J3495" t="s">
        <v>11898</v>
      </c>
      <c r="K3495" t="s">
        <v>12036</v>
      </c>
      <c r="L3495" t="s">
        <v>12061</v>
      </c>
      <c r="M3495" t="s">
        <v>12062</v>
      </c>
      <c r="N3495" s="6">
        <v>19.367902000000001</v>
      </c>
      <c r="O3495">
        <v>-69.846789000000001</v>
      </c>
      <c r="P3495" t="s">
        <v>55</v>
      </c>
      <c r="Q3495" s="7">
        <v>708</v>
      </c>
      <c r="R3495" s="7">
        <v>303</v>
      </c>
      <c r="S3495" s="7">
        <f t="shared" si="272"/>
        <v>1011</v>
      </c>
      <c r="T3495" s="7">
        <f t="shared" si="271"/>
        <v>140892</v>
      </c>
      <c r="U3495" s="8">
        <f t="shared" si="271"/>
        <v>60297</v>
      </c>
      <c r="V3495" s="8">
        <f t="shared" si="273"/>
        <v>201189</v>
      </c>
      <c r="W3495" s="9">
        <f>+$T3495*'[1]PRESUPUESTO CENTROS LOTIFICADOS'!$D$37</f>
        <v>6058356</v>
      </c>
      <c r="X3495" s="9">
        <f>+$U3495*'[1]PRESUPUESTO CENTROS LOTIFICADOS'!$D$38</f>
        <v>2713365</v>
      </c>
      <c r="Y3495" s="9">
        <f t="shared" si="274"/>
        <v>8771721</v>
      </c>
      <c r="Z3495" s="9">
        <f>+$T3495*'[1]PRESUPUESTO CENTROS LOTIFICADOS'!$E$37</f>
        <v>7148860.0800000001</v>
      </c>
      <c r="AA3495" s="9">
        <f>+$U3495*'[1]PRESUPUESTO CENTROS LOTIFICADOS'!$E$38</f>
        <v>3201770.7</v>
      </c>
      <c r="AB3495" s="9">
        <f t="shared" si="275"/>
        <v>10350630.780000001</v>
      </c>
    </row>
    <row r="3496" spans="1:28" x14ac:dyDescent="0.25">
      <c r="A3496" t="s">
        <v>12063</v>
      </c>
      <c r="B3496" t="s">
        <v>12064</v>
      </c>
      <c r="C3496" t="s">
        <v>11896</v>
      </c>
      <c r="D3496" t="s">
        <v>11897</v>
      </c>
      <c r="E3496" t="s">
        <v>49</v>
      </c>
      <c r="F3496" t="s">
        <v>50</v>
      </c>
      <c r="G3496" t="s">
        <v>11898</v>
      </c>
      <c r="H3496" t="s">
        <v>648</v>
      </c>
      <c r="I3496" t="s">
        <v>12036</v>
      </c>
      <c r="J3496" t="s">
        <v>11898</v>
      </c>
      <c r="K3496" t="s">
        <v>12036</v>
      </c>
      <c r="L3496" t="s">
        <v>12065</v>
      </c>
      <c r="M3496" t="s">
        <v>12066</v>
      </c>
      <c r="N3496" s="6">
        <v>19.368092000000001</v>
      </c>
      <c r="O3496">
        <v>-69.844031000000001</v>
      </c>
      <c r="P3496" t="s">
        <v>38</v>
      </c>
      <c r="Q3496" s="7">
        <v>88</v>
      </c>
      <c r="R3496" s="7">
        <v>16</v>
      </c>
      <c r="S3496" s="7">
        <f t="shared" si="272"/>
        <v>104</v>
      </c>
      <c r="T3496" s="7">
        <f t="shared" si="271"/>
        <v>17512</v>
      </c>
      <c r="U3496" s="8">
        <f t="shared" si="271"/>
        <v>3184</v>
      </c>
      <c r="V3496" s="8">
        <f t="shared" si="273"/>
        <v>20696</v>
      </c>
      <c r="W3496" s="9">
        <f>+$T3496*'[1]PRESUPUESTO CENTROS LOTIFICADOS'!$D$37</f>
        <v>753016</v>
      </c>
      <c r="X3496" s="9">
        <f>+$U3496*'[1]PRESUPUESTO CENTROS LOTIFICADOS'!$D$38</f>
        <v>143280</v>
      </c>
      <c r="Y3496" s="9">
        <f t="shared" si="274"/>
        <v>896296</v>
      </c>
      <c r="Z3496" s="9">
        <f>+$T3496*'[1]PRESUPUESTO CENTROS LOTIFICADOS'!$E$37</f>
        <v>888558.88</v>
      </c>
      <c r="AA3496" s="9">
        <f>+$U3496*'[1]PRESUPUESTO CENTROS LOTIFICADOS'!$E$38</f>
        <v>169070.4</v>
      </c>
      <c r="AB3496" s="9">
        <f t="shared" si="275"/>
        <v>1057629.28</v>
      </c>
    </row>
    <row r="3497" spans="1:28" x14ac:dyDescent="0.25">
      <c r="A3497" t="s">
        <v>12067</v>
      </c>
      <c r="B3497" t="s">
        <v>12068</v>
      </c>
      <c r="C3497" t="s">
        <v>11896</v>
      </c>
      <c r="D3497" t="s">
        <v>11897</v>
      </c>
      <c r="E3497" t="s">
        <v>49</v>
      </c>
      <c r="F3497" t="s">
        <v>50</v>
      </c>
      <c r="G3497" t="s">
        <v>11898</v>
      </c>
      <c r="H3497" t="s">
        <v>648</v>
      </c>
      <c r="I3497" t="s">
        <v>12036</v>
      </c>
      <c r="J3497" t="s">
        <v>11898</v>
      </c>
      <c r="K3497" t="s">
        <v>12036</v>
      </c>
      <c r="L3497" t="s">
        <v>12057</v>
      </c>
      <c r="M3497" t="s">
        <v>12069</v>
      </c>
      <c r="N3497" s="6">
        <v>19.368745000000001</v>
      </c>
      <c r="O3497">
        <v>-69.860682999999995</v>
      </c>
      <c r="P3497" t="s">
        <v>55</v>
      </c>
      <c r="Q3497" s="7">
        <v>251</v>
      </c>
      <c r="R3497" s="7">
        <v>108</v>
      </c>
      <c r="S3497" s="7">
        <f t="shared" si="272"/>
        <v>359</v>
      </c>
      <c r="T3497" s="7">
        <f t="shared" si="271"/>
        <v>49949</v>
      </c>
      <c r="U3497" s="8">
        <f t="shared" si="271"/>
        <v>21492</v>
      </c>
      <c r="V3497" s="8">
        <f t="shared" si="273"/>
        <v>71441</v>
      </c>
      <c r="W3497" s="9">
        <f>+$T3497*'[1]PRESUPUESTO CENTROS LOTIFICADOS'!$D$37</f>
        <v>2147807</v>
      </c>
      <c r="X3497" s="9">
        <f>+$U3497*'[1]PRESUPUESTO CENTROS LOTIFICADOS'!$D$38</f>
        <v>967140</v>
      </c>
      <c r="Y3497" s="9">
        <f t="shared" si="274"/>
        <v>3114947</v>
      </c>
      <c r="Z3497" s="9">
        <f>+$T3497*'[1]PRESUPUESTO CENTROS LOTIFICADOS'!$E$37</f>
        <v>2534412.2600000002</v>
      </c>
      <c r="AA3497" s="9">
        <f>+$U3497*'[1]PRESUPUESTO CENTROS LOTIFICADOS'!$E$38</f>
        <v>1141225.2</v>
      </c>
      <c r="AB3497" s="9">
        <f t="shared" si="275"/>
        <v>3675637.46</v>
      </c>
    </row>
    <row r="3498" spans="1:28" x14ac:dyDescent="0.25">
      <c r="A3498" t="s">
        <v>12070</v>
      </c>
      <c r="B3498" t="s">
        <v>9131</v>
      </c>
      <c r="C3498" t="s">
        <v>11896</v>
      </c>
      <c r="D3498" t="s">
        <v>11897</v>
      </c>
      <c r="E3498" t="s">
        <v>49</v>
      </c>
      <c r="F3498" t="s">
        <v>50</v>
      </c>
      <c r="G3498" t="s">
        <v>11898</v>
      </c>
      <c r="H3498" t="s">
        <v>648</v>
      </c>
      <c r="I3498" t="s">
        <v>12036</v>
      </c>
      <c r="J3498" t="s">
        <v>11898</v>
      </c>
      <c r="K3498" t="s">
        <v>12036</v>
      </c>
      <c r="L3498" t="s">
        <v>402</v>
      </c>
      <c r="M3498" t="s">
        <v>12071</v>
      </c>
      <c r="N3498" s="6">
        <v>19.370851999999999</v>
      </c>
      <c r="O3498">
        <v>-69.846074999999999</v>
      </c>
      <c r="P3498" t="s">
        <v>38</v>
      </c>
      <c r="Q3498" s="7">
        <v>255</v>
      </c>
      <c r="R3498" s="7">
        <v>36</v>
      </c>
      <c r="S3498" s="7">
        <f t="shared" si="272"/>
        <v>291</v>
      </c>
      <c r="T3498" s="7">
        <f t="shared" si="271"/>
        <v>50745</v>
      </c>
      <c r="U3498" s="8">
        <f t="shared" si="271"/>
        <v>7164</v>
      </c>
      <c r="V3498" s="8">
        <f t="shared" si="273"/>
        <v>57909</v>
      </c>
      <c r="W3498" s="9">
        <f>+$T3498*'[1]PRESUPUESTO CENTROS LOTIFICADOS'!$D$37</f>
        <v>2182035</v>
      </c>
      <c r="X3498" s="9">
        <f>+$U3498*'[1]PRESUPUESTO CENTROS LOTIFICADOS'!$D$38</f>
        <v>322380</v>
      </c>
      <c r="Y3498" s="9">
        <f t="shared" si="274"/>
        <v>2504415</v>
      </c>
      <c r="Z3498" s="9">
        <f>+$T3498*'[1]PRESUPUESTO CENTROS LOTIFICADOS'!$E$37</f>
        <v>2574801.3000000003</v>
      </c>
      <c r="AA3498" s="9">
        <f>+$U3498*'[1]PRESUPUESTO CENTROS LOTIFICADOS'!$E$38</f>
        <v>380408.4</v>
      </c>
      <c r="AB3498" s="9">
        <f t="shared" si="275"/>
        <v>2955209.7</v>
      </c>
    </row>
    <row r="3499" spans="1:28" x14ac:dyDescent="0.25">
      <c r="A3499" t="s">
        <v>12072</v>
      </c>
      <c r="B3499" t="s">
        <v>12073</v>
      </c>
      <c r="C3499" t="s">
        <v>11896</v>
      </c>
      <c r="D3499" t="s">
        <v>11897</v>
      </c>
      <c r="E3499" t="s">
        <v>49</v>
      </c>
      <c r="F3499" t="s">
        <v>50</v>
      </c>
      <c r="G3499" t="s">
        <v>11898</v>
      </c>
      <c r="H3499" t="s">
        <v>648</v>
      </c>
      <c r="I3499" t="s">
        <v>12036</v>
      </c>
      <c r="J3499" t="s">
        <v>11898</v>
      </c>
      <c r="K3499" t="s">
        <v>12036</v>
      </c>
      <c r="L3499" t="s">
        <v>2964</v>
      </c>
      <c r="M3499" t="s">
        <v>2965</v>
      </c>
      <c r="N3499" s="6">
        <v>19.373505000000002</v>
      </c>
      <c r="O3499">
        <v>-69.881330000000005</v>
      </c>
      <c r="P3499" t="s">
        <v>38</v>
      </c>
      <c r="Q3499" s="7">
        <v>80</v>
      </c>
      <c r="R3499" s="7">
        <v>0</v>
      </c>
      <c r="S3499" s="7">
        <f t="shared" si="272"/>
        <v>80</v>
      </c>
      <c r="T3499" s="7">
        <f t="shared" si="271"/>
        <v>15920</v>
      </c>
      <c r="U3499" s="8">
        <f t="shared" si="271"/>
        <v>0</v>
      </c>
      <c r="V3499" s="8">
        <f t="shared" si="273"/>
        <v>15920</v>
      </c>
      <c r="W3499" s="9">
        <f>+$T3499*'[1]PRESUPUESTO CENTROS LOTIFICADOS'!$D$37</f>
        <v>684560</v>
      </c>
      <c r="X3499" s="9">
        <f>+$U3499*'[1]PRESUPUESTO CENTROS LOTIFICADOS'!$D$38</f>
        <v>0</v>
      </c>
      <c r="Y3499" s="9">
        <f t="shared" si="274"/>
        <v>684560</v>
      </c>
      <c r="Z3499" s="9">
        <f>+$T3499*'[1]PRESUPUESTO CENTROS LOTIFICADOS'!$E$37</f>
        <v>807780.8</v>
      </c>
      <c r="AA3499" s="9">
        <f>+$U3499*'[1]PRESUPUESTO CENTROS LOTIFICADOS'!$E$38</f>
        <v>0</v>
      </c>
      <c r="AB3499" s="9">
        <f t="shared" si="275"/>
        <v>807780.8</v>
      </c>
    </row>
    <row r="3500" spans="1:28" x14ac:dyDescent="0.25">
      <c r="A3500" t="s">
        <v>12074</v>
      </c>
      <c r="B3500" t="s">
        <v>12075</v>
      </c>
      <c r="C3500" t="s">
        <v>11896</v>
      </c>
      <c r="D3500" t="s">
        <v>11897</v>
      </c>
      <c r="E3500" t="s">
        <v>49</v>
      </c>
      <c r="F3500" t="s">
        <v>50</v>
      </c>
      <c r="G3500" t="s">
        <v>11898</v>
      </c>
      <c r="H3500" t="s">
        <v>648</v>
      </c>
      <c r="I3500" t="s">
        <v>12036</v>
      </c>
      <c r="J3500" t="s">
        <v>11898</v>
      </c>
      <c r="K3500" t="s">
        <v>12036</v>
      </c>
      <c r="L3500" t="s">
        <v>12076</v>
      </c>
      <c r="M3500" t="s">
        <v>12077</v>
      </c>
      <c r="N3500" s="6">
        <v>19.374700000000001</v>
      </c>
      <c r="O3500">
        <v>-69.855099999999993</v>
      </c>
      <c r="P3500" t="s">
        <v>38</v>
      </c>
      <c r="Q3500" s="7">
        <v>795</v>
      </c>
      <c r="R3500" s="7">
        <v>93</v>
      </c>
      <c r="S3500" s="7">
        <f t="shared" si="272"/>
        <v>888</v>
      </c>
      <c r="T3500" s="7">
        <f t="shared" si="271"/>
        <v>158205</v>
      </c>
      <c r="U3500" s="8">
        <f t="shared" si="271"/>
        <v>18507</v>
      </c>
      <c r="V3500" s="8">
        <f t="shared" si="273"/>
        <v>176712</v>
      </c>
      <c r="W3500" s="9">
        <f>+$T3500*'[1]PRESUPUESTO CENTROS LOTIFICADOS'!$D$37</f>
        <v>6802815</v>
      </c>
      <c r="X3500" s="9">
        <f>+$U3500*'[1]PRESUPUESTO CENTROS LOTIFICADOS'!$D$38</f>
        <v>832815</v>
      </c>
      <c r="Y3500" s="9">
        <f t="shared" si="274"/>
        <v>7635630</v>
      </c>
      <c r="Z3500" s="9">
        <f>+$T3500*'[1]PRESUPUESTO CENTROS LOTIFICADOS'!$E$37</f>
        <v>8027321.7000000002</v>
      </c>
      <c r="AA3500" s="9">
        <f>+$U3500*'[1]PRESUPUESTO CENTROS LOTIFICADOS'!$E$38</f>
        <v>982721.70000000007</v>
      </c>
      <c r="AB3500" s="9">
        <f t="shared" si="275"/>
        <v>9010043.4000000004</v>
      </c>
    </row>
    <row r="3501" spans="1:28" x14ac:dyDescent="0.25">
      <c r="A3501" t="s">
        <v>12078</v>
      </c>
      <c r="B3501" t="s">
        <v>12079</v>
      </c>
      <c r="C3501" t="s">
        <v>11896</v>
      </c>
      <c r="D3501" t="s">
        <v>11897</v>
      </c>
      <c r="E3501" t="s">
        <v>49</v>
      </c>
      <c r="F3501" t="s">
        <v>50</v>
      </c>
      <c r="G3501" t="s">
        <v>11898</v>
      </c>
      <c r="H3501" t="s">
        <v>648</v>
      </c>
      <c r="I3501" t="s">
        <v>12036</v>
      </c>
      <c r="J3501" t="s">
        <v>11898</v>
      </c>
      <c r="K3501" t="s">
        <v>12036</v>
      </c>
      <c r="L3501" t="s">
        <v>104</v>
      </c>
      <c r="M3501" t="s">
        <v>12080</v>
      </c>
      <c r="N3501" s="6">
        <v>19.376649</v>
      </c>
      <c r="O3501">
        <v>-69.846946000000003</v>
      </c>
      <c r="P3501" t="s">
        <v>55</v>
      </c>
      <c r="Q3501" s="7">
        <v>280</v>
      </c>
      <c r="R3501" s="7">
        <v>265</v>
      </c>
      <c r="S3501" s="7">
        <f t="shared" si="272"/>
        <v>545</v>
      </c>
      <c r="T3501" s="7">
        <f t="shared" si="271"/>
        <v>55720</v>
      </c>
      <c r="U3501" s="8">
        <f t="shared" si="271"/>
        <v>52735</v>
      </c>
      <c r="V3501" s="8">
        <f t="shared" si="273"/>
        <v>108455</v>
      </c>
      <c r="W3501" s="9">
        <f>+$T3501*'[1]PRESUPUESTO CENTROS LOTIFICADOS'!$D$37</f>
        <v>2395960</v>
      </c>
      <c r="X3501" s="9">
        <f>+$U3501*'[1]PRESUPUESTO CENTROS LOTIFICADOS'!$D$38</f>
        <v>2373075</v>
      </c>
      <c r="Y3501" s="9">
        <f t="shared" si="274"/>
        <v>4769035</v>
      </c>
      <c r="Z3501" s="9">
        <f>+$T3501*'[1]PRESUPUESTO CENTROS LOTIFICADOS'!$E$37</f>
        <v>2827232.8000000003</v>
      </c>
      <c r="AA3501" s="9">
        <f>+$U3501*'[1]PRESUPUESTO CENTROS LOTIFICADOS'!$E$38</f>
        <v>2800228.5</v>
      </c>
      <c r="AB3501" s="9">
        <f t="shared" si="275"/>
        <v>5627461.3000000007</v>
      </c>
    </row>
    <row r="3502" spans="1:28" x14ac:dyDescent="0.25">
      <c r="A3502" t="s">
        <v>12081</v>
      </c>
      <c r="B3502" t="s">
        <v>12082</v>
      </c>
      <c r="C3502" t="s">
        <v>11896</v>
      </c>
      <c r="D3502" t="s">
        <v>11897</v>
      </c>
      <c r="E3502" t="s">
        <v>49</v>
      </c>
      <c r="F3502" t="s">
        <v>50</v>
      </c>
      <c r="G3502" t="s">
        <v>11898</v>
      </c>
      <c r="H3502" t="s">
        <v>648</v>
      </c>
      <c r="I3502" t="s">
        <v>12036</v>
      </c>
      <c r="J3502" t="s">
        <v>11898</v>
      </c>
      <c r="K3502" t="s">
        <v>12036</v>
      </c>
      <c r="L3502" t="s">
        <v>485</v>
      </c>
      <c r="M3502" t="s">
        <v>12083</v>
      </c>
      <c r="N3502" s="6">
        <v>19.377376000000002</v>
      </c>
      <c r="O3502">
        <v>-69.863512</v>
      </c>
      <c r="P3502" t="s">
        <v>38</v>
      </c>
      <c r="Q3502" s="7">
        <v>35</v>
      </c>
      <c r="R3502" s="7">
        <v>0</v>
      </c>
      <c r="S3502" s="7">
        <f t="shared" si="272"/>
        <v>35</v>
      </c>
      <c r="T3502" s="7">
        <f t="shared" si="271"/>
        <v>6965</v>
      </c>
      <c r="U3502" s="8">
        <f t="shared" si="271"/>
        <v>0</v>
      </c>
      <c r="V3502" s="8">
        <f t="shared" si="273"/>
        <v>6965</v>
      </c>
      <c r="W3502" s="9">
        <f>+$T3502*'[1]PRESUPUESTO CENTROS LOTIFICADOS'!$D$37</f>
        <v>299495</v>
      </c>
      <c r="X3502" s="9">
        <f>+$U3502*'[1]PRESUPUESTO CENTROS LOTIFICADOS'!$D$38</f>
        <v>0</v>
      </c>
      <c r="Y3502" s="9">
        <f t="shared" si="274"/>
        <v>299495</v>
      </c>
      <c r="Z3502" s="9">
        <f>+$T3502*'[1]PRESUPUESTO CENTROS LOTIFICADOS'!$E$37</f>
        <v>353404.10000000003</v>
      </c>
      <c r="AA3502" s="9">
        <f>+$U3502*'[1]PRESUPUESTO CENTROS LOTIFICADOS'!$E$38</f>
        <v>0</v>
      </c>
      <c r="AB3502" s="9">
        <f t="shared" si="275"/>
        <v>353404.10000000003</v>
      </c>
    </row>
    <row r="3503" spans="1:28" x14ac:dyDescent="0.25">
      <c r="A3503" t="s">
        <v>12084</v>
      </c>
      <c r="B3503" t="s">
        <v>11595</v>
      </c>
      <c r="C3503" t="s">
        <v>11896</v>
      </c>
      <c r="D3503" t="s">
        <v>11897</v>
      </c>
      <c r="E3503" t="s">
        <v>49</v>
      </c>
      <c r="F3503" t="s">
        <v>50</v>
      </c>
      <c r="G3503" t="s">
        <v>11898</v>
      </c>
      <c r="H3503" t="s">
        <v>648</v>
      </c>
      <c r="I3503" t="s">
        <v>12036</v>
      </c>
      <c r="J3503" t="s">
        <v>11898</v>
      </c>
      <c r="K3503" t="s">
        <v>12036</v>
      </c>
      <c r="L3503" t="s">
        <v>12085</v>
      </c>
      <c r="M3503" t="s">
        <v>12086</v>
      </c>
      <c r="N3503" s="6">
        <v>19.378862000000002</v>
      </c>
      <c r="O3503">
        <v>-69.858080000000001</v>
      </c>
      <c r="P3503" t="s">
        <v>38</v>
      </c>
      <c r="Q3503" s="7">
        <v>237</v>
      </c>
      <c r="R3503" s="7">
        <v>30</v>
      </c>
      <c r="S3503" s="7">
        <f t="shared" si="272"/>
        <v>267</v>
      </c>
      <c r="T3503" s="7">
        <f t="shared" si="271"/>
        <v>47163</v>
      </c>
      <c r="U3503" s="8">
        <f t="shared" si="271"/>
        <v>5970</v>
      </c>
      <c r="V3503" s="8">
        <f t="shared" si="273"/>
        <v>53133</v>
      </c>
      <c r="W3503" s="9">
        <f>+$T3503*'[1]PRESUPUESTO CENTROS LOTIFICADOS'!$D$37</f>
        <v>2028009</v>
      </c>
      <c r="X3503" s="9">
        <f>+$U3503*'[1]PRESUPUESTO CENTROS LOTIFICADOS'!$D$38</f>
        <v>268650</v>
      </c>
      <c r="Y3503" s="9">
        <f t="shared" si="274"/>
        <v>2296659</v>
      </c>
      <c r="Z3503" s="9">
        <f>+$T3503*'[1]PRESUPUESTO CENTROS LOTIFICADOS'!$E$37</f>
        <v>2393050.62</v>
      </c>
      <c r="AA3503" s="9">
        <f>+$U3503*'[1]PRESUPUESTO CENTROS LOTIFICADOS'!$E$38</f>
        <v>317007</v>
      </c>
      <c r="AB3503" s="9">
        <f t="shared" si="275"/>
        <v>2710057.62</v>
      </c>
    </row>
    <row r="3504" spans="1:28" x14ac:dyDescent="0.25">
      <c r="A3504" t="s">
        <v>12087</v>
      </c>
      <c r="B3504" t="s">
        <v>12088</v>
      </c>
      <c r="C3504" t="s">
        <v>11896</v>
      </c>
      <c r="D3504" t="s">
        <v>11897</v>
      </c>
      <c r="E3504" t="s">
        <v>49</v>
      </c>
      <c r="F3504" t="s">
        <v>50</v>
      </c>
      <c r="G3504" t="s">
        <v>11898</v>
      </c>
      <c r="H3504" t="s">
        <v>648</v>
      </c>
      <c r="I3504" t="s">
        <v>12036</v>
      </c>
      <c r="J3504" t="s">
        <v>11898</v>
      </c>
      <c r="K3504" t="s">
        <v>12036</v>
      </c>
      <c r="L3504" t="s">
        <v>12089</v>
      </c>
      <c r="M3504" t="s">
        <v>12090</v>
      </c>
      <c r="N3504" s="6">
        <v>19.379000000000001</v>
      </c>
      <c r="O3504">
        <v>-69.852199999999996</v>
      </c>
      <c r="P3504" t="s">
        <v>59</v>
      </c>
      <c r="Q3504" s="7">
        <v>0</v>
      </c>
      <c r="R3504" s="7">
        <v>596</v>
      </c>
      <c r="S3504" s="7">
        <f t="shared" si="272"/>
        <v>596</v>
      </c>
      <c r="T3504" s="7">
        <f t="shared" si="271"/>
        <v>0</v>
      </c>
      <c r="U3504" s="8">
        <f t="shared" si="271"/>
        <v>118604</v>
      </c>
      <c r="V3504" s="8">
        <f t="shared" si="273"/>
        <v>118604</v>
      </c>
      <c r="W3504" s="9">
        <f>+$T3504*'[1]PRESUPUESTO CENTROS LOTIFICADOS'!$D$37</f>
        <v>0</v>
      </c>
      <c r="X3504" s="9">
        <f>+$U3504*'[1]PRESUPUESTO CENTROS LOTIFICADOS'!$D$38</f>
        <v>5337180</v>
      </c>
      <c r="Y3504" s="9">
        <f t="shared" si="274"/>
        <v>5337180</v>
      </c>
      <c r="Z3504" s="9">
        <f>+$T3504*'[1]PRESUPUESTO CENTROS LOTIFICADOS'!$E$37</f>
        <v>0</v>
      </c>
      <c r="AA3504" s="9">
        <f>+$U3504*'[1]PRESUPUESTO CENTROS LOTIFICADOS'!$E$38</f>
        <v>6297872.4000000004</v>
      </c>
      <c r="AB3504" s="9">
        <f t="shared" si="275"/>
        <v>6297872.4000000004</v>
      </c>
    </row>
    <row r="3505" spans="1:28" x14ac:dyDescent="0.25">
      <c r="A3505" t="s">
        <v>12091</v>
      </c>
      <c r="B3505" t="s">
        <v>12092</v>
      </c>
      <c r="C3505" t="s">
        <v>11896</v>
      </c>
      <c r="D3505" t="s">
        <v>11897</v>
      </c>
      <c r="E3505" t="s">
        <v>49</v>
      </c>
      <c r="F3505" t="s">
        <v>50</v>
      </c>
      <c r="G3505" t="s">
        <v>11898</v>
      </c>
      <c r="H3505" t="s">
        <v>648</v>
      </c>
      <c r="I3505" t="s">
        <v>12036</v>
      </c>
      <c r="J3505" t="s">
        <v>11898</v>
      </c>
      <c r="K3505" t="s">
        <v>12036</v>
      </c>
      <c r="L3505" t="s">
        <v>12057</v>
      </c>
      <c r="M3505" t="s">
        <v>12093</v>
      </c>
      <c r="N3505" s="6">
        <v>19.379000000000001</v>
      </c>
      <c r="O3505">
        <v>-69.852199999999996</v>
      </c>
      <c r="P3505" t="s">
        <v>59</v>
      </c>
      <c r="Q3505" s="7">
        <v>0</v>
      </c>
      <c r="R3505" s="7">
        <v>547</v>
      </c>
      <c r="S3505" s="7">
        <f t="shared" si="272"/>
        <v>547</v>
      </c>
      <c r="T3505" s="7">
        <f t="shared" si="271"/>
        <v>0</v>
      </c>
      <c r="U3505" s="8">
        <f t="shared" si="271"/>
        <v>108853</v>
      </c>
      <c r="V3505" s="8">
        <f t="shared" si="273"/>
        <v>108853</v>
      </c>
      <c r="W3505" s="9">
        <f>+$T3505*'[1]PRESUPUESTO CENTROS LOTIFICADOS'!$D$37</f>
        <v>0</v>
      </c>
      <c r="X3505" s="9">
        <f>+$U3505*'[1]PRESUPUESTO CENTROS LOTIFICADOS'!$D$38</f>
        <v>4898385</v>
      </c>
      <c r="Y3505" s="9">
        <f t="shared" si="274"/>
        <v>4898385</v>
      </c>
      <c r="Z3505" s="9">
        <f>+$T3505*'[1]PRESUPUESTO CENTROS LOTIFICADOS'!$E$37</f>
        <v>0</v>
      </c>
      <c r="AA3505" s="9">
        <f>+$U3505*'[1]PRESUPUESTO CENTROS LOTIFICADOS'!$E$38</f>
        <v>5780094.2999999998</v>
      </c>
      <c r="AB3505" s="9">
        <f t="shared" si="275"/>
        <v>5780094.2999999998</v>
      </c>
    </row>
    <row r="3506" spans="1:28" x14ac:dyDescent="0.25">
      <c r="A3506" t="s">
        <v>12094</v>
      </c>
      <c r="B3506" t="s">
        <v>12095</v>
      </c>
      <c r="C3506" t="s">
        <v>11896</v>
      </c>
      <c r="D3506" t="s">
        <v>11897</v>
      </c>
      <c r="E3506" t="s">
        <v>49</v>
      </c>
      <c r="F3506" t="s">
        <v>50</v>
      </c>
      <c r="G3506" t="s">
        <v>11898</v>
      </c>
      <c r="H3506" t="s">
        <v>648</v>
      </c>
      <c r="I3506" t="s">
        <v>12036</v>
      </c>
      <c r="J3506" t="s">
        <v>11898</v>
      </c>
      <c r="K3506" t="s">
        <v>12036</v>
      </c>
      <c r="L3506" t="s">
        <v>12096</v>
      </c>
      <c r="M3506" t="s">
        <v>12097</v>
      </c>
      <c r="N3506" s="6">
        <v>19.380631999999999</v>
      </c>
      <c r="O3506">
        <v>-69.859075000000004</v>
      </c>
      <c r="P3506" t="s">
        <v>38</v>
      </c>
      <c r="Q3506" s="7">
        <v>197</v>
      </c>
      <c r="R3506" s="7">
        <v>19</v>
      </c>
      <c r="S3506" s="7">
        <f t="shared" si="272"/>
        <v>216</v>
      </c>
      <c r="T3506" s="7">
        <f t="shared" si="271"/>
        <v>39203</v>
      </c>
      <c r="U3506" s="8">
        <f t="shared" si="271"/>
        <v>3781</v>
      </c>
      <c r="V3506" s="8">
        <f t="shared" si="273"/>
        <v>42984</v>
      </c>
      <c r="W3506" s="9">
        <f>+$T3506*'[1]PRESUPUESTO CENTROS LOTIFICADOS'!$D$37</f>
        <v>1685729</v>
      </c>
      <c r="X3506" s="9">
        <f>+$U3506*'[1]PRESUPUESTO CENTROS LOTIFICADOS'!$D$38</f>
        <v>170145</v>
      </c>
      <c r="Y3506" s="9">
        <f t="shared" si="274"/>
        <v>1855874</v>
      </c>
      <c r="Z3506" s="9">
        <f>+$T3506*'[1]PRESUPUESTO CENTROS LOTIFICADOS'!$E$37</f>
        <v>1989160.22</v>
      </c>
      <c r="AA3506" s="9">
        <f>+$U3506*'[1]PRESUPUESTO CENTROS LOTIFICADOS'!$E$38</f>
        <v>200771.1</v>
      </c>
      <c r="AB3506" s="9">
        <f t="shared" si="275"/>
        <v>2189931.3199999998</v>
      </c>
    </row>
    <row r="3507" spans="1:28" x14ac:dyDescent="0.25">
      <c r="A3507" t="s">
        <v>12098</v>
      </c>
      <c r="B3507" t="s">
        <v>12099</v>
      </c>
      <c r="C3507" t="s">
        <v>11896</v>
      </c>
      <c r="D3507" t="s">
        <v>11897</v>
      </c>
      <c r="E3507" t="s">
        <v>49</v>
      </c>
      <c r="F3507" t="s">
        <v>50</v>
      </c>
      <c r="G3507" t="s">
        <v>11898</v>
      </c>
      <c r="H3507" t="s">
        <v>648</v>
      </c>
      <c r="I3507" t="s">
        <v>12036</v>
      </c>
      <c r="J3507" t="s">
        <v>11898</v>
      </c>
      <c r="K3507" t="s">
        <v>12036</v>
      </c>
      <c r="L3507" t="s">
        <v>12096</v>
      </c>
      <c r="M3507" t="s">
        <v>12100</v>
      </c>
      <c r="N3507" s="6">
        <v>19.381087000000001</v>
      </c>
      <c r="O3507">
        <v>-69.860101999999998</v>
      </c>
      <c r="P3507" t="s">
        <v>59</v>
      </c>
      <c r="Q3507" s="7">
        <v>0</v>
      </c>
      <c r="R3507" s="7">
        <v>495</v>
      </c>
      <c r="S3507" s="7">
        <f t="shared" si="272"/>
        <v>495</v>
      </c>
      <c r="T3507" s="7">
        <f t="shared" si="271"/>
        <v>0</v>
      </c>
      <c r="U3507" s="8">
        <f t="shared" si="271"/>
        <v>98505</v>
      </c>
      <c r="V3507" s="8">
        <f t="shared" si="273"/>
        <v>98505</v>
      </c>
      <c r="W3507" s="9">
        <f>+$T3507*'[1]PRESUPUESTO CENTROS LOTIFICADOS'!$D$37</f>
        <v>0</v>
      </c>
      <c r="X3507" s="9">
        <f>+$U3507*'[1]PRESUPUESTO CENTROS LOTIFICADOS'!$D$38</f>
        <v>4432725</v>
      </c>
      <c r="Y3507" s="9">
        <f t="shared" si="274"/>
        <v>4432725</v>
      </c>
      <c r="Z3507" s="9">
        <f>+$T3507*'[1]PRESUPUESTO CENTROS LOTIFICADOS'!$E$37</f>
        <v>0</v>
      </c>
      <c r="AA3507" s="9">
        <f>+$U3507*'[1]PRESUPUESTO CENTROS LOTIFICADOS'!$E$38</f>
        <v>5230615.5</v>
      </c>
      <c r="AB3507" s="9">
        <f t="shared" si="275"/>
        <v>5230615.5</v>
      </c>
    </row>
    <row r="3508" spans="1:28" x14ac:dyDescent="0.25">
      <c r="A3508" t="s">
        <v>12101</v>
      </c>
      <c r="B3508" t="s">
        <v>12102</v>
      </c>
      <c r="C3508" t="s">
        <v>11896</v>
      </c>
      <c r="D3508" t="s">
        <v>11897</v>
      </c>
      <c r="E3508" t="s">
        <v>49</v>
      </c>
      <c r="F3508" t="s">
        <v>50</v>
      </c>
      <c r="G3508" t="s">
        <v>11898</v>
      </c>
      <c r="H3508" t="s">
        <v>648</v>
      </c>
      <c r="I3508" t="s">
        <v>12036</v>
      </c>
      <c r="J3508" t="s">
        <v>11898</v>
      </c>
      <c r="K3508" t="s">
        <v>12036</v>
      </c>
      <c r="L3508" t="s">
        <v>104</v>
      </c>
      <c r="M3508" t="s">
        <v>12103</v>
      </c>
      <c r="N3508" s="6">
        <v>19.383063</v>
      </c>
      <c r="O3508">
        <v>-69.854394999999997</v>
      </c>
      <c r="P3508" t="s">
        <v>38</v>
      </c>
      <c r="Q3508" s="7">
        <v>350</v>
      </c>
      <c r="R3508" s="7">
        <v>39</v>
      </c>
      <c r="S3508" s="7">
        <f t="shared" si="272"/>
        <v>389</v>
      </c>
      <c r="T3508" s="7">
        <f t="shared" si="271"/>
        <v>69650</v>
      </c>
      <c r="U3508" s="8">
        <f t="shared" si="271"/>
        <v>7761</v>
      </c>
      <c r="V3508" s="8">
        <f t="shared" si="273"/>
        <v>77411</v>
      </c>
      <c r="W3508" s="9">
        <f>+$T3508*'[1]PRESUPUESTO CENTROS LOTIFICADOS'!$D$37</f>
        <v>2994950</v>
      </c>
      <c r="X3508" s="9">
        <f>+$U3508*'[1]PRESUPUESTO CENTROS LOTIFICADOS'!$D$38</f>
        <v>349245</v>
      </c>
      <c r="Y3508" s="9">
        <f t="shared" si="274"/>
        <v>3344195</v>
      </c>
      <c r="Z3508" s="9">
        <f>+$T3508*'[1]PRESUPUESTO CENTROS LOTIFICADOS'!$E$37</f>
        <v>3534041</v>
      </c>
      <c r="AA3508" s="9">
        <f>+$U3508*'[1]PRESUPUESTO CENTROS LOTIFICADOS'!$E$38</f>
        <v>412109.10000000003</v>
      </c>
      <c r="AB3508" s="9">
        <f t="shared" si="275"/>
        <v>3946150.1</v>
      </c>
    </row>
    <row r="3509" spans="1:28" x14ac:dyDescent="0.25">
      <c r="A3509" t="s">
        <v>12104</v>
      </c>
      <c r="B3509" t="s">
        <v>12105</v>
      </c>
      <c r="C3509" t="s">
        <v>11896</v>
      </c>
      <c r="D3509" t="s">
        <v>11897</v>
      </c>
      <c r="E3509" t="s">
        <v>49</v>
      </c>
      <c r="F3509" t="s">
        <v>50</v>
      </c>
      <c r="G3509" t="s">
        <v>11898</v>
      </c>
      <c r="H3509" t="s">
        <v>648</v>
      </c>
      <c r="I3509" t="s">
        <v>12036</v>
      </c>
      <c r="J3509" t="s">
        <v>11898</v>
      </c>
      <c r="K3509" t="s">
        <v>12036</v>
      </c>
      <c r="L3509" t="s">
        <v>12106</v>
      </c>
      <c r="M3509" t="s">
        <v>12107</v>
      </c>
      <c r="N3509" s="6">
        <v>19.386064000000001</v>
      </c>
      <c r="O3509">
        <v>-69.870638999999997</v>
      </c>
      <c r="P3509" t="s">
        <v>38</v>
      </c>
      <c r="Q3509" s="7">
        <v>56</v>
      </c>
      <c r="R3509" s="7">
        <v>11</v>
      </c>
      <c r="S3509" s="7">
        <f t="shared" si="272"/>
        <v>67</v>
      </c>
      <c r="T3509" s="7">
        <f t="shared" si="271"/>
        <v>11144</v>
      </c>
      <c r="U3509" s="8">
        <f t="shared" si="271"/>
        <v>2189</v>
      </c>
      <c r="V3509" s="8">
        <f t="shared" si="273"/>
        <v>13333</v>
      </c>
      <c r="W3509" s="9">
        <f>+$T3509*'[1]PRESUPUESTO CENTROS LOTIFICADOS'!$D$37</f>
        <v>479192</v>
      </c>
      <c r="X3509" s="9">
        <f>+$U3509*'[1]PRESUPUESTO CENTROS LOTIFICADOS'!$D$38</f>
        <v>98505</v>
      </c>
      <c r="Y3509" s="9">
        <f t="shared" si="274"/>
        <v>577697</v>
      </c>
      <c r="Z3509" s="9">
        <f>+$T3509*'[1]PRESUPUESTO CENTROS LOTIFICADOS'!$E$37</f>
        <v>565446.56000000006</v>
      </c>
      <c r="AA3509" s="9">
        <f>+$U3509*'[1]PRESUPUESTO CENTROS LOTIFICADOS'!$E$38</f>
        <v>116235.90000000001</v>
      </c>
      <c r="AB3509" s="9">
        <f t="shared" si="275"/>
        <v>681682.46000000008</v>
      </c>
    </row>
    <row r="3510" spans="1:28" x14ac:dyDescent="0.25">
      <c r="A3510" t="s">
        <v>12108</v>
      </c>
      <c r="B3510" t="s">
        <v>12109</v>
      </c>
      <c r="C3510" t="s">
        <v>11896</v>
      </c>
      <c r="D3510" t="s">
        <v>11897</v>
      </c>
      <c r="E3510" t="s">
        <v>49</v>
      </c>
      <c r="F3510" t="s">
        <v>50</v>
      </c>
      <c r="G3510" t="s">
        <v>11898</v>
      </c>
      <c r="H3510" t="s">
        <v>648</v>
      </c>
      <c r="I3510" t="s">
        <v>12110</v>
      </c>
      <c r="J3510" t="s">
        <v>11898</v>
      </c>
      <c r="K3510" t="s">
        <v>12110</v>
      </c>
      <c r="L3510" t="s">
        <v>12111</v>
      </c>
      <c r="M3510" t="s">
        <v>12109</v>
      </c>
      <c r="N3510" s="6">
        <v>19.355675000000002</v>
      </c>
      <c r="O3510">
        <v>-70.031981000000002</v>
      </c>
      <c r="P3510" t="s">
        <v>38</v>
      </c>
      <c r="Q3510" s="7">
        <v>8</v>
      </c>
      <c r="R3510" s="7">
        <v>0</v>
      </c>
      <c r="S3510" s="7">
        <f t="shared" si="272"/>
        <v>8</v>
      </c>
      <c r="T3510" s="7">
        <f t="shared" si="271"/>
        <v>1592</v>
      </c>
      <c r="U3510" s="8">
        <f t="shared" si="271"/>
        <v>0</v>
      </c>
      <c r="V3510" s="8">
        <f t="shared" si="273"/>
        <v>1592</v>
      </c>
      <c r="W3510" s="9">
        <f>+$T3510*'[1]PRESUPUESTO CENTROS LOTIFICADOS'!$D$37</f>
        <v>68456</v>
      </c>
      <c r="X3510" s="9">
        <f>+$U3510*'[1]PRESUPUESTO CENTROS LOTIFICADOS'!$D$38</f>
        <v>0</v>
      </c>
      <c r="Y3510" s="9">
        <f t="shared" si="274"/>
        <v>68456</v>
      </c>
      <c r="Z3510" s="9">
        <f>+$T3510*'[1]PRESUPUESTO CENTROS LOTIFICADOS'!$E$37</f>
        <v>80778.080000000002</v>
      </c>
      <c r="AA3510" s="9">
        <f>+$U3510*'[1]PRESUPUESTO CENTROS LOTIFICADOS'!$E$38</f>
        <v>0</v>
      </c>
      <c r="AB3510" s="9">
        <f t="shared" si="275"/>
        <v>80778.080000000002</v>
      </c>
    </row>
    <row r="3511" spans="1:28" x14ac:dyDescent="0.25">
      <c r="A3511" t="s">
        <v>12112</v>
      </c>
      <c r="B3511" t="s">
        <v>12113</v>
      </c>
      <c r="C3511" t="s">
        <v>11896</v>
      </c>
      <c r="D3511" t="s">
        <v>11897</v>
      </c>
      <c r="E3511" t="s">
        <v>49</v>
      </c>
      <c r="F3511" t="s">
        <v>50</v>
      </c>
      <c r="G3511" t="s">
        <v>11898</v>
      </c>
      <c r="H3511" t="s">
        <v>648</v>
      </c>
      <c r="I3511" t="s">
        <v>12110</v>
      </c>
      <c r="J3511" t="s">
        <v>11898</v>
      </c>
      <c r="K3511" t="s">
        <v>12110</v>
      </c>
      <c r="L3511" t="s">
        <v>12114</v>
      </c>
      <c r="M3511" t="s">
        <v>12115</v>
      </c>
      <c r="N3511" s="6">
        <v>19.391023000000001</v>
      </c>
      <c r="O3511">
        <v>-69.850685999999996</v>
      </c>
      <c r="P3511" t="s">
        <v>38</v>
      </c>
      <c r="Q3511" s="7">
        <v>55</v>
      </c>
      <c r="R3511" s="7">
        <v>0</v>
      </c>
      <c r="S3511" s="7">
        <f t="shared" si="272"/>
        <v>55</v>
      </c>
      <c r="T3511" s="7">
        <f t="shared" si="271"/>
        <v>10945</v>
      </c>
      <c r="U3511" s="8">
        <f t="shared" si="271"/>
        <v>0</v>
      </c>
      <c r="V3511" s="8">
        <f t="shared" si="273"/>
        <v>10945</v>
      </c>
      <c r="W3511" s="9">
        <f>+$T3511*'[1]PRESUPUESTO CENTROS LOTIFICADOS'!$D$37</f>
        <v>470635</v>
      </c>
      <c r="X3511" s="9">
        <f>+$U3511*'[1]PRESUPUESTO CENTROS LOTIFICADOS'!$D$38</f>
        <v>0</v>
      </c>
      <c r="Y3511" s="9">
        <f t="shared" si="274"/>
        <v>470635</v>
      </c>
      <c r="Z3511" s="9">
        <f>+$T3511*'[1]PRESUPUESTO CENTROS LOTIFICADOS'!$E$37</f>
        <v>555349.30000000005</v>
      </c>
      <c r="AA3511" s="9">
        <f>+$U3511*'[1]PRESUPUESTO CENTROS LOTIFICADOS'!$E$38</f>
        <v>0</v>
      </c>
      <c r="AB3511" s="9">
        <f t="shared" si="275"/>
        <v>555349.30000000005</v>
      </c>
    </row>
    <row r="3512" spans="1:28" x14ac:dyDescent="0.25">
      <c r="A3512" t="s">
        <v>12116</v>
      </c>
      <c r="B3512" t="s">
        <v>12117</v>
      </c>
      <c r="C3512" t="s">
        <v>11896</v>
      </c>
      <c r="D3512" t="s">
        <v>11897</v>
      </c>
      <c r="E3512" t="s">
        <v>49</v>
      </c>
      <c r="F3512" t="s">
        <v>50</v>
      </c>
      <c r="G3512" t="s">
        <v>11898</v>
      </c>
      <c r="H3512" t="s">
        <v>648</v>
      </c>
      <c r="I3512" t="s">
        <v>12110</v>
      </c>
      <c r="J3512" t="s">
        <v>11898</v>
      </c>
      <c r="K3512" t="s">
        <v>12110</v>
      </c>
      <c r="L3512" t="s">
        <v>12118</v>
      </c>
      <c r="M3512" t="s">
        <v>12119</v>
      </c>
      <c r="N3512" s="6">
        <v>19.394756000000001</v>
      </c>
      <c r="O3512">
        <v>-69.879435000000001</v>
      </c>
      <c r="P3512" t="s">
        <v>55</v>
      </c>
      <c r="Q3512" s="7">
        <v>170</v>
      </c>
      <c r="R3512" s="7">
        <v>73</v>
      </c>
      <c r="S3512" s="7">
        <f t="shared" si="272"/>
        <v>243</v>
      </c>
      <c r="T3512" s="7">
        <f t="shared" si="271"/>
        <v>33830</v>
      </c>
      <c r="U3512" s="8">
        <f t="shared" si="271"/>
        <v>14527</v>
      </c>
      <c r="V3512" s="8">
        <f t="shared" si="273"/>
        <v>48357</v>
      </c>
      <c r="W3512" s="9">
        <f>+$T3512*'[1]PRESUPUESTO CENTROS LOTIFICADOS'!$D$37</f>
        <v>1454690</v>
      </c>
      <c r="X3512" s="9">
        <f>+$U3512*'[1]PRESUPUESTO CENTROS LOTIFICADOS'!$D$38</f>
        <v>653715</v>
      </c>
      <c r="Y3512" s="9">
        <f t="shared" si="274"/>
        <v>2108405</v>
      </c>
      <c r="Z3512" s="9">
        <f>+$T3512*'[1]PRESUPUESTO CENTROS LOTIFICADOS'!$E$37</f>
        <v>1716534.2</v>
      </c>
      <c r="AA3512" s="9">
        <f>+$U3512*'[1]PRESUPUESTO CENTROS LOTIFICADOS'!$E$38</f>
        <v>771383.70000000007</v>
      </c>
      <c r="AB3512" s="9">
        <f t="shared" si="275"/>
        <v>2487917.9</v>
      </c>
    </row>
    <row r="3513" spans="1:28" x14ac:dyDescent="0.25">
      <c r="A3513" t="s">
        <v>12120</v>
      </c>
      <c r="B3513" t="s">
        <v>12121</v>
      </c>
      <c r="C3513" t="s">
        <v>11896</v>
      </c>
      <c r="D3513" t="s">
        <v>11897</v>
      </c>
      <c r="E3513" t="s">
        <v>49</v>
      </c>
      <c r="F3513" t="s">
        <v>50</v>
      </c>
      <c r="G3513" t="s">
        <v>11898</v>
      </c>
      <c r="H3513" t="s">
        <v>648</v>
      </c>
      <c r="I3513" t="s">
        <v>12110</v>
      </c>
      <c r="J3513" t="s">
        <v>11898</v>
      </c>
      <c r="K3513" t="s">
        <v>12110</v>
      </c>
      <c r="L3513" t="s">
        <v>6905</v>
      </c>
      <c r="M3513" t="s">
        <v>12122</v>
      </c>
      <c r="N3513" s="6">
        <v>19.417057</v>
      </c>
      <c r="O3513">
        <v>-69.889950999999996</v>
      </c>
      <c r="P3513" t="s">
        <v>38</v>
      </c>
      <c r="Q3513" s="7">
        <v>12</v>
      </c>
      <c r="R3513" s="7">
        <v>2</v>
      </c>
      <c r="S3513" s="7">
        <f t="shared" si="272"/>
        <v>14</v>
      </c>
      <c r="T3513" s="7">
        <f t="shared" si="271"/>
        <v>2388</v>
      </c>
      <c r="U3513" s="8">
        <f t="shared" si="271"/>
        <v>398</v>
      </c>
      <c r="V3513" s="8">
        <f t="shared" si="273"/>
        <v>2786</v>
      </c>
      <c r="W3513" s="9">
        <f>+$T3513*'[1]PRESUPUESTO CENTROS LOTIFICADOS'!$D$37</f>
        <v>102684</v>
      </c>
      <c r="X3513" s="9">
        <f>+$U3513*'[1]PRESUPUESTO CENTROS LOTIFICADOS'!$D$38</f>
        <v>17910</v>
      </c>
      <c r="Y3513" s="9">
        <f t="shared" si="274"/>
        <v>120594</v>
      </c>
      <c r="Z3513" s="9">
        <f>+$T3513*'[1]PRESUPUESTO CENTROS LOTIFICADOS'!$E$37</f>
        <v>121167.12000000001</v>
      </c>
      <c r="AA3513" s="9">
        <f>+$U3513*'[1]PRESUPUESTO CENTROS LOTIFICADOS'!$E$38</f>
        <v>21133.8</v>
      </c>
      <c r="AB3513" s="9">
        <f t="shared" si="275"/>
        <v>142300.92000000001</v>
      </c>
    </row>
    <row r="3514" spans="1:28" x14ac:dyDescent="0.25">
      <c r="A3514" t="s">
        <v>12123</v>
      </c>
      <c r="B3514" t="s">
        <v>12124</v>
      </c>
      <c r="C3514" t="s">
        <v>11896</v>
      </c>
      <c r="D3514" t="s">
        <v>11897</v>
      </c>
      <c r="E3514" t="s">
        <v>49</v>
      </c>
      <c r="F3514" t="s">
        <v>50</v>
      </c>
      <c r="G3514" t="s">
        <v>11898</v>
      </c>
      <c r="H3514" t="s">
        <v>648</v>
      </c>
      <c r="I3514" t="s">
        <v>12110</v>
      </c>
      <c r="J3514" t="s">
        <v>11898</v>
      </c>
      <c r="K3514" t="s">
        <v>12110</v>
      </c>
      <c r="L3514" t="s">
        <v>12111</v>
      </c>
      <c r="M3514" t="s">
        <v>12111</v>
      </c>
      <c r="N3514" s="6">
        <v>19.449919999999999</v>
      </c>
      <c r="O3514">
        <v>-69.877003999999999</v>
      </c>
      <c r="P3514" t="s">
        <v>38</v>
      </c>
      <c r="Q3514" s="7">
        <v>14</v>
      </c>
      <c r="R3514" s="7">
        <v>0</v>
      </c>
      <c r="S3514" s="7">
        <f t="shared" si="272"/>
        <v>14</v>
      </c>
      <c r="T3514" s="7">
        <f t="shared" si="271"/>
        <v>2786</v>
      </c>
      <c r="U3514" s="8">
        <f t="shared" si="271"/>
        <v>0</v>
      </c>
      <c r="V3514" s="8">
        <f t="shared" si="273"/>
        <v>2786</v>
      </c>
      <c r="W3514" s="9">
        <f>+$T3514*'[1]PRESUPUESTO CENTROS LOTIFICADOS'!$D$37</f>
        <v>119798</v>
      </c>
      <c r="X3514" s="9">
        <f>+$U3514*'[1]PRESUPUESTO CENTROS LOTIFICADOS'!$D$38</f>
        <v>0</v>
      </c>
      <c r="Y3514" s="9">
        <f t="shared" si="274"/>
        <v>119798</v>
      </c>
      <c r="Z3514" s="9">
        <f>+$T3514*'[1]PRESUPUESTO CENTROS LOTIFICADOS'!$E$37</f>
        <v>141361.64000000001</v>
      </c>
      <c r="AA3514" s="9">
        <f>+$U3514*'[1]PRESUPUESTO CENTROS LOTIFICADOS'!$E$38</f>
        <v>0</v>
      </c>
      <c r="AB3514" s="9">
        <f t="shared" si="275"/>
        <v>141361.64000000001</v>
      </c>
    </row>
    <row r="3515" spans="1:28" x14ac:dyDescent="0.25">
      <c r="A3515" t="s">
        <v>12125</v>
      </c>
      <c r="B3515" t="s">
        <v>12126</v>
      </c>
      <c r="C3515" t="s">
        <v>11896</v>
      </c>
      <c r="D3515" t="s">
        <v>11897</v>
      </c>
      <c r="E3515" t="s">
        <v>49</v>
      </c>
      <c r="F3515" t="s">
        <v>50</v>
      </c>
      <c r="G3515" t="s">
        <v>11898</v>
      </c>
      <c r="H3515" t="s">
        <v>648</v>
      </c>
      <c r="I3515" t="s">
        <v>12127</v>
      </c>
      <c r="J3515" t="s">
        <v>11900</v>
      </c>
      <c r="K3515" t="s">
        <v>12127</v>
      </c>
      <c r="L3515" t="s">
        <v>2642</v>
      </c>
      <c r="M3515" t="s">
        <v>12128</v>
      </c>
      <c r="N3515" s="6">
        <v>19.285475000000002</v>
      </c>
      <c r="O3515">
        <v>-69.792128000000005</v>
      </c>
      <c r="P3515" t="s">
        <v>38</v>
      </c>
      <c r="Q3515" s="7">
        <v>31</v>
      </c>
      <c r="R3515" s="7">
        <v>7</v>
      </c>
      <c r="S3515" s="7">
        <f t="shared" si="272"/>
        <v>38</v>
      </c>
      <c r="T3515" s="7">
        <f t="shared" si="271"/>
        <v>6169</v>
      </c>
      <c r="U3515" s="8">
        <f t="shared" si="271"/>
        <v>1393</v>
      </c>
      <c r="V3515" s="8">
        <f t="shared" si="273"/>
        <v>7562</v>
      </c>
      <c r="W3515" s="9">
        <f>+$T3515*'[1]PRESUPUESTO CENTROS LOTIFICADOS'!$D$37</f>
        <v>265267</v>
      </c>
      <c r="X3515" s="9">
        <f>+$U3515*'[1]PRESUPUESTO CENTROS LOTIFICADOS'!$D$38</f>
        <v>62685</v>
      </c>
      <c r="Y3515" s="9">
        <f t="shared" si="274"/>
        <v>327952</v>
      </c>
      <c r="Z3515" s="9">
        <f>+$T3515*'[1]PRESUPUESTO CENTROS LOTIFICADOS'!$E$37</f>
        <v>313015.06</v>
      </c>
      <c r="AA3515" s="9">
        <f>+$U3515*'[1]PRESUPUESTO CENTROS LOTIFICADOS'!$E$38</f>
        <v>73968.3</v>
      </c>
      <c r="AB3515" s="9">
        <f t="shared" si="275"/>
        <v>386983.36</v>
      </c>
    </row>
    <row r="3516" spans="1:28" x14ac:dyDescent="0.25">
      <c r="A3516" t="s">
        <v>12129</v>
      </c>
      <c r="B3516" t="s">
        <v>12130</v>
      </c>
      <c r="C3516" t="s">
        <v>11896</v>
      </c>
      <c r="D3516" t="s">
        <v>11897</v>
      </c>
      <c r="E3516" t="s">
        <v>49</v>
      </c>
      <c r="F3516" t="s">
        <v>50</v>
      </c>
      <c r="G3516" t="s">
        <v>11898</v>
      </c>
      <c r="H3516" t="s">
        <v>648</v>
      </c>
      <c r="I3516" t="s">
        <v>12127</v>
      </c>
      <c r="J3516" t="s">
        <v>11900</v>
      </c>
      <c r="K3516" t="s">
        <v>12127</v>
      </c>
      <c r="L3516" t="s">
        <v>12131</v>
      </c>
      <c r="M3516" t="s">
        <v>12132</v>
      </c>
      <c r="N3516" s="6">
        <v>19.375236999999998</v>
      </c>
      <c r="O3516">
        <v>-70.033148999999995</v>
      </c>
      <c r="P3516" t="s">
        <v>465</v>
      </c>
      <c r="Q3516" s="7">
        <v>50</v>
      </c>
      <c r="R3516" s="7">
        <v>22</v>
      </c>
      <c r="S3516" s="7">
        <f t="shared" si="272"/>
        <v>72</v>
      </c>
      <c r="T3516" s="7">
        <f t="shared" si="271"/>
        <v>9950</v>
      </c>
      <c r="U3516" s="8">
        <f t="shared" si="271"/>
        <v>4378</v>
      </c>
      <c r="V3516" s="8">
        <f t="shared" si="273"/>
        <v>14328</v>
      </c>
      <c r="W3516" s="9">
        <f>+$T3516*'[1]PRESUPUESTO CENTROS LOTIFICADOS'!$D$37</f>
        <v>427850</v>
      </c>
      <c r="X3516" s="9">
        <f>+$U3516*'[1]PRESUPUESTO CENTROS LOTIFICADOS'!$D$38</f>
        <v>197010</v>
      </c>
      <c r="Y3516" s="9">
        <f t="shared" si="274"/>
        <v>624860</v>
      </c>
      <c r="Z3516" s="9">
        <f>+$T3516*'[1]PRESUPUESTO CENTROS LOTIFICADOS'!$E$37</f>
        <v>504863</v>
      </c>
      <c r="AA3516" s="9">
        <f>+$U3516*'[1]PRESUPUESTO CENTROS LOTIFICADOS'!$E$38</f>
        <v>232471.80000000002</v>
      </c>
      <c r="AB3516" s="9">
        <f t="shared" si="275"/>
        <v>737334.8</v>
      </c>
    </row>
    <row r="3517" spans="1:28" x14ac:dyDescent="0.25">
      <c r="A3517" t="s">
        <v>12133</v>
      </c>
      <c r="B3517" t="s">
        <v>12134</v>
      </c>
      <c r="C3517" t="s">
        <v>11896</v>
      </c>
      <c r="D3517" t="s">
        <v>11897</v>
      </c>
      <c r="E3517" t="s">
        <v>49</v>
      </c>
      <c r="F3517" t="s">
        <v>50</v>
      </c>
      <c r="G3517" t="s">
        <v>11898</v>
      </c>
      <c r="H3517" t="s">
        <v>648</v>
      </c>
      <c r="I3517" t="s">
        <v>12127</v>
      </c>
      <c r="J3517" t="s">
        <v>11900</v>
      </c>
      <c r="K3517" t="s">
        <v>12127</v>
      </c>
      <c r="L3517" t="s">
        <v>12135</v>
      </c>
      <c r="M3517" t="s">
        <v>12136</v>
      </c>
      <c r="N3517" s="6">
        <v>19.398268999999999</v>
      </c>
      <c r="O3517">
        <v>-70.028750000000002</v>
      </c>
      <c r="P3517" t="s">
        <v>38</v>
      </c>
      <c r="Q3517" s="7">
        <v>19</v>
      </c>
      <c r="R3517" s="7">
        <v>1</v>
      </c>
      <c r="S3517" s="7">
        <f t="shared" si="272"/>
        <v>20</v>
      </c>
      <c r="T3517" s="7">
        <f t="shared" si="271"/>
        <v>3781</v>
      </c>
      <c r="U3517" s="8">
        <f t="shared" si="271"/>
        <v>199</v>
      </c>
      <c r="V3517" s="8">
        <f t="shared" si="273"/>
        <v>3980</v>
      </c>
      <c r="W3517" s="9">
        <f>+$T3517*'[1]PRESUPUESTO CENTROS LOTIFICADOS'!$D$37</f>
        <v>162583</v>
      </c>
      <c r="X3517" s="9">
        <f>+$U3517*'[1]PRESUPUESTO CENTROS LOTIFICADOS'!$D$38</f>
        <v>8955</v>
      </c>
      <c r="Y3517" s="9">
        <f t="shared" si="274"/>
        <v>171538</v>
      </c>
      <c r="Z3517" s="9">
        <f>+$T3517*'[1]PRESUPUESTO CENTROS LOTIFICADOS'!$E$37</f>
        <v>191847.94</v>
      </c>
      <c r="AA3517" s="9">
        <f>+$U3517*'[1]PRESUPUESTO CENTROS LOTIFICADOS'!$E$38</f>
        <v>10566.9</v>
      </c>
      <c r="AB3517" s="9">
        <f t="shared" si="275"/>
        <v>202414.84</v>
      </c>
    </row>
    <row r="3518" spans="1:28" x14ac:dyDescent="0.25">
      <c r="A3518" t="s">
        <v>12137</v>
      </c>
      <c r="B3518" t="s">
        <v>12138</v>
      </c>
      <c r="C3518" t="s">
        <v>11896</v>
      </c>
      <c r="D3518" t="s">
        <v>11897</v>
      </c>
      <c r="E3518" t="s">
        <v>49</v>
      </c>
      <c r="F3518" t="s">
        <v>50</v>
      </c>
      <c r="G3518" t="s">
        <v>11898</v>
      </c>
      <c r="H3518" t="s">
        <v>648</v>
      </c>
      <c r="I3518" t="s">
        <v>12139</v>
      </c>
      <c r="J3518" t="s">
        <v>11919</v>
      </c>
      <c r="K3518" t="s">
        <v>12139</v>
      </c>
      <c r="L3518" t="s">
        <v>12140</v>
      </c>
      <c r="M3518" t="s">
        <v>12141</v>
      </c>
      <c r="N3518" s="6">
        <v>19.351938000000001</v>
      </c>
      <c r="O3518">
        <v>-69.831282999999999</v>
      </c>
      <c r="P3518" t="s">
        <v>55</v>
      </c>
      <c r="Q3518" s="7">
        <v>294</v>
      </c>
      <c r="R3518" s="7">
        <v>126</v>
      </c>
      <c r="S3518" s="7">
        <f t="shared" si="272"/>
        <v>420</v>
      </c>
      <c r="T3518" s="7">
        <f t="shared" si="271"/>
        <v>58506</v>
      </c>
      <c r="U3518" s="8">
        <f t="shared" si="271"/>
        <v>25074</v>
      </c>
      <c r="V3518" s="8">
        <f t="shared" si="273"/>
        <v>83580</v>
      </c>
      <c r="W3518" s="9">
        <f>+$T3518*'[1]PRESUPUESTO CENTROS LOTIFICADOS'!$D$37</f>
        <v>2515758</v>
      </c>
      <c r="X3518" s="9">
        <f>+$U3518*'[1]PRESUPUESTO CENTROS LOTIFICADOS'!$D$38</f>
        <v>1128330</v>
      </c>
      <c r="Y3518" s="9">
        <f t="shared" si="274"/>
        <v>3644088</v>
      </c>
      <c r="Z3518" s="9">
        <f>+$T3518*'[1]PRESUPUESTO CENTROS LOTIFICADOS'!$E$37</f>
        <v>2968594.44</v>
      </c>
      <c r="AA3518" s="9">
        <f>+$U3518*'[1]PRESUPUESTO CENTROS LOTIFICADOS'!$E$38</f>
        <v>1331429.4000000001</v>
      </c>
      <c r="AB3518" s="9">
        <f t="shared" si="275"/>
        <v>4300023.84</v>
      </c>
    </row>
    <row r="3519" spans="1:28" x14ac:dyDescent="0.25">
      <c r="A3519" t="s">
        <v>12142</v>
      </c>
      <c r="B3519" t="s">
        <v>12143</v>
      </c>
      <c r="C3519" t="s">
        <v>11896</v>
      </c>
      <c r="D3519" t="s">
        <v>11897</v>
      </c>
      <c r="E3519" t="s">
        <v>49</v>
      </c>
      <c r="F3519" t="s">
        <v>50</v>
      </c>
      <c r="G3519" t="s">
        <v>11898</v>
      </c>
      <c r="H3519" t="s">
        <v>648</v>
      </c>
      <c r="I3519" t="s">
        <v>12139</v>
      </c>
      <c r="J3519" t="s">
        <v>11919</v>
      </c>
      <c r="K3519" t="s">
        <v>12139</v>
      </c>
      <c r="L3519" t="s">
        <v>104</v>
      </c>
      <c r="M3519" t="s">
        <v>12144</v>
      </c>
      <c r="N3519" s="6">
        <v>19.356452000000001</v>
      </c>
      <c r="O3519">
        <v>-69.827797000000004</v>
      </c>
      <c r="P3519" t="s">
        <v>38</v>
      </c>
      <c r="Q3519" s="7">
        <v>363</v>
      </c>
      <c r="R3519" s="7">
        <v>0</v>
      </c>
      <c r="S3519" s="7">
        <f t="shared" si="272"/>
        <v>363</v>
      </c>
      <c r="T3519" s="7">
        <f t="shared" ref="T3519:U3582" si="276">+Q3519*199</f>
        <v>72237</v>
      </c>
      <c r="U3519" s="8">
        <f t="shared" si="276"/>
        <v>0</v>
      </c>
      <c r="V3519" s="8">
        <f t="shared" si="273"/>
        <v>72237</v>
      </c>
      <c r="W3519" s="9">
        <f>+$T3519*'[1]PRESUPUESTO CENTROS LOTIFICADOS'!$D$37</f>
        <v>3106191</v>
      </c>
      <c r="X3519" s="9">
        <f>+$U3519*'[1]PRESUPUESTO CENTROS LOTIFICADOS'!$D$38</f>
        <v>0</v>
      </c>
      <c r="Y3519" s="9">
        <f t="shared" si="274"/>
        <v>3106191</v>
      </c>
      <c r="Z3519" s="9">
        <f>+$T3519*'[1]PRESUPUESTO CENTROS LOTIFICADOS'!$E$37</f>
        <v>3665305.3800000004</v>
      </c>
      <c r="AA3519" s="9">
        <f>+$U3519*'[1]PRESUPUESTO CENTROS LOTIFICADOS'!$E$38</f>
        <v>0</v>
      </c>
      <c r="AB3519" s="9">
        <f t="shared" si="275"/>
        <v>3665305.3800000004</v>
      </c>
    </row>
    <row r="3520" spans="1:28" x14ac:dyDescent="0.25">
      <c r="A3520" t="s">
        <v>12145</v>
      </c>
      <c r="B3520" t="s">
        <v>12146</v>
      </c>
      <c r="C3520" t="s">
        <v>11896</v>
      </c>
      <c r="D3520" t="s">
        <v>12147</v>
      </c>
      <c r="E3520" t="s">
        <v>49</v>
      </c>
      <c r="F3520" t="s">
        <v>50</v>
      </c>
      <c r="G3520" t="s">
        <v>11898</v>
      </c>
      <c r="H3520" t="s">
        <v>648</v>
      </c>
      <c r="I3520" t="s">
        <v>12148</v>
      </c>
      <c r="J3520" t="s">
        <v>12149</v>
      </c>
      <c r="K3520" t="s">
        <v>12148</v>
      </c>
      <c r="L3520" t="s">
        <v>1671</v>
      </c>
      <c r="M3520" t="s">
        <v>10172</v>
      </c>
      <c r="N3520" s="6">
        <v>19.609680999999998</v>
      </c>
      <c r="O3520">
        <v>-69.977350999999999</v>
      </c>
      <c r="P3520" t="s">
        <v>38</v>
      </c>
      <c r="Q3520" s="7">
        <v>75</v>
      </c>
      <c r="R3520" s="7">
        <v>0</v>
      </c>
      <c r="S3520" s="7">
        <f t="shared" si="272"/>
        <v>75</v>
      </c>
      <c r="T3520" s="7">
        <f t="shared" si="276"/>
        <v>14925</v>
      </c>
      <c r="U3520" s="8">
        <f t="shared" si="276"/>
        <v>0</v>
      </c>
      <c r="V3520" s="8">
        <f t="shared" si="273"/>
        <v>14925</v>
      </c>
      <c r="W3520" s="9">
        <f>+$T3520*'[1]PRESUPUESTO CENTROS LOTIFICADOS'!$D$37</f>
        <v>641775</v>
      </c>
      <c r="X3520" s="9">
        <f>+$U3520*'[1]PRESUPUESTO CENTROS LOTIFICADOS'!$D$38</f>
        <v>0</v>
      </c>
      <c r="Y3520" s="9">
        <f t="shared" si="274"/>
        <v>641775</v>
      </c>
      <c r="Z3520" s="9">
        <f>+$T3520*'[1]PRESUPUESTO CENTROS LOTIFICADOS'!$E$37</f>
        <v>757294.5</v>
      </c>
      <c r="AA3520" s="9">
        <f>+$U3520*'[1]PRESUPUESTO CENTROS LOTIFICADOS'!$E$38</f>
        <v>0</v>
      </c>
      <c r="AB3520" s="9">
        <f t="shared" si="275"/>
        <v>757294.5</v>
      </c>
    </row>
    <row r="3521" spans="1:28" x14ac:dyDescent="0.25">
      <c r="A3521" t="s">
        <v>12150</v>
      </c>
      <c r="B3521" t="s">
        <v>12151</v>
      </c>
      <c r="C3521" t="s">
        <v>11896</v>
      </c>
      <c r="D3521" t="s">
        <v>12147</v>
      </c>
      <c r="E3521" t="s">
        <v>49</v>
      </c>
      <c r="F3521" t="s">
        <v>50</v>
      </c>
      <c r="G3521" t="s">
        <v>11898</v>
      </c>
      <c r="H3521" t="s">
        <v>648</v>
      </c>
      <c r="I3521" t="s">
        <v>12148</v>
      </c>
      <c r="J3521" t="s">
        <v>12149</v>
      </c>
      <c r="K3521" t="s">
        <v>12148</v>
      </c>
      <c r="L3521" t="s">
        <v>12152</v>
      </c>
      <c r="M3521" t="s">
        <v>12153</v>
      </c>
      <c r="N3521" s="6">
        <v>19.624804999999999</v>
      </c>
      <c r="O3521">
        <v>-69.944063999999997</v>
      </c>
      <c r="P3521" t="s">
        <v>38</v>
      </c>
      <c r="Q3521" s="7">
        <v>20</v>
      </c>
      <c r="R3521" s="7">
        <v>6</v>
      </c>
      <c r="S3521" s="7">
        <f t="shared" si="272"/>
        <v>26</v>
      </c>
      <c r="T3521" s="7">
        <f t="shared" si="276"/>
        <v>3980</v>
      </c>
      <c r="U3521" s="8">
        <f t="shared" si="276"/>
        <v>1194</v>
      </c>
      <c r="V3521" s="8">
        <f t="shared" si="273"/>
        <v>5174</v>
      </c>
      <c r="W3521" s="9">
        <f>+$T3521*'[1]PRESUPUESTO CENTROS LOTIFICADOS'!$D$37</f>
        <v>171140</v>
      </c>
      <c r="X3521" s="9">
        <f>+$U3521*'[1]PRESUPUESTO CENTROS LOTIFICADOS'!$D$38</f>
        <v>53730</v>
      </c>
      <c r="Y3521" s="9">
        <f t="shared" si="274"/>
        <v>224870</v>
      </c>
      <c r="Z3521" s="9">
        <f>+$T3521*'[1]PRESUPUESTO CENTROS LOTIFICADOS'!$E$37</f>
        <v>201945.2</v>
      </c>
      <c r="AA3521" s="9">
        <f>+$U3521*'[1]PRESUPUESTO CENTROS LOTIFICADOS'!$E$38</f>
        <v>63401.4</v>
      </c>
      <c r="AB3521" s="9">
        <f t="shared" si="275"/>
        <v>265346.60000000003</v>
      </c>
    </row>
    <row r="3522" spans="1:28" x14ac:dyDescent="0.25">
      <c r="A3522" t="s">
        <v>12154</v>
      </c>
      <c r="B3522" t="s">
        <v>12155</v>
      </c>
      <c r="C3522" t="s">
        <v>11896</v>
      </c>
      <c r="D3522" t="s">
        <v>12147</v>
      </c>
      <c r="E3522" t="s">
        <v>49</v>
      </c>
      <c r="F3522" t="s">
        <v>50</v>
      </c>
      <c r="G3522" t="s">
        <v>11898</v>
      </c>
      <c r="H3522" t="s">
        <v>648</v>
      </c>
      <c r="I3522" t="s">
        <v>12148</v>
      </c>
      <c r="J3522" t="s">
        <v>12149</v>
      </c>
      <c r="K3522" t="s">
        <v>12148</v>
      </c>
      <c r="L3522" t="s">
        <v>12156</v>
      </c>
      <c r="M3522" t="s">
        <v>12157</v>
      </c>
      <c r="N3522" s="6">
        <v>19.637899999999998</v>
      </c>
      <c r="O3522">
        <v>-69.964399999999998</v>
      </c>
      <c r="P3522" t="s">
        <v>38</v>
      </c>
      <c r="Q3522" s="7">
        <v>10</v>
      </c>
      <c r="R3522" s="7">
        <v>8</v>
      </c>
      <c r="S3522" s="7">
        <f t="shared" si="272"/>
        <v>18</v>
      </c>
      <c r="T3522" s="7">
        <f t="shared" si="276"/>
        <v>1990</v>
      </c>
      <c r="U3522" s="8">
        <f t="shared" si="276"/>
        <v>1592</v>
      </c>
      <c r="V3522" s="8">
        <f t="shared" si="273"/>
        <v>3582</v>
      </c>
      <c r="W3522" s="9">
        <f>+$T3522*'[1]PRESUPUESTO CENTROS LOTIFICADOS'!$D$37</f>
        <v>85570</v>
      </c>
      <c r="X3522" s="9">
        <f>+$U3522*'[1]PRESUPUESTO CENTROS LOTIFICADOS'!$D$38</f>
        <v>71640</v>
      </c>
      <c r="Y3522" s="9">
        <f t="shared" si="274"/>
        <v>157210</v>
      </c>
      <c r="Z3522" s="9">
        <f>+$T3522*'[1]PRESUPUESTO CENTROS LOTIFICADOS'!$E$37</f>
        <v>100972.6</v>
      </c>
      <c r="AA3522" s="9">
        <f>+$U3522*'[1]PRESUPUESTO CENTROS LOTIFICADOS'!$E$38</f>
        <v>84535.2</v>
      </c>
      <c r="AB3522" s="9">
        <f t="shared" si="275"/>
        <v>185507.8</v>
      </c>
    </row>
    <row r="3523" spans="1:28" x14ac:dyDescent="0.25">
      <c r="A3523" t="s">
        <v>12158</v>
      </c>
      <c r="B3523" t="s">
        <v>12159</v>
      </c>
      <c r="C3523" t="s">
        <v>11896</v>
      </c>
      <c r="D3523" t="s">
        <v>12147</v>
      </c>
      <c r="E3523" t="s">
        <v>49</v>
      </c>
      <c r="F3523" t="s">
        <v>50</v>
      </c>
      <c r="G3523" t="s">
        <v>11898</v>
      </c>
      <c r="H3523" t="s">
        <v>648</v>
      </c>
      <c r="I3523" t="s">
        <v>12148</v>
      </c>
      <c r="J3523" t="s">
        <v>12149</v>
      </c>
      <c r="K3523" t="s">
        <v>12148</v>
      </c>
      <c r="L3523" t="s">
        <v>12160</v>
      </c>
      <c r="M3523" t="s">
        <v>12161</v>
      </c>
      <c r="N3523" s="6">
        <v>19.645299999999999</v>
      </c>
      <c r="O3523">
        <v>-69.942300000000003</v>
      </c>
      <c r="P3523" t="s">
        <v>38</v>
      </c>
      <c r="Q3523" s="7">
        <v>48</v>
      </c>
      <c r="R3523" s="7">
        <v>10</v>
      </c>
      <c r="S3523" s="7">
        <f t="shared" ref="S3523:S3586" si="277">+Q3523+R3523</f>
        <v>58</v>
      </c>
      <c r="T3523" s="7">
        <f t="shared" si="276"/>
        <v>9552</v>
      </c>
      <c r="U3523" s="8">
        <f t="shared" si="276"/>
        <v>1990</v>
      </c>
      <c r="V3523" s="8">
        <f t="shared" ref="V3523:V3586" si="278">+U3523+T3523</f>
        <v>11542</v>
      </c>
      <c r="W3523" s="9">
        <f>+$T3523*'[1]PRESUPUESTO CENTROS LOTIFICADOS'!$D$37</f>
        <v>410736</v>
      </c>
      <c r="X3523" s="9">
        <f>+$U3523*'[1]PRESUPUESTO CENTROS LOTIFICADOS'!$D$38</f>
        <v>89550</v>
      </c>
      <c r="Y3523" s="9">
        <f t="shared" ref="Y3523:Y3586" si="279">+X3523+W3523</f>
        <v>500286</v>
      </c>
      <c r="Z3523" s="9">
        <f>+$T3523*'[1]PRESUPUESTO CENTROS LOTIFICADOS'!$E$37</f>
        <v>484668.48000000004</v>
      </c>
      <c r="AA3523" s="9">
        <f>+$U3523*'[1]PRESUPUESTO CENTROS LOTIFICADOS'!$E$38</f>
        <v>105669</v>
      </c>
      <c r="AB3523" s="9">
        <f t="shared" ref="AB3523:AB3586" si="280">+AA3523+Z3523</f>
        <v>590337.48</v>
      </c>
    </row>
    <row r="3524" spans="1:28" x14ac:dyDescent="0.25">
      <c r="A3524" t="s">
        <v>12162</v>
      </c>
      <c r="B3524" t="s">
        <v>12163</v>
      </c>
      <c r="C3524" t="s">
        <v>11896</v>
      </c>
      <c r="D3524" t="s">
        <v>12147</v>
      </c>
      <c r="E3524" t="s">
        <v>49</v>
      </c>
      <c r="F3524" t="s">
        <v>50</v>
      </c>
      <c r="G3524" t="s">
        <v>11898</v>
      </c>
      <c r="H3524" t="s">
        <v>648</v>
      </c>
      <c r="I3524" t="s">
        <v>12148</v>
      </c>
      <c r="J3524" t="s">
        <v>12149</v>
      </c>
      <c r="K3524" t="s">
        <v>12148</v>
      </c>
      <c r="L3524" t="s">
        <v>544</v>
      </c>
      <c r="M3524" t="s">
        <v>12164</v>
      </c>
      <c r="N3524" s="6">
        <v>19.645600000000002</v>
      </c>
      <c r="O3524">
        <v>-69.9191</v>
      </c>
      <c r="P3524" t="s">
        <v>38</v>
      </c>
      <c r="Q3524" s="7">
        <v>57</v>
      </c>
      <c r="R3524" s="7">
        <v>0</v>
      </c>
      <c r="S3524" s="7">
        <f t="shared" si="277"/>
        <v>57</v>
      </c>
      <c r="T3524" s="7">
        <f t="shared" si="276"/>
        <v>11343</v>
      </c>
      <c r="U3524" s="8">
        <f t="shared" si="276"/>
        <v>0</v>
      </c>
      <c r="V3524" s="8">
        <f t="shared" si="278"/>
        <v>11343</v>
      </c>
      <c r="W3524" s="9">
        <f>+$T3524*'[1]PRESUPUESTO CENTROS LOTIFICADOS'!$D$37</f>
        <v>487749</v>
      </c>
      <c r="X3524" s="9">
        <f>+$U3524*'[1]PRESUPUESTO CENTROS LOTIFICADOS'!$D$38</f>
        <v>0</v>
      </c>
      <c r="Y3524" s="9">
        <f t="shared" si="279"/>
        <v>487749</v>
      </c>
      <c r="Z3524" s="9">
        <f>+$T3524*'[1]PRESUPUESTO CENTROS LOTIFICADOS'!$E$37</f>
        <v>575543.82000000007</v>
      </c>
      <c r="AA3524" s="9">
        <f>+$U3524*'[1]PRESUPUESTO CENTROS LOTIFICADOS'!$E$38</f>
        <v>0</v>
      </c>
      <c r="AB3524" s="9">
        <f t="shared" si="280"/>
        <v>575543.82000000007</v>
      </c>
    </row>
    <row r="3525" spans="1:28" x14ac:dyDescent="0.25">
      <c r="A3525" t="s">
        <v>12165</v>
      </c>
      <c r="B3525" t="s">
        <v>12166</v>
      </c>
      <c r="C3525" t="s">
        <v>11896</v>
      </c>
      <c r="D3525" t="s">
        <v>12147</v>
      </c>
      <c r="E3525" t="s">
        <v>49</v>
      </c>
      <c r="F3525" t="s">
        <v>50</v>
      </c>
      <c r="G3525" t="s">
        <v>11898</v>
      </c>
      <c r="H3525" t="s">
        <v>648</v>
      </c>
      <c r="I3525" t="s">
        <v>12148</v>
      </c>
      <c r="J3525" t="s">
        <v>12149</v>
      </c>
      <c r="K3525" t="s">
        <v>12148</v>
      </c>
      <c r="L3525" t="s">
        <v>12167</v>
      </c>
      <c r="M3525" t="s">
        <v>12168</v>
      </c>
      <c r="N3525" s="6">
        <v>19.650777999999999</v>
      </c>
      <c r="O3525">
        <v>-69.932664000000003</v>
      </c>
      <c r="P3525" t="s">
        <v>38</v>
      </c>
      <c r="Q3525" s="7">
        <v>83</v>
      </c>
      <c r="R3525" s="7">
        <v>0</v>
      </c>
      <c r="S3525" s="7">
        <f t="shared" si="277"/>
        <v>83</v>
      </c>
      <c r="T3525" s="7">
        <f t="shared" si="276"/>
        <v>16517</v>
      </c>
      <c r="U3525" s="8">
        <f t="shared" si="276"/>
        <v>0</v>
      </c>
      <c r="V3525" s="8">
        <f t="shared" si="278"/>
        <v>16517</v>
      </c>
      <c r="W3525" s="9">
        <f>+$T3525*'[1]PRESUPUESTO CENTROS LOTIFICADOS'!$D$37</f>
        <v>710231</v>
      </c>
      <c r="X3525" s="9">
        <f>+$U3525*'[1]PRESUPUESTO CENTROS LOTIFICADOS'!$D$38</f>
        <v>0</v>
      </c>
      <c r="Y3525" s="9">
        <f t="shared" si="279"/>
        <v>710231</v>
      </c>
      <c r="Z3525" s="9">
        <f>+$T3525*'[1]PRESUPUESTO CENTROS LOTIFICADOS'!$E$37</f>
        <v>838072.58000000007</v>
      </c>
      <c r="AA3525" s="9">
        <f>+$U3525*'[1]PRESUPUESTO CENTROS LOTIFICADOS'!$E$38</f>
        <v>0</v>
      </c>
      <c r="AB3525" s="9">
        <f t="shared" si="280"/>
        <v>838072.58000000007</v>
      </c>
    </row>
    <row r="3526" spans="1:28" x14ac:dyDescent="0.25">
      <c r="A3526" t="s">
        <v>12169</v>
      </c>
      <c r="B3526" t="s">
        <v>12170</v>
      </c>
      <c r="C3526" t="s">
        <v>11896</v>
      </c>
      <c r="D3526" t="s">
        <v>12147</v>
      </c>
      <c r="E3526" t="s">
        <v>49</v>
      </c>
      <c r="F3526" t="s">
        <v>50</v>
      </c>
      <c r="G3526" t="s">
        <v>11898</v>
      </c>
      <c r="H3526" t="s">
        <v>648</v>
      </c>
      <c r="I3526" t="s">
        <v>12148</v>
      </c>
      <c r="J3526" t="s">
        <v>12149</v>
      </c>
      <c r="K3526" t="s">
        <v>12148</v>
      </c>
      <c r="L3526" t="s">
        <v>12171</v>
      </c>
      <c r="M3526" t="s">
        <v>12172</v>
      </c>
      <c r="N3526" s="6">
        <v>19.6662</v>
      </c>
      <c r="O3526">
        <v>-69.976600000000005</v>
      </c>
      <c r="P3526" t="s">
        <v>38</v>
      </c>
      <c r="Q3526" s="7">
        <v>63</v>
      </c>
      <c r="R3526" s="7">
        <v>19</v>
      </c>
      <c r="S3526" s="7">
        <f t="shared" si="277"/>
        <v>82</v>
      </c>
      <c r="T3526" s="7">
        <f t="shared" si="276"/>
        <v>12537</v>
      </c>
      <c r="U3526" s="8">
        <f t="shared" si="276"/>
        <v>3781</v>
      </c>
      <c r="V3526" s="8">
        <f t="shared" si="278"/>
        <v>16318</v>
      </c>
      <c r="W3526" s="9">
        <f>+$T3526*'[1]PRESUPUESTO CENTROS LOTIFICADOS'!$D$37</f>
        <v>539091</v>
      </c>
      <c r="X3526" s="9">
        <f>+$U3526*'[1]PRESUPUESTO CENTROS LOTIFICADOS'!$D$38</f>
        <v>170145</v>
      </c>
      <c r="Y3526" s="9">
        <f t="shared" si="279"/>
        <v>709236</v>
      </c>
      <c r="Z3526" s="9">
        <f>+$T3526*'[1]PRESUPUESTO CENTROS LOTIFICADOS'!$E$37</f>
        <v>636127.38</v>
      </c>
      <c r="AA3526" s="9">
        <f>+$U3526*'[1]PRESUPUESTO CENTROS LOTIFICADOS'!$E$38</f>
        <v>200771.1</v>
      </c>
      <c r="AB3526" s="9">
        <f t="shared" si="280"/>
        <v>836898.48</v>
      </c>
    </row>
    <row r="3527" spans="1:28" x14ac:dyDescent="0.25">
      <c r="A3527" t="s">
        <v>12173</v>
      </c>
      <c r="B3527" t="s">
        <v>12174</v>
      </c>
      <c r="C3527" t="s">
        <v>11896</v>
      </c>
      <c r="D3527" t="s">
        <v>12147</v>
      </c>
      <c r="E3527" t="s">
        <v>49</v>
      </c>
      <c r="F3527" t="s">
        <v>50</v>
      </c>
      <c r="G3527" t="s">
        <v>11898</v>
      </c>
      <c r="H3527" t="s">
        <v>648</v>
      </c>
      <c r="I3527" t="s">
        <v>12148</v>
      </c>
      <c r="J3527" t="s">
        <v>12149</v>
      </c>
      <c r="K3527" t="s">
        <v>12148</v>
      </c>
      <c r="L3527" t="s">
        <v>12148</v>
      </c>
      <c r="M3527" t="s">
        <v>12175</v>
      </c>
      <c r="N3527" s="6">
        <v>19.670811</v>
      </c>
      <c r="O3527">
        <v>-69.961920000000006</v>
      </c>
      <c r="P3527" t="s">
        <v>59</v>
      </c>
      <c r="Q3527" s="7">
        <v>0</v>
      </c>
      <c r="R3527" s="7">
        <v>244</v>
      </c>
      <c r="S3527" s="7">
        <f t="shared" si="277"/>
        <v>244</v>
      </c>
      <c r="T3527" s="7">
        <f t="shared" si="276"/>
        <v>0</v>
      </c>
      <c r="U3527" s="8">
        <f t="shared" si="276"/>
        <v>48556</v>
      </c>
      <c r="V3527" s="8">
        <f t="shared" si="278"/>
        <v>48556</v>
      </c>
      <c r="W3527" s="9">
        <f>+$T3527*'[1]PRESUPUESTO CENTROS LOTIFICADOS'!$D$37</f>
        <v>0</v>
      </c>
      <c r="X3527" s="9">
        <f>+$U3527*'[1]PRESUPUESTO CENTROS LOTIFICADOS'!$D$38</f>
        <v>2185020</v>
      </c>
      <c r="Y3527" s="9">
        <f t="shared" si="279"/>
        <v>2185020</v>
      </c>
      <c r="Z3527" s="9">
        <f>+$T3527*'[1]PRESUPUESTO CENTROS LOTIFICADOS'!$E$37</f>
        <v>0</v>
      </c>
      <c r="AA3527" s="9">
        <f>+$U3527*'[1]PRESUPUESTO CENTROS LOTIFICADOS'!$E$38</f>
        <v>2578323.6</v>
      </c>
      <c r="AB3527" s="9">
        <f t="shared" si="280"/>
        <v>2578323.6</v>
      </c>
    </row>
    <row r="3528" spans="1:28" x14ac:dyDescent="0.25">
      <c r="A3528" t="s">
        <v>12176</v>
      </c>
      <c r="B3528" t="s">
        <v>12177</v>
      </c>
      <c r="C3528" t="s">
        <v>11896</v>
      </c>
      <c r="D3528" t="s">
        <v>12147</v>
      </c>
      <c r="E3528" t="s">
        <v>49</v>
      </c>
      <c r="F3528" t="s">
        <v>50</v>
      </c>
      <c r="G3528" t="s">
        <v>11898</v>
      </c>
      <c r="H3528" t="s">
        <v>648</v>
      </c>
      <c r="I3528" t="s">
        <v>12148</v>
      </c>
      <c r="J3528" t="s">
        <v>12149</v>
      </c>
      <c r="K3528" t="s">
        <v>12148</v>
      </c>
      <c r="L3528" t="s">
        <v>12148</v>
      </c>
      <c r="M3528" t="s">
        <v>12178</v>
      </c>
      <c r="N3528" s="6">
        <v>19.671199999999999</v>
      </c>
      <c r="O3528">
        <v>-69.961799999999997</v>
      </c>
      <c r="P3528" t="s">
        <v>38</v>
      </c>
      <c r="Q3528" s="7">
        <v>218</v>
      </c>
      <c r="R3528" s="7">
        <v>33</v>
      </c>
      <c r="S3528" s="7">
        <f t="shared" si="277"/>
        <v>251</v>
      </c>
      <c r="T3528" s="7">
        <f t="shared" si="276"/>
        <v>43382</v>
      </c>
      <c r="U3528" s="8">
        <f t="shared" si="276"/>
        <v>6567</v>
      </c>
      <c r="V3528" s="8">
        <f t="shared" si="278"/>
        <v>49949</v>
      </c>
      <c r="W3528" s="9">
        <f>+$T3528*'[1]PRESUPUESTO CENTROS LOTIFICADOS'!$D$37</f>
        <v>1865426</v>
      </c>
      <c r="X3528" s="9">
        <f>+$U3528*'[1]PRESUPUESTO CENTROS LOTIFICADOS'!$D$38</f>
        <v>295515</v>
      </c>
      <c r="Y3528" s="9">
        <f t="shared" si="279"/>
        <v>2160941</v>
      </c>
      <c r="Z3528" s="9">
        <f>+$T3528*'[1]PRESUPUESTO CENTROS LOTIFICADOS'!$E$37</f>
        <v>2201202.6800000002</v>
      </c>
      <c r="AA3528" s="9">
        <f>+$U3528*'[1]PRESUPUESTO CENTROS LOTIFICADOS'!$E$38</f>
        <v>348707.7</v>
      </c>
      <c r="AB3528" s="9">
        <f t="shared" si="280"/>
        <v>2549910.3800000004</v>
      </c>
    </row>
    <row r="3529" spans="1:28" x14ac:dyDescent="0.25">
      <c r="A3529" t="s">
        <v>12179</v>
      </c>
      <c r="B3529" t="s">
        <v>12180</v>
      </c>
      <c r="C3529" t="s">
        <v>11896</v>
      </c>
      <c r="D3529" t="s">
        <v>12147</v>
      </c>
      <c r="E3529" t="s">
        <v>49</v>
      </c>
      <c r="F3529" t="s">
        <v>50</v>
      </c>
      <c r="G3529" t="s">
        <v>11898</v>
      </c>
      <c r="H3529" t="s">
        <v>648</v>
      </c>
      <c r="I3529" t="s">
        <v>12181</v>
      </c>
      <c r="J3529" t="s">
        <v>12182</v>
      </c>
      <c r="K3529" t="s">
        <v>12181</v>
      </c>
      <c r="L3529" t="s">
        <v>12183</v>
      </c>
      <c r="M3529" t="s">
        <v>12184</v>
      </c>
      <c r="N3529" s="6">
        <v>19.504799999999999</v>
      </c>
      <c r="O3529">
        <v>-69.942400000000006</v>
      </c>
      <c r="P3529" t="s">
        <v>59</v>
      </c>
      <c r="Q3529" s="7">
        <v>0</v>
      </c>
      <c r="R3529" s="7">
        <v>196</v>
      </c>
      <c r="S3529" s="7">
        <f t="shared" si="277"/>
        <v>196</v>
      </c>
      <c r="T3529" s="7">
        <f t="shared" si="276"/>
        <v>0</v>
      </c>
      <c r="U3529" s="8">
        <f t="shared" si="276"/>
        <v>39004</v>
      </c>
      <c r="V3529" s="8">
        <f t="shared" si="278"/>
        <v>39004</v>
      </c>
      <c r="W3529" s="9">
        <f>+$T3529*'[1]PRESUPUESTO CENTROS LOTIFICADOS'!$D$37</f>
        <v>0</v>
      </c>
      <c r="X3529" s="9">
        <f>+$U3529*'[1]PRESUPUESTO CENTROS LOTIFICADOS'!$D$38</f>
        <v>1755180</v>
      </c>
      <c r="Y3529" s="9">
        <f t="shared" si="279"/>
        <v>1755180</v>
      </c>
      <c r="Z3529" s="9">
        <f>+$T3529*'[1]PRESUPUESTO CENTROS LOTIFICADOS'!$E$37</f>
        <v>0</v>
      </c>
      <c r="AA3529" s="9">
        <f>+$U3529*'[1]PRESUPUESTO CENTROS LOTIFICADOS'!$E$38</f>
        <v>2071112.4000000001</v>
      </c>
      <c r="AB3529" s="9">
        <f t="shared" si="280"/>
        <v>2071112.4000000001</v>
      </c>
    </row>
    <row r="3530" spans="1:28" x14ac:dyDescent="0.25">
      <c r="A3530" t="s">
        <v>12185</v>
      </c>
      <c r="B3530" t="s">
        <v>12186</v>
      </c>
      <c r="C3530" t="s">
        <v>11896</v>
      </c>
      <c r="D3530" t="s">
        <v>12147</v>
      </c>
      <c r="E3530" t="s">
        <v>49</v>
      </c>
      <c r="F3530" t="s">
        <v>50</v>
      </c>
      <c r="G3530" t="s">
        <v>11898</v>
      </c>
      <c r="H3530" t="s">
        <v>648</v>
      </c>
      <c r="I3530" t="s">
        <v>12181</v>
      </c>
      <c r="J3530" t="s">
        <v>12182</v>
      </c>
      <c r="K3530" t="s">
        <v>12181</v>
      </c>
      <c r="L3530" t="s">
        <v>12183</v>
      </c>
      <c r="M3530" t="s">
        <v>12184</v>
      </c>
      <c r="N3530" s="6">
        <v>19.507100000000001</v>
      </c>
      <c r="O3530">
        <v>-69.939800000000005</v>
      </c>
      <c r="P3530" t="s">
        <v>55</v>
      </c>
      <c r="Q3530" s="7">
        <v>275</v>
      </c>
      <c r="R3530" s="7">
        <v>118</v>
      </c>
      <c r="S3530" s="7">
        <f t="shared" si="277"/>
        <v>393</v>
      </c>
      <c r="T3530" s="7">
        <f t="shared" si="276"/>
        <v>54725</v>
      </c>
      <c r="U3530" s="8">
        <f t="shared" si="276"/>
        <v>23482</v>
      </c>
      <c r="V3530" s="8">
        <f t="shared" si="278"/>
        <v>78207</v>
      </c>
      <c r="W3530" s="9">
        <f>+$T3530*'[1]PRESUPUESTO CENTROS LOTIFICADOS'!$D$37</f>
        <v>2353175</v>
      </c>
      <c r="X3530" s="9">
        <f>+$U3530*'[1]PRESUPUESTO CENTROS LOTIFICADOS'!$D$38</f>
        <v>1056690</v>
      </c>
      <c r="Y3530" s="9">
        <f t="shared" si="279"/>
        <v>3409865</v>
      </c>
      <c r="Z3530" s="9">
        <f>+$T3530*'[1]PRESUPUESTO CENTROS LOTIFICADOS'!$E$37</f>
        <v>2776746.5</v>
      </c>
      <c r="AA3530" s="9">
        <f>+$U3530*'[1]PRESUPUESTO CENTROS LOTIFICADOS'!$E$38</f>
        <v>1246894.2</v>
      </c>
      <c r="AB3530" s="9">
        <f t="shared" si="280"/>
        <v>4023640.7</v>
      </c>
    </row>
    <row r="3531" spans="1:28" x14ac:dyDescent="0.25">
      <c r="A3531" t="s">
        <v>12187</v>
      </c>
      <c r="B3531" t="s">
        <v>12188</v>
      </c>
      <c r="C3531" t="s">
        <v>11896</v>
      </c>
      <c r="D3531" t="s">
        <v>12147</v>
      </c>
      <c r="E3531" t="s">
        <v>49</v>
      </c>
      <c r="F3531" t="s">
        <v>50</v>
      </c>
      <c r="G3531" t="s">
        <v>11898</v>
      </c>
      <c r="H3531" t="s">
        <v>648</v>
      </c>
      <c r="I3531" t="s">
        <v>12189</v>
      </c>
      <c r="J3531" t="s">
        <v>12182</v>
      </c>
      <c r="K3531" t="s">
        <v>12189</v>
      </c>
      <c r="L3531" t="s">
        <v>12190</v>
      </c>
      <c r="M3531" t="s">
        <v>12191</v>
      </c>
      <c r="N3531" s="6">
        <v>19.513185</v>
      </c>
      <c r="O3531">
        <v>-69.898985999999994</v>
      </c>
      <c r="P3531" t="s">
        <v>38</v>
      </c>
      <c r="Q3531" s="7">
        <v>53</v>
      </c>
      <c r="R3531" s="7">
        <v>0</v>
      </c>
      <c r="S3531" s="7">
        <f t="shared" si="277"/>
        <v>53</v>
      </c>
      <c r="T3531" s="7">
        <f t="shared" si="276"/>
        <v>10547</v>
      </c>
      <c r="U3531" s="8">
        <f t="shared" si="276"/>
        <v>0</v>
      </c>
      <c r="V3531" s="8">
        <f t="shared" si="278"/>
        <v>10547</v>
      </c>
      <c r="W3531" s="9">
        <f>+$T3531*'[1]PRESUPUESTO CENTROS LOTIFICADOS'!$D$37</f>
        <v>453521</v>
      </c>
      <c r="X3531" s="9">
        <f>+$U3531*'[1]PRESUPUESTO CENTROS LOTIFICADOS'!$D$38</f>
        <v>0</v>
      </c>
      <c r="Y3531" s="9">
        <f t="shared" si="279"/>
        <v>453521</v>
      </c>
      <c r="Z3531" s="9">
        <f>+$T3531*'[1]PRESUPUESTO CENTROS LOTIFICADOS'!$E$37</f>
        <v>535154.78</v>
      </c>
      <c r="AA3531" s="9">
        <f>+$U3531*'[1]PRESUPUESTO CENTROS LOTIFICADOS'!$E$38</f>
        <v>0</v>
      </c>
      <c r="AB3531" s="9">
        <f t="shared" si="280"/>
        <v>535154.78</v>
      </c>
    </row>
    <row r="3532" spans="1:28" x14ac:dyDescent="0.25">
      <c r="A3532" t="s">
        <v>12192</v>
      </c>
      <c r="B3532" t="s">
        <v>12193</v>
      </c>
      <c r="C3532" t="s">
        <v>11896</v>
      </c>
      <c r="D3532" t="s">
        <v>12147</v>
      </c>
      <c r="E3532" t="s">
        <v>49</v>
      </c>
      <c r="F3532" t="s">
        <v>50</v>
      </c>
      <c r="G3532" t="s">
        <v>11898</v>
      </c>
      <c r="H3532" t="s">
        <v>648</v>
      </c>
      <c r="I3532" t="s">
        <v>12189</v>
      </c>
      <c r="J3532" t="s">
        <v>12182</v>
      </c>
      <c r="K3532" t="s">
        <v>12189</v>
      </c>
      <c r="L3532" t="s">
        <v>12194</v>
      </c>
      <c r="M3532" t="s">
        <v>12195</v>
      </c>
      <c r="N3532" s="6">
        <v>19.517399999999999</v>
      </c>
      <c r="O3532">
        <v>-69.889899999999997</v>
      </c>
      <c r="P3532" t="s">
        <v>38</v>
      </c>
      <c r="Q3532" s="7">
        <v>70</v>
      </c>
      <c r="R3532" s="7">
        <v>19</v>
      </c>
      <c r="S3532" s="7">
        <f t="shared" si="277"/>
        <v>89</v>
      </c>
      <c r="T3532" s="7">
        <f t="shared" si="276"/>
        <v>13930</v>
      </c>
      <c r="U3532" s="8">
        <f t="shared" si="276"/>
        <v>3781</v>
      </c>
      <c r="V3532" s="8">
        <f t="shared" si="278"/>
        <v>17711</v>
      </c>
      <c r="W3532" s="9">
        <f>+$T3532*'[1]PRESUPUESTO CENTROS LOTIFICADOS'!$D$37</f>
        <v>598990</v>
      </c>
      <c r="X3532" s="9">
        <f>+$U3532*'[1]PRESUPUESTO CENTROS LOTIFICADOS'!$D$38</f>
        <v>170145</v>
      </c>
      <c r="Y3532" s="9">
        <f t="shared" si="279"/>
        <v>769135</v>
      </c>
      <c r="Z3532" s="9">
        <f>+$T3532*'[1]PRESUPUESTO CENTROS LOTIFICADOS'!$E$37</f>
        <v>706808.20000000007</v>
      </c>
      <c r="AA3532" s="9">
        <f>+$U3532*'[1]PRESUPUESTO CENTROS LOTIFICADOS'!$E$38</f>
        <v>200771.1</v>
      </c>
      <c r="AB3532" s="9">
        <f t="shared" si="280"/>
        <v>907579.3</v>
      </c>
    </row>
    <row r="3533" spans="1:28" x14ac:dyDescent="0.25">
      <c r="A3533" t="s">
        <v>12196</v>
      </c>
      <c r="B3533" t="s">
        <v>12197</v>
      </c>
      <c r="C3533" t="s">
        <v>11896</v>
      </c>
      <c r="D3533" t="s">
        <v>12147</v>
      </c>
      <c r="E3533" t="s">
        <v>49</v>
      </c>
      <c r="F3533" t="s">
        <v>50</v>
      </c>
      <c r="G3533" t="s">
        <v>11898</v>
      </c>
      <c r="H3533" t="s">
        <v>648</v>
      </c>
      <c r="I3533" t="s">
        <v>12189</v>
      </c>
      <c r="J3533" t="s">
        <v>12182</v>
      </c>
      <c r="K3533" t="s">
        <v>12189</v>
      </c>
      <c r="L3533" t="s">
        <v>12189</v>
      </c>
      <c r="M3533" t="s">
        <v>12198</v>
      </c>
      <c r="N3533" s="6">
        <v>19.519188</v>
      </c>
      <c r="O3533">
        <v>-69.909957000000006</v>
      </c>
      <c r="P3533" t="s">
        <v>55</v>
      </c>
      <c r="Q3533" s="7">
        <v>162</v>
      </c>
      <c r="R3533" s="7">
        <v>70</v>
      </c>
      <c r="S3533" s="7">
        <f t="shared" si="277"/>
        <v>232</v>
      </c>
      <c r="T3533" s="7">
        <f t="shared" si="276"/>
        <v>32238</v>
      </c>
      <c r="U3533" s="8">
        <f t="shared" si="276"/>
        <v>13930</v>
      </c>
      <c r="V3533" s="8">
        <f t="shared" si="278"/>
        <v>46168</v>
      </c>
      <c r="W3533" s="9">
        <f>+$T3533*'[1]PRESUPUESTO CENTROS LOTIFICADOS'!$D$37</f>
        <v>1386234</v>
      </c>
      <c r="X3533" s="9">
        <f>+$U3533*'[1]PRESUPUESTO CENTROS LOTIFICADOS'!$D$38</f>
        <v>626850</v>
      </c>
      <c r="Y3533" s="9">
        <f t="shared" si="279"/>
        <v>2013084</v>
      </c>
      <c r="Z3533" s="9">
        <f>+$T3533*'[1]PRESUPUESTO CENTROS LOTIFICADOS'!$E$37</f>
        <v>1635756.12</v>
      </c>
      <c r="AA3533" s="9">
        <f>+$U3533*'[1]PRESUPUESTO CENTROS LOTIFICADOS'!$E$38</f>
        <v>739683</v>
      </c>
      <c r="AB3533" s="9">
        <f t="shared" si="280"/>
        <v>2375439.12</v>
      </c>
    </row>
    <row r="3534" spans="1:28" x14ac:dyDescent="0.25">
      <c r="A3534" t="s">
        <v>12199</v>
      </c>
      <c r="B3534" t="s">
        <v>12200</v>
      </c>
      <c r="C3534" t="s">
        <v>11896</v>
      </c>
      <c r="D3534" t="s">
        <v>12147</v>
      </c>
      <c r="E3534" t="s">
        <v>49</v>
      </c>
      <c r="F3534" t="s">
        <v>50</v>
      </c>
      <c r="G3534" t="s">
        <v>11898</v>
      </c>
      <c r="H3534" t="s">
        <v>648</v>
      </c>
      <c r="I3534" t="s">
        <v>12189</v>
      </c>
      <c r="J3534" t="s">
        <v>12182</v>
      </c>
      <c r="K3534" t="s">
        <v>12189</v>
      </c>
      <c r="L3534" t="s">
        <v>12189</v>
      </c>
      <c r="M3534" t="s">
        <v>12189</v>
      </c>
      <c r="N3534" s="6">
        <v>19.523128</v>
      </c>
      <c r="O3534">
        <v>-69.909025</v>
      </c>
      <c r="P3534" t="s">
        <v>59</v>
      </c>
      <c r="Q3534" s="7">
        <v>0</v>
      </c>
      <c r="R3534" s="7">
        <v>144</v>
      </c>
      <c r="S3534" s="7">
        <f t="shared" si="277"/>
        <v>144</v>
      </c>
      <c r="T3534" s="7">
        <f t="shared" si="276"/>
        <v>0</v>
      </c>
      <c r="U3534" s="8">
        <f t="shared" si="276"/>
        <v>28656</v>
      </c>
      <c r="V3534" s="8">
        <f t="shared" si="278"/>
        <v>28656</v>
      </c>
      <c r="W3534" s="9">
        <f>+$T3534*'[1]PRESUPUESTO CENTROS LOTIFICADOS'!$D$37</f>
        <v>0</v>
      </c>
      <c r="X3534" s="9">
        <f>+$U3534*'[1]PRESUPUESTO CENTROS LOTIFICADOS'!$D$38</f>
        <v>1289520</v>
      </c>
      <c r="Y3534" s="9">
        <f t="shared" si="279"/>
        <v>1289520</v>
      </c>
      <c r="Z3534" s="9">
        <f>+$T3534*'[1]PRESUPUESTO CENTROS LOTIFICADOS'!$E$37</f>
        <v>0</v>
      </c>
      <c r="AA3534" s="9">
        <f>+$U3534*'[1]PRESUPUESTO CENTROS LOTIFICADOS'!$E$38</f>
        <v>1521633.6</v>
      </c>
      <c r="AB3534" s="9">
        <f t="shared" si="280"/>
        <v>1521633.6</v>
      </c>
    </row>
    <row r="3535" spans="1:28" x14ac:dyDescent="0.25">
      <c r="A3535" t="s">
        <v>12201</v>
      </c>
      <c r="B3535" t="s">
        <v>12202</v>
      </c>
      <c r="C3535" t="s">
        <v>11896</v>
      </c>
      <c r="D3535" t="s">
        <v>12147</v>
      </c>
      <c r="E3535" t="s">
        <v>49</v>
      </c>
      <c r="F3535" t="s">
        <v>50</v>
      </c>
      <c r="G3535" t="s">
        <v>11898</v>
      </c>
      <c r="H3535" t="s">
        <v>648</v>
      </c>
      <c r="I3535" t="s">
        <v>12203</v>
      </c>
      <c r="J3535" t="s">
        <v>12149</v>
      </c>
      <c r="K3535" t="s">
        <v>12203</v>
      </c>
      <c r="L3535" t="s">
        <v>104</v>
      </c>
      <c r="M3535" t="s">
        <v>12204</v>
      </c>
      <c r="N3535" s="6">
        <v>19.64</v>
      </c>
      <c r="O3535">
        <v>-69.907799999999995</v>
      </c>
      <c r="P3535" t="s">
        <v>59</v>
      </c>
      <c r="Q3535" s="7">
        <v>0</v>
      </c>
      <c r="R3535" s="7">
        <v>344</v>
      </c>
      <c r="S3535" s="7">
        <f t="shared" si="277"/>
        <v>344</v>
      </c>
      <c r="T3535" s="7">
        <f t="shared" si="276"/>
        <v>0</v>
      </c>
      <c r="U3535" s="8">
        <f t="shared" si="276"/>
        <v>68456</v>
      </c>
      <c r="V3535" s="8">
        <f t="shared" si="278"/>
        <v>68456</v>
      </c>
      <c r="W3535" s="9">
        <f>+$T3535*'[1]PRESUPUESTO CENTROS LOTIFICADOS'!$D$37</f>
        <v>0</v>
      </c>
      <c r="X3535" s="9">
        <f>+$U3535*'[1]PRESUPUESTO CENTROS LOTIFICADOS'!$D$38</f>
        <v>3080520</v>
      </c>
      <c r="Y3535" s="9">
        <f t="shared" si="279"/>
        <v>3080520</v>
      </c>
      <c r="Z3535" s="9">
        <f>+$T3535*'[1]PRESUPUESTO CENTROS LOTIFICADOS'!$E$37</f>
        <v>0</v>
      </c>
      <c r="AA3535" s="9">
        <f>+$U3535*'[1]PRESUPUESTO CENTROS LOTIFICADOS'!$E$38</f>
        <v>3635013.6</v>
      </c>
      <c r="AB3535" s="9">
        <f t="shared" si="280"/>
        <v>3635013.6</v>
      </c>
    </row>
    <row r="3536" spans="1:28" x14ac:dyDescent="0.25">
      <c r="A3536" t="s">
        <v>12205</v>
      </c>
      <c r="B3536" t="s">
        <v>12206</v>
      </c>
      <c r="C3536" t="s">
        <v>11896</v>
      </c>
      <c r="D3536" t="s">
        <v>12147</v>
      </c>
      <c r="E3536" t="s">
        <v>49</v>
      </c>
      <c r="F3536" t="s">
        <v>50</v>
      </c>
      <c r="G3536" t="s">
        <v>11898</v>
      </c>
      <c r="H3536" t="s">
        <v>648</v>
      </c>
      <c r="I3536" t="s">
        <v>12203</v>
      </c>
      <c r="J3536" t="s">
        <v>12149</v>
      </c>
      <c r="K3536" t="s">
        <v>12203</v>
      </c>
      <c r="L3536" t="s">
        <v>104</v>
      </c>
      <c r="M3536" t="s">
        <v>12207</v>
      </c>
      <c r="N3536" s="6">
        <v>19.6447</v>
      </c>
      <c r="O3536">
        <v>-69.906599999999997</v>
      </c>
      <c r="P3536" t="s">
        <v>55</v>
      </c>
      <c r="Q3536" s="7">
        <v>396</v>
      </c>
      <c r="R3536" s="7">
        <v>170</v>
      </c>
      <c r="S3536" s="7">
        <f t="shared" si="277"/>
        <v>566</v>
      </c>
      <c r="T3536" s="7">
        <f t="shared" si="276"/>
        <v>78804</v>
      </c>
      <c r="U3536" s="8">
        <f t="shared" si="276"/>
        <v>33830</v>
      </c>
      <c r="V3536" s="8">
        <f t="shared" si="278"/>
        <v>112634</v>
      </c>
      <c r="W3536" s="9">
        <f>+$T3536*'[1]PRESUPUESTO CENTROS LOTIFICADOS'!$D$37</f>
        <v>3388572</v>
      </c>
      <c r="X3536" s="9">
        <f>+$U3536*'[1]PRESUPUESTO CENTROS LOTIFICADOS'!$D$38</f>
        <v>1522350</v>
      </c>
      <c r="Y3536" s="9">
        <f t="shared" si="279"/>
        <v>4910922</v>
      </c>
      <c r="Z3536" s="9">
        <f>+$T3536*'[1]PRESUPUESTO CENTROS LOTIFICADOS'!$E$37</f>
        <v>3998514.96</v>
      </c>
      <c r="AA3536" s="9">
        <f>+$U3536*'[1]PRESUPUESTO CENTROS LOTIFICADOS'!$E$38</f>
        <v>1796373</v>
      </c>
      <c r="AB3536" s="9">
        <f t="shared" si="280"/>
        <v>5794887.96</v>
      </c>
    </row>
    <row r="3537" spans="1:28" x14ac:dyDescent="0.25">
      <c r="A3537" t="s">
        <v>12208</v>
      </c>
      <c r="B3537" t="s">
        <v>12209</v>
      </c>
      <c r="C3537" t="s">
        <v>11896</v>
      </c>
      <c r="D3537" t="s">
        <v>12147</v>
      </c>
      <c r="E3537" t="s">
        <v>49</v>
      </c>
      <c r="F3537" t="s">
        <v>50</v>
      </c>
      <c r="G3537" t="s">
        <v>11898</v>
      </c>
      <c r="H3537" t="s">
        <v>648</v>
      </c>
      <c r="I3537" t="s">
        <v>12210</v>
      </c>
      <c r="J3537" t="s">
        <v>12211</v>
      </c>
      <c r="K3537" t="s">
        <v>12210</v>
      </c>
      <c r="L3537" t="s">
        <v>12212</v>
      </c>
      <c r="M3537" t="s">
        <v>12213</v>
      </c>
      <c r="N3537" s="6">
        <v>19.540900000000001</v>
      </c>
      <c r="O3537">
        <v>-69.930599999999998</v>
      </c>
      <c r="P3537" t="s">
        <v>38</v>
      </c>
      <c r="Q3537" s="7">
        <v>167</v>
      </c>
      <c r="R3537" s="7">
        <v>25</v>
      </c>
      <c r="S3537" s="7">
        <f t="shared" si="277"/>
        <v>192</v>
      </c>
      <c r="T3537" s="7">
        <f t="shared" si="276"/>
        <v>33233</v>
      </c>
      <c r="U3537" s="8">
        <f t="shared" si="276"/>
        <v>4975</v>
      </c>
      <c r="V3537" s="8">
        <f t="shared" si="278"/>
        <v>38208</v>
      </c>
      <c r="W3537" s="9">
        <f>+$T3537*'[1]PRESUPUESTO CENTROS LOTIFICADOS'!$D$37</f>
        <v>1429019</v>
      </c>
      <c r="X3537" s="9">
        <f>+$U3537*'[1]PRESUPUESTO CENTROS LOTIFICADOS'!$D$38</f>
        <v>223875</v>
      </c>
      <c r="Y3537" s="9">
        <f t="shared" si="279"/>
        <v>1652894</v>
      </c>
      <c r="Z3537" s="9">
        <f>+$T3537*'[1]PRESUPUESTO CENTROS LOTIFICADOS'!$E$37</f>
        <v>1686242.4200000002</v>
      </c>
      <c r="AA3537" s="9">
        <f>+$U3537*'[1]PRESUPUESTO CENTROS LOTIFICADOS'!$E$38</f>
        <v>264172.5</v>
      </c>
      <c r="AB3537" s="9">
        <f t="shared" si="280"/>
        <v>1950414.9200000002</v>
      </c>
    </row>
    <row r="3538" spans="1:28" x14ac:dyDescent="0.25">
      <c r="A3538" t="s">
        <v>12214</v>
      </c>
      <c r="B3538" t="s">
        <v>12215</v>
      </c>
      <c r="C3538" t="s">
        <v>11896</v>
      </c>
      <c r="D3538" t="s">
        <v>12147</v>
      </c>
      <c r="E3538" t="s">
        <v>49</v>
      </c>
      <c r="F3538" t="s">
        <v>50</v>
      </c>
      <c r="G3538" t="s">
        <v>11898</v>
      </c>
      <c r="H3538" t="s">
        <v>648</v>
      </c>
      <c r="I3538" t="s">
        <v>12210</v>
      </c>
      <c r="J3538" t="s">
        <v>12211</v>
      </c>
      <c r="K3538" t="s">
        <v>12210</v>
      </c>
      <c r="L3538" t="s">
        <v>12216</v>
      </c>
      <c r="M3538" t="s">
        <v>12217</v>
      </c>
      <c r="N3538" s="6">
        <v>19.5442</v>
      </c>
      <c r="O3538">
        <v>-69.938800000000001</v>
      </c>
      <c r="P3538" t="s">
        <v>38</v>
      </c>
      <c r="Q3538" s="7">
        <v>21</v>
      </c>
      <c r="R3538" s="7">
        <v>2</v>
      </c>
      <c r="S3538" s="7">
        <f t="shared" si="277"/>
        <v>23</v>
      </c>
      <c r="T3538" s="7">
        <f t="shared" si="276"/>
        <v>4179</v>
      </c>
      <c r="U3538" s="8">
        <f t="shared" si="276"/>
        <v>398</v>
      </c>
      <c r="V3538" s="8">
        <f t="shared" si="278"/>
        <v>4577</v>
      </c>
      <c r="W3538" s="9">
        <f>+$T3538*'[1]PRESUPUESTO CENTROS LOTIFICADOS'!$D$37</f>
        <v>179697</v>
      </c>
      <c r="X3538" s="9">
        <f>+$U3538*'[1]PRESUPUESTO CENTROS LOTIFICADOS'!$D$38</f>
        <v>17910</v>
      </c>
      <c r="Y3538" s="9">
        <f t="shared" si="279"/>
        <v>197607</v>
      </c>
      <c r="Z3538" s="9">
        <f>+$T3538*'[1]PRESUPUESTO CENTROS LOTIFICADOS'!$E$37</f>
        <v>212042.46000000002</v>
      </c>
      <c r="AA3538" s="9">
        <f>+$U3538*'[1]PRESUPUESTO CENTROS LOTIFICADOS'!$E$38</f>
        <v>21133.8</v>
      </c>
      <c r="AB3538" s="9">
        <f t="shared" si="280"/>
        <v>233176.26</v>
      </c>
    </row>
    <row r="3539" spans="1:28" x14ac:dyDescent="0.25">
      <c r="A3539" t="s">
        <v>12218</v>
      </c>
      <c r="B3539" t="s">
        <v>12219</v>
      </c>
      <c r="C3539" t="s">
        <v>11896</v>
      </c>
      <c r="D3539" t="s">
        <v>12147</v>
      </c>
      <c r="E3539" t="s">
        <v>49</v>
      </c>
      <c r="F3539" t="s">
        <v>50</v>
      </c>
      <c r="G3539" t="s">
        <v>11898</v>
      </c>
      <c r="H3539" t="s">
        <v>648</v>
      </c>
      <c r="I3539" t="s">
        <v>12210</v>
      </c>
      <c r="J3539" t="s">
        <v>12211</v>
      </c>
      <c r="K3539" t="s">
        <v>12210</v>
      </c>
      <c r="L3539" t="s">
        <v>12220</v>
      </c>
      <c r="M3539" t="s">
        <v>12221</v>
      </c>
      <c r="N3539" s="6">
        <v>19.561900000000001</v>
      </c>
      <c r="O3539">
        <v>-69.933000000000007</v>
      </c>
      <c r="P3539" t="s">
        <v>38</v>
      </c>
      <c r="Q3539" s="7">
        <v>21</v>
      </c>
      <c r="R3539" s="7">
        <v>3</v>
      </c>
      <c r="S3539" s="7">
        <f t="shared" si="277"/>
        <v>24</v>
      </c>
      <c r="T3539" s="7">
        <f t="shared" si="276"/>
        <v>4179</v>
      </c>
      <c r="U3539" s="8">
        <f t="shared" si="276"/>
        <v>597</v>
      </c>
      <c r="V3539" s="8">
        <f t="shared" si="278"/>
        <v>4776</v>
      </c>
      <c r="W3539" s="9">
        <f>+$T3539*'[1]PRESUPUESTO CENTROS LOTIFICADOS'!$D$37</f>
        <v>179697</v>
      </c>
      <c r="X3539" s="9">
        <f>+$U3539*'[1]PRESUPUESTO CENTROS LOTIFICADOS'!$D$38</f>
        <v>26865</v>
      </c>
      <c r="Y3539" s="9">
        <f t="shared" si="279"/>
        <v>206562</v>
      </c>
      <c r="Z3539" s="9">
        <f>+$T3539*'[1]PRESUPUESTO CENTROS LOTIFICADOS'!$E$37</f>
        <v>212042.46000000002</v>
      </c>
      <c r="AA3539" s="9">
        <f>+$U3539*'[1]PRESUPUESTO CENTROS LOTIFICADOS'!$E$38</f>
        <v>31700.7</v>
      </c>
      <c r="AB3539" s="9">
        <f t="shared" si="280"/>
        <v>243743.16000000003</v>
      </c>
    </row>
    <row r="3540" spans="1:28" x14ac:dyDescent="0.25">
      <c r="A3540" t="s">
        <v>12222</v>
      </c>
      <c r="B3540" t="s">
        <v>12223</v>
      </c>
      <c r="C3540" t="s">
        <v>11896</v>
      </c>
      <c r="D3540" t="s">
        <v>12147</v>
      </c>
      <c r="E3540" t="s">
        <v>49</v>
      </c>
      <c r="F3540" t="s">
        <v>50</v>
      </c>
      <c r="G3540" t="s">
        <v>11898</v>
      </c>
      <c r="H3540" t="s">
        <v>648</v>
      </c>
      <c r="I3540" t="s">
        <v>12210</v>
      </c>
      <c r="J3540" t="s">
        <v>12211</v>
      </c>
      <c r="K3540" t="s">
        <v>12210</v>
      </c>
      <c r="L3540" t="s">
        <v>12224</v>
      </c>
      <c r="M3540" t="s">
        <v>12225</v>
      </c>
      <c r="N3540" s="6">
        <v>19.578199999999999</v>
      </c>
      <c r="O3540">
        <v>-69.911799999999999</v>
      </c>
      <c r="P3540" t="s">
        <v>38</v>
      </c>
      <c r="Q3540" s="7">
        <v>67</v>
      </c>
      <c r="R3540" s="7">
        <v>0</v>
      </c>
      <c r="S3540" s="7">
        <f t="shared" si="277"/>
        <v>67</v>
      </c>
      <c r="T3540" s="7">
        <f t="shared" si="276"/>
        <v>13333</v>
      </c>
      <c r="U3540" s="8">
        <f t="shared" si="276"/>
        <v>0</v>
      </c>
      <c r="V3540" s="8">
        <f t="shared" si="278"/>
        <v>13333</v>
      </c>
      <c r="W3540" s="9">
        <f>+$T3540*'[1]PRESUPUESTO CENTROS LOTIFICADOS'!$D$37</f>
        <v>573319</v>
      </c>
      <c r="X3540" s="9">
        <f>+$U3540*'[1]PRESUPUESTO CENTROS LOTIFICADOS'!$D$38</f>
        <v>0</v>
      </c>
      <c r="Y3540" s="9">
        <f t="shared" si="279"/>
        <v>573319</v>
      </c>
      <c r="Z3540" s="9">
        <f>+$T3540*'[1]PRESUPUESTO CENTROS LOTIFICADOS'!$E$37</f>
        <v>676516.42</v>
      </c>
      <c r="AA3540" s="9">
        <f>+$U3540*'[1]PRESUPUESTO CENTROS LOTIFICADOS'!$E$38</f>
        <v>0</v>
      </c>
      <c r="AB3540" s="9">
        <f t="shared" si="280"/>
        <v>676516.42</v>
      </c>
    </row>
    <row r="3541" spans="1:28" x14ac:dyDescent="0.25">
      <c r="A3541" t="s">
        <v>12226</v>
      </c>
      <c r="B3541" t="s">
        <v>12227</v>
      </c>
      <c r="C3541" t="s">
        <v>11896</v>
      </c>
      <c r="D3541" t="s">
        <v>12147</v>
      </c>
      <c r="E3541" t="s">
        <v>49</v>
      </c>
      <c r="F3541" t="s">
        <v>50</v>
      </c>
      <c r="G3541" t="s">
        <v>11898</v>
      </c>
      <c r="H3541" t="s">
        <v>648</v>
      </c>
      <c r="I3541" t="s">
        <v>5506</v>
      </c>
      <c r="J3541" t="s">
        <v>12149</v>
      </c>
      <c r="K3541" t="s">
        <v>5506</v>
      </c>
      <c r="L3541" t="s">
        <v>5327</v>
      </c>
      <c r="M3541" t="s">
        <v>10791</v>
      </c>
      <c r="N3541" s="6">
        <v>19.604099999999999</v>
      </c>
      <c r="O3541">
        <v>-69.898700000000005</v>
      </c>
      <c r="P3541" t="s">
        <v>38</v>
      </c>
      <c r="Q3541" s="7">
        <v>104</v>
      </c>
      <c r="R3541" s="7">
        <v>0</v>
      </c>
      <c r="S3541" s="7">
        <f t="shared" si="277"/>
        <v>104</v>
      </c>
      <c r="T3541" s="7">
        <f t="shared" si="276"/>
        <v>20696</v>
      </c>
      <c r="U3541" s="8">
        <f t="shared" si="276"/>
        <v>0</v>
      </c>
      <c r="V3541" s="8">
        <f t="shared" si="278"/>
        <v>20696</v>
      </c>
      <c r="W3541" s="9">
        <f>+$T3541*'[1]PRESUPUESTO CENTROS LOTIFICADOS'!$D$37</f>
        <v>889928</v>
      </c>
      <c r="X3541" s="9">
        <f>+$U3541*'[1]PRESUPUESTO CENTROS LOTIFICADOS'!$D$38</f>
        <v>0</v>
      </c>
      <c r="Y3541" s="9">
        <f t="shared" si="279"/>
        <v>889928</v>
      </c>
      <c r="Z3541" s="9">
        <f>+$T3541*'[1]PRESUPUESTO CENTROS LOTIFICADOS'!$E$37</f>
        <v>1050115.04</v>
      </c>
      <c r="AA3541" s="9">
        <f>+$U3541*'[1]PRESUPUESTO CENTROS LOTIFICADOS'!$E$38</f>
        <v>0</v>
      </c>
      <c r="AB3541" s="9">
        <f t="shared" si="280"/>
        <v>1050115.04</v>
      </c>
    </row>
    <row r="3542" spans="1:28" x14ac:dyDescent="0.25">
      <c r="A3542" t="s">
        <v>12228</v>
      </c>
      <c r="B3542" t="s">
        <v>12229</v>
      </c>
      <c r="C3542" t="s">
        <v>11896</v>
      </c>
      <c r="D3542" t="s">
        <v>12147</v>
      </c>
      <c r="E3542" t="s">
        <v>49</v>
      </c>
      <c r="F3542" t="s">
        <v>50</v>
      </c>
      <c r="G3542" t="s">
        <v>11898</v>
      </c>
      <c r="H3542" t="s">
        <v>648</v>
      </c>
      <c r="I3542" t="s">
        <v>5506</v>
      </c>
      <c r="J3542" t="s">
        <v>12149</v>
      </c>
      <c r="K3542" t="s">
        <v>5506</v>
      </c>
      <c r="L3542" t="s">
        <v>12230</v>
      </c>
      <c r="M3542" t="s">
        <v>12231</v>
      </c>
      <c r="N3542" s="6">
        <v>19.617100000000001</v>
      </c>
      <c r="O3542">
        <v>-69.919899999999998</v>
      </c>
      <c r="P3542" t="s">
        <v>38</v>
      </c>
      <c r="Q3542" s="7">
        <v>50</v>
      </c>
      <c r="R3542" s="7">
        <v>19</v>
      </c>
      <c r="S3542" s="7">
        <f t="shared" si="277"/>
        <v>69</v>
      </c>
      <c r="T3542" s="7">
        <f t="shared" si="276"/>
        <v>9950</v>
      </c>
      <c r="U3542" s="8">
        <f t="shared" si="276"/>
        <v>3781</v>
      </c>
      <c r="V3542" s="8">
        <f t="shared" si="278"/>
        <v>13731</v>
      </c>
      <c r="W3542" s="9">
        <f>+$T3542*'[1]PRESUPUESTO CENTROS LOTIFICADOS'!$D$37</f>
        <v>427850</v>
      </c>
      <c r="X3542" s="9">
        <f>+$U3542*'[1]PRESUPUESTO CENTROS LOTIFICADOS'!$D$38</f>
        <v>170145</v>
      </c>
      <c r="Y3542" s="9">
        <f t="shared" si="279"/>
        <v>597995</v>
      </c>
      <c r="Z3542" s="9">
        <f>+$T3542*'[1]PRESUPUESTO CENTROS LOTIFICADOS'!$E$37</f>
        <v>504863</v>
      </c>
      <c r="AA3542" s="9">
        <f>+$U3542*'[1]PRESUPUESTO CENTROS LOTIFICADOS'!$E$38</f>
        <v>200771.1</v>
      </c>
      <c r="AB3542" s="9">
        <f t="shared" si="280"/>
        <v>705634.1</v>
      </c>
    </row>
    <row r="3543" spans="1:28" x14ac:dyDescent="0.25">
      <c r="A3543" t="s">
        <v>12232</v>
      </c>
      <c r="B3543" t="s">
        <v>12233</v>
      </c>
      <c r="C3543" t="s">
        <v>11896</v>
      </c>
      <c r="D3543" t="s">
        <v>12147</v>
      </c>
      <c r="E3543" t="s">
        <v>49</v>
      </c>
      <c r="F3543" t="s">
        <v>50</v>
      </c>
      <c r="G3543" t="s">
        <v>11898</v>
      </c>
      <c r="H3543" t="s">
        <v>648</v>
      </c>
      <c r="I3543" t="s">
        <v>5506</v>
      </c>
      <c r="J3543" t="s">
        <v>12149</v>
      </c>
      <c r="K3543" t="s">
        <v>5506</v>
      </c>
      <c r="L3543" t="s">
        <v>12234</v>
      </c>
      <c r="M3543" t="s">
        <v>12235</v>
      </c>
      <c r="N3543" s="6">
        <v>19.619599999999998</v>
      </c>
      <c r="O3543">
        <v>-69.910499999999999</v>
      </c>
      <c r="P3543" t="s">
        <v>38</v>
      </c>
      <c r="Q3543" s="7">
        <v>23</v>
      </c>
      <c r="R3543" s="7">
        <v>17</v>
      </c>
      <c r="S3543" s="7">
        <f t="shared" si="277"/>
        <v>40</v>
      </c>
      <c r="T3543" s="7">
        <f t="shared" si="276"/>
        <v>4577</v>
      </c>
      <c r="U3543" s="8">
        <f t="shared" si="276"/>
        <v>3383</v>
      </c>
      <c r="V3543" s="8">
        <f t="shared" si="278"/>
        <v>7960</v>
      </c>
      <c r="W3543" s="9">
        <f>+$T3543*'[1]PRESUPUESTO CENTROS LOTIFICADOS'!$D$37</f>
        <v>196811</v>
      </c>
      <c r="X3543" s="9">
        <f>+$U3543*'[1]PRESUPUESTO CENTROS LOTIFICADOS'!$D$38</f>
        <v>152235</v>
      </c>
      <c r="Y3543" s="9">
        <f t="shared" si="279"/>
        <v>349046</v>
      </c>
      <c r="Z3543" s="9">
        <f>+$T3543*'[1]PRESUPUESTO CENTROS LOTIFICADOS'!$E$37</f>
        <v>232236.98</v>
      </c>
      <c r="AA3543" s="9">
        <f>+$U3543*'[1]PRESUPUESTO CENTROS LOTIFICADOS'!$E$38</f>
        <v>179637.30000000002</v>
      </c>
      <c r="AB3543" s="9">
        <f t="shared" si="280"/>
        <v>411874.28</v>
      </c>
    </row>
    <row r="3544" spans="1:28" x14ac:dyDescent="0.25">
      <c r="A3544" t="s">
        <v>12236</v>
      </c>
      <c r="B3544" t="s">
        <v>12237</v>
      </c>
      <c r="C3544" t="s">
        <v>11896</v>
      </c>
      <c r="D3544" t="s">
        <v>12147</v>
      </c>
      <c r="E3544" t="s">
        <v>49</v>
      </c>
      <c r="F3544" t="s">
        <v>50</v>
      </c>
      <c r="G3544" t="s">
        <v>11898</v>
      </c>
      <c r="H3544" t="s">
        <v>648</v>
      </c>
      <c r="I3544" t="s">
        <v>5506</v>
      </c>
      <c r="J3544" t="s">
        <v>12149</v>
      </c>
      <c r="K3544" t="s">
        <v>5506</v>
      </c>
      <c r="L3544" t="s">
        <v>5506</v>
      </c>
      <c r="M3544" t="s">
        <v>10361</v>
      </c>
      <c r="N3544" s="6">
        <v>19.631578000000001</v>
      </c>
      <c r="O3544">
        <v>-69.903608000000006</v>
      </c>
      <c r="P3544" t="s">
        <v>55</v>
      </c>
      <c r="Q3544" s="7">
        <v>232</v>
      </c>
      <c r="R3544" s="7">
        <v>38</v>
      </c>
      <c r="S3544" s="7">
        <f t="shared" si="277"/>
        <v>270</v>
      </c>
      <c r="T3544" s="7">
        <f t="shared" si="276"/>
        <v>46168</v>
      </c>
      <c r="U3544" s="8">
        <f t="shared" si="276"/>
        <v>7562</v>
      </c>
      <c r="V3544" s="8">
        <f t="shared" si="278"/>
        <v>53730</v>
      </c>
      <c r="W3544" s="9">
        <f>+$T3544*'[1]PRESUPUESTO CENTROS LOTIFICADOS'!$D$37</f>
        <v>1985224</v>
      </c>
      <c r="X3544" s="9">
        <f>+$U3544*'[1]PRESUPUESTO CENTROS LOTIFICADOS'!$D$38</f>
        <v>340290</v>
      </c>
      <c r="Y3544" s="9">
        <f t="shared" si="279"/>
        <v>2325514</v>
      </c>
      <c r="Z3544" s="9">
        <f>+$T3544*'[1]PRESUPUESTO CENTROS LOTIFICADOS'!$E$37</f>
        <v>2342564.3200000003</v>
      </c>
      <c r="AA3544" s="9">
        <f>+$U3544*'[1]PRESUPUESTO CENTROS LOTIFICADOS'!$E$38</f>
        <v>401542.2</v>
      </c>
      <c r="AB3544" s="9">
        <f t="shared" si="280"/>
        <v>2744106.5200000005</v>
      </c>
    </row>
    <row r="3545" spans="1:28" x14ac:dyDescent="0.25">
      <c r="A3545" t="s">
        <v>12238</v>
      </c>
      <c r="B3545" t="s">
        <v>12239</v>
      </c>
      <c r="C3545" t="s">
        <v>11896</v>
      </c>
      <c r="D3545" t="s">
        <v>12147</v>
      </c>
      <c r="E3545" t="s">
        <v>49</v>
      </c>
      <c r="F3545" t="s">
        <v>50</v>
      </c>
      <c r="G3545" t="s">
        <v>11898</v>
      </c>
      <c r="H3545" t="s">
        <v>648</v>
      </c>
      <c r="I3545" t="s">
        <v>12240</v>
      </c>
      <c r="J3545" t="s">
        <v>12211</v>
      </c>
      <c r="K3545" t="s">
        <v>12240</v>
      </c>
      <c r="L3545" t="s">
        <v>12241</v>
      </c>
      <c r="M3545" t="s">
        <v>12242</v>
      </c>
      <c r="N3545" s="6">
        <v>19.575051999999999</v>
      </c>
      <c r="O3545">
        <v>-69.930149</v>
      </c>
      <c r="P3545" t="s">
        <v>38</v>
      </c>
      <c r="Q3545" s="7">
        <v>33</v>
      </c>
      <c r="R3545" s="7">
        <v>5</v>
      </c>
      <c r="S3545" s="7">
        <f t="shared" si="277"/>
        <v>38</v>
      </c>
      <c r="T3545" s="7">
        <f t="shared" si="276"/>
        <v>6567</v>
      </c>
      <c r="U3545" s="8">
        <f t="shared" si="276"/>
        <v>995</v>
      </c>
      <c r="V3545" s="8">
        <f t="shared" si="278"/>
        <v>7562</v>
      </c>
      <c r="W3545" s="9">
        <f>+$T3545*'[1]PRESUPUESTO CENTROS LOTIFICADOS'!$D$37</f>
        <v>282381</v>
      </c>
      <c r="X3545" s="9">
        <f>+$U3545*'[1]PRESUPUESTO CENTROS LOTIFICADOS'!$D$38</f>
        <v>44775</v>
      </c>
      <c r="Y3545" s="9">
        <f t="shared" si="279"/>
        <v>327156</v>
      </c>
      <c r="Z3545" s="9">
        <f>+$T3545*'[1]PRESUPUESTO CENTROS LOTIFICADOS'!$E$37</f>
        <v>333209.58</v>
      </c>
      <c r="AA3545" s="9">
        <f>+$U3545*'[1]PRESUPUESTO CENTROS LOTIFICADOS'!$E$38</f>
        <v>52834.5</v>
      </c>
      <c r="AB3545" s="9">
        <f t="shared" si="280"/>
        <v>386044.08</v>
      </c>
    </row>
    <row r="3546" spans="1:28" x14ac:dyDescent="0.25">
      <c r="A3546" t="s">
        <v>12243</v>
      </c>
      <c r="B3546" t="s">
        <v>12244</v>
      </c>
      <c r="C3546" t="s">
        <v>11896</v>
      </c>
      <c r="D3546" t="s">
        <v>12147</v>
      </c>
      <c r="E3546" t="s">
        <v>49</v>
      </c>
      <c r="F3546" t="s">
        <v>50</v>
      </c>
      <c r="G3546" t="s">
        <v>11898</v>
      </c>
      <c r="H3546" t="s">
        <v>648</v>
      </c>
      <c r="I3546" t="s">
        <v>12240</v>
      </c>
      <c r="J3546" t="s">
        <v>12211</v>
      </c>
      <c r="K3546" t="s">
        <v>12240</v>
      </c>
      <c r="L3546" t="s">
        <v>12245</v>
      </c>
      <c r="M3546" t="s">
        <v>12246</v>
      </c>
      <c r="N3546" s="6">
        <v>19.575934</v>
      </c>
      <c r="O3546">
        <v>-69.958450999999997</v>
      </c>
      <c r="P3546" t="s">
        <v>38</v>
      </c>
      <c r="Q3546" s="7">
        <v>26</v>
      </c>
      <c r="R3546" s="7">
        <v>6</v>
      </c>
      <c r="S3546" s="7">
        <f t="shared" si="277"/>
        <v>32</v>
      </c>
      <c r="T3546" s="7">
        <f t="shared" si="276"/>
        <v>5174</v>
      </c>
      <c r="U3546" s="8">
        <f t="shared" si="276"/>
        <v>1194</v>
      </c>
      <c r="V3546" s="8">
        <f t="shared" si="278"/>
        <v>6368</v>
      </c>
      <c r="W3546" s="9">
        <f>+$T3546*'[1]PRESUPUESTO CENTROS LOTIFICADOS'!$D$37</f>
        <v>222482</v>
      </c>
      <c r="X3546" s="9">
        <f>+$U3546*'[1]PRESUPUESTO CENTROS LOTIFICADOS'!$D$38</f>
        <v>53730</v>
      </c>
      <c r="Y3546" s="9">
        <f t="shared" si="279"/>
        <v>276212</v>
      </c>
      <c r="Z3546" s="9">
        <f>+$T3546*'[1]PRESUPUESTO CENTROS LOTIFICADOS'!$E$37</f>
        <v>262528.76</v>
      </c>
      <c r="AA3546" s="9">
        <f>+$U3546*'[1]PRESUPUESTO CENTROS LOTIFICADOS'!$E$38</f>
        <v>63401.4</v>
      </c>
      <c r="AB3546" s="9">
        <f t="shared" si="280"/>
        <v>325930.16000000003</v>
      </c>
    </row>
    <row r="3547" spans="1:28" x14ac:dyDescent="0.25">
      <c r="A3547" t="s">
        <v>12247</v>
      </c>
      <c r="B3547" t="s">
        <v>12248</v>
      </c>
      <c r="C3547" t="s">
        <v>11896</v>
      </c>
      <c r="D3547" t="s">
        <v>12147</v>
      </c>
      <c r="E3547" t="s">
        <v>49</v>
      </c>
      <c r="F3547" t="s">
        <v>50</v>
      </c>
      <c r="G3547" t="s">
        <v>11898</v>
      </c>
      <c r="H3547" t="s">
        <v>648</v>
      </c>
      <c r="I3547" t="s">
        <v>12240</v>
      </c>
      <c r="J3547" t="s">
        <v>12211</v>
      </c>
      <c r="K3547" t="s">
        <v>12240</v>
      </c>
      <c r="L3547" t="s">
        <v>12240</v>
      </c>
      <c r="M3547" t="s">
        <v>12249</v>
      </c>
      <c r="N3547" s="6">
        <v>19.576736</v>
      </c>
      <c r="O3547">
        <v>-69.940973</v>
      </c>
      <c r="P3547" t="s">
        <v>38</v>
      </c>
      <c r="Q3547" s="7">
        <v>109</v>
      </c>
      <c r="R3547" s="7">
        <v>0</v>
      </c>
      <c r="S3547" s="7">
        <f t="shared" si="277"/>
        <v>109</v>
      </c>
      <c r="T3547" s="7">
        <f t="shared" si="276"/>
        <v>21691</v>
      </c>
      <c r="U3547" s="8">
        <f t="shared" si="276"/>
        <v>0</v>
      </c>
      <c r="V3547" s="8">
        <f t="shared" si="278"/>
        <v>21691</v>
      </c>
      <c r="W3547" s="9">
        <f>+$T3547*'[1]PRESUPUESTO CENTROS LOTIFICADOS'!$D$37</f>
        <v>932713</v>
      </c>
      <c r="X3547" s="9">
        <f>+$U3547*'[1]PRESUPUESTO CENTROS LOTIFICADOS'!$D$38</f>
        <v>0</v>
      </c>
      <c r="Y3547" s="9">
        <f t="shared" si="279"/>
        <v>932713</v>
      </c>
      <c r="Z3547" s="9">
        <f>+$T3547*'[1]PRESUPUESTO CENTROS LOTIFICADOS'!$E$37</f>
        <v>1100601.3400000001</v>
      </c>
      <c r="AA3547" s="9">
        <f>+$U3547*'[1]PRESUPUESTO CENTROS LOTIFICADOS'!$E$38</f>
        <v>0</v>
      </c>
      <c r="AB3547" s="9">
        <f t="shared" si="280"/>
        <v>1100601.3400000001</v>
      </c>
    </row>
    <row r="3548" spans="1:28" x14ac:dyDescent="0.25">
      <c r="A3548" t="s">
        <v>12250</v>
      </c>
      <c r="B3548" t="s">
        <v>12251</v>
      </c>
      <c r="C3548" t="s">
        <v>11896</v>
      </c>
      <c r="D3548" t="s">
        <v>12147</v>
      </c>
      <c r="E3548" t="s">
        <v>49</v>
      </c>
      <c r="F3548" t="s">
        <v>50</v>
      </c>
      <c r="G3548" t="s">
        <v>11898</v>
      </c>
      <c r="H3548" t="s">
        <v>648</v>
      </c>
      <c r="I3548" t="s">
        <v>12240</v>
      </c>
      <c r="J3548" t="s">
        <v>12211</v>
      </c>
      <c r="K3548" t="s">
        <v>12240</v>
      </c>
      <c r="L3548" t="s">
        <v>12240</v>
      </c>
      <c r="M3548" t="s">
        <v>12240</v>
      </c>
      <c r="N3548" s="6">
        <v>19.577586</v>
      </c>
      <c r="O3548">
        <v>-69.941796999999994</v>
      </c>
      <c r="P3548" t="s">
        <v>59</v>
      </c>
      <c r="Q3548" s="7">
        <v>0</v>
      </c>
      <c r="R3548" s="7">
        <v>130</v>
      </c>
      <c r="S3548" s="7">
        <f t="shared" si="277"/>
        <v>130</v>
      </c>
      <c r="T3548" s="7">
        <f t="shared" si="276"/>
        <v>0</v>
      </c>
      <c r="U3548" s="8">
        <f t="shared" si="276"/>
        <v>25870</v>
      </c>
      <c r="V3548" s="8">
        <f t="shared" si="278"/>
        <v>25870</v>
      </c>
      <c r="W3548" s="9">
        <f>+$T3548*'[1]PRESUPUESTO CENTROS LOTIFICADOS'!$D$37</f>
        <v>0</v>
      </c>
      <c r="X3548" s="9">
        <f>+$U3548*'[1]PRESUPUESTO CENTROS LOTIFICADOS'!$D$38</f>
        <v>1164150</v>
      </c>
      <c r="Y3548" s="9">
        <f t="shared" si="279"/>
        <v>1164150</v>
      </c>
      <c r="Z3548" s="9">
        <f>+$T3548*'[1]PRESUPUESTO CENTROS LOTIFICADOS'!$E$37</f>
        <v>0</v>
      </c>
      <c r="AA3548" s="9">
        <f>+$U3548*'[1]PRESUPUESTO CENTROS LOTIFICADOS'!$E$38</f>
        <v>1373697</v>
      </c>
      <c r="AB3548" s="9">
        <f t="shared" si="280"/>
        <v>1373697</v>
      </c>
    </row>
    <row r="3549" spans="1:28" x14ac:dyDescent="0.25">
      <c r="A3549" t="s">
        <v>12252</v>
      </c>
      <c r="B3549" t="s">
        <v>12253</v>
      </c>
      <c r="C3549" t="s">
        <v>11896</v>
      </c>
      <c r="D3549" t="s">
        <v>12147</v>
      </c>
      <c r="E3549" t="s">
        <v>49</v>
      </c>
      <c r="F3549" t="s">
        <v>50</v>
      </c>
      <c r="G3549" t="s">
        <v>11898</v>
      </c>
      <c r="H3549" t="s">
        <v>648</v>
      </c>
      <c r="I3549" t="s">
        <v>12240</v>
      </c>
      <c r="J3549" t="s">
        <v>12211</v>
      </c>
      <c r="K3549" t="s">
        <v>12240</v>
      </c>
      <c r="L3549" t="s">
        <v>1102</v>
      </c>
      <c r="M3549" t="s">
        <v>12254</v>
      </c>
      <c r="N3549" s="6">
        <v>19.586400000000001</v>
      </c>
      <c r="O3549">
        <v>-69.929900000000004</v>
      </c>
      <c r="P3549" t="s">
        <v>38</v>
      </c>
      <c r="Q3549" s="7">
        <v>31</v>
      </c>
      <c r="R3549" s="7">
        <v>0</v>
      </c>
      <c r="S3549" s="7">
        <f t="shared" si="277"/>
        <v>31</v>
      </c>
      <c r="T3549" s="7">
        <f t="shared" si="276"/>
        <v>6169</v>
      </c>
      <c r="U3549" s="8">
        <f t="shared" si="276"/>
        <v>0</v>
      </c>
      <c r="V3549" s="8">
        <f t="shared" si="278"/>
        <v>6169</v>
      </c>
      <c r="W3549" s="9">
        <f>+$T3549*'[1]PRESUPUESTO CENTROS LOTIFICADOS'!$D$37</f>
        <v>265267</v>
      </c>
      <c r="X3549" s="9">
        <f>+$U3549*'[1]PRESUPUESTO CENTROS LOTIFICADOS'!$D$38</f>
        <v>0</v>
      </c>
      <c r="Y3549" s="9">
        <f t="shared" si="279"/>
        <v>265267</v>
      </c>
      <c r="Z3549" s="9">
        <f>+$T3549*'[1]PRESUPUESTO CENTROS LOTIFICADOS'!$E$37</f>
        <v>313015.06</v>
      </c>
      <c r="AA3549" s="9">
        <f>+$U3549*'[1]PRESUPUESTO CENTROS LOTIFICADOS'!$E$38</f>
        <v>0</v>
      </c>
      <c r="AB3549" s="9">
        <f t="shared" si="280"/>
        <v>313015.06</v>
      </c>
    </row>
    <row r="3550" spans="1:28" x14ac:dyDescent="0.25">
      <c r="A3550" t="s">
        <v>12255</v>
      </c>
      <c r="B3550" t="s">
        <v>12256</v>
      </c>
      <c r="C3550" t="s">
        <v>11896</v>
      </c>
      <c r="D3550" t="s">
        <v>12147</v>
      </c>
      <c r="E3550" t="s">
        <v>49</v>
      </c>
      <c r="F3550" t="s">
        <v>50</v>
      </c>
      <c r="G3550" t="s">
        <v>11898</v>
      </c>
      <c r="H3550" t="s">
        <v>648</v>
      </c>
      <c r="I3550" t="s">
        <v>12257</v>
      </c>
      <c r="J3550" t="s">
        <v>12211</v>
      </c>
      <c r="K3550" t="s">
        <v>12257</v>
      </c>
      <c r="L3550" t="s">
        <v>12258</v>
      </c>
      <c r="M3550" t="s">
        <v>12259</v>
      </c>
      <c r="N3550" s="6">
        <v>19.5533</v>
      </c>
      <c r="O3550">
        <v>-69.909300000000002</v>
      </c>
      <c r="P3550" t="s">
        <v>38</v>
      </c>
      <c r="Q3550" s="7">
        <v>145</v>
      </c>
      <c r="R3550" s="7">
        <v>0</v>
      </c>
      <c r="S3550" s="7">
        <f t="shared" si="277"/>
        <v>145</v>
      </c>
      <c r="T3550" s="7">
        <f t="shared" si="276"/>
        <v>28855</v>
      </c>
      <c r="U3550" s="8">
        <f t="shared" si="276"/>
        <v>0</v>
      </c>
      <c r="V3550" s="8">
        <f t="shared" si="278"/>
        <v>28855</v>
      </c>
      <c r="W3550" s="9">
        <f>+$T3550*'[1]PRESUPUESTO CENTROS LOTIFICADOS'!$D$37</f>
        <v>1240765</v>
      </c>
      <c r="X3550" s="9">
        <f>+$U3550*'[1]PRESUPUESTO CENTROS LOTIFICADOS'!$D$38</f>
        <v>0</v>
      </c>
      <c r="Y3550" s="9">
        <f t="shared" si="279"/>
        <v>1240765</v>
      </c>
      <c r="Z3550" s="9">
        <f>+$T3550*'[1]PRESUPUESTO CENTROS LOTIFICADOS'!$E$37</f>
        <v>1464102.7</v>
      </c>
      <c r="AA3550" s="9">
        <f>+$U3550*'[1]PRESUPUESTO CENTROS LOTIFICADOS'!$E$38</f>
        <v>0</v>
      </c>
      <c r="AB3550" s="9">
        <f t="shared" si="280"/>
        <v>1464102.7</v>
      </c>
    </row>
    <row r="3551" spans="1:28" x14ac:dyDescent="0.25">
      <c r="A3551" t="s">
        <v>12260</v>
      </c>
      <c r="B3551" t="s">
        <v>12261</v>
      </c>
      <c r="C3551" t="s">
        <v>11896</v>
      </c>
      <c r="D3551" t="s">
        <v>12147</v>
      </c>
      <c r="E3551" t="s">
        <v>49</v>
      </c>
      <c r="F3551" t="s">
        <v>50</v>
      </c>
      <c r="G3551" t="s">
        <v>11898</v>
      </c>
      <c r="H3551" t="s">
        <v>648</v>
      </c>
      <c r="I3551" t="s">
        <v>12257</v>
      </c>
      <c r="J3551" t="s">
        <v>12211</v>
      </c>
      <c r="K3551" t="s">
        <v>12257</v>
      </c>
      <c r="L3551" t="s">
        <v>12258</v>
      </c>
      <c r="M3551">
        <v>0</v>
      </c>
      <c r="N3551" s="6">
        <v>19.5548</v>
      </c>
      <c r="O3551">
        <v>-69.9114</v>
      </c>
      <c r="P3551" t="s">
        <v>59</v>
      </c>
      <c r="Q3551" s="7">
        <v>0</v>
      </c>
      <c r="R3551" s="7">
        <v>277</v>
      </c>
      <c r="S3551" s="7">
        <f t="shared" si="277"/>
        <v>277</v>
      </c>
      <c r="T3551" s="7">
        <f t="shared" si="276"/>
        <v>0</v>
      </c>
      <c r="U3551" s="8">
        <f t="shared" si="276"/>
        <v>55123</v>
      </c>
      <c r="V3551" s="8">
        <f t="shared" si="278"/>
        <v>55123</v>
      </c>
      <c r="W3551" s="9">
        <f>+$T3551*'[1]PRESUPUESTO CENTROS LOTIFICADOS'!$D$37</f>
        <v>0</v>
      </c>
      <c r="X3551" s="9">
        <f>+$U3551*'[1]PRESUPUESTO CENTROS LOTIFICADOS'!$D$38</f>
        <v>2480535</v>
      </c>
      <c r="Y3551" s="9">
        <f t="shared" si="279"/>
        <v>2480535</v>
      </c>
      <c r="Z3551" s="9">
        <f>+$T3551*'[1]PRESUPUESTO CENTROS LOTIFICADOS'!$E$37</f>
        <v>0</v>
      </c>
      <c r="AA3551" s="9">
        <f>+$U3551*'[1]PRESUPUESTO CENTROS LOTIFICADOS'!$E$38</f>
        <v>2927031.3000000003</v>
      </c>
      <c r="AB3551" s="9">
        <f t="shared" si="280"/>
        <v>2927031.3000000003</v>
      </c>
    </row>
    <row r="3552" spans="1:28" x14ac:dyDescent="0.25">
      <c r="A3552" t="s">
        <v>12262</v>
      </c>
      <c r="B3552" t="s">
        <v>12263</v>
      </c>
      <c r="C3552" t="s">
        <v>11896</v>
      </c>
      <c r="D3552" t="s">
        <v>12147</v>
      </c>
      <c r="E3552" t="s">
        <v>49</v>
      </c>
      <c r="F3552" t="s">
        <v>50</v>
      </c>
      <c r="G3552" t="s">
        <v>11898</v>
      </c>
      <c r="H3552" t="s">
        <v>648</v>
      </c>
      <c r="I3552" t="s">
        <v>1079</v>
      </c>
      <c r="J3552" t="s">
        <v>12149</v>
      </c>
      <c r="K3552" t="s">
        <v>1079</v>
      </c>
      <c r="L3552" t="s">
        <v>3100</v>
      </c>
      <c r="M3552" t="s">
        <v>12264</v>
      </c>
      <c r="N3552" s="6">
        <v>19.551380000000002</v>
      </c>
      <c r="O3552">
        <v>-69.990363000000002</v>
      </c>
      <c r="P3552" t="s">
        <v>38</v>
      </c>
      <c r="Q3552" s="7">
        <v>32</v>
      </c>
      <c r="R3552" s="7">
        <v>15</v>
      </c>
      <c r="S3552" s="7">
        <f t="shared" si="277"/>
        <v>47</v>
      </c>
      <c r="T3552" s="7">
        <f t="shared" si="276"/>
        <v>6368</v>
      </c>
      <c r="U3552" s="8">
        <f t="shared" si="276"/>
        <v>2985</v>
      </c>
      <c r="V3552" s="8">
        <f t="shared" si="278"/>
        <v>9353</v>
      </c>
      <c r="W3552" s="9">
        <f>+$T3552*'[1]PRESUPUESTO CENTROS LOTIFICADOS'!$D$37</f>
        <v>273824</v>
      </c>
      <c r="X3552" s="9">
        <f>+$U3552*'[1]PRESUPUESTO CENTROS LOTIFICADOS'!$D$38</f>
        <v>134325</v>
      </c>
      <c r="Y3552" s="9">
        <f t="shared" si="279"/>
        <v>408149</v>
      </c>
      <c r="Z3552" s="9">
        <f>+$T3552*'[1]PRESUPUESTO CENTROS LOTIFICADOS'!$E$37</f>
        <v>323112.32000000001</v>
      </c>
      <c r="AA3552" s="9">
        <f>+$U3552*'[1]PRESUPUESTO CENTROS LOTIFICADOS'!$E$38</f>
        <v>158503.5</v>
      </c>
      <c r="AB3552" s="9">
        <f t="shared" si="280"/>
        <v>481615.82</v>
      </c>
    </row>
    <row r="3553" spans="1:28" x14ac:dyDescent="0.25">
      <c r="A3553" t="s">
        <v>12265</v>
      </c>
      <c r="B3553" t="s">
        <v>12266</v>
      </c>
      <c r="C3553" t="s">
        <v>11896</v>
      </c>
      <c r="D3553" t="s">
        <v>12147</v>
      </c>
      <c r="E3553" t="s">
        <v>49</v>
      </c>
      <c r="F3553" t="s">
        <v>50</v>
      </c>
      <c r="G3553" t="s">
        <v>11898</v>
      </c>
      <c r="H3553" t="s">
        <v>648</v>
      </c>
      <c r="I3553" t="s">
        <v>1079</v>
      </c>
      <c r="J3553" t="s">
        <v>12149</v>
      </c>
      <c r="K3553" t="s">
        <v>1079</v>
      </c>
      <c r="L3553" t="s">
        <v>12267</v>
      </c>
      <c r="M3553" t="s">
        <v>12268</v>
      </c>
      <c r="N3553" s="6">
        <v>19.557742999999999</v>
      </c>
      <c r="O3553">
        <v>-69.954340000000002</v>
      </c>
      <c r="P3553" t="s">
        <v>38</v>
      </c>
      <c r="Q3553" s="7">
        <v>90</v>
      </c>
      <c r="R3553" s="7">
        <v>0</v>
      </c>
      <c r="S3553" s="7">
        <f t="shared" si="277"/>
        <v>90</v>
      </c>
      <c r="T3553" s="7">
        <f t="shared" si="276"/>
        <v>17910</v>
      </c>
      <c r="U3553" s="8">
        <f t="shared" si="276"/>
        <v>0</v>
      </c>
      <c r="V3553" s="8">
        <f t="shared" si="278"/>
        <v>17910</v>
      </c>
      <c r="W3553" s="9">
        <f>+$T3553*'[1]PRESUPUESTO CENTROS LOTIFICADOS'!$D$37</f>
        <v>770130</v>
      </c>
      <c r="X3553" s="9">
        <f>+$U3553*'[1]PRESUPUESTO CENTROS LOTIFICADOS'!$D$38</f>
        <v>0</v>
      </c>
      <c r="Y3553" s="9">
        <f t="shared" si="279"/>
        <v>770130</v>
      </c>
      <c r="Z3553" s="9">
        <f>+$T3553*'[1]PRESUPUESTO CENTROS LOTIFICADOS'!$E$37</f>
        <v>908753.4</v>
      </c>
      <c r="AA3553" s="9">
        <f>+$U3553*'[1]PRESUPUESTO CENTROS LOTIFICADOS'!$E$38</f>
        <v>0</v>
      </c>
      <c r="AB3553" s="9">
        <f t="shared" si="280"/>
        <v>908753.4</v>
      </c>
    </row>
    <row r="3554" spans="1:28" x14ac:dyDescent="0.25">
      <c r="A3554" t="s">
        <v>12269</v>
      </c>
      <c r="B3554" t="s">
        <v>6561</v>
      </c>
      <c r="C3554" t="s">
        <v>11896</v>
      </c>
      <c r="D3554" t="s">
        <v>12147</v>
      </c>
      <c r="E3554" t="s">
        <v>49</v>
      </c>
      <c r="F3554" t="s">
        <v>50</v>
      </c>
      <c r="G3554" t="s">
        <v>11898</v>
      </c>
      <c r="H3554" t="s">
        <v>648</v>
      </c>
      <c r="I3554" t="s">
        <v>1079</v>
      </c>
      <c r="J3554" t="s">
        <v>12149</v>
      </c>
      <c r="K3554" t="s">
        <v>1079</v>
      </c>
      <c r="L3554" t="s">
        <v>1032</v>
      </c>
      <c r="M3554" t="s">
        <v>12270</v>
      </c>
      <c r="N3554" s="6">
        <v>19.563675</v>
      </c>
      <c r="O3554">
        <v>-69.978290000000001</v>
      </c>
      <c r="P3554" t="s">
        <v>38</v>
      </c>
      <c r="Q3554" s="7">
        <v>11</v>
      </c>
      <c r="R3554" s="7">
        <v>2</v>
      </c>
      <c r="S3554" s="7">
        <f t="shared" si="277"/>
        <v>13</v>
      </c>
      <c r="T3554" s="7">
        <f t="shared" si="276"/>
        <v>2189</v>
      </c>
      <c r="U3554" s="8">
        <f t="shared" si="276"/>
        <v>398</v>
      </c>
      <c r="V3554" s="8">
        <f t="shared" si="278"/>
        <v>2587</v>
      </c>
      <c r="W3554" s="9">
        <f>+$T3554*'[1]PRESUPUESTO CENTROS LOTIFICADOS'!$D$37</f>
        <v>94127</v>
      </c>
      <c r="X3554" s="9">
        <f>+$U3554*'[1]PRESUPUESTO CENTROS LOTIFICADOS'!$D$38</f>
        <v>17910</v>
      </c>
      <c r="Y3554" s="9">
        <f t="shared" si="279"/>
        <v>112037</v>
      </c>
      <c r="Z3554" s="9">
        <f>+$T3554*'[1]PRESUPUESTO CENTROS LOTIFICADOS'!$E$37</f>
        <v>111069.86</v>
      </c>
      <c r="AA3554" s="9">
        <f>+$U3554*'[1]PRESUPUESTO CENTROS LOTIFICADOS'!$E$38</f>
        <v>21133.8</v>
      </c>
      <c r="AB3554" s="9">
        <f t="shared" si="280"/>
        <v>132203.66</v>
      </c>
    </row>
    <row r="3555" spans="1:28" x14ac:dyDescent="0.25">
      <c r="A3555" t="s">
        <v>12271</v>
      </c>
      <c r="B3555" t="s">
        <v>12272</v>
      </c>
      <c r="C3555" t="s">
        <v>11896</v>
      </c>
      <c r="D3555" t="s">
        <v>12147</v>
      </c>
      <c r="E3555" t="s">
        <v>49</v>
      </c>
      <c r="F3555" t="s">
        <v>50</v>
      </c>
      <c r="G3555" t="s">
        <v>11898</v>
      </c>
      <c r="H3555" t="s">
        <v>648</v>
      </c>
      <c r="I3555" t="s">
        <v>1079</v>
      </c>
      <c r="J3555" t="s">
        <v>12149</v>
      </c>
      <c r="K3555" t="s">
        <v>1079</v>
      </c>
      <c r="L3555" t="s">
        <v>12273</v>
      </c>
      <c r="M3555" t="s">
        <v>12274</v>
      </c>
      <c r="N3555" s="6">
        <v>19.577500000000001</v>
      </c>
      <c r="O3555">
        <v>-70.048299999999998</v>
      </c>
      <c r="P3555" t="s">
        <v>38</v>
      </c>
      <c r="Q3555" s="7">
        <v>55</v>
      </c>
      <c r="R3555" s="7">
        <v>0</v>
      </c>
      <c r="S3555" s="7">
        <f t="shared" si="277"/>
        <v>55</v>
      </c>
      <c r="T3555" s="7">
        <f t="shared" si="276"/>
        <v>10945</v>
      </c>
      <c r="U3555" s="8">
        <f t="shared" si="276"/>
        <v>0</v>
      </c>
      <c r="V3555" s="8">
        <f t="shared" si="278"/>
        <v>10945</v>
      </c>
      <c r="W3555" s="9">
        <f>+$T3555*'[1]PRESUPUESTO CENTROS LOTIFICADOS'!$D$37</f>
        <v>470635</v>
      </c>
      <c r="X3555" s="9">
        <f>+$U3555*'[1]PRESUPUESTO CENTROS LOTIFICADOS'!$D$38</f>
        <v>0</v>
      </c>
      <c r="Y3555" s="9">
        <f t="shared" si="279"/>
        <v>470635</v>
      </c>
      <c r="Z3555" s="9">
        <f>+$T3555*'[1]PRESUPUESTO CENTROS LOTIFICADOS'!$E$37</f>
        <v>555349.30000000005</v>
      </c>
      <c r="AA3555" s="9">
        <f>+$U3555*'[1]PRESUPUESTO CENTROS LOTIFICADOS'!$E$38</f>
        <v>0</v>
      </c>
      <c r="AB3555" s="9">
        <f t="shared" si="280"/>
        <v>555349.30000000005</v>
      </c>
    </row>
    <row r="3556" spans="1:28" x14ac:dyDescent="0.25">
      <c r="A3556" t="s">
        <v>12275</v>
      </c>
      <c r="B3556" t="s">
        <v>12276</v>
      </c>
      <c r="C3556" t="s">
        <v>11896</v>
      </c>
      <c r="D3556" t="s">
        <v>12147</v>
      </c>
      <c r="E3556" t="s">
        <v>49</v>
      </c>
      <c r="F3556" t="s">
        <v>50</v>
      </c>
      <c r="G3556" t="s">
        <v>11898</v>
      </c>
      <c r="H3556" t="s">
        <v>648</v>
      </c>
      <c r="I3556" t="s">
        <v>1079</v>
      </c>
      <c r="J3556" t="s">
        <v>12149</v>
      </c>
      <c r="K3556" t="s">
        <v>1079</v>
      </c>
      <c r="L3556" t="s">
        <v>12277</v>
      </c>
      <c r="M3556" t="s">
        <v>12278</v>
      </c>
      <c r="N3556" s="6">
        <v>19.584599999999998</v>
      </c>
      <c r="O3556">
        <v>-69.995900000000006</v>
      </c>
      <c r="P3556" t="s">
        <v>38</v>
      </c>
      <c r="Q3556" s="7">
        <v>31</v>
      </c>
      <c r="R3556" s="7">
        <v>6</v>
      </c>
      <c r="S3556" s="7">
        <f t="shared" si="277"/>
        <v>37</v>
      </c>
      <c r="T3556" s="7">
        <f t="shared" si="276"/>
        <v>6169</v>
      </c>
      <c r="U3556" s="8">
        <f t="shared" si="276"/>
        <v>1194</v>
      </c>
      <c r="V3556" s="8">
        <f t="shared" si="278"/>
        <v>7363</v>
      </c>
      <c r="W3556" s="9">
        <f>+$T3556*'[1]PRESUPUESTO CENTROS LOTIFICADOS'!$D$37</f>
        <v>265267</v>
      </c>
      <c r="X3556" s="9">
        <f>+$U3556*'[1]PRESUPUESTO CENTROS LOTIFICADOS'!$D$38</f>
        <v>53730</v>
      </c>
      <c r="Y3556" s="9">
        <f t="shared" si="279"/>
        <v>318997</v>
      </c>
      <c r="Z3556" s="9">
        <f>+$T3556*'[1]PRESUPUESTO CENTROS LOTIFICADOS'!$E$37</f>
        <v>313015.06</v>
      </c>
      <c r="AA3556" s="9">
        <f>+$U3556*'[1]PRESUPUESTO CENTROS LOTIFICADOS'!$E$38</f>
        <v>63401.4</v>
      </c>
      <c r="AB3556" s="9">
        <f t="shared" si="280"/>
        <v>376416.46</v>
      </c>
    </row>
    <row r="3557" spans="1:28" x14ac:dyDescent="0.25">
      <c r="A3557" t="s">
        <v>12279</v>
      </c>
      <c r="B3557" t="s">
        <v>12280</v>
      </c>
      <c r="C3557" t="s">
        <v>11896</v>
      </c>
      <c r="D3557" t="s">
        <v>12147</v>
      </c>
      <c r="E3557" t="s">
        <v>49</v>
      </c>
      <c r="F3557" t="s">
        <v>50</v>
      </c>
      <c r="G3557" t="s">
        <v>11898</v>
      </c>
      <c r="H3557" t="s">
        <v>648</v>
      </c>
      <c r="I3557" t="s">
        <v>1079</v>
      </c>
      <c r="J3557" t="s">
        <v>12149</v>
      </c>
      <c r="K3557" t="s">
        <v>1079</v>
      </c>
      <c r="L3557" t="s">
        <v>12280</v>
      </c>
      <c r="M3557" t="s">
        <v>12281</v>
      </c>
      <c r="N3557" s="6">
        <v>19.604946999999999</v>
      </c>
      <c r="O3557">
        <v>-70.047606000000002</v>
      </c>
      <c r="P3557" t="s">
        <v>38</v>
      </c>
      <c r="Q3557" s="7">
        <v>122</v>
      </c>
      <c r="R3557" s="7">
        <v>23</v>
      </c>
      <c r="S3557" s="7">
        <f t="shared" si="277"/>
        <v>145</v>
      </c>
      <c r="T3557" s="7">
        <f t="shared" si="276"/>
        <v>24278</v>
      </c>
      <c r="U3557" s="8">
        <f t="shared" si="276"/>
        <v>4577</v>
      </c>
      <c r="V3557" s="8">
        <f t="shared" si="278"/>
        <v>28855</v>
      </c>
      <c r="W3557" s="9">
        <f>+$T3557*'[1]PRESUPUESTO CENTROS LOTIFICADOS'!$D$37</f>
        <v>1043954</v>
      </c>
      <c r="X3557" s="9">
        <f>+$U3557*'[1]PRESUPUESTO CENTROS LOTIFICADOS'!$D$38</f>
        <v>205965</v>
      </c>
      <c r="Y3557" s="9">
        <f t="shared" si="279"/>
        <v>1249919</v>
      </c>
      <c r="Z3557" s="9">
        <f>+$T3557*'[1]PRESUPUESTO CENTROS LOTIFICADOS'!$E$37</f>
        <v>1231865.72</v>
      </c>
      <c r="AA3557" s="9">
        <f>+$U3557*'[1]PRESUPUESTO CENTROS LOTIFICADOS'!$E$38</f>
        <v>243038.7</v>
      </c>
      <c r="AB3557" s="9">
        <f t="shared" si="280"/>
        <v>1474904.42</v>
      </c>
    </row>
    <row r="3558" spans="1:28" x14ac:dyDescent="0.25">
      <c r="A3558" t="s">
        <v>12282</v>
      </c>
      <c r="B3558" t="s">
        <v>12283</v>
      </c>
      <c r="C3558" t="s">
        <v>11896</v>
      </c>
      <c r="D3558" t="s">
        <v>12147</v>
      </c>
      <c r="E3558" t="s">
        <v>49</v>
      </c>
      <c r="F3558" t="s">
        <v>50</v>
      </c>
      <c r="G3558" t="s">
        <v>11898</v>
      </c>
      <c r="H3558" t="s">
        <v>648</v>
      </c>
      <c r="I3558" t="s">
        <v>12284</v>
      </c>
      <c r="J3558" t="s">
        <v>12182</v>
      </c>
      <c r="K3558" t="s">
        <v>12284</v>
      </c>
      <c r="L3558" t="s">
        <v>12285</v>
      </c>
      <c r="M3558" t="s">
        <v>12286</v>
      </c>
      <c r="N3558" s="6">
        <v>19.4816</v>
      </c>
      <c r="O3558">
        <v>-69.916399999999996</v>
      </c>
      <c r="P3558" t="s">
        <v>55</v>
      </c>
      <c r="Q3558" s="7">
        <v>111</v>
      </c>
      <c r="R3558" s="7">
        <v>47</v>
      </c>
      <c r="S3558" s="7">
        <f t="shared" si="277"/>
        <v>158</v>
      </c>
      <c r="T3558" s="7">
        <f t="shared" si="276"/>
        <v>22089</v>
      </c>
      <c r="U3558" s="8">
        <f t="shared" si="276"/>
        <v>9353</v>
      </c>
      <c r="V3558" s="8">
        <f t="shared" si="278"/>
        <v>31442</v>
      </c>
      <c r="W3558" s="9">
        <f>+$T3558*'[1]PRESUPUESTO CENTROS LOTIFICADOS'!$D$37</f>
        <v>949827</v>
      </c>
      <c r="X3558" s="9">
        <f>+$U3558*'[1]PRESUPUESTO CENTROS LOTIFICADOS'!$D$38</f>
        <v>420885</v>
      </c>
      <c r="Y3558" s="9">
        <f t="shared" si="279"/>
        <v>1370712</v>
      </c>
      <c r="Z3558" s="9">
        <f>+$T3558*'[1]PRESUPUESTO CENTROS LOTIFICADOS'!$E$37</f>
        <v>1120795.8600000001</v>
      </c>
      <c r="AA3558" s="9">
        <f>+$U3558*'[1]PRESUPUESTO CENTROS LOTIFICADOS'!$E$38</f>
        <v>496644.3</v>
      </c>
      <c r="AB3558" s="9">
        <f t="shared" si="280"/>
        <v>1617440.1600000001</v>
      </c>
    </row>
    <row r="3559" spans="1:28" x14ac:dyDescent="0.25">
      <c r="A3559" t="s">
        <v>12287</v>
      </c>
      <c r="B3559" t="s">
        <v>12288</v>
      </c>
      <c r="C3559" t="s">
        <v>11896</v>
      </c>
      <c r="D3559" t="s">
        <v>12147</v>
      </c>
      <c r="E3559" t="s">
        <v>49</v>
      </c>
      <c r="F3559" t="s">
        <v>50</v>
      </c>
      <c r="G3559" t="s">
        <v>11898</v>
      </c>
      <c r="H3559" t="s">
        <v>648</v>
      </c>
      <c r="I3559" t="s">
        <v>12284</v>
      </c>
      <c r="J3559" t="s">
        <v>12182</v>
      </c>
      <c r="K3559" t="s">
        <v>12284</v>
      </c>
      <c r="L3559" t="s">
        <v>12288</v>
      </c>
      <c r="M3559" t="s">
        <v>12288</v>
      </c>
      <c r="N3559" s="6">
        <v>19.490078</v>
      </c>
      <c r="O3559">
        <v>-69.930531999999999</v>
      </c>
      <c r="P3559" t="s">
        <v>38</v>
      </c>
      <c r="Q3559" s="7">
        <v>20</v>
      </c>
      <c r="R3559" s="7">
        <v>0</v>
      </c>
      <c r="S3559" s="7">
        <f t="shared" si="277"/>
        <v>20</v>
      </c>
      <c r="T3559" s="7">
        <f t="shared" si="276"/>
        <v>3980</v>
      </c>
      <c r="U3559" s="8">
        <f t="shared" si="276"/>
        <v>0</v>
      </c>
      <c r="V3559" s="8">
        <f t="shared" si="278"/>
        <v>3980</v>
      </c>
      <c r="W3559" s="9">
        <f>+$T3559*'[1]PRESUPUESTO CENTROS LOTIFICADOS'!$D$37</f>
        <v>171140</v>
      </c>
      <c r="X3559" s="9">
        <f>+$U3559*'[1]PRESUPUESTO CENTROS LOTIFICADOS'!$D$38</f>
        <v>0</v>
      </c>
      <c r="Y3559" s="9">
        <f t="shared" si="279"/>
        <v>171140</v>
      </c>
      <c r="Z3559" s="9">
        <f>+$T3559*'[1]PRESUPUESTO CENTROS LOTIFICADOS'!$E$37</f>
        <v>201945.2</v>
      </c>
      <c r="AA3559" s="9">
        <f>+$U3559*'[1]PRESUPUESTO CENTROS LOTIFICADOS'!$E$38</f>
        <v>0</v>
      </c>
      <c r="AB3559" s="9">
        <f t="shared" si="280"/>
        <v>201945.2</v>
      </c>
    </row>
    <row r="3560" spans="1:28" x14ac:dyDescent="0.25">
      <c r="A3560" t="s">
        <v>12289</v>
      </c>
      <c r="B3560" t="s">
        <v>12290</v>
      </c>
      <c r="C3560" t="s">
        <v>11896</v>
      </c>
      <c r="D3560" t="s">
        <v>12147</v>
      </c>
      <c r="E3560" t="s">
        <v>49</v>
      </c>
      <c r="F3560" t="s">
        <v>50</v>
      </c>
      <c r="G3560" t="s">
        <v>11898</v>
      </c>
      <c r="H3560" t="s">
        <v>648</v>
      </c>
      <c r="I3560" t="s">
        <v>12284</v>
      </c>
      <c r="J3560" t="s">
        <v>12182</v>
      </c>
      <c r="K3560" t="s">
        <v>12284</v>
      </c>
      <c r="L3560" t="s">
        <v>12291</v>
      </c>
      <c r="M3560" t="s">
        <v>12292</v>
      </c>
      <c r="N3560" s="6">
        <v>19.505983000000001</v>
      </c>
      <c r="O3560">
        <v>-69.956671</v>
      </c>
      <c r="P3560" t="s">
        <v>38</v>
      </c>
      <c r="Q3560" s="7">
        <v>131</v>
      </c>
      <c r="R3560" s="7">
        <v>23</v>
      </c>
      <c r="S3560" s="7">
        <f t="shared" si="277"/>
        <v>154</v>
      </c>
      <c r="T3560" s="7">
        <f t="shared" si="276"/>
        <v>26069</v>
      </c>
      <c r="U3560" s="8">
        <f t="shared" si="276"/>
        <v>4577</v>
      </c>
      <c r="V3560" s="8">
        <f t="shared" si="278"/>
        <v>30646</v>
      </c>
      <c r="W3560" s="9">
        <f>+$T3560*'[1]PRESUPUESTO CENTROS LOTIFICADOS'!$D$37</f>
        <v>1120967</v>
      </c>
      <c r="X3560" s="9">
        <f>+$U3560*'[1]PRESUPUESTO CENTROS LOTIFICADOS'!$D$38</f>
        <v>205965</v>
      </c>
      <c r="Y3560" s="9">
        <f t="shared" si="279"/>
        <v>1326932</v>
      </c>
      <c r="Z3560" s="9">
        <f>+$T3560*'[1]PRESUPUESTO CENTROS LOTIFICADOS'!$E$37</f>
        <v>1322741.06</v>
      </c>
      <c r="AA3560" s="9">
        <f>+$U3560*'[1]PRESUPUESTO CENTROS LOTIFICADOS'!$E$38</f>
        <v>243038.7</v>
      </c>
      <c r="AB3560" s="9">
        <f t="shared" si="280"/>
        <v>1565779.76</v>
      </c>
    </row>
    <row r="3561" spans="1:28" x14ac:dyDescent="0.25">
      <c r="A3561" t="s">
        <v>12293</v>
      </c>
      <c r="B3561" t="s">
        <v>12294</v>
      </c>
      <c r="C3561" t="s">
        <v>11896</v>
      </c>
      <c r="D3561" t="s">
        <v>12147</v>
      </c>
      <c r="E3561" t="s">
        <v>49</v>
      </c>
      <c r="F3561" t="s">
        <v>50</v>
      </c>
      <c r="G3561" t="s">
        <v>11898</v>
      </c>
      <c r="H3561" t="s">
        <v>648</v>
      </c>
      <c r="I3561" t="s">
        <v>3145</v>
      </c>
      <c r="J3561" t="s">
        <v>12182</v>
      </c>
      <c r="K3561" t="s">
        <v>3145</v>
      </c>
      <c r="L3561" t="s">
        <v>3145</v>
      </c>
      <c r="M3561" t="s">
        <v>12295</v>
      </c>
      <c r="N3561" s="6">
        <v>19.513572</v>
      </c>
      <c r="O3561">
        <v>-69.970085999999995</v>
      </c>
      <c r="P3561" t="s">
        <v>38</v>
      </c>
      <c r="Q3561" s="7">
        <v>47</v>
      </c>
      <c r="R3561" s="7">
        <v>0</v>
      </c>
      <c r="S3561" s="7">
        <f t="shared" si="277"/>
        <v>47</v>
      </c>
      <c r="T3561" s="7">
        <f t="shared" si="276"/>
        <v>9353</v>
      </c>
      <c r="U3561" s="8">
        <f t="shared" si="276"/>
        <v>0</v>
      </c>
      <c r="V3561" s="8">
        <f t="shared" si="278"/>
        <v>9353</v>
      </c>
      <c r="W3561" s="9">
        <f>+$T3561*'[1]PRESUPUESTO CENTROS LOTIFICADOS'!$D$37</f>
        <v>402179</v>
      </c>
      <c r="X3561" s="9">
        <f>+$U3561*'[1]PRESUPUESTO CENTROS LOTIFICADOS'!$D$38</f>
        <v>0</v>
      </c>
      <c r="Y3561" s="9">
        <f t="shared" si="279"/>
        <v>402179</v>
      </c>
      <c r="Z3561" s="9">
        <f>+$T3561*'[1]PRESUPUESTO CENTROS LOTIFICADOS'!$E$37</f>
        <v>474571.22000000003</v>
      </c>
      <c r="AA3561" s="9">
        <f>+$U3561*'[1]PRESUPUESTO CENTROS LOTIFICADOS'!$E$38</f>
        <v>0</v>
      </c>
      <c r="AB3561" s="9">
        <f t="shared" si="280"/>
        <v>474571.22000000003</v>
      </c>
    </row>
    <row r="3562" spans="1:28" x14ac:dyDescent="0.25">
      <c r="A3562" t="s">
        <v>12296</v>
      </c>
      <c r="B3562" t="s">
        <v>11025</v>
      </c>
      <c r="C3562" t="s">
        <v>11896</v>
      </c>
      <c r="D3562" t="s">
        <v>12147</v>
      </c>
      <c r="E3562" t="s">
        <v>49</v>
      </c>
      <c r="F3562" t="s">
        <v>50</v>
      </c>
      <c r="G3562" t="s">
        <v>11898</v>
      </c>
      <c r="H3562" t="s">
        <v>648</v>
      </c>
      <c r="I3562" t="s">
        <v>227</v>
      </c>
      <c r="J3562" t="s">
        <v>12182</v>
      </c>
      <c r="K3562" t="s">
        <v>227</v>
      </c>
      <c r="L3562" t="s">
        <v>227</v>
      </c>
      <c r="M3562" t="s">
        <v>227</v>
      </c>
      <c r="N3562" s="6">
        <v>19.532162</v>
      </c>
      <c r="O3562">
        <v>-69.964926000000006</v>
      </c>
      <c r="P3562" t="s">
        <v>59</v>
      </c>
      <c r="Q3562" s="7">
        <v>0</v>
      </c>
      <c r="R3562" s="7">
        <v>231</v>
      </c>
      <c r="S3562" s="7">
        <f t="shared" si="277"/>
        <v>231</v>
      </c>
      <c r="T3562" s="7">
        <f t="shared" si="276"/>
        <v>0</v>
      </c>
      <c r="U3562" s="8">
        <f t="shared" si="276"/>
        <v>45969</v>
      </c>
      <c r="V3562" s="8">
        <f t="shared" si="278"/>
        <v>45969</v>
      </c>
      <c r="W3562" s="9">
        <f>+$T3562*'[1]PRESUPUESTO CENTROS LOTIFICADOS'!$D$37</f>
        <v>0</v>
      </c>
      <c r="X3562" s="9">
        <f>+$U3562*'[1]PRESUPUESTO CENTROS LOTIFICADOS'!$D$38</f>
        <v>2068605</v>
      </c>
      <c r="Y3562" s="9">
        <f t="shared" si="279"/>
        <v>2068605</v>
      </c>
      <c r="Z3562" s="9">
        <f>+$T3562*'[1]PRESUPUESTO CENTROS LOTIFICADOS'!$E$37</f>
        <v>0</v>
      </c>
      <c r="AA3562" s="9">
        <f>+$U3562*'[1]PRESUPUESTO CENTROS LOTIFICADOS'!$E$38</f>
        <v>2440953.9</v>
      </c>
      <c r="AB3562" s="9">
        <f t="shared" si="280"/>
        <v>2440953.9</v>
      </c>
    </row>
    <row r="3563" spans="1:28" x14ac:dyDescent="0.25">
      <c r="A3563" t="s">
        <v>12297</v>
      </c>
      <c r="B3563" t="s">
        <v>12298</v>
      </c>
      <c r="C3563" t="s">
        <v>11896</v>
      </c>
      <c r="D3563" t="s">
        <v>12147</v>
      </c>
      <c r="E3563" t="s">
        <v>49</v>
      </c>
      <c r="F3563" t="s">
        <v>50</v>
      </c>
      <c r="G3563" t="s">
        <v>11898</v>
      </c>
      <c r="H3563" t="s">
        <v>648</v>
      </c>
      <c r="I3563" t="s">
        <v>227</v>
      </c>
      <c r="J3563" t="s">
        <v>12182</v>
      </c>
      <c r="K3563" t="s">
        <v>227</v>
      </c>
      <c r="L3563" t="s">
        <v>227</v>
      </c>
      <c r="M3563" t="s">
        <v>228</v>
      </c>
      <c r="N3563" s="6">
        <v>19.533189</v>
      </c>
      <c r="O3563">
        <v>-69.968170000000001</v>
      </c>
      <c r="P3563" t="s">
        <v>38</v>
      </c>
      <c r="Q3563" s="7">
        <v>166</v>
      </c>
      <c r="R3563" s="7">
        <v>27</v>
      </c>
      <c r="S3563" s="7">
        <f t="shared" si="277"/>
        <v>193</v>
      </c>
      <c r="T3563" s="7">
        <f t="shared" si="276"/>
        <v>33034</v>
      </c>
      <c r="U3563" s="8">
        <f t="shared" si="276"/>
        <v>5373</v>
      </c>
      <c r="V3563" s="8">
        <f t="shared" si="278"/>
        <v>38407</v>
      </c>
      <c r="W3563" s="9">
        <f>+$T3563*'[1]PRESUPUESTO CENTROS LOTIFICADOS'!$D$37</f>
        <v>1420462</v>
      </c>
      <c r="X3563" s="9">
        <f>+$U3563*'[1]PRESUPUESTO CENTROS LOTIFICADOS'!$D$38</f>
        <v>241785</v>
      </c>
      <c r="Y3563" s="9">
        <f t="shared" si="279"/>
        <v>1662247</v>
      </c>
      <c r="Z3563" s="9">
        <f>+$T3563*'[1]PRESUPUESTO CENTROS LOTIFICADOS'!$E$37</f>
        <v>1676145.1600000001</v>
      </c>
      <c r="AA3563" s="9">
        <f>+$U3563*'[1]PRESUPUESTO CENTROS LOTIFICADOS'!$E$38</f>
        <v>285306.3</v>
      </c>
      <c r="AB3563" s="9">
        <f t="shared" si="280"/>
        <v>1961451.4600000002</v>
      </c>
    </row>
    <row r="3564" spans="1:28" x14ac:dyDescent="0.25">
      <c r="A3564" t="s">
        <v>12299</v>
      </c>
      <c r="B3564" t="s">
        <v>12300</v>
      </c>
      <c r="C3564" t="s">
        <v>11896</v>
      </c>
      <c r="D3564" t="s">
        <v>12301</v>
      </c>
      <c r="E3564" t="s">
        <v>49</v>
      </c>
      <c r="F3564" t="s">
        <v>50</v>
      </c>
      <c r="G3564" t="s">
        <v>11898</v>
      </c>
      <c r="H3564" t="s">
        <v>648</v>
      </c>
      <c r="I3564" t="s">
        <v>2817</v>
      </c>
      <c r="J3564" t="s">
        <v>12302</v>
      </c>
      <c r="K3564" t="s">
        <v>2817</v>
      </c>
      <c r="L3564" t="s">
        <v>6263</v>
      </c>
      <c r="M3564" t="s">
        <v>12303</v>
      </c>
      <c r="N3564" s="6">
        <v>19.487458</v>
      </c>
      <c r="O3564">
        <v>-70.094187000000005</v>
      </c>
      <c r="P3564" t="s">
        <v>38</v>
      </c>
      <c r="Q3564" s="7">
        <v>112</v>
      </c>
      <c r="R3564" s="7">
        <v>0</v>
      </c>
      <c r="S3564" s="7">
        <f t="shared" si="277"/>
        <v>112</v>
      </c>
      <c r="T3564" s="7">
        <f t="shared" si="276"/>
        <v>22288</v>
      </c>
      <c r="U3564" s="8">
        <f t="shared" si="276"/>
        <v>0</v>
      </c>
      <c r="V3564" s="8">
        <f t="shared" si="278"/>
        <v>22288</v>
      </c>
      <c r="W3564" s="9">
        <f>+$T3564*'[1]PRESUPUESTO CENTROS LOTIFICADOS'!$D$37</f>
        <v>958384</v>
      </c>
      <c r="X3564" s="9">
        <f>+$U3564*'[1]PRESUPUESTO CENTROS LOTIFICADOS'!$D$38</f>
        <v>0</v>
      </c>
      <c r="Y3564" s="9">
        <f t="shared" si="279"/>
        <v>958384</v>
      </c>
      <c r="Z3564" s="9">
        <f>+$T3564*'[1]PRESUPUESTO CENTROS LOTIFICADOS'!$E$37</f>
        <v>1130893.1200000001</v>
      </c>
      <c r="AA3564" s="9">
        <f>+$U3564*'[1]PRESUPUESTO CENTROS LOTIFICADOS'!$E$38</f>
        <v>0</v>
      </c>
      <c r="AB3564" s="9">
        <f t="shared" si="280"/>
        <v>1130893.1200000001</v>
      </c>
    </row>
    <row r="3565" spans="1:28" x14ac:dyDescent="0.25">
      <c r="A3565" t="s">
        <v>12304</v>
      </c>
      <c r="B3565" t="s">
        <v>12305</v>
      </c>
      <c r="C3565" t="s">
        <v>11896</v>
      </c>
      <c r="D3565" t="s">
        <v>12301</v>
      </c>
      <c r="E3565" t="s">
        <v>49</v>
      </c>
      <c r="F3565" t="s">
        <v>50</v>
      </c>
      <c r="G3565" t="s">
        <v>11898</v>
      </c>
      <c r="H3565" t="s">
        <v>648</v>
      </c>
      <c r="I3565" t="s">
        <v>2817</v>
      </c>
      <c r="J3565" t="s">
        <v>12302</v>
      </c>
      <c r="K3565" t="s">
        <v>2817</v>
      </c>
      <c r="L3565" t="s">
        <v>12305</v>
      </c>
      <c r="M3565" t="s">
        <v>12306</v>
      </c>
      <c r="N3565" s="6">
        <v>19.496893</v>
      </c>
      <c r="O3565">
        <v>-70.041979999999995</v>
      </c>
      <c r="P3565" t="s">
        <v>38</v>
      </c>
      <c r="Q3565" s="7">
        <v>19</v>
      </c>
      <c r="R3565" s="7">
        <v>7</v>
      </c>
      <c r="S3565" s="7">
        <f t="shared" si="277"/>
        <v>26</v>
      </c>
      <c r="T3565" s="7">
        <f t="shared" si="276"/>
        <v>3781</v>
      </c>
      <c r="U3565" s="8">
        <f t="shared" si="276"/>
        <v>1393</v>
      </c>
      <c r="V3565" s="8">
        <f t="shared" si="278"/>
        <v>5174</v>
      </c>
      <c r="W3565" s="9">
        <f>+$T3565*'[1]PRESUPUESTO CENTROS LOTIFICADOS'!$D$37</f>
        <v>162583</v>
      </c>
      <c r="X3565" s="9">
        <f>+$U3565*'[1]PRESUPUESTO CENTROS LOTIFICADOS'!$D$38</f>
        <v>62685</v>
      </c>
      <c r="Y3565" s="9">
        <f t="shared" si="279"/>
        <v>225268</v>
      </c>
      <c r="Z3565" s="9">
        <f>+$T3565*'[1]PRESUPUESTO CENTROS LOTIFICADOS'!$E$37</f>
        <v>191847.94</v>
      </c>
      <c r="AA3565" s="9">
        <f>+$U3565*'[1]PRESUPUESTO CENTROS LOTIFICADOS'!$E$38</f>
        <v>73968.3</v>
      </c>
      <c r="AB3565" s="9">
        <f t="shared" si="280"/>
        <v>265816.24</v>
      </c>
    </row>
    <row r="3566" spans="1:28" x14ac:dyDescent="0.25">
      <c r="A3566" t="s">
        <v>12307</v>
      </c>
      <c r="B3566" t="s">
        <v>12308</v>
      </c>
      <c r="C3566" t="s">
        <v>11896</v>
      </c>
      <c r="D3566" t="s">
        <v>12301</v>
      </c>
      <c r="E3566" t="s">
        <v>49</v>
      </c>
      <c r="F3566" t="s">
        <v>50</v>
      </c>
      <c r="G3566" t="s">
        <v>11898</v>
      </c>
      <c r="H3566" t="s">
        <v>648</v>
      </c>
      <c r="I3566" t="s">
        <v>2817</v>
      </c>
      <c r="J3566" t="s">
        <v>12302</v>
      </c>
      <c r="K3566" t="s">
        <v>2817</v>
      </c>
      <c r="L3566" t="s">
        <v>12309</v>
      </c>
      <c r="M3566" t="s">
        <v>12310</v>
      </c>
      <c r="N3566" s="6">
        <v>19.508172999999999</v>
      </c>
      <c r="O3566">
        <v>-70.086804000000001</v>
      </c>
      <c r="P3566" t="s">
        <v>38</v>
      </c>
      <c r="Q3566" s="7">
        <v>21</v>
      </c>
      <c r="R3566" s="7">
        <v>12</v>
      </c>
      <c r="S3566" s="7">
        <f t="shared" si="277"/>
        <v>33</v>
      </c>
      <c r="T3566" s="7">
        <f t="shared" si="276"/>
        <v>4179</v>
      </c>
      <c r="U3566" s="8">
        <f t="shared" si="276"/>
        <v>2388</v>
      </c>
      <c r="V3566" s="8">
        <f t="shared" si="278"/>
        <v>6567</v>
      </c>
      <c r="W3566" s="9">
        <f>+$T3566*'[1]PRESUPUESTO CENTROS LOTIFICADOS'!$D$37</f>
        <v>179697</v>
      </c>
      <c r="X3566" s="9">
        <f>+$U3566*'[1]PRESUPUESTO CENTROS LOTIFICADOS'!$D$38</f>
        <v>107460</v>
      </c>
      <c r="Y3566" s="9">
        <f t="shared" si="279"/>
        <v>287157</v>
      </c>
      <c r="Z3566" s="9">
        <f>+$T3566*'[1]PRESUPUESTO CENTROS LOTIFICADOS'!$E$37</f>
        <v>212042.46000000002</v>
      </c>
      <c r="AA3566" s="9">
        <f>+$U3566*'[1]PRESUPUESTO CENTROS LOTIFICADOS'!$E$38</f>
        <v>126802.8</v>
      </c>
      <c r="AB3566" s="9">
        <f t="shared" si="280"/>
        <v>338845.26</v>
      </c>
    </row>
    <row r="3567" spans="1:28" x14ac:dyDescent="0.25">
      <c r="A3567" t="s">
        <v>12311</v>
      </c>
      <c r="B3567" t="s">
        <v>12312</v>
      </c>
      <c r="C3567" t="s">
        <v>11896</v>
      </c>
      <c r="D3567" t="s">
        <v>12301</v>
      </c>
      <c r="E3567" t="s">
        <v>49</v>
      </c>
      <c r="F3567" t="s">
        <v>50</v>
      </c>
      <c r="G3567" t="s">
        <v>11898</v>
      </c>
      <c r="H3567" t="s">
        <v>648</v>
      </c>
      <c r="I3567" t="s">
        <v>2817</v>
      </c>
      <c r="J3567" t="s">
        <v>12302</v>
      </c>
      <c r="K3567" t="s">
        <v>2817</v>
      </c>
      <c r="L3567" t="s">
        <v>12313</v>
      </c>
      <c r="M3567" t="s">
        <v>12314</v>
      </c>
      <c r="N3567" s="6">
        <v>19.508600000000001</v>
      </c>
      <c r="O3567">
        <v>-69.996499999999997</v>
      </c>
      <c r="P3567" t="s">
        <v>38</v>
      </c>
      <c r="Q3567" s="7">
        <v>128</v>
      </c>
      <c r="R3567" s="7">
        <v>0</v>
      </c>
      <c r="S3567" s="7">
        <f t="shared" si="277"/>
        <v>128</v>
      </c>
      <c r="T3567" s="7">
        <f t="shared" si="276"/>
        <v>25472</v>
      </c>
      <c r="U3567" s="8">
        <f t="shared" si="276"/>
        <v>0</v>
      </c>
      <c r="V3567" s="8">
        <f t="shared" si="278"/>
        <v>25472</v>
      </c>
      <c r="W3567" s="9">
        <f>+$T3567*'[1]PRESUPUESTO CENTROS LOTIFICADOS'!$D$37</f>
        <v>1095296</v>
      </c>
      <c r="X3567" s="9">
        <f>+$U3567*'[1]PRESUPUESTO CENTROS LOTIFICADOS'!$D$38</f>
        <v>0</v>
      </c>
      <c r="Y3567" s="9">
        <f t="shared" si="279"/>
        <v>1095296</v>
      </c>
      <c r="Z3567" s="9">
        <f>+$T3567*'[1]PRESUPUESTO CENTROS LOTIFICADOS'!$E$37</f>
        <v>1292449.28</v>
      </c>
      <c r="AA3567" s="9">
        <f>+$U3567*'[1]PRESUPUESTO CENTROS LOTIFICADOS'!$E$38</f>
        <v>0</v>
      </c>
      <c r="AB3567" s="9">
        <f t="shared" si="280"/>
        <v>1292449.28</v>
      </c>
    </row>
    <row r="3568" spans="1:28" x14ac:dyDescent="0.25">
      <c r="A3568" t="s">
        <v>12315</v>
      </c>
      <c r="B3568" t="s">
        <v>12316</v>
      </c>
      <c r="C3568" t="s">
        <v>11896</v>
      </c>
      <c r="D3568" t="s">
        <v>12301</v>
      </c>
      <c r="E3568" t="s">
        <v>49</v>
      </c>
      <c r="F3568" t="s">
        <v>50</v>
      </c>
      <c r="G3568" t="s">
        <v>11898</v>
      </c>
      <c r="H3568" t="s">
        <v>648</v>
      </c>
      <c r="I3568" t="s">
        <v>2817</v>
      </c>
      <c r="J3568" t="s">
        <v>12302</v>
      </c>
      <c r="K3568" t="s">
        <v>2817</v>
      </c>
      <c r="L3568" t="s">
        <v>12305</v>
      </c>
      <c r="M3568" t="s">
        <v>12317</v>
      </c>
      <c r="N3568" s="6">
        <v>19.516286999999998</v>
      </c>
      <c r="O3568">
        <v>-70.013902000000002</v>
      </c>
      <c r="P3568" t="s">
        <v>38</v>
      </c>
      <c r="Q3568" s="7">
        <v>9</v>
      </c>
      <c r="R3568" s="7">
        <v>4</v>
      </c>
      <c r="S3568" s="7">
        <f t="shared" si="277"/>
        <v>13</v>
      </c>
      <c r="T3568" s="7">
        <f t="shared" si="276"/>
        <v>1791</v>
      </c>
      <c r="U3568" s="8">
        <f t="shared" si="276"/>
        <v>796</v>
      </c>
      <c r="V3568" s="8">
        <f t="shared" si="278"/>
        <v>2587</v>
      </c>
      <c r="W3568" s="9">
        <f>+$T3568*'[1]PRESUPUESTO CENTROS LOTIFICADOS'!$D$37</f>
        <v>77013</v>
      </c>
      <c r="X3568" s="9">
        <f>+$U3568*'[1]PRESUPUESTO CENTROS LOTIFICADOS'!$D$38</f>
        <v>35820</v>
      </c>
      <c r="Y3568" s="9">
        <f t="shared" si="279"/>
        <v>112833</v>
      </c>
      <c r="Z3568" s="9">
        <f>+$T3568*'[1]PRESUPUESTO CENTROS LOTIFICADOS'!$E$37</f>
        <v>90875.34</v>
      </c>
      <c r="AA3568" s="9">
        <f>+$U3568*'[1]PRESUPUESTO CENTROS LOTIFICADOS'!$E$38</f>
        <v>42267.6</v>
      </c>
      <c r="AB3568" s="9">
        <f t="shared" si="280"/>
        <v>133142.94</v>
      </c>
    </row>
    <row r="3569" spans="1:28" x14ac:dyDescent="0.25">
      <c r="A3569" t="s">
        <v>12318</v>
      </c>
      <c r="B3569" t="s">
        <v>12319</v>
      </c>
      <c r="C3569" t="s">
        <v>11896</v>
      </c>
      <c r="D3569" t="s">
        <v>12301</v>
      </c>
      <c r="E3569" t="s">
        <v>49</v>
      </c>
      <c r="F3569" t="s">
        <v>50</v>
      </c>
      <c r="G3569" t="s">
        <v>11898</v>
      </c>
      <c r="H3569" t="s">
        <v>648</v>
      </c>
      <c r="I3569" t="s">
        <v>2817</v>
      </c>
      <c r="J3569" t="s">
        <v>12302</v>
      </c>
      <c r="K3569" t="s">
        <v>2817</v>
      </c>
      <c r="L3569" t="s">
        <v>12320</v>
      </c>
      <c r="M3569" t="s">
        <v>12321</v>
      </c>
      <c r="N3569" s="6">
        <v>19.518723999999999</v>
      </c>
      <c r="O3569">
        <v>-70.078537999999995</v>
      </c>
      <c r="P3569" t="s">
        <v>38</v>
      </c>
      <c r="Q3569" s="7">
        <v>54</v>
      </c>
      <c r="R3569" s="7">
        <v>19</v>
      </c>
      <c r="S3569" s="7">
        <f t="shared" si="277"/>
        <v>73</v>
      </c>
      <c r="T3569" s="7">
        <f t="shared" si="276"/>
        <v>10746</v>
      </c>
      <c r="U3569" s="8">
        <f t="shared" si="276"/>
        <v>3781</v>
      </c>
      <c r="V3569" s="8">
        <f t="shared" si="278"/>
        <v>14527</v>
      </c>
      <c r="W3569" s="9">
        <f>+$T3569*'[1]PRESUPUESTO CENTROS LOTIFICADOS'!$D$37</f>
        <v>462078</v>
      </c>
      <c r="X3569" s="9">
        <f>+$U3569*'[1]PRESUPUESTO CENTROS LOTIFICADOS'!$D$38</f>
        <v>170145</v>
      </c>
      <c r="Y3569" s="9">
        <f t="shared" si="279"/>
        <v>632223</v>
      </c>
      <c r="Z3569" s="9">
        <f>+$T3569*'[1]PRESUPUESTO CENTROS LOTIFICADOS'!$E$37</f>
        <v>545252.04</v>
      </c>
      <c r="AA3569" s="9">
        <f>+$U3569*'[1]PRESUPUESTO CENTROS LOTIFICADOS'!$E$38</f>
        <v>200771.1</v>
      </c>
      <c r="AB3569" s="9">
        <f t="shared" si="280"/>
        <v>746023.14</v>
      </c>
    </row>
    <row r="3570" spans="1:28" x14ac:dyDescent="0.25">
      <c r="A3570" t="s">
        <v>12322</v>
      </c>
      <c r="B3570" t="s">
        <v>12323</v>
      </c>
      <c r="C3570" t="s">
        <v>11896</v>
      </c>
      <c r="D3570" t="s">
        <v>12301</v>
      </c>
      <c r="E3570" t="s">
        <v>49</v>
      </c>
      <c r="F3570" t="s">
        <v>50</v>
      </c>
      <c r="G3570" t="s">
        <v>11898</v>
      </c>
      <c r="H3570" t="s">
        <v>648</v>
      </c>
      <c r="I3570" t="s">
        <v>2817</v>
      </c>
      <c r="J3570" t="s">
        <v>12302</v>
      </c>
      <c r="K3570" t="s">
        <v>2817</v>
      </c>
      <c r="L3570" t="s">
        <v>12324</v>
      </c>
      <c r="M3570" t="s">
        <v>12325</v>
      </c>
      <c r="N3570" s="6">
        <v>19.537815999999999</v>
      </c>
      <c r="O3570">
        <v>-70.153512000000006</v>
      </c>
      <c r="P3570" t="s">
        <v>38</v>
      </c>
      <c r="Q3570" s="7">
        <v>9</v>
      </c>
      <c r="R3570" s="7">
        <v>1</v>
      </c>
      <c r="S3570" s="7">
        <f t="shared" si="277"/>
        <v>10</v>
      </c>
      <c r="T3570" s="7">
        <f t="shared" si="276"/>
        <v>1791</v>
      </c>
      <c r="U3570" s="8">
        <f t="shared" si="276"/>
        <v>199</v>
      </c>
      <c r="V3570" s="8">
        <f t="shared" si="278"/>
        <v>1990</v>
      </c>
      <c r="W3570" s="9">
        <f>+$T3570*'[1]PRESUPUESTO CENTROS LOTIFICADOS'!$D$37</f>
        <v>77013</v>
      </c>
      <c r="X3570" s="9">
        <f>+$U3570*'[1]PRESUPUESTO CENTROS LOTIFICADOS'!$D$38</f>
        <v>8955</v>
      </c>
      <c r="Y3570" s="9">
        <f t="shared" si="279"/>
        <v>85968</v>
      </c>
      <c r="Z3570" s="9">
        <f>+$T3570*'[1]PRESUPUESTO CENTROS LOTIFICADOS'!$E$37</f>
        <v>90875.34</v>
      </c>
      <c r="AA3570" s="9">
        <f>+$U3570*'[1]PRESUPUESTO CENTROS LOTIFICADOS'!$E$38</f>
        <v>10566.9</v>
      </c>
      <c r="AB3570" s="9">
        <f t="shared" si="280"/>
        <v>101442.23999999999</v>
      </c>
    </row>
    <row r="3571" spans="1:28" x14ac:dyDescent="0.25">
      <c r="A3571" t="s">
        <v>12326</v>
      </c>
      <c r="B3571" t="s">
        <v>12327</v>
      </c>
      <c r="C3571" t="s">
        <v>11896</v>
      </c>
      <c r="D3571" t="s">
        <v>12301</v>
      </c>
      <c r="E3571" t="s">
        <v>49</v>
      </c>
      <c r="F3571" t="s">
        <v>50</v>
      </c>
      <c r="G3571" t="s">
        <v>11898</v>
      </c>
      <c r="H3571" t="s">
        <v>648</v>
      </c>
      <c r="I3571" t="s">
        <v>2817</v>
      </c>
      <c r="J3571" t="s">
        <v>12302</v>
      </c>
      <c r="K3571" t="s">
        <v>2817</v>
      </c>
      <c r="L3571" t="s">
        <v>12328</v>
      </c>
      <c r="M3571" t="s">
        <v>12329</v>
      </c>
      <c r="N3571" s="6">
        <v>19.557106000000001</v>
      </c>
      <c r="O3571">
        <v>-70.056518999999994</v>
      </c>
      <c r="P3571" t="s">
        <v>38</v>
      </c>
      <c r="Q3571" s="7">
        <v>10</v>
      </c>
      <c r="R3571" s="7">
        <v>5</v>
      </c>
      <c r="S3571" s="7">
        <f t="shared" si="277"/>
        <v>15</v>
      </c>
      <c r="T3571" s="7">
        <f t="shared" si="276"/>
        <v>1990</v>
      </c>
      <c r="U3571" s="8">
        <f t="shared" si="276"/>
        <v>995</v>
      </c>
      <c r="V3571" s="8">
        <f t="shared" si="278"/>
        <v>2985</v>
      </c>
      <c r="W3571" s="9">
        <f>+$T3571*'[1]PRESUPUESTO CENTROS LOTIFICADOS'!$D$37</f>
        <v>85570</v>
      </c>
      <c r="X3571" s="9">
        <f>+$U3571*'[1]PRESUPUESTO CENTROS LOTIFICADOS'!$D$38</f>
        <v>44775</v>
      </c>
      <c r="Y3571" s="9">
        <f t="shared" si="279"/>
        <v>130345</v>
      </c>
      <c r="Z3571" s="9">
        <f>+$T3571*'[1]PRESUPUESTO CENTROS LOTIFICADOS'!$E$37</f>
        <v>100972.6</v>
      </c>
      <c r="AA3571" s="9">
        <f>+$U3571*'[1]PRESUPUESTO CENTROS LOTIFICADOS'!$E$38</f>
        <v>52834.5</v>
      </c>
      <c r="AB3571" s="9">
        <f t="shared" si="280"/>
        <v>153807.1</v>
      </c>
    </row>
    <row r="3572" spans="1:28" x14ac:dyDescent="0.25">
      <c r="A3572" t="s">
        <v>12330</v>
      </c>
      <c r="B3572" t="s">
        <v>12331</v>
      </c>
      <c r="C3572" t="s">
        <v>11896</v>
      </c>
      <c r="D3572" t="s">
        <v>12301</v>
      </c>
      <c r="E3572" t="s">
        <v>49</v>
      </c>
      <c r="F3572" t="s">
        <v>50</v>
      </c>
      <c r="G3572" t="s">
        <v>11898</v>
      </c>
      <c r="H3572" t="s">
        <v>648</v>
      </c>
      <c r="I3572" t="s">
        <v>2817</v>
      </c>
      <c r="J3572" t="s">
        <v>12302</v>
      </c>
      <c r="K3572" t="s">
        <v>2817</v>
      </c>
      <c r="L3572" t="s">
        <v>12332</v>
      </c>
      <c r="M3572" t="s">
        <v>12333</v>
      </c>
      <c r="N3572" s="6">
        <v>19.567108000000001</v>
      </c>
      <c r="O3572">
        <v>-70.105934000000005</v>
      </c>
      <c r="P3572" t="s">
        <v>55</v>
      </c>
      <c r="Q3572" s="7">
        <v>53</v>
      </c>
      <c r="R3572" s="7">
        <v>22</v>
      </c>
      <c r="S3572" s="7">
        <f t="shared" si="277"/>
        <v>75</v>
      </c>
      <c r="T3572" s="7">
        <f t="shared" si="276"/>
        <v>10547</v>
      </c>
      <c r="U3572" s="8">
        <f t="shared" si="276"/>
        <v>4378</v>
      </c>
      <c r="V3572" s="8">
        <f t="shared" si="278"/>
        <v>14925</v>
      </c>
      <c r="W3572" s="9">
        <f>+$T3572*'[1]PRESUPUESTO CENTROS LOTIFICADOS'!$D$37</f>
        <v>453521</v>
      </c>
      <c r="X3572" s="9">
        <f>+$U3572*'[1]PRESUPUESTO CENTROS LOTIFICADOS'!$D$38</f>
        <v>197010</v>
      </c>
      <c r="Y3572" s="9">
        <f t="shared" si="279"/>
        <v>650531</v>
      </c>
      <c r="Z3572" s="9">
        <f>+$T3572*'[1]PRESUPUESTO CENTROS LOTIFICADOS'!$E$37</f>
        <v>535154.78</v>
      </c>
      <c r="AA3572" s="9">
        <f>+$U3572*'[1]PRESUPUESTO CENTROS LOTIFICADOS'!$E$38</f>
        <v>232471.80000000002</v>
      </c>
      <c r="AB3572" s="9">
        <f t="shared" si="280"/>
        <v>767626.58000000007</v>
      </c>
    </row>
    <row r="3573" spans="1:28" x14ac:dyDescent="0.25">
      <c r="A3573" t="s">
        <v>12334</v>
      </c>
      <c r="B3573" t="s">
        <v>12335</v>
      </c>
      <c r="C3573" t="s">
        <v>11896</v>
      </c>
      <c r="D3573" t="s">
        <v>12301</v>
      </c>
      <c r="E3573" t="s">
        <v>49</v>
      </c>
      <c r="F3573" t="s">
        <v>50</v>
      </c>
      <c r="G3573" t="s">
        <v>11898</v>
      </c>
      <c r="H3573" t="s">
        <v>648</v>
      </c>
      <c r="I3573" t="s">
        <v>2817</v>
      </c>
      <c r="J3573" t="s">
        <v>12302</v>
      </c>
      <c r="K3573" t="s">
        <v>2817</v>
      </c>
      <c r="L3573" t="s">
        <v>8495</v>
      </c>
      <c r="M3573" t="s">
        <v>12336</v>
      </c>
      <c r="N3573" s="6">
        <v>19.577953000000001</v>
      </c>
      <c r="O3573">
        <v>-70.064999</v>
      </c>
      <c r="P3573" t="s">
        <v>38</v>
      </c>
      <c r="Q3573" s="7">
        <v>76</v>
      </c>
      <c r="R3573" s="7">
        <v>18</v>
      </c>
      <c r="S3573" s="7">
        <f t="shared" si="277"/>
        <v>94</v>
      </c>
      <c r="T3573" s="7">
        <f t="shared" si="276"/>
        <v>15124</v>
      </c>
      <c r="U3573" s="8">
        <f t="shared" si="276"/>
        <v>3582</v>
      </c>
      <c r="V3573" s="8">
        <f t="shared" si="278"/>
        <v>18706</v>
      </c>
      <c r="W3573" s="9">
        <f>+$T3573*'[1]PRESUPUESTO CENTROS LOTIFICADOS'!$D$37</f>
        <v>650332</v>
      </c>
      <c r="X3573" s="9">
        <f>+$U3573*'[1]PRESUPUESTO CENTROS LOTIFICADOS'!$D$38</f>
        <v>161190</v>
      </c>
      <c r="Y3573" s="9">
        <f t="shared" si="279"/>
        <v>811522</v>
      </c>
      <c r="Z3573" s="9">
        <f>+$T3573*'[1]PRESUPUESTO CENTROS LOTIFICADOS'!$E$37</f>
        <v>767391.76</v>
      </c>
      <c r="AA3573" s="9">
        <f>+$U3573*'[1]PRESUPUESTO CENTROS LOTIFICADOS'!$E$38</f>
        <v>190204.2</v>
      </c>
      <c r="AB3573" s="9">
        <f t="shared" si="280"/>
        <v>957595.96</v>
      </c>
    </row>
    <row r="3574" spans="1:28" x14ac:dyDescent="0.25">
      <c r="A3574" t="s">
        <v>12337</v>
      </c>
      <c r="B3574" t="s">
        <v>12338</v>
      </c>
      <c r="C3574" t="s">
        <v>11896</v>
      </c>
      <c r="D3574" t="s">
        <v>12301</v>
      </c>
      <c r="E3574" t="s">
        <v>49</v>
      </c>
      <c r="F3574" t="s">
        <v>50</v>
      </c>
      <c r="G3574" t="s">
        <v>11898</v>
      </c>
      <c r="H3574" t="s">
        <v>648</v>
      </c>
      <c r="I3574" t="s">
        <v>12339</v>
      </c>
      <c r="J3574" t="s">
        <v>12302</v>
      </c>
      <c r="K3574" t="s">
        <v>12339</v>
      </c>
      <c r="L3574" t="s">
        <v>610</v>
      </c>
      <c r="M3574" t="s">
        <v>12340</v>
      </c>
      <c r="N3574" s="6">
        <v>19.629300000000001</v>
      </c>
      <c r="O3574">
        <v>-70.065899999999999</v>
      </c>
      <c r="P3574" t="s">
        <v>38</v>
      </c>
      <c r="Q3574" s="7">
        <v>79</v>
      </c>
      <c r="R3574" s="7">
        <v>0</v>
      </c>
      <c r="S3574" s="7">
        <f t="shared" si="277"/>
        <v>79</v>
      </c>
      <c r="T3574" s="7">
        <f t="shared" si="276"/>
        <v>15721</v>
      </c>
      <c r="U3574" s="8">
        <f t="shared" si="276"/>
        <v>0</v>
      </c>
      <c r="V3574" s="8">
        <f t="shared" si="278"/>
        <v>15721</v>
      </c>
      <c r="W3574" s="9">
        <f>+$T3574*'[1]PRESUPUESTO CENTROS LOTIFICADOS'!$D$37</f>
        <v>676003</v>
      </c>
      <c r="X3574" s="9">
        <f>+$U3574*'[1]PRESUPUESTO CENTROS LOTIFICADOS'!$D$38</f>
        <v>0</v>
      </c>
      <c r="Y3574" s="9">
        <f t="shared" si="279"/>
        <v>676003</v>
      </c>
      <c r="Z3574" s="9">
        <f>+$T3574*'[1]PRESUPUESTO CENTROS LOTIFICADOS'!$E$37</f>
        <v>797683.54</v>
      </c>
      <c r="AA3574" s="9">
        <f>+$U3574*'[1]PRESUPUESTO CENTROS LOTIFICADOS'!$E$38</f>
        <v>0</v>
      </c>
      <c r="AB3574" s="9">
        <f t="shared" si="280"/>
        <v>797683.54</v>
      </c>
    </row>
    <row r="3575" spans="1:28" x14ac:dyDescent="0.25">
      <c r="A3575" t="s">
        <v>12341</v>
      </c>
      <c r="B3575" t="s">
        <v>12342</v>
      </c>
      <c r="C3575" t="s">
        <v>11896</v>
      </c>
      <c r="D3575" t="s">
        <v>12301</v>
      </c>
      <c r="E3575" t="s">
        <v>49</v>
      </c>
      <c r="F3575" t="s">
        <v>50</v>
      </c>
      <c r="G3575" t="s">
        <v>11898</v>
      </c>
      <c r="H3575" t="s">
        <v>648</v>
      </c>
      <c r="I3575" t="s">
        <v>12339</v>
      </c>
      <c r="J3575" t="s">
        <v>12302</v>
      </c>
      <c r="K3575" t="s">
        <v>12339</v>
      </c>
      <c r="L3575" t="s">
        <v>12343</v>
      </c>
      <c r="M3575" t="s">
        <v>12344</v>
      </c>
      <c r="N3575" s="6">
        <v>19.640806999999999</v>
      </c>
      <c r="O3575">
        <v>-70.032786000000002</v>
      </c>
      <c r="P3575" t="s">
        <v>38</v>
      </c>
      <c r="Q3575" s="7">
        <v>21</v>
      </c>
      <c r="R3575" s="7">
        <v>7</v>
      </c>
      <c r="S3575" s="7">
        <f t="shared" si="277"/>
        <v>28</v>
      </c>
      <c r="T3575" s="7">
        <f t="shared" si="276"/>
        <v>4179</v>
      </c>
      <c r="U3575" s="8">
        <f t="shared" si="276"/>
        <v>1393</v>
      </c>
      <c r="V3575" s="8">
        <f t="shared" si="278"/>
        <v>5572</v>
      </c>
      <c r="W3575" s="9">
        <f>+$T3575*'[1]PRESUPUESTO CENTROS LOTIFICADOS'!$D$37</f>
        <v>179697</v>
      </c>
      <c r="X3575" s="9">
        <f>+$U3575*'[1]PRESUPUESTO CENTROS LOTIFICADOS'!$D$38</f>
        <v>62685</v>
      </c>
      <c r="Y3575" s="9">
        <f t="shared" si="279"/>
        <v>242382</v>
      </c>
      <c r="Z3575" s="9">
        <f>+$T3575*'[1]PRESUPUESTO CENTROS LOTIFICADOS'!$E$37</f>
        <v>212042.46000000002</v>
      </c>
      <c r="AA3575" s="9">
        <f>+$U3575*'[1]PRESUPUESTO CENTROS LOTIFICADOS'!$E$38</f>
        <v>73968.3</v>
      </c>
      <c r="AB3575" s="9">
        <f t="shared" si="280"/>
        <v>286010.76</v>
      </c>
    </row>
    <row r="3576" spans="1:28" x14ac:dyDescent="0.25">
      <c r="A3576" t="s">
        <v>12345</v>
      </c>
      <c r="B3576" t="s">
        <v>12346</v>
      </c>
      <c r="C3576" t="s">
        <v>11896</v>
      </c>
      <c r="D3576" t="s">
        <v>12301</v>
      </c>
      <c r="E3576" t="s">
        <v>49</v>
      </c>
      <c r="F3576" t="s">
        <v>50</v>
      </c>
      <c r="G3576" t="s">
        <v>11898</v>
      </c>
      <c r="H3576" t="s">
        <v>648</v>
      </c>
      <c r="I3576" t="s">
        <v>12339</v>
      </c>
      <c r="J3576" t="s">
        <v>12302</v>
      </c>
      <c r="K3576" t="s">
        <v>12339</v>
      </c>
      <c r="L3576" t="s">
        <v>8928</v>
      </c>
      <c r="M3576" t="s">
        <v>12347</v>
      </c>
      <c r="N3576" s="6">
        <v>19.655646000000001</v>
      </c>
      <c r="O3576">
        <v>-70.018381000000005</v>
      </c>
      <c r="P3576" t="s">
        <v>38</v>
      </c>
      <c r="Q3576" s="7">
        <v>13</v>
      </c>
      <c r="R3576" s="7">
        <v>3</v>
      </c>
      <c r="S3576" s="7">
        <f t="shared" si="277"/>
        <v>16</v>
      </c>
      <c r="T3576" s="7">
        <f t="shared" si="276"/>
        <v>2587</v>
      </c>
      <c r="U3576" s="8">
        <f t="shared" si="276"/>
        <v>597</v>
      </c>
      <c r="V3576" s="8">
        <f t="shared" si="278"/>
        <v>3184</v>
      </c>
      <c r="W3576" s="9">
        <f>+$T3576*'[1]PRESUPUESTO CENTROS LOTIFICADOS'!$D$37</f>
        <v>111241</v>
      </c>
      <c r="X3576" s="9">
        <f>+$U3576*'[1]PRESUPUESTO CENTROS LOTIFICADOS'!$D$38</f>
        <v>26865</v>
      </c>
      <c r="Y3576" s="9">
        <f t="shared" si="279"/>
        <v>138106</v>
      </c>
      <c r="Z3576" s="9">
        <f>+$T3576*'[1]PRESUPUESTO CENTROS LOTIFICADOS'!$E$37</f>
        <v>131264.38</v>
      </c>
      <c r="AA3576" s="9">
        <f>+$U3576*'[1]PRESUPUESTO CENTROS LOTIFICADOS'!$E$38</f>
        <v>31700.7</v>
      </c>
      <c r="AB3576" s="9">
        <f t="shared" si="280"/>
        <v>162965.08000000002</v>
      </c>
    </row>
    <row r="3577" spans="1:28" x14ac:dyDescent="0.25">
      <c r="A3577" t="s">
        <v>12348</v>
      </c>
      <c r="B3577" t="s">
        <v>12349</v>
      </c>
      <c r="C3577" t="s">
        <v>11896</v>
      </c>
      <c r="D3577" t="s">
        <v>12301</v>
      </c>
      <c r="E3577" t="s">
        <v>49</v>
      </c>
      <c r="F3577" t="s">
        <v>50</v>
      </c>
      <c r="G3577" t="s">
        <v>11898</v>
      </c>
      <c r="H3577" t="s">
        <v>648</v>
      </c>
      <c r="I3577" t="s">
        <v>12339</v>
      </c>
      <c r="J3577" t="s">
        <v>12302</v>
      </c>
      <c r="K3577" t="s">
        <v>12339</v>
      </c>
      <c r="L3577" t="s">
        <v>12350</v>
      </c>
      <c r="M3577" t="s">
        <v>12351</v>
      </c>
      <c r="N3577" s="6">
        <v>19.662227000000001</v>
      </c>
      <c r="O3577">
        <v>-70.048078000000004</v>
      </c>
      <c r="P3577" t="s">
        <v>38</v>
      </c>
      <c r="Q3577" s="7">
        <v>25</v>
      </c>
      <c r="R3577" s="7">
        <v>6</v>
      </c>
      <c r="S3577" s="7">
        <f t="shared" si="277"/>
        <v>31</v>
      </c>
      <c r="T3577" s="7">
        <f t="shared" si="276"/>
        <v>4975</v>
      </c>
      <c r="U3577" s="8">
        <f t="shared" si="276"/>
        <v>1194</v>
      </c>
      <c r="V3577" s="8">
        <f t="shared" si="278"/>
        <v>6169</v>
      </c>
      <c r="W3577" s="9">
        <f>+$T3577*'[1]PRESUPUESTO CENTROS LOTIFICADOS'!$D$37</f>
        <v>213925</v>
      </c>
      <c r="X3577" s="9">
        <f>+$U3577*'[1]PRESUPUESTO CENTROS LOTIFICADOS'!$D$38</f>
        <v>53730</v>
      </c>
      <c r="Y3577" s="9">
        <f t="shared" si="279"/>
        <v>267655</v>
      </c>
      <c r="Z3577" s="9">
        <f>+$T3577*'[1]PRESUPUESTO CENTROS LOTIFICADOS'!$E$37</f>
        <v>252431.5</v>
      </c>
      <c r="AA3577" s="9">
        <f>+$U3577*'[1]PRESUPUESTO CENTROS LOTIFICADOS'!$E$38</f>
        <v>63401.4</v>
      </c>
      <c r="AB3577" s="9">
        <f t="shared" si="280"/>
        <v>315832.90000000002</v>
      </c>
    </row>
    <row r="3578" spans="1:28" x14ac:dyDescent="0.25">
      <c r="A3578" t="s">
        <v>12352</v>
      </c>
      <c r="B3578" t="s">
        <v>12353</v>
      </c>
      <c r="C3578" t="s">
        <v>11896</v>
      </c>
      <c r="D3578" t="s">
        <v>12301</v>
      </c>
      <c r="E3578" t="s">
        <v>49</v>
      </c>
      <c r="F3578" t="s">
        <v>50</v>
      </c>
      <c r="G3578" t="s">
        <v>11898</v>
      </c>
      <c r="H3578" t="s">
        <v>648</v>
      </c>
      <c r="I3578" t="s">
        <v>12339</v>
      </c>
      <c r="J3578" t="s">
        <v>12302</v>
      </c>
      <c r="K3578" t="s">
        <v>12339</v>
      </c>
      <c r="L3578" t="s">
        <v>12354</v>
      </c>
      <c r="M3578" t="s">
        <v>12355</v>
      </c>
      <c r="N3578" s="6">
        <v>19.673611999999999</v>
      </c>
      <c r="O3578">
        <v>-70.029520000000005</v>
      </c>
      <c r="P3578" t="s">
        <v>38</v>
      </c>
      <c r="Q3578" s="7">
        <v>22</v>
      </c>
      <c r="R3578" s="7">
        <v>0</v>
      </c>
      <c r="S3578" s="7">
        <f t="shared" si="277"/>
        <v>22</v>
      </c>
      <c r="T3578" s="7">
        <f t="shared" si="276"/>
        <v>4378</v>
      </c>
      <c r="U3578" s="8">
        <f t="shared" si="276"/>
        <v>0</v>
      </c>
      <c r="V3578" s="8">
        <f t="shared" si="278"/>
        <v>4378</v>
      </c>
      <c r="W3578" s="9">
        <f>+$T3578*'[1]PRESUPUESTO CENTROS LOTIFICADOS'!$D$37</f>
        <v>188254</v>
      </c>
      <c r="X3578" s="9">
        <f>+$U3578*'[1]PRESUPUESTO CENTROS LOTIFICADOS'!$D$38</f>
        <v>0</v>
      </c>
      <c r="Y3578" s="9">
        <f t="shared" si="279"/>
        <v>188254</v>
      </c>
      <c r="Z3578" s="9">
        <f>+$T3578*'[1]PRESUPUESTO CENTROS LOTIFICADOS'!$E$37</f>
        <v>222139.72</v>
      </c>
      <c r="AA3578" s="9">
        <f>+$U3578*'[1]PRESUPUESTO CENTROS LOTIFICADOS'!$E$38</f>
        <v>0</v>
      </c>
      <c r="AB3578" s="9">
        <f t="shared" si="280"/>
        <v>222139.72</v>
      </c>
    </row>
    <row r="3579" spans="1:28" x14ac:dyDescent="0.25">
      <c r="A3579" t="s">
        <v>12356</v>
      </c>
      <c r="B3579" t="s">
        <v>12357</v>
      </c>
      <c r="C3579" t="s">
        <v>11896</v>
      </c>
      <c r="D3579" t="s">
        <v>12301</v>
      </c>
      <c r="E3579" t="s">
        <v>49</v>
      </c>
      <c r="F3579" t="s">
        <v>50</v>
      </c>
      <c r="G3579" t="s">
        <v>11898</v>
      </c>
      <c r="H3579" t="s">
        <v>648</v>
      </c>
      <c r="I3579" t="s">
        <v>12358</v>
      </c>
      <c r="J3579" t="s">
        <v>12302</v>
      </c>
      <c r="K3579" t="s">
        <v>12358</v>
      </c>
      <c r="L3579" t="s">
        <v>9081</v>
      </c>
      <c r="M3579" t="s">
        <v>12359</v>
      </c>
      <c r="N3579" s="6">
        <v>19.633800000000001</v>
      </c>
      <c r="O3579">
        <v>-70.076099999999997</v>
      </c>
      <c r="P3579" t="s">
        <v>59</v>
      </c>
      <c r="Q3579" s="7">
        <v>0</v>
      </c>
      <c r="R3579" s="7">
        <v>821</v>
      </c>
      <c r="S3579" s="7">
        <f t="shared" si="277"/>
        <v>821</v>
      </c>
      <c r="T3579" s="7">
        <f t="shared" si="276"/>
        <v>0</v>
      </c>
      <c r="U3579" s="8">
        <f t="shared" si="276"/>
        <v>163379</v>
      </c>
      <c r="V3579" s="8">
        <f t="shared" si="278"/>
        <v>163379</v>
      </c>
      <c r="W3579" s="9">
        <f>+$T3579*'[1]PRESUPUESTO CENTROS LOTIFICADOS'!$D$37</f>
        <v>0</v>
      </c>
      <c r="X3579" s="9">
        <f>+$U3579*'[1]PRESUPUESTO CENTROS LOTIFICADOS'!$D$38</f>
        <v>7352055</v>
      </c>
      <c r="Y3579" s="9">
        <f t="shared" si="279"/>
        <v>7352055</v>
      </c>
      <c r="Z3579" s="9">
        <f>+$T3579*'[1]PRESUPUESTO CENTROS LOTIFICADOS'!$E$37</f>
        <v>0</v>
      </c>
      <c r="AA3579" s="9">
        <f>+$U3579*'[1]PRESUPUESTO CENTROS LOTIFICADOS'!$E$38</f>
        <v>8675424.9000000004</v>
      </c>
      <c r="AB3579" s="9">
        <f t="shared" si="280"/>
        <v>8675424.9000000004</v>
      </c>
    </row>
    <row r="3580" spans="1:28" x14ac:dyDescent="0.25">
      <c r="A3580" t="s">
        <v>12360</v>
      </c>
      <c r="B3580" t="s">
        <v>12361</v>
      </c>
      <c r="C3580" t="s">
        <v>11896</v>
      </c>
      <c r="D3580" t="s">
        <v>12301</v>
      </c>
      <c r="E3580" t="s">
        <v>49</v>
      </c>
      <c r="F3580" t="s">
        <v>50</v>
      </c>
      <c r="G3580" t="s">
        <v>11898</v>
      </c>
      <c r="H3580" t="s">
        <v>648</v>
      </c>
      <c r="I3580" t="s">
        <v>12358</v>
      </c>
      <c r="J3580" t="s">
        <v>12302</v>
      </c>
      <c r="K3580" t="s">
        <v>12358</v>
      </c>
      <c r="L3580" t="s">
        <v>9081</v>
      </c>
      <c r="M3580" t="s">
        <v>104</v>
      </c>
      <c r="N3580" s="6">
        <v>19.633800000000001</v>
      </c>
      <c r="O3580">
        <v>-70.076099999999997</v>
      </c>
      <c r="P3580" t="s">
        <v>38</v>
      </c>
      <c r="Q3580" s="7">
        <v>418</v>
      </c>
      <c r="R3580" s="7">
        <v>0</v>
      </c>
      <c r="S3580" s="7">
        <f t="shared" si="277"/>
        <v>418</v>
      </c>
      <c r="T3580" s="7">
        <f t="shared" si="276"/>
        <v>83182</v>
      </c>
      <c r="U3580" s="8">
        <f t="shared" si="276"/>
        <v>0</v>
      </c>
      <c r="V3580" s="8">
        <f t="shared" si="278"/>
        <v>83182</v>
      </c>
      <c r="W3580" s="9">
        <f>+$T3580*'[1]PRESUPUESTO CENTROS LOTIFICADOS'!$D$37</f>
        <v>3576826</v>
      </c>
      <c r="X3580" s="9">
        <f>+$U3580*'[1]PRESUPUESTO CENTROS LOTIFICADOS'!$D$38</f>
        <v>0</v>
      </c>
      <c r="Y3580" s="9">
        <f t="shared" si="279"/>
        <v>3576826</v>
      </c>
      <c r="Z3580" s="9">
        <f>+$T3580*'[1]PRESUPUESTO CENTROS LOTIFICADOS'!$E$37</f>
        <v>4220654.68</v>
      </c>
      <c r="AA3580" s="9">
        <f>+$U3580*'[1]PRESUPUESTO CENTROS LOTIFICADOS'!$E$38</f>
        <v>0</v>
      </c>
      <c r="AB3580" s="9">
        <f t="shared" si="280"/>
        <v>4220654.68</v>
      </c>
    </row>
    <row r="3581" spans="1:28" x14ac:dyDescent="0.25">
      <c r="A3581" t="s">
        <v>12362</v>
      </c>
      <c r="B3581" t="s">
        <v>12363</v>
      </c>
      <c r="C3581" t="s">
        <v>11896</v>
      </c>
      <c r="D3581" t="s">
        <v>12301</v>
      </c>
      <c r="E3581" t="s">
        <v>49</v>
      </c>
      <c r="F3581" t="s">
        <v>50</v>
      </c>
      <c r="G3581" t="s">
        <v>11898</v>
      </c>
      <c r="H3581" t="s">
        <v>648</v>
      </c>
      <c r="I3581" t="s">
        <v>12358</v>
      </c>
      <c r="J3581" t="s">
        <v>12302</v>
      </c>
      <c r="K3581" t="s">
        <v>12358</v>
      </c>
      <c r="L3581" t="s">
        <v>104</v>
      </c>
      <c r="M3581" t="s">
        <v>12364</v>
      </c>
      <c r="N3581" s="6">
        <v>19.637726000000001</v>
      </c>
      <c r="O3581">
        <v>-70.076781999999994</v>
      </c>
      <c r="P3581" t="s">
        <v>38</v>
      </c>
      <c r="Q3581" s="7">
        <v>354</v>
      </c>
      <c r="R3581" s="7">
        <v>52</v>
      </c>
      <c r="S3581" s="7">
        <f t="shared" si="277"/>
        <v>406</v>
      </c>
      <c r="T3581" s="7">
        <f t="shared" si="276"/>
        <v>70446</v>
      </c>
      <c r="U3581" s="8">
        <f t="shared" si="276"/>
        <v>10348</v>
      </c>
      <c r="V3581" s="8">
        <f t="shared" si="278"/>
        <v>80794</v>
      </c>
      <c r="W3581" s="9">
        <f>+$T3581*'[1]PRESUPUESTO CENTROS LOTIFICADOS'!$D$37</f>
        <v>3029178</v>
      </c>
      <c r="X3581" s="9">
        <f>+$U3581*'[1]PRESUPUESTO CENTROS LOTIFICADOS'!$D$38</f>
        <v>465660</v>
      </c>
      <c r="Y3581" s="9">
        <f t="shared" si="279"/>
        <v>3494838</v>
      </c>
      <c r="Z3581" s="9">
        <f>+$T3581*'[1]PRESUPUESTO CENTROS LOTIFICADOS'!$E$37</f>
        <v>3574430.04</v>
      </c>
      <c r="AA3581" s="9">
        <f>+$U3581*'[1]PRESUPUESTO CENTROS LOTIFICADOS'!$E$38</f>
        <v>549478.80000000005</v>
      </c>
      <c r="AB3581" s="9">
        <f t="shared" si="280"/>
        <v>4123908.84</v>
      </c>
    </row>
    <row r="3582" spans="1:28" x14ac:dyDescent="0.25">
      <c r="A3582" t="s">
        <v>12365</v>
      </c>
      <c r="B3582" t="s">
        <v>3232</v>
      </c>
      <c r="C3582" t="s">
        <v>11896</v>
      </c>
      <c r="D3582" t="s">
        <v>12301</v>
      </c>
      <c r="E3582" t="s">
        <v>49</v>
      </c>
      <c r="F3582" t="s">
        <v>50</v>
      </c>
      <c r="G3582" t="s">
        <v>11898</v>
      </c>
      <c r="H3582" t="s">
        <v>648</v>
      </c>
      <c r="I3582" t="s">
        <v>12358</v>
      </c>
      <c r="J3582" t="s">
        <v>12302</v>
      </c>
      <c r="K3582" t="s">
        <v>12358</v>
      </c>
      <c r="L3582" t="s">
        <v>9081</v>
      </c>
      <c r="M3582" t="s">
        <v>12366</v>
      </c>
      <c r="N3582" s="6">
        <v>19.638916999999999</v>
      </c>
      <c r="O3582">
        <v>-70.074781999999999</v>
      </c>
      <c r="P3582" t="s">
        <v>38</v>
      </c>
      <c r="Q3582" s="7">
        <v>433</v>
      </c>
      <c r="R3582" s="7">
        <v>0</v>
      </c>
      <c r="S3582" s="7">
        <f t="shared" si="277"/>
        <v>433</v>
      </c>
      <c r="T3582" s="7">
        <f t="shared" si="276"/>
        <v>86167</v>
      </c>
      <c r="U3582" s="8">
        <f t="shared" si="276"/>
        <v>0</v>
      </c>
      <c r="V3582" s="8">
        <f t="shared" si="278"/>
        <v>86167</v>
      </c>
      <c r="W3582" s="9">
        <f>+$T3582*'[1]PRESUPUESTO CENTROS LOTIFICADOS'!$D$37</f>
        <v>3705181</v>
      </c>
      <c r="X3582" s="9">
        <f>+$U3582*'[1]PRESUPUESTO CENTROS LOTIFICADOS'!$D$38</f>
        <v>0</v>
      </c>
      <c r="Y3582" s="9">
        <f t="shared" si="279"/>
        <v>3705181</v>
      </c>
      <c r="Z3582" s="9">
        <f>+$T3582*'[1]PRESUPUESTO CENTROS LOTIFICADOS'!$E$37</f>
        <v>4372113.58</v>
      </c>
      <c r="AA3582" s="9">
        <f>+$U3582*'[1]PRESUPUESTO CENTROS LOTIFICADOS'!$E$38</f>
        <v>0</v>
      </c>
      <c r="AB3582" s="9">
        <f t="shared" si="280"/>
        <v>4372113.58</v>
      </c>
    </row>
    <row r="3583" spans="1:28" x14ac:dyDescent="0.25">
      <c r="A3583" t="s">
        <v>12367</v>
      </c>
      <c r="B3583" t="s">
        <v>12368</v>
      </c>
      <c r="C3583" t="s">
        <v>11896</v>
      </c>
      <c r="D3583" t="s">
        <v>12301</v>
      </c>
      <c r="E3583" t="s">
        <v>49</v>
      </c>
      <c r="F3583" t="s">
        <v>50</v>
      </c>
      <c r="G3583" t="s">
        <v>11898</v>
      </c>
      <c r="H3583" t="s">
        <v>648</v>
      </c>
      <c r="I3583" t="s">
        <v>12358</v>
      </c>
      <c r="J3583" t="s">
        <v>12302</v>
      </c>
      <c r="K3583" t="s">
        <v>12358</v>
      </c>
      <c r="L3583" t="s">
        <v>104</v>
      </c>
      <c r="M3583" t="s">
        <v>12369</v>
      </c>
      <c r="N3583" s="6">
        <v>19.643857000000001</v>
      </c>
      <c r="O3583">
        <v>-70.075267999999994</v>
      </c>
      <c r="P3583" t="s">
        <v>59</v>
      </c>
      <c r="Q3583" s="7">
        <v>0</v>
      </c>
      <c r="R3583" s="7">
        <v>279</v>
      </c>
      <c r="S3583" s="7">
        <f t="shared" si="277"/>
        <v>279</v>
      </c>
      <c r="T3583" s="7">
        <f t="shared" ref="T3583:U3646" si="281">+Q3583*199</f>
        <v>0</v>
      </c>
      <c r="U3583" s="8">
        <f t="shared" si="281"/>
        <v>55521</v>
      </c>
      <c r="V3583" s="8">
        <f t="shared" si="278"/>
        <v>55521</v>
      </c>
      <c r="W3583" s="9">
        <f>+$T3583*'[1]PRESUPUESTO CENTROS LOTIFICADOS'!$D$37</f>
        <v>0</v>
      </c>
      <c r="X3583" s="9">
        <f>+$U3583*'[1]PRESUPUESTO CENTROS LOTIFICADOS'!$D$38</f>
        <v>2498445</v>
      </c>
      <c r="Y3583" s="9">
        <f t="shared" si="279"/>
        <v>2498445</v>
      </c>
      <c r="Z3583" s="9">
        <f>+$T3583*'[1]PRESUPUESTO CENTROS LOTIFICADOS'!$E$37</f>
        <v>0</v>
      </c>
      <c r="AA3583" s="9">
        <f>+$U3583*'[1]PRESUPUESTO CENTROS LOTIFICADOS'!$E$38</f>
        <v>2948165.1</v>
      </c>
      <c r="AB3583" s="9">
        <f t="shared" si="280"/>
        <v>2948165.1</v>
      </c>
    </row>
    <row r="3584" spans="1:28" x14ac:dyDescent="0.25">
      <c r="A3584" t="s">
        <v>12370</v>
      </c>
      <c r="B3584" t="s">
        <v>12371</v>
      </c>
      <c r="C3584" t="s">
        <v>11896</v>
      </c>
      <c r="D3584" t="s">
        <v>12301</v>
      </c>
      <c r="E3584" t="s">
        <v>49</v>
      </c>
      <c r="F3584" t="s">
        <v>50</v>
      </c>
      <c r="G3584" t="s">
        <v>11898</v>
      </c>
      <c r="H3584" t="s">
        <v>648</v>
      </c>
      <c r="I3584" t="s">
        <v>12358</v>
      </c>
      <c r="J3584" t="s">
        <v>12302</v>
      </c>
      <c r="K3584" t="s">
        <v>12358</v>
      </c>
      <c r="L3584" t="s">
        <v>104</v>
      </c>
      <c r="M3584" t="s">
        <v>12372</v>
      </c>
      <c r="N3584" s="6">
        <v>19.648</v>
      </c>
      <c r="O3584">
        <v>-70.075900000000004</v>
      </c>
      <c r="P3584" t="s">
        <v>38</v>
      </c>
      <c r="Q3584" s="7">
        <v>203</v>
      </c>
      <c r="R3584" s="7">
        <v>0</v>
      </c>
      <c r="S3584" s="7">
        <f t="shared" si="277"/>
        <v>203</v>
      </c>
      <c r="T3584" s="7">
        <f t="shared" si="281"/>
        <v>40397</v>
      </c>
      <c r="U3584" s="8">
        <f t="shared" si="281"/>
        <v>0</v>
      </c>
      <c r="V3584" s="8">
        <f t="shared" si="278"/>
        <v>40397</v>
      </c>
      <c r="W3584" s="9">
        <f>+$T3584*'[1]PRESUPUESTO CENTROS LOTIFICADOS'!$D$37</f>
        <v>1737071</v>
      </c>
      <c r="X3584" s="9">
        <f>+$U3584*'[1]PRESUPUESTO CENTROS LOTIFICADOS'!$D$38</f>
        <v>0</v>
      </c>
      <c r="Y3584" s="9">
        <f t="shared" si="279"/>
        <v>1737071</v>
      </c>
      <c r="Z3584" s="9">
        <f>+$T3584*'[1]PRESUPUESTO CENTROS LOTIFICADOS'!$E$37</f>
        <v>2049743.78</v>
      </c>
      <c r="AA3584" s="9">
        <f>+$U3584*'[1]PRESUPUESTO CENTROS LOTIFICADOS'!$E$38</f>
        <v>0</v>
      </c>
      <c r="AB3584" s="9">
        <f t="shared" si="280"/>
        <v>2049743.78</v>
      </c>
    </row>
    <row r="3585" spans="1:28" x14ac:dyDescent="0.25">
      <c r="A3585" t="s">
        <v>12373</v>
      </c>
      <c r="B3585" t="s">
        <v>12374</v>
      </c>
      <c r="C3585" t="s">
        <v>11896</v>
      </c>
      <c r="D3585" t="s">
        <v>12375</v>
      </c>
      <c r="E3585" t="s">
        <v>49</v>
      </c>
      <c r="F3585" t="s">
        <v>50</v>
      </c>
      <c r="G3585" t="s">
        <v>11898</v>
      </c>
      <c r="H3585" t="s">
        <v>12376</v>
      </c>
      <c r="I3585" t="s">
        <v>12377</v>
      </c>
      <c r="J3585" t="s">
        <v>12378</v>
      </c>
      <c r="K3585" t="s">
        <v>12377</v>
      </c>
      <c r="L3585" t="s">
        <v>12379</v>
      </c>
      <c r="M3585" t="s">
        <v>12380</v>
      </c>
      <c r="N3585" s="6">
        <v>19.197281</v>
      </c>
      <c r="O3585">
        <v>-69.307559999999995</v>
      </c>
      <c r="P3585" t="s">
        <v>55</v>
      </c>
      <c r="Q3585" s="7">
        <v>317</v>
      </c>
      <c r="R3585" s="7">
        <v>31</v>
      </c>
      <c r="S3585" s="7">
        <f t="shared" si="277"/>
        <v>348</v>
      </c>
      <c r="T3585" s="7">
        <f t="shared" si="281"/>
        <v>63083</v>
      </c>
      <c r="U3585" s="8">
        <f t="shared" si="281"/>
        <v>6169</v>
      </c>
      <c r="V3585" s="8">
        <f t="shared" si="278"/>
        <v>69252</v>
      </c>
      <c r="W3585" s="9">
        <f>+$T3585*'[1]PRESUPUESTO CENTROS LOTIFICADOS'!$D$37</f>
        <v>2712569</v>
      </c>
      <c r="X3585" s="9">
        <f>+$U3585*'[1]PRESUPUESTO CENTROS LOTIFICADOS'!$D$38</f>
        <v>277605</v>
      </c>
      <c r="Y3585" s="9">
        <f t="shared" si="279"/>
        <v>2990174</v>
      </c>
      <c r="Z3585" s="9">
        <f>+$T3585*'[1]PRESUPUESTO CENTROS LOTIFICADOS'!$E$37</f>
        <v>3200831.42</v>
      </c>
      <c r="AA3585" s="9">
        <f>+$U3585*'[1]PRESUPUESTO CENTROS LOTIFICADOS'!$E$38</f>
        <v>327573.90000000002</v>
      </c>
      <c r="AB3585" s="9">
        <f t="shared" si="280"/>
        <v>3528405.32</v>
      </c>
    </row>
    <row r="3586" spans="1:28" x14ac:dyDescent="0.25">
      <c r="A3586" t="s">
        <v>12381</v>
      </c>
      <c r="B3586" t="s">
        <v>12382</v>
      </c>
      <c r="C3586" t="s">
        <v>11896</v>
      </c>
      <c r="D3586" t="s">
        <v>12375</v>
      </c>
      <c r="E3586" t="s">
        <v>49</v>
      </c>
      <c r="F3586" t="s">
        <v>50</v>
      </c>
      <c r="G3586" t="s">
        <v>11898</v>
      </c>
      <c r="H3586" t="s">
        <v>12376</v>
      </c>
      <c r="I3586" t="s">
        <v>12377</v>
      </c>
      <c r="J3586" t="s">
        <v>12378</v>
      </c>
      <c r="K3586" t="s">
        <v>12377</v>
      </c>
      <c r="L3586" t="s">
        <v>12377</v>
      </c>
      <c r="M3586" t="s">
        <v>12383</v>
      </c>
      <c r="N3586" s="6">
        <v>19.208214000000002</v>
      </c>
      <c r="O3586">
        <v>-69.318216000000007</v>
      </c>
      <c r="P3586" t="s">
        <v>55</v>
      </c>
      <c r="Q3586" s="7">
        <v>317</v>
      </c>
      <c r="R3586" s="7">
        <v>46</v>
      </c>
      <c r="S3586" s="7">
        <f t="shared" si="277"/>
        <v>363</v>
      </c>
      <c r="T3586" s="7">
        <f t="shared" si="281"/>
        <v>63083</v>
      </c>
      <c r="U3586" s="8">
        <f t="shared" si="281"/>
        <v>9154</v>
      </c>
      <c r="V3586" s="8">
        <f t="shared" si="278"/>
        <v>72237</v>
      </c>
      <c r="W3586" s="9">
        <f>+$T3586*'[1]PRESUPUESTO CENTROS LOTIFICADOS'!$D$37</f>
        <v>2712569</v>
      </c>
      <c r="X3586" s="9">
        <f>+$U3586*'[1]PRESUPUESTO CENTROS LOTIFICADOS'!$D$38</f>
        <v>411930</v>
      </c>
      <c r="Y3586" s="9">
        <f t="shared" si="279"/>
        <v>3124499</v>
      </c>
      <c r="Z3586" s="9">
        <f>+$T3586*'[1]PRESUPUESTO CENTROS LOTIFICADOS'!$E$37</f>
        <v>3200831.42</v>
      </c>
      <c r="AA3586" s="9">
        <f>+$U3586*'[1]PRESUPUESTO CENTROS LOTIFICADOS'!$E$38</f>
        <v>486077.4</v>
      </c>
      <c r="AB3586" s="9">
        <f t="shared" si="280"/>
        <v>3686908.82</v>
      </c>
    </row>
    <row r="3587" spans="1:28" x14ac:dyDescent="0.25">
      <c r="A3587" t="s">
        <v>12384</v>
      </c>
      <c r="B3587" t="s">
        <v>12385</v>
      </c>
      <c r="C3587" t="s">
        <v>11896</v>
      </c>
      <c r="D3587" t="s">
        <v>12375</v>
      </c>
      <c r="E3587" t="s">
        <v>49</v>
      </c>
      <c r="F3587" t="s">
        <v>50</v>
      </c>
      <c r="G3587" t="s">
        <v>11898</v>
      </c>
      <c r="H3587" t="s">
        <v>12376</v>
      </c>
      <c r="I3587" t="s">
        <v>12377</v>
      </c>
      <c r="J3587" t="s">
        <v>12378</v>
      </c>
      <c r="K3587" t="s">
        <v>12377</v>
      </c>
      <c r="L3587" t="s">
        <v>12386</v>
      </c>
      <c r="M3587" t="s">
        <v>12387</v>
      </c>
      <c r="N3587" s="6">
        <v>19.213200000000001</v>
      </c>
      <c r="O3587">
        <v>-69.334530999999998</v>
      </c>
      <c r="P3587" t="s">
        <v>59</v>
      </c>
      <c r="Q3587" s="7">
        <v>0</v>
      </c>
      <c r="R3587" s="7">
        <v>394</v>
      </c>
      <c r="S3587" s="7">
        <f t="shared" ref="S3587:S3650" si="282">+Q3587+R3587</f>
        <v>394</v>
      </c>
      <c r="T3587" s="7">
        <f t="shared" si="281"/>
        <v>0</v>
      </c>
      <c r="U3587" s="8">
        <f t="shared" si="281"/>
        <v>78406</v>
      </c>
      <c r="V3587" s="8">
        <f t="shared" ref="V3587:V3650" si="283">+U3587+T3587</f>
        <v>78406</v>
      </c>
      <c r="W3587" s="9">
        <f>+$T3587*'[1]PRESUPUESTO CENTROS LOTIFICADOS'!$D$37</f>
        <v>0</v>
      </c>
      <c r="X3587" s="9">
        <f>+$U3587*'[1]PRESUPUESTO CENTROS LOTIFICADOS'!$D$38</f>
        <v>3528270</v>
      </c>
      <c r="Y3587" s="9">
        <f t="shared" ref="Y3587:Y3650" si="284">+X3587+W3587</f>
        <v>3528270</v>
      </c>
      <c r="Z3587" s="9">
        <f>+$T3587*'[1]PRESUPUESTO CENTROS LOTIFICADOS'!$E$37</f>
        <v>0</v>
      </c>
      <c r="AA3587" s="9">
        <f>+$U3587*'[1]PRESUPUESTO CENTROS LOTIFICADOS'!$E$38</f>
        <v>4163358.6</v>
      </c>
      <c r="AB3587" s="9">
        <f t="shared" ref="AB3587:AB3650" si="285">+AA3587+Z3587</f>
        <v>4163358.6</v>
      </c>
    </row>
    <row r="3588" spans="1:28" x14ac:dyDescent="0.25">
      <c r="A3588" t="s">
        <v>12388</v>
      </c>
      <c r="B3588" t="s">
        <v>769</v>
      </c>
      <c r="C3588" t="s">
        <v>11896</v>
      </c>
      <c r="D3588" t="s">
        <v>12375</v>
      </c>
      <c r="E3588" t="s">
        <v>1912</v>
      </c>
      <c r="F3588" t="s">
        <v>1913</v>
      </c>
      <c r="G3588" t="s">
        <v>11898</v>
      </c>
      <c r="H3588" t="s">
        <v>12376</v>
      </c>
      <c r="I3588" t="s">
        <v>12377</v>
      </c>
      <c r="J3588" t="s">
        <v>12378</v>
      </c>
      <c r="K3588" t="s">
        <v>12377</v>
      </c>
      <c r="L3588" t="s">
        <v>5208</v>
      </c>
      <c r="M3588" t="s">
        <v>765</v>
      </c>
      <c r="N3588" s="6">
        <v>19.248170999999999</v>
      </c>
      <c r="O3588">
        <v>-69.309307000000004</v>
      </c>
      <c r="P3588" t="s">
        <v>38</v>
      </c>
      <c r="Q3588" s="7">
        <v>15</v>
      </c>
      <c r="R3588" s="7">
        <v>7</v>
      </c>
      <c r="S3588" s="7">
        <f t="shared" si="282"/>
        <v>22</v>
      </c>
      <c r="T3588" s="7">
        <f t="shared" si="281"/>
        <v>2985</v>
      </c>
      <c r="U3588" s="8">
        <f t="shared" si="281"/>
        <v>1393</v>
      </c>
      <c r="V3588" s="8">
        <f t="shared" si="283"/>
        <v>4378</v>
      </c>
      <c r="W3588" s="9">
        <f>+$T3588*'[1]PRESUPUESTO CENTROS LOTIFICADOS'!$D$37</f>
        <v>128355</v>
      </c>
      <c r="X3588" s="9">
        <f>+$U3588*'[1]PRESUPUESTO CENTROS LOTIFICADOS'!$D$38</f>
        <v>62685</v>
      </c>
      <c r="Y3588" s="9">
        <f t="shared" si="284"/>
        <v>191040</v>
      </c>
      <c r="Z3588" s="9">
        <f>+$T3588*'[1]PRESUPUESTO CENTROS LOTIFICADOS'!$E$37</f>
        <v>151458.9</v>
      </c>
      <c r="AA3588" s="9">
        <f>+$U3588*'[1]PRESUPUESTO CENTROS LOTIFICADOS'!$E$38</f>
        <v>73968.3</v>
      </c>
      <c r="AB3588" s="9">
        <f t="shared" si="285"/>
        <v>225427.20000000001</v>
      </c>
    </row>
    <row r="3589" spans="1:28" x14ac:dyDescent="0.25">
      <c r="A3589" t="s">
        <v>12389</v>
      </c>
      <c r="B3589" t="s">
        <v>12390</v>
      </c>
      <c r="C3589" t="s">
        <v>11896</v>
      </c>
      <c r="D3589" t="s">
        <v>12375</v>
      </c>
      <c r="E3589" t="s">
        <v>1912</v>
      </c>
      <c r="F3589" t="s">
        <v>1913</v>
      </c>
      <c r="G3589" t="s">
        <v>11898</v>
      </c>
      <c r="H3589" t="s">
        <v>12376</v>
      </c>
      <c r="I3589" t="s">
        <v>12377</v>
      </c>
      <c r="J3589" t="s">
        <v>12378</v>
      </c>
      <c r="K3589" t="s">
        <v>12377</v>
      </c>
      <c r="L3589" t="s">
        <v>10976</v>
      </c>
      <c r="M3589" t="s">
        <v>12391</v>
      </c>
      <c r="N3589" s="6">
        <v>19.249168999999998</v>
      </c>
      <c r="O3589">
        <v>-69.333226999999994</v>
      </c>
      <c r="P3589" t="s">
        <v>38</v>
      </c>
      <c r="Q3589" s="7">
        <v>25</v>
      </c>
      <c r="R3589" s="7">
        <v>9</v>
      </c>
      <c r="S3589" s="7">
        <f t="shared" si="282"/>
        <v>34</v>
      </c>
      <c r="T3589" s="7">
        <f t="shared" si="281"/>
        <v>4975</v>
      </c>
      <c r="U3589" s="8">
        <f t="shared" si="281"/>
        <v>1791</v>
      </c>
      <c r="V3589" s="8">
        <f t="shared" si="283"/>
        <v>6766</v>
      </c>
      <c r="W3589" s="9">
        <f>+$T3589*'[1]PRESUPUESTO CENTROS LOTIFICADOS'!$D$37</f>
        <v>213925</v>
      </c>
      <c r="X3589" s="9">
        <f>+$U3589*'[1]PRESUPUESTO CENTROS LOTIFICADOS'!$D$38</f>
        <v>80595</v>
      </c>
      <c r="Y3589" s="9">
        <f t="shared" si="284"/>
        <v>294520</v>
      </c>
      <c r="Z3589" s="9">
        <f>+$T3589*'[1]PRESUPUESTO CENTROS LOTIFICADOS'!$E$37</f>
        <v>252431.5</v>
      </c>
      <c r="AA3589" s="9">
        <f>+$U3589*'[1]PRESUPUESTO CENTROS LOTIFICADOS'!$E$38</f>
        <v>95102.1</v>
      </c>
      <c r="AB3589" s="9">
        <f t="shared" si="285"/>
        <v>347533.6</v>
      </c>
    </row>
    <row r="3590" spans="1:28" x14ac:dyDescent="0.25">
      <c r="A3590" t="s">
        <v>12392</v>
      </c>
      <c r="B3590" t="s">
        <v>12393</v>
      </c>
      <c r="C3590" t="s">
        <v>11896</v>
      </c>
      <c r="D3590" t="s">
        <v>12375</v>
      </c>
      <c r="E3590" t="s">
        <v>1912</v>
      </c>
      <c r="F3590" t="s">
        <v>1913</v>
      </c>
      <c r="G3590" t="s">
        <v>11898</v>
      </c>
      <c r="H3590" t="s">
        <v>12376</v>
      </c>
      <c r="I3590" t="s">
        <v>12377</v>
      </c>
      <c r="J3590" t="s">
        <v>12378</v>
      </c>
      <c r="K3590" t="s">
        <v>12377</v>
      </c>
      <c r="L3590" t="s">
        <v>4515</v>
      </c>
      <c r="M3590" t="s">
        <v>12394</v>
      </c>
      <c r="N3590" s="6">
        <v>19.274754000000001</v>
      </c>
      <c r="O3590">
        <v>-69.351427000000001</v>
      </c>
      <c r="P3590" t="s">
        <v>38</v>
      </c>
      <c r="Q3590" s="7">
        <v>12</v>
      </c>
      <c r="R3590" s="7">
        <v>4</v>
      </c>
      <c r="S3590" s="7">
        <f t="shared" si="282"/>
        <v>16</v>
      </c>
      <c r="T3590" s="7">
        <f t="shared" si="281"/>
        <v>2388</v>
      </c>
      <c r="U3590" s="8">
        <f t="shared" si="281"/>
        <v>796</v>
      </c>
      <c r="V3590" s="8">
        <f t="shared" si="283"/>
        <v>3184</v>
      </c>
      <c r="W3590" s="9">
        <f>+$T3590*'[1]PRESUPUESTO CENTROS LOTIFICADOS'!$D$37</f>
        <v>102684</v>
      </c>
      <c r="X3590" s="9">
        <f>+$U3590*'[1]PRESUPUESTO CENTROS LOTIFICADOS'!$D$38</f>
        <v>35820</v>
      </c>
      <c r="Y3590" s="9">
        <f t="shared" si="284"/>
        <v>138504</v>
      </c>
      <c r="Z3590" s="9">
        <f>+$T3590*'[1]PRESUPUESTO CENTROS LOTIFICADOS'!$E$37</f>
        <v>121167.12000000001</v>
      </c>
      <c r="AA3590" s="9">
        <f>+$U3590*'[1]PRESUPUESTO CENTROS LOTIFICADOS'!$E$38</f>
        <v>42267.6</v>
      </c>
      <c r="AB3590" s="9">
        <f t="shared" si="285"/>
        <v>163434.72</v>
      </c>
    </row>
    <row r="3591" spans="1:28" x14ac:dyDescent="0.25">
      <c r="A3591" t="s">
        <v>12395</v>
      </c>
      <c r="B3591" t="s">
        <v>12396</v>
      </c>
      <c r="C3591" t="s">
        <v>11896</v>
      </c>
      <c r="D3591" t="s">
        <v>12375</v>
      </c>
      <c r="E3591" t="s">
        <v>1912</v>
      </c>
      <c r="F3591" t="s">
        <v>1913</v>
      </c>
      <c r="G3591" t="s">
        <v>11898</v>
      </c>
      <c r="H3591" t="s">
        <v>12376</v>
      </c>
      <c r="I3591" t="s">
        <v>12377</v>
      </c>
      <c r="J3591" t="s">
        <v>12378</v>
      </c>
      <c r="K3591" t="s">
        <v>12377</v>
      </c>
      <c r="L3591" t="s">
        <v>12397</v>
      </c>
      <c r="M3591" t="s">
        <v>12398</v>
      </c>
      <c r="N3591" s="6">
        <v>19.280314000000001</v>
      </c>
      <c r="O3591">
        <v>-69.332223999999997</v>
      </c>
      <c r="P3591" t="s">
        <v>38</v>
      </c>
      <c r="Q3591" s="7">
        <v>16</v>
      </c>
      <c r="R3591" s="7">
        <v>7</v>
      </c>
      <c r="S3591" s="7">
        <f t="shared" si="282"/>
        <v>23</v>
      </c>
      <c r="T3591" s="7">
        <f t="shared" si="281"/>
        <v>3184</v>
      </c>
      <c r="U3591" s="8">
        <f t="shared" si="281"/>
        <v>1393</v>
      </c>
      <c r="V3591" s="8">
        <f t="shared" si="283"/>
        <v>4577</v>
      </c>
      <c r="W3591" s="9">
        <f>+$T3591*'[1]PRESUPUESTO CENTROS LOTIFICADOS'!$D$37</f>
        <v>136912</v>
      </c>
      <c r="X3591" s="9">
        <f>+$U3591*'[1]PRESUPUESTO CENTROS LOTIFICADOS'!$D$38</f>
        <v>62685</v>
      </c>
      <c r="Y3591" s="9">
        <f t="shared" si="284"/>
        <v>199597</v>
      </c>
      <c r="Z3591" s="9">
        <f>+$T3591*'[1]PRESUPUESTO CENTROS LOTIFICADOS'!$E$37</f>
        <v>161556.16</v>
      </c>
      <c r="AA3591" s="9">
        <f>+$U3591*'[1]PRESUPUESTO CENTROS LOTIFICADOS'!$E$38</f>
        <v>73968.3</v>
      </c>
      <c r="AB3591" s="9">
        <f t="shared" si="285"/>
        <v>235524.46000000002</v>
      </c>
    </row>
    <row r="3592" spans="1:28" x14ac:dyDescent="0.25">
      <c r="A3592" t="s">
        <v>12399</v>
      </c>
      <c r="B3592" t="s">
        <v>12400</v>
      </c>
      <c r="C3592" t="s">
        <v>11896</v>
      </c>
      <c r="D3592" t="s">
        <v>12375</v>
      </c>
      <c r="E3592" t="s">
        <v>1912</v>
      </c>
      <c r="F3592" t="s">
        <v>1913</v>
      </c>
      <c r="G3592" t="s">
        <v>11898</v>
      </c>
      <c r="H3592" t="s">
        <v>12376</v>
      </c>
      <c r="I3592" t="s">
        <v>12401</v>
      </c>
      <c r="J3592" t="s">
        <v>12402</v>
      </c>
      <c r="K3592" t="s">
        <v>12401</v>
      </c>
      <c r="L3592" t="s">
        <v>148</v>
      </c>
      <c r="M3592" t="s">
        <v>12403</v>
      </c>
      <c r="N3592" s="6">
        <v>19.282499999999999</v>
      </c>
      <c r="O3592">
        <v>-69.397900000000007</v>
      </c>
      <c r="P3592" t="s">
        <v>38</v>
      </c>
      <c r="Q3592" s="7">
        <v>27</v>
      </c>
      <c r="R3592" s="7">
        <v>9</v>
      </c>
      <c r="S3592" s="7">
        <f t="shared" si="282"/>
        <v>36</v>
      </c>
      <c r="T3592" s="7">
        <f t="shared" si="281"/>
        <v>5373</v>
      </c>
      <c r="U3592" s="8">
        <f t="shared" si="281"/>
        <v>1791</v>
      </c>
      <c r="V3592" s="8">
        <f t="shared" si="283"/>
        <v>7164</v>
      </c>
      <c r="W3592" s="9">
        <f>+$T3592*'[1]PRESUPUESTO CENTROS LOTIFICADOS'!$D$37</f>
        <v>231039</v>
      </c>
      <c r="X3592" s="9">
        <f>+$U3592*'[1]PRESUPUESTO CENTROS LOTIFICADOS'!$D$38</f>
        <v>80595</v>
      </c>
      <c r="Y3592" s="9">
        <f t="shared" si="284"/>
        <v>311634</v>
      </c>
      <c r="Z3592" s="9">
        <f>+$T3592*'[1]PRESUPUESTO CENTROS LOTIFICADOS'!$E$37</f>
        <v>272626.02</v>
      </c>
      <c r="AA3592" s="9">
        <f>+$U3592*'[1]PRESUPUESTO CENTROS LOTIFICADOS'!$E$38</f>
        <v>95102.1</v>
      </c>
      <c r="AB3592" s="9">
        <f t="shared" si="285"/>
        <v>367728.12</v>
      </c>
    </row>
    <row r="3593" spans="1:28" x14ac:dyDescent="0.25">
      <c r="A3593" t="s">
        <v>12404</v>
      </c>
      <c r="B3593" t="s">
        <v>12405</v>
      </c>
      <c r="C3593" t="s">
        <v>11896</v>
      </c>
      <c r="D3593" t="s">
        <v>12375</v>
      </c>
      <c r="E3593" t="s">
        <v>49</v>
      </c>
      <c r="F3593" t="s">
        <v>50</v>
      </c>
      <c r="G3593" t="s">
        <v>11898</v>
      </c>
      <c r="H3593" t="s">
        <v>12376</v>
      </c>
      <c r="I3593" t="s">
        <v>12406</v>
      </c>
      <c r="J3593" t="s">
        <v>12407</v>
      </c>
      <c r="K3593" t="s">
        <v>12406</v>
      </c>
      <c r="L3593" t="s">
        <v>12408</v>
      </c>
      <c r="M3593" t="s">
        <v>12409</v>
      </c>
      <c r="N3593" s="6">
        <v>19.201589999999999</v>
      </c>
      <c r="O3593">
        <v>-69.444569000000001</v>
      </c>
      <c r="P3593" t="s">
        <v>38</v>
      </c>
      <c r="Q3593" s="7">
        <v>363</v>
      </c>
      <c r="R3593" s="7">
        <v>37</v>
      </c>
      <c r="S3593" s="7">
        <f t="shared" si="282"/>
        <v>400</v>
      </c>
      <c r="T3593" s="7">
        <f t="shared" si="281"/>
        <v>72237</v>
      </c>
      <c r="U3593" s="8">
        <f t="shared" si="281"/>
        <v>7363</v>
      </c>
      <c r="V3593" s="8">
        <f t="shared" si="283"/>
        <v>79600</v>
      </c>
      <c r="W3593" s="9">
        <f>+$T3593*'[1]PRESUPUESTO CENTROS LOTIFICADOS'!$D$37</f>
        <v>3106191</v>
      </c>
      <c r="X3593" s="9">
        <f>+$U3593*'[1]PRESUPUESTO CENTROS LOTIFICADOS'!$D$38</f>
        <v>331335</v>
      </c>
      <c r="Y3593" s="9">
        <f t="shared" si="284"/>
        <v>3437526</v>
      </c>
      <c r="Z3593" s="9">
        <f>+$T3593*'[1]PRESUPUESTO CENTROS LOTIFICADOS'!$E$37</f>
        <v>3665305.3800000004</v>
      </c>
      <c r="AA3593" s="9">
        <f>+$U3593*'[1]PRESUPUESTO CENTROS LOTIFICADOS'!$E$38</f>
        <v>390975.3</v>
      </c>
      <c r="AB3593" s="9">
        <f t="shared" si="285"/>
        <v>4056280.68</v>
      </c>
    </row>
    <row r="3594" spans="1:28" x14ac:dyDescent="0.25">
      <c r="A3594" t="s">
        <v>12410</v>
      </c>
      <c r="B3594" t="s">
        <v>12411</v>
      </c>
      <c r="C3594" t="s">
        <v>11896</v>
      </c>
      <c r="D3594" t="s">
        <v>12375</v>
      </c>
      <c r="E3594" t="s">
        <v>49</v>
      </c>
      <c r="F3594" t="s">
        <v>50</v>
      </c>
      <c r="G3594" t="s">
        <v>11898</v>
      </c>
      <c r="H3594" t="s">
        <v>12376</v>
      </c>
      <c r="I3594" t="s">
        <v>12406</v>
      </c>
      <c r="J3594" t="s">
        <v>12407</v>
      </c>
      <c r="K3594" t="s">
        <v>12406</v>
      </c>
      <c r="L3594" t="s">
        <v>12408</v>
      </c>
      <c r="M3594" t="s">
        <v>12412</v>
      </c>
      <c r="N3594" s="6">
        <v>19.206099999999999</v>
      </c>
      <c r="O3594">
        <v>-69.335899999999995</v>
      </c>
      <c r="P3594" t="s">
        <v>59</v>
      </c>
      <c r="Q3594" s="7">
        <v>0</v>
      </c>
      <c r="R3594" s="7">
        <v>477</v>
      </c>
      <c r="S3594" s="7">
        <f t="shared" si="282"/>
        <v>477</v>
      </c>
      <c r="T3594" s="7">
        <f t="shared" si="281"/>
        <v>0</v>
      </c>
      <c r="U3594" s="8">
        <f t="shared" si="281"/>
        <v>94923</v>
      </c>
      <c r="V3594" s="8">
        <f t="shared" si="283"/>
        <v>94923</v>
      </c>
      <c r="W3594" s="9">
        <f>+$T3594*'[1]PRESUPUESTO CENTROS LOTIFICADOS'!$D$37</f>
        <v>0</v>
      </c>
      <c r="X3594" s="9">
        <f>+$U3594*'[1]PRESUPUESTO CENTROS LOTIFICADOS'!$D$38</f>
        <v>4271535</v>
      </c>
      <c r="Y3594" s="9">
        <f t="shared" si="284"/>
        <v>4271535</v>
      </c>
      <c r="Z3594" s="9">
        <f>+$T3594*'[1]PRESUPUESTO CENTROS LOTIFICADOS'!$E$37</f>
        <v>0</v>
      </c>
      <c r="AA3594" s="9">
        <f>+$U3594*'[1]PRESUPUESTO CENTROS LOTIFICADOS'!$E$38</f>
        <v>5040411.3</v>
      </c>
      <c r="AB3594" s="9">
        <f t="shared" si="285"/>
        <v>5040411.3</v>
      </c>
    </row>
    <row r="3595" spans="1:28" x14ac:dyDescent="0.25">
      <c r="A3595" t="s">
        <v>12413</v>
      </c>
      <c r="B3595" t="s">
        <v>12414</v>
      </c>
      <c r="C3595" t="s">
        <v>11896</v>
      </c>
      <c r="D3595" t="s">
        <v>12375</v>
      </c>
      <c r="E3595" t="s">
        <v>49</v>
      </c>
      <c r="F3595" t="s">
        <v>50</v>
      </c>
      <c r="G3595" t="s">
        <v>11898</v>
      </c>
      <c r="H3595" t="s">
        <v>12376</v>
      </c>
      <c r="I3595" t="s">
        <v>12415</v>
      </c>
      <c r="J3595" t="s">
        <v>12407</v>
      </c>
      <c r="K3595" t="s">
        <v>12415</v>
      </c>
      <c r="L3595" t="s">
        <v>12416</v>
      </c>
      <c r="M3595" t="s">
        <v>12417</v>
      </c>
      <c r="N3595" s="6">
        <v>19.208933999999999</v>
      </c>
      <c r="O3595">
        <v>-69.453963999999999</v>
      </c>
      <c r="P3595" t="s">
        <v>38</v>
      </c>
      <c r="Q3595" s="7">
        <v>75</v>
      </c>
      <c r="R3595" s="7">
        <v>15</v>
      </c>
      <c r="S3595" s="7">
        <f t="shared" si="282"/>
        <v>90</v>
      </c>
      <c r="T3595" s="7">
        <f t="shared" si="281"/>
        <v>14925</v>
      </c>
      <c r="U3595" s="8">
        <f t="shared" si="281"/>
        <v>2985</v>
      </c>
      <c r="V3595" s="8">
        <f t="shared" si="283"/>
        <v>17910</v>
      </c>
      <c r="W3595" s="9">
        <f>+$T3595*'[1]PRESUPUESTO CENTROS LOTIFICADOS'!$D$37</f>
        <v>641775</v>
      </c>
      <c r="X3595" s="9">
        <f>+$U3595*'[1]PRESUPUESTO CENTROS LOTIFICADOS'!$D$38</f>
        <v>134325</v>
      </c>
      <c r="Y3595" s="9">
        <f t="shared" si="284"/>
        <v>776100</v>
      </c>
      <c r="Z3595" s="9">
        <f>+$T3595*'[1]PRESUPUESTO CENTROS LOTIFICADOS'!$E$37</f>
        <v>757294.5</v>
      </c>
      <c r="AA3595" s="9">
        <f>+$U3595*'[1]PRESUPUESTO CENTROS LOTIFICADOS'!$E$38</f>
        <v>158503.5</v>
      </c>
      <c r="AB3595" s="9">
        <f t="shared" si="285"/>
        <v>915798</v>
      </c>
    </row>
    <row r="3596" spans="1:28" x14ac:dyDescent="0.25">
      <c r="A3596" t="s">
        <v>12418</v>
      </c>
      <c r="B3596" t="s">
        <v>12419</v>
      </c>
      <c r="C3596" t="s">
        <v>11896</v>
      </c>
      <c r="D3596" t="s">
        <v>12375</v>
      </c>
      <c r="E3596" t="s">
        <v>49</v>
      </c>
      <c r="F3596" t="s">
        <v>50</v>
      </c>
      <c r="G3596" t="s">
        <v>11898</v>
      </c>
      <c r="H3596" t="s">
        <v>12376</v>
      </c>
      <c r="I3596" t="s">
        <v>12415</v>
      </c>
      <c r="J3596" t="s">
        <v>12407</v>
      </c>
      <c r="K3596" t="s">
        <v>12415</v>
      </c>
      <c r="L3596" t="s">
        <v>12420</v>
      </c>
      <c r="M3596" t="s">
        <v>12421</v>
      </c>
      <c r="N3596" s="6">
        <v>19.209274000000001</v>
      </c>
      <c r="O3596">
        <v>-69.462548999999996</v>
      </c>
      <c r="P3596" t="s">
        <v>38</v>
      </c>
      <c r="Q3596" s="7">
        <v>191</v>
      </c>
      <c r="R3596" s="7">
        <v>22</v>
      </c>
      <c r="S3596" s="7">
        <f t="shared" si="282"/>
        <v>213</v>
      </c>
      <c r="T3596" s="7">
        <f t="shared" si="281"/>
        <v>38009</v>
      </c>
      <c r="U3596" s="8">
        <f t="shared" si="281"/>
        <v>4378</v>
      </c>
      <c r="V3596" s="8">
        <f t="shared" si="283"/>
        <v>42387</v>
      </c>
      <c r="W3596" s="9">
        <f>+$T3596*'[1]PRESUPUESTO CENTROS LOTIFICADOS'!$D$37</f>
        <v>1634387</v>
      </c>
      <c r="X3596" s="9">
        <f>+$U3596*'[1]PRESUPUESTO CENTROS LOTIFICADOS'!$D$38</f>
        <v>197010</v>
      </c>
      <c r="Y3596" s="9">
        <f t="shared" si="284"/>
        <v>1831397</v>
      </c>
      <c r="Z3596" s="9">
        <f>+$T3596*'[1]PRESUPUESTO CENTROS LOTIFICADOS'!$E$37</f>
        <v>1928576.6600000001</v>
      </c>
      <c r="AA3596" s="9">
        <f>+$U3596*'[1]PRESUPUESTO CENTROS LOTIFICADOS'!$E$38</f>
        <v>232471.80000000002</v>
      </c>
      <c r="AB3596" s="9">
        <f t="shared" si="285"/>
        <v>2161048.46</v>
      </c>
    </row>
    <row r="3597" spans="1:28" x14ac:dyDescent="0.25">
      <c r="A3597" t="s">
        <v>12422</v>
      </c>
      <c r="B3597" t="s">
        <v>12423</v>
      </c>
      <c r="C3597" t="s">
        <v>11896</v>
      </c>
      <c r="D3597" t="s">
        <v>12375</v>
      </c>
      <c r="E3597" t="s">
        <v>49</v>
      </c>
      <c r="F3597" t="s">
        <v>50</v>
      </c>
      <c r="G3597" t="s">
        <v>11898</v>
      </c>
      <c r="H3597" t="s">
        <v>12376</v>
      </c>
      <c r="I3597" t="s">
        <v>12415</v>
      </c>
      <c r="J3597" t="s">
        <v>12407</v>
      </c>
      <c r="K3597" t="s">
        <v>12415</v>
      </c>
      <c r="L3597" t="s">
        <v>12420</v>
      </c>
      <c r="M3597" t="s">
        <v>12424</v>
      </c>
      <c r="N3597" s="6">
        <v>19.213550999999999</v>
      </c>
      <c r="O3597">
        <v>-69.474737000000005</v>
      </c>
      <c r="P3597" t="s">
        <v>55</v>
      </c>
      <c r="Q3597" s="7">
        <v>272</v>
      </c>
      <c r="R3597" s="7">
        <v>33</v>
      </c>
      <c r="S3597" s="7">
        <f t="shared" si="282"/>
        <v>305</v>
      </c>
      <c r="T3597" s="7">
        <f t="shared" si="281"/>
        <v>54128</v>
      </c>
      <c r="U3597" s="8">
        <f t="shared" si="281"/>
        <v>6567</v>
      </c>
      <c r="V3597" s="8">
        <f t="shared" si="283"/>
        <v>60695</v>
      </c>
      <c r="W3597" s="9">
        <f>+$T3597*'[1]PRESUPUESTO CENTROS LOTIFICADOS'!$D$37</f>
        <v>2327504</v>
      </c>
      <c r="X3597" s="9">
        <f>+$U3597*'[1]PRESUPUESTO CENTROS LOTIFICADOS'!$D$38</f>
        <v>295515</v>
      </c>
      <c r="Y3597" s="9">
        <f t="shared" si="284"/>
        <v>2623019</v>
      </c>
      <c r="Z3597" s="9">
        <f>+$T3597*'[1]PRESUPUESTO CENTROS LOTIFICADOS'!$E$37</f>
        <v>2746454.72</v>
      </c>
      <c r="AA3597" s="9">
        <f>+$U3597*'[1]PRESUPUESTO CENTROS LOTIFICADOS'!$E$38</f>
        <v>348707.7</v>
      </c>
      <c r="AB3597" s="9">
        <f t="shared" si="285"/>
        <v>3095162.4200000004</v>
      </c>
    </row>
    <row r="3598" spans="1:28" x14ac:dyDescent="0.25">
      <c r="A3598" t="s">
        <v>12425</v>
      </c>
      <c r="B3598" t="s">
        <v>12426</v>
      </c>
      <c r="C3598" t="s">
        <v>11896</v>
      </c>
      <c r="D3598" t="s">
        <v>12375</v>
      </c>
      <c r="E3598" t="s">
        <v>49</v>
      </c>
      <c r="F3598" t="s">
        <v>50</v>
      </c>
      <c r="G3598" t="s">
        <v>11898</v>
      </c>
      <c r="H3598" t="s">
        <v>12376</v>
      </c>
      <c r="I3598" t="s">
        <v>8364</v>
      </c>
      <c r="J3598" t="s">
        <v>12402</v>
      </c>
      <c r="K3598" t="s">
        <v>8364</v>
      </c>
      <c r="L3598" t="s">
        <v>12427</v>
      </c>
      <c r="M3598" t="s">
        <v>12428</v>
      </c>
      <c r="N3598" s="6">
        <v>19.292673000000001</v>
      </c>
      <c r="O3598">
        <v>-69.429269000000005</v>
      </c>
      <c r="P3598" t="s">
        <v>38</v>
      </c>
      <c r="Q3598" s="7">
        <v>662</v>
      </c>
      <c r="R3598" s="7">
        <v>98</v>
      </c>
      <c r="S3598" s="7">
        <f t="shared" si="282"/>
        <v>760</v>
      </c>
      <c r="T3598" s="7">
        <f t="shared" si="281"/>
        <v>131738</v>
      </c>
      <c r="U3598" s="8">
        <f t="shared" si="281"/>
        <v>19502</v>
      </c>
      <c r="V3598" s="8">
        <f t="shared" si="283"/>
        <v>151240</v>
      </c>
      <c r="W3598" s="9">
        <f>+$T3598*'[1]PRESUPUESTO CENTROS LOTIFICADOS'!$D$37</f>
        <v>5664734</v>
      </c>
      <c r="X3598" s="9">
        <f>+$U3598*'[1]PRESUPUESTO CENTROS LOTIFICADOS'!$D$38</f>
        <v>877590</v>
      </c>
      <c r="Y3598" s="9">
        <f t="shared" si="284"/>
        <v>6542324</v>
      </c>
      <c r="Z3598" s="9">
        <f>+$T3598*'[1]PRESUPUESTO CENTROS LOTIFICADOS'!$E$37</f>
        <v>6684386.1200000001</v>
      </c>
      <c r="AA3598" s="9">
        <f>+$U3598*'[1]PRESUPUESTO CENTROS LOTIFICADOS'!$E$38</f>
        <v>1035556.2000000001</v>
      </c>
      <c r="AB3598" s="9">
        <f t="shared" si="285"/>
        <v>7719942.3200000003</v>
      </c>
    </row>
    <row r="3599" spans="1:28" x14ac:dyDescent="0.25">
      <c r="A3599" t="s">
        <v>12429</v>
      </c>
      <c r="B3599" t="s">
        <v>12430</v>
      </c>
      <c r="C3599" t="s">
        <v>11896</v>
      </c>
      <c r="D3599" t="s">
        <v>12375</v>
      </c>
      <c r="E3599" t="s">
        <v>49</v>
      </c>
      <c r="F3599" t="s">
        <v>50</v>
      </c>
      <c r="G3599" t="s">
        <v>11898</v>
      </c>
      <c r="H3599" t="s">
        <v>12376</v>
      </c>
      <c r="I3599" t="s">
        <v>8364</v>
      </c>
      <c r="J3599" t="s">
        <v>12402</v>
      </c>
      <c r="K3599" t="s">
        <v>8364</v>
      </c>
      <c r="L3599" t="s">
        <v>12427</v>
      </c>
      <c r="M3599" t="s">
        <v>2609</v>
      </c>
      <c r="N3599" s="6">
        <v>19.293430000000001</v>
      </c>
      <c r="O3599">
        <v>-69.434059000000005</v>
      </c>
      <c r="P3599" t="s">
        <v>59</v>
      </c>
      <c r="Q3599" s="7">
        <v>0</v>
      </c>
      <c r="R3599" s="7">
        <v>427</v>
      </c>
      <c r="S3599" s="7">
        <f t="shared" si="282"/>
        <v>427</v>
      </c>
      <c r="T3599" s="7">
        <f t="shared" si="281"/>
        <v>0</v>
      </c>
      <c r="U3599" s="8">
        <f t="shared" si="281"/>
        <v>84973</v>
      </c>
      <c r="V3599" s="8">
        <f t="shared" si="283"/>
        <v>84973</v>
      </c>
      <c r="W3599" s="9">
        <f>+$T3599*'[1]PRESUPUESTO CENTROS LOTIFICADOS'!$D$37</f>
        <v>0</v>
      </c>
      <c r="X3599" s="9">
        <f>+$U3599*'[1]PRESUPUESTO CENTROS LOTIFICADOS'!$D$38</f>
        <v>3823785</v>
      </c>
      <c r="Y3599" s="9">
        <f t="shared" si="284"/>
        <v>3823785</v>
      </c>
      <c r="Z3599" s="9">
        <f>+$T3599*'[1]PRESUPUESTO CENTROS LOTIFICADOS'!$E$37</f>
        <v>0</v>
      </c>
      <c r="AA3599" s="9">
        <f>+$U3599*'[1]PRESUPUESTO CENTROS LOTIFICADOS'!$E$38</f>
        <v>4512066.3</v>
      </c>
      <c r="AB3599" s="9">
        <f t="shared" si="285"/>
        <v>4512066.3</v>
      </c>
    </row>
    <row r="3600" spans="1:28" x14ac:dyDescent="0.25">
      <c r="A3600" t="s">
        <v>12431</v>
      </c>
      <c r="B3600" t="s">
        <v>12432</v>
      </c>
      <c r="C3600" t="s">
        <v>11896</v>
      </c>
      <c r="D3600" t="s">
        <v>12375</v>
      </c>
      <c r="E3600" t="s">
        <v>49</v>
      </c>
      <c r="F3600" t="s">
        <v>50</v>
      </c>
      <c r="G3600" t="s">
        <v>11898</v>
      </c>
      <c r="H3600" t="s">
        <v>12376</v>
      </c>
      <c r="I3600" t="s">
        <v>2007</v>
      </c>
      <c r="J3600" t="s">
        <v>12378</v>
      </c>
      <c r="K3600" t="s">
        <v>2007</v>
      </c>
      <c r="L3600" t="s">
        <v>2007</v>
      </c>
      <c r="M3600" t="s">
        <v>12433</v>
      </c>
      <c r="N3600" s="6">
        <v>19.204577</v>
      </c>
      <c r="O3600">
        <v>-69.365538999999998</v>
      </c>
      <c r="P3600" t="s">
        <v>38</v>
      </c>
      <c r="Q3600" s="7">
        <v>130</v>
      </c>
      <c r="R3600" s="7">
        <v>31</v>
      </c>
      <c r="S3600" s="7">
        <f t="shared" si="282"/>
        <v>161</v>
      </c>
      <c r="T3600" s="7">
        <f t="shared" si="281"/>
        <v>25870</v>
      </c>
      <c r="U3600" s="8">
        <f t="shared" si="281"/>
        <v>6169</v>
      </c>
      <c r="V3600" s="8">
        <f t="shared" si="283"/>
        <v>32039</v>
      </c>
      <c r="W3600" s="9">
        <f>+$T3600*'[1]PRESUPUESTO CENTROS LOTIFICADOS'!$D$37</f>
        <v>1112410</v>
      </c>
      <c r="X3600" s="9">
        <f>+$U3600*'[1]PRESUPUESTO CENTROS LOTIFICADOS'!$D$38</f>
        <v>277605</v>
      </c>
      <c r="Y3600" s="9">
        <f t="shared" si="284"/>
        <v>1390015</v>
      </c>
      <c r="Z3600" s="9">
        <f>+$T3600*'[1]PRESUPUESTO CENTROS LOTIFICADOS'!$E$37</f>
        <v>1312643.8</v>
      </c>
      <c r="AA3600" s="9">
        <f>+$U3600*'[1]PRESUPUESTO CENTROS LOTIFICADOS'!$E$38</f>
        <v>327573.90000000002</v>
      </c>
      <c r="AB3600" s="9">
        <f t="shared" si="285"/>
        <v>1640217.7000000002</v>
      </c>
    </row>
    <row r="3601" spans="1:28" x14ac:dyDescent="0.25">
      <c r="A3601" t="s">
        <v>12434</v>
      </c>
      <c r="B3601" t="s">
        <v>12435</v>
      </c>
      <c r="C3601" t="s">
        <v>11896</v>
      </c>
      <c r="D3601" t="s">
        <v>12375</v>
      </c>
      <c r="E3601" t="s">
        <v>49</v>
      </c>
      <c r="F3601" t="s">
        <v>50</v>
      </c>
      <c r="G3601" t="s">
        <v>11898</v>
      </c>
      <c r="H3601" t="s">
        <v>12376</v>
      </c>
      <c r="I3601" t="s">
        <v>2007</v>
      </c>
      <c r="J3601" t="s">
        <v>12378</v>
      </c>
      <c r="K3601" t="s">
        <v>2007</v>
      </c>
      <c r="L3601" t="s">
        <v>12436</v>
      </c>
      <c r="M3601" t="s">
        <v>12437</v>
      </c>
      <c r="N3601" s="6">
        <v>19.207106</v>
      </c>
      <c r="O3601">
        <v>-69.354754</v>
      </c>
      <c r="P3601" t="s">
        <v>38</v>
      </c>
      <c r="Q3601" s="7">
        <v>38</v>
      </c>
      <c r="R3601" s="7">
        <v>14</v>
      </c>
      <c r="S3601" s="7">
        <f t="shared" si="282"/>
        <v>52</v>
      </c>
      <c r="T3601" s="7">
        <f t="shared" si="281"/>
        <v>7562</v>
      </c>
      <c r="U3601" s="8">
        <f t="shared" si="281"/>
        <v>2786</v>
      </c>
      <c r="V3601" s="8">
        <f t="shared" si="283"/>
        <v>10348</v>
      </c>
      <c r="W3601" s="9">
        <f>+$T3601*'[1]PRESUPUESTO CENTROS LOTIFICADOS'!$D$37</f>
        <v>325166</v>
      </c>
      <c r="X3601" s="9">
        <f>+$U3601*'[1]PRESUPUESTO CENTROS LOTIFICADOS'!$D$38</f>
        <v>125370</v>
      </c>
      <c r="Y3601" s="9">
        <f t="shared" si="284"/>
        <v>450536</v>
      </c>
      <c r="Z3601" s="9">
        <f>+$T3601*'[1]PRESUPUESTO CENTROS LOTIFICADOS'!$E$37</f>
        <v>383695.88</v>
      </c>
      <c r="AA3601" s="9">
        <f>+$U3601*'[1]PRESUPUESTO CENTROS LOTIFICADOS'!$E$38</f>
        <v>147936.6</v>
      </c>
      <c r="AB3601" s="9">
        <f t="shared" si="285"/>
        <v>531632.48</v>
      </c>
    </row>
    <row r="3602" spans="1:28" x14ac:dyDescent="0.25">
      <c r="A3602" t="s">
        <v>12438</v>
      </c>
      <c r="B3602" t="s">
        <v>12439</v>
      </c>
      <c r="C3602" t="s">
        <v>11896</v>
      </c>
      <c r="D3602" t="s">
        <v>12375</v>
      </c>
      <c r="E3602" t="s">
        <v>1912</v>
      </c>
      <c r="F3602" t="s">
        <v>1913</v>
      </c>
      <c r="G3602" t="s">
        <v>11898</v>
      </c>
      <c r="H3602" t="s">
        <v>12376</v>
      </c>
      <c r="I3602" t="s">
        <v>2007</v>
      </c>
      <c r="J3602" t="s">
        <v>12378</v>
      </c>
      <c r="K3602" t="s">
        <v>2007</v>
      </c>
      <c r="L3602" t="s">
        <v>12439</v>
      </c>
      <c r="M3602" t="s">
        <v>12439</v>
      </c>
      <c r="N3602" s="6">
        <v>19.212592999999998</v>
      </c>
      <c r="O3602">
        <v>-69.344378000000006</v>
      </c>
      <c r="P3602" t="s">
        <v>38</v>
      </c>
      <c r="Q3602" s="7">
        <v>98</v>
      </c>
      <c r="R3602" s="7">
        <v>14</v>
      </c>
      <c r="S3602" s="7">
        <f t="shared" si="282"/>
        <v>112</v>
      </c>
      <c r="T3602" s="7">
        <f t="shared" si="281"/>
        <v>19502</v>
      </c>
      <c r="U3602" s="8">
        <f t="shared" si="281"/>
        <v>2786</v>
      </c>
      <c r="V3602" s="8">
        <f t="shared" si="283"/>
        <v>22288</v>
      </c>
      <c r="W3602" s="9">
        <f>+$T3602*'[1]PRESUPUESTO CENTROS LOTIFICADOS'!$D$37</f>
        <v>838586</v>
      </c>
      <c r="X3602" s="9">
        <f>+$U3602*'[1]PRESUPUESTO CENTROS LOTIFICADOS'!$D$38</f>
        <v>125370</v>
      </c>
      <c r="Y3602" s="9">
        <f t="shared" si="284"/>
        <v>963956</v>
      </c>
      <c r="Z3602" s="9">
        <f>+$T3602*'[1]PRESUPUESTO CENTROS LOTIFICADOS'!$E$37</f>
        <v>989531.48</v>
      </c>
      <c r="AA3602" s="9">
        <f>+$U3602*'[1]PRESUPUESTO CENTROS LOTIFICADOS'!$E$38</f>
        <v>147936.6</v>
      </c>
      <c r="AB3602" s="9">
        <f t="shared" si="285"/>
        <v>1137468.08</v>
      </c>
    </row>
    <row r="3603" spans="1:28" x14ac:dyDescent="0.25">
      <c r="A3603" t="s">
        <v>12440</v>
      </c>
      <c r="B3603" t="s">
        <v>12441</v>
      </c>
      <c r="C3603" t="s">
        <v>11896</v>
      </c>
      <c r="D3603" t="s">
        <v>12375</v>
      </c>
      <c r="E3603" t="s">
        <v>49</v>
      </c>
      <c r="F3603" t="s">
        <v>50</v>
      </c>
      <c r="G3603" t="s">
        <v>11898</v>
      </c>
      <c r="H3603" t="s">
        <v>12376</v>
      </c>
      <c r="I3603" t="s">
        <v>2007</v>
      </c>
      <c r="J3603" t="s">
        <v>12378</v>
      </c>
      <c r="K3603" t="s">
        <v>2007</v>
      </c>
      <c r="L3603" t="s">
        <v>2007</v>
      </c>
      <c r="M3603" t="s">
        <v>2007</v>
      </c>
      <c r="N3603" s="6">
        <v>19.215848000000001</v>
      </c>
      <c r="O3603">
        <v>-69.488472000000002</v>
      </c>
      <c r="P3603" t="s">
        <v>38</v>
      </c>
      <c r="Q3603" s="7">
        <v>171</v>
      </c>
      <c r="R3603" s="7">
        <v>9</v>
      </c>
      <c r="S3603" s="7">
        <f t="shared" si="282"/>
        <v>180</v>
      </c>
      <c r="T3603" s="7">
        <f t="shared" si="281"/>
        <v>34029</v>
      </c>
      <c r="U3603" s="8">
        <f t="shared" si="281"/>
        <v>1791</v>
      </c>
      <c r="V3603" s="8">
        <f t="shared" si="283"/>
        <v>35820</v>
      </c>
      <c r="W3603" s="9">
        <f>+$T3603*'[1]PRESUPUESTO CENTROS LOTIFICADOS'!$D$37</f>
        <v>1463247</v>
      </c>
      <c r="X3603" s="9">
        <f>+$U3603*'[1]PRESUPUESTO CENTROS LOTIFICADOS'!$D$38</f>
        <v>80595</v>
      </c>
      <c r="Y3603" s="9">
        <f t="shared" si="284"/>
        <v>1543842</v>
      </c>
      <c r="Z3603" s="9">
        <f>+$T3603*'[1]PRESUPUESTO CENTROS LOTIFICADOS'!$E$37</f>
        <v>1726631.46</v>
      </c>
      <c r="AA3603" s="9">
        <f>+$U3603*'[1]PRESUPUESTO CENTROS LOTIFICADOS'!$E$38</f>
        <v>95102.1</v>
      </c>
      <c r="AB3603" s="9">
        <f t="shared" si="285"/>
        <v>1821733.56</v>
      </c>
    </row>
    <row r="3604" spans="1:28" x14ac:dyDescent="0.25">
      <c r="A3604" t="s">
        <v>12442</v>
      </c>
      <c r="B3604" t="s">
        <v>12443</v>
      </c>
      <c r="C3604" t="s">
        <v>11896</v>
      </c>
      <c r="D3604" t="s">
        <v>12375</v>
      </c>
      <c r="E3604" t="s">
        <v>1912</v>
      </c>
      <c r="F3604" t="s">
        <v>1913</v>
      </c>
      <c r="G3604" t="s">
        <v>11898</v>
      </c>
      <c r="H3604" t="s">
        <v>12376</v>
      </c>
      <c r="I3604" t="s">
        <v>2007</v>
      </c>
      <c r="J3604" t="s">
        <v>12378</v>
      </c>
      <c r="K3604" t="s">
        <v>2007</v>
      </c>
      <c r="L3604" t="s">
        <v>12444</v>
      </c>
      <c r="M3604" t="s">
        <v>12445</v>
      </c>
      <c r="N3604" s="6">
        <v>19.217452999999999</v>
      </c>
      <c r="O3604">
        <v>-69.352091999999999</v>
      </c>
      <c r="P3604" t="s">
        <v>38</v>
      </c>
      <c r="Q3604" s="7">
        <v>84</v>
      </c>
      <c r="R3604" s="7">
        <v>10</v>
      </c>
      <c r="S3604" s="7">
        <f t="shared" si="282"/>
        <v>94</v>
      </c>
      <c r="T3604" s="7">
        <f t="shared" si="281"/>
        <v>16716</v>
      </c>
      <c r="U3604" s="8">
        <f t="shared" si="281"/>
        <v>1990</v>
      </c>
      <c r="V3604" s="8">
        <f t="shared" si="283"/>
        <v>18706</v>
      </c>
      <c r="W3604" s="9">
        <f>+$T3604*'[1]PRESUPUESTO CENTROS LOTIFICADOS'!$D$37</f>
        <v>718788</v>
      </c>
      <c r="X3604" s="9">
        <f>+$U3604*'[1]PRESUPUESTO CENTROS LOTIFICADOS'!$D$38</f>
        <v>89550</v>
      </c>
      <c r="Y3604" s="9">
        <f t="shared" si="284"/>
        <v>808338</v>
      </c>
      <c r="Z3604" s="9">
        <f>+$T3604*'[1]PRESUPUESTO CENTROS LOTIFICADOS'!$E$37</f>
        <v>848169.84000000008</v>
      </c>
      <c r="AA3604" s="9">
        <f>+$U3604*'[1]PRESUPUESTO CENTROS LOTIFICADOS'!$E$38</f>
        <v>105669</v>
      </c>
      <c r="AB3604" s="9">
        <f t="shared" si="285"/>
        <v>953838.84000000008</v>
      </c>
    </row>
    <row r="3605" spans="1:28" x14ac:dyDescent="0.25">
      <c r="A3605" t="s">
        <v>12446</v>
      </c>
      <c r="B3605" t="s">
        <v>12447</v>
      </c>
      <c r="C3605" t="s">
        <v>11896</v>
      </c>
      <c r="D3605" t="s">
        <v>12375</v>
      </c>
      <c r="E3605" t="s">
        <v>49</v>
      </c>
      <c r="F3605" t="s">
        <v>50</v>
      </c>
      <c r="G3605" t="s">
        <v>11898</v>
      </c>
      <c r="H3605" t="s">
        <v>12376</v>
      </c>
      <c r="I3605" t="s">
        <v>2007</v>
      </c>
      <c r="J3605" t="s">
        <v>12378</v>
      </c>
      <c r="K3605" t="s">
        <v>2007</v>
      </c>
      <c r="L3605" t="s">
        <v>12448</v>
      </c>
      <c r="M3605" t="s">
        <v>12449</v>
      </c>
      <c r="N3605" s="6">
        <v>19.218036999999999</v>
      </c>
      <c r="O3605">
        <v>-69.366006999999996</v>
      </c>
      <c r="P3605" t="s">
        <v>38</v>
      </c>
      <c r="Q3605" s="7">
        <v>120</v>
      </c>
      <c r="R3605" s="7">
        <v>20</v>
      </c>
      <c r="S3605" s="7">
        <f t="shared" si="282"/>
        <v>140</v>
      </c>
      <c r="T3605" s="7">
        <f t="shared" si="281"/>
        <v>23880</v>
      </c>
      <c r="U3605" s="8">
        <f t="shared" si="281"/>
        <v>3980</v>
      </c>
      <c r="V3605" s="8">
        <f t="shared" si="283"/>
        <v>27860</v>
      </c>
      <c r="W3605" s="9">
        <f>+$T3605*'[1]PRESUPUESTO CENTROS LOTIFICADOS'!$D$37</f>
        <v>1026840</v>
      </c>
      <c r="X3605" s="9">
        <f>+$U3605*'[1]PRESUPUESTO CENTROS LOTIFICADOS'!$D$38</f>
        <v>179100</v>
      </c>
      <c r="Y3605" s="9">
        <f t="shared" si="284"/>
        <v>1205940</v>
      </c>
      <c r="Z3605" s="9">
        <f>+$T3605*'[1]PRESUPUESTO CENTROS LOTIFICADOS'!$E$37</f>
        <v>1211671.2</v>
      </c>
      <c r="AA3605" s="9">
        <f>+$U3605*'[1]PRESUPUESTO CENTROS LOTIFICADOS'!$E$38</f>
        <v>211338</v>
      </c>
      <c r="AB3605" s="9">
        <f t="shared" si="285"/>
        <v>1423009.2</v>
      </c>
    </row>
    <row r="3606" spans="1:28" x14ac:dyDescent="0.25">
      <c r="A3606" t="s">
        <v>12450</v>
      </c>
      <c r="B3606" t="s">
        <v>12451</v>
      </c>
      <c r="C3606" t="s">
        <v>11896</v>
      </c>
      <c r="D3606" t="s">
        <v>12375</v>
      </c>
      <c r="E3606" t="s">
        <v>1912</v>
      </c>
      <c r="F3606" t="s">
        <v>1913</v>
      </c>
      <c r="G3606" t="s">
        <v>11898</v>
      </c>
      <c r="H3606" t="s">
        <v>12376</v>
      </c>
      <c r="I3606" t="s">
        <v>2007</v>
      </c>
      <c r="J3606" t="s">
        <v>12378</v>
      </c>
      <c r="K3606" t="s">
        <v>2007</v>
      </c>
      <c r="L3606" t="s">
        <v>3001</v>
      </c>
      <c r="M3606" t="s">
        <v>3003</v>
      </c>
      <c r="N3606" s="6">
        <v>19.222300000000001</v>
      </c>
      <c r="O3606">
        <v>-69.366900000000001</v>
      </c>
      <c r="P3606" t="s">
        <v>38</v>
      </c>
      <c r="Q3606" s="7">
        <v>100</v>
      </c>
      <c r="R3606" s="7">
        <v>0</v>
      </c>
      <c r="S3606" s="7">
        <f t="shared" si="282"/>
        <v>100</v>
      </c>
      <c r="T3606" s="7">
        <f t="shared" si="281"/>
        <v>19900</v>
      </c>
      <c r="U3606" s="8">
        <f t="shared" si="281"/>
        <v>0</v>
      </c>
      <c r="V3606" s="8">
        <f t="shared" si="283"/>
        <v>19900</v>
      </c>
      <c r="W3606" s="9">
        <f>+$T3606*'[1]PRESUPUESTO CENTROS LOTIFICADOS'!$D$37</f>
        <v>855700</v>
      </c>
      <c r="X3606" s="9">
        <f>+$U3606*'[1]PRESUPUESTO CENTROS LOTIFICADOS'!$D$38</f>
        <v>0</v>
      </c>
      <c r="Y3606" s="9">
        <f t="shared" si="284"/>
        <v>855700</v>
      </c>
      <c r="Z3606" s="9">
        <f>+$T3606*'[1]PRESUPUESTO CENTROS LOTIFICADOS'!$E$37</f>
        <v>1009726</v>
      </c>
      <c r="AA3606" s="9">
        <f>+$U3606*'[1]PRESUPUESTO CENTROS LOTIFICADOS'!$E$38</f>
        <v>0</v>
      </c>
      <c r="AB3606" s="9">
        <f t="shared" si="285"/>
        <v>1009726</v>
      </c>
    </row>
    <row r="3607" spans="1:28" x14ac:dyDescent="0.25">
      <c r="A3607" t="s">
        <v>12452</v>
      </c>
      <c r="B3607" t="s">
        <v>12453</v>
      </c>
      <c r="C3607" t="s">
        <v>11896</v>
      </c>
      <c r="D3607" t="s">
        <v>12375</v>
      </c>
      <c r="E3607" t="s">
        <v>49</v>
      </c>
      <c r="F3607" t="s">
        <v>50</v>
      </c>
      <c r="G3607" t="s">
        <v>11898</v>
      </c>
      <c r="H3607" t="s">
        <v>12376</v>
      </c>
      <c r="I3607" t="s">
        <v>12454</v>
      </c>
      <c r="J3607" t="s">
        <v>12378</v>
      </c>
      <c r="K3607" t="s">
        <v>12454</v>
      </c>
      <c r="L3607" t="s">
        <v>12455</v>
      </c>
      <c r="M3607" t="s">
        <v>12456</v>
      </c>
      <c r="N3607" s="6">
        <v>19.249192000000001</v>
      </c>
      <c r="O3607">
        <v>-69.446073999999996</v>
      </c>
      <c r="P3607" t="s">
        <v>55</v>
      </c>
      <c r="Q3607" s="7">
        <v>176</v>
      </c>
      <c r="R3607" s="7">
        <v>29</v>
      </c>
      <c r="S3607" s="7">
        <f t="shared" si="282"/>
        <v>205</v>
      </c>
      <c r="T3607" s="7">
        <f t="shared" si="281"/>
        <v>35024</v>
      </c>
      <c r="U3607" s="8">
        <f t="shared" si="281"/>
        <v>5771</v>
      </c>
      <c r="V3607" s="8">
        <f t="shared" si="283"/>
        <v>40795</v>
      </c>
      <c r="W3607" s="9">
        <f>+$T3607*'[1]PRESUPUESTO CENTROS LOTIFICADOS'!$D$37</f>
        <v>1506032</v>
      </c>
      <c r="X3607" s="9">
        <f>+$U3607*'[1]PRESUPUESTO CENTROS LOTIFICADOS'!$D$38</f>
        <v>259695</v>
      </c>
      <c r="Y3607" s="9">
        <f t="shared" si="284"/>
        <v>1765727</v>
      </c>
      <c r="Z3607" s="9">
        <f>+$T3607*'[1]PRESUPUESTO CENTROS LOTIFICADOS'!$E$37</f>
        <v>1777117.76</v>
      </c>
      <c r="AA3607" s="9">
        <f>+$U3607*'[1]PRESUPUESTO CENTROS LOTIFICADOS'!$E$38</f>
        <v>306440.10000000003</v>
      </c>
      <c r="AB3607" s="9">
        <f t="shared" si="285"/>
        <v>2083557.86</v>
      </c>
    </row>
    <row r="3608" spans="1:28" x14ac:dyDescent="0.25">
      <c r="A3608" t="s">
        <v>12457</v>
      </c>
      <c r="B3608" t="s">
        <v>12458</v>
      </c>
      <c r="C3608" t="s">
        <v>11896</v>
      </c>
      <c r="D3608" t="s">
        <v>12375</v>
      </c>
      <c r="E3608" t="s">
        <v>49</v>
      </c>
      <c r="F3608" t="s">
        <v>50</v>
      </c>
      <c r="G3608" t="s">
        <v>11898</v>
      </c>
      <c r="H3608" t="s">
        <v>12376</v>
      </c>
      <c r="I3608" t="s">
        <v>12454</v>
      </c>
      <c r="J3608" t="s">
        <v>12378</v>
      </c>
      <c r="K3608" t="s">
        <v>12454</v>
      </c>
      <c r="L3608" t="s">
        <v>12459</v>
      </c>
      <c r="M3608" t="s">
        <v>12460</v>
      </c>
      <c r="N3608" s="6">
        <v>19.252925999999999</v>
      </c>
      <c r="O3608">
        <v>-69.481544999999997</v>
      </c>
      <c r="P3608" t="s">
        <v>38</v>
      </c>
      <c r="Q3608" s="7">
        <v>67</v>
      </c>
      <c r="R3608" s="7">
        <v>7</v>
      </c>
      <c r="S3608" s="7">
        <f t="shared" si="282"/>
        <v>74</v>
      </c>
      <c r="T3608" s="7">
        <f t="shared" si="281"/>
        <v>13333</v>
      </c>
      <c r="U3608" s="8">
        <f t="shared" si="281"/>
        <v>1393</v>
      </c>
      <c r="V3608" s="8">
        <f t="shared" si="283"/>
        <v>14726</v>
      </c>
      <c r="W3608" s="9">
        <f>+$T3608*'[1]PRESUPUESTO CENTROS LOTIFICADOS'!$D$37</f>
        <v>573319</v>
      </c>
      <c r="X3608" s="9">
        <f>+$U3608*'[1]PRESUPUESTO CENTROS LOTIFICADOS'!$D$38</f>
        <v>62685</v>
      </c>
      <c r="Y3608" s="9">
        <f t="shared" si="284"/>
        <v>636004</v>
      </c>
      <c r="Z3608" s="9">
        <f>+$T3608*'[1]PRESUPUESTO CENTROS LOTIFICADOS'!$E$37</f>
        <v>676516.42</v>
      </c>
      <c r="AA3608" s="9">
        <f>+$U3608*'[1]PRESUPUESTO CENTROS LOTIFICADOS'!$E$38</f>
        <v>73968.3</v>
      </c>
      <c r="AB3608" s="9">
        <f t="shared" si="285"/>
        <v>750484.72000000009</v>
      </c>
    </row>
    <row r="3609" spans="1:28" x14ac:dyDescent="0.25">
      <c r="A3609" t="s">
        <v>12461</v>
      </c>
      <c r="B3609" t="s">
        <v>12462</v>
      </c>
      <c r="C3609" t="s">
        <v>11896</v>
      </c>
      <c r="D3609" t="s">
        <v>12375</v>
      </c>
      <c r="E3609" t="s">
        <v>49</v>
      </c>
      <c r="F3609" t="s">
        <v>50</v>
      </c>
      <c r="G3609" t="s">
        <v>11898</v>
      </c>
      <c r="H3609" t="s">
        <v>12376</v>
      </c>
      <c r="I3609" t="s">
        <v>12454</v>
      </c>
      <c r="J3609" t="s">
        <v>12378</v>
      </c>
      <c r="K3609" t="s">
        <v>12454</v>
      </c>
      <c r="L3609" t="s">
        <v>333</v>
      </c>
      <c r="M3609" t="s">
        <v>12463</v>
      </c>
      <c r="N3609" s="6">
        <v>19.254358</v>
      </c>
      <c r="O3609">
        <v>-69.465038000000007</v>
      </c>
      <c r="P3609" t="s">
        <v>38</v>
      </c>
      <c r="Q3609" s="7">
        <v>49</v>
      </c>
      <c r="R3609" s="7">
        <v>0</v>
      </c>
      <c r="S3609" s="7">
        <f t="shared" si="282"/>
        <v>49</v>
      </c>
      <c r="T3609" s="7">
        <f t="shared" si="281"/>
        <v>9751</v>
      </c>
      <c r="U3609" s="8">
        <f t="shared" si="281"/>
        <v>0</v>
      </c>
      <c r="V3609" s="8">
        <f t="shared" si="283"/>
        <v>9751</v>
      </c>
      <c r="W3609" s="9">
        <f>+$T3609*'[1]PRESUPUESTO CENTROS LOTIFICADOS'!$D$37</f>
        <v>419293</v>
      </c>
      <c r="X3609" s="9">
        <f>+$U3609*'[1]PRESUPUESTO CENTROS LOTIFICADOS'!$D$38</f>
        <v>0</v>
      </c>
      <c r="Y3609" s="9">
        <f t="shared" si="284"/>
        <v>419293</v>
      </c>
      <c r="Z3609" s="9">
        <f>+$T3609*'[1]PRESUPUESTO CENTROS LOTIFICADOS'!$E$37</f>
        <v>494765.74</v>
      </c>
      <c r="AA3609" s="9">
        <f>+$U3609*'[1]PRESUPUESTO CENTROS LOTIFICADOS'!$E$38</f>
        <v>0</v>
      </c>
      <c r="AB3609" s="9">
        <f t="shared" si="285"/>
        <v>494765.74</v>
      </c>
    </row>
    <row r="3610" spans="1:28" x14ac:dyDescent="0.25">
      <c r="A3610" t="s">
        <v>12464</v>
      </c>
      <c r="B3610" t="s">
        <v>12465</v>
      </c>
      <c r="C3610" t="s">
        <v>11896</v>
      </c>
      <c r="D3610" t="s">
        <v>12375</v>
      </c>
      <c r="E3610" t="s">
        <v>1912</v>
      </c>
      <c r="F3610" t="s">
        <v>1913</v>
      </c>
      <c r="G3610" t="s">
        <v>11898</v>
      </c>
      <c r="H3610" t="s">
        <v>12376</v>
      </c>
      <c r="I3610" t="s">
        <v>12466</v>
      </c>
      <c r="J3610" t="s">
        <v>12402</v>
      </c>
      <c r="K3610" t="s">
        <v>12466</v>
      </c>
      <c r="L3610" t="s">
        <v>12467</v>
      </c>
      <c r="M3610" t="s">
        <v>12468</v>
      </c>
      <c r="N3610" s="6">
        <v>19.280203</v>
      </c>
      <c r="O3610">
        <v>-69.453198</v>
      </c>
      <c r="P3610" t="s">
        <v>38</v>
      </c>
      <c r="Q3610" s="7">
        <v>27</v>
      </c>
      <c r="R3610" s="7">
        <v>1</v>
      </c>
      <c r="S3610" s="7">
        <f t="shared" si="282"/>
        <v>28</v>
      </c>
      <c r="T3610" s="7">
        <f t="shared" si="281"/>
        <v>5373</v>
      </c>
      <c r="U3610" s="8">
        <f t="shared" si="281"/>
        <v>199</v>
      </c>
      <c r="V3610" s="8">
        <f t="shared" si="283"/>
        <v>5572</v>
      </c>
      <c r="W3610" s="9">
        <f>+$T3610*'[1]PRESUPUESTO CENTROS LOTIFICADOS'!$D$37</f>
        <v>231039</v>
      </c>
      <c r="X3610" s="9">
        <f>+$U3610*'[1]PRESUPUESTO CENTROS LOTIFICADOS'!$D$38</f>
        <v>8955</v>
      </c>
      <c r="Y3610" s="9">
        <f t="shared" si="284"/>
        <v>239994</v>
      </c>
      <c r="Z3610" s="9">
        <f>+$T3610*'[1]PRESUPUESTO CENTROS LOTIFICADOS'!$E$37</f>
        <v>272626.02</v>
      </c>
      <c r="AA3610" s="9">
        <f>+$U3610*'[1]PRESUPUESTO CENTROS LOTIFICADOS'!$E$38</f>
        <v>10566.9</v>
      </c>
      <c r="AB3610" s="9">
        <f t="shared" si="285"/>
        <v>283192.92000000004</v>
      </c>
    </row>
    <row r="3611" spans="1:28" x14ac:dyDescent="0.25">
      <c r="A3611" t="s">
        <v>12469</v>
      </c>
      <c r="B3611" t="s">
        <v>5225</v>
      </c>
      <c r="C3611" t="s">
        <v>11896</v>
      </c>
      <c r="D3611" t="s">
        <v>12375</v>
      </c>
      <c r="E3611" t="s">
        <v>49</v>
      </c>
      <c r="F3611" t="s">
        <v>50</v>
      </c>
      <c r="G3611" t="s">
        <v>11898</v>
      </c>
      <c r="H3611" t="s">
        <v>12376</v>
      </c>
      <c r="I3611" t="s">
        <v>12466</v>
      </c>
      <c r="J3611" t="s">
        <v>12402</v>
      </c>
      <c r="K3611" t="s">
        <v>12466</v>
      </c>
      <c r="L3611" t="s">
        <v>4847</v>
      </c>
      <c r="M3611" t="s">
        <v>12470</v>
      </c>
      <c r="N3611" s="6">
        <v>19.286501999999999</v>
      </c>
      <c r="O3611">
        <v>-69.437364000000002</v>
      </c>
      <c r="P3611" t="s">
        <v>38</v>
      </c>
      <c r="Q3611" s="7">
        <v>33</v>
      </c>
      <c r="R3611" s="7">
        <v>6</v>
      </c>
      <c r="S3611" s="7">
        <f t="shared" si="282"/>
        <v>39</v>
      </c>
      <c r="T3611" s="7">
        <f t="shared" si="281"/>
        <v>6567</v>
      </c>
      <c r="U3611" s="8">
        <f t="shared" si="281"/>
        <v>1194</v>
      </c>
      <c r="V3611" s="8">
        <f t="shared" si="283"/>
        <v>7761</v>
      </c>
      <c r="W3611" s="9">
        <f>+$T3611*'[1]PRESUPUESTO CENTROS LOTIFICADOS'!$D$37</f>
        <v>282381</v>
      </c>
      <c r="X3611" s="9">
        <f>+$U3611*'[1]PRESUPUESTO CENTROS LOTIFICADOS'!$D$38</f>
        <v>53730</v>
      </c>
      <c r="Y3611" s="9">
        <f t="shared" si="284"/>
        <v>336111</v>
      </c>
      <c r="Z3611" s="9">
        <f>+$T3611*'[1]PRESUPUESTO CENTROS LOTIFICADOS'!$E$37</f>
        <v>333209.58</v>
      </c>
      <c r="AA3611" s="9">
        <f>+$U3611*'[1]PRESUPUESTO CENTROS LOTIFICADOS'!$E$38</f>
        <v>63401.4</v>
      </c>
      <c r="AB3611" s="9">
        <f t="shared" si="285"/>
        <v>396610.98000000004</v>
      </c>
    </row>
    <row r="3612" spans="1:28" x14ac:dyDescent="0.25">
      <c r="A3612" t="s">
        <v>12471</v>
      </c>
      <c r="B3612" t="s">
        <v>12472</v>
      </c>
      <c r="C3612" t="s">
        <v>11896</v>
      </c>
      <c r="D3612" t="s">
        <v>12375</v>
      </c>
      <c r="E3612" t="s">
        <v>49</v>
      </c>
      <c r="F3612" t="s">
        <v>50</v>
      </c>
      <c r="G3612" t="s">
        <v>11898</v>
      </c>
      <c r="H3612" t="s">
        <v>12376</v>
      </c>
      <c r="I3612" t="s">
        <v>12466</v>
      </c>
      <c r="J3612" t="s">
        <v>12402</v>
      </c>
      <c r="K3612" t="s">
        <v>12466</v>
      </c>
      <c r="L3612" t="s">
        <v>12466</v>
      </c>
      <c r="M3612" t="s">
        <v>12473</v>
      </c>
      <c r="N3612" s="6">
        <v>19.306207000000001</v>
      </c>
      <c r="O3612">
        <v>-69.455083999999999</v>
      </c>
      <c r="P3612" t="s">
        <v>38</v>
      </c>
      <c r="Q3612" s="7">
        <v>60</v>
      </c>
      <c r="R3612" s="7">
        <v>10</v>
      </c>
      <c r="S3612" s="7">
        <f t="shared" si="282"/>
        <v>70</v>
      </c>
      <c r="T3612" s="7">
        <f t="shared" si="281"/>
        <v>11940</v>
      </c>
      <c r="U3612" s="8">
        <f t="shared" si="281"/>
        <v>1990</v>
      </c>
      <c r="V3612" s="8">
        <f t="shared" si="283"/>
        <v>13930</v>
      </c>
      <c r="W3612" s="9">
        <f>+$T3612*'[1]PRESUPUESTO CENTROS LOTIFICADOS'!$D$37</f>
        <v>513420</v>
      </c>
      <c r="X3612" s="9">
        <f>+$U3612*'[1]PRESUPUESTO CENTROS LOTIFICADOS'!$D$38</f>
        <v>89550</v>
      </c>
      <c r="Y3612" s="9">
        <f t="shared" si="284"/>
        <v>602970</v>
      </c>
      <c r="Z3612" s="9">
        <f>+$T3612*'[1]PRESUPUESTO CENTROS LOTIFICADOS'!$E$37</f>
        <v>605835.6</v>
      </c>
      <c r="AA3612" s="9">
        <f>+$U3612*'[1]PRESUPUESTO CENTROS LOTIFICADOS'!$E$38</f>
        <v>105669</v>
      </c>
      <c r="AB3612" s="9">
        <f t="shared" si="285"/>
        <v>711504.6</v>
      </c>
    </row>
    <row r="3613" spans="1:28" x14ac:dyDescent="0.25">
      <c r="A3613" t="s">
        <v>12474</v>
      </c>
      <c r="B3613" t="s">
        <v>12475</v>
      </c>
      <c r="C3613" t="s">
        <v>11896</v>
      </c>
      <c r="D3613" t="s">
        <v>12375</v>
      </c>
      <c r="E3613" t="s">
        <v>49</v>
      </c>
      <c r="F3613" t="s">
        <v>50</v>
      </c>
      <c r="G3613" t="s">
        <v>11898</v>
      </c>
      <c r="H3613" t="s">
        <v>12376</v>
      </c>
      <c r="I3613" t="s">
        <v>12476</v>
      </c>
      <c r="J3613" t="s">
        <v>12477</v>
      </c>
      <c r="K3613" t="s">
        <v>12476</v>
      </c>
      <c r="L3613" t="s">
        <v>12478</v>
      </c>
      <c r="M3613" t="s">
        <v>12479</v>
      </c>
      <c r="N3613" s="6">
        <v>19.237501000000002</v>
      </c>
      <c r="O3613">
        <v>-69.219745000000003</v>
      </c>
      <c r="P3613" t="s">
        <v>38</v>
      </c>
      <c r="Q3613" s="7">
        <v>78</v>
      </c>
      <c r="R3613" s="7">
        <v>10</v>
      </c>
      <c r="S3613" s="7">
        <f t="shared" si="282"/>
        <v>88</v>
      </c>
      <c r="T3613" s="7">
        <f t="shared" si="281"/>
        <v>15522</v>
      </c>
      <c r="U3613" s="8">
        <f t="shared" si="281"/>
        <v>1990</v>
      </c>
      <c r="V3613" s="8">
        <f t="shared" si="283"/>
        <v>17512</v>
      </c>
      <c r="W3613" s="9">
        <f>+$T3613*'[1]PRESUPUESTO CENTROS LOTIFICADOS'!$D$37</f>
        <v>667446</v>
      </c>
      <c r="X3613" s="9">
        <f>+$U3613*'[1]PRESUPUESTO CENTROS LOTIFICADOS'!$D$38</f>
        <v>89550</v>
      </c>
      <c r="Y3613" s="9">
        <f t="shared" si="284"/>
        <v>756996</v>
      </c>
      <c r="Z3613" s="9">
        <f>+$T3613*'[1]PRESUPUESTO CENTROS LOTIFICADOS'!$E$37</f>
        <v>787586.28</v>
      </c>
      <c r="AA3613" s="9">
        <f>+$U3613*'[1]PRESUPUESTO CENTROS LOTIFICADOS'!$E$38</f>
        <v>105669</v>
      </c>
      <c r="AB3613" s="9">
        <f t="shared" si="285"/>
        <v>893255.28</v>
      </c>
    </row>
    <row r="3614" spans="1:28" x14ac:dyDescent="0.25">
      <c r="A3614" t="s">
        <v>12480</v>
      </c>
      <c r="B3614" t="s">
        <v>12481</v>
      </c>
      <c r="C3614" t="s">
        <v>11896</v>
      </c>
      <c r="D3614" t="s">
        <v>12375</v>
      </c>
      <c r="E3614" t="s">
        <v>1912</v>
      </c>
      <c r="F3614" t="s">
        <v>1913</v>
      </c>
      <c r="G3614" t="s">
        <v>11898</v>
      </c>
      <c r="H3614" t="s">
        <v>12376</v>
      </c>
      <c r="I3614" t="s">
        <v>12476</v>
      </c>
      <c r="J3614" t="s">
        <v>12477</v>
      </c>
      <c r="K3614" t="s">
        <v>12476</v>
      </c>
      <c r="L3614" t="s">
        <v>12476</v>
      </c>
      <c r="M3614" t="s">
        <v>12482</v>
      </c>
      <c r="N3614" s="6">
        <v>19.258694999999999</v>
      </c>
      <c r="O3614">
        <v>-69.192786999999996</v>
      </c>
      <c r="P3614" t="s">
        <v>38</v>
      </c>
      <c r="Q3614" s="7">
        <v>41</v>
      </c>
      <c r="R3614" s="7">
        <v>10</v>
      </c>
      <c r="S3614" s="7">
        <f t="shared" si="282"/>
        <v>51</v>
      </c>
      <c r="T3614" s="7">
        <f t="shared" si="281"/>
        <v>8159</v>
      </c>
      <c r="U3614" s="8">
        <f t="shared" si="281"/>
        <v>1990</v>
      </c>
      <c r="V3614" s="8">
        <f t="shared" si="283"/>
        <v>10149</v>
      </c>
      <c r="W3614" s="9">
        <f>+$T3614*'[1]PRESUPUESTO CENTROS LOTIFICADOS'!$D$37</f>
        <v>350837</v>
      </c>
      <c r="X3614" s="9">
        <f>+$U3614*'[1]PRESUPUESTO CENTROS LOTIFICADOS'!$D$38</f>
        <v>89550</v>
      </c>
      <c r="Y3614" s="9">
        <f t="shared" si="284"/>
        <v>440387</v>
      </c>
      <c r="Z3614" s="9">
        <f>+$T3614*'[1]PRESUPUESTO CENTROS LOTIFICADOS'!$E$37</f>
        <v>413987.66000000003</v>
      </c>
      <c r="AA3614" s="9">
        <f>+$U3614*'[1]PRESUPUESTO CENTROS LOTIFICADOS'!$E$38</f>
        <v>105669</v>
      </c>
      <c r="AB3614" s="9">
        <f t="shared" si="285"/>
        <v>519656.66000000003</v>
      </c>
    </row>
    <row r="3615" spans="1:28" x14ac:dyDescent="0.25">
      <c r="A3615" t="s">
        <v>12483</v>
      </c>
      <c r="B3615" t="s">
        <v>12484</v>
      </c>
      <c r="C3615" t="s">
        <v>11896</v>
      </c>
      <c r="D3615" t="s">
        <v>12375</v>
      </c>
      <c r="E3615" t="s">
        <v>49</v>
      </c>
      <c r="F3615" t="s">
        <v>50</v>
      </c>
      <c r="G3615" t="s">
        <v>11898</v>
      </c>
      <c r="H3615" t="s">
        <v>12376</v>
      </c>
      <c r="I3615" t="s">
        <v>12485</v>
      </c>
      <c r="J3615" t="s">
        <v>12407</v>
      </c>
      <c r="K3615" t="s">
        <v>12485</v>
      </c>
      <c r="L3615" t="s">
        <v>2655</v>
      </c>
      <c r="M3615" t="s">
        <v>12486</v>
      </c>
      <c r="N3615" s="6">
        <v>19.188300000000002</v>
      </c>
      <c r="O3615">
        <v>-69.408799999999999</v>
      </c>
      <c r="P3615" t="s">
        <v>38</v>
      </c>
      <c r="Q3615" s="7">
        <v>117</v>
      </c>
      <c r="R3615" s="7">
        <v>20</v>
      </c>
      <c r="S3615" s="7">
        <f t="shared" si="282"/>
        <v>137</v>
      </c>
      <c r="T3615" s="7">
        <f t="shared" si="281"/>
        <v>23283</v>
      </c>
      <c r="U3615" s="8">
        <f t="shared" si="281"/>
        <v>3980</v>
      </c>
      <c r="V3615" s="8">
        <f t="shared" si="283"/>
        <v>27263</v>
      </c>
      <c r="W3615" s="9">
        <f>+$T3615*'[1]PRESUPUESTO CENTROS LOTIFICADOS'!$D$37</f>
        <v>1001169</v>
      </c>
      <c r="X3615" s="9">
        <f>+$U3615*'[1]PRESUPUESTO CENTROS LOTIFICADOS'!$D$38</f>
        <v>179100</v>
      </c>
      <c r="Y3615" s="9">
        <f t="shared" si="284"/>
        <v>1180269</v>
      </c>
      <c r="Z3615" s="9">
        <f>+$T3615*'[1]PRESUPUESTO CENTROS LOTIFICADOS'!$E$37</f>
        <v>1181379.4200000002</v>
      </c>
      <c r="AA3615" s="9">
        <f>+$U3615*'[1]PRESUPUESTO CENTROS LOTIFICADOS'!$E$38</f>
        <v>211338</v>
      </c>
      <c r="AB3615" s="9">
        <f t="shared" si="285"/>
        <v>1392717.4200000002</v>
      </c>
    </row>
    <row r="3616" spans="1:28" x14ac:dyDescent="0.25">
      <c r="A3616" t="s">
        <v>12487</v>
      </c>
      <c r="B3616" t="s">
        <v>12488</v>
      </c>
      <c r="C3616" t="s">
        <v>11896</v>
      </c>
      <c r="D3616" t="s">
        <v>12375</v>
      </c>
      <c r="E3616" t="s">
        <v>49</v>
      </c>
      <c r="F3616" t="s">
        <v>50</v>
      </c>
      <c r="G3616" t="s">
        <v>11898</v>
      </c>
      <c r="H3616" t="s">
        <v>12376</v>
      </c>
      <c r="I3616" t="s">
        <v>12485</v>
      </c>
      <c r="J3616" t="s">
        <v>12407</v>
      </c>
      <c r="K3616" t="s">
        <v>12485</v>
      </c>
      <c r="L3616" t="s">
        <v>12489</v>
      </c>
      <c r="M3616" t="s">
        <v>12490</v>
      </c>
      <c r="N3616" s="6">
        <v>19.196705999999999</v>
      </c>
      <c r="O3616">
        <v>-69.387294999999995</v>
      </c>
      <c r="P3616" t="s">
        <v>38</v>
      </c>
      <c r="Q3616" s="7">
        <v>84</v>
      </c>
      <c r="R3616" s="7">
        <v>12</v>
      </c>
      <c r="S3616" s="7">
        <f t="shared" si="282"/>
        <v>96</v>
      </c>
      <c r="T3616" s="7">
        <f t="shared" si="281"/>
        <v>16716</v>
      </c>
      <c r="U3616" s="8">
        <f t="shared" si="281"/>
        <v>2388</v>
      </c>
      <c r="V3616" s="8">
        <f t="shared" si="283"/>
        <v>19104</v>
      </c>
      <c r="W3616" s="9">
        <f>+$T3616*'[1]PRESUPUESTO CENTROS LOTIFICADOS'!$D$37</f>
        <v>718788</v>
      </c>
      <c r="X3616" s="9">
        <f>+$U3616*'[1]PRESUPUESTO CENTROS LOTIFICADOS'!$D$38</f>
        <v>107460</v>
      </c>
      <c r="Y3616" s="9">
        <f t="shared" si="284"/>
        <v>826248</v>
      </c>
      <c r="Z3616" s="9">
        <f>+$T3616*'[1]PRESUPUESTO CENTROS LOTIFICADOS'!$E$37</f>
        <v>848169.84000000008</v>
      </c>
      <c r="AA3616" s="9">
        <f>+$U3616*'[1]PRESUPUESTO CENTROS LOTIFICADOS'!$E$38</f>
        <v>126802.8</v>
      </c>
      <c r="AB3616" s="9">
        <f t="shared" si="285"/>
        <v>974972.64000000013</v>
      </c>
    </row>
    <row r="3617" spans="1:28" x14ac:dyDescent="0.25">
      <c r="A3617" t="s">
        <v>12491</v>
      </c>
      <c r="B3617" t="s">
        <v>12492</v>
      </c>
      <c r="C3617" t="s">
        <v>11896</v>
      </c>
      <c r="D3617" t="s">
        <v>12375</v>
      </c>
      <c r="E3617" t="s">
        <v>49</v>
      </c>
      <c r="F3617" t="s">
        <v>50</v>
      </c>
      <c r="G3617" t="s">
        <v>11898</v>
      </c>
      <c r="H3617" t="s">
        <v>12376</v>
      </c>
      <c r="I3617" t="s">
        <v>12485</v>
      </c>
      <c r="J3617" t="s">
        <v>12407</v>
      </c>
      <c r="K3617" t="s">
        <v>12485</v>
      </c>
      <c r="L3617" t="s">
        <v>12485</v>
      </c>
      <c r="M3617" t="s">
        <v>12493</v>
      </c>
      <c r="N3617" s="6">
        <v>19.197572999999998</v>
      </c>
      <c r="O3617">
        <v>-69.407786999999999</v>
      </c>
      <c r="P3617" t="s">
        <v>59</v>
      </c>
      <c r="Q3617" s="7">
        <v>0</v>
      </c>
      <c r="R3617" s="7">
        <v>319</v>
      </c>
      <c r="S3617" s="7">
        <f t="shared" si="282"/>
        <v>319</v>
      </c>
      <c r="T3617" s="7">
        <f t="shared" si="281"/>
        <v>0</v>
      </c>
      <c r="U3617" s="8">
        <f t="shared" si="281"/>
        <v>63481</v>
      </c>
      <c r="V3617" s="8">
        <f t="shared" si="283"/>
        <v>63481</v>
      </c>
      <c r="W3617" s="9">
        <f>+$T3617*'[1]PRESUPUESTO CENTROS LOTIFICADOS'!$D$37</f>
        <v>0</v>
      </c>
      <c r="X3617" s="9">
        <f>+$U3617*'[1]PRESUPUESTO CENTROS LOTIFICADOS'!$D$38</f>
        <v>2856645</v>
      </c>
      <c r="Y3617" s="9">
        <f t="shared" si="284"/>
        <v>2856645</v>
      </c>
      <c r="Z3617" s="9">
        <f>+$T3617*'[1]PRESUPUESTO CENTROS LOTIFICADOS'!$E$37</f>
        <v>0</v>
      </c>
      <c r="AA3617" s="9">
        <f>+$U3617*'[1]PRESUPUESTO CENTROS LOTIFICADOS'!$E$38</f>
        <v>3370841.1</v>
      </c>
      <c r="AB3617" s="9">
        <f t="shared" si="285"/>
        <v>3370841.1</v>
      </c>
    </row>
    <row r="3618" spans="1:28" x14ac:dyDescent="0.25">
      <c r="A3618" t="s">
        <v>12494</v>
      </c>
      <c r="B3618" t="s">
        <v>12495</v>
      </c>
      <c r="C3618" t="s">
        <v>11896</v>
      </c>
      <c r="D3618" t="s">
        <v>12375</v>
      </c>
      <c r="E3618" t="s">
        <v>49</v>
      </c>
      <c r="F3618" t="s">
        <v>50</v>
      </c>
      <c r="G3618" t="s">
        <v>11898</v>
      </c>
      <c r="H3618" t="s">
        <v>12376</v>
      </c>
      <c r="I3618" t="s">
        <v>12485</v>
      </c>
      <c r="J3618" t="s">
        <v>12407</v>
      </c>
      <c r="K3618" t="s">
        <v>12485</v>
      </c>
      <c r="L3618" t="s">
        <v>12485</v>
      </c>
      <c r="M3618" t="s">
        <v>12496</v>
      </c>
      <c r="N3618" s="6">
        <v>19.199086999999999</v>
      </c>
      <c r="O3618">
        <v>-69.404437999999999</v>
      </c>
      <c r="P3618" t="s">
        <v>38</v>
      </c>
      <c r="Q3618" s="7">
        <v>170</v>
      </c>
      <c r="R3618" s="7">
        <v>22</v>
      </c>
      <c r="S3618" s="7">
        <f t="shared" si="282"/>
        <v>192</v>
      </c>
      <c r="T3618" s="7">
        <f t="shared" si="281"/>
        <v>33830</v>
      </c>
      <c r="U3618" s="8">
        <f t="shared" si="281"/>
        <v>4378</v>
      </c>
      <c r="V3618" s="8">
        <f t="shared" si="283"/>
        <v>38208</v>
      </c>
      <c r="W3618" s="9">
        <f>+$T3618*'[1]PRESUPUESTO CENTROS LOTIFICADOS'!$D$37</f>
        <v>1454690</v>
      </c>
      <c r="X3618" s="9">
        <f>+$U3618*'[1]PRESUPUESTO CENTROS LOTIFICADOS'!$D$38</f>
        <v>197010</v>
      </c>
      <c r="Y3618" s="9">
        <f t="shared" si="284"/>
        <v>1651700</v>
      </c>
      <c r="Z3618" s="9">
        <f>+$T3618*'[1]PRESUPUESTO CENTROS LOTIFICADOS'!$E$37</f>
        <v>1716534.2</v>
      </c>
      <c r="AA3618" s="9">
        <f>+$U3618*'[1]PRESUPUESTO CENTROS LOTIFICADOS'!$E$38</f>
        <v>232471.80000000002</v>
      </c>
      <c r="AB3618" s="9">
        <f t="shared" si="285"/>
        <v>1949006</v>
      </c>
    </row>
    <row r="3619" spans="1:28" x14ac:dyDescent="0.25">
      <c r="A3619" t="s">
        <v>12497</v>
      </c>
      <c r="B3619" t="s">
        <v>12498</v>
      </c>
      <c r="C3619" t="s">
        <v>11896</v>
      </c>
      <c r="D3619" t="s">
        <v>12375</v>
      </c>
      <c r="E3619" t="s">
        <v>49</v>
      </c>
      <c r="F3619" t="s">
        <v>50</v>
      </c>
      <c r="G3619" t="s">
        <v>11898</v>
      </c>
      <c r="H3619" t="s">
        <v>12376</v>
      </c>
      <c r="I3619" t="s">
        <v>12485</v>
      </c>
      <c r="J3619" t="s">
        <v>12407</v>
      </c>
      <c r="K3619" t="s">
        <v>12485</v>
      </c>
      <c r="L3619" t="s">
        <v>12499</v>
      </c>
      <c r="M3619" t="s">
        <v>12500</v>
      </c>
      <c r="N3619" s="6">
        <v>19.20063</v>
      </c>
      <c r="O3619">
        <v>-69.396919999999994</v>
      </c>
      <c r="P3619" t="s">
        <v>38</v>
      </c>
      <c r="Q3619" s="7">
        <v>30</v>
      </c>
      <c r="R3619" s="7">
        <v>6</v>
      </c>
      <c r="S3619" s="7">
        <f t="shared" si="282"/>
        <v>36</v>
      </c>
      <c r="T3619" s="7">
        <f t="shared" si="281"/>
        <v>5970</v>
      </c>
      <c r="U3619" s="8">
        <f t="shared" si="281"/>
        <v>1194</v>
      </c>
      <c r="V3619" s="8">
        <f t="shared" si="283"/>
        <v>7164</v>
      </c>
      <c r="W3619" s="9">
        <f>+$T3619*'[1]PRESUPUESTO CENTROS LOTIFICADOS'!$D$37</f>
        <v>256710</v>
      </c>
      <c r="X3619" s="9">
        <f>+$U3619*'[1]PRESUPUESTO CENTROS LOTIFICADOS'!$D$38</f>
        <v>53730</v>
      </c>
      <c r="Y3619" s="9">
        <f t="shared" si="284"/>
        <v>310440</v>
      </c>
      <c r="Z3619" s="9">
        <f>+$T3619*'[1]PRESUPUESTO CENTROS LOTIFICADOS'!$E$37</f>
        <v>302917.8</v>
      </c>
      <c r="AA3619" s="9">
        <f>+$U3619*'[1]PRESUPUESTO CENTROS LOTIFICADOS'!$E$38</f>
        <v>63401.4</v>
      </c>
      <c r="AB3619" s="9">
        <f t="shared" si="285"/>
        <v>366319.2</v>
      </c>
    </row>
    <row r="3620" spans="1:28" x14ac:dyDescent="0.25">
      <c r="A3620" t="s">
        <v>12501</v>
      </c>
      <c r="B3620" t="s">
        <v>12502</v>
      </c>
      <c r="C3620" t="s">
        <v>11896</v>
      </c>
      <c r="D3620" t="s">
        <v>12375</v>
      </c>
      <c r="E3620" t="s">
        <v>49</v>
      </c>
      <c r="F3620" t="s">
        <v>50</v>
      </c>
      <c r="G3620" t="s">
        <v>11898</v>
      </c>
      <c r="H3620" t="s">
        <v>12376</v>
      </c>
      <c r="I3620" t="s">
        <v>12503</v>
      </c>
      <c r="J3620" t="s">
        <v>12477</v>
      </c>
      <c r="K3620" t="s">
        <v>12503</v>
      </c>
      <c r="L3620" t="s">
        <v>12504</v>
      </c>
      <c r="M3620" t="s">
        <v>12505</v>
      </c>
      <c r="N3620" s="6">
        <v>19.276959000000002</v>
      </c>
      <c r="O3620">
        <v>-69.200512000000003</v>
      </c>
      <c r="P3620" t="s">
        <v>38</v>
      </c>
      <c r="Q3620" s="7">
        <v>543</v>
      </c>
      <c r="R3620" s="7">
        <v>0</v>
      </c>
      <c r="S3620" s="7">
        <f t="shared" si="282"/>
        <v>543</v>
      </c>
      <c r="T3620" s="7">
        <f t="shared" si="281"/>
        <v>108057</v>
      </c>
      <c r="U3620" s="8">
        <f t="shared" si="281"/>
        <v>0</v>
      </c>
      <c r="V3620" s="8">
        <f t="shared" si="283"/>
        <v>108057</v>
      </c>
      <c r="W3620" s="9">
        <f>+$T3620*'[1]PRESUPUESTO CENTROS LOTIFICADOS'!$D$37</f>
        <v>4646451</v>
      </c>
      <c r="X3620" s="9">
        <f>+$U3620*'[1]PRESUPUESTO CENTROS LOTIFICADOS'!$D$38</f>
        <v>0</v>
      </c>
      <c r="Y3620" s="9">
        <f t="shared" si="284"/>
        <v>4646451</v>
      </c>
      <c r="Z3620" s="9">
        <f>+$T3620*'[1]PRESUPUESTO CENTROS LOTIFICADOS'!$E$37</f>
        <v>5482812.1800000006</v>
      </c>
      <c r="AA3620" s="9">
        <f>+$U3620*'[1]PRESUPUESTO CENTROS LOTIFICADOS'!$E$38</f>
        <v>0</v>
      </c>
      <c r="AB3620" s="9">
        <f t="shared" si="285"/>
        <v>5482812.1800000006</v>
      </c>
    </row>
    <row r="3621" spans="1:28" x14ac:dyDescent="0.25">
      <c r="A3621" t="s">
        <v>12506</v>
      </c>
      <c r="B3621" t="s">
        <v>12507</v>
      </c>
      <c r="C3621" t="s">
        <v>11896</v>
      </c>
      <c r="D3621" t="s">
        <v>12375</v>
      </c>
      <c r="E3621" t="s">
        <v>49</v>
      </c>
      <c r="F3621" t="s">
        <v>50</v>
      </c>
      <c r="G3621" t="s">
        <v>11898</v>
      </c>
      <c r="H3621" t="s">
        <v>12376</v>
      </c>
      <c r="I3621" t="s">
        <v>12503</v>
      </c>
      <c r="J3621" t="s">
        <v>12477</v>
      </c>
      <c r="K3621" t="s">
        <v>12503</v>
      </c>
      <c r="L3621" t="s">
        <v>12504</v>
      </c>
      <c r="M3621" t="s">
        <v>12508</v>
      </c>
      <c r="N3621" s="6">
        <v>19.279599999999999</v>
      </c>
      <c r="O3621">
        <v>-69.1995</v>
      </c>
      <c r="P3621" t="s">
        <v>59</v>
      </c>
      <c r="Q3621" s="7">
        <v>0</v>
      </c>
      <c r="R3621" s="7">
        <v>399</v>
      </c>
      <c r="S3621" s="7">
        <f t="shared" si="282"/>
        <v>399</v>
      </c>
      <c r="T3621" s="7">
        <f t="shared" si="281"/>
        <v>0</v>
      </c>
      <c r="U3621" s="8">
        <f t="shared" si="281"/>
        <v>79401</v>
      </c>
      <c r="V3621" s="8">
        <f t="shared" si="283"/>
        <v>79401</v>
      </c>
      <c r="W3621" s="9">
        <f>+$T3621*'[1]PRESUPUESTO CENTROS LOTIFICADOS'!$D$37</f>
        <v>0</v>
      </c>
      <c r="X3621" s="9">
        <f>+$U3621*'[1]PRESUPUESTO CENTROS LOTIFICADOS'!$D$38</f>
        <v>3573045</v>
      </c>
      <c r="Y3621" s="9">
        <f t="shared" si="284"/>
        <v>3573045</v>
      </c>
      <c r="Z3621" s="9">
        <f>+$T3621*'[1]PRESUPUESTO CENTROS LOTIFICADOS'!$E$37</f>
        <v>0</v>
      </c>
      <c r="AA3621" s="9">
        <f>+$U3621*'[1]PRESUPUESTO CENTROS LOTIFICADOS'!$E$38</f>
        <v>4216193.1000000006</v>
      </c>
      <c r="AB3621" s="9">
        <f t="shared" si="285"/>
        <v>4216193.1000000006</v>
      </c>
    </row>
    <row r="3622" spans="1:28" x14ac:dyDescent="0.25">
      <c r="A3622" t="s">
        <v>12509</v>
      </c>
      <c r="B3622" t="s">
        <v>12510</v>
      </c>
      <c r="C3622" t="s">
        <v>11896</v>
      </c>
      <c r="D3622" t="s">
        <v>12375</v>
      </c>
      <c r="E3622" t="s">
        <v>49</v>
      </c>
      <c r="F3622" t="s">
        <v>50</v>
      </c>
      <c r="G3622" t="s">
        <v>11898</v>
      </c>
      <c r="H3622" t="s">
        <v>12376</v>
      </c>
      <c r="I3622" t="s">
        <v>2817</v>
      </c>
      <c r="J3622" t="s">
        <v>12378</v>
      </c>
      <c r="K3622" t="s">
        <v>2817</v>
      </c>
      <c r="L3622" t="s">
        <v>2817</v>
      </c>
      <c r="M3622" t="s">
        <v>12511</v>
      </c>
      <c r="N3622" s="6">
        <v>19.184512999999999</v>
      </c>
      <c r="O3622">
        <v>-69.256471000000005</v>
      </c>
      <c r="P3622" t="s">
        <v>59</v>
      </c>
      <c r="Q3622" s="7">
        <v>0</v>
      </c>
      <c r="R3622" s="7">
        <v>230</v>
      </c>
      <c r="S3622" s="7">
        <f t="shared" si="282"/>
        <v>230</v>
      </c>
      <c r="T3622" s="7">
        <f t="shared" si="281"/>
        <v>0</v>
      </c>
      <c r="U3622" s="8">
        <f t="shared" si="281"/>
        <v>45770</v>
      </c>
      <c r="V3622" s="8">
        <f t="shared" si="283"/>
        <v>45770</v>
      </c>
      <c r="W3622" s="9">
        <f>+$T3622*'[1]PRESUPUESTO CENTROS LOTIFICADOS'!$D$37</f>
        <v>0</v>
      </c>
      <c r="X3622" s="9">
        <f>+$U3622*'[1]PRESUPUESTO CENTROS LOTIFICADOS'!$D$38</f>
        <v>2059650</v>
      </c>
      <c r="Y3622" s="9">
        <f t="shared" si="284"/>
        <v>2059650</v>
      </c>
      <c r="Z3622" s="9">
        <f>+$T3622*'[1]PRESUPUESTO CENTROS LOTIFICADOS'!$E$37</f>
        <v>0</v>
      </c>
      <c r="AA3622" s="9">
        <f>+$U3622*'[1]PRESUPUESTO CENTROS LOTIFICADOS'!$E$38</f>
        <v>2430387</v>
      </c>
      <c r="AB3622" s="9">
        <f t="shared" si="285"/>
        <v>2430387</v>
      </c>
    </row>
    <row r="3623" spans="1:28" x14ac:dyDescent="0.25">
      <c r="A3623" t="s">
        <v>12512</v>
      </c>
      <c r="B3623" t="s">
        <v>12513</v>
      </c>
      <c r="C3623" t="s">
        <v>11896</v>
      </c>
      <c r="D3623" t="s">
        <v>12375</v>
      </c>
      <c r="E3623" t="s">
        <v>49</v>
      </c>
      <c r="F3623" t="s">
        <v>50</v>
      </c>
      <c r="G3623" t="s">
        <v>11898</v>
      </c>
      <c r="H3623" t="s">
        <v>12376</v>
      </c>
      <c r="I3623" t="s">
        <v>2817</v>
      </c>
      <c r="J3623" t="s">
        <v>12378</v>
      </c>
      <c r="K3623" t="s">
        <v>2817</v>
      </c>
      <c r="L3623" t="s">
        <v>2817</v>
      </c>
      <c r="M3623" t="s">
        <v>12514</v>
      </c>
      <c r="N3623" s="6">
        <v>19.184988000000001</v>
      </c>
      <c r="O3623">
        <v>-69.259082000000006</v>
      </c>
      <c r="P3623" t="s">
        <v>55</v>
      </c>
      <c r="Q3623" s="7">
        <v>411</v>
      </c>
      <c r="R3623" s="7">
        <v>42</v>
      </c>
      <c r="S3623" s="7">
        <f t="shared" si="282"/>
        <v>453</v>
      </c>
      <c r="T3623" s="7">
        <f t="shared" si="281"/>
        <v>81789</v>
      </c>
      <c r="U3623" s="8">
        <f t="shared" si="281"/>
        <v>8358</v>
      </c>
      <c r="V3623" s="8">
        <f t="shared" si="283"/>
        <v>90147</v>
      </c>
      <c r="W3623" s="9">
        <f>+$T3623*'[1]PRESUPUESTO CENTROS LOTIFICADOS'!$D$37</f>
        <v>3516927</v>
      </c>
      <c r="X3623" s="9">
        <f>+$U3623*'[1]PRESUPUESTO CENTROS LOTIFICADOS'!$D$38</f>
        <v>376110</v>
      </c>
      <c r="Y3623" s="9">
        <f t="shared" si="284"/>
        <v>3893037</v>
      </c>
      <c r="Z3623" s="9">
        <f>+$T3623*'[1]PRESUPUESTO CENTROS LOTIFICADOS'!$E$37</f>
        <v>4149973.8600000003</v>
      </c>
      <c r="AA3623" s="9">
        <f>+$U3623*'[1]PRESUPUESTO CENTROS LOTIFICADOS'!$E$38</f>
        <v>443809.8</v>
      </c>
      <c r="AB3623" s="9">
        <f t="shared" si="285"/>
        <v>4593783.66</v>
      </c>
    </row>
    <row r="3624" spans="1:28" x14ac:dyDescent="0.25">
      <c r="A3624" t="s">
        <v>12515</v>
      </c>
      <c r="B3624" t="s">
        <v>12516</v>
      </c>
      <c r="C3624" t="s">
        <v>11896</v>
      </c>
      <c r="D3624" t="s">
        <v>12375</v>
      </c>
      <c r="E3624" t="s">
        <v>49</v>
      </c>
      <c r="F3624" t="s">
        <v>50</v>
      </c>
      <c r="G3624" t="s">
        <v>11898</v>
      </c>
      <c r="H3624" t="s">
        <v>12376</v>
      </c>
      <c r="I3624" t="s">
        <v>2817</v>
      </c>
      <c r="J3624" t="s">
        <v>12378</v>
      </c>
      <c r="K3624" t="s">
        <v>2817</v>
      </c>
      <c r="L3624" t="s">
        <v>273</v>
      </c>
      <c r="M3624" t="s">
        <v>12517</v>
      </c>
      <c r="N3624" s="6">
        <v>19.18554</v>
      </c>
      <c r="O3624">
        <v>-69.247275000000002</v>
      </c>
      <c r="P3624" t="s">
        <v>38</v>
      </c>
      <c r="Q3624" s="7">
        <v>29</v>
      </c>
      <c r="R3624" s="7">
        <v>9</v>
      </c>
      <c r="S3624" s="7">
        <f t="shared" si="282"/>
        <v>38</v>
      </c>
      <c r="T3624" s="7">
        <f t="shared" si="281"/>
        <v>5771</v>
      </c>
      <c r="U3624" s="8">
        <f t="shared" si="281"/>
        <v>1791</v>
      </c>
      <c r="V3624" s="8">
        <f t="shared" si="283"/>
        <v>7562</v>
      </c>
      <c r="W3624" s="9">
        <f>+$T3624*'[1]PRESUPUESTO CENTROS LOTIFICADOS'!$D$37</f>
        <v>248153</v>
      </c>
      <c r="X3624" s="9">
        <f>+$U3624*'[1]PRESUPUESTO CENTROS LOTIFICADOS'!$D$38</f>
        <v>80595</v>
      </c>
      <c r="Y3624" s="9">
        <f t="shared" si="284"/>
        <v>328748</v>
      </c>
      <c r="Z3624" s="9">
        <f>+$T3624*'[1]PRESUPUESTO CENTROS LOTIFICADOS'!$E$37</f>
        <v>292820.54000000004</v>
      </c>
      <c r="AA3624" s="9">
        <f>+$U3624*'[1]PRESUPUESTO CENTROS LOTIFICADOS'!$E$38</f>
        <v>95102.1</v>
      </c>
      <c r="AB3624" s="9">
        <f t="shared" si="285"/>
        <v>387922.64</v>
      </c>
    </row>
    <row r="3625" spans="1:28" x14ac:dyDescent="0.25">
      <c r="A3625" t="s">
        <v>12518</v>
      </c>
      <c r="B3625" t="s">
        <v>12519</v>
      </c>
      <c r="C3625" t="s">
        <v>11896</v>
      </c>
      <c r="D3625" t="s">
        <v>12375</v>
      </c>
      <c r="E3625" t="s">
        <v>49</v>
      </c>
      <c r="F3625" t="s">
        <v>50</v>
      </c>
      <c r="G3625" t="s">
        <v>11898</v>
      </c>
      <c r="H3625" t="s">
        <v>12376</v>
      </c>
      <c r="I3625" t="s">
        <v>2817</v>
      </c>
      <c r="J3625" t="s">
        <v>12378</v>
      </c>
      <c r="K3625" t="s">
        <v>2817</v>
      </c>
      <c r="L3625" t="s">
        <v>12520</v>
      </c>
      <c r="M3625" t="s">
        <v>12521</v>
      </c>
      <c r="N3625" s="6">
        <v>19.192972000000001</v>
      </c>
      <c r="O3625">
        <v>-69.286936999999995</v>
      </c>
      <c r="P3625" t="s">
        <v>38</v>
      </c>
      <c r="Q3625" s="7">
        <v>185</v>
      </c>
      <c r="R3625" s="7">
        <v>0</v>
      </c>
      <c r="S3625" s="7">
        <f t="shared" si="282"/>
        <v>185</v>
      </c>
      <c r="T3625" s="7">
        <f t="shared" si="281"/>
        <v>36815</v>
      </c>
      <c r="U3625" s="8">
        <f t="shared" si="281"/>
        <v>0</v>
      </c>
      <c r="V3625" s="8">
        <f t="shared" si="283"/>
        <v>36815</v>
      </c>
      <c r="W3625" s="9">
        <f>+$T3625*'[1]PRESUPUESTO CENTROS LOTIFICADOS'!$D$37</f>
        <v>1583045</v>
      </c>
      <c r="X3625" s="9">
        <f>+$U3625*'[1]PRESUPUESTO CENTROS LOTIFICADOS'!$D$38</f>
        <v>0</v>
      </c>
      <c r="Y3625" s="9">
        <f t="shared" si="284"/>
        <v>1583045</v>
      </c>
      <c r="Z3625" s="9">
        <f>+$T3625*'[1]PRESUPUESTO CENTROS LOTIFICADOS'!$E$37</f>
        <v>1867993.1</v>
      </c>
      <c r="AA3625" s="9">
        <f>+$U3625*'[1]PRESUPUESTO CENTROS LOTIFICADOS'!$E$38</f>
        <v>0</v>
      </c>
      <c r="AB3625" s="9">
        <f t="shared" si="285"/>
        <v>1867993.1</v>
      </c>
    </row>
    <row r="3626" spans="1:28" x14ac:dyDescent="0.25">
      <c r="A3626" t="s">
        <v>12522</v>
      </c>
      <c r="B3626" t="s">
        <v>12523</v>
      </c>
      <c r="C3626" t="s">
        <v>11896</v>
      </c>
      <c r="D3626" t="s">
        <v>12375</v>
      </c>
      <c r="E3626" t="s">
        <v>49</v>
      </c>
      <c r="F3626" t="s">
        <v>50</v>
      </c>
      <c r="G3626" t="s">
        <v>11898</v>
      </c>
      <c r="H3626" t="s">
        <v>12376</v>
      </c>
      <c r="I3626" t="s">
        <v>2817</v>
      </c>
      <c r="J3626" t="s">
        <v>12378</v>
      </c>
      <c r="K3626" t="s">
        <v>2817</v>
      </c>
      <c r="L3626" t="s">
        <v>12524</v>
      </c>
      <c r="M3626" t="s">
        <v>12525</v>
      </c>
      <c r="N3626" s="6">
        <v>19.20016</v>
      </c>
      <c r="O3626">
        <v>-69.219837999999996</v>
      </c>
      <c r="P3626" t="s">
        <v>38</v>
      </c>
      <c r="Q3626" s="7">
        <v>74</v>
      </c>
      <c r="R3626" s="7">
        <v>8</v>
      </c>
      <c r="S3626" s="7">
        <f t="shared" si="282"/>
        <v>82</v>
      </c>
      <c r="T3626" s="7">
        <f t="shared" si="281"/>
        <v>14726</v>
      </c>
      <c r="U3626" s="8">
        <f t="shared" si="281"/>
        <v>1592</v>
      </c>
      <c r="V3626" s="8">
        <f t="shared" si="283"/>
        <v>16318</v>
      </c>
      <c r="W3626" s="9">
        <f>+$T3626*'[1]PRESUPUESTO CENTROS LOTIFICADOS'!$D$37</f>
        <v>633218</v>
      </c>
      <c r="X3626" s="9">
        <f>+$U3626*'[1]PRESUPUESTO CENTROS LOTIFICADOS'!$D$38</f>
        <v>71640</v>
      </c>
      <c r="Y3626" s="9">
        <f t="shared" si="284"/>
        <v>704858</v>
      </c>
      <c r="Z3626" s="9">
        <f>+$T3626*'[1]PRESUPUESTO CENTROS LOTIFICADOS'!$E$37</f>
        <v>747197.24</v>
      </c>
      <c r="AA3626" s="9">
        <f>+$U3626*'[1]PRESUPUESTO CENTROS LOTIFICADOS'!$E$38</f>
        <v>84535.2</v>
      </c>
      <c r="AB3626" s="9">
        <f t="shared" si="285"/>
        <v>831732.44</v>
      </c>
    </row>
    <row r="3627" spans="1:28" x14ac:dyDescent="0.25">
      <c r="A3627" t="s">
        <v>12526</v>
      </c>
      <c r="B3627" t="s">
        <v>12527</v>
      </c>
      <c r="C3627" t="s">
        <v>11896</v>
      </c>
      <c r="D3627" t="s">
        <v>12375</v>
      </c>
      <c r="E3627" t="s">
        <v>1912</v>
      </c>
      <c r="F3627" t="s">
        <v>1913</v>
      </c>
      <c r="G3627" t="s">
        <v>11898</v>
      </c>
      <c r="H3627" t="s">
        <v>12376</v>
      </c>
      <c r="I3627" t="s">
        <v>2817</v>
      </c>
      <c r="J3627" t="s">
        <v>12378</v>
      </c>
      <c r="K3627" t="s">
        <v>2817</v>
      </c>
      <c r="L3627" t="s">
        <v>610</v>
      </c>
      <c r="M3627" t="s">
        <v>12528</v>
      </c>
      <c r="N3627" s="6">
        <v>19.204858000000002</v>
      </c>
      <c r="O3627">
        <v>-69.275785999999997</v>
      </c>
      <c r="P3627" t="s">
        <v>38</v>
      </c>
      <c r="Q3627" s="7">
        <v>28</v>
      </c>
      <c r="R3627" s="7">
        <v>4</v>
      </c>
      <c r="S3627" s="7">
        <f t="shared" si="282"/>
        <v>32</v>
      </c>
      <c r="T3627" s="7">
        <f t="shared" si="281"/>
        <v>5572</v>
      </c>
      <c r="U3627" s="8">
        <f t="shared" si="281"/>
        <v>796</v>
      </c>
      <c r="V3627" s="8">
        <f t="shared" si="283"/>
        <v>6368</v>
      </c>
      <c r="W3627" s="9">
        <f>+$T3627*'[1]PRESUPUESTO CENTROS LOTIFICADOS'!$D$37</f>
        <v>239596</v>
      </c>
      <c r="X3627" s="9">
        <f>+$U3627*'[1]PRESUPUESTO CENTROS LOTIFICADOS'!$D$38</f>
        <v>35820</v>
      </c>
      <c r="Y3627" s="9">
        <f t="shared" si="284"/>
        <v>275416</v>
      </c>
      <c r="Z3627" s="9">
        <f>+$T3627*'[1]PRESUPUESTO CENTROS LOTIFICADOS'!$E$37</f>
        <v>282723.28000000003</v>
      </c>
      <c r="AA3627" s="9">
        <f>+$U3627*'[1]PRESUPUESTO CENTROS LOTIFICADOS'!$E$38</f>
        <v>42267.6</v>
      </c>
      <c r="AB3627" s="9">
        <f t="shared" si="285"/>
        <v>324990.88</v>
      </c>
    </row>
    <row r="3628" spans="1:28" x14ac:dyDescent="0.25">
      <c r="A3628" t="s">
        <v>12529</v>
      </c>
      <c r="B3628" t="s">
        <v>12530</v>
      </c>
      <c r="C3628" t="s">
        <v>11896</v>
      </c>
      <c r="D3628" t="s">
        <v>12375</v>
      </c>
      <c r="E3628" t="s">
        <v>1912</v>
      </c>
      <c r="F3628" t="s">
        <v>1913</v>
      </c>
      <c r="G3628" t="s">
        <v>11898</v>
      </c>
      <c r="H3628" t="s">
        <v>12376</v>
      </c>
      <c r="I3628" t="s">
        <v>7789</v>
      </c>
      <c r="J3628" t="s">
        <v>12477</v>
      </c>
      <c r="K3628" t="s">
        <v>7789</v>
      </c>
      <c r="L3628" t="s">
        <v>12531</v>
      </c>
      <c r="M3628" t="s">
        <v>12532</v>
      </c>
      <c r="N3628" s="6">
        <v>19.261884999999999</v>
      </c>
      <c r="O3628">
        <v>-69.216967999999994</v>
      </c>
      <c r="P3628" t="s">
        <v>38</v>
      </c>
      <c r="Q3628" s="7">
        <v>22</v>
      </c>
      <c r="R3628" s="7">
        <v>2</v>
      </c>
      <c r="S3628" s="7">
        <f t="shared" si="282"/>
        <v>24</v>
      </c>
      <c r="T3628" s="7">
        <f t="shared" si="281"/>
        <v>4378</v>
      </c>
      <c r="U3628" s="8">
        <f t="shared" si="281"/>
        <v>398</v>
      </c>
      <c r="V3628" s="8">
        <f t="shared" si="283"/>
        <v>4776</v>
      </c>
      <c r="W3628" s="9">
        <f>+$T3628*'[1]PRESUPUESTO CENTROS LOTIFICADOS'!$D$37</f>
        <v>188254</v>
      </c>
      <c r="X3628" s="9">
        <f>+$U3628*'[1]PRESUPUESTO CENTROS LOTIFICADOS'!$D$38</f>
        <v>17910</v>
      </c>
      <c r="Y3628" s="9">
        <f t="shared" si="284"/>
        <v>206164</v>
      </c>
      <c r="Z3628" s="9">
        <f>+$T3628*'[1]PRESUPUESTO CENTROS LOTIFICADOS'!$E$37</f>
        <v>222139.72</v>
      </c>
      <c r="AA3628" s="9">
        <f>+$U3628*'[1]PRESUPUESTO CENTROS LOTIFICADOS'!$E$38</f>
        <v>21133.8</v>
      </c>
      <c r="AB3628" s="9">
        <f t="shared" si="285"/>
        <v>243273.52</v>
      </c>
    </row>
    <row r="3629" spans="1:28" x14ac:dyDescent="0.25">
      <c r="A3629" t="s">
        <v>12533</v>
      </c>
      <c r="B3629" t="s">
        <v>12534</v>
      </c>
      <c r="C3629" t="s">
        <v>11896</v>
      </c>
      <c r="D3629" t="s">
        <v>12375</v>
      </c>
      <c r="E3629" t="s">
        <v>49</v>
      </c>
      <c r="F3629" t="s">
        <v>50</v>
      </c>
      <c r="G3629" t="s">
        <v>11898</v>
      </c>
      <c r="H3629" t="s">
        <v>12376</v>
      </c>
      <c r="I3629" t="s">
        <v>7789</v>
      </c>
      <c r="J3629" t="s">
        <v>12477</v>
      </c>
      <c r="K3629" t="s">
        <v>7789</v>
      </c>
      <c r="L3629" t="s">
        <v>12535</v>
      </c>
      <c r="M3629" t="s">
        <v>12536</v>
      </c>
      <c r="N3629" s="6">
        <v>19.263995000000001</v>
      </c>
      <c r="O3629">
        <v>-69.253448000000006</v>
      </c>
      <c r="P3629" t="s">
        <v>38</v>
      </c>
      <c r="Q3629" s="7">
        <v>14</v>
      </c>
      <c r="R3629" s="7">
        <v>5</v>
      </c>
      <c r="S3629" s="7">
        <f t="shared" si="282"/>
        <v>19</v>
      </c>
      <c r="T3629" s="7">
        <f t="shared" si="281"/>
        <v>2786</v>
      </c>
      <c r="U3629" s="8">
        <f t="shared" si="281"/>
        <v>995</v>
      </c>
      <c r="V3629" s="8">
        <f t="shared" si="283"/>
        <v>3781</v>
      </c>
      <c r="W3629" s="9">
        <f>+$T3629*'[1]PRESUPUESTO CENTROS LOTIFICADOS'!$D$37</f>
        <v>119798</v>
      </c>
      <c r="X3629" s="9">
        <f>+$U3629*'[1]PRESUPUESTO CENTROS LOTIFICADOS'!$D$38</f>
        <v>44775</v>
      </c>
      <c r="Y3629" s="9">
        <f t="shared" si="284"/>
        <v>164573</v>
      </c>
      <c r="Z3629" s="9">
        <f>+$T3629*'[1]PRESUPUESTO CENTROS LOTIFICADOS'!$E$37</f>
        <v>141361.64000000001</v>
      </c>
      <c r="AA3629" s="9">
        <f>+$U3629*'[1]PRESUPUESTO CENTROS LOTIFICADOS'!$E$38</f>
        <v>52834.5</v>
      </c>
      <c r="AB3629" s="9">
        <f t="shared" si="285"/>
        <v>194196.14</v>
      </c>
    </row>
    <row r="3630" spans="1:28" x14ac:dyDescent="0.25">
      <c r="A3630" t="s">
        <v>12537</v>
      </c>
      <c r="B3630" t="s">
        <v>12538</v>
      </c>
      <c r="C3630" t="s">
        <v>11896</v>
      </c>
      <c r="D3630" t="s">
        <v>12375</v>
      </c>
      <c r="E3630" t="s">
        <v>49</v>
      </c>
      <c r="F3630" t="s">
        <v>50</v>
      </c>
      <c r="G3630" t="s">
        <v>11898</v>
      </c>
      <c r="H3630" t="s">
        <v>12376</v>
      </c>
      <c r="I3630" t="s">
        <v>7789</v>
      </c>
      <c r="J3630" t="s">
        <v>12477</v>
      </c>
      <c r="K3630" t="s">
        <v>7789</v>
      </c>
      <c r="L3630" t="s">
        <v>12539</v>
      </c>
      <c r="M3630">
        <v>0</v>
      </c>
      <c r="N3630" s="6">
        <v>19.264299999999999</v>
      </c>
      <c r="O3630">
        <v>-69.236099999999993</v>
      </c>
      <c r="P3630" t="s">
        <v>59</v>
      </c>
      <c r="Q3630" s="7">
        <v>0</v>
      </c>
      <c r="R3630" s="7">
        <v>187</v>
      </c>
      <c r="S3630" s="7">
        <f t="shared" si="282"/>
        <v>187</v>
      </c>
      <c r="T3630" s="7">
        <f t="shared" si="281"/>
        <v>0</v>
      </c>
      <c r="U3630" s="8">
        <f t="shared" si="281"/>
        <v>37213</v>
      </c>
      <c r="V3630" s="8">
        <f t="shared" si="283"/>
        <v>37213</v>
      </c>
      <c r="W3630" s="9">
        <f>+$T3630*'[1]PRESUPUESTO CENTROS LOTIFICADOS'!$D$37</f>
        <v>0</v>
      </c>
      <c r="X3630" s="9">
        <f>+$U3630*'[1]PRESUPUESTO CENTROS LOTIFICADOS'!$D$38</f>
        <v>1674585</v>
      </c>
      <c r="Y3630" s="9">
        <f t="shared" si="284"/>
        <v>1674585</v>
      </c>
      <c r="Z3630" s="9">
        <f>+$T3630*'[1]PRESUPUESTO CENTROS LOTIFICADOS'!$E$37</f>
        <v>0</v>
      </c>
      <c r="AA3630" s="9">
        <f>+$U3630*'[1]PRESUPUESTO CENTROS LOTIFICADOS'!$E$38</f>
        <v>1976010.3</v>
      </c>
      <c r="AB3630" s="9">
        <f t="shared" si="285"/>
        <v>1976010.3</v>
      </c>
    </row>
    <row r="3631" spans="1:28" x14ac:dyDescent="0.25">
      <c r="A3631" t="s">
        <v>12540</v>
      </c>
      <c r="B3631" t="s">
        <v>12541</v>
      </c>
      <c r="C3631" t="s">
        <v>11896</v>
      </c>
      <c r="D3631" t="s">
        <v>12375</v>
      </c>
      <c r="E3631" t="s">
        <v>49</v>
      </c>
      <c r="F3631" t="s">
        <v>50</v>
      </c>
      <c r="G3631" t="s">
        <v>11898</v>
      </c>
      <c r="H3631" t="s">
        <v>12376</v>
      </c>
      <c r="I3631" t="s">
        <v>7789</v>
      </c>
      <c r="J3631" t="s">
        <v>12477</v>
      </c>
      <c r="K3631" t="s">
        <v>7789</v>
      </c>
      <c r="L3631" t="s">
        <v>12539</v>
      </c>
      <c r="M3631" t="s">
        <v>12542</v>
      </c>
      <c r="N3631" s="6">
        <v>19.264800000000001</v>
      </c>
      <c r="O3631">
        <v>-69.237099999999998</v>
      </c>
      <c r="P3631" t="s">
        <v>55</v>
      </c>
      <c r="Q3631" s="7">
        <v>333</v>
      </c>
      <c r="R3631" s="7">
        <v>20</v>
      </c>
      <c r="S3631" s="7">
        <f t="shared" si="282"/>
        <v>353</v>
      </c>
      <c r="T3631" s="7">
        <f t="shared" si="281"/>
        <v>66267</v>
      </c>
      <c r="U3631" s="8">
        <f t="shared" si="281"/>
        <v>3980</v>
      </c>
      <c r="V3631" s="8">
        <f t="shared" si="283"/>
        <v>70247</v>
      </c>
      <c r="W3631" s="9">
        <f>+$T3631*'[1]PRESUPUESTO CENTROS LOTIFICADOS'!$D$37</f>
        <v>2849481</v>
      </c>
      <c r="X3631" s="9">
        <f>+$U3631*'[1]PRESUPUESTO CENTROS LOTIFICADOS'!$D$38</f>
        <v>179100</v>
      </c>
      <c r="Y3631" s="9">
        <f t="shared" si="284"/>
        <v>3028581</v>
      </c>
      <c r="Z3631" s="9">
        <f>+$T3631*'[1]PRESUPUESTO CENTROS LOTIFICADOS'!$E$37</f>
        <v>3362387.58</v>
      </c>
      <c r="AA3631" s="9">
        <f>+$U3631*'[1]PRESUPUESTO CENTROS LOTIFICADOS'!$E$38</f>
        <v>211338</v>
      </c>
      <c r="AB3631" s="9">
        <f t="shared" si="285"/>
        <v>3573725.58</v>
      </c>
    </row>
    <row r="3632" spans="1:28" x14ac:dyDescent="0.25">
      <c r="A3632" t="s">
        <v>12543</v>
      </c>
      <c r="B3632" t="s">
        <v>12544</v>
      </c>
      <c r="C3632" t="s">
        <v>11896</v>
      </c>
      <c r="D3632" t="s">
        <v>12375</v>
      </c>
      <c r="E3632" t="s">
        <v>1912</v>
      </c>
      <c r="F3632" t="s">
        <v>1913</v>
      </c>
      <c r="G3632" t="s">
        <v>11898</v>
      </c>
      <c r="H3632" t="s">
        <v>12376</v>
      </c>
      <c r="I3632" t="s">
        <v>7789</v>
      </c>
      <c r="J3632" t="s">
        <v>12477</v>
      </c>
      <c r="K3632" t="s">
        <v>7789</v>
      </c>
      <c r="L3632" t="s">
        <v>5327</v>
      </c>
      <c r="M3632" t="s">
        <v>5327</v>
      </c>
      <c r="N3632" s="6">
        <v>19.274543000000001</v>
      </c>
      <c r="O3632">
        <v>-69.224986999999999</v>
      </c>
      <c r="P3632" t="s">
        <v>38</v>
      </c>
      <c r="Q3632" s="7">
        <v>15</v>
      </c>
      <c r="R3632" s="7">
        <v>2</v>
      </c>
      <c r="S3632" s="7">
        <f t="shared" si="282"/>
        <v>17</v>
      </c>
      <c r="T3632" s="7">
        <f t="shared" si="281"/>
        <v>2985</v>
      </c>
      <c r="U3632" s="8">
        <f t="shared" si="281"/>
        <v>398</v>
      </c>
      <c r="V3632" s="8">
        <f t="shared" si="283"/>
        <v>3383</v>
      </c>
      <c r="W3632" s="9">
        <f>+$T3632*'[1]PRESUPUESTO CENTROS LOTIFICADOS'!$D$37</f>
        <v>128355</v>
      </c>
      <c r="X3632" s="9">
        <f>+$U3632*'[1]PRESUPUESTO CENTROS LOTIFICADOS'!$D$38</f>
        <v>17910</v>
      </c>
      <c r="Y3632" s="9">
        <f t="shared" si="284"/>
        <v>146265</v>
      </c>
      <c r="Z3632" s="9">
        <f>+$T3632*'[1]PRESUPUESTO CENTROS LOTIFICADOS'!$E$37</f>
        <v>151458.9</v>
      </c>
      <c r="AA3632" s="9">
        <f>+$U3632*'[1]PRESUPUESTO CENTROS LOTIFICADOS'!$E$38</f>
        <v>21133.8</v>
      </c>
      <c r="AB3632" s="9">
        <f t="shared" si="285"/>
        <v>172592.69999999998</v>
      </c>
    </row>
    <row r="3633" spans="1:28" x14ac:dyDescent="0.25">
      <c r="A3633" t="s">
        <v>12545</v>
      </c>
      <c r="B3633" t="s">
        <v>12546</v>
      </c>
      <c r="C3633" t="s">
        <v>11896</v>
      </c>
      <c r="D3633" t="s">
        <v>12375</v>
      </c>
      <c r="E3633" t="s">
        <v>1912</v>
      </c>
      <c r="F3633" t="s">
        <v>1913</v>
      </c>
      <c r="G3633" t="s">
        <v>11898</v>
      </c>
      <c r="H3633" t="s">
        <v>12376</v>
      </c>
      <c r="I3633" t="s">
        <v>827</v>
      </c>
      <c r="J3633" t="s">
        <v>12477</v>
      </c>
      <c r="K3633" t="s">
        <v>827</v>
      </c>
      <c r="L3633" t="s">
        <v>827</v>
      </c>
      <c r="M3633" t="s">
        <v>12547</v>
      </c>
      <c r="N3633" s="6">
        <v>19.277605999999999</v>
      </c>
      <c r="O3633">
        <v>-69.263851000000003</v>
      </c>
      <c r="P3633" t="s">
        <v>38</v>
      </c>
      <c r="Q3633" s="7">
        <v>88</v>
      </c>
      <c r="R3633" s="7">
        <v>15</v>
      </c>
      <c r="S3633" s="7">
        <f t="shared" si="282"/>
        <v>103</v>
      </c>
      <c r="T3633" s="7">
        <f t="shared" si="281"/>
        <v>17512</v>
      </c>
      <c r="U3633" s="8">
        <f t="shared" si="281"/>
        <v>2985</v>
      </c>
      <c r="V3633" s="8">
        <f t="shared" si="283"/>
        <v>20497</v>
      </c>
      <c r="W3633" s="9">
        <f>+$T3633*'[1]PRESUPUESTO CENTROS LOTIFICADOS'!$D$37</f>
        <v>753016</v>
      </c>
      <c r="X3633" s="9">
        <f>+$U3633*'[1]PRESUPUESTO CENTROS LOTIFICADOS'!$D$38</f>
        <v>134325</v>
      </c>
      <c r="Y3633" s="9">
        <f t="shared" si="284"/>
        <v>887341</v>
      </c>
      <c r="Z3633" s="9">
        <f>+$T3633*'[1]PRESUPUESTO CENTROS LOTIFICADOS'!$E$37</f>
        <v>888558.88</v>
      </c>
      <c r="AA3633" s="9">
        <f>+$U3633*'[1]PRESUPUESTO CENTROS LOTIFICADOS'!$E$38</f>
        <v>158503.5</v>
      </c>
      <c r="AB3633" s="9">
        <f t="shared" si="285"/>
        <v>1047062.38</v>
      </c>
    </row>
    <row r="3634" spans="1:28" x14ac:dyDescent="0.25">
      <c r="A3634" t="s">
        <v>12548</v>
      </c>
      <c r="B3634" t="s">
        <v>12549</v>
      </c>
      <c r="C3634" t="s">
        <v>11896</v>
      </c>
      <c r="D3634" t="s">
        <v>12375</v>
      </c>
      <c r="E3634" t="s">
        <v>1912</v>
      </c>
      <c r="F3634" t="s">
        <v>1913</v>
      </c>
      <c r="G3634" t="s">
        <v>11898</v>
      </c>
      <c r="H3634" t="s">
        <v>12376</v>
      </c>
      <c r="I3634" t="s">
        <v>827</v>
      </c>
      <c r="J3634" t="s">
        <v>12477</v>
      </c>
      <c r="K3634" t="s">
        <v>827</v>
      </c>
      <c r="L3634" t="s">
        <v>12550</v>
      </c>
      <c r="M3634" t="s">
        <v>12551</v>
      </c>
      <c r="N3634" s="6">
        <v>19.298200000000001</v>
      </c>
      <c r="O3634">
        <v>-69.281700000000001</v>
      </c>
      <c r="P3634" t="s">
        <v>38</v>
      </c>
      <c r="Q3634" s="7">
        <v>48</v>
      </c>
      <c r="R3634" s="7">
        <v>11</v>
      </c>
      <c r="S3634" s="7">
        <f t="shared" si="282"/>
        <v>59</v>
      </c>
      <c r="T3634" s="7">
        <f t="shared" si="281"/>
        <v>9552</v>
      </c>
      <c r="U3634" s="8">
        <f t="shared" si="281"/>
        <v>2189</v>
      </c>
      <c r="V3634" s="8">
        <f t="shared" si="283"/>
        <v>11741</v>
      </c>
      <c r="W3634" s="9">
        <f>+$T3634*'[1]PRESUPUESTO CENTROS LOTIFICADOS'!$D$37</f>
        <v>410736</v>
      </c>
      <c r="X3634" s="9">
        <f>+$U3634*'[1]PRESUPUESTO CENTROS LOTIFICADOS'!$D$38</f>
        <v>98505</v>
      </c>
      <c r="Y3634" s="9">
        <f t="shared" si="284"/>
        <v>509241</v>
      </c>
      <c r="Z3634" s="9">
        <f>+$T3634*'[1]PRESUPUESTO CENTROS LOTIFICADOS'!$E$37</f>
        <v>484668.48000000004</v>
      </c>
      <c r="AA3634" s="9">
        <f>+$U3634*'[1]PRESUPUESTO CENTROS LOTIFICADOS'!$E$38</f>
        <v>116235.90000000001</v>
      </c>
      <c r="AB3634" s="9">
        <f t="shared" si="285"/>
        <v>600904.38</v>
      </c>
    </row>
    <row r="3635" spans="1:28" x14ac:dyDescent="0.25">
      <c r="A3635" t="s">
        <v>12552</v>
      </c>
      <c r="B3635" t="s">
        <v>11378</v>
      </c>
      <c r="C3635" t="s">
        <v>11896</v>
      </c>
      <c r="D3635" t="s">
        <v>12375</v>
      </c>
      <c r="E3635" t="s">
        <v>49</v>
      </c>
      <c r="F3635" t="s">
        <v>50</v>
      </c>
      <c r="G3635" t="s">
        <v>11898</v>
      </c>
      <c r="H3635" t="s">
        <v>12376</v>
      </c>
      <c r="I3635" t="s">
        <v>12553</v>
      </c>
      <c r="J3635" t="s">
        <v>12378</v>
      </c>
      <c r="K3635" t="s">
        <v>12553</v>
      </c>
      <c r="L3635" t="s">
        <v>104</v>
      </c>
      <c r="M3635" t="s">
        <v>12554</v>
      </c>
      <c r="N3635" s="6">
        <v>19.205400000000001</v>
      </c>
      <c r="O3635">
        <v>-69.334400000000002</v>
      </c>
      <c r="P3635" t="s">
        <v>59</v>
      </c>
      <c r="Q3635" s="7">
        <v>0</v>
      </c>
      <c r="R3635" s="7">
        <v>643</v>
      </c>
      <c r="S3635" s="7">
        <f t="shared" si="282"/>
        <v>643</v>
      </c>
      <c r="T3635" s="7">
        <f t="shared" si="281"/>
        <v>0</v>
      </c>
      <c r="U3635" s="8">
        <f t="shared" si="281"/>
        <v>127957</v>
      </c>
      <c r="V3635" s="8">
        <f t="shared" si="283"/>
        <v>127957</v>
      </c>
      <c r="W3635" s="9">
        <f>+$T3635*'[1]PRESUPUESTO CENTROS LOTIFICADOS'!$D$37</f>
        <v>0</v>
      </c>
      <c r="X3635" s="9">
        <f>+$U3635*'[1]PRESUPUESTO CENTROS LOTIFICADOS'!$D$38</f>
        <v>5758065</v>
      </c>
      <c r="Y3635" s="9">
        <f t="shared" si="284"/>
        <v>5758065</v>
      </c>
      <c r="Z3635" s="9">
        <f>+$T3635*'[1]PRESUPUESTO CENTROS LOTIFICADOS'!$E$37</f>
        <v>0</v>
      </c>
      <c r="AA3635" s="9">
        <f>+$U3635*'[1]PRESUPUESTO CENTROS LOTIFICADOS'!$E$38</f>
        <v>6794516.7000000002</v>
      </c>
      <c r="AB3635" s="9">
        <f t="shared" si="285"/>
        <v>6794516.7000000002</v>
      </c>
    </row>
    <row r="3636" spans="1:28" x14ac:dyDescent="0.25">
      <c r="A3636" t="s">
        <v>12555</v>
      </c>
      <c r="B3636" t="s">
        <v>12556</v>
      </c>
      <c r="C3636" t="s">
        <v>11896</v>
      </c>
      <c r="D3636" t="s">
        <v>12375</v>
      </c>
      <c r="E3636" t="s">
        <v>49</v>
      </c>
      <c r="F3636" t="s">
        <v>50</v>
      </c>
      <c r="G3636" t="s">
        <v>11898</v>
      </c>
      <c r="H3636" t="s">
        <v>12376</v>
      </c>
      <c r="I3636" t="s">
        <v>12553</v>
      </c>
      <c r="J3636" t="s">
        <v>12378</v>
      </c>
      <c r="K3636" t="s">
        <v>12553</v>
      </c>
      <c r="L3636" t="s">
        <v>12557</v>
      </c>
      <c r="M3636" t="s">
        <v>12558</v>
      </c>
      <c r="N3636" s="6">
        <v>19.205475</v>
      </c>
      <c r="O3636">
        <v>-69.346963000000002</v>
      </c>
      <c r="P3636" t="s">
        <v>59</v>
      </c>
      <c r="Q3636" s="7">
        <v>0</v>
      </c>
      <c r="R3636" s="7">
        <v>490</v>
      </c>
      <c r="S3636" s="7">
        <f t="shared" si="282"/>
        <v>490</v>
      </c>
      <c r="T3636" s="7">
        <f t="shared" si="281"/>
        <v>0</v>
      </c>
      <c r="U3636" s="8">
        <f t="shared" si="281"/>
        <v>97510</v>
      </c>
      <c r="V3636" s="8">
        <f t="shared" si="283"/>
        <v>97510</v>
      </c>
      <c r="W3636" s="9">
        <f>+$T3636*'[1]PRESUPUESTO CENTROS LOTIFICADOS'!$D$37</f>
        <v>0</v>
      </c>
      <c r="X3636" s="9">
        <f>+$U3636*'[1]PRESUPUESTO CENTROS LOTIFICADOS'!$D$38</f>
        <v>4387950</v>
      </c>
      <c r="Y3636" s="9">
        <f t="shared" si="284"/>
        <v>4387950</v>
      </c>
      <c r="Z3636" s="9">
        <f>+$T3636*'[1]PRESUPUESTO CENTROS LOTIFICADOS'!$E$37</f>
        <v>0</v>
      </c>
      <c r="AA3636" s="9">
        <f>+$U3636*'[1]PRESUPUESTO CENTROS LOTIFICADOS'!$E$38</f>
        <v>5177781</v>
      </c>
      <c r="AB3636" s="9">
        <f t="shared" si="285"/>
        <v>5177781</v>
      </c>
    </row>
    <row r="3637" spans="1:28" x14ac:dyDescent="0.25">
      <c r="A3637" t="s">
        <v>12559</v>
      </c>
      <c r="B3637" t="s">
        <v>12560</v>
      </c>
      <c r="C3637" t="s">
        <v>11896</v>
      </c>
      <c r="D3637" t="s">
        <v>12375</v>
      </c>
      <c r="E3637" t="s">
        <v>49</v>
      </c>
      <c r="F3637" t="s">
        <v>50</v>
      </c>
      <c r="G3637" t="s">
        <v>11898</v>
      </c>
      <c r="H3637" t="s">
        <v>12376</v>
      </c>
      <c r="I3637" t="s">
        <v>12553</v>
      </c>
      <c r="J3637" t="s">
        <v>12378</v>
      </c>
      <c r="K3637" t="s">
        <v>12553</v>
      </c>
      <c r="L3637" t="s">
        <v>12557</v>
      </c>
      <c r="M3637" t="s">
        <v>12561</v>
      </c>
      <c r="N3637" s="6">
        <v>19.206994000000002</v>
      </c>
      <c r="O3637">
        <v>-69.348234000000005</v>
      </c>
      <c r="P3637" t="s">
        <v>38</v>
      </c>
      <c r="Q3637" s="7">
        <v>116</v>
      </c>
      <c r="R3637" s="7">
        <v>23</v>
      </c>
      <c r="S3637" s="7">
        <f t="shared" si="282"/>
        <v>139</v>
      </c>
      <c r="T3637" s="7">
        <f t="shared" si="281"/>
        <v>23084</v>
      </c>
      <c r="U3637" s="8">
        <f t="shared" si="281"/>
        <v>4577</v>
      </c>
      <c r="V3637" s="8">
        <f t="shared" si="283"/>
        <v>27661</v>
      </c>
      <c r="W3637" s="9">
        <f>+$T3637*'[1]PRESUPUESTO CENTROS LOTIFICADOS'!$D$37</f>
        <v>992612</v>
      </c>
      <c r="X3637" s="9">
        <f>+$U3637*'[1]PRESUPUESTO CENTROS LOTIFICADOS'!$D$38</f>
        <v>205965</v>
      </c>
      <c r="Y3637" s="9">
        <f t="shared" si="284"/>
        <v>1198577</v>
      </c>
      <c r="Z3637" s="9">
        <f>+$T3637*'[1]PRESUPUESTO CENTROS LOTIFICADOS'!$E$37</f>
        <v>1171282.1600000001</v>
      </c>
      <c r="AA3637" s="9">
        <f>+$U3637*'[1]PRESUPUESTO CENTROS LOTIFICADOS'!$E$38</f>
        <v>243038.7</v>
      </c>
      <c r="AB3637" s="9">
        <f t="shared" si="285"/>
        <v>1414320.86</v>
      </c>
    </row>
    <row r="3638" spans="1:28" x14ac:dyDescent="0.25">
      <c r="A3638" t="s">
        <v>12562</v>
      </c>
      <c r="B3638" t="s">
        <v>12563</v>
      </c>
      <c r="C3638" t="s">
        <v>11896</v>
      </c>
      <c r="D3638" t="s">
        <v>12375</v>
      </c>
      <c r="E3638" t="s">
        <v>49</v>
      </c>
      <c r="F3638" t="s">
        <v>50</v>
      </c>
      <c r="G3638" t="s">
        <v>11898</v>
      </c>
      <c r="H3638" t="s">
        <v>12376</v>
      </c>
      <c r="I3638" t="s">
        <v>12553</v>
      </c>
      <c r="J3638" t="s">
        <v>12378</v>
      </c>
      <c r="K3638" t="s">
        <v>12553</v>
      </c>
      <c r="L3638" t="s">
        <v>12564</v>
      </c>
      <c r="M3638" t="s">
        <v>12565</v>
      </c>
      <c r="N3638" s="6">
        <v>19.243753000000002</v>
      </c>
      <c r="O3638">
        <v>-69.204532999999998</v>
      </c>
      <c r="P3638" t="s">
        <v>38</v>
      </c>
      <c r="Q3638" s="7">
        <v>31</v>
      </c>
      <c r="R3638" s="7">
        <v>6</v>
      </c>
      <c r="S3638" s="7">
        <f t="shared" si="282"/>
        <v>37</v>
      </c>
      <c r="T3638" s="7">
        <f t="shared" si="281"/>
        <v>6169</v>
      </c>
      <c r="U3638" s="8">
        <f t="shared" si="281"/>
        <v>1194</v>
      </c>
      <c r="V3638" s="8">
        <f t="shared" si="283"/>
        <v>7363</v>
      </c>
      <c r="W3638" s="9">
        <f>+$T3638*'[1]PRESUPUESTO CENTROS LOTIFICADOS'!$D$37</f>
        <v>265267</v>
      </c>
      <c r="X3638" s="9">
        <f>+$U3638*'[1]PRESUPUESTO CENTROS LOTIFICADOS'!$D$38</f>
        <v>53730</v>
      </c>
      <c r="Y3638" s="9">
        <f t="shared" si="284"/>
        <v>318997</v>
      </c>
      <c r="Z3638" s="9">
        <f>+$T3638*'[1]PRESUPUESTO CENTROS LOTIFICADOS'!$E$37</f>
        <v>313015.06</v>
      </c>
      <c r="AA3638" s="9">
        <f>+$U3638*'[1]PRESUPUESTO CENTROS LOTIFICADOS'!$E$38</f>
        <v>63401.4</v>
      </c>
      <c r="AB3638" s="9">
        <f t="shared" si="285"/>
        <v>376416.46</v>
      </c>
    </row>
    <row r="3639" spans="1:28" s="10" customFormat="1" x14ac:dyDescent="0.25">
      <c r="A3639" t="s">
        <v>12566</v>
      </c>
      <c r="B3639" t="s">
        <v>12567</v>
      </c>
      <c r="C3639" t="s">
        <v>11896</v>
      </c>
      <c r="D3639" t="s">
        <v>12568</v>
      </c>
      <c r="E3639" t="s">
        <v>49</v>
      </c>
      <c r="F3639" t="s">
        <v>50</v>
      </c>
      <c r="G3639" t="s">
        <v>11898</v>
      </c>
      <c r="H3639" t="s">
        <v>12376</v>
      </c>
      <c r="I3639" t="s">
        <v>6578</v>
      </c>
      <c r="J3639" t="s">
        <v>12569</v>
      </c>
      <c r="K3639" t="s">
        <v>6578</v>
      </c>
      <c r="L3639" t="s">
        <v>12570</v>
      </c>
      <c r="M3639" t="s">
        <v>12571</v>
      </c>
      <c r="N3639" s="6">
        <v>19.142395</v>
      </c>
      <c r="O3639">
        <v>-69.734098000000003</v>
      </c>
      <c r="P3639" t="s">
        <v>38</v>
      </c>
      <c r="Q3639" s="7">
        <v>29</v>
      </c>
      <c r="R3639" s="7">
        <v>0</v>
      </c>
      <c r="S3639" s="7">
        <f t="shared" si="282"/>
        <v>29</v>
      </c>
      <c r="T3639" s="7">
        <f t="shared" si="281"/>
        <v>5771</v>
      </c>
      <c r="U3639" s="8">
        <f t="shared" si="281"/>
        <v>0</v>
      </c>
      <c r="V3639" s="8">
        <f t="shared" si="283"/>
        <v>5771</v>
      </c>
      <c r="W3639" s="9">
        <f>+$T3639*'[1]PRESUPUESTO CENTROS LOTIFICADOS'!$D$37</f>
        <v>248153</v>
      </c>
      <c r="X3639" s="9">
        <f>+$U3639*'[1]PRESUPUESTO CENTROS LOTIFICADOS'!$D$38</f>
        <v>0</v>
      </c>
      <c r="Y3639" s="9">
        <f t="shared" si="284"/>
        <v>248153</v>
      </c>
      <c r="Z3639" s="9">
        <f>+$T3639*'[1]PRESUPUESTO CENTROS LOTIFICADOS'!$E$37</f>
        <v>292820.54000000004</v>
      </c>
      <c r="AA3639" s="9">
        <f>+$U3639*'[1]PRESUPUESTO CENTROS LOTIFICADOS'!$E$38</f>
        <v>0</v>
      </c>
      <c r="AB3639" s="9">
        <f t="shared" si="285"/>
        <v>292820.54000000004</v>
      </c>
    </row>
    <row r="3640" spans="1:28" x14ac:dyDescent="0.25">
      <c r="A3640" t="s">
        <v>12572</v>
      </c>
      <c r="B3640" t="s">
        <v>12573</v>
      </c>
      <c r="C3640" t="s">
        <v>11896</v>
      </c>
      <c r="D3640" t="s">
        <v>12568</v>
      </c>
      <c r="E3640" t="s">
        <v>49</v>
      </c>
      <c r="F3640" t="s">
        <v>50</v>
      </c>
      <c r="G3640" t="s">
        <v>11898</v>
      </c>
      <c r="H3640" t="s">
        <v>12376</v>
      </c>
      <c r="I3640" t="s">
        <v>6090</v>
      </c>
      <c r="J3640" t="s">
        <v>12569</v>
      </c>
      <c r="K3640" t="s">
        <v>6090</v>
      </c>
      <c r="L3640" t="s">
        <v>12574</v>
      </c>
      <c r="M3640" t="s">
        <v>12575</v>
      </c>
      <c r="N3640" s="6">
        <v>19.246707000000001</v>
      </c>
      <c r="O3640">
        <v>-69.725177000000002</v>
      </c>
      <c r="P3640" t="s">
        <v>38</v>
      </c>
      <c r="Q3640" s="7">
        <v>120</v>
      </c>
      <c r="R3640" s="7">
        <v>20</v>
      </c>
      <c r="S3640" s="7">
        <f t="shared" si="282"/>
        <v>140</v>
      </c>
      <c r="T3640" s="7">
        <f t="shared" si="281"/>
        <v>23880</v>
      </c>
      <c r="U3640" s="8">
        <f t="shared" si="281"/>
        <v>3980</v>
      </c>
      <c r="V3640" s="8">
        <f t="shared" si="283"/>
        <v>27860</v>
      </c>
      <c r="W3640" s="9">
        <f>+$T3640*'[1]PRESUPUESTO CENTROS LOTIFICADOS'!$D$37</f>
        <v>1026840</v>
      </c>
      <c r="X3640" s="9">
        <f>+$U3640*'[1]PRESUPUESTO CENTROS LOTIFICADOS'!$D$38</f>
        <v>179100</v>
      </c>
      <c r="Y3640" s="9">
        <f t="shared" si="284"/>
        <v>1205940</v>
      </c>
      <c r="Z3640" s="9">
        <f>+$T3640*'[1]PRESUPUESTO CENTROS LOTIFICADOS'!$E$37</f>
        <v>1211671.2</v>
      </c>
      <c r="AA3640" s="9">
        <f>+$U3640*'[1]PRESUPUESTO CENTROS LOTIFICADOS'!$E$38</f>
        <v>211338</v>
      </c>
      <c r="AB3640" s="9">
        <f t="shared" si="285"/>
        <v>1423009.2</v>
      </c>
    </row>
    <row r="3641" spans="1:28" x14ac:dyDescent="0.25">
      <c r="A3641" s="10" t="s">
        <v>12576</v>
      </c>
      <c r="B3641" s="10" t="s">
        <v>12577</v>
      </c>
      <c r="C3641" s="10" t="s">
        <v>11896</v>
      </c>
      <c r="D3641" s="10" t="s">
        <v>12568</v>
      </c>
      <c r="E3641" s="10" t="s">
        <v>49</v>
      </c>
      <c r="F3641" s="10" t="s">
        <v>50</v>
      </c>
      <c r="G3641" s="10" t="s">
        <v>11898</v>
      </c>
      <c r="H3641" s="10" t="s">
        <v>12376</v>
      </c>
      <c r="I3641" s="10" t="s">
        <v>6090</v>
      </c>
      <c r="J3641" s="10" t="s">
        <v>12569</v>
      </c>
      <c r="K3641" s="10" t="s">
        <v>6090</v>
      </c>
      <c r="L3641" s="10" t="s">
        <v>6134</v>
      </c>
      <c r="M3641" s="10" t="s">
        <v>12578</v>
      </c>
      <c r="N3641" s="11">
        <v>19.253357999999999</v>
      </c>
      <c r="O3641" s="10">
        <v>-69.770819000000003</v>
      </c>
      <c r="P3641" s="10" t="s">
        <v>38</v>
      </c>
      <c r="Q3641" s="12">
        <v>69</v>
      </c>
      <c r="R3641" s="12">
        <v>0</v>
      </c>
      <c r="S3641" s="7">
        <f t="shared" si="282"/>
        <v>69</v>
      </c>
      <c r="T3641" s="7">
        <f t="shared" si="281"/>
        <v>13731</v>
      </c>
      <c r="U3641" s="8">
        <f t="shared" si="281"/>
        <v>0</v>
      </c>
      <c r="V3641" s="8">
        <f t="shared" si="283"/>
        <v>13731</v>
      </c>
      <c r="W3641" s="9">
        <f>+$T3641*'[1]PRESUPUESTO CENTROS LOTIFICADOS'!$D$37</f>
        <v>590433</v>
      </c>
      <c r="X3641" s="9">
        <f>+$U3641*'[1]PRESUPUESTO CENTROS LOTIFICADOS'!$D$38</f>
        <v>0</v>
      </c>
      <c r="Y3641" s="9">
        <f t="shared" si="284"/>
        <v>590433</v>
      </c>
      <c r="Z3641" s="9">
        <f>+$T3641*'[1]PRESUPUESTO CENTROS LOTIFICADOS'!$E$37</f>
        <v>696710.94000000006</v>
      </c>
      <c r="AA3641" s="9">
        <f>+$U3641*'[1]PRESUPUESTO CENTROS LOTIFICADOS'!$E$38</f>
        <v>0</v>
      </c>
      <c r="AB3641" s="9">
        <f t="shared" si="285"/>
        <v>696710.94000000006</v>
      </c>
    </row>
    <row r="3642" spans="1:28" x14ac:dyDescent="0.25">
      <c r="A3642" t="s">
        <v>12579</v>
      </c>
      <c r="B3642" t="s">
        <v>12580</v>
      </c>
      <c r="C3642" t="s">
        <v>11896</v>
      </c>
      <c r="D3642" t="s">
        <v>12568</v>
      </c>
      <c r="E3642" t="s">
        <v>49</v>
      </c>
      <c r="F3642" t="s">
        <v>50</v>
      </c>
      <c r="G3642" t="s">
        <v>11898</v>
      </c>
      <c r="H3642" t="s">
        <v>12376</v>
      </c>
      <c r="I3642" t="s">
        <v>6090</v>
      </c>
      <c r="J3642" t="s">
        <v>12569</v>
      </c>
      <c r="K3642" t="s">
        <v>6090</v>
      </c>
      <c r="L3642" t="s">
        <v>12581</v>
      </c>
      <c r="M3642" t="s">
        <v>12582</v>
      </c>
      <c r="N3642" s="6">
        <v>19.253533999999998</v>
      </c>
      <c r="O3642">
        <v>-69.701887999999997</v>
      </c>
      <c r="P3642" t="s">
        <v>38</v>
      </c>
      <c r="Q3642" s="7">
        <v>72</v>
      </c>
      <c r="R3642" s="7">
        <v>10</v>
      </c>
      <c r="S3642" s="7">
        <f t="shared" si="282"/>
        <v>82</v>
      </c>
      <c r="T3642" s="7">
        <f t="shared" si="281"/>
        <v>14328</v>
      </c>
      <c r="U3642" s="8">
        <f t="shared" si="281"/>
        <v>1990</v>
      </c>
      <c r="V3642" s="8">
        <f t="shared" si="283"/>
        <v>16318</v>
      </c>
      <c r="W3642" s="9">
        <f>+$T3642*'[1]PRESUPUESTO CENTROS LOTIFICADOS'!$D$37</f>
        <v>616104</v>
      </c>
      <c r="X3642" s="9">
        <f>+$U3642*'[1]PRESUPUESTO CENTROS LOTIFICADOS'!$D$38</f>
        <v>89550</v>
      </c>
      <c r="Y3642" s="9">
        <f t="shared" si="284"/>
        <v>705654</v>
      </c>
      <c r="Z3642" s="9">
        <f>+$T3642*'[1]PRESUPUESTO CENTROS LOTIFICADOS'!$E$37</f>
        <v>727002.72</v>
      </c>
      <c r="AA3642" s="9">
        <f>+$U3642*'[1]PRESUPUESTO CENTROS LOTIFICADOS'!$E$38</f>
        <v>105669</v>
      </c>
      <c r="AB3642" s="9">
        <f t="shared" si="285"/>
        <v>832671.72</v>
      </c>
    </row>
    <row r="3643" spans="1:28" x14ac:dyDescent="0.25">
      <c r="A3643" t="s">
        <v>12583</v>
      </c>
      <c r="B3643" t="s">
        <v>12584</v>
      </c>
      <c r="C3643" t="s">
        <v>11896</v>
      </c>
      <c r="D3643" t="s">
        <v>12568</v>
      </c>
      <c r="E3643" t="s">
        <v>49</v>
      </c>
      <c r="F3643" t="s">
        <v>50</v>
      </c>
      <c r="G3643" t="s">
        <v>11898</v>
      </c>
      <c r="H3643" t="s">
        <v>12376</v>
      </c>
      <c r="I3643" t="s">
        <v>6090</v>
      </c>
      <c r="J3643" t="s">
        <v>12569</v>
      </c>
      <c r="K3643" t="s">
        <v>6090</v>
      </c>
      <c r="L3643" t="s">
        <v>12581</v>
      </c>
      <c r="M3643" t="s">
        <v>12585</v>
      </c>
      <c r="N3643" s="6">
        <v>19.253540999999998</v>
      </c>
      <c r="O3643">
        <v>-69.710044999999994</v>
      </c>
      <c r="P3643" t="s">
        <v>59</v>
      </c>
      <c r="Q3643" s="7">
        <v>0</v>
      </c>
      <c r="R3643" s="7">
        <v>306</v>
      </c>
      <c r="S3643" s="7">
        <f t="shared" si="282"/>
        <v>306</v>
      </c>
      <c r="T3643" s="7">
        <f t="shared" si="281"/>
        <v>0</v>
      </c>
      <c r="U3643" s="8">
        <f t="shared" si="281"/>
        <v>60894</v>
      </c>
      <c r="V3643" s="8">
        <f t="shared" si="283"/>
        <v>60894</v>
      </c>
      <c r="W3643" s="9">
        <f>+$T3643*'[1]PRESUPUESTO CENTROS LOTIFICADOS'!$D$37</f>
        <v>0</v>
      </c>
      <c r="X3643" s="9">
        <f>+$U3643*'[1]PRESUPUESTO CENTROS LOTIFICADOS'!$D$38</f>
        <v>2740230</v>
      </c>
      <c r="Y3643" s="9">
        <f t="shared" si="284"/>
        <v>2740230</v>
      </c>
      <c r="Z3643" s="9">
        <f>+$T3643*'[1]PRESUPUESTO CENTROS LOTIFICADOS'!$E$37</f>
        <v>0</v>
      </c>
      <c r="AA3643" s="9">
        <f>+$U3643*'[1]PRESUPUESTO CENTROS LOTIFICADOS'!$E$38</f>
        <v>3233471.4</v>
      </c>
      <c r="AB3643" s="9">
        <f t="shared" si="285"/>
        <v>3233471.4</v>
      </c>
    </row>
    <row r="3644" spans="1:28" x14ac:dyDescent="0.25">
      <c r="A3644" t="s">
        <v>12586</v>
      </c>
      <c r="B3644" t="s">
        <v>12587</v>
      </c>
      <c r="C3644" t="s">
        <v>11896</v>
      </c>
      <c r="D3644" t="s">
        <v>12568</v>
      </c>
      <c r="E3644" t="s">
        <v>49</v>
      </c>
      <c r="F3644" t="s">
        <v>50</v>
      </c>
      <c r="G3644" t="s">
        <v>11898</v>
      </c>
      <c r="H3644" t="s">
        <v>12376</v>
      </c>
      <c r="I3644" t="s">
        <v>6090</v>
      </c>
      <c r="J3644" t="s">
        <v>12569</v>
      </c>
      <c r="K3644" t="s">
        <v>6090</v>
      </c>
      <c r="L3644" t="s">
        <v>12574</v>
      </c>
      <c r="M3644" t="s">
        <v>12588</v>
      </c>
      <c r="N3644" s="6">
        <v>19.254718</v>
      </c>
      <c r="O3644">
        <v>-69.718458999999996</v>
      </c>
      <c r="P3644" t="s">
        <v>38</v>
      </c>
      <c r="Q3644" s="7">
        <v>77</v>
      </c>
      <c r="R3644" s="7">
        <v>9</v>
      </c>
      <c r="S3644" s="7">
        <f t="shared" si="282"/>
        <v>86</v>
      </c>
      <c r="T3644" s="7">
        <f t="shared" si="281"/>
        <v>15323</v>
      </c>
      <c r="U3644" s="8">
        <f t="shared" si="281"/>
        <v>1791</v>
      </c>
      <c r="V3644" s="8">
        <f t="shared" si="283"/>
        <v>17114</v>
      </c>
      <c r="W3644" s="9">
        <f>+$T3644*'[1]PRESUPUESTO CENTROS LOTIFICADOS'!$D$37</f>
        <v>658889</v>
      </c>
      <c r="X3644" s="9">
        <f>+$U3644*'[1]PRESUPUESTO CENTROS LOTIFICADOS'!$D$38</f>
        <v>80595</v>
      </c>
      <c r="Y3644" s="9">
        <f t="shared" si="284"/>
        <v>739484</v>
      </c>
      <c r="Z3644" s="9">
        <f>+$T3644*'[1]PRESUPUESTO CENTROS LOTIFICADOS'!$E$37</f>
        <v>777489.02</v>
      </c>
      <c r="AA3644" s="9">
        <f>+$U3644*'[1]PRESUPUESTO CENTROS LOTIFICADOS'!$E$38</f>
        <v>95102.1</v>
      </c>
      <c r="AB3644" s="9">
        <f t="shared" si="285"/>
        <v>872591.12</v>
      </c>
    </row>
    <row r="3645" spans="1:28" x14ac:dyDescent="0.25">
      <c r="A3645" t="s">
        <v>12589</v>
      </c>
      <c r="B3645" t="s">
        <v>12590</v>
      </c>
      <c r="C3645" t="s">
        <v>11896</v>
      </c>
      <c r="D3645" t="s">
        <v>12568</v>
      </c>
      <c r="E3645" t="s">
        <v>1912</v>
      </c>
      <c r="F3645" t="s">
        <v>1913</v>
      </c>
      <c r="G3645" t="s">
        <v>11898</v>
      </c>
      <c r="H3645" t="s">
        <v>12376</v>
      </c>
      <c r="I3645" t="s">
        <v>12591</v>
      </c>
      <c r="J3645" t="s">
        <v>12569</v>
      </c>
      <c r="K3645" t="s">
        <v>12591</v>
      </c>
      <c r="L3645" t="s">
        <v>10480</v>
      </c>
      <c r="M3645" t="s">
        <v>12592</v>
      </c>
      <c r="N3645" s="6">
        <v>19.235966999999999</v>
      </c>
      <c r="O3645">
        <v>-69.631</v>
      </c>
      <c r="P3645" t="s">
        <v>38</v>
      </c>
      <c r="Q3645" s="7">
        <v>47</v>
      </c>
      <c r="R3645" s="7">
        <v>11</v>
      </c>
      <c r="S3645" s="7">
        <f t="shared" si="282"/>
        <v>58</v>
      </c>
      <c r="T3645" s="7">
        <f t="shared" si="281"/>
        <v>9353</v>
      </c>
      <c r="U3645" s="8">
        <f t="shared" si="281"/>
        <v>2189</v>
      </c>
      <c r="V3645" s="8">
        <f t="shared" si="283"/>
        <v>11542</v>
      </c>
      <c r="W3645" s="9">
        <f>+$T3645*'[1]PRESUPUESTO CENTROS LOTIFICADOS'!$D$37</f>
        <v>402179</v>
      </c>
      <c r="X3645" s="9">
        <f>+$U3645*'[1]PRESUPUESTO CENTROS LOTIFICADOS'!$D$38</f>
        <v>98505</v>
      </c>
      <c r="Y3645" s="9">
        <f t="shared" si="284"/>
        <v>500684</v>
      </c>
      <c r="Z3645" s="9">
        <f>+$T3645*'[1]PRESUPUESTO CENTROS LOTIFICADOS'!$E$37</f>
        <v>474571.22000000003</v>
      </c>
      <c r="AA3645" s="9">
        <f>+$U3645*'[1]PRESUPUESTO CENTROS LOTIFICADOS'!$E$38</f>
        <v>116235.90000000001</v>
      </c>
      <c r="AB3645" s="9">
        <f t="shared" si="285"/>
        <v>590807.12</v>
      </c>
    </row>
    <row r="3646" spans="1:28" x14ac:dyDescent="0.25">
      <c r="A3646" t="s">
        <v>12593</v>
      </c>
      <c r="B3646" t="s">
        <v>12594</v>
      </c>
      <c r="C3646" t="s">
        <v>11896</v>
      </c>
      <c r="D3646" t="s">
        <v>12568</v>
      </c>
      <c r="E3646" t="s">
        <v>49</v>
      </c>
      <c r="F3646" t="s">
        <v>50</v>
      </c>
      <c r="G3646" t="s">
        <v>11898</v>
      </c>
      <c r="H3646" t="s">
        <v>12376</v>
      </c>
      <c r="I3646" t="s">
        <v>12591</v>
      </c>
      <c r="J3646" t="s">
        <v>12569</v>
      </c>
      <c r="K3646" t="s">
        <v>12591</v>
      </c>
      <c r="L3646" t="s">
        <v>12595</v>
      </c>
      <c r="M3646" t="s">
        <v>12596</v>
      </c>
      <c r="N3646" s="6">
        <v>19.241434000000002</v>
      </c>
      <c r="O3646">
        <v>-69.656291999999993</v>
      </c>
      <c r="P3646" t="s">
        <v>38</v>
      </c>
      <c r="Q3646" s="7">
        <v>145</v>
      </c>
      <c r="R3646" s="7">
        <v>26</v>
      </c>
      <c r="S3646" s="7">
        <f t="shared" si="282"/>
        <v>171</v>
      </c>
      <c r="T3646" s="7">
        <f t="shared" si="281"/>
        <v>28855</v>
      </c>
      <c r="U3646" s="8">
        <f t="shared" si="281"/>
        <v>5174</v>
      </c>
      <c r="V3646" s="8">
        <f t="shared" si="283"/>
        <v>34029</v>
      </c>
      <c r="W3646" s="9">
        <f>+$T3646*'[1]PRESUPUESTO CENTROS LOTIFICADOS'!$D$37</f>
        <v>1240765</v>
      </c>
      <c r="X3646" s="9">
        <f>+$U3646*'[1]PRESUPUESTO CENTROS LOTIFICADOS'!$D$38</f>
        <v>232830</v>
      </c>
      <c r="Y3646" s="9">
        <f t="shared" si="284"/>
        <v>1473595</v>
      </c>
      <c r="Z3646" s="9">
        <f>+$T3646*'[1]PRESUPUESTO CENTROS LOTIFICADOS'!$E$37</f>
        <v>1464102.7</v>
      </c>
      <c r="AA3646" s="9">
        <f>+$U3646*'[1]PRESUPUESTO CENTROS LOTIFICADOS'!$E$38</f>
        <v>274739.40000000002</v>
      </c>
      <c r="AB3646" s="9">
        <f t="shared" si="285"/>
        <v>1738842.1</v>
      </c>
    </row>
    <row r="3647" spans="1:28" x14ac:dyDescent="0.25">
      <c r="A3647" t="s">
        <v>12597</v>
      </c>
      <c r="B3647" t="s">
        <v>12598</v>
      </c>
      <c r="C3647" t="s">
        <v>11896</v>
      </c>
      <c r="D3647" t="s">
        <v>12568</v>
      </c>
      <c r="E3647" t="s">
        <v>49</v>
      </c>
      <c r="F3647" t="s">
        <v>50</v>
      </c>
      <c r="G3647" t="s">
        <v>11898</v>
      </c>
      <c r="H3647" t="s">
        <v>12376</v>
      </c>
      <c r="I3647" t="s">
        <v>12591</v>
      </c>
      <c r="J3647" t="s">
        <v>12569</v>
      </c>
      <c r="K3647" t="s">
        <v>12591</v>
      </c>
      <c r="L3647" t="s">
        <v>4398</v>
      </c>
      <c r="M3647" t="s">
        <v>4399</v>
      </c>
      <c r="N3647" s="6">
        <v>19.252320000000001</v>
      </c>
      <c r="O3647">
        <v>-69.681477999999998</v>
      </c>
      <c r="P3647" t="s">
        <v>38</v>
      </c>
      <c r="Q3647" s="7">
        <v>116</v>
      </c>
      <c r="R3647" s="7">
        <v>18</v>
      </c>
      <c r="S3647" s="7">
        <f t="shared" si="282"/>
        <v>134</v>
      </c>
      <c r="T3647" s="7">
        <f t="shared" ref="T3647:U3710" si="286">+Q3647*199</f>
        <v>23084</v>
      </c>
      <c r="U3647" s="8">
        <f t="shared" si="286"/>
        <v>3582</v>
      </c>
      <c r="V3647" s="8">
        <f t="shared" si="283"/>
        <v>26666</v>
      </c>
      <c r="W3647" s="9">
        <f>+$T3647*'[1]PRESUPUESTO CENTROS LOTIFICADOS'!$D$37</f>
        <v>992612</v>
      </c>
      <c r="X3647" s="9">
        <f>+$U3647*'[1]PRESUPUESTO CENTROS LOTIFICADOS'!$D$38</f>
        <v>161190</v>
      </c>
      <c r="Y3647" s="9">
        <f t="shared" si="284"/>
        <v>1153802</v>
      </c>
      <c r="Z3647" s="9">
        <f>+$T3647*'[1]PRESUPUESTO CENTROS LOTIFICADOS'!$E$37</f>
        <v>1171282.1600000001</v>
      </c>
      <c r="AA3647" s="9">
        <f>+$U3647*'[1]PRESUPUESTO CENTROS LOTIFICADOS'!$E$38</f>
        <v>190204.2</v>
      </c>
      <c r="AB3647" s="9">
        <f t="shared" si="285"/>
        <v>1361486.36</v>
      </c>
    </row>
    <row r="3648" spans="1:28" x14ac:dyDescent="0.25">
      <c r="A3648" t="s">
        <v>12599</v>
      </c>
      <c r="B3648" t="s">
        <v>12600</v>
      </c>
      <c r="C3648" t="s">
        <v>11896</v>
      </c>
      <c r="D3648" t="s">
        <v>12568</v>
      </c>
      <c r="E3648" t="s">
        <v>49</v>
      </c>
      <c r="F3648" t="s">
        <v>50</v>
      </c>
      <c r="G3648" t="s">
        <v>11898</v>
      </c>
      <c r="H3648" t="s">
        <v>12376</v>
      </c>
      <c r="I3648" t="s">
        <v>12591</v>
      </c>
      <c r="J3648" t="s">
        <v>12569</v>
      </c>
      <c r="K3648" t="s">
        <v>12591</v>
      </c>
      <c r="L3648" t="s">
        <v>12601</v>
      </c>
      <c r="M3648" t="s">
        <v>12602</v>
      </c>
      <c r="N3648" s="6">
        <v>19.255486000000001</v>
      </c>
      <c r="O3648">
        <v>-69.693145999999999</v>
      </c>
      <c r="P3648" t="s">
        <v>59</v>
      </c>
      <c r="Q3648" s="7">
        <v>0</v>
      </c>
      <c r="R3648" s="7">
        <v>292</v>
      </c>
      <c r="S3648" s="7">
        <f t="shared" si="282"/>
        <v>292</v>
      </c>
      <c r="T3648" s="7">
        <f t="shared" si="286"/>
        <v>0</v>
      </c>
      <c r="U3648" s="8">
        <f t="shared" si="286"/>
        <v>58108</v>
      </c>
      <c r="V3648" s="8">
        <f t="shared" si="283"/>
        <v>58108</v>
      </c>
      <c r="W3648" s="9">
        <f>+$T3648*'[1]PRESUPUESTO CENTROS LOTIFICADOS'!$D$37</f>
        <v>0</v>
      </c>
      <c r="X3648" s="9">
        <f>+$U3648*'[1]PRESUPUESTO CENTROS LOTIFICADOS'!$D$38</f>
        <v>2614860</v>
      </c>
      <c r="Y3648" s="9">
        <f t="shared" si="284"/>
        <v>2614860</v>
      </c>
      <c r="Z3648" s="9">
        <f>+$T3648*'[1]PRESUPUESTO CENTROS LOTIFICADOS'!$E$37</f>
        <v>0</v>
      </c>
      <c r="AA3648" s="9">
        <f>+$U3648*'[1]PRESUPUESTO CENTROS LOTIFICADOS'!$E$38</f>
        <v>3085534.8000000003</v>
      </c>
      <c r="AB3648" s="9">
        <f t="shared" si="285"/>
        <v>3085534.8000000003</v>
      </c>
    </row>
    <row r="3649" spans="1:28" x14ac:dyDescent="0.25">
      <c r="A3649" t="s">
        <v>12603</v>
      </c>
      <c r="B3649" t="s">
        <v>12604</v>
      </c>
      <c r="C3649" t="s">
        <v>11896</v>
      </c>
      <c r="D3649" t="s">
        <v>12568</v>
      </c>
      <c r="E3649" t="s">
        <v>49</v>
      </c>
      <c r="F3649" t="s">
        <v>50</v>
      </c>
      <c r="G3649" t="s">
        <v>11898</v>
      </c>
      <c r="H3649" t="s">
        <v>12376</v>
      </c>
      <c r="I3649" t="s">
        <v>12591</v>
      </c>
      <c r="J3649" t="s">
        <v>12569</v>
      </c>
      <c r="K3649" t="s">
        <v>12591</v>
      </c>
      <c r="L3649" t="s">
        <v>12601</v>
      </c>
      <c r="M3649" t="s">
        <v>12605</v>
      </c>
      <c r="N3649" s="6">
        <v>19.265777</v>
      </c>
      <c r="O3649">
        <v>-69.709380999999993</v>
      </c>
      <c r="P3649" t="s">
        <v>38</v>
      </c>
      <c r="Q3649" s="7">
        <v>190</v>
      </c>
      <c r="R3649" s="7">
        <v>31</v>
      </c>
      <c r="S3649" s="7">
        <f t="shared" si="282"/>
        <v>221</v>
      </c>
      <c r="T3649" s="7">
        <f t="shared" si="286"/>
        <v>37810</v>
      </c>
      <c r="U3649" s="8">
        <f t="shared" si="286"/>
        <v>6169</v>
      </c>
      <c r="V3649" s="8">
        <f t="shared" si="283"/>
        <v>43979</v>
      </c>
      <c r="W3649" s="9">
        <f>+$T3649*'[1]PRESUPUESTO CENTROS LOTIFICADOS'!$D$37</f>
        <v>1625830</v>
      </c>
      <c r="X3649" s="9">
        <f>+$U3649*'[1]PRESUPUESTO CENTROS LOTIFICADOS'!$D$38</f>
        <v>277605</v>
      </c>
      <c r="Y3649" s="9">
        <f t="shared" si="284"/>
        <v>1903435</v>
      </c>
      <c r="Z3649" s="9">
        <f>+$T3649*'[1]PRESUPUESTO CENTROS LOTIFICADOS'!$E$37</f>
        <v>1918479.4000000001</v>
      </c>
      <c r="AA3649" s="9">
        <f>+$U3649*'[1]PRESUPUESTO CENTROS LOTIFICADOS'!$E$38</f>
        <v>327573.90000000002</v>
      </c>
      <c r="AB3649" s="9">
        <f t="shared" si="285"/>
        <v>2246053.3000000003</v>
      </c>
    </row>
    <row r="3650" spans="1:28" x14ac:dyDescent="0.25">
      <c r="A3650" t="s">
        <v>12606</v>
      </c>
      <c r="B3650" t="s">
        <v>12607</v>
      </c>
      <c r="C3650" t="s">
        <v>11896</v>
      </c>
      <c r="D3650" t="s">
        <v>12568</v>
      </c>
      <c r="E3650" t="s">
        <v>49</v>
      </c>
      <c r="F3650" t="s">
        <v>50</v>
      </c>
      <c r="G3650" t="s">
        <v>11898</v>
      </c>
      <c r="H3650" t="s">
        <v>12376</v>
      </c>
      <c r="I3650" t="s">
        <v>12608</v>
      </c>
      <c r="J3650" t="s">
        <v>12569</v>
      </c>
      <c r="K3650" t="s">
        <v>12608</v>
      </c>
      <c r="L3650" t="s">
        <v>12608</v>
      </c>
      <c r="M3650" t="s">
        <v>12609</v>
      </c>
      <c r="N3650" s="6">
        <v>19.223452999999999</v>
      </c>
      <c r="O3650">
        <v>-69.537187000000003</v>
      </c>
      <c r="P3650" t="s">
        <v>38</v>
      </c>
      <c r="Q3650" s="7">
        <v>196</v>
      </c>
      <c r="R3650" s="7">
        <v>26</v>
      </c>
      <c r="S3650" s="7">
        <f t="shared" si="282"/>
        <v>222</v>
      </c>
      <c r="T3650" s="7">
        <f t="shared" si="286"/>
        <v>39004</v>
      </c>
      <c r="U3650" s="8">
        <f t="shared" si="286"/>
        <v>5174</v>
      </c>
      <c r="V3650" s="8">
        <f t="shared" si="283"/>
        <v>44178</v>
      </c>
      <c r="W3650" s="9">
        <f>+$T3650*'[1]PRESUPUESTO CENTROS LOTIFICADOS'!$D$37</f>
        <v>1677172</v>
      </c>
      <c r="X3650" s="9">
        <f>+$U3650*'[1]PRESUPUESTO CENTROS LOTIFICADOS'!$D$38</f>
        <v>232830</v>
      </c>
      <c r="Y3650" s="9">
        <f t="shared" si="284"/>
        <v>1910002</v>
      </c>
      <c r="Z3650" s="9">
        <f>+$T3650*'[1]PRESUPUESTO CENTROS LOTIFICADOS'!$E$37</f>
        <v>1979062.96</v>
      </c>
      <c r="AA3650" s="9">
        <f>+$U3650*'[1]PRESUPUESTO CENTROS LOTIFICADOS'!$E$38</f>
        <v>274739.40000000002</v>
      </c>
      <c r="AB3650" s="9">
        <f t="shared" si="285"/>
        <v>2253802.36</v>
      </c>
    </row>
    <row r="3651" spans="1:28" x14ac:dyDescent="0.25">
      <c r="A3651" t="s">
        <v>12610</v>
      </c>
      <c r="B3651" t="s">
        <v>12611</v>
      </c>
      <c r="C3651" t="s">
        <v>11896</v>
      </c>
      <c r="D3651" t="s">
        <v>12568</v>
      </c>
      <c r="E3651" t="s">
        <v>49</v>
      </c>
      <c r="F3651" t="s">
        <v>50</v>
      </c>
      <c r="G3651" t="s">
        <v>11898</v>
      </c>
      <c r="H3651" t="s">
        <v>12376</v>
      </c>
      <c r="I3651" t="s">
        <v>12608</v>
      </c>
      <c r="J3651" t="s">
        <v>12569</v>
      </c>
      <c r="K3651" t="s">
        <v>12608</v>
      </c>
      <c r="L3651" t="s">
        <v>12608</v>
      </c>
      <c r="M3651" t="s">
        <v>12612</v>
      </c>
      <c r="N3651" s="6">
        <v>19.223928000000001</v>
      </c>
      <c r="O3651">
        <v>-69.537482999999995</v>
      </c>
      <c r="P3651" t="s">
        <v>59</v>
      </c>
      <c r="Q3651" s="7">
        <v>0</v>
      </c>
      <c r="R3651" s="7">
        <v>131</v>
      </c>
      <c r="S3651" s="7">
        <f t="shared" ref="S3651:S3714" si="287">+Q3651+R3651</f>
        <v>131</v>
      </c>
      <c r="T3651" s="7">
        <f t="shared" si="286"/>
        <v>0</v>
      </c>
      <c r="U3651" s="8">
        <f t="shared" si="286"/>
        <v>26069</v>
      </c>
      <c r="V3651" s="8">
        <f t="shared" ref="V3651:V3714" si="288">+U3651+T3651</f>
        <v>26069</v>
      </c>
      <c r="W3651" s="9">
        <f>+$T3651*'[1]PRESUPUESTO CENTROS LOTIFICADOS'!$D$37</f>
        <v>0</v>
      </c>
      <c r="X3651" s="9">
        <f>+$U3651*'[1]PRESUPUESTO CENTROS LOTIFICADOS'!$D$38</f>
        <v>1173105</v>
      </c>
      <c r="Y3651" s="9">
        <f t="shared" ref="Y3651:Y3714" si="289">+X3651+W3651</f>
        <v>1173105</v>
      </c>
      <c r="Z3651" s="9">
        <f>+$T3651*'[1]PRESUPUESTO CENTROS LOTIFICADOS'!$E$37</f>
        <v>0</v>
      </c>
      <c r="AA3651" s="9">
        <f>+$U3651*'[1]PRESUPUESTO CENTROS LOTIFICADOS'!$E$38</f>
        <v>1384263.9000000001</v>
      </c>
      <c r="AB3651" s="9">
        <f t="shared" ref="AB3651:AB3714" si="290">+AA3651+Z3651</f>
        <v>1384263.9000000001</v>
      </c>
    </row>
    <row r="3652" spans="1:28" x14ac:dyDescent="0.25">
      <c r="A3652" t="s">
        <v>12613</v>
      </c>
      <c r="B3652" t="s">
        <v>12614</v>
      </c>
      <c r="C3652" t="s">
        <v>11896</v>
      </c>
      <c r="D3652" t="s">
        <v>12568</v>
      </c>
      <c r="E3652" t="s">
        <v>49</v>
      </c>
      <c r="F3652" t="s">
        <v>50</v>
      </c>
      <c r="G3652" t="s">
        <v>11898</v>
      </c>
      <c r="H3652" t="s">
        <v>12376</v>
      </c>
      <c r="I3652" t="s">
        <v>12608</v>
      </c>
      <c r="J3652" t="s">
        <v>12569</v>
      </c>
      <c r="K3652" t="s">
        <v>12608</v>
      </c>
      <c r="L3652" t="s">
        <v>12615</v>
      </c>
      <c r="M3652" t="s">
        <v>12616</v>
      </c>
      <c r="N3652" s="6">
        <v>19.226464</v>
      </c>
      <c r="O3652">
        <v>-69.557973000000004</v>
      </c>
      <c r="P3652" t="s">
        <v>38</v>
      </c>
      <c r="Q3652" s="7">
        <v>79</v>
      </c>
      <c r="R3652" s="7">
        <v>0</v>
      </c>
      <c r="S3652" s="7">
        <f t="shared" si="287"/>
        <v>79</v>
      </c>
      <c r="T3652" s="7">
        <f t="shared" si="286"/>
        <v>15721</v>
      </c>
      <c r="U3652" s="8">
        <f t="shared" si="286"/>
        <v>0</v>
      </c>
      <c r="V3652" s="8">
        <f t="shared" si="288"/>
        <v>15721</v>
      </c>
      <c r="W3652" s="9">
        <f>+$T3652*'[1]PRESUPUESTO CENTROS LOTIFICADOS'!$D$37</f>
        <v>676003</v>
      </c>
      <c r="X3652" s="9">
        <f>+$U3652*'[1]PRESUPUESTO CENTROS LOTIFICADOS'!$D$38</f>
        <v>0</v>
      </c>
      <c r="Y3652" s="9">
        <f t="shared" si="289"/>
        <v>676003</v>
      </c>
      <c r="Z3652" s="9">
        <f>+$T3652*'[1]PRESUPUESTO CENTROS LOTIFICADOS'!$E$37</f>
        <v>797683.54</v>
      </c>
      <c r="AA3652" s="9">
        <f>+$U3652*'[1]PRESUPUESTO CENTROS LOTIFICADOS'!$E$38</f>
        <v>0</v>
      </c>
      <c r="AB3652" s="9">
        <f t="shared" si="290"/>
        <v>797683.54</v>
      </c>
    </row>
    <row r="3653" spans="1:28" x14ac:dyDescent="0.25">
      <c r="A3653" t="s">
        <v>12617</v>
      </c>
      <c r="B3653" t="s">
        <v>12618</v>
      </c>
      <c r="C3653" t="s">
        <v>11896</v>
      </c>
      <c r="D3653" t="s">
        <v>12568</v>
      </c>
      <c r="E3653" t="s">
        <v>49</v>
      </c>
      <c r="F3653" t="s">
        <v>50</v>
      </c>
      <c r="G3653" t="s">
        <v>11898</v>
      </c>
      <c r="H3653" t="s">
        <v>12376</v>
      </c>
      <c r="I3653" t="s">
        <v>12608</v>
      </c>
      <c r="J3653" t="s">
        <v>12569</v>
      </c>
      <c r="K3653" t="s">
        <v>12608</v>
      </c>
      <c r="L3653" t="s">
        <v>12619</v>
      </c>
      <c r="M3653" t="s">
        <v>12620</v>
      </c>
      <c r="N3653" s="6">
        <v>19.227096</v>
      </c>
      <c r="O3653">
        <v>-69.588515000000001</v>
      </c>
      <c r="P3653" t="s">
        <v>38</v>
      </c>
      <c r="Q3653" s="7">
        <v>239</v>
      </c>
      <c r="R3653" s="7">
        <v>0</v>
      </c>
      <c r="S3653" s="7">
        <f t="shared" si="287"/>
        <v>239</v>
      </c>
      <c r="T3653" s="7">
        <f t="shared" si="286"/>
        <v>47561</v>
      </c>
      <c r="U3653" s="8">
        <f t="shared" si="286"/>
        <v>0</v>
      </c>
      <c r="V3653" s="8">
        <f t="shared" si="288"/>
        <v>47561</v>
      </c>
      <c r="W3653" s="9">
        <f>+$T3653*'[1]PRESUPUESTO CENTROS LOTIFICADOS'!$D$37</f>
        <v>2045123</v>
      </c>
      <c r="X3653" s="9">
        <f>+$U3653*'[1]PRESUPUESTO CENTROS LOTIFICADOS'!$D$38</f>
        <v>0</v>
      </c>
      <c r="Y3653" s="9">
        <f t="shared" si="289"/>
        <v>2045123</v>
      </c>
      <c r="Z3653" s="9">
        <f>+$T3653*'[1]PRESUPUESTO CENTROS LOTIFICADOS'!$E$37</f>
        <v>2413245.14</v>
      </c>
      <c r="AA3653" s="9">
        <f>+$U3653*'[1]PRESUPUESTO CENTROS LOTIFICADOS'!$E$38</f>
        <v>0</v>
      </c>
      <c r="AB3653" s="9">
        <f t="shared" si="290"/>
        <v>2413245.14</v>
      </c>
    </row>
    <row r="3654" spans="1:28" x14ac:dyDescent="0.25">
      <c r="A3654" t="s">
        <v>12621</v>
      </c>
      <c r="B3654" t="s">
        <v>12622</v>
      </c>
      <c r="C3654" t="s">
        <v>11896</v>
      </c>
      <c r="D3654" t="s">
        <v>12568</v>
      </c>
      <c r="E3654" t="s">
        <v>49</v>
      </c>
      <c r="F3654" t="s">
        <v>50</v>
      </c>
      <c r="G3654" t="s">
        <v>11898</v>
      </c>
      <c r="H3654" t="s">
        <v>12376</v>
      </c>
      <c r="I3654" t="s">
        <v>12608</v>
      </c>
      <c r="J3654" t="s">
        <v>12569</v>
      </c>
      <c r="K3654" t="s">
        <v>12608</v>
      </c>
      <c r="L3654" t="s">
        <v>12623</v>
      </c>
      <c r="M3654" t="s">
        <v>12624</v>
      </c>
      <c r="N3654" s="6">
        <v>19.227391000000001</v>
      </c>
      <c r="O3654">
        <v>-69.580224000000001</v>
      </c>
      <c r="P3654" t="s">
        <v>38</v>
      </c>
      <c r="Q3654" s="7">
        <v>79</v>
      </c>
      <c r="R3654" s="7">
        <v>16</v>
      </c>
      <c r="S3654" s="7">
        <f t="shared" si="287"/>
        <v>95</v>
      </c>
      <c r="T3654" s="7">
        <f t="shared" si="286"/>
        <v>15721</v>
      </c>
      <c r="U3654" s="8">
        <f t="shared" si="286"/>
        <v>3184</v>
      </c>
      <c r="V3654" s="8">
        <f t="shared" si="288"/>
        <v>18905</v>
      </c>
      <c r="W3654" s="9">
        <f>+$T3654*'[1]PRESUPUESTO CENTROS LOTIFICADOS'!$D$37</f>
        <v>676003</v>
      </c>
      <c r="X3654" s="9">
        <f>+$U3654*'[1]PRESUPUESTO CENTROS LOTIFICADOS'!$D$38</f>
        <v>143280</v>
      </c>
      <c r="Y3654" s="9">
        <f t="shared" si="289"/>
        <v>819283</v>
      </c>
      <c r="Z3654" s="9">
        <f>+$T3654*'[1]PRESUPUESTO CENTROS LOTIFICADOS'!$E$37</f>
        <v>797683.54</v>
      </c>
      <c r="AA3654" s="9">
        <f>+$U3654*'[1]PRESUPUESTO CENTROS LOTIFICADOS'!$E$38</f>
        <v>169070.4</v>
      </c>
      <c r="AB3654" s="9">
        <f t="shared" si="290"/>
        <v>966753.94000000006</v>
      </c>
    </row>
    <row r="3655" spans="1:28" x14ac:dyDescent="0.25">
      <c r="A3655" t="s">
        <v>12625</v>
      </c>
      <c r="B3655" t="s">
        <v>12626</v>
      </c>
      <c r="C3655" t="s">
        <v>11896</v>
      </c>
      <c r="D3655" t="s">
        <v>12568</v>
      </c>
      <c r="E3655" t="s">
        <v>49</v>
      </c>
      <c r="F3655" t="s">
        <v>50</v>
      </c>
      <c r="G3655" t="s">
        <v>11898</v>
      </c>
      <c r="H3655" t="s">
        <v>12376</v>
      </c>
      <c r="I3655" t="s">
        <v>6641</v>
      </c>
      <c r="J3655" t="s">
        <v>12569</v>
      </c>
      <c r="K3655" t="s">
        <v>6641</v>
      </c>
      <c r="L3655" t="s">
        <v>45</v>
      </c>
      <c r="M3655" t="s">
        <v>12627</v>
      </c>
      <c r="N3655" s="6">
        <v>19.218515</v>
      </c>
      <c r="O3655">
        <v>-69.496547000000007</v>
      </c>
      <c r="P3655" t="s">
        <v>38</v>
      </c>
      <c r="Q3655" s="7">
        <v>192</v>
      </c>
      <c r="R3655" s="7">
        <v>26</v>
      </c>
      <c r="S3655" s="7">
        <f t="shared" si="287"/>
        <v>218</v>
      </c>
      <c r="T3655" s="7">
        <f t="shared" si="286"/>
        <v>38208</v>
      </c>
      <c r="U3655" s="8">
        <f t="shared" si="286"/>
        <v>5174</v>
      </c>
      <c r="V3655" s="8">
        <f t="shared" si="288"/>
        <v>43382</v>
      </c>
      <c r="W3655" s="9">
        <f>+$T3655*'[1]PRESUPUESTO CENTROS LOTIFICADOS'!$D$37</f>
        <v>1642944</v>
      </c>
      <c r="X3655" s="9">
        <f>+$U3655*'[1]PRESUPUESTO CENTROS LOTIFICADOS'!$D$38</f>
        <v>232830</v>
      </c>
      <c r="Y3655" s="9">
        <f t="shared" si="289"/>
        <v>1875774</v>
      </c>
      <c r="Z3655" s="9">
        <f>+$T3655*'[1]PRESUPUESTO CENTROS LOTIFICADOS'!$E$37</f>
        <v>1938673.9200000002</v>
      </c>
      <c r="AA3655" s="9">
        <f>+$U3655*'[1]PRESUPUESTO CENTROS LOTIFICADOS'!$E$38</f>
        <v>274739.40000000002</v>
      </c>
      <c r="AB3655" s="9">
        <f t="shared" si="290"/>
        <v>2213413.3200000003</v>
      </c>
    </row>
    <row r="3656" spans="1:28" x14ac:dyDescent="0.25">
      <c r="A3656" t="s">
        <v>12628</v>
      </c>
      <c r="B3656" t="s">
        <v>2261</v>
      </c>
      <c r="C3656" t="s">
        <v>11896</v>
      </c>
      <c r="D3656" t="s">
        <v>12568</v>
      </c>
      <c r="E3656" t="s">
        <v>49</v>
      </c>
      <c r="F3656" t="s">
        <v>50</v>
      </c>
      <c r="G3656" t="s">
        <v>11898</v>
      </c>
      <c r="H3656" t="s">
        <v>12376</v>
      </c>
      <c r="I3656" t="s">
        <v>6641</v>
      </c>
      <c r="J3656" t="s">
        <v>12569</v>
      </c>
      <c r="K3656" t="s">
        <v>6641</v>
      </c>
      <c r="L3656" t="s">
        <v>6641</v>
      </c>
      <c r="M3656" t="s">
        <v>12629</v>
      </c>
      <c r="N3656" s="6">
        <v>19.220845000000001</v>
      </c>
      <c r="O3656">
        <v>-69.505235999999996</v>
      </c>
      <c r="P3656" t="s">
        <v>38</v>
      </c>
      <c r="Q3656" s="7">
        <v>80</v>
      </c>
      <c r="R3656" s="7">
        <v>0</v>
      </c>
      <c r="S3656" s="7">
        <f t="shared" si="287"/>
        <v>80</v>
      </c>
      <c r="T3656" s="7">
        <f t="shared" si="286"/>
        <v>15920</v>
      </c>
      <c r="U3656" s="8">
        <f t="shared" si="286"/>
        <v>0</v>
      </c>
      <c r="V3656" s="8">
        <f t="shared" si="288"/>
        <v>15920</v>
      </c>
      <c r="W3656" s="9">
        <f>+$T3656*'[1]PRESUPUESTO CENTROS LOTIFICADOS'!$D$37</f>
        <v>684560</v>
      </c>
      <c r="X3656" s="9">
        <f>+$U3656*'[1]PRESUPUESTO CENTROS LOTIFICADOS'!$D$38</f>
        <v>0</v>
      </c>
      <c r="Y3656" s="9">
        <f t="shared" si="289"/>
        <v>684560</v>
      </c>
      <c r="Z3656" s="9">
        <f>+$T3656*'[1]PRESUPUESTO CENTROS LOTIFICADOS'!$E$37</f>
        <v>807780.8</v>
      </c>
      <c r="AA3656" s="9">
        <f>+$U3656*'[1]PRESUPUESTO CENTROS LOTIFICADOS'!$E$38</f>
        <v>0</v>
      </c>
      <c r="AB3656" s="9">
        <f t="shared" si="290"/>
        <v>807780.8</v>
      </c>
    </row>
    <row r="3657" spans="1:28" x14ac:dyDescent="0.25">
      <c r="A3657" t="s">
        <v>12630</v>
      </c>
      <c r="B3657" t="s">
        <v>12631</v>
      </c>
      <c r="C3657" t="s">
        <v>11896</v>
      </c>
      <c r="D3657" t="s">
        <v>12568</v>
      </c>
      <c r="E3657" t="s">
        <v>49</v>
      </c>
      <c r="F3657" t="s">
        <v>50</v>
      </c>
      <c r="G3657" t="s">
        <v>11898</v>
      </c>
      <c r="H3657" t="s">
        <v>12376</v>
      </c>
      <c r="I3657" t="s">
        <v>6641</v>
      </c>
      <c r="J3657" t="s">
        <v>12569</v>
      </c>
      <c r="K3657" t="s">
        <v>6641</v>
      </c>
      <c r="L3657" t="s">
        <v>6641</v>
      </c>
      <c r="M3657" t="s">
        <v>6642</v>
      </c>
      <c r="N3657" s="6">
        <v>19.221395999999999</v>
      </c>
      <c r="O3657">
        <v>-69.514466999999996</v>
      </c>
      <c r="P3657" t="s">
        <v>55</v>
      </c>
      <c r="Q3657" s="7">
        <v>362</v>
      </c>
      <c r="R3657" s="7">
        <v>33</v>
      </c>
      <c r="S3657" s="7">
        <f t="shared" si="287"/>
        <v>395</v>
      </c>
      <c r="T3657" s="7">
        <f t="shared" si="286"/>
        <v>72038</v>
      </c>
      <c r="U3657" s="8">
        <f t="shared" si="286"/>
        <v>6567</v>
      </c>
      <c r="V3657" s="8">
        <f t="shared" si="288"/>
        <v>78605</v>
      </c>
      <c r="W3657" s="9">
        <f>+$T3657*'[1]PRESUPUESTO CENTROS LOTIFICADOS'!$D$37</f>
        <v>3097634</v>
      </c>
      <c r="X3657" s="9">
        <f>+$U3657*'[1]PRESUPUESTO CENTROS LOTIFICADOS'!$D$38</f>
        <v>295515</v>
      </c>
      <c r="Y3657" s="9">
        <f t="shared" si="289"/>
        <v>3393149</v>
      </c>
      <c r="Z3657" s="9">
        <f>+$T3657*'[1]PRESUPUESTO CENTROS LOTIFICADOS'!$E$37</f>
        <v>3655208.12</v>
      </c>
      <c r="AA3657" s="9">
        <f>+$U3657*'[1]PRESUPUESTO CENTROS LOTIFICADOS'!$E$38</f>
        <v>348707.7</v>
      </c>
      <c r="AB3657" s="9">
        <f t="shared" si="290"/>
        <v>4003915.8200000003</v>
      </c>
    </row>
    <row r="3658" spans="1:28" x14ac:dyDescent="0.25">
      <c r="A3658" t="s">
        <v>12632</v>
      </c>
      <c r="B3658" t="s">
        <v>12633</v>
      </c>
      <c r="C3658" t="s">
        <v>11896</v>
      </c>
      <c r="D3658" t="s">
        <v>12568</v>
      </c>
      <c r="E3658" t="s">
        <v>49</v>
      </c>
      <c r="F3658" t="s">
        <v>50</v>
      </c>
      <c r="G3658" t="s">
        <v>11898</v>
      </c>
      <c r="H3658" t="s">
        <v>12376</v>
      </c>
      <c r="I3658" t="s">
        <v>6641</v>
      </c>
      <c r="J3658" t="s">
        <v>12569</v>
      </c>
      <c r="K3658" t="s">
        <v>6641</v>
      </c>
      <c r="L3658" t="s">
        <v>45</v>
      </c>
      <c r="M3658" t="s">
        <v>12634</v>
      </c>
      <c r="N3658" s="6">
        <v>19.221746</v>
      </c>
      <c r="O3658">
        <v>-69.510953999999998</v>
      </c>
      <c r="P3658" t="s">
        <v>59</v>
      </c>
      <c r="Q3658" s="7">
        <v>0</v>
      </c>
      <c r="R3658" s="7">
        <v>423</v>
      </c>
      <c r="S3658" s="7">
        <f t="shared" si="287"/>
        <v>423</v>
      </c>
      <c r="T3658" s="7">
        <f t="shared" si="286"/>
        <v>0</v>
      </c>
      <c r="U3658" s="8">
        <f t="shared" si="286"/>
        <v>84177</v>
      </c>
      <c r="V3658" s="8">
        <f t="shared" si="288"/>
        <v>84177</v>
      </c>
      <c r="W3658" s="9">
        <f>+$T3658*'[1]PRESUPUESTO CENTROS LOTIFICADOS'!$D$37</f>
        <v>0</v>
      </c>
      <c r="X3658" s="9">
        <f>+$U3658*'[1]PRESUPUESTO CENTROS LOTIFICADOS'!$D$38</f>
        <v>3787965</v>
      </c>
      <c r="Y3658" s="9">
        <f t="shared" si="289"/>
        <v>3787965</v>
      </c>
      <c r="Z3658" s="9">
        <f>+$T3658*'[1]PRESUPUESTO CENTROS LOTIFICADOS'!$E$37</f>
        <v>0</v>
      </c>
      <c r="AA3658" s="9">
        <f>+$U3658*'[1]PRESUPUESTO CENTROS LOTIFICADOS'!$E$38</f>
        <v>4469798.7</v>
      </c>
      <c r="AB3658" s="9">
        <f t="shared" si="290"/>
        <v>4469798.7</v>
      </c>
    </row>
    <row r="3659" spans="1:28" x14ac:dyDescent="0.25">
      <c r="A3659" t="s">
        <v>12635</v>
      </c>
      <c r="B3659" t="s">
        <v>12636</v>
      </c>
      <c r="C3659" t="s">
        <v>11896</v>
      </c>
      <c r="D3659" t="s">
        <v>12568</v>
      </c>
      <c r="E3659" t="s">
        <v>1912</v>
      </c>
      <c r="F3659" t="s">
        <v>1913</v>
      </c>
      <c r="G3659" t="s">
        <v>11898</v>
      </c>
      <c r="H3659" t="s">
        <v>12376</v>
      </c>
      <c r="I3659" t="s">
        <v>6641</v>
      </c>
      <c r="J3659" t="s">
        <v>12569</v>
      </c>
      <c r="K3659" t="s">
        <v>6641</v>
      </c>
      <c r="L3659" t="s">
        <v>12637</v>
      </c>
      <c r="M3659" t="s">
        <v>12638</v>
      </c>
      <c r="N3659" s="6">
        <v>19.2422</v>
      </c>
      <c r="O3659">
        <v>-69.507999999999996</v>
      </c>
      <c r="P3659" t="s">
        <v>38</v>
      </c>
      <c r="Q3659" s="7">
        <v>76</v>
      </c>
      <c r="R3659" s="7">
        <v>14</v>
      </c>
      <c r="S3659" s="7">
        <f t="shared" si="287"/>
        <v>90</v>
      </c>
      <c r="T3659" s="7">
        <f t="shared" si="286"/>
        <v>15124</v>
      </c>
      <c r="U3659" s="8">
        <f t="shared" si="286"/>
        <v>2786</v>
      </c>
      <c r="V3659" s="8">
        <f t="shared" si="288"/>
        <v>17910</v>
      </c>
      <c r="W3659" s="9">
        <f>+$T3659*'[1]PRESUPUESTO CENTROS LOTIFICADOS'!$D$37</f>
        <v>650332</v>
      </c>
      <c r="X3659" s="9">
        <f>+$U3659*'[1]PRESUPUESTO CENTROS LOTIFICADOS'!$D$38</f>
        <v>125370</v>
      </c>
      <c r="Y3659" s="9">
        <f t="shared" si="289"/>
        <v>775702</v>
      </c>
      <c r="Z3659" s="9">
        <f>+$T3659*'[1]PRESUPUESTO CENTROS LOTIFICADOS'!$E$37</f>
        <v>767391.76</v>
      </c>
      <c r="AA3659" s="9">
        <f>+$U3659*'[1]PRESUPUESTO CENTROS LOTIFICADOS'!$E$38</f>
        <v>147936.6</v>
      </c>
      <c r="AB3659" s="9">
        <f t="shared" si="290"/>
        <v>915328.36</v>
      </c>
    </row>
    <row r="3660" spans="1:28" x14ac:dyDescent="0.25">
      <c r="A3660" t="s">
        <v>12639</v>
      </c>
      <c r="B3660" t="s">
        <v>12640</v>
      </c>
      <c r="C3660" t="s">
        <v>11896</v>
      </c>
      <c r="D3660" t="s">
        <v>12568</v>
      </c>
      <c r="E3660" t="s">
        <v>49</v>
      </c>
      <c r="F3660" t="s">
        <v>50</v>
      </c>
      <c r="G3660" t="s">
        <v>11898</v>
      </c>
      <c r="H3660" t="s">
        <v>12376</v>
      </c>
      <c r="I3660" t="s">
        <v>12641</v>
      </c>
      <c r="J3660" t="s">
        <v>12569</v>
      </c>
      <c r="K3660" t="s">
        <v>12641</v>
      </c>
      <c r="L3660" t="s">
        <v>680</v>
      </c>
      <c r="M3660" t="s">
        <v>12642</v>
      </c>
      <c r="N3660" s="6">
        <v>19.225625999999998</v>
      </c>
      <c r="O3660">
        <v>-69.605490000000003</v>
      </c>
      <c r="P3660" t="s">
        <v>38</v>
      </c>
      <c r="Q3660" s="7">
        <v>188</v>
      </c>
      <c r="R3660" s="7">
        <v>22</v>
      </c>
      <c r="S3660" s="7">
        <f t="shared" si="287"/>
        <v>210</v>
      </c>
      <c r="T3660" s="7">
        <f t="shared" si="286"/>
        <v>37412</v>
      </c>
      <c r="U3660" s="8">
        <f t="shared" si="286"/>
        <v>4378</v>
      </c>
      <c r="V3660" s="8">
        <f t="shared" si="288"/>
        <v>41790</v>
      </c>
      <c r="W3660" s="9">
        <f>+$T3660*'[1]PRESUPUESTO CENTROS LOTIFICADOS'!$D$37</f>
        <v>1608716</v>
      </c>
      <c r="X3660" s="9">
        <f>+$U3660*'[1]PRESUPUESTO CENTROS LOTIFICADOS'!$D$38</f>
        <v>197010</v>
      </c>
      <c r="Y3660" s="9">
        <f t="shared" si="289"/>
        <v>1805726</v>
      </c>
      <c r="Z3660" s="9">
        <f>+$T3660*'[1]PRESUPUESTO CENTROS LOTIFICADOS'!$E$37</f>
        <v>1898284.8800000001</v>
      </c>
      <c r="AA3660" s="9">
        <f>+$U3660*'[1]PRESUPUESTO CENTROS LOTIFICADOS'!$E$38</f>
        <v>232471.80000000002</v>
      </c>
      <c r="AB3660" s="9">
        <f t="shared" si="290"/>
        <v>2130756.6800000002</v>
      </c>
    </row>
    <row r="3661" spans="1:28" x14ac:dyDescent="0.25">
      <c r="A3661" t="s">
        <v>12643</v>
      </c>
      <c r="B3661" t="s">
        <v>12644</v>
      </c>
      <c r="C3661" t="s">
        <v>11896</v>
      </c>
      <c r="D3661" t="s">
        <v>12568</v>
      </c>
      <c r="E3661" t="s">
        <v>1912</v>
      </c>
      <c r="F3661" t="s">
        <v>1913</v>
      </c>
      <c r="G3661" t="s">
        <v>11898</v>
      </c>
      <c r="H3661" t="s">
        <v>12376</v>
      </c>
      <c r="I3661" t="s">
        <v>12641</v>
      </c>
      <c r="J3661" t="s">
        <v>12569</v>
      </c>
      <c r="K3661" t="s">
        <v>12641</v>
      </c>
      <c r="L3661" t="s">
        <v>5493</v>
      </c>
      <c r="M3661" t="s">
        <v>12645</v>
      </c>
      <c r="N3661" s="6">
        <v>19.227184999999999</v>
      </c>
      <c r="O3661">
        <v>-69.619529999999997</v>
      </c>
      <c r="P3661" t="s">
        <v>38</v>
      </c>
      <c r="Q3661" s="7">
        <v>119</v>
      </c>
      <c r="R3661" s="7">
        <v>0</v>
      </c>
      <c r="S3661" s="7">
        <f t="shared" si="287"/>
        <v>119</v>
      </c>
      <c r="T3661" s="7">
        <f t="shared" si="286"/>
        <v>23681</v>
      </c>
      <c r="U3661" s="8">
        <f t="shared" si="286"/>
        <v>0</v>
      </c>
      <c r="V3661" s="8">
        <f t="shared" si="288"/>
        <v>23681</v>
      </c>
      <c r="W3661" s="9">
        <f>+$T3661*'[1]PRESUPUESTO CENTROS LOTIFICADOS'!$D$37</f>
        <v>1018283</v>
      </c>
      <c r="X3661" s="9">
        <f>+$U3661*'[1]PRESUPUESTO CENTROS LOTIFICADOS'!$D$38</f>
        <v>0</v>
      </c>
      <c r="Y3661" s="9">
        <f t="shared" si="289"/>
        <v>1018283</v>
      </c>
      <c r="Z3661" s="9">
        <f>+$T3661*'[1]PRESUPUESTO CENTROS LOTIFICADOS'!$E$37</f>
        <v>1201573.94</v>
      </c>
      <c r="AA3661" s="9">
        <f>+$U3661*'[1]PRESUPUESTO CENTROS LOTIFICADOS'!$E$38</f>
        <v>0</v>
      </c>
      <c r="AB3661" s="9">
        <f t="shared" si="290"/>
        <v>1201573.94</v>
      </c>
    </row>
    <row r="3662" spans="1:28" x14ac:dyDescent="0.25">
      <c r="A3662" t="s">
        <v>12646</v>
      </c>
      <c r="B3662" t="s">
        <v>12647</v>
      </c>
      <c r="C3662" t="s">
        <v>11896</v>
      </c>
      <c r="D3662" t="s">
        <v>12568</v>
      </c>
      <c r="E3662" t="s">
        <v>49</v>
      </c>
      <c r="F3662" t="s">
        <v>50</v>
      </c>
      <c r="G3662" t="s">
        <v>11898</v>
      </c>
      <c r="H3662" t="s">
        <v>12376</v>
      </c>
      <c r="I3662" t="s">
        <v>12641</v>
      </c>
      <c r="J3662" t="s">
        <v>12569</v>
      </c>
      <c r="K3662" t="s">
        <v>12641</v>
      </c>
      <c r="L3662" t="s">
        <v>104</v>
      </c>
      <c r="M3662" t="s">
        <v>12648</v>
      </c>
      <c r="N3662" s="6">
        <v>19.228587000000001</v>
      </c>
      <c r="O3662">
        <v>-69.616124999999997</v>
      </c>
      <c r="P3662" t="s">
        <v>38</v>
      </c>
      <c r="Q3662" s="7">
        <v>875</v>
      </c>
      <c r="R3662" s="7">
        <v>94</v>
      </c>
      <c r="S3662" s="7">
        <f t="shared" si="287"/>
        <v>969</v>
      </c>
      <c r="T3662" s="7">
        <f t="shared" si="286"/>
        <v>174125</v>
      </c>
      <c r="U3662" s="8">
        <f t="shared" si="286"/>
        <v>18706</v>
      </c>
      <c r="V3662" s="8">
        <f t="shared" si="288"/>
        <v>192831</v>
      </c>
      <c r="W3662" s="9">
        <f>+$T3662*'[1]PRESUPUESTO CENTROS LOTIFICADOS'!$D$37</f>
        <v>7487375</v>
      </c>
      <c r="X3662" s="9">
        <f>+$U3662*'[1]PRESUPUESTO CENTROS LOTIFICADOS'!$D$38</f>
        <v>841770</v>
      </c>
      <c r="Y3662" s="9">
        <f t="shared" si="289"/>
        <v>8329145</v>
      </c>
      <c r="Z3662" s="9">
        <f>+$T3662*'[1]PRESUPUESTO CENTROS LOTIFICADOS'!$E$37</f>
        <v>8835102.5</v>
      </c>
      <c r="AA3662" s="9">
        <f>+$U3662*'[1]PRESUPUESTO CENTROS LOTIFICADOS'!$E$38</f>
        <v>993288.6</v>
      </c>
      <c r="AB3662" s="9">
        <f t="shared" si="290"/>
        <v>9828391.0999999996</v>
      </c>
    </row>
    <row r="3663" spans="1:28" x14ac:dyDescent="0.25">
      <c r="A3663" t="s">
        <v>12649</v>
      </c>
      <c r="B3663" t="s">
        <v>12650</v>
      </c>
      <c r="C3663" t="s">
        <v>11896</v>
      </c>
      <c r="D3663" t="s">
        <v>12568</v>
      </c>
      <c r="E3663" t="s">
        <v>49</v>
      </c>
      <c r="F3663" t="s">
        <v>50</v>
      </c>
      <c r="G3663" t="s">
        <v>11898</v>
      </c>
      <c r="H3663" t="s">
        <v>12376</v>
      </c>
      <c r="I3663" t="s">
        <v>12641</v>
      </c>
      <c r="J3663" t="s">
        <v>12569</v>
      </c>
      <c r="K3663" t="s">
        <v>12641</v>
      </c>
      <c r="L3663" t="s">
        <v>104</v>
      </c>
      <c r="M3663" t="s">
        <v>9725</v>
      </c>
      <c r="N3663" s="6">
        <v>19.229229</v>
      </c>
      <c r="O3663">
        <v>-69.608842999999993</v>
      </c>
      <c r="P3663" t="s">
        <v>396</v>
      </c>
      <c r="Q3663" s="7">
        <v>209</v>
      </c>
      <c r="R3663" s="7">
        <v>0</v>
      </c>
      <c r="S3663" s="7">
        <f t="shared" si="287"/>
        <v>209</v>
      </c>
      <c r="T3663" s="7">
        <f t="shared" si="286"/>
        <v>41591</v>
      </c>
      <c r="U3663" s="8">
        <f t="shared" si="286"/>
        <v>0</v>
      </c>
      <c r="V3663" s="8">
        <f t="shared" si="288"/>
        <v>41591</v>
      </c>
      <c r="W3663" s="9">
        <f>+$T3663*'[1]PRESUPUESTO CENTROS LOTIFICADOS'!$D$37</f>
        <v>1788413</v>
      </c>
      <c r="X3663" s="9">
        <f>+$U3663*'[1]PRESUPUESTO CENTROS LOTIFICADOS'!$D$38</f>
        <v>0</v>
      </c>
      <c r="Y3663" s="9">
        <f t="shared" si="289"/>
        <v>1788413</v>
      </c>
      <c r="Z3663" s="9">
        <f>+$T3663*'[1]PRESUPUESTO CENTROS LOTIFICADOS'!$E$37</f>
        <v>2110327.34</v>
      </c>
      <c r="AA3663" s="9">
        <f>+$U3663*'[1]PRESUPUESTO CENTROS LOTIFICADOS'!$E$38</f>
        <v>0</v>
      </c>
      <c r="AB3663" s="9">
        <f t="shared" si="290"/>
        <v>2110327.34</v>
      </c>
    </row>
    <row r="3664" spans="1:28" x14ac:dyDescent="0.25">
      <c r="A3664" t="s">
        <v>12651</v>
      </c>
      <c r="B3664" t="s">
        <v>8596</v>
      </c>
      <c r="C3664" t="s">
        <v>11896</v>
      </c>
      <c r="D3664" t="s">
        <v>12568</v>
      </c>
      <c r="E3664" t="s">
        <v>49</v>
      </c>
      <c r="F3664" t="s">
        <v>50</v>
      </c>
      <c r="G3664" t="s">
        <v>11898</v>
      </c>
      <c r="H3664" t="s">
        <v>12376</v>
      </c>
      <c r="I3664" t="s">
        <v>12641</v>
      </c>
      <c r="J3664" t="s">
        <v>12569</v>
      </c>
      <c r="K3664" t="s">
        <v>12641</v>
      </c>
      <c r="L3664" t="s">
        <v>2745</v>
      </c>
      <c r="M3664" t="s">
        <v>12561</v>
      </c>
      <c r="N3664" s="6">
        <v>19.234667000000002</v>
      </c>
      <c r="O3664">
        <v>-69.611648000000002</v>
      </c>
      <c r="P3664" t="s">
        <v>59</v>
      </c>
      <c r="Q3664" s="7">
        <v>0</v>
      </c>
      <c r="R3664" s="7">
        <v>1095</v>
      </c>
      <c r="S3664" s="7">
        <f t="shared" si="287"/>
        <v>1095</v>
      </c>
      <c r="T3664" s="7">
        <f t="shared" si="286"/>
        <v>0</v>
      </c>
      <c r="U3664" s="8">
        <f t="shared" si="286"/>
        <v>217905</v>
      </c>
      <c r="V3664" s="8">
        <f t="shared" si="288"/>
        <v>217905</v>
      </c>
      <c r="W3664" s="9">
        <f>+$T3664*'[1]PRESUPUESTO CENTROS LOTIFICADOS'!$D$37</f>
        <v>0</v>
      </c>
      <c r="X3664" s="9">
        <f>+$U3664*'[1]PRESUPUESTO CENTROS LOTIFICADOS'!$D$38</f>
        <v>9805725</v>
      </c>
      <c r="Y3664" s="9">
        <f t="shared" si="289"/>
        <v>9805725</v>
      </c>
      <c r="Z3664" s="9">
        <f>+$T3664*'[1]PRESUPUESTO CENTROS LOTIFICADOS'!$E$37</f>
        <v>0</v>
      </c>
      <c r="AA3664" s="9">
        <f>+$U3664*'[1]PRESUPUESTO CENTROS LOTIFICADOS'!$E$38</f>
        <v>11570755.5</v>
      </c>
      <c r="AB3664" s="9">
        <f t="shared" si="290"/>
        <v>11570755.5</v>
      </c>
    </row>
    <row r="3665" spans="1:28" x14ac:dyDescent="0.25">
      <c r="A3665" t="s">
        <v>12652</v>
      </c>
      <c r="B3665" t="s">
        <v>12653</v>
      </c>
      <c r="C3665" t="s">
        <v>11896</v>
      </c>
      <c r="D3665" t="s">
        <v>12654</v>
      </c>
      <c r="E3665" t="s">
        <v>49</v>
      </c>
      <c r="F3665" t="s">
        <v>50</v>
      </c>
      <c r="G3665" t="s">
        <v>11898</v>
      </c>
      <c r="H3665" t="s">
        <v>648</v>
      </c>
      <c r="I3665" t="s">
        <v>12655</v>
      </c>
      <c r="J3665" t="s">
        <v>12656</v>
      </c>
      <c r="K3665" t="s">
        <v>12655</v>
      </c>
      <c r="L3665" t="s">
        <v>12657</v>
      </c>
      <c r="M3665" t="s">
        <v>12658</v>
      </c>
      <c r="N3665" s="6">
        <v>19.309377999999999</v>
      </c>
      <c r="O3665">
        <v>-69.885363999999996</v>
      </c>
      <c r="P3665" t="s">
        <v>38</v>
      </c>
      <c r="Q3665" s="7">
        <v>175</v>
      </c>
      <c r="R3665" s="7">
        <v>0</v>
      </c>
      <c r="S3665" s="7">
        <f t="shared" si="287"/>
        <v>175</v>
      </c>
      <c r="T3665" s="7">
        <f t="shared" si="286"/>
        <v>34825</v>
      </c>
      <c r="U3665" s="8">
        <f t="shared" si="286"/>
        <v>0</v>
      </c>
      <c r="V3665" s="8">
        <f t="shared" si="288"/>
        <v>34825</v>
      </c>
      <c r="W3665" s="9">
        <f>+$T3665*'[1]PRESUPUESTO CENTROS LOTIFICADOS'!$D$37</f>
        <v>1497475</v>
      </c>
      <c r="X3665" s="9">
        <f>+$U3665*'[1]PRESUPUESTO CENTROS LOTIFICADOS'!$D$38</f>
        <v>0</v>
      </c>
      <c r="Y3665" s="9">
        <f t="shared" si="289"/>
        <v>1497475</v>
      </c>
      <c r="Z3665" s="9">
        <f>+$T3665*'[1]PRESUPUESTO CENTROS LOTIFICADOS'!$E$37</f>
        <v>1767020.5</v>
      </c>
      <c r="AA3665" s="9">
        <f>+$U3665*'[1]PRESUPUESTO CENTROS LOTIFICADOS'!$E$38</f>
        <v>0</v>
      </c>
      <c r="AB3665" s="9">
        <f t="shared" si="290"/>
        <v>1767020.5</v>
      </c>
    </row>
    <row r="3666" spans="1:28" x14ac:dyDescent="0.25">
      <c r="A3666" t="s">
        <v>12659</v>
      </c>
      <c r="B3666" t="s">
        <v>12660</v>
      </c>
      <c r="C3666" t="s">
        <v>11896</v>
      </c>
      <c r="D3666" t="s">
        <v>12654</v>
      </c>
      <c r="E3666" t="s">
        <v>49</v>
      </c>
      <c r="F3666" t="s">
        <v>50</v>
      </c>
      <c r="G3666" t="s">
        <v>11898</v>
      </c>
      <c r="H3666" t="s">
        <v>648</v>
      </c>
      <c r="I3666" t="s">
        <v>12655</v>
      </c>
      <c r="J3666" t="s">
        <v>12656</v>
      </c>
      <c r="K3666" t="s">
        <v>12655</v>
      </c>
      <c r="L3666" t="s">
        <v>402</v>
      </c>
      <c r="M3666" t="s">
        <v>12661</v>
      </c>
      <c r="N3666" s="6">
        <v>19.316571</v>
      </c>
      <c r="O3666">
        <v>-69.887951999999999</v>
      </c>
      <c r="P3666" t="s">
        <v>38</v>
      </c>
      <c r="Q3666" s="7">
        <v>487</v>
      </c>
      <c r="R3666" s="7">
        <v>0</v>
      </c>
      <c r="S3666" s="7">
        <f t="shared" si="287"/>
        <v>487</v>
      </c>
      <c r="T3666" s="7">
        <f t="shared" si="286"/>
        <v>96913</v>
      </c>
      <c r="U3666" s="8">
        <f t="shared" si="286"/>
        <v>0</v>
      </c>
      <c r="V3666" s="8">
        <f t="shared" si="288"/>
        <v>96913</v>
      </c>
      <c r="W3666" s="9">
        <f>+$T3666*'[1]PRESUPUESTO CENTROS LOTIFICADOS'!$D$37</f>
        <v>4167259</v>
      </c>
      <c r="X3666" s="9">
        <f>+$U3666*'[1]PRESUPUESTO CENTROS LOTIFICADOS'!$D$38</f>
        <v>0</v>
      </c>
      <c r="Y3666" s="9">
        <f t="shared" si="289"/>
        <v>4167259</v>
      </c>
      <c r="Z3666" s="9">
        <f>+$T3666*'[1]PRESUPUESTO CENTROS LOTIFICADOS'!$E$37</f>
        <v>4917365.62</v>
      </c>
      <c r="AA3666" s="9">
        <f>+$U3666*'[1]PRESUPUESTO CENTROS LOTIFICADOS'!$E$38</f>
        <v>0</v>
      </c>
      <c r="AB3666" s="9">
        <f t="shared" si="290"/>
        <v>4917365.62</v>
      </c>
    </row>
    <row r="3667" spans="1:28" x14ac:dyDescent="0.25">
      <c r="A3667" t="s">
        <v>12662</v>
      </c>
      <c r="B3667" t="s">
        <v>12663</v>
      </c>
      <c r="C3667" t="s">
        <v>11896</v>
      </c>
      <c r="D3667" t="s">
        <v>12654</v>
      </c>
      <c r="E3667" t="s">
        <v>49</v>
      </c>
      <c r="F3667" t="s">
        <v>50</v>
      </c>
      <c r="G3667" t="s">
        <v>11898</v>
      </c>
      <c r="H3667" t="s">
        <v>648</v>
      </c>
      <c r="I3667" t="s">
        <v>12655</v>
      </c>
      <c r="J3667" t="s">
        <v>12656</v>
      </c>
      <c r="K3667" t="s">
        <v>12655</v>
      </c>
      <c r="L3667" t="s">
        <v>402</v>
      </c>
      <c r="M3667" t="s">
        <v>12661</v>
      </c>
      <c r="N3667" s="6">
        <v>19.316571</v>
      </c>
      <c r="O3667">
        <v>-69.887951999999999</v>
      </c>
      <c r="P3667" t="s">
        <v>59</v>
      </c>
      <c r="Q3667" s="7">
        <v>0</v>
      </c>
      <c r="R3667" s="7">
        <v>247</v>
      </c>
      <c r="S3667" s="7">
        <f t="shared" si="287"/>
        <v>247</v>
      </c>
      <c r="T3667" s="7">
        <f t="shared" si="286"/>
        <v>0</v>
      </c>
      <c r="U3667" s="8">
        <f t="shared" si="286"/>
        <v>49153</v>
      </c>
      <c r="V3667" s="8">
        <f t="shared" si="288"/>
        <v>49153</v>
      </c>
      <c r="W3667" s="9">
        <f>+$T3667*'[1]PRESUPUESTO CENTROS LOTIFICADOS'!$D$37</f>
        <v>0</v>
      </c>
      <c r="X3667" s="9">
        <f>+$U3667*'[1]PRESUPUESTO CENTROS LOTIFICADOS'!$D$38</f>
        <v>2211885</v>
      </c>
      <c r="Y3667" s="9">
        <f t="shared" si="289"/>
        <v>2211885</v>
      </c>
      <c r="Z3667" s="9">
        <f>+$T3667*'[1]PRESUPUESTO CENTROS LOTIFICADOS'!$E$37</f>
        <v>0</v>
      </c>
      <c r="AA3667" s="9">
        <f>+$U3667*'[1]PRESUPUESTO CENTROS LOTIFICADOS'!$E$38</f>
        <v>2610024.3000000003</v>
      </c>
      <c r="AB3667" s="9">
        <f t="shared" si="290"/>
        <v>2610024.3000000003</v>
      </c>
    </row>
    <row r="3668" spans="1:28" x14ac:dyDescent="0.25">
      <c r="A3668" t="s">
        <v>12664</v>
      </c>
      <c r="B3668" t="s">
        <v>12665</v>
      </c>
      <c r="C3668" t="s">
        <v>11896</v>
      </c>
      <c r="D3668" t="s">
        <v>12654</v>
      </c>
      <c r="E3668" t="s">
        <v>49</v>
      </c>
      <c r="F3668" t="s">
        <v>50</v>
      </c>
      <c r="G3668" t="s">
        <v>11898</v>
      </c>
      <c r="H3668" t="s">
        <v>648</v>
      </c>
      <c r="I3668" t="s">
        <v>12655</v>
      </c>
      <c r="J3668" t="s">
        <v>12656</v>
      </c>
      <c r="K3668" t="s">
        <v>12655</v>
      </c>
      <c r="L3668" t="s">
        <v>402</v>
      </c>
      <c r="M3668" t="s">
        <v>12656</v>
      </c>
      <c r="N3668" s="6">
        <v>19.317425</v>
      </c>
      <c r="O3668">
        <v>-69.885379</v>
      </c>
      <c r="P3668" t="s">
        <v>38</v>
      </c>
      <c r="Q3668" s="7">
        <v>252</v>
      </c>
      <c r="R3668" s="7">
        <v>33</v>
      </c>
      <c r="S3668" s="7">
        <f t="shared" si="287"/>
        <v>285</v>
      </c>
      <c r="T3668" s="7">
        <f t="shared" si="286"/>
        <v>50148</v>
      </c>
      <c r="U3668" s="8">
        <f t="shared" si="286"/>
        <v>6567</v>
      </c>
      <c r="V3668" s="8">
        <f t="shared" si="288"/>
        <v>56715</v>
      </c>
      <c r="W3668" s="9">
        <f>+$T3668*'[1]PRESUPUESTO CENTROS LOTIFICADOS'!$D$37</f>
        <v>2156364</v>
      </c>
      <c r="X3668" s="9">
        <f>+$U3668*'[1]PRESUPUESTO CENTROS LOTIFICADOS'!$D$38</f>
        <v>295515</v>
      </c>
      <c r="Y3668" s="9">
        <f t="shared" si="289"/>
        <v>2451879</v>
      </c>
      <c r="Z3668" s="9">
        <f>+$T3668*'[1]PRESUPUESTO CENTROS LOTIFICADOS'!$E$37</f>
        <v>2544509.52</v>
      </c>
      <c r="AA3668" s="9">
        <f>+$U3668*'[1]PRESUPUESTO CENTROS LOTIFICADOS'!$E$38</f>
        <v>348707.7</v>
      </c>
      <c r="AB3668" s="9">
        <f t="shared" si="290"/>
        <v>2893217.22</v>
      </c>
    </row>
    <row r="3669" spans="1:28" x14ac:dyDescent="0.25">
      <c r="A3669" t="s">
        <v>12666</v>
      </c>
      <c r="B3669" t="s">
        <v>12667</v>
      </c>
      <c r="C3669" t="s">
        <v>11896</v>
      </c>
      <c r="D3669" t="s">
        <v>12654</v>
      </c>
      <c r="E3669" t="s">
        <v>49</v>
      </c>
      <c r="F3669" t="s">
        <v>50</v>
      </c>
      <c r="G3669" t="s">
        <v>11898</v>
      </c>
      <c r="H3669" t="s">
        <v>648</v>
      </c>
      <c r="I3669" t="s">
        <v>12655</v>
      </c>
      <c r="J3669" t="s">
        <v>12656</v>
      </c>
      <c r="K3669" t="s">
        <v>12655</v>
      </c>
      <c r="L3669" t="s">
        <v>402</v>
      </c>
      <c r="M3669">
        <v>0</v>
      </c>
      <c r="N3669" s="6">
        <v>19.318999999999999</v>
      </c>
      <c r="O3669">
        <v>-69.888499999999993</v>
      </c>
      <c r="P3669" t="s">
        <v>396</v>
      </c>
      <c r="Q3669" s="7">
        <v>303</v>
      </c>
      <c r="R3669" s="7">
        <v>29</v>
      </c>
      <c r="S3669" s="7">
        <f t="shared" si="287"/>
        <v>332</v>
      </c>
      <c r="T3669" s="7">
        <f t="shared" si="286"/>
        <v>60297</v>
      </c>
      <c r="U3669" s="8">
        <f t="shared" si="286"/>
        <v>5771</v>
      </c>
      <c r="V3669" s="8">
        <f t="shared" si="288"/>
        <v>66068</v>
      </c>
      <c r="W3669" s="9">
        <f>+$T3669*'[1]PRESUPUESTO CENTROS LOTIFICADOS'!$D$37</f>
        <v>2592771</v>
      </c>
      <c r="X3669" s="9">
        <f>+$U3669*'[1]PRESUPUESTO CENTROS LOTIFICADOS'!$D$38</f>
        <v>259695</v>
      </c>
      <c r="Y3669" s="9">
        <f t="shared" si="289"/>
        <v>2852466</v>
      </c>
      <c r="Z3669" s="9">
        <f>+$T3669*'[1]PRESUPUESTO CENTROS LOTIFICADOS'!$E$37</f>
        <v>3059469.7800000003</v>
      </c>
      <c r="AA3669" s="9">
        <f>+$U3669*'[1]PRESUPUESTO CENTROS LOTIFICADOS'!$E$38</f>
        <v>306440.10000000003</v>
      </c>
      <c r="AB3669" s="9">
        <f t="shared" si="290"/>
        <v>3365909.8800000004</v>
      </c>
    </row>
    <row r="3670" spans="1:28" x14ac:dyDescent="0.25">
      <c r="A3670" t="s">
        <v>12668</v>
      </c>
      <c r="B3670" t="s">
        <v>12669</v>
      </c>
      <c r="C3670" t="s">
        <v>11896</v>
      </c>
      <c r="D3670" t="s">
        <v>12654</v>
      </c>
      <c r="E3670" t="s">
        <v>49</v>
      </c>
      <c r="F3670" t="s">
        <v>50</v>
      </c>
      <c r="G3670" t="s">
        <v>11898</v>
      </c>
      <c r="H3670" t="s">
        <v>648</v>
      </c>
      <c r="I3670" t="s">
        <v>12655</v>
      </c>
      <c r="J3670" t="s">
        <v>12656</v>
      </c>
      <c r="K3670" t="s">
        <v>12655</v>
      </c>
      <c r="L3670" t="s">
        <v>12657</v>
      </c>
      <c r="M3670" t="s">
        <v>12670</v>
      </c>
      <c r="N3670" s="6">
        <v>19.319500000000001</v>
      </c>
      <c r="O3670">
        <v>-69.890500000000003</v>
      </c>
      <c r="P3670" t="s">
        <v>38</v>
      </c>
      <c r="Q3670" s="7">
        <v>401</v>
      </c>
      <c r="R3670" s="7">
        <v>0</v>
      </c>
      <c r="S3670" s="7">
        <f t="shared" si="287"/>
        <v>401</v>
      </c>
      <c r="T3670" s="7">
        <f t="shared" si="286"/>
        <v>79799</v>
      </c>
      <c r="U3670" s="8">
        <f t="shared" si="286"/>
        <v>0</v>
      </c>
      <c r="V3670" s="8">
        <f t="shared" si="288"/>
        <v>79799</v>
      </c>
      <c r="W3670" s="9">
        <f>+$T3670*'[1]PRESUPUESTO CENTROS LOTIFICADOS'!$D$37</f>
        <v>3431357</v>
      </c>
      <c r="X3670" s="9">
        <f>+$U3670*'[1]PRESUPUESTO CENTROS LOTIFICADOS'!$D$38</f>
        <v>0</v>
      </c>
      <c r="Y3670" s="9">
        <f t="shared" si="289"/>
        <v>3431357</v>
      </c>
      <c r="Z3670" s="9">
        <f>+$T3670*'[1]PRESUPUESTO CENTROS LOTIFICADOS'!$E$37</f>
        <v>4049001.2600000002</v>
      </c>
      <c r="AA3670" s="9">
        <f>+$U3670*'[1]PRESUPUESTO CENTROS LOTIFICADOS'!$E$38</f>
        <v>0</v>
      </c>
      <c r="AB3670" s="9">
        <f t="shared" si="290"/>
        <v>4049001.2600000002</v>
      </c>
    </row>
    <row r="3671" spans="1:28" x14ac:dyDescent="0.25">
      <c r="A3671" t="s">
        <v>12671</v>
      </c>
      <c r="B3671" t="s">
        <v>12672</v>
      </c>
      <c r="C3671" t="s">
        <v>11896</v>
      </c>
      <c r="D3671" t="s">
        <v>12654</v>
      </c>
      <c r="E3671" t="s">
        <v>1912</v>
      </c>
      <c r="F3671" t="s">
        <v>1913</v>
      </c>
      <c r="G3671" t="s">
        <v>11898</v>
      </c>
      <c r="H3671" t="s">
        <v>648</v>
      </c>
      <c r="I3671" t="s">
        <v>7610</v>
      </c>
      <c r="J3671" t="s">
        <v>12656</v>
      </c>
      <c r="K3671" t="s">
        <v>7610</v>
      </c>
      <c r="L3671" t="s">
        <v>152</v>
      </c>
      <c r="M3671" t="s">
        <v>2514</v>
      </c>
      <c r="N3671" s="6">
        <v>19.274090000000001</v>
      </c>
      <c r="O3671">
        <v>-69.949821</v>
      </c>
      <c r="P3671" t="s">
        <v>38</v>
      </c>
      <c r="Q3671" s="7">
        <v>24</v>
      </c>
      <c r="R3671" s="7">
        <v>3</v>
      </c>
      <c r="S3671" s="7">
        <f t="shared" si="287"/>
        <v>27</v>
      </c>
      <c r="T3671" s="7">
        <f t="shared" si="286"/>
        <v>4776</v>
      </c>
      <c r="U3671" s="8">
        <f t="shared" si="286"/>
        <v>597</v>
      </c>
      <c r="V3671" s="8">
        <f t="shared" si="288"/>
        <v>5373</v>
      </c>
      <c r="W3671" s="9">
        <f>+$T3671*'[1]PRESUPUESTO CENTROS LOTIFICADOS'!$D$37</f>
        <v>205368</v>
      </c>
      <c r="X3671" s="9">
        <f>+$U3671*'[1]PRESUPUESTO CENTROS LOTIFICADOS'!$D$38</f>
        <v>26865</v>
      </c>
      <c r="Y3671" s="9">
        <f t="shared" si="289"/>
        <v>232233</v>
      </c>
      <c r="Z3671" s="9">
        <f>+$T3671*'[1]PRESUPUESTO CENTROS LOTIFICADOS'!$E$37</f>
        <v>242334.24000000002</v>
      </c>
      <c r="AA3671" s="9">
        <f>+$U3671*'[1]PRESUPUESTO CENTROS LOTIFICADOS'!$E$38</f>
        <v>31700.7</v>
      </c>
      <c r="AB3671" s="9">
        <f t="shared" si="290"/>
        <v>274034.94</v>
      </c>
    </row>
    <row r="3672" spans="1:28" x14ac:dyDescent="0.25">
      <c r="A3672" t="s">
        <v>12673</v>
      </c>
      <c r="B3672" t="s">
        <v>12674</v>
      </c>
      <c r="C3672" t="s">
        <v>11896</v>
      </c>
      <c r="D3672" t="s">
        <v>12654</v>
      </c>
      <c r="E3672" t="s">
        <v>49</v>
      </c>
      <c r="F3672" t="s">
        <v>50</v>
      </c>
      <c r="G3672" t="s">
        <v>11898</v>
      </c>
      <c r="H3672" t="s">
        <v>648</v>
      </c>
      <c r="I3672" t="s">
        <v>7610</v>
      </c>
      <c r="J3672" t="s">
        <v>12656</v>
      </c>
      <c r="K3672" t="s">
        <v>7610</v>
      </c>
      <c r="L3672" t="s">
        <v>7610</v>
      </c>
      <c r="M3672" t="s">
        <v>7610</v>
      </c>
      <c r="N3672" s="6">
        <v>19.28162</v>
      </c>
      <c r="O3672">
        <v>-69.950997000000001</v>
      </c>
      <c r="P3672" t="s">
        <v>59</v>
      </c>
      <c r="Q3672" s="7">
        <v>0</v>
      </c>
      <c r="R3672" s="7">
        <v>160</v>
      </c>
      <c r="S3672" s="7">
        <f t="shared" si="287"/>
        <v>160</v>
      </c>
      <c r="T3672" s="7">
        <f t="shared" si="286"/>
        <v>0</v>
      </c>
      <c r="U3672" s="8">
        <f t="shared" si="286"/>
        <v>31840</v>
      </c>
      <c r="V3672" s="8">
        <f t="shared" si="288"/>
        <v>31840</v>
      </c>
      <c r="W3672" s="9">
        <f>+$T3672*'[1]PRESUPUESTO CENTROS LOTIFICADOS'!$D$37</f>
        <v>0</v>
      </c>
      <c r="X3672" s="9">
        <f>+$U3672*'[1]PRESUPUESTO CENTROS LOTIFICADOS'!$D$38</f>
        <v>1432800</v>
      </c>
      <c r="Y3672" s="9">
        <f t="shared" si="289"/>
        <v>1432800</v>
      </c>
      <c r="Z3672" s="9">
        <f>+$T3672*'[1]PRESUPUESTO CENTROS LOTIFICADOS'!$E$37</f>
        <v>0</v>
      </c>
      <c r="AA3672" s="9">
        <f>+$U3672*'[1]PRESUPUESTO CENTROS LOTIFICADOS'!$E$38</f>
        <v>1690704</v>
      </c>
      <c r="AB3672" s="9">
        <f t="shared" si="290"/>
        <v>1690704</v>
      </c>
    </row>
    <row r="3673" spans="1:28" x14ac:dyDescent="0.25">
      <c r="A3673" t="s">
        <v>12675</v>
      </c>
      <c r="B3673" t="s">
        <v>11450</v>
      </c>
      <c r="C3673" t="s">
        <v>11896</v>
      </c>
      <c r="D3673" t="s">
        <v>12654</v>
      </c>
      <c r="E3673" t="s">
        <v>49</v>
      </c>
      <c r="F3673" t="s">
        <v>50</v>
      </c>
      <c r="G3673" t="s">
        <v>11898</v>
      </c>
      <c r="H3673" t="s">
        <v>648</v>
      </c>
      <c r="I3673" t="s">
        <v>7610</v>
      </c>
      <c r="J3673" t="s">
        <v>12656</v>
      </c>
      <c r="K3673" t="s">
        <v>7610</v>
      </c>
      <c r="L3673" t="s">
        <v>7610</v>
      </c>
      <c r="M3673" t="s">
        <v>7610</v>
      </c>
      <c r="N3673" s="6">
        <v>19.283695000000002</v>
      </c>
      <c r="O3673">
        <v>-69.942400000000006</v>
      </c>
      <c r="P3673" t="s">
        <v>38</v>
      </c>
      <c r="Q3673" s="7">
        <v>129</v>
      </c>
      <c r="R3673" s="7">
        <v>0</v>
      </c>
      <c r="S3673" s="7">
        <f t="shared" si="287"/>
        <v>129</v>
      </c>
      <c r="T3673" s="7">
        <f t="shared" si="286"/>
        <v>25671</v>
      </c>
      <c r="U3673" s="8">
        <f t="shared" si="286"/>
        <v>0</v>
      </c>
      <c r="V3673" s="8">
        <f t="shared" si="288"/>
        <v>25671</v>
      </c>
      <c r="W3673" s="9">
        <f>+$T3673*'[1]PRESUPUESTO CENTROS LOTIFICADOS'!$D$37</f>
        <v>1103853</v>
      </c>
      <c r="X3673" s="9">
        <f>+$U3673*'[1]PRESUPUESTO CENTROS LOTIFICADOS'!$D$38</f>
        <v>0</v>
      </c>
      <c r="Y3673" s="9">
        <f t="shared" si="289"/>
        <v>1103853</v>
      </c>
      <c r="Z3673" s="9">
        <f>+$T3673*'[1]PRESUPUESTO CENTROS LOTIFICADOS'!$E$37</f>
        <v>1302546.54</v>
      </c>
      <c r="AA3673" s="9">
        <f>+$U3673*'[1]PRESUPUESTO CENTROS LOTIFICADOS'!$E$38</f>
        <v>0</v>
      </c>
      <c r="AB3673" s="9">
        <f t="shared" si="290"/>
        <v>1302546.54</v>
      </c>
    </row>
    <row r="3674" spans="1:28" x14ac:dyDescent="0.25">
      <c r="A3674" t="s">
        <v>12676</v>
      </c>
      <c r="B3674" t="s">
        <v>10495</v>
      </c>
      <c r="C3674" t="s">
        <v>11896</v>
      </c>
      <c r="D3674" t="s">
        <v>12654</v>
      </c>
      <c r="E3674" t="s">
        <v>49</v>
      </c>
      <c r="F3674" t="s">
        <v>50</v>
      </c>
      <c r="G3674" t="s">
        <v>11898</v>
      </c>
      <c r="H3674" t="s">
        <v>648</v>
      </c>
      <c r="I3674" t="s">
        <v>7610</v>
      </c>
      <c r="J3674" t="s">
        <v>12656</v>
      </c>
      <c r="K3674" t="s">
        <v>7610</v>
      </c>
      <c r="L3674" t="s">
        <v>10495</v>
      </c>
      <c r="M3674" t="s">
        <v>12677</v>
      </c>
      <c r="N3674" s="6">
        <v>19.287800000000001</v>
      </c>
      <c r="O3674">
        <v>-69.985799999999998</v>
      </c>
      <c r="P3674" t="s">
        <v>38</v>
      </c>
      <c r="Q3674" s="7">
        <v>25</v>
      </c>
      <c r="R3674" s="7">
        <v>0</v>
      </c>
      <c r="S3674" s="7">
        <f t="shared" si="287"/>
        <v>25</v>
      </c>
      <c r="T3674" s="7">
        <f t="shared" si="286"/>
        <v>4975</v>
      </c>
      <c r="U3674" s="8">
        <f t="shared" si="286"/>
        <v>0</v>
      </c>
      <c r="V3674" s="8">
        <f t="shared" si="288"/>
        <v>4975</v>
      </c>
      <c r="W3674" s="9">
        <f>+$T3674*'[1]PRESUPUESTO CENTROS LOTIFICADOS'!$D$37</f>
        <v>213925</v>
      </c>
      <c r="X3674" s="9">
        <f>+$U3674*'[1]PRESUPUESTO CENTROS LOTIFICADOS'!$D$38</f>
        <v>0</v>
      </c>
      <c r="Y3674" s="9">
        <f t="shared" si="289"/>
        <v>213925</v>
      </c>
      <c r="Z3674" s="9">
        <f>+$T3674*'[1]PRESUPUESTO CENTROS LOTIFICADOS'!$E$37</f>
        <v>252431.5</v>
      </c>
      <c r="AA3674" s="9">
        <f>+$U3674*'[1]PRESUPUESTO CENTROS LOTIFICADOS'!$E$38</f>
        <v>0</v>
      </c>
      <c r="AB3674" s="9">
        <f t="shared" si="290"/>
        <v>252431.5</v>
      </c>
    </row>
    <row r="3675" spans="1:28" x14ac:dyDescent="0.25">
      <c r="A3675" t="s">
        <v>12678</v>
      </c>
      <c r="B3675" t="s">
        <v>12679</v>
      </c>
      <c r="C3675" t="s">
        <v>11896</v>
      </c>
      <c r="D3675" t="s">
        <v>12654</v>
      </c>
      <c r="E3675" t="s">
        <v>49</v>
      </c>
      <c r="F3675" t="s">
        <v>50</v>
      </c>
      <c r="G3675" t="s">
        <v>11898</v>
      </c>
      <c r="H3675" t="s">
        <v>648</v>
      </c>
      <c r="I3675" t="s">
        <v>7610</v>
      </c>
      <c r="J3675" t="s">
        <v>12656</v>
      </c>
      <c r="K3675" t="s">
        <v>7610</v>
      </c>
      <c r="L3675" t="s">
        <v>10941</v>
      </c>
      <c r="M3675" t="s">
        <v>12680</v>
      </c>
      <c r="N3675" s="6">
        <v>19.289667000000001</v>
      </c>
      <c r="O3675">
        <v>-69.934331</v>
      </c>
      <c r="P3675" t="s">
        <v>38</v>
      </c>
      <c r="Q3675" s="7">
        <v>13</v>
      </c>
      <c r="R3675" s="7">
        <v>3</v>
      </c>
      <c r="S3675" s="7">
        <f t="shared" si="287"/>
        <v>16</v>
      </c>
      <c r="T3675" s="7">
        <f t="shared" si="286"/>
        <v>2587</v>
      </c>
      <c r="U3675" s="8">
        <f t="shared" si="286"/>
        <v>597</v>
      </c>
      <c r="V3675" s="8">
        <f t="shared" si="288"/>
        <v>3184</v>
      </c>
      <c r="W3675" s="9">
        <f>+$T3675*'[1]PRESUPUESTO CENTROS LOTIFICADOS'!$D$37</f>
        <v>111241</v>
      </c>
      <c r="X3675" s="9">
        <f>+$U3675*'[1]PRESUPUESTO CENTROS LOTIFICADOS'!$D$38</f>
        <v>26865</v>
      </c>
      <c r="Y3675" s="9">
        <f t="shared" si="289"/>
        <v>138106</v>
      </c>
      <c r="Z3675" s="9">
        <f>+$T3675*'[1]PRESUPUESTO CENTROS LOTIFICADOS'!$E$37</f>
        <v>131264.38</v>
      </c>
      <c r="AA3675" s="9">
        <f>+$U3675*'[1]PRESUPUESTO CENTROS LOTIFICADOS'!$E$38</f>
        <v>31700.7</v>
      </c>
      <c r="AB3675" s="9">
        <f t="shared" si="290"/>
        <v>162965.08000000002</v>
      </c>
    </row>
    <row r="3676" spans="1:28" x14ac:dyDescent="0.25">
      <c r="A3676" t="s">
        <v>12681</v>
      </c>
      <c r="B3676" t="s">
        <v>12682</v>
      </c>
      <c r="C3676" t="s">
        <v>11896</v>
      </c>
      <c r="D3676" t="s">
        <v>12654</v>
      </c>
      <c r="E3676" t="s">
        <v>49</v>
      </c>
      <c r="F3676" t="s">
        <v>50</v>
      </c>
      <c r="G3676" t="s">
        <v>11898</v>
      </c>
      <c r="H3676" t="s">
        <v>648</v>
      </c>
      <c r="I3676" t="s">
        <v>7610</v>
      </c>
      <c r="J3676" t="s">
        <v>12656</v>
      </c>
      <c r="K3676" t="s">
        <v>7610</v>
      </c>
      <c r="L3676" t="s">
        <v>12683</v>
      </c>
      <c r="M3676" t="s">
        <v>12684</v>
      </c>
      <c r="N3676" s="6">
        <v>19.294813999999999</v>
      </c>
      <c r="O3676">
        <v>-69.921858999999998</v>
      </c>
      <c r="P3676" t="s">
        <v>38</v>
      </c>
      <c r="Q3676" s="7">
        <v>50</v>
      </c>
      <c r="R3676" s="7">
        <v>8</v>
      </c>
      <c r="S3676" s="7">
        <f t="shared" si="287"/>
        <v>58</v>
      </c>
      <c r="T3676" s="7">
        <f t="shared" si="286"/>
        <v>9950</v>
      </c>
      <c r="U3676" s="8">
        <f t="shared" si="286"/>
        <v>1592</v>
      </c>
      <c r="V3676" s="8">
        <f t="shared" si="288"/>
        <v>11542</v>
      </c>
      <c r="W3676" s="9">
        <f>+$T3676*'[1]PRESUPUESTO CENTROS LOTIFICADOS'!$D$37</f>
        <v>427850</v>
      </c>
      <c r="X3676" s="9">
        <f>+$U3676*'[1]PRESUPUESTO CENTROS LOTIFICADOS'!$D$38</f>
        <v>71640</v>
      </c>
      <c r="Y3676" s="9">
        <f t="shared" si="289"/>
        <v>499490</v>
      </c>
      <c r="Z3676" s="9">
        <f>+$T3676*'[1]PRESUPUESTO CENTROS LOTIFICADOS'!$E$37</f>
        <v>504863</v>
      </c>
      <c r="AA3676" s="9">
        <f>+$U3676*'[1]PRESUPUESTO CENTROS LOTIFICADOS'!$E$38</f>
        <v>84535.2</v>
      </c>
      <c r="AB3676" s="9">
        <f t="shared" si="290"/>
        <v>589398.19999999995</v>
      </c>
    </row>
    <row r="3677" spans="1:28" x14ac:dyDescent="0.25">
      <c r="A3677" t="s">
        <v>12685</v>
      </c>
      <c r="B3677" t="s">
        <v>12686</v>
      </c>
      <c r="C3677" t="s">
        <v>11896</v>
      </c>
      <c r="D3677" t="s">
        <v>12654</v>
      </c>
      <c r="E3677" t="s">
        <v>49</v>
      </c>
      <c r="F3677" t="s">
        <v>50</v>
      </c>
      <c r="G3677" t="s">
        <v>11898</v>
      </c>
      <c r="H3677" t="s">
        <v>648</v>
      </c>
      <c r="I3677" t="s">
        <v>12687</v>
      </c>
      <c r="J3677" t="s">
        <v>12688</v>
      </c>
      <c r="K3677" t="s">
        <v>12687</v>
      </c>
      <c r="L3677" t="s">
        <v>3473</v>
      </c>
      <c r="M3677" t="s">
        <v>12689</v>
      </c>
      <c r="N3677" s="6">
        <v>19.266120999999998</v>
      </c>
      <c r="O3677">
        <v>-69.880559000000005</v>
      </c>
      <c r="P3677" t="s">
        <v>38</v>
      </c>
      <c r="Q3677" s="7">
        <v>91</v>
      </c>
      <c r="R3677" s="7">
        <v>10</v>
      </c>
      <c r="S3677" s="7">
        <f t="shared" si="287"/>
        <v>101</v>
      </c>
      <c r="T3677" s="7">
        <f t="shared" si="286"/>
        <v>18109</v>
      </c>
      <c r="U3677" s="8">
        <f t="shared" si="286"/>
        <v>1990</v>
      </c>
      <c r="V3677" s="8">
        <f t="shared" si="288"/>
        <v>20099</v>
      </c>
      <c r="W3677" s="9">
        <f>+$T3677*'[1]PRESUPUESTO CENTROS LOTIFICADOS'!$D$37</f>
        <v>778687</v>
      </c>
      <c r="X3677" s="9">
        <f>+$U3677*'[1]PRESUPUESTO CENTROS LOTIFICADOS'!$D$38</f>
        <v>89550</v>
      </c>
      <c r="Y3677" s="9">
        <f t="shared" si="289"/>
        <v>868237</v>
      </c>
      <c r="Z3677" s="9">
        <f>+$T3677*'[1]PRESUPUESTO CENTROS LOTIFICADOS'!$E$37</f>
        <v>918850.66</v>
      </c>
      <c r="AA3677" s="9">
        <f>+$U3677*'[1]PRESUPUESTO CENTROS LOTIFICADOS'!$E$38</f>
        <v>105669</v>
      </c>
      <c r="AB3677" s="9">
        <f t="shared" si="290"/>
        <v>1024519.66</v>
      </c>
    </row>
    <row r="3678" spans="1:28" x14ac:dyDescent="0.25">
      <c r="A3678" t="s">
        <v>12690</v>
      </c>
      <c r="B3678" t="s">
        <v>12691</v>
      </c>
      <c r="C3678" t="s">
        <v>11896</v>
      </c>
      <c r="D3678" t="s">
        <v>12654</v>
      </c>
      <c r="E3678" t="s">
        <v>49</v>
      </c>
      <c r="F3678" t="s">
        <v>50</v>
      </c>
      <c r="G3678" t="s">
        <v>11898</v>
      </c>
      <c r="H3678" t="s">
        <v>648</v>
      </c>
      <c r="I3678" t="s">
        <v>12687</v>
      </c>
      <c r="J3678" t="s">
        <v>12688</v>
      </c>
      <c r="K3678" t="s">
        <v>12687</v>
      </c>
      <c r="L3678" t="s">
        <v>12692</v>
      </c>
      <c r="M3678" t="s">
        <v>12693</v>
      </c>
      <c r="N3678" s="6">
        <v>19.276627999999999</v>
      </c>
      <c r="O3678">
        <v>-69.896150000000006</v>
      </c>
      <c r="P3678" t="s">
        <v>38</v>
      </c>
      <c r="Q3678" s="7">
        <v>126</v>
      </c>
      <c r="R3678" s="7">
        <v>18</v>
      </c>
      <c r="S3678" s="7">
        <f t="shared" si="287"/>
        <v>144</v>
      </c>
      <c r="T3678" s="7">
        <f t="shared" si="286"/>
        <v>25074</v>
      </c>
      <c r="U3678" s="8">
        <f t="shared" si="286"/>
        <v>3582</v>
      </c>
      <c r="V3678" s="8">
        <f t="shared" si="288"/>
        <v>28656</v>
      </c>
      <c r="W3678" s="9">
        <f>+$T3678*'[1]PRESUPUESTO CENTROS LOTIFICADOS'!$D$37</f>
        <v>1078182</v>
      </c>
      <c r="X3678" s="9">
        <f>+$U3678*'[1]PRESUPUESTO CENTROS LOTIFICADOS'!$D$38</f>
        <v>161190</v>
      </c>
      <c r="Y3678" s="9">
        <f t="shared" si="289"/>
        <v>1239372</v>
      </c>
      <c r="Z3678" s="9">
        <f>+$T3678*'[1]PRESUPUESTO CENTROS LOTIFICADOS'!$E$37</f>
        <v>1272254.76</v>
      </c>
      <c r="AA3678" s="9">
        <f>+$U3678*'[1]PRESUPUESTO CENTROS LOTIFICADOS'!$E$38</f>
        <v>190204.2</v>
      </c>
      <c r="AB3678" s="9">
        <f t="shared" si="290"/>
        <v>1462458.96</v>
      </c>
    </row>
    <row r="3679" spans="1:28" x14ac:dyDescent="0.25">
      <c r="A3679" t="s">
        <v>12694</v>
      </c>
      <c r="B3679" t="s">
        <v>12695</v>
      </c>
      <c r="C3679" t="s">
        <v>11896</v>
      </c>
      <c r="D3679" t="s">
        <v>12654</v>
      </c>
      <c r="E3679" t="s">
        <v>49</v>
      </c>
      <c r="F3679" t="s">
        <v>50</v>
      </c>
      <c r="G3679" t="s">
        <v>11898</v>
      </c>
      <c r="H3679" t="s">
        <v>648</v>
      </c>
      <c r="I3679" t="s">
        <v>12687</v>
      </c>
      <c r="J3679" t="s">
        <v>12688</v>
      </c>
      <c r="K3679" t="s">
        <v>12687</v>
      </c>
      <c r="L3679" t="s">
        <v>3473</v>
      </c>
      <c r="M3679">
        <v>0</v>
      </c>
      <c r="N3679" s="6">
        <v>19.279699999999998</v>
      </c>
      <c r="O3679">
        <v>-69.896699999999996</v>
      </c>
      <c r="P3679" t="s">
        <v>59</v>
      </c>
      <c r="Q3679" s="7">
        <v>0</v>
      </c>
      <c r="R3679" s="7">
        <v>536</v>
      </c>
      <c r="S3679" s="7">
        <f t="shared" si="287"/>
        <v>536</v>
      </c>
      <c r="T3679" s="7">
        <f t="shared" si="286"/>
        <v>0</v>
      </c>
      <c r="U3679" s="8">
        <f t="shared" si="286"/>
        <v>106664</v>
      </c>
      <c r="V3679" s="8">
        <f t="shared" si="288"/>
        <v>106664</v>
      </c>
      <c r="W3679" s="9">
        <f>+$T3679*'[1]PRESUPUESTO CENTROS LOTIFICADOS'!$D$37</f>
        <v>0</v>
      </c>
      <c r="X3679" s="9">
        <f>+$U3679*'[1]PRESUPUESTO CENTROS LOTIFICADOS'!$D$38</f>
        <v>4799880</v>
      </c>
      <c r="Y3679" s="9">
        <f t="shared" si="289"/>
        <v>4799880</v>
      </c>
      <c r="Z3679" s="9">
        <f>+$T3679*'[1]PRESUPUESTO CENTROS LOTIFICADOS'!$E$37</f>
        <v>0</v>
      </c>
      <c r="AA3679" s="9">
        <f>+$U3679*'[1]PRESUPUESTO CENTROS LOTIFICADOS'!$E$38</f>
        <v>5663858.4000000004</v>
      </c>
      <c r="AB3679" s="9">
        <f t="shared" si="290"/>
        <v>5663858.4000000004</v>
      </c>
    </row>
    <row r="3680" spans="1:28" x14ac:dyDescent="0.25">
      <c r="A3680" t="s">
        <v>12696</v>
      </c>
      <c r="B3680" t="s">
        <v>12697</v>
      </c>
      <c r="C3680" t="s">
        <v>11896</v>
      </c>
      <c r="D3680" t="s">
        <v>12654</v>
      </c>
      <c r="E3680" t="s">
        <v>49</v>
      </c>
      <c r="F3680" t="s">
        <v>50</v>
      </c>
      <c r="G3680" t="s">
        <v>11898</v>
      </c>
      <c r="H3680" t="s">
        <v>648</v>
      </c>
      <c r="I3680" t="s">
        <v>7117</v>
      </c>
      <c r="J3680" t="s">
        <v>12656</v>
      </c>
      <c r="K3680" t="s">
        <v>7117</v>
      </c>
      <c r="L3680" t="s">
        <v>7117</v>
      </c>
      <c r="M3680" t="s">
        <v>12698</v>
      </c>
      <c r="N3680" s="6">
        <v>19.334118</v>
      </c>
      <c r="O3680">
        <v>-69.902034999999998</v>
      </c>
      <c r="P3680" t="s">
        <v>38</v>
      </c>
      <c r="Q3680" s="7">
        <v>9</v>
      </c>
      <c r="R3680" s="7">
        <v>3</v>
      </c>
      <c r="S3680" s="7">
        <f t="shared" si="287"/>
        <v>12</v>
      </c>
      <c r="T3680" s="7">
        <f t="shared" si="286"/>
        <v>1791</v>
      </c>
      <c r="U3680" s="8">
        <f t="shared" si="286"/>
        <v>597</v>
      </c>
      <c r="V3680" s="8">
        <f t="shared" si="288"/>
        <v>2388</v>
      </c>
      <c r="W3680" s="9">
        <f>+$T3680*'[1]PRESUPUESTO CENTROS LOTIFICADOS'!$D$37</f>
        <v>77013</v>
      </c>
      <c r="X3680" s="9">
        <f>+$U3680*'[1]PRESUPUESTO CENTROS LOTIFICADOS'!$D$38</f>
        <v>26865</v>
      </c>
      <c r="Y3680" s="9">
        <f t="shared" si="289"/>
        <v>103878</v>
      </c>
      <c r="Z3680" s="9">
        <f>+$T3680*'[1]PRESUPUESTO CENTROS LOTIFICADOS'!$E$37</f>
        <v>90875.34</v>
      </c>
      <c r="AA3680" s="9">
        <f>+$U3680*'[1]PRESUPUESTO CENTROS LOTIFICADOS'!$E$38</f>
        <v>31700.7</v>
      </c>
      <c r="AB3680" s="9">
        <f t="shared" si="290"/>
        <v>122576.04</v>
      </c>
    </row>
    <row r="3681" spans="1:28" x14ac:dyDescent="0.25">
      <c r="A3681" t="s">
        <v>12699</v>
      </c>
      <c r="B3681" t="s">
        <v>12700</v>
      </c>
      <c r="C3681" t="s">
        <v>11896</v>
      </c>
      <c r="D3681" t="s">
        <v>12654</v>
      </c>
      <c r="E3681" t="s">
        <v>49</v>
      </c>
      <c r="F3681" t="s">
        <v>50</v>
      </c>
      <c r="G3681" t="s">
        <v>11898</v>
      </c>
      <c r="H3681" t="s">
        <v>648</v>
      </c>
      <c r="I3681" t="s">
        <v>6453</v>
      </c>
      <c r="J3681" t="s">
        <v>12688</v>
      </c>
      <c r="K3681" t="s">
        <v>6453</v>
      </c>
      <c r="L3681" t="s">
        <v>12701</v>
      </c>
      <c r="M3681" t="s">
        <v>12702</v>
      </c>
      <c r="N3681" s="6">
        <v>19.269003999999999</v>
      </c>
      <c r="O3681">
        <v>-69.851491999999993</v>
      </c>
      <c r="P3681" t="s">
        <v>55</v>
      </c>
      <c r="Q3681" s="7">
        <v>185</v>
      </c>
      <c r="R3681" s="7">
        <v>79</v>
      </c>
      <c r="S3681" s="7">
        <f t="shared" si="287"/>
        <v>264</v>
      </c>
      <c r="T3681" s="7">
        <f t="shared" si="286"/>
        <v>36815</v>
      </c>
      <c r="U3681" s="8">
        <f t="shared" si="286"/>
        <v>15721</v>
      </c>
      <c r="V3681" s="8">
        <f t="shared" si="288"/>
        <v>52536</v>
      </c>
      <c r="W3681" s="9">
        <f>+$T3681*'[1]PRESUPUESTO CENTROS LOTIFICADOS'!$D$37</f>
        <v>1583045</v>
      </c>
      <c r="X3681" s="9">
        <f>+$U3681*'[1]PRESUPUESTO CENTROS LOTIFICADOS'!$D$38</f>
        <v>707445</v>
      </c>
      <c r="Y3681" s="9">
        <f t="shared" si="289"/>
        <v>2290490</v>
      </c>
      <c r="Z3681" s="9">
        <f>+$T3681*'[1]PRESUPUESTO CENTROS LOTIFICADOS'!$E$37</f>
        <v>1867993.1</v>
      </c>
      <c r="AA3681" s="9">
        <f>+$U3681*'[1]PRESUPUESTO CENTROS LOTIFICADOS'!$E$38</f>
        <v>834785.1</v>
      </c>
      <c r="AB3681" s="9">
        <f t="shared" si="290"/>
        <v>2702778.2</v>
      </c>
    </row>
    <row r="3682" spans="1:28" x14ac:dyDescent="0.25">
      <c r="A3682" t="s">
        <v>12703</v>
      </c>
      <c r="B3682" t="s">
        <v>12704</v>
      </c>
      <c r="C3682" t="s">
        <v>11896</v>
      </c>
      <c r="D3682" t="s">
        <v>12654</v>
      </c>
      <c r="E3682" t="s">
        <v>49</v>
      </c>
      <c r="F3682" t="s">
        <v>50</v>
      </c>
      <c r="G3682" t="s">
        <v>11898</v>
      </c>
      <c r="H3682" t="s">
        <v>648</v>
      </c>
      <c r="I3682" t="s">
        <v>12288</v>
      </c>
      <c r="J3682" t="s">
        <v>12656</v>
      </c>
      <c r="K3682" t="s">
        <v>12288</v>
      </c>
      <c r="L3682" t="s">
        <v>12288</v>
      </c>
      <c r="M3682" t="s">
        <v>12705</v>
      </c>
      <c r="N3682" s="6">
        <v>19.284652000000001</v>
      </c>
      <c r="O3682">
        <v>-69.892505</v>
      </c>
      <c r="P3682" t="s">
        <v>38</v>
      </c>
      <c r="Q3682" s="7">
        <v>146</v>
      </c>
      <c r="R3682" s="7">
        <v>18</v>
      </c>
      <c r="S3682" s="7">
        <f t="shared" si="287"/>
        <v>164</v>
      </c>
      <c r="T3682" s="7">
        <f t="shared" si="286"/>
        <v>29054</v>
      </c>
      <c r="U3682" s="8">
        <f t="shared" si="286"/>
        <v>3582</v>
      </c>
      <c r="V3682" s="8">
        <f t="shared" si="288"/>
        <v>32636</v>
      </c>
      <c r="W3682" s="9">
        <f>+$T3682*'[1]PRESUPUESTO CENTROS LOTIFICADOS'!$D$37</f>
        <v>1249322</v>
      </c>
      <c r="X3682" s="9">
        <f>+$U3682*'[1]PRESUPUESTO CENTROS LOTIFICADOS'!$D$38</f>
        <v>161190</v>
      </c>
      <c r="Y3682" s="9">
        <f t="shared" si="289"/>
        <v>1410512</v>
      </c>
      <c r="Z3682" s="9">
        <f>+$T3682*'[1]PRESUPUESTO CENTROS LOTIFICADOS'!$E$37</f>
        <v>1474199.96</v>
      </c>
      <c r="AA3682" s="9">
        <f>+$U3682*'[1]PRESUPUESTO CENTROS LOTIFICADOS'!$E$38</f>
        <v>190204.2</v>
      </c>
      <c r="AB3682" s="9">
        <f t="shared" si="290"/>
        <v>1664404.16</v>
      </c>
    </row>
    <row r="3683" spans="1:28" x14ac:dyDescent="0.25">
      <c r="A3683" t="s">
        <v>12706</v>
      </c>
      <c r="B3683" t="s">
        <v>12707</v>
      </c>
      <c r="C3683" t="s">
        <v>11896</v>
      </c>
      <c r="D3683" t="s">
        <v>12654</v>
      </c>
      <c r="E3683" t="s">
        <v>49</v>
      </c>
      <c r="F3683" t="s">
        <v>50</v>
      </c>
      <c r="G3683" t="s">
        <v>11898</v>
      </c>
      <c r="H3683" t="s">
        <v>648</v>
      </c>
      <c r="I3683" t="s">
        <v>12288</v>
      </c>
      <c r="J3683" t="s">
        <v>12656</v>
      </c>
      <c r="K3683" t="s">
        <v>12288</v>
      </c>
      <c r="L3683" t="s">
        <v>12708</v>
      </c>
      <c r="M3683" t="s">
        <v>12709</v>
      </c>
      <c r="N3683" s="6">
        <v>19.293941</v>
      </c>
      <c r="O3683">
        <v>-69.893392000000006</v>
      </c>
      <c r="P3683" t="s">
        <v>38</v>
      </c>
      <c r="Q3683" s="7">
        <v>27</v>
      </c>
      <c r="R3683" s="7">
        <v>5</v>
      </c>
      <c r="S3683" s="7">
        <f t="shared" si="287"/>
        <v>32</v>
      </c>
      <c r="T3683" s="7">
        <f t="shared" si="286"/>
        <v>5373</v>
      </c>
      <c r="U3683" s="8">
        <f t="shared" si="286"/>
        <v>995</v>
      </c>
      <c r="V3683" s="8">
        <f t="shared" si="288"/>
        <v>6368</v>
      </c>
      <c r="W3683" s="9">
        <f>+$T3683*'[1]PRESUPUESTO CENTROS LOTIFICADOS'!$D$37</f>
        <v>231039</v>
      </c>
      <c r="X3683" s="9">
        <f>+$U3683*'[1]PRESUPUESTO CENTROS LOTIFICADOS'!$D$38</f>
        <v>44775</v>
      </c>
      <c r="Y3683" s="9">
        <f t="shared" si="289"/>
        <v>275814</v>
      </c>
      <c r="Z3683" s="9">
        <f>+$T3683*'[1]PRESUPUESTO CENTROS LOTIFICADOS'!$E$37</f>
        <v>272626.02</v>
      </c>
      <c r="AA3683" s="9">
        <f>+$U3683*'[1]PRESUPUESTO CENTROS LOTIFICADOS'!$E$38</f>
        <v>52834.5</v>
      </c>
      <c r="AB3683" s="9">
        <f t="shared" si="290"/>
        <v>325460.52</v>
      </c>
    </row>
    <row r="3684" spans="1:28" x14ac:dyDescent="0.25">
      <c r="A3684" t="s">
        <v>12710</v>
      </c>
      <c r="B3684" t="s">
        <v>12711</v>
      </c>
      <c r="C3684" t="s">
        <v>11896</v>
      </c>
      <c r="D3684" t="s">
        <v>12654</v>
      </c>
      <c r="E3684" t="s">
        <v>1912</v>
      </c>
      <c r="F3684" t="s">
        <v>1913</v>
      </c>
      <c r="G3684" t="s">
        <v>11898</v>
      </c>
      <c r="H3684" t="s">
        <v>648</v>
      </c>
      <c r="I3684" t="s">
        <v>9914</v>
      </c>
      <c r="J3684" t="s">
        <v>12688</v>
      </c>
      <c r="K3684" t="s">
        <v>9914</v>
      </c>
      <c r="L3684" t="s">
        <v>12712</v>
      </c>
      <c r="M3684" t="s">
        <v>12712</v>
      </c>
      <c r="N3684" s="6">
        <v>19.247731000000002</v>
      </c>
      <c r="O3684">
        <v>-69.878749999999997</v>
      </c>
      <c r="P3684" t="s">
        <v>38</v>
      </c>
      <c r="Q3684" s="7">
        <v>23</v>
      </c>
      <c r="R3684" s="7">
        <v>0</v>
      </c>
      <c r="S3684" s="7">
        <f t="shared" si="287"/>
        <v>23</v>
      </c>
      <c r="T3684" s="7">
        <f t="shared" si="286"/>
        <v>4577</v>
      </c>
      <c r="U3684" s="8">
        <f t="shared" si="286"/>
        <v>0</v>
      </c>
      <c r="V3684" s="8">
        <f t="shared" si="288"/>
        <v>4577</v>
      </c>
      <c r="W3684" s="9">
        <f>+$T3684*'[1]PRESUPUESTO CENTROS LOTIFICADOS'!$D$37</f>
        <v>196811</v>
      </c>
      <c r="X3684" s="9">
        <f>+$U3684*'[1]PRESUPUESTO CENTROS LOTIFICADOS'!$D$38</f>
        <v>0</v>
      </c>
      <c r="Y3684" s="9">
        <f t="shared" si="289"/>
        <v>196811</v>
      </c>
      <c r="Z3684" s="9">
        <f>+$T3684*'[1]PRESUPUESTO CENTROS LOTIFICADOS'!$E$37</f>
        <v>232236.98</v>
      </c>
      <c r="AA3684" s="9">
        <f>+$U3684*'[1]PRESUPUESTO CENTROS LOTIFICADOS'!$E$38</f>
        <v>0</v>
      </c>
      <c r="AB3684" s="9">
        <f t="shared" si="290"/>
        <v>232236.98</v>
      </c>
    </row>
    <row r="3685" spans="1:28" x14ac:dyDescent="0.25">
      <c r="A3685" t="s">
        <v>12713</v>
      </c>
      <c r="B3685" t="s">
        <v>9914</v>
      </c>
      <c r="C3685" t="s">
        <v>11896</v>
      </c>
      <c r="D3685" t="s">
        <v>12654</v>
      </c>
      <c r="E3685" t="s">
        <v>49</v>
      </c>
      <c r="F3685" t="s">
        <v>50</v>
      </c>
      <c r="G3685" t="s">
        <v>11898</v>
      </c>
      <c r="H3685" t="s">
        <v>648</v>
      </c>
      <c r="I3685" t="s">
        <v>9914</v>
      </c>
      <c r="J3685" t="s">
        <v>12688</v>
      </c>
      <c r="K3685" t="s">
        <v>9914</v>
      </c>
      <c r="L3685" t="s">
        <v>9914</v>
      </c>
      <c r="M3685" t="s">
        <v>12714</v>
      </c>
      <c r="N3685" s="6">
        <v>19.253668000000001</v>
      </c>
      <c r="O3685">
        <v>-69.905974999999998</v>
      </c>
      <c r="P3685" t="s">
        <v>55</v>
      </c>
      <c r="Q3685" s="7">
        <v>195</v>
      </c>
      <c r="R3685" s="7">
        <v>84</v>
      </c>
      <c r="S3685" s="7">
        <f t="shared" si="287"/>
        <v>279</v>
      </c>
      <c r="T3685" s="7">
        <f t="shared" si="286"/>
        <v>38805</v>
      </c>
      <c r="U3685" s="8">
        <f t="shared" si="286"/>
        <v>16716</v>
      </c>
      <c r="V3685" s="8">
        <f t="shared" si="288"/>
        <v>55521</v>
      </c>
      <c r="W3685" s="9">
        <f>+$T3685*'[1]PRESUPUESTO CENTROS LOTIFICADOS'!$D$37</f>
        <v>1668615</v>
      </c>
      <c r="X3685" s="9">
        <f>+$U3685*'[1]PRESUPUESTO CENTROS LOTIFICADOS'!$D$38</f>
        <v>752220</v>
      </c>
      <c r="Y3685" s="9">
        <f t="shared" si="289"/>
        <v>2420835</v>
      </c>
      <c r="Z3685" s="9">
        <f>+$T3685*'[1]PRESUPUESTO CENTROS LOTIFICADOS'!$E$37</f>
        <v>1968965.7000000002</v>
      </c>
      <c r="AA3685" s="9">
        <f>+$U3685*'[1]PRESUPUESTO CENTROS LOTIFICADOS'!$E$38</f>
        <v>887619.6</v>
      </c>
      <c r="AB3685" s="9">
        <f t="shared" si="290"/>
        <v>2856585.3000000003</v>
      </c>
    </row>
    <row r="3686" spans="1:28" x14ac:dyDescent="0.25">
      <c r="A3686" t="s">
        <v>12715</v>
      </c>
      <c r="B3686" t="s">
        <v>12716</v>
      </c>
      <c r="C3686" t="s">
        <v>11896</v>
      </c>
      <c r="D3686" t="s">
        <v>12654</v>
      </c>
      <c r="E3686" t="s">
        <v>49</v>
      </c>
      <c r="F3686" t="s">
        <v>50</v>
      </c>
      <c r="G3686" t="s">
        <v>11898</v>
      </c>
      <c r="H3686" t="s">
        <v>648</v>
      </c>
      <c r="I3686" t="s">
        <v>9914</v>
      </c>
      <c r="J3686" t="s">
        <v>12688</v>
      </c>
      <c r="K3686" t="s">
        <v>9914</v>
      </c>
      <c r="L3686" t="s">
        <v>12717</v>
      </c>
      <c r="M3686" t="s">
        <v>12718</v>
      </c>
      <c r="N3686" s="6">
        <v>19.259249000000001</v>
      </c>
      <c r="O3686">
        <v>-69.891437999999994</v>
      </c>
      <c r="P3686" t="s">
        <v>38</v>
      </c>
      <c r="Q3686" s="7">
        <v>204</v>
      </c>
      <c r="R3686" s="7">
        <v>25</v>
      </c>
      <c r="S3686" s="7">
        <f t="shared" si="287"/>
        <v>229</v>
      </c>
      <c r="T3686" s="7">
        <f t="shared" si="286"/>
        <v>40596</v>
      </c>
      <c r="U3686" s="8">
        <f t="shared" si="286"/>
        <v>4975</v>
      </c>
      <c r="V3686" s="8">
        <f t="shared" si="288"/>
        <v>45571</v>
      </c>
      <c r="W3686" s="9">
        <f>+$T3686*'[1]PRESUPUESTO CENTROS LOTIFICADOS'!$D$37</f>
        <v>1745628</v>
      </c>
      <c r="X3686" s="9">
        <f>+$U3686*'[1]PRESUPUESTO CENTROS LOTIFICADOS'!$D$38</f>
        <v>223875</v>
      </c>
      <c r="Y3686" s="9">
        <f t="shared" si="289"/>
        <v>1969503</v>
      </c>
      <c r="Z3686" s="9">
        <f>+$T3686*'[1]PRESUPUESTO CENTROS LOTIFICADOS'!$E$37</f>
        <v>2059841.04</v>
      </c>
      <c r="AA3686" s="9">
        <f>+$U3686*'[1]PRESUPUESTO CENTROS LOTIFICADOS'!$E$38</f>
        <v>264172.5</v>
      </c>
      <c r="AB3686" s="9">
        <f t="shared" si="290"/>
        <v>2324013.54</v>
      </c>
    </row>
    <row r="3687" spans="1:28" x14ac:dyDescent="0.25">
      <c r="A3687" t="s">
        <v>12719</v>
      </c>
      <c r="B3687" t="s">
        <v>1316</v>
      </c>
      <c r="C3687" t="s">
        <v>11896</v>
      </c>
      <c r="D3687" t="s">
        <v>12654</v>
      </c>
      <c r="E3687" t="s">
        <v>49</v>
      </c>
      <c r="F3687" t="s">
        <v>50</v>
      </c>
      <c r="G3687" t="s">
        <v>11898</v>
      </c>
      <c r="H3687" t="s">
        <v>648</v>
      </c>
      <c r="I3687" t="s">
        <v>9914</v>
      </c>
      <c r="J3687" t="s">
        <v>12688</v>
      </c>
      <c r="K3687" t="s">
        <v>9914</v>
      </c>
      <c r="L3687" t="s">
        <v>12717</v>
      </c>
      <c r="M3687" t="s">
        <v>12720</v>
      </c>
      <c r="N3687" s="6">
        <v>19.268611</v>
      </c>
      <c r="O3687">
        <v>-69.870446000000001</v>
      </c>
      <c r="P3687" t="s">
        <v>38</v>
      </c>
      <c r="Q3687" s="7">
        <v>110</v>
      </c>
      <c r="R3687" s="7">
        <v>17</v>
      </c>
      <c r="S3687" s="7">
        <f t="shared" si="287"/>
        <v>127</v>
      </c>
      <c r="T3687" s="7">
        <f t="shared" si="286"/>
        <v>21890</v>
      </c>
      <c r="U3687" s="8">
        <f t="shared" si="286"/>
        <v>3383</v>
      </c>
      <c r="V3687" s="8">
        <f t="shared" si="288"/>
        <v>25273</v>
      </c>
      <c r="W3687" s="9">
        <f>+$T3687*'[1]PRESUPUESTO CENTROS LOTIFICADOS'!$D$37</f>
        <v>941270</v>
      </c>
      <c r="X3687" s="9">
        <f>+$U3687*'[1]PRESUPUESTO CENTROS LOTIFICADOS'!$D$38</f>
        <v>152235</v>
      </c>
      <c r="Y3687" s="9">
        <f t="shared" si="289"/>
        <v>1093505</v>
      </c>
      <c r="Z3687" s="9">
        <f>+$T3687*'[1]PRESUPUESTO CENTROS LOTIFICADOS'!$E$37</f>
        <v>1110698.6000000001</v>
      </c>
      <c r="AA3687" s="9">
        <f>+$U3687*'[1]PRESUPUESTO CENTROS LOTIFICADOS'!$E$38</f>
        <v>179637.30000000002</v>
      </c>
      <c r="AB3687" s="9">
        <f t="shared" si="290"/>
        <v>1290335.9000000001</v>
      </c>
    </row>
    <row r="3688" spans="1:28" x14ac:dyDescent="0.25">
      <c r="A3688" t="s">
        <v>12721</v>
      </c>
      <c r="B3688" t="s">
        <v>12722</v>
      </c>
      <c r="C3688" t="s">
        <v>11896</v>
      </c>
      <c r="D3688" t="s">
        <v>12654</v>
      </c>
      <c r="E3688" t="s">
        <v>49</v>
      </c>
      <c r="F3688" t="s">
        <v>50</v>
      </c>
      <c r="G3688" t="s">
        <v>11898</v>
      </c>
      <c r="H3688" t="s">
        <v>648</v>
      </c>
      <c r="I3688" t="s">
        <v>12723</v>
      </c>
      <c r="J3688" t="s">
        <v>12656</v>
      </c>
      <c r="K3688" t="s">
        <v>12723</v>
      </c>
      <c r="L3688" t="s">
        <v>12724</v>
      </c>
      <c r="M3688" t="s">
        <v>12725</v>
      </c>
      <c r="N3688" s="6">
        <v>19.325517000000001</v>
      </c>
      <c r="O3688">
        <v>-69.877896000000007</v>
      </c>
      <c r="P3688" t="s">
        <v>38</v>
      </c>
      <c r="Q3688" s="7">
        <v>96</v>
      </c>
      <c r="R3688" s="7">
        <v>18</v>
      </c>
      <c r="S3688" s="7">
        <f t="shared" si="287"/>
        <v>114</v>
      </c>
      <c r="T3688" s="7">
        <f t="shared" si="286"/>
        <v>19104</v>
      </c>
      <c r="U3688" s="8">
        <f t="shared" si="286"/>
        <v>3582</v>
      </c>
      <c r="V3688" s="8">
        <f t="shared" si="288"/>
        <v>22686</v>
      </c>
      <c r="W3688" s="9">
        <f>+$T3688*'[1]PRESUPUESTO CENTROS LOTIFICADOS'!$D$37</f>
        <v>821472</v>
      </c>
      <c r="X3688" s="9">
        <f>+$U3688*'[1]PRESUPUESTO CENTROS LOTIFICADOS'!$D$38</f>
        <v>161190</v>
      </c>
      <c r="Y3688" s="9">
        <f t="shared" si="289"/>
        <v>982662</v>
      </c>
      <c r="Z3688" s="9">
        <f>+$T3688*'[1]PRESUPUESTO CENTROS LOTIFICADOS'!$E$37</f>
        <v>969336.96000000008</v>
      </c>
      <c r="AA3688" s="9">
        <f>+$U3688*'[1]PRESUPUESTO CENTROS LOTIFICADOS'!$E$38</f>
        <v>190204.2</v>
      </c>
      <c r="AB3688" s="9">
        <f t="shared" si="290"/>
        <v>1159541.1600000001</v>
      </c>
    </row>
    <row r="3689" spans="1:28" x14ac:dyDescent="0.25">
      <c r="A3689" t="s">
        <v>12726</v>
      </c>
      <c r="B3689" t="s">
        <v>12727</v>
      </c>
      <c r="C3689" t="s">
        <v>11896</v>
      </c>
      <c r="D3689" t="s">
        <v>12654</v>
      </c>
      <c r="E3689" t="s">
        <v>49</v>
      </c>
      <c r="F3689" t="s">
        <v>50</v>
      </c>
      <c r="G3689" t="s">
        <v>11898</v>
      </c>
      <c r="H3689" t="s">
        <v>648</v>
      </c>
      <c r="I3689" t="s">
        <v>12723</v>
      </c>
      <c r="J3689" t="s">
        <v>12656</v>
      </c>
      <c r="K3689" t="s">
        <v>12723</v>
      </c>
      <c r="L3689" t="s">
        <v>12728</v>
      </c>
      <c r="M3689" t="s">
        <v>12729</v>
      </c>
      <c r="N3689" s="6">
        <v>19.330786</v>
      </c>
      <c r="O3689">
        <v>-69.873858999999996</v>
      </c>
      <c r="P3689" t="s">
        <v>38</v>
      </c>
      <c r="Q3689" s="7">
        <v>13</v>
      </c>
      <c r="R3689" s="7">
        <v>0</v>
      </c>
      <c r="S3689" s="7">
        <f t="shared" si="287"/>
        <v>13</v>
      </c>
      <c r="T3689" s="7">
        <f t="shared" si="286"/>
        <v>2587</v>
      </c>
      <c r="U3689" s="8">
        <f t="shared" si="286"/>
        <v>0</v>
      </c>
      <c r="V3689" s="8">
        <f t="shared" si="288"/>
        <v>2587</v>
      </c>
      <c r="W3689" s="9">
        <f>+$T3689*'[1]PRESUPUESTO CENTROS LOTIFICADOS'!$D$37</f>
        <v>111241</v>
      </c>
      <c r="X3689" s="9">
        <f>+$U3689*'[1]PRESUPUESTO CENTROS LOTIFICADOS'!$D$38</f>
        <v>0</v>
      </c>
      <c r="Y3689" s="9">
        <f t="shared" si="289"/>
        <v>111241</v>
      </c>
      <c r="Z3689" s="9">
        <f>+$T3689*'[1]PRESUPUESTO CENTROS LOTIFICADOS'!$E$37</f>
        <v>131264.38</v>
      </c>
      <c r="AA3689" s="9">
        <f>+$U3689*'[1]PRESUPUESTO CENTROS LOTIFICADOS'!$E$38</f>
        <v>0</v>
      </c>
      <c r="AB3689" s="9">
        <f t="shared" si="290"/>
        <v>131264.38</v>
      </c>
    </row>
    <row r="3690" spans="1:28" x14ac:dyDescent="0.25">
      <c r="A3690" t="s">
        <v>12730</v>
      </c>
      <c r="B3690" t="s">
        <v>12731</v>
      </c>
      <c r="C3690" t="s">
        <v>11896</v>
      </c>
      <c r="D3690" t="s">
        <v>12654</v>
      </c>
      <c r="E3690" t="s">
        <v>49</v>
      </c>
      <c r="F3690" t="s">
        <v>50</v>
      </c>
      <c r="G3690" t="s">
        <v>11898</v>
      </c>
      <c r="H3690" t="s">
        <v>648</v>
      </c>
      <c r="I3690" t="s">
        <v>12723</v>
      </c>
      <c r="J3690" t="s">
        <v>12656</v>
      </c>
      <c r="K3690" t="s">
        <v>12723</v>
      </c>
      <c r="L3690" t="s">
        <v>12728</v>
      </c>
      <c r="M3690" t="s">
        <v>12732</v>
      </c>
      <c r="N3690" s="6">
        <v>19.334071999999999</v>
      </c>
      <c r="O3690">
        <v>-69.876264000000006</v>
      </c>
      <c r="P3690" t="s">
        <v>38</v>
      </c>
      <c r="Q3690" s="7">
        <v>24</v>
      </c>
      <c r="R3690" s="7">
        <v>0</v>
      </c>
      <c r="S3690" s="7">
        <f t="shared" si="287"/>
        <v>24</v>
      </c>
      <c r="T3690" s="7">
        <f t="shared" si="286"/>
        <v>4776</v>
      </c>
      <c r="U3690" s="8">
        <f t="shared" si="286"/>
        <v>0</v>
      </c>
      <c r="V3690" s="8">
        <f t="shared" si="288"/>
        <v>4776</v>
      </c>
      <c r="W3690" s="9">
        <f>+$T3690*'[1]PRESUPUESTO CENTROS LOTIFICADOS'!$D$37</f>
        <v>205368</v>
      </c>
      <c r="X3690" s="9">
        <f>+$U3690*'[1]PRESUPUESTO CENTROS LOTIFICADOS'!$D$38</f>
        <v>0</v>
      </c>
      <c r="Y3690" s="9">
        <f t="shared" si="289"/>
        <v>205368</v>
      </c>
      <c r="Z3690" s="9">
        <f>+$T3690*'[1]PRESUPUESTO CENTROS LOTIFICADOS'!$E$37</f>
        <v>242334.24000000002</v>
      </c>
      <c r="AA3690" s="9">
        <f>+$U3690*'[1]PRESUPUESTO CENTROS LOTIFICADOS'!$E$38</f>
        <v>0</v>
      </c>
      <c r="AB3690" s="9">
        <f t="shared" si="290"/>
        <v>242334.24000000002</v>
      </c>
    </row>
    <row r="3691" spans="1:28" x14ac:dyDescent="0.25">
      <c r="A3691" t="s">
        <v>12733</v>
      </c>
      <c r="B3691" t="s">
        <v>12734</v>
      </c>
      <c r="C3691" t="s">
        <v>11896</v>
      </c>
      <c r="D3691" t="s">
        <v>12654</v>
      </c>
      <c r="E3691" t="s">
        <v>49</v>
      </c>
      <c r="F3691" t="s">
        <v>50</v>
      </c>
      <c r="G3691" t="s">
        <v>11898</v>
      </c>
      <c r="H3691" t="s">
        <v>648</v>
      </c>
      <c r="I3691" t="s">
        <v>12723</v>
      </c>
      <c r="J3691" t="s">
        <v>12656</v>
      </c>
      <c r="K3691" t="s">
        <v>12723</v>
      </c>
      <c r="L3691" t="s">
        <v>6266</v>
      </c>
      <c r="M3691" t="s">
        <v>12735</v>
      </c>
      <c r="N3691" s="6">
        <v>19.338999999999999</v>
      </c>
      <c r="O3691">
        <v>-69.8643</v>
      </c>
      <c r="P3691" t="s">
        <v>38</v>
      </c>
      <c r="Q3691" s="7">
        <v>251</v>
      </c>
      <c r="R3691" s="7">
        <v>0</v>
      </c>
      <c r="S3691" s="7">
        <f t="shared" si="287"/>
        <v>251</v>
      </c>
      <c r="T3691" s="7">
        <f t="shared" si="286"/>
        <v>49949</v>
      </c>
      <c r="U3691" s="8">
        <f t="shared" si="286"/>
        <v>0</v>
      </c>
      <c r="V3691" s="8">
        <f t="shared" si="288"/>
        <v>49949</v>
      </c>
      <c r="W3691" s="9">
        <f>+$T3691*'[1]PRESUPUESTO CENTROS LOTIFICADOS'!$D$37</f>
        <v>2147807</v>
      </c>
      <c r="X3691" s="9">
        <f>+$U3691*'[1]PRESUPUESTO CENTROS LOTIFICADOS'!$D$38</f>
        <v>0</v>
      </c>
      <c r="Y3691" s="9">
        <f t="shared" si="289"/>
        <v>2147807</v>
      </c>
      <c r="Z3691" s="9">
        <f>+$T3691*'[1]PRESUPUESTO CENTROS LOTIFICADOS'!$E$37</f>
        <v>2534412.2600000002</v>
      </c>
      <c r="AA3691" s="9">
        <f>+$U3691*'[1]PRESUPUESTO CENTROS LOTIFICADOS'!$E$38</f>
        <v>0</v>
      </c>
      <c r="AB3691" s="9">
        <f t="shared" si="290"/>
        <v>2534412.2600000002</v>
      </c>
    </row>
    <row r="3692" spans="1:28" x14ac:dyDescent="0.25">
      <c r="A3692" t="s">
        <v>12736</v>
      </c>
      <c r="B3692" t="s">
        <v>12045</v>
      </c>
      <c r="C3692" t="s">
        <v>11896</v>
      </c>
      <c r="D3692" t="s">
        <v>12654</v>
      </c>
      <c r="E3692" t="s">
        <v>49</v>
      </c>
      <c r="F3692" t="s">
        <v>50</v>
      </c>
      <c r="G3692" t="s">
        <v>11898</v>
      </c>
      <c r="H3692" t="s">
        <v>648</v>
      </c>
      <c r="I3692" t="s">
        <v>12723</v>
      </c>
      <c r="J3692" t="s">
        <v>12656</v>
      </c>
      <c r="K3692" t="s">
        <v>12723</v>
      </c>
      <c r="L3692" t="s">
        <v>12045</v>
      </c>
      <c r="M3692" t="s">
        <v>12737</v>
      </c>
      <c r="N3692" s="6">
        <v>19.341799999999999</v>
      </c>
      <c r="O3692">
        <v>-69.872500000000002</v>
      </c>
      <c r="P3692" t="s">
        <v>55</v>
      </c>
      <c r="Q3692" s="7">
        <v>160</v>
      </c>
      <c r="R3692" s="7">
        <v>69</v>
      </c>
      <c r="S3692" s="7">
        <f t="shared" si="287"/>
        <v>229</v>
      </c>
      <c r="T3692" s="7">
        <f t="shared" si="286"/>
        <v>31840</v>
      </c>
      <c r="U3692" s="8">
        <f t="shared" si="286"/>
        <v>13731</v>
      </c>
      <c r="V3692" s="8">
        <f t="shared" si="288"/>
        <v>45571</v>
      </c>
      <c r="W3692" s="9">
        <f>+$T3692*'[1]PRESUPUESTO CENTROS LOTIFICADOS'!$D$37</f>
        <v>1369120</v>
      </c>
      <c r="X3692" s="9">
        <f>+$U3692*'[1]PRESUPUESTO CENTROS LOTIFICADOS'!$D$38</f>
        <v>617895</v>
      </c>
      <c r="Y3692" s="9">
        <f t="shared" si="289"/>
        <v>1987015</v>
      </c>
      <c r="Z3692" s="9">
        <f>+$T3692*'[1]PRESUPUESTO CENTROS LOTIFICADOS'!$E$37</f>
        <v>1615561.6</v>
      </c>
      <c r="AA3692" s="9">
        <f>+$U3692*'[1]PRESUPUESTO CENTROS LOTIFICADOS'!$E$38</f>
        <v>729116.1</v>
      </c>
      <c r="AB3692" s="9">
        <f t="shared" si="290"/>
        <v>2344677.7000000002</v>
      </c>
    </row>
    <row r="3693" spans="1:28" x14ac:dyDescent="0.25">
      <c r="A3693" t="s">
        <v>12738</v>
      </c>
      <c r="B3693" t="s">
        <v>12739</v>
      </c>
      <c r="C3693" t="s">
        <v>11896</v>
      </c>
      <c r="D3693" t="s">
        <v>12740</v>
      </c>
      <c r="E3693" t="s">
        <v>1912</v>
      </c>
      <c r="F3693" t="s">
        <v>1913</v>
      </c>
      <c r="G3693" t="s">
        <v>11898</v>
      </c>
      <c r="H3693" t="s">
        <v>12376</v>
      </c>
      <c r="I3693" t="s">
        <v>12741</v>
      </c>
      <c r="J3693" t="s">
        <v>12742</v>
      </c>
      <c r="K3693" t="s">
        <v>12741</v>
      </c>
      <c r="L3693" t="s">
        <v>12743</v>
      </c>
      <c r="M3693" t="s">
        <v>12744</v>
      </c>
      <c r="N3693" s="6">
        <v>19.293714000000001</v>
      </c>
      <c r="O3693">
        <v>-69.575063</v>
      </c>
      <c r="P3693" t="s">
        <v>38</v>
      </c>
      <c r="Q3693" s="7">
        <v>80</v>
      </c>
      <c r="R3693" s="7">
        <v>0</v>
      </c>
      <c r="S3693" s="7">
        <f t="shared" si="287"/>
        <v>80</v>
      </c>
      <c r="T3693" s="7">
        <f t="shared" si="286"/>
        <v>15920</v>
      </c>
      <c r="U3693" s="8">
        <f t="shared" si="286"/>
        <v>0</v>
      </c>
      <c r="V3693" s="8">
        <f t="shared" si="288"/>
        <v>15920</v>
      </c>
      <c r="W3693" s="9">
        <f>+$T3693*'[1]PRESUPUESTO CENTROS LOTIFICADOS'!$D$37</f>
        <v>684560</v>
      </c>
      <c r="X3693" s="9">
        <f>+$U3693*'[1]PRESUPUESTO CENTROS LOTIFICADOS'!$D$38</f>
        <v>0</v>
      </c>
      <c r="Y3693" s="9">
        <f t="shared" si="289"/>
        <v>684560</v>
      </c>
      <c r="Z3693" s="9">
        <f>+$T3693*'[1]PRESUPUESTO CENTROS LOTIFICADOS'!$E$37</f>
        <v>807780.8</v>
      </c>
      <c r="AA3693" s="9">
        <f>+$U3693*'[1]PRESUPUESTO CENTROS LOTIFICADOS'!$E$38</f>
        <v>0</v>
      </c>
      <c r="AB3693" s="9">
        <f t="shared" si="290"/>
        <v>807780.8</v>
      </c>
    </row>
    <row r="3694" spans="1:28" x14ac:dyDescent="0.25">
      <c r="A3694" t="s">
        <v>12745</v>
      </c>
      <c r="B3694" t="s">
        <v>12746</v>
      </c>
      <c r="C3694" t="s">
        <v>11896</v>
      </c>
      <c r="D3694" t="s">
        <v>12740</v>
      </c>
      <c r="E3694" t="s">
        <v>49</v>
      </c>
      <c r="F3694" t="s">
        <v>50</v>
      </c>
      <c r="G3694" t="s">
        <v>11898</v>
      </c>
      <c r="H3694" t="s">
        <v>12376</v>
      </c>
      <c r="I3694" t="s">
        <v>12741</v>
      </c>
      <c r="J3694" t="s">
        <v>12742</v>
      </c>
      <c r="K3694" t="s">
        <v>12741</v>
      </c>
      <c r="L3694" t="s">
        <v>1690</v>
      </c>
      <c r="M3694" t="s">
        <v>12747</v>
      </c>
      <c r="N3694" s="6">
        <v>19.306782999999999</v>
      </c>
      <c r="O3694">
        <v>-69.553794999999994</v>
      </c>
      <c r="P3694" t="s">
        <v>38</v>
      </c>
      <c r="Q3694" s="7">
        <v>179</v>
      </c>
      <c r="R3694" s="7">
        <v>15</v>
      </c>
      <c r="S3694" s="7">
        <f t="shared" si="287"/>
        <v>194</v>
      </c>
      <c r="T3694" s="7">
        <f t="shared" si="286"/>
        <v>35621</v>
      </c>
      <c r="U3694" s="8">
        <f t="shared" si="286"/>
        <v>2985</v>
      </c>
      <c r="V3694" s="8">
        <f t="shared" si="288"/>
        <v>38606</v>
      </c>
      <c r="W3694" s="9">
        <f>+$T3694*'[1]PRESUPUESTO CENTROS LOTIFICADOS'!$D$37</f>
        <v>1531703</v>
      </c>
      <c r="X3694" s="9">
        <f>+$U3694*'[1]PRESUPUESTO CENTROS LOTIFICADOS'!$D$38</f>
        <v>134325</v>
      </c>
      <c r="Y3694" s="9">
        <f t="shared" si="289"/>
        <v>1666028</v>
      </c>
      <c r="Z3694" s="9">
        <f>+$T3694*'[1]PRESUPUESTO CENTROS LOTIFICADOS'!$E$37</f>
        <v>1807409.54</v>
      </c>
      <c r="AA3694" s="9">
        <f>+$U3694*'[1]PRESUPUESTO CENTROS LOTIFICADOS'!$E$38</f>
        <v>158503.5</v>
      </c>
      <c r="AB3694" s="9">
        <f t="shared" si="290"/>
        <v>1965913.04</v>
      </c>
    </row>
    <row r="3695" spans="1:28" x14ac:dyDescent="0.25">
      <c r="A3695" t="s">
        <v>12748</v>
      </c>
      <c r="B3695" t="s">
        <v>12749</v>
      </c>
      <c r="C3695" t="s">
        <v>11896</v>
      </c>
      <c r="D3695" t="s">
        <v>12740</v>
      </c>
      <c r="E3695" t="s">
        <v>49</v>
      </c>
      <c r="F3695" t="s">
        <v>50</v>
      </c>
      <c r="G3695" t="s">
        <v>11898</v>
      </c>
      <c r="H3695" t="s">
        <v>12376</v>
      </c>
      <c r="I3695" t="s">
        <v>12750</v>
      </c>
      <c r="J3695" t="s">
        <v>12742</v>
      </c>
      <c r="K3695" t="s">
        <v>12750</v>
      </c>
      <c r="L3695" t="s">
        <v>10648</v>
      </c>
      <c r="M3695" t="s">
        <v>10648</v>
      </c>
      <c r="N3695" s="6">
        <v>19.267014</v>
      </c>
      <c r="O3695">
        <v>-69.536794999999998</v>
      </c>
      <c r="P3695" t="s">
        <v>38</v>
      </c>
      <c r="Q3695" s="7">
        <v>45</v>
      </c>
      <c r="R3695" s="7">
        <v>4</v>
      </c>
      <c r="S3695" s="7">
        <f t="shared" si="287"/>
        <v>49</v>
      </c>
      <c r="T3695" s="7">
        <f t="shared" si="286"/>
        <v>8955</v>
      </c>
      <c r="U3695" s="8">
        <f t="shared" si="286"/>
        <v>796</v>
      </c>
      <c r="V3695" s="8">
        <f t="shared" si="288"/>
        <v>9751</v>
      </c>
      <c r="W3695" s="9">
        <f>+$T3695*'[1]PRESUPUESTO CENTROS LOTIFICADOS'!$D$37</f>
        <v>385065</v>
      </c>
      <c r="X3695" s="9">
        <f>+$U3695*'[1]PRESUPUESTO CENTROS LOTIFICADOS'!$D$38</f>
        <v>35820</v>
      </c>
      <c r="Y3695" s="9">
        <f t="shared" si="289"/>
        <v>420885</v>
      </c>
      <c r="Z3695" s="9">
        <f>+$T3695*'[1]PRESUPUESTO CENTROS LOTIFICADOS'!$E$37</f>
        <v>454376.7</v>
      </c>
      <c r="AA3695" s="9">
        <f>+$U3695*'[1]PRESUPUESTO CENTROS LOTIFICADOS'!$E$38</f>
        <v>42267.6</v>
      </c>
      <c r="AB3695" s="9">
        <f t="shared" si="290"/>
        <v>496644.3</v>
      </c>
    </row>
    <row r="3696" spans="1:28" x14ac:dyDescent="0.25">
      <c r="A3696" t="s">
        <v>12751</v>
      </c>
      <c r="B3696" t="s">
        <v>12752</v>
      </c>
      <c r="C3696" t="s">
        <v>11896</v>
      </c>
      <c r="D3696" t="s">
        <v>12740</v>
      </c>
      <c r="E3696" t="s">
        <v>49</v>
      </c>
      <c r="F3696" t="s">
        <v>50</v>
      </c>
      <c r="G3696" t="s">
        <v>11898</v>
      </c>
      <c r="H3696" t="s">
        <v>12376</v>
      </c>
      <c r="I3696" t="s">
        <v>12750</v>
      </c>
      <c r="J3696" t="s">
        <v>12742</v>
      </c>
      <c r="K3696" t="s">
        <v>12750</v>
      </c>
      <c r="L3696" t="s">
        <v>12753</v>
      </c>
      <c r="M3696" t="s">
        <v>12754</v>
      </c>
      <c r="N3696" s="6">
        <v>19.270022000000001</v>
      </c>
      <c r="O3696">
        <v>-69.552394000000007</v>
      </c>
      <c r="P3696" t="s">
        <v>38</v>
      </c>
      <c r="Q3696" s="7">
        <v>85</v>
      </c>
      <c r="R3696" s="7">
        <v>0</v>
      </c>
      <c r="S3696" s="7">
        <f t="shared" si="287"/>
        <v>85</v>
      </c>
      <c r="T3696" s="7">
        <f t="shared" si="286"/>
        <v>16915</v>
      </c>
      <c r="U3696" s="8">
        <f t="shared" si="286"/>
        <v>0</v>
      </c>
      <c r="V3696" s="8">
        <f t="shared" si="288"/>
        <v>16915</v>
      </c>
      <c r="W3696" s="9">
        <f>+$T3696*'[1]PRESUPUESTO CENTROS LOTIFICADOS'!$D$37</f>
        <v>727345</v>
      </c>
      <c r="X3696" s="9">
        <f>+$U3696*'[1]PRESUPUESTO CENTROS LOTIFICADOS'!$D$38</f>
        <v>0</v>
      </c>
      <c r="Y3696" s="9">
        <f t="shared" si="289"/>
        <v>727345</v>
      </c>
      <c r="Z3696" s="9">
        <f>+$T3696*'[1]PRESUPUESTO CENTROS LOTIFICADOS'!$E$37</f>
        <v>858267.1</v>
      </c>
      <c r="AA3696" s="9">
        <f>+$U3696*'[1]PRESUPUESTO CENTROS LOTIFICADOS'!$E$38</f>
        <v>0</v>
      </c>
      <c r="AB3696" s="9">
        <f t="shared" si="290"/>
        <v>858267.1</v>
      </c>
    </row>
    <row r="3697" spans="1:28" x14ac:dyDescent="0.25">
      <c r="A3697" t="s">
        <v>12755</v>
      </c>
      <c r="B3697" t="s">
        <v>12756</v>
      </c>
      <c r="C3697" t="s">
        <v>11896</v>
      </c>
      <c r="D3697" t="s">
        <v>12740</v>
      </c>
      <c r="E3697" t="s">
        <v>49</v>
      </c>
      <c r="F3697" t="s">
        <v>50</v>
      </c>
      <c r="G3697" t="s">
        <v>11898</v>
      </c>
      <c r="H3697" t="s">
        <v>12376</v>
      </c>
      <c r="I3697" t="s">
        <v>12750</v>
      </c>
      <c r="J3697" t="s">
        <v>12742</v>
      </c>
      <c r="K3697" t="s">
        <v>12750</v>
      </c>
      <c r="L3697" t="s">
        <v>12750</v>
      </c>
      <c r="M3697" t="s">
        <v>12757</v>
      </c>
      <c r="N3697" s="6">
        <v>19.287089999999999</v>
      </c>
      <c r="O3697">
        <v>-69.547182000000006</v>
      </c>
      <c r="P3697" t="s">
        <v>38</v>
      </c>
      <c r="Q3697" s="7">
        <v>69</v>
      </c>
      <c r="R3697" s="7">
        <v>11</v>
      </c>
      <c r="S3697" s="7">
        <f t="shared" si="287"/>
        <v>80</v>
      </c>
      <c r="T3697" s="7">
        <f t="shared" si="286"/>
        <v>13731</v>
      </c>
      <c r="U3697" s="8">
        <f t="shared" si="286"/>
        <v>2189</v>
      </c>
      <c r="V3697" s="8">
        <f t="shared" si="288"/>
        <v>15920</v>
      </c>
      <c r="W3697" s="9">
        <f>+$T3697*'[1]PRESUPUESTO CENTROS LOTIFICADOS'!$D$37</f>
        <v>590433</v>
      </c>
      <c r="X3697" s="9">
        <f>+$U3697*'[1]PRESUPUESTO CENTROS LOTIFICADOS'!$D$38</f>
        <v>98505</v>
      </c>
      <c r="Y3697" s="9">
        <f t="shared" si="289"/>
        <v>688938</v>
      </c>
      <c r="Z3697" s="9">
        <f>+$T3697*'[1]PRESUPUESTO CENTROS LOTIFICADOS'!$E$37</f>
        <v>696710.94000000006</v>
      </c>
      <c r="AA3697" s="9">
        <f>+$U3697*'[1]PRESUPUESTO CENTROS LOTIFICADOS'!$E$38</f>
        <v>116235.90000000001</v>
      </c>
      <c r="AB3697" s="9">
        <f t="shared" si="290"/>
        <v>812946.84000000008</v>
      </c>
    </row>
    <row r="3698" spans="1:28" x14ac:dyDescent="0.25">
      <c r="A3698" t="s">
        <v>12758</v>
      </c>
      <c r="B3698" t="s">
        <v>12759</v>
      </c>
      <c r="C3698" t="s">
        <v>11896</v>
      </c>
      <c r="D3698" t="s">
        <v>12740</v>
      </c>
      <c r="E3698" t="s">
        <v>49</v>
      </c>
      <c r="F3698" t="s">
        <v>50</v>
      </c>
      <c r="G3698" t="s">
        <v>11898</v>
      </c>
      <c r="H3698" t="s">
        <v>12376</v>
      </c>
      <c r="I3698" t="s">
        <v>12750</v>
      </c>
      <c r="J3698" t="s">
        <v>12742</v>
      </c>
      <c r="K3698" t="s">
        <v>12750</v>
      </c>
      <c r="L3698" t="s">
        <v>12760</v>
      </c>
      <c r="M3698" t="s">
        <v>12761</v>
      </c>
      <c r="N3698" s="6">
        <v>19.294908</v>
      </c>
      <c r="O3698">
        <v>-69.548497999999995</v>
      </c>
      <c r="P3698" t="s">
        <v>38</v>
      </c>
      <c r="Q3698" s="7">
        <v>353</v>
      </c>
      <c r="R3698" s="7">
        <v>0</v>
      </c>
      <c r="S3698" s="7">
        <f t="shared" si="287"/>
        <v>353</v>
      </c>
      <c r="T3698" s="7">
        <f t="shared" si="286"/>
        <v>70247</v>
      </c>
      <c r="U3698" s="8">
        <f t="shared" si="286"/>
        <v>0</v>
      </c>
      <c r="V3698" s="8">
        <f t="shared" si="288"/>
        <v>70247</v>
      </c>
      <c r="W3698" s="9">
        <f>+$T3698*'[1]PRESUPUESTO CENTROS LOTIFICADOS'!$D$37</f>
        <v>3020621</v>
      </c>
      <c r="X3698" s="9">
        <f>+$U3698*'[1]PRESUPUESTO CENTROS LOTIFICADOS'!$D$38</f>
        <v>0</v>
      </c>
      <c r="Y3698" s="9">
        <f t="shared" si="289"/>
        <v>3020621</v>
      </c>
      <c r="Z3698" s="9">
        <f>+$T3698*'[1]PRESUPUESTO CENTROS LOTIFICADOS'!$E$37</f>
        <v>3564332.7800000003</v>
      </c>
      <c r="AA3698" s="9">
        <f>+$U3698*'[1]PRESUPUESTO CENTROS LOTIFICADOS'!$E$38</f>
        <v>0</v>
      </c>
      <c r="AB3698" s="9">
        <f t="shared" si="290"/>
        <v>3564332.7800000003</v>
      </c>
    </row>
    <row r="3699" spans="1:28" x14ac:dyDescent="0.25">
      <c r="A3699" t="s">
        <v>12762</v>
      </c>
      <c r="B3699" t="s">
        <v>12763</v>
      </c>
      <c r="C3699" t="s">
        <v>11896</v>
      </c>
      <c r="D3699" t="s">
        <v>12740</v>
      </c>
      <c r="E3699" t="s">
        <v>49</v>
      </c>
      <c r="F3699" t="s">
        <v>50</v>
      </c>
      <c r="G3699" t="s">
        <v>11898</v>
      </c>
      <c r="H3699" t="s">
        <v>12376</v>
      </c>
      <c r="I3699" t="s">
        <v>2289</v>
      </c>
      <c r="J3699" t="s">
        <v>12742</v>
      </c>
      <c r="K3699" t="s">
        <v>2289</v>
      </c>
      <c r="L3699" t="s">
        <v>12764</v>
      </c>
      <c r="M3699" t="s">
        <v>12765</v>
      </c>
      <c r="N3699" s="6">
        <v>19.250885</v>
      </c>
      <c r="O3699">
        <v>-69.586575999999994</v>
      </c>
      <c r="P3699" t="s">
        <v>38</v>
      </c>
      <c r="Q3699" s="7">
        <v>85</v>
      </c>
      <c r="R3699" s="7">
        <v>0</v>
      </c>
      <c r="S3699" s="7">
        <f t="shared" si="287"/>
        <v>85</v>
      </c>
      <c r="T3699" s="7">
        <f t="shared" si="286"/>
        <v>16915</v>
      </c>
      <c r="U3699" s="8">
        <f t="shared" si="286"/>
        <v>0</v>
      </c>
      <c r="V3699" s="8">
        <f t="shared" si="288"/>
        <v>16915</v>
      </c>
      <c r="W3699" s="9">
        <f>+$T3699*'[1]PRESUPUESTO CENTROS LOTIFICADOS'!$D$37</f>
        <v>727345</v>
      </c>
      <c r="X3699" s="9">
        <f>+$U3699*'[1]PRESUPUESTO CENTROS LOTIFICADOS'!$D$38</f>
        <v>0</v>
      </c>
      <c r="Y3699" s="9">
        <f t="shared" si="289"/>
        <v>727345</v>
      </c>
      <c r="Z3699" s="9">
        <f>+$T3699*'[1]PRESUPUESTO CENTROS LOTIFICADOS'!$E$37</f>
        <v>858267.1</v>
      </c>
      <c r="AA3699" s="9">
        <f>+$U3699*'[1]PRESUPUESTO CENTROS LOTIFICADOS'!$E$38</f>
        <v>0</v>
      </c>
      <c r="AB3699" s="9">
        <f t="shared" si="290"/>
        <v>858267.1</v>
      </c>
    </row>
    <row r="3700" spans="1:28" x14ac:dyDescent="0.25">
      <c r="A3700" t="s">
        <v>12766</v>
      </c>
      <c r="B3700" t="s">
        <v>12767</v>
      </c>
      <c r="C3700" t="s">
        <v>11896</v>
      </c>
      <c r="D3700" t="s">
        <v>12740</v>
      </c>
      <c r="E3700" t="s">
        <v>49</v>
      </c>
      <c r="F3700" t="s">
        <v>50</v>
      </c>
      <c r="G3700" t="s">
        <v>11898</v>
      </c>
      <c r="H3700" t="s">
        <v>12376</v>
      </c>
      <c r="I3700" t="s">
        <v>2289</v>
      </c>
      <c r="J3700" t="s">
        <v>12742</v>
      </c>
      <c r="K3700" t="s">
        <v>2289</v>
      </c>
      <c r="L3700" t="s">
        <v>2289</v>
      </c>
      <c r="M3700" t="s">
        <v>12768</v>
      </c>
      <c r="N3700" s="6">
        <v>19.253682000000001</v>
      </c>
      <c r="O3700">
        <v>-69.576299000000006</v>
      </c>
      <c r="P3700" t="s">
        <v>38</v>
      </c>
      <c r="Q3700" s="7">
        <v>305</v>
      </c>
      <c r="R3700" s="7">
        <v>0</v>
      </c>
      <c r="S3700" s="7">
        <f t="shared" si="287"/>
        <v>305</v>
      </c>
      <c r="T3700" s="7">
        <f t="shared" si="286"/>
        <v>60695</v>
      </c>
      <c r="U3700" s="8">
        <f t="shared" si="286"/>
        <v>0</v>
      </c>
      <c r="V3700" s="8">
        <f t="shared" si="288"/>
        <v>60695</v>
      </c>
      <c r="W3700" s="9">
        <f>+$T3700*'[1]PRESUPUESTO CENTROS LOTIFICADOS'!$D$37</f>
        <v>2609885</v>
      </c>
      <c r="X3700" s="9">
        <f>+$U3700*'[1]PRESUPUESTO CENTROS LOTIFICADOS'!$D$38</f>
        <v>0</v>
      </c>
      <c r="Y3700" s="9">
        <f t="shared" si="289"/>
        <v>2609885</v>
      </c>
      <c r="Z3700" s="9">
        <f>+$T3700*'[1]PRESUPUESTO CENTROS LOTIFICADOS'!$E$37</f>
        <v>3079664.3000000003</v>
      </c>
      <c r="AA3700" s="9">
        <f>+$U3700*'[1]PRESUPUESTO CENTROS LOTIFICADOS'!$E$38</f>
        <v>0</v>
      </c>
      <c r="AB3700" s="9">
        <f t="shared" si="290"/>
        <v>3079664.3000000003</v>
      </c>
    </row>
    <row r="3701" spans="1:28" x14ac:dyDescent="0.25">
      <c r="A3701" t="s">
        <v>12769</v>
      </c>
      <c r="B3701" t="s">
        <v>12770</v>
      </c>
      <c r="C3701" t="s">
        <v>11896</v>
      </c>
      <c r="D3701" t="s">
        <v>12740</v>
      </c>
      <c r="E3701" t="s">
        <v>49</v>
      </c>
      <c r="F3701" t="s">
        <v>50</v>
      </c>
      <c r="G3701" t="s">
        <v>11898</v>
      </c>
      <c r="H3701" t="s">
        <v>12376</v>
      </c>
      <c r="I3701" t="s">
        <v>2289</v>
      </c>
      <c r="J3701" t="s">
        <v>12742</v>
      </c>
      <c r="K3701" t="s">
        <v>2289</v>
      </c>
      <c r="L3701" t="s">
        <v>2289</v>
      </c>
      <c r="M3701" t="s">
        <v>12771</v>
      </c>
      <c r="N3701" s="6">
        <v>19.258323000000001</v>
      </c>
      <c r="O3701">
        <v>-69.570921999999996</v>
      </c>
      <c r="P3701" t="s">
        <v>59</v>
      </c>
      <c r="Q3701" s="7">
        <v>0</v>
      </c>
      <c r="R3701" s="7">
        <v>299</v>
      </c>
      <c r="S3701" s="7">
        <f t="shared" si="287"/>
        <v>299</v>
      </c>
      <c r="T3701" s="7">
        <f t="shared" si="286"/>
        <v>0</v>
      </c>
      <c r="U3701" s="8">
        <f t="shared" si="286"/>
        <v>59501</v>
      </c>
      <c r="V3701" s="8">
        <f t="shared" si="288"/>
        <v>59501</v>
      </c>
      <c r="W3701" s="9">
        <f>+$T3701*'[1]PRESUPUESTO CENTROS LOTIFICADOS'!$D$37</f>
        <v>0</v>
      </c>
      <c r="X3701" s="9">
        <f>+$U3701*'[1]PRESUPUESTO CENTROS LOTIFICADOS'!$D$38</f>
        <v>2677545</v>
      </c>
      <c r="Y3701" s="9">
        <f t="shared" si="289"/>
        <v>2677545</v>
      </c>
      <c r="Z3701" s="9">
        <f>+$T3701*'[1]PRESUPUESTO CENTROS LOTIFICADOS'!$E$37</f>
        <v>0</v>
      </c>
      <c r="AA3701" s="9">
        <f>+$U3701*'[1]PRESUPUESTO CENTROS LOTIFICADOS'!$E$38</f>
        <v>3159503.1</v>
      </c>
      <c r="AB3701" s="9">
        <f t="shared" si="290"/>
        <v>3159503.1</v>
      </c>
    </row>
    <row r="3702" spans="1:28" x14ac:dyDescent="0.25">
      <c r="A3702" t="s">
        <v>12772</v>
      </c>
      <c r="B3702" t="s">
        <v>12773</v>
      </c>
      <c r="C3702" t="s">
        <v>11896</v>
      </c>
      <c r="D3702" t="s">
        <v>12740</v>
      </c>
      <c r="E3702" t="s">
        <v>49</v>
      </c>
      <c r="F3702" t="s">
        <v>50</v>
      </c>
      <c r="G3702" t="s">
        <v>11898</v>
      </c>
      <c r="H3702" t="s">
        <v>12376</v>
      </c>
      <c r="I3702" t="s">
        <v>12466</v>
      </c>
      <c r="J3702" t="s">
        <v>12742</v>
      </c>
      <c r="K3702" t="s">
        <v>12466</v>
      </c>
      <c r="L3702" t="s">
        <v>12466</v>
      </c>
      <c r="M3702" t="s">
        <v>12774</v>
      </c>
      <c r="N3702" s="6">
        <v>19.311378000000001</v>
      </c>
      <c r="O3702">
        <v>-69.474874999999997</v>
      </c>
      <c r="P3702" t="s">
        <v>38</v>
      </c>
      <c r="Q3702" s="7">
        <v>142</v>
      </c>
      <c r="R3702" s="7">
        <v>5</v>
      </c>
      <c r="S3702" s="7">
        <f t="shared" si="287"/>
        <v>147</v>
      </c>
      <c r="T3702" s="7">
        <f t="shared" si="286"/>
        <v>28258</v>
      </c>
      <c r="U3702" s="8">
        <f t="shared" si="286"/>
        <v>995</v>
      </c>
      <c r="V3702" s="8">
        <f t="shared" si="288"/>
        <v>29253</v>
      </c>
      <c r="W3702" s="9">
        <f>+$T3702*'[1]PRESUPUESTO CENTROS LOTIFICADOS'!$D$37</f>
        <v>1215094</v>
      </c>
      <c r="X3702" s="9">
        <f>+$U3702*'[1]PRESUPUESTO CENTROS LOTIFICADOS'!$D$38</f>
        <v>44775</v>
      </c>
      <c r="Y3702" s="9">
        <f t="shared" si="289"/>
        <v>1259869</v>
      </c>
      <c r="Z3702" s="9">
        <f>+$T3702*'[1]PRESUPUESTO CENTROS LOTIFICADOS'!$E$37</f>
        <v>1433810.9200000002</v>
      </c>
      <c r="AA3702" s="9">
        <f>+$U3702*'[1]PRESUPUESTO CENTROS LOTIFICADOS'!$E$38</f>
        <v>52834.5</v>
      </c>
      <c r="AB3702" s="9">
        <f t="shared" si="290"/>
        <v>1486645.4200000002</v>
      </c>
    </row>
    <row r="3703" spans="1:28" x14ac:dyDescent="0.25">
      <c r="A3703" t="s">
        <v>12775</v>
      </c>
      <c r="B3703" t="s">
        <v>12776</v>
      </c>
      <c r="C3703" t="s">
        <v>11896</v>
      </c>
      <c r="D3703" t="s">
        <v>12740</v>
      </c>
      <c r="E3703" t="s">
        <v>49</v>
      </c>
      <c r="F3703" t="s">
        <v>50</v>
      </c>
      <c r="G3703" t="s">
        <v>11898</v>
      </c>
      <c r="H3703" t="s">
        <v>12376</v>
      </c>
      <c r="I3703" t="s">
        <v>12777</v>
      </c>
      <c r="J3703" t="s">
        <v>12742</v>
      </c>
      <c r="K3703" t="s">
        <v>12777</v>
      </c>
      <c r="L3703" t="s">
        <v>12778</v>
      </c>
      <c r="M3703" t="s">
        <v>12779</v>
      </c>
      <c r="N3703" s="6">
        <v>19.301822000000001</v>
      </c>
      <c r="O3703">
        <v>-69.535989999999998</v>
      </c>
      <c r="P3703" t="s">
        <v>38</v>
      </c>
      <c r="Q3703" s="7">
        <v>89</v>
      </c>
      <c r="R3703" s="7">
        <v>11</v>
      </c>
      <c r="S3703" s="7">
        <f t="shared" si="287"/>
        <v>100</v>
      </c>
      <c r="T3703" s="7">
        <f t="shared" si="286"/>
        <v>17711</v>
      </c>
      <c r="U3703" s="8">
        <f t="shared" si="286"/>
        <v>2189</v>
      </c>
      <c r="V3703" s="8">
        <f t="shared" si="288"/>
        <v>19900</v>
      </c>
      <c r="W3703" s="9">
        <f>+$T3703*'[1]PRESUPUESTO CENTROS LOTIFICADOS'!$D$37</f>
        <v>761573</v>
      </c>
      <c r="X3703" s="9">
        <f>+$U3703*'[1]PRESUPUESTO CENTROS LOTIFICADOS'!$D$38</f>
        <v>98505</v>
      </c>
      <c r="Y3703" s="9">
        <f t="shared" si="289"/>
        <v>860078</v>
      </c>
      <c r="Z3703" s="9">
        <f>+$T3703*'[1]PRESUPUESTO CENTROS LOTIFICADOS'!$E$37</f>
        <v>898656.14</v>
      </c>
      <c r="AA3703" s="9">
        <f>+$U3703*'[1]PRESUPUESTO CENTROS LOTIFICADOS'!$E$38</f>
        <v>116235.90000000001</v>
      </c>
      <c r="AB3703" s="9">
        <f t="shared" si="290"/>
        <v>1014892.04</v>
      </c>
    </row>
    <row r="3704" spans="1:28" x14ac:dyDescent="0.25">
      <c r="A3704" t="s">
        <v>12780</v>
      </c>
      <c r="B3704" t="s">
        <v>12781</v>
      </c>
      <c r="C3704" t="s">
        <v>11896</v>
      </c>
      <c r="D3704" t="s">
        <v>12740</v>
      </c>
      <c r="E3704" t="s">
        <v>49</v>
      </c>
      <c r="F3704" t="s">
        <v>50</v>
      </c>
      <c r="G3704" t="s">
        <v>11898</v>
      </c>
      <c r="H3704" t="s">
        <v>12376</v>
      </c>
      <c r="I3704" t="s">
        <v>12777</v>
      </c>
      <c r="J3704" t="s">
        <v>12742</v>
      </c>
      <c r="K3704" t="s">
        <v>12777</v>
      </c>
      <c r="L3704" t="s">
        <v>104</v>
      </c>
      <c r="M3704" t="s">
        <v>12782</v>
      </c>
      <c r="N3704" s="6">
        <v>19.303152999999998</v>
      </c>
      <c r="O3704">
        <v>-69.539563000000001</v>
      </c>
      <c r="P3704" t="s">
        <v>59</v>
      </c>
      <c r="Q3704" s="7">
        <v>0</v>
      </c>
      <c r="R3704" s="7">
        <v>605</v>
      </c>
      <c r="S3704" s="7">
        <f t="shared" si="287"/>
        <v>605</v>
      </c>
      <c r="T3704" s="7">
        <f t="shared" si="286"/>
        <v>0</v>
      </c>
      <c r="U3704" s="8">
        <f t="shared" si="286"/>
        <v>120395</v>
      </c>
      <c r="V3704" s="8">
        <f t="shared" si="288"/>
        <v>120395</v>
      </c>
      <c r="W3704" s="9">
        <f>+$T3704*'[1]PRESUPUESTO CENTROS LOTIFICADOS'!$D$37</f>
        <v>0</v>
      </c>
      <c r="X3704" s="9">
        <f>+$U3704*'[1]PRESUPUESTO CENTROS LOTIFICADOS'!$D$38</f>
        <v>5417775</v>
      </c>
      <c r="Y3704" s="9">
        <f t="shared" si="289"/>
        <v>5417775</v>
      </c>
      <c r="Z3704" s="9">
        <f>+$T3704*'[1]PRESUPUESTO CENTROS LOTIFICADOS'!$E$37</f>
        <v>0</v>
      </c>
      <c r="AA3704" s="9">
        <f>+$U3704*'[1]PRESUPUESTO CENTROS LOTIFICADOS'!$E$38</f>
        <v>6392974.5</v>
      </c>
      <c r="AB3704" s="9">
        <f t="shared" si="290"/>
        <v>6392974.5</v>
      </c>
    </row>
    <row r="3705" spans="1:28" x14ac:dyDescent="0.25">
      <c r="A3705" t="s">
        <v>12783</v>
      </c>
      <c r="B3705" t="s">
        <v>12784</v>
      </c>
      <c r="C3705" t="s">
        <v>11896</v>
      </c>
      <c r="D3705" t="s">
        <v>12740</v>
      </c>
      <c r="E3705" t="s">
        <v>49</v>
      </c>
      <c r="F3705" t="s">
        <v>50</v>
      </c>
      <c r="G3705" t="s">
        <v>11898</v>
      </c>
      <c r="H3705" t="s">
        <v>12376</v>
      </c>
      <c r="I3705" t="s">
        <v>12777</v>
      </c>
      <c r="J3705" t="s">
        <v>12742</v>
      </c>
      <c r="K3705" t="s">
        <v>12777</v>
      </c>
      <c r="L3705" t="s">
        <v>104</v>
      </c>
      <c r="M3705" t="s">
        <v>12785</v>
      </c>
      <c r="N3705" s="6">
        <v>19.303152999999998</v>
      </c>
      <c r="O3705">
        <v>-69.539563000000001</v>
      </c>
      <c r="P3705" t="s">
        <v>59</v>
      </c>
      <c r="Q3705" s="7">
        <v>462</v>
      </c>
      <c r="R3705" s="7">
        <v>35</v>
      </c>
      <c r="S3705" s="7">
        <f t="shared" si="287"/>
        <v>497</v>
      </c>
      <c r="T3705" s="7">
        <f t="shared" si="286"/>
        <v>91938</v>
      </c>
      <c r="U3705" s="8">
        <f t="shared" si="286"/>
        <v>6965</v>
      </c>
      <c r="V3705" s="8">
        <f t="shared" si="288"/>
        <v>98903</v>
      </c>
      <c r="W3705" s="9">
        <f>+$T3705*'[1]PRESUPUESTO CENTROS LOTIFICADOS'!$D$37</f>
        <v>3953334</v>
      </c>
      <c r="X3705" s="9">
        <f>+$U3705*'[1]PRESUPUESTO CENTROS LOTIFICADOS'!$D$38</f>
        <v>313425</v>
      </c>
      <c r="Y3705" s="9">
        <f t="shared" si="289"/>
        <v>4266759</v>
      </c>
      <c r="Z3705" s="9">
        <f>+$T3705*'[1]PRESUPUESTO CENTROS LOTIFICADOS'!$E$37</f>
        <v>4664934.12</v>
      </c>
      <c r="AA3705" s="9">
        <f>+$U3705*'[1]PRESUPUESTO CENTROS LOTIFICADOS'!$E$38</f>
        <v>369841.5</v>
      </c>
      <c r="AB3705" s="9">
        <f t="shared" si="290"/>
        <v>5034775.62</v>
      </c>
    </row>
    <row r="3706" spans="1:28" x14ac:dyDescent="0.25">
      <c r="A3706" t="s">
        <v>12786</v>
      </c>
      <c r="B3706" t="s">
        <v>6666</v>
      </c>
      <c r="C3706" t="s">
        <v>11896</v>
      </c>
      <c r="D3706" t="s">
        <v>12740</v>
      </c>
      <c r="E3706" t="s">
        <v>49</v>
      </c>
      <c r="F3706" t="s">
        <v>50</v>
      </c>
      <c r="G3706" t="s">
        <v>11898</v>
      </c>
      <c r="H3706" t="s">
        <v>12376</v>
      </c>
      <c r="I3706" t="s">
        <v>12777</v>
      </c>
      <c r="J3706" t="s">
        <v>12742</v>
      </c>
      <c r="K3706" t="s">
        <v>12777</v>
      </c>
      <c r="L3706" t="s">
        <v>104</v>
      </c>
      <c r="M3706" t="s">
        <v>12787</v>
      </c>
      <c r="N3706" s="6">
        <v>19.305243000000001</v>
      </c>
      <c r="O3706">
        <v>-69.538843</v>
      </c>
      <c r="P3706" t="s">
        <v>38</v>
      </c>
      <c r="Q3706" s="7">
        <v>394</v>
      </c>
      <c r="R3706" s="7">
        <v>31</v>
      </c>
      <c r="S3706" s="7">
        <f t="shared" si="287"/>
        <v>425</v>
      </c>
      <c r="T3706" s="7">
        <f t="shared" si="286"/>
        <v>78406</v>
      </c>
      <c r="U3706" s="8">
        <f t="shared" si="286"/>
        <v>6169</v>
      </c>
      <c r="V3706" s="8">
        <f t="shared" si="288"/>
        <v>84575</v>
      </c>
      <c r="W3706" s="9">
        <f>+$T3706*'[1]PRESUPUESTO CENTROS LOTIFICADOS'!$D$37</f>
        <v>3371458</v>
      </c>
      <c r="X3706" s="9">
        <f>+$U3706*'[1]PRESUPUESTO CENTROS LOTIFICADOS'!$D$38</f>
        <v>277605</v>
      </c>
      <c r="Y3706" s="9">
        <f t="shared" si="289"/>
        <v>3649063</v>
      </c>
      <c r="Z3706" s="9">
        <f>+$T3706*'[1]PRESUPUESTO CENTROS LOTIFICADOS'!$E$37</f>
        <v>3978320.44</v>
      </c>
      <c r="AA3706" s="9">
        <f>+$U3706*'[1]PRESUPUESTO CENTROS LOTIFICADOS'!$E$38</f>
        <v>327573.90000000002</v>
      </c>
      <c r="AB3706" s="9">
        <f t="shared" si="290"/>
        <v>4305894.34</v>
      </c>
    </row>
    <row r="3707" spans="1:28" x14ac:dyDescent="0.25">
      <c r="A3707" t="s">
        <v>12788</v>
      </c>
      <c r="B3707" t="s">
        <v>12789</v>
      </c>
      <c r="C3707" t="s">
        <v>11896</v>
      </c>
      <c r="D3707" t="s">
        <v>12740</v>
      </c>
      <c r="E3707" t="s">
        <v>49</v>
      </c>
      <c r="F3707" t="s">
        <v>50</v>
      </c>
      <c r="G3707" t="s">
        <v>11898</v>
      </c>
      <c r="H3707" t="s">
        <v>12376</v>
      </c>
      <c r="I3707" t="s">
        <v>12777</v>
      </c>
      <c r="J3707" t="s">
        <v>12742</v>
      </c>
      <c r="K3707" t="s">
        <v>12777</v>
      </c>
      <c r="L3707" t="s">
        <v>12790</v>
      </c>
      <c r="M3707">
        <v>0</v>
      </c>
      <c r="N3707" s="6">
        <v>19.3078</v>
      </c>
      <c r="O3707">
        <v>-69.542599999999993</v>
      </c>
      <c r="P3707" t="s">
        <v>55</v>
      </c>
      <c r="Q3707" s="7">
        <v>265</v>
      </c>
      <c r="R3707" s="7">
        <v>113</v>
      </c>
      <c r="S3707" s="7">
        <f t="shared" si="287"/>
        <v>378</v>
      </c>
      <c r="T3707" s="7">
        <f t="shared" si="286"/>
        <v>52735</v>
      </c>
      <c r="U3707" s="8">
        <f t="shared" si="286"/>
        <v>22487</v>
      </c>
      <c r="V3707" s="8">
        <f t="shared" si="288"/>
        <v>75222</v>
      </c>
      <c r="W3707" s="9">
        <f>+$T3707*'[1]PRESUPUESTO CENTROS LOTIFICADOS'!$D$37</f>
        <v>2267605</v>
      </c>
      <c r="X3707" s="9">
        <f>+$U3707*'[1]PRESUPUESTO CENTROS LOTIFICADOS'!$D$38</f>
        <v>1011915</v>
      </c>
      <c r="Y3707" s="9">
        <f t="shared" si="289"/>
        <v>3279520</v>
      </c>
      <c r="Z3707" s="9">
        <f>+$T3707*'[1]PRESUPUESTO CENTROS LOTIFICADOS'!$E$37</f>
        <v>2675773.9</v>
      </c>
      <c r="AA3707" s="9">
        <f>+$U3707*'[1]PRESUPUESTO CENTROS LOTIFICADOS'!$E$38</f>
        <v>1194059.7</v>
      </c>
      <c r="AB3707" s="9">
        <f t="shared" si="290"/>
        <v>3869833.5999999996</v>
      </c>
    </row>
    <row r="3708" spans="1:28" x14ac:dyDescent="0.25">
      <c r="A3708" t="s">
        <v>12791</v>
      </c>
      <c r="B3708" t="s">
        <v>12792</v>
      </c>
      <c r="C3708" t="s">
        <v>11896</v>
      </c>
      <c r="D3708" t="s">
        <v>12740</v>
      </c>
      <c r="E3708" t="s">
        <v>49</v>
      </c>
      <c r="F3708" t="s">
        <v>50</v>
      </c>
      <c r="G3708" t="s">
        <v>11898</v>
      </c>
      <c r="H3708" t="s">
        <v>12376</v>
      </c>
      <c r="I3708" t="s">
        <v>12777</v>
      </c>
      <c r="J3708" t="s">
        <v>12742</v>
      </c>
      <c r="K3708" t="s">
        <v>12777</v>
      </c>
      <c r="L3708" t="s">
        <v>104</v>
      </c>
      <c r="M3708" t="s">
        <v>12793</v>
      </c>
      <c r="N3708" s="6">
        <v>19.310165000000001</v>
      </c>
      <c r="O3708">
        <v>-69.544741999999999</v>
      </c>
      <c r="P3708" t="s">
        <v>38</v>
      </c>
      <c r="Q3708" s="7">
        <v>809</v>
      </c>
      <c r="R3708" s="7">
        <v>49</v>
      </c>
      <c r="S3708" s="7">
        <f t="shared" si="287"/>
        <v>858</v>
      </c>
      <c r="T3708" s="7">
        <f t="shared" si="286"/>
        <v>160991</v>
      </c>
      <c r="U3708" s="8">
        <f t="shared" si="286"/>
        <v>9751</v>
      </c>
      <c r="V3708" s="8">
        <f t="shared" si="288"/>
        <v>170742</v>
      </c>
      <c r="W3708" s="9">
        <f>+$T3708*'[1]PRESUPUESTO CENTROS LOTIFICADOS'!$D$37</f>
        <v>6922613</v>
      </c>
      <c r="X3708" s="9">
        <f>+$U3708*'[1]PRESUPUESTO CENTROS LOTIFICADOS'!$D$38</f>
        <v>438795</v>
      </c>
      <c r="Y3708" s="9">
        <f t="shared" si="289"/>
        <v>7361408</v>
      </c>
      <c r="Z3708" s="9">
        <f>+$T3708*'[1]PRESUPUESTO CENTROS LOTIFICADOS'!$E$37</f>
        <v>8168683.3400000008</v>
      </c>
      <c r="AA3708" s="9">
        <f>+$U3708*'[1]PRESUPUESTO CENTROS LOTIFICADOS'!$E$38</f>
        <v>517778.10000000003</v>
      </c>
      <c r="AB3708" s="9">
        <f t="shared" si="290"/>
        <v>8686461.4400000013</v>
      </c>
    </row>
    <row r="3709" spans="1:28" x14ac:dyDescent="0.25">
      <c r="A3709" t="s">
        <v>12794</v>
      </c>
      <c r="B3709" t="s">
        <v>12795</v>
      </c>
      <c r="C3709" t="s">
        <v>11896</v>
      </c>
      <c r="D3709" t="s">
        <v>12740</v>
      </c>
      <c r="E3709" t="s">
        <v>49</v>
      </c>
      <c r="F3709" t="s">
        <v>50</v>
      </c>
      <c r="G3709" t="s">
        <v>11898</v>
      </c>
      <c r="H3709" t="s">
        <v>12376</v>
      </c>
      <c r="I3709" t="s">
        <v>12777</v>
      </c>
      <c r="J3709" t="s">
        <v>12742</v>
      </c>
      <c r="K3709" t="s">
        <v>12777</v>
      </c>
      <c r="L3709" t="s">
        <v>3609</v>
      </c>
      <c r="M3709" t="s">
        <v>12796</v>
      </c>
      <c r="N3709" s="6">
        <v>19.319925000000001</v>
      </c>
      <c r="O3709">
        <v>-69.536514999999994</v>
      </c>
      <c r="P3709" t="s">
        <v>55</v>
      </c>
      <c r="Q3709" s="7">
        <v>277</v>
      </c>
      <c r="R3709" s="7">
        <v>30</v>
      </c>
      <c r="S3709" s="7">
        <f t="shared" si="287"/>
        <v>307</v>
      </c>
      <c r="T3709" s="7">
        <f t="shared" si="286"/>
        <v>55123</v>
      </c>
      <c r="U3709" s="8">
        <f t="shared" si="286"/>
        <v>5970</v>
      </c>
      <c r="V3709" s="8">
        <f t="shared" si="288"/>
        <v>61093</v>
      </c>
      <c r="W3709" s="9">
        <f>+$T3709*'[1]PRESUPUESTO CENTROS LOTIFICADOS'!$D$37</f>
        <v>2370289</v>
      </c>
      <c r="X3709" s="9">
        <f>+$U3709*'[1]PRESUPUESTO CENTROS LOTIFICADOS'!$D$38</f>
        <v>268650</v>
      </c>
      <c r="Y3709" s="9">
        <f t="shared" si="289"/>
        <v>2638939</v>
      </c>
      <c r="Z3709" s="9">
        <f>+$T3709*'[1]PRESUPUESTO CENTROS LOTIFICADOS'!$E$37</f>
        <v>2796941.02</v>
      </c>
      <c r="AA3709" s="9">
        <f>+$U3709*'[1]PRESUPUESTO CENTROS LOTIFICADOS'!$E$38</f>
        <v>317007</v>
      </c>
      <c r="AB3709" s="9">
        <f t="shared" si="290"/>
        <v>3113948.02</v>
      </c>
    </row>
    <row r="3710" spans="1:28" x14ac:dyDescent="0.25">
      <c r="A3710" t="s">
        <v>12797</v>
      </c>
      <c r="B3710" t="s">
        <v>12798</v>
      </c>
      <c r="C3710" t="s">
        <v>12799</v>
      </c>
      <c r="D3710" t="s">
        <v>12800</v>
      </c>
      <c r="E3710" t="s">
        <v>49</v>
      </c>
      <c r="F3710" t="s">
        <v>50</v>
      </c>
      <c r="G3710" t="s">
        <v>12801</v>
      </c>
      <c r="H3710" t="s">
        <v>8986</v>
      </c>
      <c r="I3710" t="s">
        <v>12802</v>
      </c>
      <c r="J3710" t="s">
        <v>12803</v>
      </c>
      <c r="K3710" t="s">
        <v>12802</v>
      </c>
      <c r="L3710" t="s">
        <v>67</v>
      </c>
      <c r="M3710" t="s">
        <v>12804</v>
      </c>
      <c r="N3710" s="6">
        <v>18.509444999999999</v>
      </c>
      <c r="O3710">
        <v>-70.040475000000001</v>
      </c>
      <c r="P3710" t="s">
        <v>59</v>
      </c>
      <c r="Q3710" s="7">
        <v>0</v>
      </c>
      <c r="R3710" s="7">
        <v>641</v>
      </c>
      <c r="S3710" s="7">
        <f t="shared" si="287"/>
        <v>641</v>
      </c>
      <c r="T3710" s="7">
        <f t="shared" si="286"/>
        <v>0</v>
      </c>
      <c r="U3710" s="8">
        <f t="shared" si="286"/>
        <v>127559</v>
      </c>
      <c r="V3710" s="8">
        <f t="shared" si="288"/>
        <v>127559</v>
      </c>
      <c r="W3710" s="9">
        <f>+$T3710*'[1]PRESUPUESTO CENTROS LOTIFICADOS'!$D$37</f>
        <v>0</v>
      </c>
      <c r="X3710" s="9">
        <f>+$U3710*'[1]PRESUPUESTO CENTROS LOTIFICADOS'!$D$38</f>
        <v>5740155</v>
      </c>
      <c r="Y3710" s="9">
        <f t="shared" si="289"/>
        <v>5740155</v>
      </c>
      <c r="Z3710" s="9">
        <f>+$T3710*'[1]PRESUPUESTO CENTROS LOTIFICADOS'!$E$37</f>
        <v>0</v>
      </c>
      <c r="AA3710" s="9">
        <f>+$U3710*'[1]PRESUPUESTO CENTROS LOTIFICADOS'!$E$38</f>
        <v>6773382.9000000004</v>
      </c>
      <c r="AB3710" s="9">
        <f t="shared" si="290"/>
        <v>6773382.9000000004</v>
      </c>
    </row>
    <row r="3711" spans="1:28" x14ac:dyDescent="0.25">
      <c r="A3711" t="s">
        <v>12805</v>
      </c>
      <c r="B3711" t="s">
        <v>12806</v>
      </c>
      <c r="C3711" t="s">
        <v>12799</v>
      </c>
      <c r="D3711" t="s">
        <v>12800</v>
      </c>
      <c r="E3711" t="s">
        <v>49</v>
      </c>
      <c r="F3711" t="s">
        <v>50</v>
      </c>
      <c r="G3711" t="s">
        <v>12801</v>
      </c>
      <c r="H3711" t="s">
        <v>8986</v>
      </c>
      <c r="I3711" t="s">
        <v>12802</v>
      </c>
      <c r="J3711" t="s">
        <v>12803</v>
      </c>
      <c r="K3711" t="s">
        <v>12802</v>
      </c>
      <c r="L3711" t="s">
        <v>12807</v>
      </c>
      <c r="M3711" t="s">
        <v>12808</v>
      </c>
      <c r="N3711" s="6">
        <v>18.512197</v>
      </c>
      <c r="O3711">
        <v>-70.047550999999999</v>
      </c>
      <c r="P3711" t="s">
        <v>59</v>
      </c>
      <c r="Q3711" s="7">
        <v>0</v>
      </c>
      <c r="R3711" s="7">
        <v>754</v>
      </c>
      <c r="S3711" s="7">
        <f t="shared" si="287"/>
        <v>754</v>
      </c>
      <c r="T3711" s="7">
        <f t="shared" ref="T3711:U3774" si="291">+Q3711*199</f>
        <v>0</v>
      </c>
      <c r="U3711" s="8">
        <f t="shared" si="291"/>
        <v>150046</v>
      </c>
      <c r="V3711" s="8">
        <f t="shared" si="288"/>
        <v>150046</v>
      </c>
      <c r="W3711" s="9">
        <f>+$T3711*'[1]PRESUPUESTO CENTROS LOTIFICADOS'!$D$37</f>
        <v>0</v>
      </c>
      <c r="X3711" s="9">
        <f>+$U3711*'[1]PRESUPUESTO CENTROS LOTIFICADOS'!$D$38</f>
        <v>6752070</v>
      </c>
      <c r="Y3711" s="9">
        <f t="shared" si="289"/>
        <v>6752070</v>
      </c>
      <c r="Z3711" s="9">
        <f>+$T3711*'[1]PRESUPUESTO CENTROS LOTIFICADOS'!$E$37</f>
        <v>0</v>
      </c>
      <c r="AA3711" s="9">
        <f>+$U3711*'[1]PRESUPUESTO CENTROS LOTIFICADOS'!$E$38</f>
        <v>7967442.6000000006</v>
      </c>
      <c r="AB3711" s="9">
        <f t="shared" si="290"/>
        <v>7967442.6000000006</v>
      </c>
    </row>
    <row r="3712" spans="1:28" x14ac:dyDescent="0.25">
      <c r="A3712" t="s">
        <v>12809</v>
      </c>
      <c r="B3712" t="s">
        <v>12810</v>
      </c>
      <c r="C3712" t="s">
        <v>12799</v>
      </c>
      <c r="D3712" t="s">
        <v>12800</v>
      </c>
      <c r="E3712" t="s">
        <v>49</v>
      </c>
      <c r="F3712" t="s">
        <v>50</v>
      </c>
      <c r="G3712" t="s">
        <v>12801</v>
      </c>
      <c r="H3712" t="s">
        <v>8986</v>
      </c>
      <c r="I3712" t="s">
        <v>12802</v>
      </c>
      <c r="J3712" t="s">
        <v>12803</v>
      </c>
      <c r="K3712" t="s">
        <v>12802</v>
      </c>
      <c r="L3712" t="s">
        <v>12807</v>
      </c>
      <c r="M3712" t="s">
        <v>12811</v>
      </c>
      <c r="N3712" s="6">
        <v>18.513414000000001</v>
      </c>
      <c r="O3712">
        <v>-70.045636000000002</v>
      </c>
      <c r="P3712" t="s">
        <v>38</v>
      </c>
      <c r="Q3712" s="7">
        <v>651</v>
      </c>
      <c r="R3712" s="7">
        <v>35</v>
      </c>
      <c r="S3712" s="7">
        <f t="shared" si="287"/>
        <v>686</v>
      </c>
      <c r="T3712" s="7">
        <f t="shared" si="291"/>
        <v>129549</v>
      </c>
      <c r="U3712" s="8">
        <f t="shared" si="291"/>
        <v>6965</v>
      </c>
      <c r="V3712" s="8">
        <f t="shared" si="288"/>
        <v>136514</v>
      </c>
      <c r="W3712" s="9">
        <f>+$T3712*'[1]PRESUPUESTO CENTROS LOTIFICADOS'!$D$37</f>
        <v>5570607</v>
      </c>
      <c r="X3712" s="9">
        <f>+$U3712*'[1]PRESUPUESTO CENTROS LOTIFICADOS'!$D$38</f>
        <v>313425</v>
      </c>
      <c r="Y3712" s="9">
        <f t="shared" si="289"/>
        <v>5884032</v>
      </c>
      <c r="Z3712" s="9">
        <f>+$T3712*'[1]PRESUPUESTO CENTROS LOTIFICADOS'!$E$37</f>
        <v>6573316.2600000007</v>
      </c>
      <c r="AA3712" s="9">
        <f>+$U3712*'[1]PRESUPUESTO CENTROS LOTIFICADOS'!$E$38</f>
        <v>369841.5</v>
      </c>
      <c r="AB3712" s="9">
        <f t="shared" si="290"/>
        <v>6943157.7600000007</v>
      </c>
    </row>
    <row r="3713" spans="1:28" x14ac:dyDescent="0.25">
      <c r="A3713" t="s">
        <v>12812</v>
      </c>
      <c r="B3713" t="s">
        <v>12813</v>
      </c>
      <c r="C3713" t="s">
        <v>12799</v>
      </c>
      <c r="D3713" t="s">
        <v>12800</v>
      </c>
      <c r="E3713" t="s">
        <v>49</v>
      </c>
      <c r="F3713" t="s">
        <v>50</v>
      </c>
      <c r="G3713" t="s">
        <v>12801</v>
      </c>
      <c r="H3713" t="s">
        <v>8986</v>
      </c>
      <c r="I3713" t="s">
        <v>12802</v>
      </c>
      <c r="J3713" t="s">
        <v>12803</v>
      </c>
      <c r="K3713" t="s">
        <v>12802</v>
      </c>
      <c r="L3713" t="s">
        <v>9941</v>
      </c>
      <c r="M3713" t="s">
        <v>9568</v>
      </c>
      <c r="N3713" s="6">
        <v>18.514790000000001</v>
      </c>
      <c r="O3713">
        <v>-70.042642000000001</v>
      </c>
      <c r="P3713" t="s">
        <v>38</v>
      </c>
      <c r="Q3713" s="7">
        <v>771</v>
      </c>
      <c r="R3713" s="7">
        <v>44</v>
      </c>
      <c r="S3713" s="7">
        <f t="shared" si="287"/>
        <v>815</v>
      </c>
      <c r="T3713" s="7">
        <f t="shared" si="291"/>
        <v>153429</v>
      </c>
      <c r="U3713" s="8">
        <f t="shared" si="291"/>
        <v>8756</v>
      </c>
      <c r="V3713" s="8">
        <f t="shared" si="288"/>
        <v>162185</v>
      </c>
      <c r="W3713" s="9">
        <f>+$T3713*'[1]PRESUPUESTO CENTROS LOTIFICADOS'!$D$37</f>
        <v>6597447</v>
      </c>
      <c r="X3713" s="9">
        <f>+$U3713*'[1]PRESUPUESTO CENTROS LOTIFICADOS'!$D$38</f>
        <v>394020</v>
      </c>
      <c r="Y3713" s="9">
        <f t="shared" si="289"/>
        <v>6991467</v>
      </c>
      <c r="Z3713" s="9">
        <f>+$T3713*'[1]PRESUPUESTO CENTROS LOTIFICADOS'!$E$37</f>
        <v>7784987.46</v>
      </c>
      <c r="AA3713" s="9">
        <f>+$U3713*'[1]PRESUPUESTO CENTROS LOTIFICADOS'!$E$38</f>
        <v>464943.60000000003</v>
      </c>
      <c r="AB3713" s="9">
        <f t="shared" si="290"/>
        <v>8249931.0599999996</v>
      </c>
    </row>
    <row r="3714" spans="1:28" x14ac:dyDescent="0.25">
      <c r="A3714" t="s">
        <v>12814</v>
      </c>
      <c r="B3714" t="s">
        <v>12815</v>
      </c>
      <c r="C3714" t="s">
        <v>12799</v>
      </c>
      <c r="D3714" t="s">
        <v>12800</v>
      </c>
      <c r="E3714" t="s">
        <v>49</v>
      </c>
      <c r="F3714" t="s">
        <v>50</v>
      </c>
      <c r="G3714" t="s">
        <v>12801</v>
      </c>
      <c r="H3714" t="s">
        <v>8986</v>
      </c>
      <c r="I3714" t="s">
        <v>12802</v>
      </c>
      <c r="J3714" t="s">
        <v>12803</v>
      </c>
      <c r="K3714" t="s">
        <v>12802</v>
      </c>
      <c r="L3714" t="s">
        <v>9941</v>
      </c>
      <c r="M3714" t="s">
        <v>12816</v>
      </c>
      <c r="N3714" s="6">
        <v>18.517057000000001</v>
      </c>
      <c r="O3714">
        <v>-70.040715000000006</v>
      </c>
      <c r="P3714" t="s">
        <v>59</v>
      </c>
      <c r="Q3714" s="7">
        <v>0</v>
      </c>
      <c r="R3714" s="7">
        <v>376</v>
      </c>
      <c r="S3714" s="7">
        <f t="shared" si="287"/>
        <v>376</v>
      </c>
      <c r="T3714" s="7">
        <f t="shared" si="291"/>
        <v>0</v>
      </c>
      <c r="U3714" s="8">
        <f t="shared" si="291"/>
        <v>74824</v>
      </c>
      <c r="V3714" s="8">
        <f t="shared" si="288"/>
        <v>74824</v>
      </c>
      <c r="W3714" s="9">
        <f>+$T3714*'[1]PRESUPUESTO CENTROS LOTIFICADOS'!$D$37</f>
        <v>0</v>
      </c>
      <c r="X3714" s="9">
        <f>+$U3714*'[1]PRESUPUESTO CENTROS LOTIFICADOS'!$D$38</f>
        <v>3367080</v>
      </c>
      <c r="Y3714" s="9">
        <f t="shared" si="289"/>
        <v>3367080</v>
      </c>
      <c r="Z3714" s="9">
        <f>+$T3714*'[1]PRESUPUESTO CENTROS LOTIFICADOS'!$E$37</f>
        <v>0</v>
      </c>
      <c r="AA3714" s="9">
        <f>+$U3714*'[1]PRESUPUESTO CENTROS LOTIFICADOS'!$E$38</f>
        <v>3973154.4</v>
      </c>
      <c r="AB3714" s="9">
        <f t="shared" si="290"/>
        <v>3973154.4</v>
      </c>
    </row>
    <row r="3715" spans="1:28" x14ac:dyDescent="0.25">
      <c r="A3715" t="s">
        <v>12817</v>
      </c>
      <c r="B3715" t="s">
        <v>12818</v>
      </c>
      <c r="C3715" t="s">
        <v>12799</v>
      </c>
      <c r="D3715" t="s">
        <v>12800</v>
      </c>
      <c r="E3715" t="s">
        <v>49</v>
      </c>
      <c r="F3715" t="s">
        <v>50</v>
      </c>
      <c r="G3715" t="s">
        <v>12801</v>
      </c>
      <c r="H3715" t="s">
        <v>8986</v>
      </c>
      <c r="I3715" t="s">
        <v>12802</v>
      </c>
      <c r="J3715" t="s">
        <v>12803</v>
      </c>
      <c r="K3715" t="s">
        <v>12802</v>
      </c>
      <c r="L3715" t="s">
        <v>402</v>
      </c>
      <c r="M3715" t="s">
        <v>12819</v>
      </c>
      <c r="N3715" s="6">
        <v>18.517661</v>
      </c>
      <c r="O3715">
        <v>-70.018724000000006</v>
      </c>
      <c r="P3715" t="s">
        <v>59</v>
      </c>
      <c r="Q3715" s="7">
        <v>0</v>
      </c>
      <c r="R3715" s="7">
        <v>919</v>
      </c>
      <c r="S3715" s="7">
        <f t="shared" ref="S3715:S3778" si="292">+Q3715+R3715</f>
        <v>919</v>
      </c>
      <c r="T3715" s="7">
        <f t="shared" si="291"/>
        <v>0</v>
      </c>
      <c r="U3715" s="8">
        <f t="shared" si="291"/>
        <v>182881</v>
      </c>
      <c r="V3715" s="8">
        <f t="shared" ref="V3715:V3778" si="293">+U3715+T3715</f>
        <v>182881</v>
      </c>
      <c r="W3715" s="9">
        <f>+$T3715*'[1]PRESUPUESTO CENTROS LOTIFICADOS'!$D$37</f>
        <v>0</v>
      </c>
      <c r="X3715" s="9">
        <f>+$U3715*'[1]PRESUPUESTO CENTROS LOTIFICADOS'!$D$38</f>
        <v>8229645</v>
      </c>
      <c r="Y3715" s="9">
        <f t="shared" ref="Y3715:Y3778" si="294">+X3715+W3715</f>
        <v>8229645</v>
      </c>
      <c r="Z3715" s="9">
        <f>+$T3715*'[1]PRESUPUESTO CENTROS LOTIFICADOS'!$E$37</f>
        <v>0</v>
      </c>
      <c r="AA3715" s="9">
        <f>+$U3715*'[1]PRESUPUESTO CENTROS LOTIFICADOS'!$E$38</f>
        <v>9710981.0999999996</v>
      </c>
      <c r="AB3715" s="9">
        <f t="shared" ref="AB3715:AB3778" si="295">+AA3715+Z3715</f>
        <v>9710981.0999999996</v>
      </c>
    </row>
    <row r="3716" spans="1:28" x14ac:dyDescent="0.25">
      <c r="A3716" t="s">
        <v>12820</v>
      </c>
      <c r="B3716" t="s">
        <v>12821</v>
      </c>
      <c r="C3716" t="s">
        <v>12799</v>
      </c>
      <c r="D3716" t="s">
        <v>12800</v>
      </c>
      <c r="E3716" t="s">
        <v>49</v>
      </c>
      <c r="F3716" t="s">
        <v>50</v>
      </c>
      <c r="G3716" t="s">
        <v>12801</v>
      </c>
      <c r="H3716" t="s">
        <v>8986</v>
      </c>
      <c r="I3716" t="s">
        <v>12802</v>
      </c>
      <c r="J3716" t="s">
        <v>12803</v>
      </c>
      <c r="K3716" t="s">
        <v>12802</v>
      </c>
      <c r="L3716" t="s">
        <v>402</v>
      </c>
      <c r="M3716" t="s">
        <v>12822</v>
      </c>
      <c r="N3716" s="6">
        <v>18.518135999999998</v>
      </c>
      <c r="O3716">
        <v>-70.018040999999997</v>
      </c>
      <c r="P3716" t="s">
        <v>55</v>
      </c>
      <c r="Q3716" s="7">
        <v>654</v>
      </c>
      <c r="R3716" s="7">
        <v>47</v>
      </c>
      <c r="S3716" s="7">
        <f t="shared" si="292"/>
        <v>701</v>
      </c>
      <c r="T3716" s="7">
        <f t="shared" si="291"/>
        <v>130146</v>
      </c>
      <c r="U3716" s="8">
        <f t="shared" si="291"/>
        <v>9353</v>
      </c>
      <c r="V3716" s="8">
        <f t="shared" si="293"/>
        <v>139499</v>
      </c>
      <c r="W3716" s="9">
        <f>+$T3716*'[1]PRESUPUESTO CENTROS LOTIFICADOS'!$D$37</f>
        <v>5596278</v>
      </c>
      <c r="X3716" s="9">
        <f>+$U3716*'[1]PRESUPUESTO CENTROS LOTIFICADOS'!$D$38</f>
        <v>420885</v>
      </c>
      <c r="Y3716" s="9">
        <f t="shared" si="294"/>
        <v>6017163</v>
      </c>
      <c r="Z3716" s="9">
        <f>+$T3716*'[1]PRESUPUESTO CENTROS LOTIFICADOS'!$E$37</f>
        <v>6603608.04</v>
      </c>
      <c r="AA3716" s="9">
        <f>+$U3716*'[1]PRESUPUESTO CENTROS LOTIFICADOS'!$E$38</f>
        <v>496644.3</v>
      </c>
      <c r="AB3716" s="9">
        <f t="shared" si="295"/>
        <v>7100252.3399999999</v>
      </c>
    </row>
    <row r="3717" spans="1:28" x14ac:dyDescent="0.25">
      <c r="A3717" t="s">
        <v>12823</v>
      </c>
      <c r="B3717" t="s">
        <v>629</v>
      </c>
      <c r="C3717" t="s">
        <v>12799</v>
      </c>
      <c r="D3717" t="s">
        <v>12800</v>
      </c>
      <c r="E3717" t="s">
        <v>49</v>
      </c>
      <c r="F3717" t="s">
        <v>50</v>
      </c>
      <c r="G3717" t="s">
        <v>12801</v>
      </c>
      <c r="H3717" t="s">
        <v>8986</v>
      </c>
      <c r="I3717" t="s">
        <v>12802</v>
      </c>
      <c r="J3717" t="s">
        <v>12803</v>
      </c>
      <c r="K3717" t="s">
        <v>12802</v>
      </c>
      <c r="L3717" t="s">
        <v>9941</v>
      </c>
      <c r="M3717" t="s">
        <v>10718</v>
      </c>
      <c r="N3717" s="6">
        <v>18.518578999999999</v>
      </c>
      <c r="O3717">
        <v>-70.005955999999998</v>
      </c>
      <c r="P3717" t="s">
        <v>38</v>
      </c>
      <c r="Q3717" s="7">
        <v>666</v>
      </c>
      <c r="R3717" s="7">
        <v>56</v>
      </c>
      <c r="S3717" s="7">
        <f t="shared" si="292"/>
        <v>722</v>
      </c>
      <c r="T3717" s="7">
        <f t="shared" si="291"/>
        <v>132534</v>
      </c>
      <c r="U3717" s="8">
        <f t="shared" si="291"/>
        <v>11144</v>
      </c>
      <c r="V3717" s="8">
        <f t="shared" si="293"/>
        <v>143678</v>
      </c>
      <c r="W3717" s="9">
        <f>+$T3717*'[1]PRESUPUESTO CENTROS LOTIFICADOS'!$D$37</f>
        <v>5698962</v>
      </c>
      <c r="X3717" s="9">
        <f>+$U3717*'[1]PRESUPUESTO CENTROS LOTIFICADOS'!$D$38</f>
        <v>501480</v>
      </c>
      <c r="Y3717" s="9">
        <f t="shared" si="294"/>
        <v>6200442</v>
      </c>
      <c r="Z3717" s="9">
        <f>+$T3717*'[1]PRESUPUESTO CENTROS LOTIFICADOS'!$E$37</f>
        <v>6724775.1600000001</v>
      </c>
      <c r="AA3717" s="9">
        <f>+$U3717*'[1]PRESUPUESTO CENTROS LOTIFICADOS'!$E$38</f>
        <v>591746.4</v>
      </c>
      <c r="AB3717" s="9">
        <f t="shared" si="295"/>
        <v>7316521.5600000005</v>
      </c>
    </row>
    <row r="3718" spans="1:28" x14ac:dyDescent="0.25">
      <c r="A3718" t="s">
        <v>12824</v>
      </c>
      <c r="B3718" t="s">
        <v>12825</v>
      </c>
      <c r="C3718" t="s">
        <v>12799</v>
      </c>
      <c r="D3718" t="s">
        <v>12800</v>
      </c>
      <c r="E3718" t="s">
        <v>49</v>
      </c>
      <c r="F3718" t="s">
        <v>50</v>
      </c>
      <c r="G3718" t="s">
        <v>12801</v>
      </c>
      <c r="H3718" t="s">
        <v>8986</v>
      </c>
      <c r="I3718" t="s">
        <v>12802</v>
      </c>
      <c r="J3718" t="s">
        <v>12803</v>
      </c>
      <c r="K3718" t="s">
        <v>12802</v>
      </c>
      <c r="L3718" t="s">
        <v>12826</v>
      </c>
      <c r="M3718" t="s">
        <v>12827</v>
      </c>
      <c r="N3718" s="6">
        <v>18.518663</v>
      </c>
      <c r="O3718">
        <v>-70.034638999999999</v>
      </c>
      <c r="P3718" t="s">
        <v>55</v>
      </c>
      <c r="Q3718" s="7">
        <v>804</v>
      </c>
      <c r="R3718" s="7">
        <v>49</v>
      </c>
      <c r="S3718" s="7">
        <f t="shared" si="292"/>
        <v>853</v>
      </c>
      <c r="T3718" s="7">
        <f t="shared" si="291"/>
        <v>159996</v>
      </c>
      <c r="U3718" s="8">
        <f t="shared" si="291"/>
        <v>9751</v>
      </c>
      <c r="V3718" s="8">
        <f t="shared" si="293"/>
        <v>169747</v>
      </c>
      <c r="W3718" s="9">
        <f>+$T3718*'[1]PRESUPUESTO CENTROS LOTIFICADOS'!$D$37</f>
        <v>6879828</v>
      </c>
      <c r="X3718" s="9">
        <f>+$U3718*'[1]PRESUPUESTO CENTROS LOTIFICADOS'!$D$38</f>
        <v>438795</v>
      </c>
      <c r="Y3718" s="9">
        <f t="shared" si="294"/>
        <v>7318623</v>
      </c>
      <c r="Z3718" s="9">
        <f>+$T3718*'[1]PRESUPUESTO CENTROS LOTIFICADOS'!$E$37</f>
        <v>8118197.04</v>
      </c>
      <c r="AA3718" s="9">
        <f>+$U3718*'[1]PRESUPUESTO CENTROS LOTIFICADOS'!$E$38</f>
        <v>517778.10000000003</v>
      </c>
      <c r="AB3718" s="9">
        <f t="shared" si="295"/>
        <v>8635975.1400000006</v>
      </c>
    </row>
    <row r="3719" spans="1:28" x14ac:dyDescent="0.25">
      <c r="A3719" t="s">
        <v>12828</v>
      </c>
      <c r="B3719" t="s">
        <v>12829</v>
      </c>
      <c r="C3719" t="s">
        <v>12799</v>
      </c>
      <c r="D3719" t="s">
        <v>12800</v>
      </c>
      <c r="E3719" t="s">
        <v>49</v>
      </c>
      <c r="F3719" t="s">
        <v>50</v>
      </c>
      <c r="G3719" t="s">
        <v>12801</v>
      </c>
      <c r="H3719" t="s">
        <v>8986</v>
      </c>
      <c r="I3719" t="s">
        <v>12802</v>
      </c>
      <c r="J3719" t="s">
        <v>12803</v>
      </c>
      <c r="K3719" t="s">
        <v>12802</v>
      </c>
      <c r="L3719" t="s">
        <v>67</v>
      </c>
      <c r="M3719" t="s">
        <v>12830</v>
      </c>
      <c r="N3719" s="6">
        <v>18.519358</v>
      </c>
      <c r="O3719">
        <v>-70.028039000000007</v>
      </c>
      <c r="P3719" t="s">
        <v>59</v>
      </c>
      <c r="Q3719" s="7">
        <v>0</v>
      </c>
      <c r="R3719" s="7">
        <v>506</v>
      </c>
      <c r="S3719" s="7">
        <f t="shared" si="292"/>
        <v>506</v>
      </c>
      <c r="T3719" s="7">
        <f t="shared" si="291"/>
        <v>0</v>
      </c>
      <c r="U3719" s="8">
        <f t="shared" si="291"/>
        <v>100694</v>
      </c>
      <c r="V3719" s="8">
        <f t="shared" si="293"/>
        <v>100694</v>
      </c>
      <c r="W3719" s="9">
        <f>+$T3719*'[1]PRESUPUESTO CENTROS LOTIFICADOS'!$D$37</f>
        <v>0</v>
      </c>
      <c r="X3719" s="9">
        <f>+$U3719*'[1]PRESUPUESTO CENTROS LOTIFICADOS'!$D$38</f>
        <v>4531230</v>
      </c>
      <c r="Y3719" s="9">
        <f t="shared" si="294"/>
        <v>4531230</v>
      </c>
      <c r="Z3719" s="9">
        <f>+$T3719*'[1]PRESUPUESTO CENTROS LOTIFICADOS'!$E$37</f>
        <v>0</v>
      </c>
      <c r="AA3719" s="9">
        <f>+$U3719*'[1]PRESUPUESTO CENTROS LOTIFICADOS'!$E$38</f>
        <v>5346851.4000000004</v>
      </c>
      <c r="AB3719" s="9">
        <f t="shared" si="295"/>
        <v>5346851.4000000004</v>
      </c>
    </row>
    <row r="3720" spans="1:28" x14ac:dyDescent="0.25">
      <c r="A3720" t="s">
        <v>12831</v>
      </c>
      <c r="B3720" t="s">
        <v>12832</v>
      </c>
      <c r="C3720" t="s">
        <v>12799</v>
      </c>
      <c r="D3720" t="s">
        <v>12800</v>
      </c>
      <c r="E3720" t="s">
        <v>49</v>
      </c>
      <c r="F3720" t="s">
        <v>50</v>
      </c>
      <c r="G3720" t="s">
        <v>12801</v>
      </c>
      <c r="H3720" t="s">
        <v>8986</v>
      </c>
      <c r="I3720" t="s">
        <v>12802</v>
      </c>
      <c r="J3720" t="s">
        <v>12803</v>
      </c>
      <c r="K3720" t="s">
        <v>12802</v>
      </c>
      <c r="L3720" t="s">
        <v>9941</v>
      </c>
      <c r="M3720" t="s">
        <v>12833</v>
      </c>
      <c r="N3720" s="6">
        <v>18.521481000000001</v>
      </c>
      <c r="O3720">
        <v>-70.062128000000001</v>
      </c>
      <c r="P3720" t="s">
        <v>38</v>
      </c>
      <c r="Q3720" s="7">
        <v>830</v>
      </c>
      <c r="R3720" s="7">
        <v>32</v>
      </c>
      <c r="S3720" s="7">
        <f t="shared" si="292"/>
        <v>862</v>
      </c>
      <c r="T3720" s="7">
        <f t="shared" si="291"/>
        <v>165170</v>
      </c>
      <c r="U3720" s="8">
        <f t="shared" si="291"/>
        <v>6368</v>
      </c>
      <c r="V3720" s="8">
        <f t="shared" si="293"/>
        <v>171538</v>
      </c>
      <c r="W3720" s="9">
        <f>+$T3720*'[1]PRESUPUESTO CENTROS LOTIFICADOS'!$D$37</f>
        <v>7102310</v>
      </c>
      <c r="X3720" s="9">
        <f>+$U3720*'[1]PRESUPUESTO CENTROS LOTIFICADOS'!$D$38</f>
        <v>286560</v>
      </c>
      <c r="Y3720" s="9">
        <f t="shared" si="294"/>
        <v>7388870</v>
      </c>
      <c r="Z3720" s="9">
        <f>+$T3720*'[1]PRESUPUESTO CENTROS LOTIFICADOS'!$E$37</f>
        <v>8380725.8000000007</v>
      </c>
      <c r="AA3720" s="9">
        <f>+$U3720*'[1]PRESUPUESTO CENTROS LOTIFICADOS'!$E$38</f>
        <v>338140.8</v>
      </c>
      <c r="AB3720" s="9">
        <f t="shared" si="295"/>
        <v>8718866.6000000015</v>
      </c>
    </row>
    <row r="3721" spans="1:28" x14ac:dyDescent="0.25">
      <c r="A3721" t="s">
        <v>12834</v>
      </c>
      <c r="B3721" t="s">
        <v>12835</v>
      </c>
      <c r="C3721" t="s">
        <v>12799</v>
      </c>
      <c r="D3721" t="s">
        <v>12800</v>
      </c>
      <c r="E3721" t="s">
        <v>49</v>
      </c>
      <c r="F3721" t="s">
        <v>50</v>
      </c>
      <c r="G3721" t="s">
        <v>12801</v>
      </c>
      <c r="H3721" t="s">
        <v>8986</v>
      </c>
      <c r="I3721" t="s">
        <v>12802</v>
      </c>
      <c r="J3721" t="s">
        <v>12803</v>
      </c>
      <c r="K3721" t="s">
        <v>12802</v>
      </c>
      <c r="L3721" t="s">
        <v>9941</v>
      </c>
      <c r="M3721" t="s">
        <v>12836</v>
      </c>
      <c r="N3721" s="6">
        <v>18.525144999999998</v>
      </c>
      <c r="O3721">
        <v>-70.052712</v>
      </c>
      <c r="P3721" t="s">
        <v>38</v>
      </c>
      <c r="Q3721" s="7">
        <v>896</v>
      </c>
      <c r="R3721" s="7">
        <v>49</v>
      </c>
      <c r="S3721" s="7">
        <f t="shared" si="292"/>
        <v>945</v>
      </c>
      <c r="T3721" s="7">
        <f t="shared" si="291"/>
        <v>178304</v>
      </c>
      <c r="U3721" s="8">
        <f t="shared" si="291"/>
        <v>9751</v>
      </c>
      <c r="V3721" s="8">
        <f t="shared" si="293"/>
        <v>188055</v>
      </c>
      <c r="W3721" s="9">
        <f>+$T3721*'[1]PRESUPUESTO CENTROS LOTIFICADOS'!$D$37</f>
        <v>7667072</v>
      </c>
      <c r="X3721" s="9">
        <f>+$U3721*'[1]PRESUPUESTO CENTROS LOTIFICADOS'!$D$38</f>
        <v>438795</v>
      </c>
      <c r="Y3721" s="9">
        <f t="shared" si="294"/>
        <v>8105867</v>
      </c>
      <c r="Z3721" s="9">
        <f>+$T3721*'[1]PRESUPUESTO CENTROS LOTIFICADOS'!$E$37</f>
        <v>9047144.9600000009</v>
      </c>
      <c r="AA3721" s="9">
        <f>+$U3721*'[1]PRESUPUESTO CENTROS LOTIFICADOS'!$E$38</f>
        <v>517778.10000000003</v>
      </c>
      <c r="AB3721" s="9">
        <f t="shared" si="295"/>
        <v>9564923.0600000005</v>
      </c>
    </row>
    <row r="3722" spans="1:28" x14ac:dyDescent="0.25">
      <c r="A3722" t="s">
        <v>12837</v>
      </c>
      <c r="B3722" t="s">
        <v>12838</v>
      </c>
      <c r="C3722" t="s">
        <v>12799</v>
      </c>
      <c r="D3722" t="s">
        <v>12800</v>
      </c>
      <c r="E3722" t="s">
        <v>49</v>
      </c>
      <c r="F3722" t="s">
        <v>50</v>
      </c>
      <c r="G3722" t="s">
        <v>12801</v>
      </c>
      <c r="H3722" t="s">
        <v>8986</v>
      </c>
      <c r="I3722" t="s">
        <v>12802</v>
      </c>
      <c r="J3722" t="s">
        <v>12803</v>
      </c>
      <c r="K3722" t="s">
        <v>12802</v>
      </c>
      <c r="L3722" t="s">
        <v>9941</v>
      </c>
      <c r="M3722" t="s">
        <v>12836</v>
      </c>
      <c r="N3722" s="6">
        <v>18.525144999999998</v>
      </c>
      <c r="O3722">
        <v>-70.052712</v>
      </c>
      <c r="P3722" t="s">
        <v>59</v>
      </c>
      <c r="Q3722" s="7">
        <v>0</v>
      </c>
      <c r="R3722" s="7">
        <v>957</v>
      </c>
      <c r="S3722" s="7">
        <f t="shared" si="292"/>
        <v>957</v>
      </c>
      <c r="T3722" s="7">
        <f t="shared" si="291"/>
        <v>0</v>
      </c>
      <c r="U3722" s="8">
        <f t="shared" si="291"/>
        <v>190443</v>
      </c>
      <c r="V3722" s="8">
        <f t="shared" si="293"/>
        <v>190443</v>
      </c>
      <c r="W3722" s="9">
        <f>+$T3722*'[1]PRESUPUESTO CENTROS LOTIFICADOS'!$D$37</f>
        <v>0</v>
      </c>
      <c r="X3722" s="9">
        <f>+$U3722*'[1]PRESUPUESTO CENTROS LOTIFICADOS'!$D$38</f>
        <v>8569935</v>
      </c>
      <c r="Y3722" s="9">
        <f t="shared" si="294"/>
        <v>8569935</v>
      </c>
      <c r="Z3722" s="9">
        <f>+$T3722*'[1]PRESUPUESTO CENTROS LOTIFICADOS'!$E$37</f>
        <v>0</v>
      </c>
      <c r="AA3722" s="9">
        <f>+$U3722*'[1]PRESUPUESTO CENTROS LOTIFICADOS'!$E$38</f>
        <v>10112523.300000001</v>
      </c>
      <c r="AB3722" s="9">
        <f t="shared" si="295"/>
        <v>10112523.300000001</v>
      </c>
    </row>
    <row r="3723" spans="1:28" x14ac:dyDescent="0.25">
      <c r="A3723" t="s">
        <v>12839</v>
      </c>
      <c r="B3723" t="s">
        <v>12840</v>
      </c>
      <c r="C3723" t="s">
        <v>12799</v>
      </c>
      <c r="D3723" t="s">
        <v>12800</v>
      </c>
      <c r="E3723" t="s">
        <v>49</v>
      </c>
      <c r="F3723" t="s">
        <v>50</v>
      </c>
      <c r="G3723" t="s">
        <v>12801</v>
      </c>
      <c r="H3723" t="s">
        <v>8986</v>
      </c>
      <c r="I3723" t="s">
        <v>12802</v>
      </c>
      <c r="J3723" t="s">
        <v>12803</v>
      </c>
      <c r="K3723" t="s">
        <v>12802</v>
      </c>
      <c r="L3723" t="s">
        <v>12826</v>
      </c>
      <c r="M3723" t="s">
        <v>12841</v>
      </c>
      <c r="N3723" s="6">
        <v>18.526140000000002</v>
      </c>
      <c r="O3723">
        <v>-70.043982999999997</v>
      </c>
      <c r="P3723" t="s">
        <v>59</v>
      </c>
      <c r="Q3723" s="7">
        <v>0</v>
      </c>
      <c r="R3723" s="7">
        <v>877</v>
      </c>
      <c r="S3723" s="7">
        <f t="shared" si="292"/>
        <v>877</v>
      </c>
      <c r="T3723" s="7">
        <f t="shared" si="291"/>
        <v>0</v>
      </c>
      <c r="U3723" s="8">
        <f t="shared" si="291"/>
        <v>174523</v>
      </c>
      <c r="V3723" s="8">
        <f t="shared" si="293"/>
        <v>174523</v>
      </c>
      <c r="W3723" s="9">
        <f>+$T3723*'[1]PRESUPUESTO CENTROS LOTIFICADOS'!$D$37</f>
        <v>0</v>
      </c>
      <c r="X3723" s="9">
        <f>+$U3723*'[1]PRESUPUESTO CENTROS LOTIFICADOS'!$D$38</f>
        <v>7853535</v>
      </c>
      <c r="Y3723" s="9">
        <f t="shared" si="294"/>
        <v>7853535</v>
      </c>
      <c r="Z3723" s="9">
        <f>+$T3723*'[1]PRESUPUESTO CENTROS LOTIFICADOS'!$E$37</f>
        <v>0</v>
      </c>
      <c r="AA3723" s="9">
        <f>+$U3723*'[1]PRESUPUESTO CENTROS LOTIFICADOS'!$E$38</f>
        <v>9267171.3000000007</v>
      </c>
      <c r="AB3723" s="9">
        <f t="shared" si="295"/>
        <v>9267171.3000000007</v>
      </c>
    </row>
    <row r="3724" spans="1:28" x14ac:dyDescent="0.25">
      <c r="A3724" t="s">
        <v>12842</v>
      </c>
      <c r="B3724" t="s">
        <v>12843</v>
      </c>
      <c r="C3724" t="s">
        <v>12799</v>
      </c>
      <c r="D3724" t="s">
        <v>12800</v>
      </c>
      <c r="E3724" t="s">
        <v>49</v>
      </c>
      <c r="F3724" t="s">
        <v>50</v>
      </c>
      <c r="G3724" t="s">
        <v>12801</v>
      </c>
      <c r="H3724" t="s">
        <v>8986</v>
      </c>
      <c r="I3724" t="s">
        <v>12802</v>
      </c>
      <c r="J3724" t="s">
        <v>12803</v>
      </c>
      <c r="K3724" t="s">
        <v>12802</v>
      </c>
      <c r="L3724" t="s">
        <v>9941</v>
      </c>
      <c r="M3724" t="s">
        <v>9630</v>
      </c>
      <c r="N3724" s="6">
        <v>18.528704999999999</v>
      </c>
      <c r="O3724">
        <v>-70.059408000000005</v>
      </c>
      <c r="P3724" t="s">
        <v>55</v>
      </c>
      <c r="Q3724" s="7">
        <v>721</v>
      </c>
      <c r="R3724" s="7">
        <v>53</v>
      </c>
      <c r="S3724" s="7">
        <f t="shared" si="292"/>
        <v>774</v>
      </c>
      <c r="T3724" s="7">
        <f t="shared" si="291"/>
        <v>143479</v>
      </c>
      <c r="U3724" s="8">
        <f t="shared" si="291"/>
        <v>10547</v>
      </c>
      <c r="V3724" s="8">
        <f t="shared" si="293"/>
        <v>154026</v>
      </c>
      <c r="W3724" s="9">
        <f>+$T3724*'[1]PRESUPUESTO CENTROS LOTIFICADOS'!$D$37</f>
        <v>6169597</v>
      </c>
      <c r="X3724" s="9">
        <f>+$U3724*'[1]PRESUPUESTO CENTROS LOTIFICADOS'!$D$38</f>
        <v>474615</v>
      </c>
      <c r="Y3724" s="9">
        <f t="shared" si="294"/>
        <v>6644212</v>
      </c>
      <c r="Z3724" s="9">
        <f>+$T3724*'[1]PRESUPUESTO CENTROS LOTIFICADOS'!$E$37</f>
        <v>7280124.46</v>
      </c>
      <c r="AA3724" s="9">
        <f>+$U3724*'[1]PRESUPUESTO CENTROS LOTIFICADOS'!$E$38</f>
        <v>560045.70000000007</v>
      </c>
      <c r="AB3724" s="9">
        <f t="shared" si="295"/>
        <v>7840170.1600000001</v>
      </c>
    </row>
    <row r="3725" spans="1:28" x14ac:dyDescent="0.25">
      <c r="A3725" t="s">
        <v>12844</v>
      </c>
      <c r="B3725" t="s">
        <v>12845</v>
      </c>
      <c r="C3725" t="s">
        <v>12799</v>
      </c>
      <c r="D3725" t="s">
        <v>12800</v>
      </c>
      <c r="E3725" t="s">
        <v>49</v>
      </c>
      <c r="F3725" t="s">
        <v>50</v>
      </c>
      <c r="G3725" t="s">
        <v>12801</v>
      </c>
      <c r="H3725" t="s">
        <v>8986</v>
      </c>
      <c r="I3725" t="s">
        <v>12802</v>
      </c>
      <c r="J3725" t="s">
        <v>12803</v>
      </c>
      <c r="K3725" t="s">
        <v>12802</v>
      </c>
      <c r="L3725" t="s">
        <v>9941</v>
      </c>
      <c r="M3725" t="s">
        <v>12846</v>
      </c>
      <c r="N3725" s="6">
        <v>18.529568000000001</v>
      </c>
      <c r="O3725">
        <v>-70.061587000000003</v>
      </c>
      <c r="P3725" t="s">
        <v>55</v>
      </c>
      <c r="Q3725" s="7">
        <v>986</v>
      </c>
      <c r="R3725" s="7">
        <v>50</v>
      </c>
      <c r="S3725" s="7">
        <f t="shared" si="292"/>
        <v>1036</v>
      </c>
      <c r="T3725" s="7">
        <f t="shared" si="291"/>
        <v>196214</v>
      </c>
      <c r="U3725" s="8">
        <f t="shared" si="291"/>
        <v>9950</v>
      </c>
      <c r="V3725" s="8">
        <f t="shared" si="293"/>
        <v>206164</v>
      </c>
      <c r="W3725" s="9">
        <f>+$T3725*'[1]PRESUPUESTO CENTROS LOTIFICADOS'!$D$37</f>
        <v>8437202</v>
      </c>
      <c r="X3725" s="9">
        <f>+$U3725*'[1]PRESUPUESTO CENTROS LOTIFICADOS'!$D$38</f>
        <v>447750</v>
      </c>
      <c r="Y3725" s="9">
        <f t="shared" si="294"/>
        <v>8884952</v>
      </c>
      <c r="Z3725" s="9">
        <f>+$T3725*'[1]PRESUPUESTO CENTROS LOTIFICADOS'!$E$37</f>
        <v>9955898.3600000013</v>
      </c>
      <c r="AA3725" s="9">
        <f>+$U3725*'[1]PRESUPUESTO CENTROS LOTIFICADOS'!$E$38</f>
        <v>528345</v>
      </c>
      <c r="AB3725" s="9">
        <f t="shared" si="295"/>
        <v>10484243.360000001</v>
      </c>
    </row>
    <row r="3726" spans="1:28" x14ac:dyDescent="0.25">
      <c r="A3726" t="s">
        <v>12847</v>
      </c>
      <c r="B3726" t="s">
        <v>12848</v>
      </c>
      <c r="C3726" t="s">
        <v>12799</v>
      </c>
      <c r="D3726" t="s">
        <v>12800</v>
      </c>
      <c r="E3726" t="s">
        <v>49</v>
      </c>
      <c r="F3726" t="s">
        <v>50</v>
      </c>
      <c r="G3726" t="s">
        <v>12801</v>
      </c>
      <c r="H3726" t="s">
        <v>8986</v>
      </c>
      <c r="I3726" t="s">
        <v>12802</v>
      </c>
      <c r="J3726" t="s">
        <v>12803</v>
      </c>
      <c r="K3726" t="s">
        <v>12802</v>
      </c>
      <c r="L3726" t="s">
        <v>8639</v>
      </c>
      <c r="M3726" t="s">
        <v>12849</v>
      </c>
      <c r="N3726" s="6">
        <v>18.531514999999999</v>
      </c>
      <c r="O3726">
        <v>-70.045871000000005</v>
      </c>
      <c r="P3726" t="s">
        <v>38</v>
      </c>
      <c r="Q3726" s="7">
        <v>284</v>
      </c>
      <c r="R3726" s="7">
        <v>0</v>
      </c>
      <c r="S3726" s="7">
        <f t="shared" si="292"/>
        <v>284</v>
      </c>
      <c r="T3726" s="7">
        <f t="shared" si="291"/>
        <v>56516</v>
      </c>
      <c r="U3726" s="8">
        <f t="shared" si="291"/>
        <v>0</v>
      </c>
      <c r="V3726" s="8">
        <f t="shared" si="293"/>
        <v>56516</v>
      </c>
      <c r="W3726" s="9">
        <f>+$T3726*'[1]PRESUPUESTO CENTROS LOTIFICADOS'!$D$37</f>
        <v>2430188</v>
      </c>
      <c r="X3726" s="9">
        <f>+$U3726*'[1]PRESUPUESTO CENTROS LOTIFICADOS'!$D$38</f>
        <v>0</v>
      </c>
      <c r="Y3726" s="9">
        <f t="shared" si="294"/>
        <v>2430188</v>
      </c>
      <c r="Z3726" s="9">
        <f>+$T3726*'[1]PRESUPUESTO CENTROS LOTIFICADOS'!$E$37</f>
        <v>2867621.8400000003</v>
      </c>
      <c r="AA3726" s="9">
        <f>+$U3726*'[1]PRESUPUESTO CENTROS LOTIFICADOS'!$E$38</f>
        <v>0</v>
      </c>
      <c r="AB3726" s="9">
        <f t="shared" si="295"/>
        <v>2867621.8400000003</v>
      </c>
    </row>
    <row r="3727" spans="1:28" x14ac:dyDescent="0.25">
      <c r="A3727" t="s">
        <v>12850</v>
      </c>
      <c r="B3727" t="s">
        <v>12851</v>
      </c>
      <c r="C3727" t="s">
        <v>12799</v>
      </c>
      <c r="D3727" t="s">
        <v>12800</v>
      </c>
      <c r="E3727" t="s">
        <v>49</v>
      </c>
      <c r="F3727" t="s">
        <v>50</v>
      </c>
      <c r="G3727" t="s">
        <v>12801</v>
      </c>
      <c r="H3727" t="s">
        <v>8986</v>
      </c>
      <c r="I3727" t="s">
        <v>12802</v>
      </c>
      <c r="J3727" t="s">
        <v>12803</v>
      </c>
      <c r="K3727" t="s">
        <v>12802</v>
      </c>
      <c r="L3727" t="s">
        <v>12826</v>
      </c>
      <c r="M3727" t="s">
        <v>12852</v>
      </c>
      <c r="N3727" s="6">
        <v>18.531580000000002</v>
      </c>
      <c r="O3727">
        <v>-70.039186999999998</v>
      </c>
      <c r="P3727" t="s">
        <v>55</v>
      </c>
      <c r="Q3727" s="7">
        <v>1010</v>
      </c>
      <c r="R3727" s="7">
        <v>51</v>
      </c>
      <c r="S3727" s="7">
        <f t="shared" si="292"/>
        <v>1061</v>
      </c>
      <c r="T3727" s="7">
        <f t="shared" si="291"/>
        <v>200990</v>
      </c>
      <c r="U3727" s="8">
        <f t="shared" si="291"/>
        <v>10149</v>
      </c>
      <c r="V3727" s="8">
        <f t="shared" si="293"/>
        <v>211139</v>
      </c>
      <c r="W3727" s="9">
        <f>+$T3727*'[1]PRESUPUESTO CENTROS LOTIFICADOS'!$D$37</f>
        <v>8642570</v>
      </c>
      <c r="X3727" s="9">
        <f>+$U3727*'[1]PRESUPUESTO CENTROS LOTIFICADOS'!$D$38</f>
        <v>456705</v>
      </c>
      <c r="Y3727" s="9">
        <f t="shared" si="294"/>
        <v>9099275</v>
      </c>
      <c r="Z3727" s="9">
        <f>+$T3727*'[1]PRESUPUESTO CENTROS LOTIFICADOS'!$E$37</f>
        <v>10198232.6</v>
      </c>
      <c r="AA3727" s="9">
        <f>+$U3727*'[1]PRESUPUESTO CENTROS LOTIFICADOS'!$E$38</f>
        <v>538911.9</v>
      </c>
      <c r="AB3727" s="9">
        <f t="shared" si="295"/>
        <v>10737144.5</v>
      </c>
    </row>
    <row r="3728" spans="1:28" x14ac:dyDescent="0.25">
      <c r="A3728" t="s">
        <v>12853</v>
      </c>
      <c r="B3728" t="s">
        <v>12854</v>
      </c>
      <c r="C3728" t="s">
        <v>12799</v>
      </c>
      <c r="D3728" t="s">
        <v>12800</v>
      </c>
      <c r="E3728" t="s">
        <v>49</v>
      </c>
      <c r="F3728" t="s">
        <v>50</v>
      </c>
      <c r="G3728" t="s">
        <v>12801</v>
      </c>
      <c r="H3728" t="s">
        <v>8986</v>
      </c>
      <c r="I3728" t="s">
        <v>12802</v>
      </c>
      <c r="J3728" t="s">
        <v>12803</v>
      </c>
      <c r="K3728" t="s">
        <v>12802</v>
      </c>
      <c r="L3728" t="s">
        <v>8639</v>
      </c>
      <c r="M3728" t="s">
        <v>12855</v>
      </c>
      <c r="N3728" s="6">
        <v>18.531941</v>
      </c>
      <c r="O3728">
        <v>-70.039962000000003</v>
      </c>
      <c r="P3728" t="s">
        <v>59</v>
      </c>
      <c r="Q3728" s="7">
        <v>703</v>
      </c>
      <c r="R3728" s="7">
        <v>46</v>
      </c>
      <c r="S3728" s="7">
        <f t="shared" si="292"/>
        <v>749</v>
      </c>
      <c r="T3728" s="7">
        <f t="shared" si="291"/>
        <v>139897</v>
      </c>
      <c r="U3728" s="8">
        <f t="shared" si="291"/>
        <v>9154</v>
      </c>
      <c r="V3728" s="8">
        <f t="shared" si="293"/>
        <v>149051</v>
      </c>
      <c r="W3728" s="9">
        <f>+$T3728*'[1]PRESUPUESTO CENTROS LOTIFICADOS'!$D$37</f>
        <v>6015571</v>
      </c>
      <c r="X3728" s="9">
        <f>+$U3728*'[1]PRESUPUESTO CENTROS LOTIFICADOS'!$D$38</f>
        <v>411930</v>
      </c>
      <c r="Y3728" s="9">
        <f t="shared" si="294"/>
        <v>6427501</v>
      </c>
      <c r="Z3728" s="9">
        <f>+$T3728*'[1]PRESUPUESTO CENTROS LOTIFICADOS'!$E$37</f>
        <v>7098373.7800000003</v>
      </c>
      <c r="AA3728" s="9">
        <f>+$U3728*'[1]PRESUPUESTO CENTROS LOTIFICADOS'!$E$38</f>
        <v>486077.4</v>
      </c>
      <c r="AB3728" s="9">
        <f t="shared" si="295"/>
        <v>7584451.1800000006</v>
      </c>
    </row>
    <row r="3729" spans="1:28" x14ac:dyDescent="0.25">
      <c r="A3729" t="s">
        <v>12856</v>
      </c>
      <c r="B3729" t="s">
        <v>12857</v>
      </c>
      <c r="C3729" t="s">
        <v>12799</v>
      </c>
      <c r="D3729" t="s">
        <v>12800</v>
      </c>
      <c r="E3729" t="s">
        <v>49</v>
      </c>
      <c r="F3729" t="s">
        <v>50</v>
      </c>
      <c r="G3729" t="s">
        <v>12801</v>
      </c>
      <c r="H3729" t="s">
        <v>8986</v>
      </c>
      <c r="I3729" t="s">
        <v>12802</v>
      </c>
      <c r="J3729" t="s">
        <v>12803</v>
      </c>
      <c r="K3729" t="s">
        <v>12802</v>
      </c>
      <c r="L3729" t="s">
        <v>9941</v>
      </c>
      <c r="M3729" t="s">
        <v>12858</v>
      </c>
      <c r="N3729" s="6">
        <v>18.533731</v>
      </c>
      <c r="O3729">
        <v>-70.062961999999999</v>
      </c>
      <c r="P3729" t="s">
        <v>38</v>
      </c>
      <c r="Q3729" s="7">
        <v>339</v>
      </c>
      <c r="R3729" s="7">
        <v>16</v>
      </c>
      <c r="S3729" s="7">
        <f t="shared" si="292"/>
        <v>355</v>
      </c>
      <c r="T3729" s="7">
        <f t="shared" si="291"/>
        <v>67461</v>
      </c>
      <c r="U3729" s="8">
        <f t="shared" si="291"/>
        <v>3184</v>
      </c>
      <c r="V3729" s="8">
        <f t="shared" si="293"/>
        <v>70645</v>
      </c>
      <c r="W3729" s="9">
        <f>+$T3729*'[1]PRESUPUESTO CENTROS LOTIFICADOS'!$D$37</f>
        <v>2900823</v>
      </c>
      <c r="X3729" s="9">
        <f>+$U3729*'[1]PRESUPUESTO CENTROS LOTIFICADOS'!$D$38</f>
        <v>143280</v>
      </c>
      <c r="Y3729" s="9">
        <f t="shared" si="294"/>
        <v>3044103</v>
      </c>
      <c r="Z3729" s="9">
        <f>+$T3729*'[1]PRESUPUESTO CENTROS LOTIFICADOS'!$E$37</f>
        <v>3422971.14</v>
      </c>
      <c r="AA3729" s="9">
        <f>+$U3729*'[1]PRESUPUESTO CENTROS LOTIFICADOS'!$E$38</f>
        <v>169070.4</v>
      </c>
      <c r="AB3729" s="9">
        <f t="shared" si="295"/>
        <v>3592041.54</v>
      </c>
    </row>
    <row r="3730" spans="1:28" x14ac:dyDescent="0.25">
      <c r="A3730" t="s">
        <v>12859</v>
      </c>
      <c r="B3730" t="s">
        <v>12860</v>
      </c>
      <c r="C3730" t="s">
        <v>12799</v>
      </c>
      <c r="D3730" t="s">
        <v>12800</v>
      </c>
      <c r="E3730" t="s">
        <v>49</v>
      </c>
      <c r="F3730" t="s">
        <v>50</v>
      </c>
      <c r="G3730" t="s">
        <v>12801</v>
      </c>
      <c r="H3730" t="s">
        <v>8986</v>
      </c>
      <c r="I3730" t="s">
        <v>12802</v>
      </c>
      <c r="J3730" t="s">
        <v>12803</v>
      </c>
      <c r="K3730" t="s">
        <v>12802</v>
      </c>
      <c r="L3730" t="s">
        <v>402</v>
      </c>
      <c r="M3730" t="s">
        <v>12861</v>
      </c>
      <c r="N3730" s="6">
        <v>18.535499999999999</v>
      </c>
      <c r="O3730">
        <v>-70.034199999999998</v>
      </c>
      <c r="P3730" t="s">
        <v>55</v>
      </c>
      <c r="Q3730" s="7">
        <v>516</v>
      </c>
      <c r="R3730" s="7">
        <v>33</v>
      </c>
      <c r="S3730" s="7">
        <f t="shared" si="292"/>
        <v>549</v>
      </c>
      <c r="T3730" s="7">
        <f t="shared" si="291"/>
        <v>102684</v>
      </c>
      <c r="U3730" s="8">
        <f t="shared" si="291"/>
        <v>6567</v>
      </c>
      <c r="V3730" s="8">
        <f t="shared" si="293"/>
        <v>109251</v>
      </c>
      <c r="W3730" s="9">
        <f>+$T3730*'[1]PRESUPUESTO CENTROS LOTIFICADOS'!$D$37</f>
        <v>4415412</v>
      </c>
      <c r="X3730" s="9">
        <f>+$U3730*'[1]PRESUPUESTO CENTROS LOTIFICADOS'!$D$38</f>
        <v>295515</v>
      </c>
      <c r="Y3730" s="9">
        <f t="shared" si="294"/>
        <v>4710927</v>
      </c>
      <c r="Z3730" s="9">
        <f>+$T3730*'[1]PRESUPUESTO CENTROS LOTIFICADOS'!$E$37</f>
        <v>5210186.16</v>
      </c>
      <c r="AA3730" s="9">
        <f>+$U3730*'[1]PRESUPUESTO CENTROS LOTIFICADOS'!$E$38</f>
        <v>348707.7</v>
      </c>
      <c r="AB3730" s="9">
        <f t="shared" si="295"/>
        <v>5558893.8600000003</v>
      </c>
    </row>
    <row r="3731" spans="1:28" x14ac:dyDescent="0.25">
      <c r="A3731" t="s">
        <v>12862</v>
      </c>
      <c r="B3731" t="s">
        <v>12863</v>
      </c>
      <c r="C3731" t="s">
        <v>12799</v>
      </c>
      <c r="D3731" t="s">
        <v>12800</v>
      </c>
      <c r="E3731" t="s">
        <v>49</v>
      </c>
      <c r="F3731" t="s">
        <v>50</v>
      </c>
      <c r="G3731" t="s">
        <v>12801</v>
      </c>
      <c r="H3731" t="s">
        <v>8986</v>
      </c>
      <c r="I3731" t="s">
        <v>12802</v>
      </c>
      <c r="J3731" t="s">
        <v>12803</v>
      </c>
      <c r="K3731" t="s">
        <v>12802</v>
      </c>
      <c r="L3731" t="s">
        <v>12864</v>
      </c>
      <c r="M3731" t="s">
        <v>12865</v>
      </c>
      <c r="N3731" s="6">
        <v>18.544271999999999</v>
      </c>
      <c r="O3731">
        <v>-70.073959000000002</v>
      </c>
      <c r="P3731" t="s">
        <v>38</v>
      </c>
      <c r="Q3731" s="7">
        <v>670</v>
      </c>
      <c r="R3731" s="7">
        <v>45</v>
      </c>
      <c r="S3731" s="7">
        <f t="shared" si="292"/>
        <v>715</v>
      </c>
      <c r="T3731" s="7">
        <f t="shared" si="291"/>
        <v>133330</v>
      </c>
      <c r="U3731" s="8">
        <f t="shared" si="291"/>
        <v>8955</v>
      </c>
      <c r="V3731" s="8">
        <f t="shared" si="293"/>
        <v>142285</v>
      </c>
      <c r="W3731" s="9">
        <f>+$T3731*'[1]PRESUPUESTO CENTROS LOTIFICADOS'!$D$37</f>
        <v>5733190</v>
      </c>
      <c r="X3731" s="9">
        <f>+$U3731*'[1]PRESUPUESTO CENTROS LOTIFICADOS'!$D$38</f>
        <v>402975</v>
      </c>
      <c r="Y3731" s="9">
        <f t="shared" si="294"/>
        <v>6136165</v>
      </c>
      <c r="Z3731" s="9">
        <f>+$T3731*'[1]PRESUPUESTO CENTROS LOTIFICADOS'!$E$37</f>
        <v>6765164.2000000002</v>
      </c>
      <c r="AA3731" s="9">
        <f>+$U3731*'[1]PRESUPUESTO CENTROS LOTIFICADOS'!$E$38</f>
        <v>475510.5</v>
      </c>
      <c r="AB3731" s="9">
        <f t="shared" si="295"/>
        <v>7240674.7000000002</v>
      </c>
    </row>
    <row r="3732" spans="1:28" x14ac:dyDescent="0.25">
      <c r="A3732" t="s">
        <v>12866</v>
      </c>
      <c r="B3732" t="s">
        <v>12867</v>
      </c>
      <c r="C3732" t="s">
        <v>12799</v>
      </c>
      <c r="D3732" t="s">
        <v>12800</v>
      </c>
      <c r="E3732" t="s">
        <v>49</v>
      </c>
      <c r="F3732" t="s">
        <v>50</v>
      </c>
      <c r="G3732" t="s">
        <v>12801</v>
      </c>
      <c r="H3732" t="s">
        <v>8986</v>
      </c>
      <c r="I3732" t="s">
        <v>12868</v>
      </c>
      <c r="J3732" t="s">
        <v>12869</v>
      </c>
      <c r="K3732" t="s">
        <v>12868</v>
      </c>
      <c r="L3732" t="s">
        <v>5957</v>
      </c>
      <c r="M3732" t="s">
        <v>2071</v>
      </c>
      <c r="N3732" s="6">
        <v>18.538644999999999</v>
      </c>
      <c r="O3732">
        <v>-70.014899</v>
      </c>
      <c r="P3732" t="s">
        <v>55</v>
      </c>
      <c r="Q3732" s="7">
        <v>605</v>
      </c>
      <c r="R3732" s="7">
        <v>44</v>
      </c>
      <c r="S3732" s="7">
        <f t="shared" si="292"/>
        <v>649</v>
      </c>
      <c r="T3732" s="7">
        <f t="shared" si="291"/>
        <v>120395</v>
      </c>
      <c r="U3732" s="8">
        <f t="shared" si="291"/>
        <v>8756</v>
      </c>
      <c r="V3732" s="8">
        <f t="shared" si="293"/>
        <v>129151</v>
      </c>
      <c r="W3732" s="9">
        <f>+$T3732*'[1]PRESUPUESTO CENTROS LOTIFICADOS'!$D$37</f>
        <v>5176985</v>
      </c>
      <c r="X3732" s="9">
        <f>+$U3732*'[1]PRESUPUESTO CENTROS LOTIFICADOS'!$D$38</f>
        <v>394020</v>
      </c>
      <c r="Y3732" s="9">
        <f t="shared" si="294"/>
        <v>5571005</v>
      </c>
      <c r="Z3732" s="9">
        <f>+$T3732*'[1]PRESUPUESTO CENTROS LOTIFICADOS'!$E$37</f>
        <v>6108842.2999999998</v>
      </c>
      <c r="AA3732" s="9">
        <f>+$U3732*'[1]PRESUPUESTO CENTROS LOTIFICADOS'!$E$38</f>
        <v>464943.60000000003</v>
      </c>
      <c r="AB3732" s="9">
        <f t="shared" si="295"/>
        <v>6573785.8999999994</v>
      </c>
    </row>
    <row r="3733" spans="1:28" x14ac:dyDescent="0.25">
      <c r="A3733" t="s">
        <v>12870</v>
      </c>
      <c r="B3733" t="s">
        <v>12871</v>
      </c>
      <c r="C3733" t="s">
        <v>12799</v>
      </c>
      <c r="D3733" t="s">
        <v>12800</v>
      </c>
      <c r="E3733" t="s">
        <v>49</v>
      </c>
      <c r="F3733" t="s">
        <v>50</v>
      </c>
      <c r="G3733" t="s">
        <v>12801</v>
      </c>
      <c r="H3733" t="s">
        <v>8986</v>
      </c>
      <c r="I3733" t="s">
        <v>12872</v>
      </c>
      <c r="J3733" t="s">
        <v>12869</v>
      </c>
      <c r="K3733" t="s">
        <v>12872</v>
      </c>
      <c r="L3733" t="s">
        <v>2071</v>
      </c>
      <c r="M3733" t="s">
        <v>10718</v>
      </c>
      <c r="N3733" s="6">
        <v>18.5428</v>
      </c>
      <c r="O3733">
        <v>-69.988500000000002</v>
      </c>
      <c r="P3733" t="s">
        <v>55</v>
      </c>
      <c r="Q3733" s="7">
        <v>623</v>
      </c>
      <c r="R3733" s="7">
        <v>46</v>
      </c>
      <c r="S3733" s="7">
        <f t="shared" si="292"/>
        <v>669</v>
      </c>
      <c r="T3733" s="7">
        <f t="shared" si="291"/>
        <v>123977</v>
      </c>
      <c r="U3733" s="8">
        <f t="shared" si="291"/>
        <v>9154</v>
      </c>
      <c r="V3733" s="8">
        <f t="shared" si="293"/>
        <v>133131</v>
      </c>
      <c r="W3733" s="9">
        <f>+$T3733*'[1]PRESUPUESTO CENTROS LOTIFICADOS'!$D$37</f>
        <v>5331011</v>
      </c>
      <c r="X3733" s="9">
        <f>+$U3733*'[1]PRESUPUESTO CENTROS LOTIFICADOS'!$D$38</f>
        <v>411930</v>
      </c>
      <c r="Y3733" s="9">
        <f t="shared" si="294"/>
        <v>5742941</v>
      </c>
      <c r="Z3733" s="9">
        <f>+$T3733*'[1]PRESUPUESTO CENTROS LOTIFICADOS'!$E$37</f>
        <v>6290592.9800000004</v>
      </c>
      <c r="AA3733" s="9">
        <f>+$U3733*'[1]PRESUPUESTO CENTROS LOTIFICADOS'!$E$38</f>
        <v>486077.4</v>
      </c>
      <c r="AB3733" s="9">
        <f t="shared" si="295"/>
        <v>6776670.3800000008</v>
      </c>
    </row>
    <row r="3734" spans="1:28" x14ac:dyDescent="0.25">
      <c r="A3734" t="s">
        <v>12873</v>
      </c>
      <c r="B3734" t="s">
        <v>12874</v>
      </c>
      <c r="C3734" t="s">
        <v>12799</v>
      </c>
      <c r="D3734" t="s">
        <v>12800</v>
      </c>
      <c r="E3734" t="s">
        <v>49</v>
      </c>
      <c r="F3734" t="s">
        <v>50</v>
      </c>
      <c r="G3734" t="s">
        <v>12801</v>
      </c>
      <c r="H3734" t="s">
        <v>8986</v>
      </c>
      <c r="I3734" t="s">
        <v>12875</v>
      </c>
      <c r="J3734" t="s">
        <v>12876</v>
      </c>
      <c r="K3734" t="s">
        <v>12875</v>
      </c>
      <c r="L3734" t="s">
        <v>12877</v>
      </c>
      <c r="M3734" t="s">
        <v>12878</v>
      </c>
      <c r="N3734" s="6">
        <v>18.534631999999998</v>
      </c>
      <c r="O3734">
        <v>-69.990877999999995</v>
      </c>
      <c r="P3734" t="s">
        <v>59</v>
      </c>
      <c r="Q3734" s="7">
        <v>0</v>
      </c>
      <c r="R3734" s="7">
        <v>742</v>
      </c>
      <c r="S3734" s="7">
        <f t="shared" si="292"/>
        <v>742</v>
      </c>
      <c r="T3734" s="7">
        <f t="shared" si="291"/>
        <v>0</v>
      </c>
      <c r="U3734" s="8">
        <f t="shared" si="291"/>
        <v>147658</v>
      </c>
      <c r="V3734" s="8">
        <f t="shared" si="293"/>
        <v>147658</v>
      </c>
      <c r="W3734" s="9">
        <f>+$T3734*'[1]PRESUPUESTO CENTROS LOTIFICADOS'!$D$37</f>
        <v>0</v>
      </c>
      <c r="X3734" s="9">
        <f>+$U3734*'[1]PRESUPUESTO CENTROS LOTIFICADOS'!$D$38</f>
        <v>6644610</v>
      </c>
      <c r="Y3734" s="9">
        <f t="shared" si="294"/>
        <v>6644610</v>
      </c>
      <c r="Z3734" s="9">
        <f>+$T3734*'[1]PRESUPUESTO CENTROS LOTIFICADOS'!$E$37</f>
        <v>0</v>
      </c>
      <c r="AA3734" s="9">
        <f>+$U3734*'[1]PRESUPUESTO CENTROS LOTIFICADOS'!$E$38</f>
        <v>7840639.7999999998</v>
      </c>
      <c r="AB3734" s="9">
        <f t="shared" si="295"/>
        <v>7840639.7999999998</v>
      </c>
    </row>
    <row r="3735" spans="1:28" x14ac:dyDescent="0.25">
      <c r="A3735" t="s">
        <v>12879</v>
      </c>
      <c r="B3735" t="s">
        <v>12880</v>
      </c>
      <c r="C3735" t="s">
        <v>12799</v>
      </c>
      <c r="D3735" t="s">
        <v>12800</v>
      </c>
      <c r="E3735" t="s">
        <v>49</v>
      </c>
      <c r="F3735" t="s">
        <v>50</v>
      </c>
      <c r="G3735" t="s">
        <v>12801</v>
      </c>
      <c r="H3735" t="s">
        <v>8986</v>
      </c>
      <c r="I3735" t="s">
        <v>12875</v>
      </c>
      <c r="J3735" t="s">
        <v>12876</v>
      </c>
      <c r="K3735" t="s">
        <v>12875</v>
      </c>
      <c r="L3735" t="s">
        <v>12877</v>
      </c>
      <c r="M3735" t="s">
        <v>12881</v>
      </c>
      <c r="N3735" s="6">
        <v>18.535976000000002</v>
      </c>
      <c r="O3735">
        <v>-70.000388000000001</v>
      </c>
      <c r="P3735" t="s">
        <v>59</v>
      </c>
      <c r="Q3735" s="7">
        <v>0</v>
      </c>
      <c r="R3735" s="7">
        <v>953</v>
      </c>
      <c r="S3735" s="7">
        <f t="shared" si="292"/>
        <v>953</v>
      </c>
      <c r="T3735" s="7">
        <f t="shared" si="291"/>
        <v>0</v>
      </c>
      <c r="U3735" s="8">
        <f t="shared" si="291"/>
        <v>189647</v>
      </c>
      <c r="V3735" s="8">
        <f t="shared" si="293"/>
        <v>189647</v>
      </c>
      <c r="W3735" s="9">
        <f>+$T3735*'[1]PRESUPUESTO CENTROS LOTIFICADOS'!$D$37</f>
        <v>0</v>
      </c>
      <c r="X3735" s="9">
        <f>+$U3735*'[1]PRESUPUESTO CENTROS LOTIFICADOS'!$D$38</f>
        <v>8534115</v>
      </c>
      <c r="Y3735" s="9">
        <f t="shared" si="294"/>
        <v>8534115</v>
      </c>
      <c r="Z3735" s="9">
        <f>+$T3735*'[1]PRESUPUESTO CENTROS LOTIFICADOS'!$E$37</f>
        <v>0</v>
      </c>
      <c r="AA3735" s="9">
        <f>+$U3735*'[1]PRESUPUESTO CENTROS LOTIFICADOS'!$E$38</f>
        <v>10070255.700000001</v>
      </c>
      <c r="AB3735" s="9">
        <f t="shared" si="295"/>
        <v>10070255.700000001</v>
      </c>
    </row>
    <row r="3736" spans="1:28" x14ac:dyDescent="0.25">
      <c r="A3736" t="s">
        <v>12882</v>
      </c>
      <c r="B3736" t="s">
        <v>12883</v>
      </c>
      <c r="C3736" t="s">
        <v>12799</v>
      </c>
      <c r="D3736" t="s">
        <v>12800</v>
      </c>
      <c r="E3736" t="s">
        <v>49</v>
      </c>
      <c r="F3736" t="s">
        <v>50</v>
      </c>
      <c r="G3736" t="s">
        <v>12801</v>
      </c>
      <c r="H3736" t="s">
        <v>8986</v>
      </c>
      <c r="I3736" t="s">
        <v>5957</v>
      </c>
      <c r="J3736" t="s">
        <v>12803</v>
      </c>
      <c r="K3736" t="s">
        <v>5957</v>
      </c>
      <c r="L3736" t="s">
        <v>5957</v>
      </c>
      <c r="M3736" t="s">
        <v>12884</v>
      </c>
      <c r="N3736" s="6">
        <v>18.55331</v>
      </c>
      <c r="O3736">
        <v>-70.075000000000003</v>
      </c>
      <c r="P3736" t="s">
        <v>55</v>
      </c>
      <c r="Q3736" s="7">
        <v>524</v>
      </c>
      <c r="R3736" s="7">
        <v>36</v>
      </c>
      <c r="S3736" s="7">
        <f t="shared" si="292"/>
        <v>560</v>
      </c>
      <c r="T3736" s="7">
        <f t="shared" si="291"/>
        <v>104276</v>
      </c>
      <c r="U3736" s="8">
        <f t="shared" si="291"/>
        <v>7164</v>
      </c>
      <c r="V3736" s="8">
        <f t="shared" si="293"/>
        <v>111440</v>
      </c>
      <c r="W3736" s="9">
        <f>+$T3736*'[1]PRESUPUESTO CENTROS LOTIFICADOS'!$D$37</f>
        <v>4483868</v>
      </c>
      <c r="X3736" s="9">
        <f>+$U3736*'[1]PRESUPUESTO CENTROS LOTIFICADOS'!$D$38</f>
        <v>322380</v>
      </c>
      <c r="Y3736" s="9">
        <f t="shared" si="294"/>
        <v>4806248</v>
      </c>
      <c r="Z3736" s="9">
        <f>+$T3736*'[1]PRESUPUESTO CENTROS LOTIFICADOS'!$E$37</f>
        <v>5290964.24</v>
      </c>
      <c r="AA3736" s="9">
        <f>+$U3736*'[1]PRESUPUESTO CENTROS LOTIFICADOS'!$E$38</f>
        <v>380408.4</v>
      </c>
      <c r="AB3736" s="9">
        <f t="shared" si="295"/>
        <v>5671372.6400000006</v>
      </c>
    </row>
    <row r="3737" spans="1:28" x14ac:dyDescent="0.25">
      <c r="A3737" t="s">
        <v>12885</v>
      </c>
      <c r="B3737" t="s">
        <v>12886</v>
      </c>
      <c r="C3737" t="s">
        <v>12799</v>
      </c>
      <c r="D3737" t="s">
        <v>12800</v>
      </c>
      <c r="E3737" t="s">
        <v>49</v>
      </c>
      <c r="F3737" t="s">
        <v>50</v>
      </c>
      <c r="G3737" t="s">
        <v>12801</v>
      </c>
      <c r="H3737" t="s">
        <v>12801</v>
      </c>
      <c r="I3737" t="s">
        <v>12887</v>
      </c>
      <c r="J3737" t="s">
        <v>12888</v>
      </c>
      <c r="K3737" t="s">
        <v>12887</v>
      </c>
      <c r="L3737" t="s">
        <v>12889</v>
      </c>
      <c r="M3737">
        <v>0</v>
      </c>
      <c r="N3737" s="6">
        <v>18.540022</v>
      </c>
      <c r="O3737">
        <v>-69.977404000000007</v>
      </c>
      <c r="P3737" t="s">
        <v>59</v>
      </c>
      <c r="Q3737" s="7">
        <v>0</v>
      </c>
      <c r="R3737" s="7">
        <v>161</v>
      </c>
      <c r="S3737" s="7">
        <f t="shared" si="292"/>
        <v>161</v>
      </c>
      <c r="T3737" s="7">
        <f t="shared" si="291"/>
        <v>0</v>
      </c>
      <c r="U3737" s="8">
        <f t="shared" si="291"/>
        <v>32039</v>
      </c>
      <c r="V3737" s="8">
        <f t="shared" si="293"/>
        <v>32039</v>
      </c>
      <c r="W3737" s="9">
        <f>+$T3737*'[1]PRESUPUESTO CENTROS LOTIFICADOS'!$D$37</f>
        <v>0</v>
      </c>
      <c r="X3737" s="9">
        <f>+$U3737*'[1]PRESUPUESTO CENTROS LOTIFICADOS'!$D$38</f>
        <v>1441755</v>
      </c>
      <c r="Y3737" s="9">
        <f t="shared" si="294"/>
        <v>1441755</v>
      </c>
      <c r="Z3737" s="9">
        <f>+$T3737*'[1]PRESUPUESTO CENTROS LOTIFICADOS'!$E$37</f>
        <v>0</v>
      </c>
      <c r="AA3737" s="9">
        <f>+$U3737*'[1]PRESUPUESTO CENTROS LOTIFICADOS'!$E$38</f>
        <v>1701270.9000000001</v>
      </c>
      <c r="AB3737" s="9">
        <f t="shared" si="295"/>
        <v>1701270.9000000001</v>
      </c>
    </row>
    <row r="3738" spans="1:28" x14ac:dyDescent="0.25">
      <c r="A3738" t="s">
        <v>12890</v>
      </c>
      <c r="B3738" t="s">
        <v>12891</v>
      </c>
      <c r="C3738" t="s">
        <v>12799</v>
      </c>
      <c r="D3738" t="s">
        <v>12800</v>
      </c>
      <c r="E3738" t="s">
        <v>49</v>
      </c>
      <c r="F3738" t="s">
        <v>50</v>
      </c>
      <c r="G3738" t="s">
        <v>12801</v>
      </c>
      <c r="H3738" t="s">
        <v>12801</v>
      </c>
      <c r="I3738" t="s">
        <v>12887</v>
      </c>
      <c r="J3738" t="s">
        <v>12888</v>
      </c>
      <c r="K3738" t="s">
        <v>12887</v>
      </c>
      <c r="L3738" t="s">
        <v>12892</v>
      </c>
      <c r="M3738" t="s">
        <v>12893</v>
      </c>
      <c r="N3738" s="6">
        <v>18.542884000000001</v>
      </c>
      <c r="O3738">
        <v>-69.974480999999997</v>
      </c>
      <c r="P3738" t="s">
        <v>38</v>
      </c>
      <c r="Q3738" s="7">
        <v>474</v>
      </c>
      <c r="R3738" s="7">
        <v>33</v>
      </c>
      <c r="S3738" s="7">
        <f t="shared" si="292"/>
        <v>507</v>
      </c>
      <c r="T3738" s="7">
        <f t="shared" si="291"/>
        <v>94326</v>
      </c>
      <c r="U3738" s="8">
        <f t="shared" si="291"/>
        <v>6567</v>
      </c>
      <c r="V3738" s="8">
        <f t="shared" si="293"/>
        <v>100893</v>
      </c>
      <c r="W3738" s="9">
        <f>+$T3738*'[1]PRESUPUESTO CENTROS LOTIFICADOS'!$D$37</f>
        <v>4056018</v>
      </c>
      <c r="X3738" s="9">
        <f>+$U3738*'[1]PRESUPUESTO CENTROS LOTIFICADOS'!$D$38</f>
        <v>295515</v>
      </c>
      <c r="Y3738" s="9">
        <f t="shared" si="294"/>
        <v>4351533</v>
      </c>
      <c r="Z3738" s="9">
        <f>+$T3738*'[1]PRESUPUESTO CENTROS LOTIFICADOS'!$E$37</f>
        <v>4786101.24</v>
      </c>
      <c r="AA3738" s="9">
        <f>+$U3738*'[1]PRESUPUESTO CENTROS LOTIFICADOS'!$E$38</f>
        <v>348707.7</v>
      </c>
      <c r="AB3738" s="9">
        <f t="shared" si="295"/>
        <v>5134808.9400000004</v>
      </c>
    </row>
    <row r="3739" spans="1:28" x14ac:dyDescent="0.25">
      <c r="A3739" t="s">
        <v>12894</v>
      </c>
      <c r="B3739" t="s">
        <v>12895</v>
      </c>
      <c r="C3739" t="s">
        <v>12799</v>
      </c>
      <c r="D3739" t="s">
        <v>12800</v>
      </c>
      <c r="E3739" t="s">
        <v>49</v>
      </c>
      <c r="F3739" t="s">
        <v>50</v>
      </c>
      <c r="G3739" t="s">
        <v>12801</v>
      </c>
      <c r="H3739" t="s">
        <v>8986</v>
      </c>
      <c r="I3739" t="s">
        <v>12896</v>
      </c>
      <c r="J3739" t="s">
        <v>12869</v>
      </c>
      <c r="K3739" t="s">
        <v>12896</v>
      </c>
      <c r="L3739" t="s">
        <v>12896</v>
      </c>
      <c r="M3739" t="s">
        <v>12896</v>
      </c>
      <c r="N3739" s="6">
        <v>18.544029999999999</v>
      </c>
      <c r="O3739">
        <v>-70.073572999999996</v>
      </c>
      <c r="P3739" t="s">
        <v>59</v>
      </c>
      <c r="Q3739" s="7">
        <v>0</v>
      </c>
      <c r="R3739" s="7">
        <v>587</v>
      </c>
      <c r="S3739" s="7">
        <f t="shared" si="292"/>
        <v>587</v>
      </c>
      <c r="T3739" s="7">
        <f t="shared" si="291"/>
        <v>0</v>
      </c>
      <c r="U3739" s="8">
        <f t="shared" si="291"/>
        <v>116813</v>
      </c>
      <c r="V3739" s="8">
        <f t="shared" si="293"/>
        <v>116813</v>
      </c>
      <c r="W3739" s="9">
        <f>+$T3739*'[1]PRESUPUESTO CENTROS LOTIFICADOS'!$D$37</f>
        <v>0</v>
      </c>
      <c r="X3739" s="9">
        <f>+$U3739*'[1]PRESUPUESTO CENTROS LOTIFICADOS'!$D$38</f>
        <v>5256585</v>
      </c>
      <c r="Y3739" s="9">
        <f t="shared" si="294"/>
        <v>5256585</v>
      </c>
      <c r="Z3739" s="9">
        <f>+$T3739*'[1]PRESUPUESTO CENTROS LOTIFICADOS'!$E$37</f>
        <v>0</v>
      </c>
      <c r="AA3739" s="9">
        <f>+$U3739*'[1]PRESUPUESTO CENTROS LOTIFICADOS'!$E$38</f>
        <v>6202770.2999999998</v>
      </c>
      <c r="AB3739" s="9">
        <f t="shared" si="295"/>
        <v>6202770.2999999998</v>
      </c>
    </row>
    <row r="3740" spans="1:28" x14ac:dyDescent="0.25">
      <c r="A3740" t="s">
        <v>12897</v>
      </c>
      <c r="B3740" t="s">
        <v>12898</v>
      </c>
      <c r="C3740" t="s">
        <v>12799</v>
      </c>
      <c r="D3740" t="s">
        <v>12899</v>
      </c>
      <c r="E3740" t="s">
        <v>49</v>
      </c>
      <c r="F3740" t="s">
        <v>50</v>
      </c>
      <c r="G3740" t="s">
        <v>12801</v>
      </c>
      <c r="H3740" t="s">
        <v>12801</v>
      </c>
      <c r="I3740" t="s">
        <v>12887</v>
      </c>
      <c r="J3740" t="s">
        <v>12888</v>
      </c>
      <c r="K3740" t="s">
        <v>12887</v>
      </c>
      <c r="L3740" t="s">
        <v>12900</v>
      </c>
      <c r="M3740" t="s">
        <v>12901</v>
      </c>
      <c r="N3740" s="6">
        <v>18.480127</v>
      </c>
      <c r="O3740">
        <v>-69.902547999999996</v>
      </c>
      <c r="P3740" t="s">
        <v>59</v>
      </c>
      <c r="Q3740" s="7">
        <v>0</v>
      </c>
      <c r="R3740" s="7">
        <v>498</v>
      </c>
      <c r="S3740" s="7">
        <f t="shared" si="292"/>
        <v>498</v>
      </c>
      <c r="T3740" s="7">
        <f t="shared" si="291"/>
        <v>0</v>
      </c>
      <c r="U3740" s="8">
        <f t="shared" si="291"/>
        <v>99102</v>
      </c>
      <c r="V3740" s="8">
        <f t="shared" si="293"/>
        <v>99102</v>
      </c>
      <c r="W3740" s="9">
        <f>+$T3740*'[1]PRESUPUESTO CENTROS LOTIFICADOS'!$D$37</f>
        <v>0</v>
      </c>
      <c r="X3740" s="9">
        <f>+$U3740*'[1]PRESUPUESTO CENTROS LOTIFICADOS'!$D$38</f>
        <v>4459590</v>
      </c>
      <c r="Y3740" s="9">
        <f t="shared" si="294"/>
        <v>4459590</v>
      </c>
      <c r="Z3740" s="9">
        <f>+$T3740*'[1]PRESUPUESTO CENTROS LOTIFICADOS'!$E$37</f>
        <v>0</v>
      </c>
      <c r="AA3740" s="9">
        <f>+$U3740*'[1]PRESUPUESTO CENTROS LOTIFICADOS'!$E$38</f>
        <v>5262316.2</v>
      </c>
      <c r="AB3740" s="9">
        <f t="shared" si="295"/>
        <v>5262316.2</v>
      </c>
    </row>
    <row r="3741" spans="1:28" x14ac:dyDescent="0.25">
      <c r="A3741" t="s">
        <v>12902</v>
      </c>
      <c r="B3741" t="s">
        <v>12903</v>
      </c>
      <c r="C3741" t="s">
        <v>12799</v>
      </c>
      <c r="D3741" t="s">
        <v>12899</v>
      </c>
      <c r="E3741" t="s">
        <v>49</v>
      </c>
      <c r="F3741" t="s">
        <v>50</v>
      </c>
      <c r="G3741" t="s">
        <v>12801</v>
      </c>
      <c r="H3741" t="s">
        <v>12801</v>
      </c>
      <c r="I3741" t="s">
        <v>12887</v>
      </c>
      <c r="J3741" t="s">
        <v>12888</v>
      </c>
      <c r="K3741" t="s">
        <v>12887</v>
      </c>
      <c r="L3741" t="s">
        <v>12904</v>
      </c>
      <c r="M3741" t="s">
        <v>12905</v>
      </c>
      <c r="N3741" s="6">
        <v>18.481133</v>
      </c>
      <c r="O3741">
        <v>-69.897739000000001</v>
      </c>
      <c r="P3741" t="s">
        <v>55</v>
      </c>
      <c r="Q3741" s="7">
        <v>361</v>
      </c>
      <c r="R3741" s="7">
        <v>154</v>
      </c>
      <c r="S3741" s="7">
        <f t="shared" si="292"/>
        <v>515</v>
      </c>
      <c r="T3741" s="7">
        <f t="shared" si="291"/>
        <v>71839</v>
      </c>
      <c r="U3741" s="8">
        <f t="shared" si="291"/>
        <v>30646</v>
      </c>
      <c r="V3741" s="8">
        <f t="shared" si="293"/>
        <v>102485</v>
      </c>
      <c r="W3741" s="9">
        <f>+$T3741*'[1]PRESUPUESTO CENTROS LOTIFICADOS'!$D$37</f>
        <v>3089077</v>
      </c>
      <c r="X3741" s="9">
        <f>+$U3741*'[1]PRESUPUESTO CENTROS LOTIFICADOS'!$D$38</f>
        <v>1379070</v>
      </c>
      <c r="Y3741" s="9">
        <f t="shared" si="294"/>
        <v>4468147</v>
      </c>
      <c r="Z3741" s="9">
        <f>+$T3741*'[1]PRESUPUESTO CENTROS LOTIFICADOS'!$E$37</f>
        <v>3645110.8600000003</v>
      </c>
      <c r="AA3741" s="9">
        <f>+$U3741*'[1]PRESUPUESTO CENTROS LOTIFICADOS'!$E$38</f>
        <v>1627302.6</v>
      </c>
      <c r="AB3741" s="9">
        <f t="shared" si="295"/>
        <v>5272413.4600000009</v>
      </c>
    </row>
    <row r="3742" spans="1:28" x14ac:dyDescent="0.25">
      <c r="A3742" t="s">
        <v>12906</v>
      </c>
      <c r="B3742" t="s">
        <v>12907</v>
      </c>
      <c r="C3742" t="s">
        <v>12799</v>
      </c>
      <c r="D3742" t="s">
        <v>12899</v>
      </c>
      <c r="E3742" t="s">
        <v>49</v>
      </c>
      <c r="F3742" t="s">
        <v>50</v>
      </c>
      <c r="G3742" t="s">
        <v>12801</v>
      </c>
      <c r="H3742" t="s">
        <v>12801</v>
      </c>
      <c r="I3742" t="s">
        <v>12887</v>
      </c>
      <c r="J3742" t="s">
        <v>12888</v>
      </c>
      <c r="K3742" t="s">
        <v>12887</v>
      </c>
      <c r="L3742" t="s">
        <v>12900</v>
      </c>
      <c r="M3742" t="s">
        <v>12908</v>
      </c>
      <c r="N3742" s="6">
        <v>18.483699999999999</v>
      </c>
      <c r="O3742">
        <v>-69.903000000000006</v>
      </c>
      <c r="P3742" t="s">
        <v>55</v>
      </c>
      <c r="Q3742" s="7">
        <v>381</v>
      </c>
      <c r="R3742" s="7">
        <v>360</v>
      </c>
      <c r="S3742" s="7">
        <f t="shared" si="292"/>
        <v>741</v>
      </c>
      <c r="T3742" s="7">
        <f t="shared" si="291"/>
        <v>75819</v>
      </c>
      <c r="U3742" s="8">
        <f t="shared" si="291"/>
        <v>71640</v>
      </c>
      <c r="V3742" s="8">
        <f t="shared" si="293"/>
        <v>147459</v>
      </c>
      <c r="W3742" s="9">
        <f>+$T3742*'[1]PRESUPUESTO CENTROS LOTIFICADOS'!$D$37</f>
        <v>3260217</v>
      </c>
      <c r="X3742" s="9">
        <f>+$U3742*'[1]PRESUPUESTO CENTROS LOTIFICADOS'!$D$38</f>
        <v>3223800</v>
      </c>
      <c r="Y3742" s="9">
        <f t="shared" si="294"/>
        <v>6484017</v>
      </c>
      <c r="Z3742" s="9">
        <f>+$T3742*'[1]PRESUPUESTO CENTROS LOTIFICADOS'!$E$37</f>
        <v>3847056.06</v>
      </c>
      <c r="AA3742" s="9">
        <f>+$U3742*'[1]PRESUPUESTO CENTROS LOTIFICADOS'!$E$38</f>
        <v>3804084</v>
      </c>
      <c r="AB3742" s="9">
        <f t="shared" si="295"/>
        <v>7651140.0600000005</v>
      </c>
    </row>
    <row r="3743" spans="1:28" x14ac:dyDescent="0.25">
      <c r="A3743" t="s">
        <v>12909</v>
      </c>
      <c r="B3743" t="s">
        <v>3919</v>
      </c>
      <c r="C3743" t="s">
        <v>12799</v>
      </c>
      <c r="D3743" t="s">
        <v>12899</v>
      </c>
      <c r="E3743" t="s">
        <v>49</v>
      </c>
      <c r="F3743" t="s">
        <v>50</v>
      </c>
      <c r="G3743" t="s">
        <v>12801</v>
      </c>
      <c r="H3743" t="s">
        <v>12801</v>
      </c>
      <c r="I3743" t="s">
        <v>12887</v>
      </c>
      <c r="J3743" t="s">
        <v>12888</v>
      </c>
      <c r="K3743" t="s">
        <v>12887</v>
      </c>
      <c r="L3743" t="s">
        <v>12900</v>
      </c>
      <c r="M3743" t="s">
        <v>12910</v>
      </c>
      <c r="N3743" s="6">
        <v>18.483868000000001</v>
      </c>
      <c r="O3743">
        <v>-69.896159999999995</v>
      </c>
      <c r="P3743" t="s">
        <v>55</v>
      </c>
      <c r="Q3743" s="7">
        <v>514</v>
      </c>
      <c r="R3743" s="7">
        <v>44</v>
      </c>
      <c r="S3743" s="7">
        <f t="shared" si="292"/>
        <v>558</v>
      </c>
      <c r="T3743" s="7">
        <f t="shared" si="291"/>
        <v>102286</v>
      </c>
      <c r="U3743" s="8">
        <f t="shared" si="291"/>
        <v>8756</v>
      </c>
      <c r="V3743" s="8">
        <f t="shared" si="293"/>
        <v>111042</v>
      </c>
      <c r="W3743" s="9">
        <f>+$T3743*'[1]PRESUPUESTO CENTROS LOTIFICADOS'!$D$37</f>
        <v>4398298</v>
      </c>
      <c r="X3743" s="9">
        <f>+$U3743*'[1]PRESUPUESTO CENTROS LOTIFICADOS'!$D$38</f>
        <v>394020</v>
      </c>
      <c r="Y3743" s="9">
        <f t="shared" si="294"/>
        <v>4792318</v>
      </c>
      <c r="Z3743" s="9">
        <f>+$T3743*'[1]PRESUPUESTO CENTROS LOTIFICADOS'!$E$37</f>
        <v>5189991.6400000006</v>
      </c>
      <c r="AA3743" s="9">
        <f>+$U3743*'[1]PRESUPUESTO CENTROS LOTIFICADOS'!$E$38</f>
        <v>464943.60000000003</v>
      </c>
      <c r="AB3743" s="9">
        <f t="shared" si="295"/>
        <v>5654935.2400000002</v>
      </c>
    </row>
    <row r="3744" spans="1:28" x14ac:dyDescent="0.25">
      <c r="A3744" t="s">
        <v>12911</v>
      </c>
      <c r="B3744" t="s">
        <v>12912</v>
      </c>
      <c r="C3744" t="s">
        <v>12799</v>
      </c>
      <c r="D3744" t="s">
        <v>12899</v>
      </c>
      <c r="E3744" t="s">
        <v>49</v>
      </c>
      <c r="F3744" t="s">
        <v>50</v>
      </c>
      <c r="G3744" t="s">
        <v>12801</v>
      </c>
      <c r="H3744" t="s">
        <v>12801</v>
      </c>
      <c r="I3744" t="s">
        <v>12887</v>
      </c>
      <c r="J3744" t="s">
        <v>12888</v>
      </c>
      <c r="K3744" t="s">
        <v>12887</v>
      </c>
      <c r="L3744" t="s">
        <v>12900</v>
      </c>
      <c r="M3744" t="s">
        <v>12913</v>
      </c>
      <c r="N3744" s="6">
        <v>18.486214</v>
      </c>
      <c r="O3744">
        <v>-69.898567</v>
      </c>
      <c r="P3744" t="s">
        <v>55</v>
      </c>
      <c r="Q3744" s="7">
        <v>314</v>
      </c>
      <c r="R3744" s="7">
        <v>39</v>
      </c>
      <c r="S3744" s="7">
        <f t="shared" si="292"/>
        <v>353</v>
      </c>
      <c r="T3744" s="7">
        <f t="shared" si="291"/>
        <v>62486</v>
      </c>
      <c r="U3744" s="8">
        <f t="shared" si="291"/>
        <v>7761</v>
      </c>
      <c r="V3744" s="8">
        <f t="shared" si="293"/>
        <v>70247</v>
      </c>
      <c r="W3744" s="9">
        <f>+$T3744*'[1]PRESUPUESTO CENTROS LOTIFICADOS'!$D$37</f>
        <v>2686898</v>
      </c>
      <c r="X3744" s="9">
        <f>+$U3744*'[1]PRESUPUESTO CENTROS LOTIFICADOS'!$D$38</f>
        <v>349245</v>
      </c>
      <c r="Y3744" s="9">
        <f t="shared" si="294"/>
        <v>3036143</v>
      </c>
      <c r="Z3744" s="9">
        <f>+$T3744*'[1]PRESUPUESTO CENTROS LOTIFICADOS'!$E$37</f>
        <v>3170539.64</v>
      </c>
      <c r="AA3744" s="9">
        <f>+$U3744*'[1]PRESUPUESTO CENTROS LOTIFICADOS'!$E$38</f>
        <v>412109.10000000003</v>
      </c>
      <c r="AB3744" s="9">
        <f t="shared" si="295"/>
        <v>3582648.74</v>
      </c>
    </row>
    <row r="3745" spans="1:28" x14ac:dyDescent="0.25">
      <c r="A3745" t="s">
        <v>12914</v>
      </c>
      <c r="B3745" t="s">
        <v>12915</v>
      </c>
      <c r="C3745" t="s">
        <v>12799</v>
      </c>
      <c r="D3745" t="s">
        <v>12899</v>
      </c>
      <c r="E3745" t="s">
        <v>49</v>
      </c>
      <c r="F3745" t="s">
        <v>50</v>
      </c>
      <c r="G3745" t="s">
        <v>12801</v>
      </c>
      <c r="H3745" t="s">
        <v>12801</v>
      </c>
      <c r="I3745" t="s">
        <v>12887</v>
      </c>
      <c r="J3745" t="s">
        <v>12888</v>
      </c>
      <c r="K3745" t="s">
        <v>12887</v>
      </c>
      <c r="L3745" t="s">
        <v>1971</v>
      </c>
      <c r="M3745" t="s">
        <v>12916</v>
      </c>
      <c r="N3745" s="6">
        <v>18.486726999999998</v>
      </c>
      <c r="O3745">
        <v>-69.889756000000006</v>
      </c>
      <c r="P3745" t="s">
        <v>55</v>
      </c>
      <c r="Q3745" s="7">
        <v>641</v>
      </c>
      <c r="R3745" s="7">
        <v>275</v>
      </c>
      <c r="S3745" s="7">
        <f t="shared" si="292"/>
        <v>916</v>
      </c>
      <c r="T3745" s="7">
        <f t="shared" si="291"/>
        <v>127559</v>
      </c>
      <c r="U3745" s="8">
        <f t="shared" si="291"/>
        <v>54725</v>
      </c>
      <c r="V3745" s="8">
        <f t="shared" si="293"/>
        <v>182284</v>
      </c>
      <c r="W3745" s="9">
        <f>+$T3745*'[1]PRESUPUESTO CENTROS LOTIFICADOS'!$D$37</f>
        <v>5485037</v>
      </c>
      <c r="X3745" s="9">
        <f>+$U3745*'[1]PRESUPUESTO CENTROS LOTIFICADOS'!$D$38</f>
        <v>2462625</v>
      </c>
      <c r="Y3745" s="9">
        <f t="shared" si="294"/>
        <v>7947662</v>
      </c>
      <c r="Z3745" s="9">
        <f>+$T3745*'[1]PRESUPUESTO CENTROS LOTIFICADOS'!$E$37</f>
        <v>6472343.6600000001</v>
      </c>
      <c r="AA3745" s="9">
        <f>+$U3745*'[1]PRESUPUESTO CENTROS LOTIFICADOS'!$E$38</f>
        <v>2905897.5</v>
      </c>
      <c r="AB3745" s="9">
        <f t="shared" si="295"/>
        <v>9378241.1600000001</v>
      </c>
    </row>
    <row r="3746" spans="1:28" x14ac:dyDescent="0.25">
      <c r="A3746" t="s">
        <v>12917</v>
      </c>
      <c r="B3746" t="s">
        <v>12918</v>
      </c>
      <c r="C3746" t="s">
        <v>12799</v>
      </c>
      <c r="D3746" t="s">
        <v>12899</v>
      </c>
      <c r="E3746" t="s">
        <v>49</v>
      </c>
      <c r="F3746" t="s">
        <v>50</v>
      </c>
      <c r="G3746" t="s">
        <v>12801</v>
      </c>
      <c r="H3746" t="s">
        <v>12801</v>
      </c>
      <c r="I3746" t="s">
        <v>12887</v>
      </c>
      <c r="J3746" t="s">
        <v>12888</v>
      </c>
      <c r="K3746" t="s">
        <v>12887</v>
      </c>
      <c r="L3746" t="s">
        <v>12900</v>
      </c>
      <c r="M3746" t="s">
        <v>12919</v>
      </c>
      <c r="N3746" s="6">
        <v>18.486881</v>
      </c>
      <c r="O3746">
        <v>-69.899913999999995</v>
      </c>
      <c r="P3746" t="s">
        <v>55</v>
      </c>
      <c r="Q3746" s="7">
        <v>335</v>
      </c>
      <c r="R3746" s="7">
        <v>143</v>
      </c>
      <c r="S3746" s="7">
        <f t="shared" si="292"/>
        <v>478</v>
      </c>
      <c r="T3746" s="7">
        <f t="shared" si="291"/>
        <v>66665</v>
      </c>
      <c r="U3746" s="8">
        <f t="shared" si="291"/>
        <v>28457</v>
      </c>
      <c r="V3746" s="8">
        <f t="shared" si="293"/>
        <v>95122</v>
      </c>
      <c r="W3746" s="9">
        <f>+$T3746*'[1]PRESUPUESTO CENTROS LOTIFICADOS'!$D$37</f>
        <v>2866595</v>
      </c>
      <c r="X3746" s="9">
        <f>+$U3746*'[1]PRESUPUESTO CENTROS LOTIFICADOS'!$D$38</f>
        <v>1280565</v>
      </c>
      <c r="Y3746" s="9">
        <f t="shared" si="294"/>
        <v>4147160</v>
      </c>
      <c r="Z3746" s="9">
        <f>+$T3746*'[1]PRESUPUESTO CENTROS LOTIFICADOS'!$E$37</f>
        <v>3382582.1</v>
      </c>
      <c r="AA3746" s="9">
        <f>+$U3746*'[1]PRESUPUESTO CENTROS LOTIFICADOS'!$E$38</f>
        <v>1511066.7</v>
      </c>
      <c r="AB3746" s="9">
        <f t="shared" si="295"/>
        <v>4893648.8</v>
      </c>
    </row>
    <row r="3747" spans="1:28" x14ac:dyDescent="0.25">
      <c r="A3747" t="s">
        <v>12920</v>
      </c>
      <c r="B3747" t="s">
        <v>12921</v>
      </c>
      <c r="C3747" t="s">
        <v>12799</v>
      </c>
      <c r="D3747" t="s">
        <v>12899</v>
      </c>
      <c r="E3747" t="s">
        <v>49</v>
      </c>
      <c r="F3747" t="s">
        <v>50</v>
      </c>
      <c r="G3747" t="s">
        <v>12801</v>
      </c>
      <c r="H3747" t="s">
        <v>12801</v>
      </c>
      <c r="I3747" t="s">
        <v>12887</v>
      </c>
      <c r="J3747" t="s">
        <v>12888</v>
      </c>
      <c r="K3747" t="s">
        <v>12887</v>
      </c>
      <c r="L3747" t="s">
        <v>12922</v>
      </c>
      <c r="M3747" t="s">
        <v>12923</v>
      </c>
      <c r="N3747" s="6">
        <v>18.486999999999998</v>
      </c>
      <c r="O3747">
        <v>-69.905100000000004</v>
      </c>
      <c r="P3747" t="s">
        <v>55</v>
      </c>
      <c r="Q3747" s="7">
        <v>1030</v>
      </c>
      <c r="R3747" s="7">
        <v>441</v>
      </c>
      <c r="S3747" s="7">
        <f t="shared" si="292"/>
        <v>1471</v>
      </c>
      <c r="T3747" s="7">
        <f t="shared" si="291"/>
        <v>204970</v>
      </c>
      <c r="U3747" s="8">
        <f t="shared" si="291"/>
        <v>87759</v>
      </c>
      <c r="V3747" s="8">
        <f t="shared" si="293"/>
        <v>292729</v>
      </c>
      <c r="W3747" s="9">
        <f>+$T3747*'[1]PRESUPUESTO CENTROS LOTIFICADOS'!$D$37</f>
        <v>8813710</v>
      </c>
      <c r="X3747" s="9">
        <f>+$U3747*'[1]PRESUPUESTO CENTROS LOTIFICADOS'!$D$38</f>
        <v>3949155</v>
      </c>
      <c r="Y3747" s="9">
        <f t="shared" si="294"/>
        <v>12762865</v>
      </c>
      <c r="Z3747" s="9">
        <f>+$T3747*'[1]PRESUPUESTO CENTROS LOTIFICADOS'!$E$37</f>
        <v>10400177.800000001</v>
      </c>
      <c r="AA3747" s="9">
        <f>+$U3747*'[1]PRESUPUESTO CENTROS LOTIFICADOS'!$E$38</f>
        <v>4660002.9000000004</v>
      </c>
      <c r="AB3747" s="9">
        <f t="shared" si="295"/>
        <v>15060180.700000001</v>
      </c>
    </row>
    <row r="3748" spans="1:28" x14ac:dyDescent="0.25">
      <c r="A3748" t="s">
        <v>12924</v>
      </c>
      <c r="B3748" t="s">
        <v>12925</v>
      </c>
      <c r="C3748" t="s">
        <v>12799</v>
      </c>
      <c r="D3748" t="s">
        <v>12899</v>
      </c>
      <c r="E3748" t="s">
        <v>49</v>
      </c>
      <c r="F3748" t="s">
        <v>50</v>
      </c>
      <c r="G3748" t="s">
        <v>12801</v>
      </c>
      <c r="H3748" t="s">
        <v>12801</v>
      </c>
      <c r="I3748" t="s">
        <v>12887</v>
      </c>
      <c r="J3748" t="s">
        <v>12888</v>
      </c>
      <c r="K3748" t="s">
        <v>12887</v>
      </c>
      <c r="L3748" t="s">
        <v>12922</v>
      </c>
      <c r="M3748" t="s">
        <v>12926</v>
      </c>
      <c r="N3748" s="6">
        <v>18.488399999999999</v>
      </c>
      <c r="O3748">
        <v>-69.907499999999999</v>
      </c>
      <c r="P3748" t="s">
        <v>55</v>
      </c>
      <c r="Q3748" s="7">
        <v>565</v>
      </c>
      <c r="R3748" s="7">
        <v>242</v>
      </c>
      <c r="S3748" s="7">
        <f t="shared" si="292"/>
        <v>807</v>
      </c>
      <c r="T3748" s="7">
        <f t="shared" si="291"/>
        <v>112435</v>
      </c>
      <c r="U3748" s="8">
        <f t="shared" si="291"/>
        <v>48158</v>
      </c>
      <c r="V3748" s="8">
        <f t="shared" si="293"/>
        <v>160593</v>
      </c>
      <c r="W3748" s="9">
        <f>+$T3748*'[1]PRESUPUESTO CENTROS LOTIFICADOS'!$D$37</f>
        <v>4834705</v>
      </c>
      <c r="X3748" s="9">
        <f>+$U3748*'[1]PRESUPUESTO CENTROS LOTIFICADOS'!$D$38</f>
        <v>2167110</v>
      </c>
      <c r="Y3748" s="9">
        <f t="shared" si="294"/>
        <v>7001815</v>
      </c>
      <c r="Z3748" s="9">
        <f>+$T3748*'[1]PRESUPUESTO CENTROS LOTIFICADOS'!$E$37</f>
        <v>5704951.9000000004</v>
      </c>
      <c r="AA3748" s="9">
        <f>+$U3748*'[1]PRESUPUESTO CENTROS LOTIFICADOS'!$E$38</f>
        <v>2557189.8000000003</v>
      </c>
      <c r="AB3748" s="9">
        <f t="shared" si="295"/>
        <v>8262141.7000000011</v>
      </c>
    </row>
    <row r="3749" spans="1:28" x14ac:dyDescent="0.25">
      <c r="A3749" t="s">
        <v>12927</v>
      </c>
      <c r="B3749" t="s">
        <v>12928</v>
      </c>
      <c r="C3749" t="s">
        <v>12799</v>
      </c>
      <c r="D3749" t="s">
        <v>12899</v>
      </c>
      <c r="E3749" t="s">
        <v>49</v>
      </c>
      <c r="F3749" t="s">
        <v>50</v>
      </c>
      <c r="G3749" t="s">
        <v>12801</v>
      </c>
      <c r="H3749" t="s">
        <v>12801</v>
      </c>
      <c r="I3749" t="s">
        <v>12887</v>
      </c>
      <c r="J3749" t="s">
        <v>12888</v>
      </c>
      <c r="K3749" t="s">
        <v>12887</v>
      </c>
      <c r="L3749" t="s">
        <v>1971</v>
      </c>
      <c r="M3749" t="s">
        <v>12929</v>
      </c>
      <c r="N3749" s="6">
        <v>18.491461999999999</v>
      </c>
      <c r="O3749">
        <v>-69.884613999999999</v>
      </c>
      <c r="P3749" t="s">
        <v>59</v>
      </c>
      <c r="Q3749" s="7">
        <v>0</v>
      </c>
      <c r="R3749" s="7">
        <v>385</v>
      </c>
      <c r="S3749" s="7">
        <f t="shared" si="292"/>
        <v>385</v>
      </c>
      <c r="T3749" s="7">
        <f t="shared" si="291"/>
        <v>0</v>
      </c>
      <c r="U3749" s="8">
        <f t="shared" si="291"/>
        <v>76615</v>
      </c>
      <c r="V3749" s="8">
        <f t="shared" si="293"/>
        <v>76615</v>
      </c>
      <c r="W3749" s="9">
        <f>+$T3749*'[1]PRESUPUESTO CENTROS LOTIFICADOS'!$D$37</f>
        <v>0</v>
      </c>
      <c r="X3749" s="9">
        <f>+$U3749*'[1]PRESUPUESTO CENTROS LOTIFICADOS'!$D$38</f>
        <v>3447675</v>
      </c>
      <c r="Y3749" s="9">
        <f t="shared" si="294"/>
        <v>3447675</v>
      </c>
      <c r="Z3749" s="9">
        <f>+$T3749*'[1]PRESUPUESTO CENTROS LOTIFICADOS'!$E$37</f>
        <v>0</v>
      </c>
      <c r="AA3749" s="9">
        <f>+$U3749*'[1]PRESUPUESTO CENTROS LOTIFICADOS'!$E$38</f>
        <v>4068256.5</v>
      </c>
      <c r="AB3749" s="9">
        <f t="shared" si="295"/>
        <v>4068256.5</v>
      </c>
    </row>
    <row r="3750" spans="1:28" x14ac:dyDescent="0.25">
      <c r="A3750" t="s">
        <v>12930</v>
      </c>
      <c r="B3750" t="s">
        <v>12931</v>
      </c>
      <c r="C3750" t="s">
        <v>12799</v>
      </c>
      <c r="D3750" t="s">
        <v>12899</v>
      </c>
      <c r="E3750" t="s">
        <v>49</v>
      </c>
      <c r="F3750" t="s">
        <v>50</v>
      </c>
      <c r="G3750" t="s">
        <v>12801</v>
      </c>
      <c r="H3750" t="s">
        <v>12801</v>
      </c>
      <c r="I3750" t="s">
        <v>12887</v>
      </c>
      <c r="J3750" t="s">
        <v>12888</v>
      </c>
      <c r="K3750" t="s">
        <v>12887</v>
      </c>
      <c r="L3750" t="s">
        <v>5147</v>
      </c>
      <c r="M3750" t="s">
        <v>12932</v>
      </c>
      <c r="N3750" s="6">
        <v>18.491526</v>
      </c>
      <c r="O3750">
        <v>-69.889899999999997</v>
      </c>
      <c r="P3750" t="s">
        <v>59</v>
      </c>
      <c r="Q3750" s="7">
        <v>0</v>
      </c>
      <c r="R3750" s="7">
        <v>678</v>
      </c>
      <c r="S3750" s="7">
        <f t="shared" si="292"/>
        <v>678</v>
      </c>
      <c r="T3750" s="7">
        <f t="shared" si="291"/>
        <v>0</v>
      </c>
      <c r="U3750" s="8">
        <f t="shared" si="291"/>
        <v>134922</v>
      </c>
      <c r="V3750" s="8">
        <f t="shared" si="293"/>
        <v>134922</v>
      </c>
      <c r="W3750" s="9">
        <f>+$T3750*'[1]PRESUPUESTO CENTROS LOTIFICADOS'!$D$37</f>
        <v>0</v>
      </c>
      <c r="X3750" s="9">
        <f>+$U3750*'[1]PRESUPUESTO CENTROS LOTIFICADOS'!$D$38</f>
        <v>6071490</v>
      </c>
      <c r="Y3750" s="9">
        <f t="shared" si="294"/>
        <v>6071490</v>
      </c>
      <c r="Z3750" s="9">
        <f>+$T3750*'[1]PRESUPUESTO CENTROS LOTIFICADOS'!$E$37</f>
        <v>0</v>
      </c>
      <c r="AA3750" s="9">
        <f>+$U3750*'[1]PRESUPUESTO CENTROS LOTIFICADOS'!$E$38</f>
        <v>7164358.2000000002</v>
      </c>
      <c r="AB3750" s="9">
        <f t="shared" si="295"/>
        <v>7164358.2000000002</v>
      </c>
    </row>
    <row r="3751" spans="1:28" x14ac:dyDescent="0.25">
      <c r="A3751" t="s">
        <v>12933</v>
      </c>
      <c r="B3751" t="s">
        <v>12934</v>
      </c>
      <c r="C3751" t="s">
        <v>12799</v>
      </c>
      <c r="D3751" t="s">
        <v>12899</v>
      </c>
      <c r="E3751" t="s">
        <v>49</v>
      </c>
      <c r="F3751" t="s">
        <v>50</v>
      </c>
      <c r="G3751" t="s">
        <v>12801</v>
      </c>
      <c r="H3751" t="s">
        <v>12801</v>
      </c>
      <c r="I3751" t="s">
        <v>12887</v>
      </c>
      <c r="J3751" t="s">
        <v>12888</v>
      </c>
      <c r="K3751" t="s">
        <v>12887</v>
      </c>
      <c r="L3751" t="s">
        <v>5147</v>
      </c>
      <c r="M3751" t="s">
        <v>12935</v>
      </c>
      <c r="N3751" s="6">
        <v>18.492038000000001</v>
      </c>
      <c r="O3751">
        <v>-69.889938000000001</v>
      </c>
      <c r="P3751" t="s">
        <v>38</v>
      </c>
      <c r="Q3751" s="7">
        <v>549</v>
      </c>
      <c r="R3751" s="7">
        <v>51</v>
      </c>
      <c r="S3751" s="7">
        <f t="shared" si="292"/>
        <v>600</v>
      </c>
      <c r="T3751" s="7">
        <f t="shared" si="291"/>
        <v>109251</v>
      </c>
      <c r="U3751" s="8">
        <f t="shared" si="291"/>
        <v>10149</v>
      </c>
      <c r="V3751" s="8">
        <f t="shared" si="293"/>
        <v>119400</v>
      </c>
      <c r="W3751" s="9">
        <f>+$T3751*'[1]PRESUPUESTO CENTROS LOTIFICADOS'!$D$37</f>
        <v>4697793</v>
      </c>
      <c r="X3751" s="9">
        <f>+$U3751*'[1]PRESUPUESTO CENTROS LOTIFICADOS'!$D$38</f>
        <v>456705</v>
      </c>
      <c r="Y3751" s="9">
        <f t="shared" si="294"/>
        <v>5154498</v>
      </c>
      <c r="Z3751" s="9">
        <f>+$T3751*'[1]PRESUPUESTO CENTROS LOTIFICADOS'!$E$37</f>
        <v>5543395.7400000002</v>
      </c>
      <c r="AA3751" s="9">
        <f>+$U3751*'[1]PRESUPUESTO CENTROS LOTIFICADOS'!$E$38</f>
        <v>538911.9</v>
      </c>
      <c r="AB3751" s="9">
        <f t="shared" si="295"/>
        <v>6082307.6400000006</v>
      </c>
    </row>
    <row r="3752" spans="1:28" x14ac:dyDescent="0.25">
      <c r="A3752" t="s">
        <v>12936</v>
      </c>
      <c r="B3752" t="s">
        <v>12937</v>
      </c>
      <c r="C3752" t="s">
        <v>12799</v>
      </c>
      <c r="D3752" t="s">
        <v>12899</v>
      </c>
      <c r="E3752" t="s">
        <v>49</v>
      </c>
      <c r="F3752" t="s">
        <v>50</v>
      </c>
      <c r="G3752" t="s">
        <v>12801</v>
      </c>
      <c r="H3752" t="s">
        <v>12801</v>
      </c>
      <c r="I3752" t="s">
        <v>12887</v>
      </c>
      <c r="J3752" t="s">
        <v>12888</v>
      </c>
      <c r="K3752" t="s">
        <v>12887</v>
      </c>
      <c r="L3752" t="s">
        <v>12938</v>
      </c>
      <c r="M3752" t="s">
        <v>12939</v>
      </c>
      <c r="N3752" s="6">
        <v>18.492100000000001</v>
      </c>
      <c r="O3752">
        <v>-69.887799999999999</v>
      </c>
      <c r="P3752" t="s">
        <v>55</v>
      </c>
      <c r="Q3752" s="7">
        <v>480</v>
      </c>
      <c r="R3752" s="7">
        <v>206</v>
      </c>
      <c r="S3752" s="7">
        <f t="shared" si="292"/>
        <v>686</v>
      </c>
      <c r="T3752" s="7">
        <f t="shared" si="291"/>
        <v>95520</v>
      </c>
      <c r="U3752" s="8">
        <f t="shared" si="291"/>
        <v>40994</v>
      </c>
      <c r="V3752" s="8">
        <f t="shared" si="293"/>
        <v>136514</v>
      </c>
      <c r="W3752" s="9">
        <f>+$T3752*'[1]PRESUPUESTO CENTROS LOTIFICADOS'!$D$37</f>
        <v>4107360</v>
      </c>
      <c r="X3752" s="9">
        <f>+$U3752*'[1]PRESUPUESTO CENTROS LOTIFICADOS'!$D$38</f>
        <v>1844730</v>
      </c>
      <c r="Y3752" s="9">
        <f t="shared" si="294"/>
        <v>5952090</v>
      </c>
      <c r="Z3752" s="9">
        <f>+$T3752*'[1]PRESUPUESTO CENTROS LOTIFICADOS'!$E$37</f>
        <v>4846684.8</v>
      </c>
      <c r="AA3752" s="9">
        <f>+$U3752*'[1]PRESUPUESTO CENTROS LOTIFICADOS'!$E$38</f>
        <v>2176781.4</v>
      </c>
      <c r="AB3752" s="9">
        <f t="shared" si="295"/>
        <v>7023466.1999999993</v>
      </c>
    </row>
    <row r="3753" spans="1:28" x14ac:dyDescent="0.25">
      <c r="A3753" t="s">
        <v>12940</v>
      </c>
      <c r="B3753" t="s">
        <v>12941</v>
      </c>
      <c r="C3753" t="s">
        <v>12799</v>
      </c>
      <c r="D3753" t="s">
        <v>12899</v>
      </c>
      <c r="E3753" t="s">
        <v>49</v>
      </c>
      <c r="F3753" t="s">
        <v>50</v>
      </c>
      <c r="G3753" t="s">
        <v>12801</v>
      </c>
      <c r="H3753" t="s">
        <v>12801</v>
      </c>
      <c r="I3753" t="s">
        <v>12887</v>
      </c>
      <c r="J3753" t="s">
        <v>12888</v>
      </c>
      <c r="K3753" t="s">
        <v>12887</v>
      </c>
      <c r="L3753" t="s">
        <v>5147</v>
      </c>
      <c r="M3753" t="s">
        <v>12942</v>
      </c>
      <c r="N3753" s="6">
        <v>18.492722000000001</v>
      </c>
      <c r="O3753">
        <v>-69.888893999999993</v>
      </c>
      <c r="P3753" t="s">
        <v>59</v>
      </c>
      <c r="Q3753" s="7">
        <v>0</v>
      </c>
      <c r="R3753" s="7">
        <v>751</v>
      </c>
      <c r="S3753" s="7">
        <f t="shared" si="292"/>
        <v>751</v>
      </c>
      <c r="T3753" s="7">
        <f t="shared" si="291"/>
        <v>0</v>
      </c>
      <c r="U3753" s="8">
        <f t="shared" si="291"/>
        <v>149449</v>
      </c>
      <c r="V3753" s="8">
        <f t="shared" si="293"/>
        <v>149449</v>
      </c>
      <c r="W3753" s="9">
        <f>+$T3753*'[1]PRESUPUESTO CENTROS LOTIFICADOS'!$D$37</f>
        <v>0</v>
      </c>
      <c r="X3753" s="9">
        <f>+$U3753*'[1]PRESUPUESTO CENTROS LOTIFICADOS'!$D$38</f>
        <v>6725205</v>
      </c>
      <c r="Y3753" s="9">
        <f t="shared" si="294"/>
        <v>6725205</v>
      </c>
      <c r="Z3753" s="9">
        <f>+$T3753*'[1]PRESUPUESTO CENTROS LOTIFICADOS'!$E$37</f>
        <v>0</v>
      </c>
      <c r="AA3753" s="9">
        <f>+$U3753*'[1]PRESUPUESTO CENTROS LOTIFICADOS'!$E$38</f>
        <v>7935741.9000000004</v>
      </c>
      <c r="AB3753" s="9">
        <f t="shared" si="295"/>
        <v>7935741.9000000004</v>
      </c>
    </row>
    <row r="3754" spans="1:28" x14ac:dyDescent="0.25">
      <c r="A3754" t="s">
        <v>12943</v>
      </c>
      <c r="B3754" t="s">
        <v>12944</v>
      </c>
      <c r="C3754" t="s">
        <v>12799</v>
      </c>
      <c r="D3754" t="s">
        <v>12899</v>
      </c>
      <c r="E3754" t="s">
        <v>49</v>
      </c>
      <c r="F3754" t="s">
        <v>50</v>
      </c>
      <c r="G3754" t="s">
        <v>12801</v>
      </c>
      <c r="H3754" t="s">
        <v>12801</v>
      </c>
      <c r="I3754" t="s">
        <v>12887</v>
      </c>
      <c r="J3754" t="s">
        <v>12888</v>
      </c>
      <c r="K3754" t="s">
        <v>12887</v>
      </c>
      <c r="L3754" t="s">
        <v>12900</v>
      </c>
      <c r="M3754" t="s">
        <v>12945</v>
      </c>
      <c r="N3754" s="6">
        <v>18.494377</v>
      </c>
      <c r="O3754">
        <v>-69.896682999999996</v>
      </c>
      <c r="P3754" t="s">
        <v>38</v>
      </c>
      <c r="Q3754" s="7">
        <v>421</v>
      </c>
      <c r="R3754" s="7">
        <v>50</v>
      </c>
      <c r="S3754" s="7">
        <f t="shared" si="292"/>
        <v>471</v>
      </c>
      <c r="T3754" s="7">
        <f t="shared" si="291"/>
        <v>83779</v>
      </c>
      <c r="U3754" s="8">
        <f t="shared" si="291"/>
        <v>9950</v>
      </c>
      <c r="V3754" s="8">
        <f t="shared" si="293"/>
        <v>93729</v>
      </c>
      <c r="W3754" s="9">
        <f>+$T3754*'[1]PRESUPUESTO CENTROS LOTIFICADOS'!$D$37</f>
        <v>3602497</v>
      </c>
      <c r="X3754" s="9">
        <f>+$U3754*'[1]PRESUPUESTO CENTROS LOTIFICADOS'!$D$38</f>
        <v>447750</v>
      </c>
      <c r="Y3754" s="9">
        <f t="shared" si="294"/>
        <v>4050247</v>
      </c>
      <c r="Z3754" s="9">
        <f>+$T3754*'[1]PRESUPUESTO CENTROS LOTIFICADOS'!$E$37</f>
        <v>4250946.46</v>
      </c>
      <c r="AA3754" s="9">
        <f>+$U3754*'[1]PRESUPUESTO CENTROS LOTIFICADOS'!$E$38</f>
        <v>528345</v>
      </c>
      <c r="AB3754" s="9">
        <f t="shared" si="295"/>
        <v>4779291.46</v>
      </c>
    </row>
    <row r="3755" spans="1:28" x14ac:dyDescent="0.25">
      <c r="A3755" t="s">
        <v>12946</v>
      </c>
      <c r="B3755" t="s">
        <v>12947</v>
      </c>
      <c r="C3755" t="s">
        <v>12799</v>
      </c>
      <c r="D3755" t="s">
        <v>12899</v>
      </c>
      <c r="E3755" t="s">
        <v>49</v>
      </c>
      <c r="F3755" t="s">
        <v>50</v>
      </c>
      <c r="G3755" t="s">
        <v>12801</v>
      </c>
      <c r="H3755" t="s">
        <v>12801</v>
      </c>
      <c r="I3755" t="s">
        <v>12887</v>
      </c>
      <c r="J3755" t="s">
        <v>12888</v>
      </c>
      <c r="K3755" t="s">
        <v>12887</v>
      </c>
      <c r="L3755" t="s">
        <v>12922</v>
      </c>
      <c r="M3755" t="s">
        <v>12948</v>
      </c>
      <c r="N3755" s="6">
        <v>18.494577</v>
      </c>
      <c r="O3755">
        <v>-69.904572999999999</v>
      </c>
      <c r="P3755" t="s">
        <v>55</v>
      </c>
      <c r="Q3755" s="7">
        <v>261</v>
      </c>
      <c r="R3755" s="7">
        <v>112</v>
      </c>
      <c r="S3755" s="7">
        <f t="shared" si="292"/>
        <v>373</v>
      </c>
      <c r="T3755" s="7">
        <f t="shared" si="291"/>
        <v>51939</v>
      </c>
      <c r="U3755" s="8">
        <f t="shared" si="291"/>
        <v>22288</v>
      </c>
      <c r="V3755" s="8">
        <f t="shared" si="293"/>
        <v>74227</v>
      </c>
      <c r="W3755" s="9">
        <f>+$T3755*'[1]PRESUPUESTO CENTROS LOTIFICADOS'!$D$37</f>
        <v>2233377</v>
      </c>
      <c r="X3755" s="9">
        <f>+$U3755*'[1]PRESUPUESTO CENTROS LOTIFICADOS'!$D$38</f>
        <v>1002960</v>
      </c>
      <c r="Y3755" s="9">
        <f t="shared" si="294"/>
        <v>3236337</v>
      </c>
      <c r="Z3755" s="9">
        <f>+$T3755*'[1]PRESUPUESTO CENTROS LOTIFICADOS'!$E$37</f>
        <v>2635384.8600000003</v>
      </c>
      <c r="AA3755" s="9">
        <f>+$U3755*'[1]PRESUPUESTO CENTROS LOTIFICADOS'!$E$38</f>
        <v>1183492.8</v>
      </c>
      <c r="AB3755" s="9">
        <f t="shared" si="295"/>
        <v>3818877.66</v>
      </c>
    </row>
    <row r="3756" spans="1:28" x14ac:dyDescent="0.25">
      <c r="A3756" t="s">
        <v>12949</v>
      </c>
      <c r="B3756" t="s">
        <v>12950</v>
      </c>
      <c r="C3756" t="s">
        <v>12799</v>
      </c>
      <c r="D3756" t="s">
        <v>12899</v>
      </c>
      <c r="E3756" t="s">
        <v>49</v>
      </c>
      <c r="F3756" t="s">
        <v>50</v>
      </c>
      <c r="G3756" t="s">
        <v>12801</v>
      </c>
      <c r="H3756" t="s">
        <v>12801</v>
      </c>
      <c r="I3756" t="s">
        <v>12887</v>
      </c>
      <c r="J3756" t="s">
        <v>12888</v>
      </c>
      <c r="K3756" t="s">
        <v>12887</v>
      </c>
      <c r="L3756" t="s">
        <v>12951</v>
      </c>
      <c r="M3756" t="s">
        <v>12952</v>
      </c>
      <c r="N3756" s="6">
        <v>18.497692000000001</v>
      </c>
      <c r="O3756">
        <v>-69.910132000000004</v>
      </c>
      <c r="P3756" t="s">
        <v>59</v>
      </c>
      <c r="Q3756" s="7">
        <v>0</v>
      </c>
      <c r="R3756" s="7">
        <v>460</v>
      </c>
      <c r="S3756" s="7">
        <f t="shared" si="292"/>
        <v>460</v>
      </c>
      <c r="T3756" s="7">
        <f t="shared" si="291"/>
        <v>0</v>
      </c>
      <c r="U3756" s="8">
        <f t="shared" si="291"/>
        <v>91540</v>
      </c>
      <c r="V3756" s="8">
        <f t="shared" si="293"/>
        <v>91540</v>
      </c>
      <c r="W3756" s="9">
        <f>+$T3756*'[1]PRESUPUESTO CENTROS LOTIFICADOS'!$D$37</f>
        <v>0</v>
      </c>
      <c r="X3756" s="9">
        <f>+$U3756*'[1]PRESUPUESTO CENTROS LOTIFICADOS'!$D$38</f>
        <v>4119300</v>
      </c>
      <c r="Y3756" s="9">
        <f t="shared" si="294"/>
        <v>4119300</v>
      </c>
      <c r="Z3756" s="9">
        <f>+$T3756*'[1]PRESUPUESTO CENTROS LOTIFICADOS'!$E$37</f>
        <v>0</v>
      </c>
      <c r="AA3756" s="9">
        <f>+$U3756*'[1]PRESUPUESTO CENTROS LOTIFICADOS'!$E$38</f>
        <v>4860774</v>
      </c>
      <c r="AB3756" s="9">
        <f t="shared" si="295"/>
        <v>4860774</v>
      </c>
    </row>
    <row r="3757" spans="1:28" x14ac:dyDescent="0.25">
      <c r="A3757" t="s">
        <v>12953</v>
      </c>
      <c r="B3757" t="s">
        <v>12954</v>
      </c>
      <c r="C3757" t="s">
        <v>12799</v>
      </c>
      <c r="D3757" t="s">
        <v>12899</v>
      </c>
      <c r="E3757" t="s">
        <v>49</v>
      </c>
      <c r="F3757" t="s">
        <v>50</v>
      </c>
      <c r="G3757" t="s">
        <v>12801</v>
      </c>
      <c r="H3757" t="s">
        <v>12801</v>
      </c>
      <c r="I3757" t="s">
        <v>12887</v>
      </c>
      <c r="J3757" t="s">
        <v>12888</v>
      </c>
      <c r="K3757" t="s">
        <v>12887</v>
      </c>
      <c r="L3757" t="s">
        <v>12951</v>
      </c>
      <c r="M3757" t="s">
        <v>12955</v>
      </c>
      <c r="N3757" s="6">
        <v>18.497765999999999</v>
      </c>
      <c r="O3757">
        <v>-69.909761000000003</v>
      </c>
      <c r="P3757" t="s">
        <v>55</v>
      </c>
      <c r="Q3757" s="7">
        <v>967</v>
      </c>
      <c r="R3757" s="7">
        <v>74</v>
      </c>
      <c r="S3757" s="7">
        <f t="shared" si="292"/>
        <v>1041</v>
      </c>
      <c r="T3757" s="7">
        <f t="shared" si="291"/>
        <v>192433</v>
      </c>
      <c r="U3757" s="8">
        <f t="shared" si="291"/>
        <v>14726</v>
      </c>
      <c r="V3757" s="8">
        <f t="shared" si="293"/>
        <v>207159</v>
      </c>
      <c r="W3757" s="9">
        <f>+$T3757*'[1]PRESUPUESTO CENTROS LOTIFICADOS'!$D$37</f>
        <v>8274619</v>
      </c>
      <c r="X3757" s="9">
        <f>+$U3757*'[1]PRESUPUESTO CENTROS LOTIFICADOS'!$D$38</f>
        <v>662670</v>
      </c>
      <c r="Y3757" s="9">
        <f t="shared" si="294"/>
        <v>8937289</v>
      </c>
      <c r="Z3757" s="9">
        <f>+$T3757*'[1]PRESUPUESTO CENTROS LOTIFICADOS'!$E$37</f>
        <v>9764050.4199999999</v>
      </c>
      <c r="AA3757" s="9">
        <f>+$U3757*'[1]PRESUPUESTO CENTROS LOTIFICADOS'!$E$38</f>
        <v>781950.6</v>
      </c>
      <c r="AB3757" s="9">
        <f t="shared" si="295"/>
        <v>10546001.02</v>
      </c>
    </row>
    <row r="3758" spans="1:28" x14ac:dyDescent="0.25">
      <c r="A3758" t="s">
        <v>12956</v>
      </c>
      <c r="B3758" t="s">
        <v>12957</v>
      </c>
      <c r="C3758" t="s">
        <v>12799</v>
      </c>
      <c r="D3758" t="s">
        <v>12899</v>
      </c>
      <c r="E3758" t="s">
        <v>49</v>
      </c>
      <c r="F3758" t="s">
        <v>50</v>
      </c>
      <c r="G3758" t="s">
        <v>12801</v>
      </c>
      <c r="H3758" t="s">
        <v>12801</v>
      </c>
      <c r="I3758" t="s">
        <v>12887</v>
      </c>
      <c r="J3758" t="s">
        <v>12888</v>
      </c>
      <c r="K3758" t="s">
        <v>12887</v>
      </c>
      <c r="L3758" t="s">
        <v>12900</v>
      </c>
      <c r="M3758" t="s">
        <v>12958</v>
      </c>
      <c r="N3758" s="6">
        <v>18.499023000000001</v>
      </c>
      <c r="O3758">
        <v>-69.910171000000005</v>
      </c>
      <c r="P3758" t="s">
        <v>38</v>
      </c>
      <c r="Q3758" s="7">
        <v>334</v>
      </c>
      <c r="R3758" s="7">
        <v>0</v>
      </c>
      <c r="S3758" s="7">
        <f t="shared" si="292"/>
        <v>334</v>
      </c>
      <c r="T3758" s="7">
        <f t="shared" si="291"/>
        <v>66466</v>
      </c>
      <c r="U3758" s="8">
        <f t="shared" si="291"/>
        <v>0</v>
      </c>
      <c r="V3758" s="8">
        <f t="shared" si="293"/>
        <v>66466</v>
      </c>
      <c r="W3758" s="9">
        <f>+$T3758*'[1]PRESUPUESTO CENTROS LOTIFICADOS'!$D$37</f>
        <v>2858038</v>
      </c>
      <c r="X3758" s="9">
        <f>+$U3758*'[1]PRESUPUESTO CENTROS LOTIFICADOS'!$D$38</f>
        <v>0</v>
      </c>
      <c r="Y3758" s="9">
        <f t="shared" si="294"/>
        <v>2858038</v>
      </c>
      <c r="Z3758" s="9">
        <f>+$T3758*'[1]PRESUPUESTO CENTROS LOTIFICADOS'!$E$37</f>
        <v>3372484.8400000003</v>
      </c>
      <c r="AA3758" s="9">
        <f>+$U3758*'[1]PRESUPUESTO CENTROS LOTIFICADOS'!$E$38</f>
        <v>0</v>
      </c>
      <c r="AB3758" s="9">
        <f t="shared" si="295"/>
        <v>3372484.8400000003</v>
      </c>
    </row>
    <row r="3759" spans="1:28" x14ac:dyDescent="0.25">
      <c r="A3759" t="s">
        <v>12959</v>
      </c>
      <c r="B3759" t="s">
        <v>12960</v>
      </c>
      <c r="C3759" t="s">
        <v>12799</v>
      </c>
      <c r="D3759" t="s">
        <v>12899</v>
      </c>
      <c r="E3759" t="s">
        <v>49</v>
      </c>
      <c r="F3759" t="s">
        <v>50</v>
      </c>
      <c r="G3759" t="s">
        <v>12801</v>
      </c>
      <c r="H3759" t="s">
        <v>12801</v>
      </c>
      <c r="I3759" t="s">
        <v>12887</v>
      </c>
      <c r="J3759" t="s">
        <v>12888</v>
      </c>
      <c r="K3759" t="s">
        <v>12887</v>
      </c>
      <c r="L3759" t="s">
        <v>4963</v>
      </c>
      <c r="M3759" t="s">
        <v>12961</v>
      </c>
      <c r="N3759" s="6">
        <v>18.5002</v>
      </c>
      <c r="O3759">
        <v>-69.882099999999994</v>
      </c>
      <c r="P3759" t="s">
        <v>59</v>
      </c>
      <c r="Q3759" s="7">
        <v>0</v>
      </c>
      <c r="R3759" s="7">
        <v>1049</v>
      </c>
      <c r="S3759" s="7">
        <f t="shared" si="292"/>
        <v>1049</v>
      </c>
      <c r="T3759" s="7">
        <f t="shared" si="291"/>
        <v>0</v>
      </c>
      <c r="U3759" s="8">
        <f t="shared" si="291"/>
        <v>208751</v>
      </c>
      <c r="V3759" s="8">
        <f t="shared" si="293"/>
        <v>208751</v>
      </c>
      <c r="W3759" s="9">
        <f>+$T3759*'[1]PRESUPUESTO CENTROS LOTIFICADOS'!$D$37</f>
        <v>0</v>
      </c>
      <c r="X3759" s="9">
        <f>+$U3759*'[1]PRESUPUESTO CENTROS LOTIFICADOS'!$D$38</f>
        <v>9393795</v>
      </c>
      <c r="Y3759" s="9">
        <f t="shared" si="294"/>
        <v>9393795</v>
      </c>
      <c r="Z3759" s="9">
        <f>+$T3759*'[1]PRESUPUESTO CENTROS LOTIFICADOS'!$E$37</f>
        <v>0</v>
      </c>
      <c r="AA3759" s="9">
        <f>+$U3759*'[1]PRESUPUESTO CENTROS LOTIFICADOS'!$E$38</f>
        <v>11084678.1</v>
      </c>
      <c r="AB3759" s="9">
        <f t="shared" si="295"/>
        <v>11084678.1</v>
      </c>
    </row>
    <row r="3760" spans="1:28" x14ac:dyDescent="0.25">
      <c r="A3760" t="s">
        <v>12962</v>
      </c>
      <c r="B3760" t="s">
        <v>12963</v>
      </c>
      <c r="C3760" t="s">
        <v>12799</v>
      </c>
      <c r="D3760" t="s">
        <v>12899</v>
      </c>
      <c r="E3760" t="s">
        <v>49</v>
      </c>
      <c r="F3760" t="s">
        <v>50</v>
      </c>
      <c r="G3760" t="s">
        <v>12801</v>
      </c>
      <c r="H3760" t="s">
        <v>12801</v>
      </c>
      <c r="I3760" t="s">
        <v>12887</v>
      </c>
      <c r="J3760" t="s">
        <v>12888</v>
      </c>
      <c r="K3760" t="s">
        <v>12887</v>
      </c>
      <c r="L3760" t="s">
        <v>10124</v>
      </c>
      <c r="M3760" t="s">
        <v>12964</v>
      </c>
      <c r="N3760" s="6">
        <v>18.500527999999999</v>
      </c>
      <c r="O3760">
        <v>-69.899714000000003</v>
      </c>
      <c r="P3760" t="s">
        <v>55</v>
      </c>
      <c r="Q3760" s="7">
        <v>222</v>
      </c>
      <c r="R3760" s="7">
        <v>303</v>
      </c>
      <c r="S3760" s="7">
        <f t="shared" si="292"/>
        <v>525</v>
      </c>
      <c r="T3760" s="7">
        <f t="shared" si="291"/>
        <v>44178</v>
      </c>
      <c r="U3760" s="8">
        <f t="shared" si="291"/>
        <v>60297</v>
      </c>
      <c r="V3760" s="8">
        <f t="shared" si="293"/>
        <v>104475</v>
      </c>
      <c r="W3760" s="9">
        <f>+$T3760*'[1]PRESUPUESTO CENTROS LOTIFICADOS'!$D$37</f>
        <v>1899654</v>
      </c>
      <c r="X3760" s="9">
        <f>+$U3760*'[1]PRESUPUESTO CENTROS LOTIFICADOS'!$D$38</f>
        <v>2713365</v>
      </c>
      <c r="Y3760" s="9">
        <f t="shared" si="294"/>
        <v>4613019</v>
      </c>
      <c r="Z3760" s="9">
        <f>+$T3760*'[1]PRESUPUESTO CENTROS LOTIFICADOS'!$E$37</f>
        <v>2241591.7200000002</v>
      </c>
      <c r="AA3760" s="9">
        <f>+$U3760*'[1]PRESUPUESTO CENTROS LOTIFICADOS'!$E$38</f>
        <v>3201770.7</v>
      </c>
      <c r="AB3760" s="9">
        <f t="shared" si="295"/>
        <v>5443362.4199999999</v>
      </c>
    </row>
    <row r="3761" spans="1:28" x14ac:dyDescent="0.25">
      <c r="A3761" t="s">
        <v>12965</v>
      </c>
      <c r="B3761" t="s">
        <v>12966</v>
      </c>
      <c r="C3761" t="s">
        <v>12799</v>
      </c>
      <c r="D3761" t="s">
        <v>12899</v>
      </c>
      <c r="E3761" t="s">
        <v>49</v>
      </c>
      <c r="F3761" t="s">
        <v>50</v>
      </c>
      <c r="G3761" t="s">
        <v>12801</v>
      </c>
      <c r="H3761" t="s">
        <v>12801</v>
      </c>
      <c r="I3761" t="s">
        <v>12887</v>
      </c>
      <c r="J3761" t="s">
        <v>12888</v>
      </c>
      <c r="K3761" t="s">
        <v>12887</v>
      </c>
      <c r="L3761" t="s">
        <v>10124</v>
      </c>
      <c r="M3761" t="s">
        <v>12967</v>
      </c>
      <c r="N3761" s="6">
        <v>18.500699999999998</v>
      </c>
      <c r="O3761">
        <v>-69.897499999999994</v>
      </c>
      <c r="P3761" t="s">
        <v>59</v>
      </c>
      <c r="Q3761" s="7">
        <v>0</v>
      </c>
      <c r="R3761" s="7">
        <v>522</v>
      </c>
      <c r="S3761" s="7">
        <f t="shared" si="292"/>
        <v>522</v>
      </c>
      <c r="T3761" s="7">
        <f t="shared" si="291"/>
        <v>0</v>
      </c>
      <c r="U3761" s="8">
        <f t="shared" si="291"/>
        <v>103878</v>
      </c>
      <c r="V3761" s="8">
        <f t="shared" si="293"/>
        <v>103878</v>
      </c>
      <c r="W3761" s="9">
        <f>+$T3761*'[1]PRESUPUESTO CENTROS LOTIFICADOS'!$D$37</f>
        <v>0</v>
      </c>
      <c r="X3761" s="9">
        <f>+$U3761*'[1]PRESUPUESTO CENTROS LOTIFICADOS'!$D$38</f>
        <v>4674510</v>
      </c>
      <c r="Y3761" s="9">
        <f t="shared" si="294"/>
        <v>4674510</v>
      </c>
      <c r="Z3761" s="9">
        <f>+$T3761*'[1]PRESUPUESTO CENTROS LOTIFICADOS'!$E$37</f>
        <v>0</v>
      </c>
      <c r="AA3761" s="9">
        <f>+$U3761*'[1]PRESUPUESTO CENTROS LOTIFICADOS'!$E$38</f>
        <v>5515921.7999999998</v>
      </c>
      <c r="AB3761" s="9">
        <f t="shared" si="295"/>
        <v>5515921.7999999998</v>
      </c>
    </row>
    <row r="3762" spans="1:28" x14ac:dyDescent="0.25">
      <c r="A3762" t="s">
        <v>12968</v>
      </c>
      <c r="B3762" t="s">
        <v>12969</v>
      </c>
      <c r="C3762" t="s">
        <v>12799</v>
      </c>
      <c r="D3762" t="s">
        <v>12899</v>
      </c>
      <c r="E3762" t="s">
        <v>49</v>
      </c>
      <c r="F3762" t="s">
        <v>50</v>
      </c>
      <c r="G3762" t="s">
        <v>12801</v>
      </c>
      <c r="H3762" t="s">
        <v>12801</v>
      </c>
      <c r="I3762" t="s">
        <v>12887</v>
      </c>
      <c r="J3762" t="s">
        <v>12888</v>
      </c>
      <c r="K3762" t="s">
        <v>12887</v>
      </c>
      <c r="L3762" t="s">
        <v>10124</v>
      </c>
      <c r="M3762" t="s">
        <v>12970</v>
      </c>
      <c r="N3762" s="6">
        <v>18.501300000000001</v>
      </c>
      <c r="O3762">
        <v>-69.897900000000007</v>
      </c>
      <c r="P3762" t="s">
        <v>59</v>
      </c>
      <c r="Q3762" s="7">
        <v>0</v>
      </c>
      <c r="R3762" s="7">
        <v>1015</v>
      </c>
      <c r="S3762" s="7">
        <f t="shared" si="292"/>
        <v>1015</v>
      </c>
      <c r="T3762" s="7">
        <f t="shared" si="291"/>
        <v>0</v>
      </c>
      <c r="U3762" s="8">
        <f t="shared" si="291"/>
        <v>201985</v>
      </c>
      <c r="V3762" s="8">
        <f t="shared" si="293"/>
        <v>201985</v>
      </c>
      <c r="W3762" s="9">
        <f>+$T3762*'[1]PRESUPUESTO CENTROS LOTIFICADOS'!$D$37</f>
        <v>0</v>
      </c>
      <c r="X3762" s="9">
        <f>+$U3762*'[1]PRESUPUESTO CENTROS LOTIFICADOS'!$D$38</f>
        <v>9089325</v>
      </c>
      <c r="Y3762" s="9">
        <f t="shared" si="294"/>
        <v>9089325</v>
      </c>
      <c r="Z3762" s="9">
        <f>+$T3762*'[1]PRESUPUESTO CENTROS LOTIFICADOS'!$E$37</f>
        <v>0</v>
      </c>
      <c r="AA3762" s="9">
        <f>+$U3762*'[1]PRESUPUESTO CENTROS LOTIFICADOS'!$E$38</f>
        <v>10725403.5</v>
      </c>
      <c r="AB3762" s="9">
        <f t="shared" si="295"/>
        <v>10725403.5</v>
      </c>
    </row>
    <row r="3763" spans="1:28" x14ac:dyDescent="0.25">
      <c r="A3763" t="s">
        <v>12971</v>
      </c>
      <c r="B3763" t="s">
        <v>12972</v>
      </c>
      <c r="C3763" t="s">
        <v>12799</v>
      </c>
      <c r="D3763" t="s">
        <v>12899</v>
      </c>
      <c r="E3763" t="s">
        <v>49</v>
      </c>
      <c r="F3763" t="s">
        <v>50</v>
      </c>
      <c r="G3763" t="s">
        <v>12801</v>
      </c>
      <c r="H3763" t="s">
        <v>12801</v>
      </c>
      <c r="I3763" t="s">
        <v>12887</v>
      </c>
      <c r="J3763" t="s">
        <v>12888</v>
      </c>
      <c r="K3763" t="s">
        <v>12887</v>
      </c>
      <c r="L3763" t="s">
        <v>10124</v>
      </c>
      <c r="M3763" t="s">
        <v>12973</v>
      </c>
      <c r="N3763" s="6">
        <v>18.5015</v>
      </c>
      <c r="O3763">
        <v>-69.904499999999999</v>
      </c>
      <c r="P3763" t="s">
        <v>38</v>
      </c>
      <c r="Q3763" s="7">
        <v>826</v>
      </c>
      <c r="R3763" s="7">
        <v>766</v>
      </c>
      <c r="S3763" s="7">
        <f t="shared" si="292"/>
        <v>1592</v>
      </c>
      <c r="T3763" s="7">
        <f t="shared" si="291"/>
        <v>164374</v>
      </c>
      <c r="U3763" s="8">
        <f t="shared" si="291"/>
        <v>152434</v>
      </c>
      <c r="V3763" s="8">
        <f t="shared" si="293"/>
        <v>316808</v>
      </c>
      <c r="W3763" s="9">
        <f>+$T3763*'[1]PRESUPUESTO CENTROS LOTIFICADOS'!$D$37</f>
        <v>7068082</v>
      </c>
      <c r="X3763" s="9">
        <f>+$U3763*'[1]PRESUPUESTO CENTROS LOTIFICADOS'!$D$38</f>
        <v>6859530</v>
      </c>
      <c r="Y3763" s="9">
        <f t="shared" si="294"/>
        <v>13927612</v>
      </c>
      <c r="Z3763" s="9">
        <f>+$T3763*'[1]PRESUPUESTO CENTROS LOTIFICADOS'!$E$37</f>
        <v>8340336.7600000007</v>
      </c>
      <c r="AA3763" s="9">
        <f>+$U3763*'[1]PRESUPUESTO CENTROS LOTIFICADOS'!$E$38</f>
        <v>8094245.4000000004</v>
      </c>
      <c r="AB3763" s="9">
        <f t="shared" si="295"/>
        <v>16434582.16</v>
      </c>
    </row>
    <row r="3764" spans="1:28" x14ac:dyDescent="0.25">
      <c r="A3764" t="s">
        <v>12974</v>
      </c>
      <c r="B3764" t="s">
        <v>12975</v>
      </c>
      <c r="C3764" t="s">
        <v>12799</v>
      </c>
      <c r="D3764" t="s">
        <v>12899</v>
      </c>
      <c r="E3764" t="s">
        <v>49</v>
      </c>
      <c r="F3764" t="s">
        <v>50</v>
      </c>
      <c r="G3764" t="s">
        <v>12801</v>
      </c>
      <c r="H3764" t="s">
        <v>12801</v>
      </c>
      <c r="I3764" t="s">
        <v>12887</v>
      </c>
      <c r="J3764" t="s">
        <v>12888</v>
      </c>
      <c r="K3764" t="s">
        <v>12887</v>
      </c>
      <c r="L3764" t="s">
        <v>10124</v>
      </c>
      <c r="M3764" t="s">
        <v>12976</v>
      </c>
      <c r="N3764" s="6">
        <v>18.5017</v>
      </c>
      <c r="O3764">
        <v>-69.898399999999995</v>
      </c>
      <c r="P3764" t="s">
        <v>55</v>
      </c>
      <c r="Q3764" s="7">
        <v>829</v>
      </c>
      <c r="R3764" s="7">
        <v>79</v>
      </c>
      <c r="S3764" s="7">
        <f t="shared" si="292"/>
        <v>908</v>
      </c>
      <c r="T3764" s="7">
        <f t="shared" si="291"/>
        <v>164971</v>
      </c>
      <c r="U3764" s="8">
        <f t="shared" si="291"/>
        <v>15721</v>
      </c>
      <c r="V3764" s="8">
        <f t="shared" si="293"/>
        <v>180692</v>
      </c>
      <c r="W3764" s="9">
        <f>+$T3764*'[1]PRESUPUESTO CENTROS LOTIFICADOS'!$D$37</f>
        <v>7093753</v>
      </c>
      <c r="X3764" s="9">
        <f>+$U3764*'[1]PRESUPUESTO CENTROS LOTIFICADOS'!$D$38</f>
        <v>707445</v>
      </c>
      <c r="Y3764" s="9">
        <f t="shared" si="294"/>
        <v>7801198</v>
      </c>
      <c r="Z3764" s="9">
        <f>+$T3764*'[1]PRESUPUESTO CENTROS LOTIFICADOS'!$E$37</f>
        <v>8370628.54</v>
      </c>
      <c r="AA3764" s="9">
        <f>+$U3764*'[1]PRESUPUESTO CENTROS LOTIFICADOS'!$E$38</f>
        <v>834785.1</v>
      </c>
      <c r="AB3764" s="9">
        <f t="shared" si="295"/>
        <v>9205413.6400000006</v>
      </c>
    </row>
    <row r="3765" spans="1:28" x14ac:dyDescent="0.25">
      <c r="A3765" t="s">
        <v>12977</v>
      </c>
      <c r="B3765" t="s">
        <v>12978</v>
      </c>
      <c r="C3765" t="s">
        <v>12799</v>
      </c>
      <c r="D3765" t="s">
        <v>12899</v>
      </c>
      <c r="E3765" t="s">
        <v>49</v>
      </c>
      <c r="F3765" t="s">
        <v>50</v>
      </c>
      <c r="G3765" t="s">
        <v>12801</v>
      </c>
      <c r="H3765" t="s">
        <v>12801</v>
      </c>
      <c r="I3765" t="s">
        <v>12887</v>
      </c>
      <c r="J3765" t="s">
        <v>12888</v>
      </c>
      <c r="K3765" t="s">
        <v>12887</v>
      </c>
      <c r="L3765" t="s">
        <v>12951</v>
      </c>
      <c r="M3765" t="s">
        <v>12979</v>
      </c>
      <c r="N3765" s="6">
        <v>18.503</v>
      </c>
      <c r="O3765">
        <v>-69.915099999999995</v>
      </c>
      <c r="P3765" t="s">
        <v>59</v>
      </c>
      <c r="Q3765" s="7">
        <v>0</v>
      </c>
      <c r="R3765" s="7">
        <v>1141</v>
      </c>
      <c r="S3765" s="7">
        <f t="shared" si="292"/>
        <v>1141</v>
      </c>
      <c r="T3765" s="7">
        <f t="shared" si="291"/>
        <v>0</v>
      </c>
      <c r="U3765" s="8">
        <f t="shared" si="291"/>
        <v>227059</v>
      </c>
      <c r="V3765" s="8">
        <f t="shared" si="293"/>
        <v>227059</v>
      </c>
      <c r="W3765" s="9">
        <f>+$T3765*'[1]PRESUPUESTO CENTROS LOTIFICADOS'!$D$37</f>
        <v>0</v>
      </c>
      <c r="X3765" s="9">
        <f>+$U3765*'[1]PRESUPUESTO CENTROS LOTIFICADOS'!$D$38</f>
        <v>10217655</v>
      </c>
      <c r="Y3765" s="9">
        <f t="shared" si="294"/>
        <v>10217655</v>
      </c>
      <c r="Z3765" s="9">
        <f>+$T3765*'[1]PRESUPUESTO CENTROS LOTIFICADOS'!$E$37</f>
        <v>0</v>
      </c>
      <c r="AA3765" s="9">
        <f>+$U3765*'[1]PRESUPUESTO CENTROS LOTIFICADOS'!$E$38</f>
        <v>12056832.9</v>
      </c>
      <c r="AB3765" s="9">
        <f t="shared" si="295"/>
        <v>12056832.9</v>
      </c>
    </row>
    <row r="3766" spans="1:28" x14ac:dyDescent="0.25">
      <c r="A3766" t="s">
        <v>12980</v>
      </c>
      <c r="B3766" t="s">
        <v>12981</v>
      </c>
      <c r="C3766" t="s">
        <v>12799</v>
      </c>
      <c r="D3766" t="s">
        <v>12899</v>
      </c>
      <c r="E3766" t="s">
        <v>49</v>
      </c>
      <c r="F3766" t="s">
        <v>50</v>
      </c>
      <c r="G3766" t="s">
        <v>12801</v>
      </c>
      <c r="H3766" t="s">
        <v>12801</v>
      </c>
      <c r="I3766" t="s">
        <v>12887</v>
      </c>
      <c r="J3766" t="s">
        <v>12888</v>
      </c>
      <c r="K3766" t="s">
        <v>12887</v>
      </c>
      <c r="L3766" t="s">
        <v>12982</v>
      </c>
      <c r="M3766" t="s">
        <v>12983</v>
      </c>
      <c r="N3766" s="6">
        <v>18.504366000000001</v>
      </c>
      <c r="O3766">
        <v>-69.904758999999999</v>
      </c>
      <c r="P3766" t="s">
        <v>38</v>
      </c>
      <c r="Q3766" s="7">
        <v>1050</v>
      </c>
      <c r="R3766" s="7">
        <v>73</v>
      </c>
      <c r="S3766" s="7">
        <f t="shared" si="292"/>
        <v>1123</v>
      </c>
      <c r="T3766" s="7">
        <f t="shared" si="291"/>
        <v>208950</v>
      </c>
      <c r="U3766" s="8">
        <f t="shared" si="291"/>
        <v>14527</v>
      </c>
      <c r="V3766" s="8">
        <f t="shared" si="293"/>
        <v>223477</v>
      </c>
      <c r="W3766" s="9">
        <f>+$T3766*'[1]PRESUPUESTO CENTROS LOTIFICADOS'!$D$37</f>
        <v>8984850</v>
      </c>
      <c r="X3766" s="9">
        <f>+$U3766*'[1]PRESUPUESTO CENTROS LOTIFICADOS'!$D$38</f>
        <v>653715</v>
      </c>
      <c r="Y3766" s="9">
        <f t="shared" si="294"/>
        <v>9638565</v>
      </c>
      <c r="Z3766" s="9">
        <f>+$T3766*'[1]PRESUPUESTO CENTROS LOTIFICADOS'!$E$37</f>
        <v>10602123</v>
      </c>
      <c r="AA3766" s="9">
        <f>+$U3766*'[1]PRESUPUESTO CENTROS LOTIFICADOS'!$E$38</f>
        <v>771383.70000000007</v>
      </c>
      <c r="AB3766" s="9">
        <f t="shared" si="295"/>
        <v>11373506.699999999</v>
      </c>
    </row>
    <row r="3767" spans="1:28" x14ac:dyDescent="0.25">
      <c r="A3767" t="s">
        <v>12984</v>
      </c>
      <c r="B3767" t="s">
        <v>12985</v>
      </c>
      <c r="C3767" t="s">
        <v>12799</v>
      </c>
      <c r="D3767" t="s">
        <v>12899</v>
      </c>
      <c r="E3767" t="s">
        <v>49</v>
      </c>
      <c r="F3767" t="s">
        <v>50</v>
      </c>
      <c r="G3767" t="s">
        <v>12801</v>
      </c>
      <c r="H3767" t="s">
        <v>12801</v>
      </c>
      <c r="I3767" t="s">
        <v>12887</v>
      </c>
      <c r="J3767" t="s">
        <v>12888</v>
      </c>
      <c r="K3767" t="s">
        <v>12887</v>
      </c>
      <c r="L3767" t="s">
        <v>12982</v>
      </c>
      <c r="M3767" t="s">
        <v>12986</v>
      </c>
      <c r="N3767" s="6">
        <v>18.506422000000001</v>
      </c>
      <c r="O3767">
        <v>-69.902793000000003</v>
      </c>
      <c r="P3767" t="s">
        <v>59</v>
      </c>
      <c r="Q3767" s="7">
        <v>0</v>
      </c>
      <c r="R3767" s="7">
        <v>370</v>
      </c>
      <c r="S3767" s="7">
        <f t="shared" si="292"/>
        <v>370</v>
      </c>
      <c r="T3767" s="7">
        <f t="shared" si="291"/>
        <v>0</v>
      </c>
      <c r="U3767" s="8">
        <f t="shared" si="291"/>
        <v>73630</v>
      </c>
      <c r="V3767" s="8">
        <f t="shared" si="293"/>
        <v>73630</v>
      </c>
      <c r="W3767" s="9">
        <f>+$T3767*'[1]PRESUPUESTO CENTROS LOTIFICADOS'!$D$37</f>
        <v>0</v>
      </c>
      <c r="X3767" s="9">
        <f>+$U3767*'[1]PRESUPUESTO CENTROS LOTIFICADOS'!$D$38</f>
        <v>3313350</v>
      </c>
      <c r="Y3767" s="9">
        <f t="shared" si="294"/>
        <v>3313350</v>
      </c>
      <c r="Z3767" s="9">
        <f>+$T3767*'[1]PRESUPUESTO CENTROS LOTIFICADOS'!$E$37</f>
        <v>0</v>
      </c>
      <c r="AA3767" s="9">
        <f>+$U3767*'[1]PRESUPUESTO CENTROS LOTIFICADOS'!$E$38</f>
        <v>3909753</v>
      </c>
      <c r="AB3767" s="9">
        <f t="shared" si="295"/>
        <v>3909753</v>
      </c>
    </row>
    <row r="3768" spans="1:28" x14ac:dyDescent="0.25">
      <c r="A3768" t="s">
        <v>12987</v>
      </c>
      <c r="B3768" t="s">
        <v>12988</v>
      </c>
      <c r="C3768" t="s">
        <v>12799</v>
      </c>
      <c r="D3768" t="s">
        <v>12899</v>
      </c>
      <c r="E3768" t="s">
        <v>49</v>
      </c>
      <c r="F3768" t="s">
        <v>50</v>
      </c>
      <c r="G3768" t="s">
        <v>12801</v>
      </c>
      <c r="H3768" t="s">
        <v>12801</v>
      </c>
      <c r="I3768" t="s">
        <v>12887</v>
      </c>
      <c r="J3768" t="s">
        <v>12888</v>
      </c>
      <c r="K3768" t="s">
        <v>12887</v>
      </c>
      <c r="L3768" t="s">
        <v>12989</v>
      </c>
      <c r="M3768" t="s">
        <v>12990</v>
      </c>
      <c r="N3768" s="6">
        <v>18.506599999999999</v>
      </c>
      <c r="O3768">
        <v>-69.915099999999995</v>
      </c>
      <c r="P3768" t="s">
        <v>55</v>
      </c>
      <c r="Q3768" s="7">
        <v>639</v>
      </c>
      <c r="R3768" s="7">
        <v>274</v>
      </c>
      <c r="S3768" s="7">
        <f t="shared" si="292"/>
        <v>913</v>
      </c>
      <c r="T3768" s="7">
        <f t="shared" si="291"/>
        <v>127161</v>
      </c>
      <c r="U3768" s="8">
        <f t="shared" si="291"/>
        <v>54526</v>
      </c>
      <c r="V3768" s="8">
        <f t="shared" si="293"/>
        <v>181687</v>
      </c>
      <c r="W3768" s="9">
        <f>+$T3768*'[1]PRESUPUESTO CENTROS LOTIFICADOS'!$D$37</f>
        <v>5467923</v>
      </c>
      <c r="X3768" s="9">
        <f>+$U3768*'[1]PRESUPUESTO CENTROS LOTIFICADOS'!$D$38</f>
        <v>2453670</v>
      </c>
      <c r="Y3768" s="9">
        <f t="shared" si="294"/>
        <v>7921593</v>
      </c>
      <c r="Z3768" s="9">
        <f>+$T3768*'[1]PRESUPUESTO CENTROS LOTIFICADOS'!$E$37</f>
        <v>6452149.1400000006</v>
      </c>
      <c r="AA3768" s="9">
        <f>+$U3768*'[1]PRESUPUESTO CENTROS LOTIFICADOS'!$E$38</f>
        <v>2895330.6</v>
      </c>
      <c r="AB3768" s="9">
        <f t="shared" si="295"/>
        <v>9347479.7400000002</v>
      </c>
    </row>
    <row r="3769" spans="1:28" x14ac:dyDescent="0.25">
      <c r="A3769" t="s">
        <v>12991</v>
      </c>
      <c r="B3769" t="s">
        <v>12992</v>
      </c>
      <c r="C3769" t="s">
        <v>12799</v>
      </c>
      <c r="D3769" t="s">
        <v>12899</v>
      </c>
      <c r="E3769" t="s">
        <v>49</v>
      </c>
      <c r="F3769" t="s">
        <v>50</v>
      </c>
      <c r="G3769" t="s">
        <v>12801</v>
      </c>
      <c r="H3769" t="s">
        <v>12801</v>
      </c>
      <c r="I3769" t="s">
        <v>12887</v>
      </c>
      <c r="J3769" t="s">
        <v>12888</v>
      </c>
      <c r="K3769" t="s">
        <v>12887</v>
      </c>
      <c r="L3769" t="s">
        <v>1973</v>
      </c>
      <c r="M3769" t="s">
        <v>12993</v>
      </c>
      <c r="N3769" s="6">
        <v>18.507608999999999</v>
      </c>
      <c r="O3769">
        <v>-69.887676999999996</v>
      </c>
      <c r="P3769" t="s">
        <v>59</v>
      </c>
      <c r="Q3769" s="7">
        <v>0</v>
      </c>
      <c r="R3769" s="7">
        <v>641</v>
      </c>
      <c r="S3769" s="7">
        <f t="shared" si="292"/>
        <v>641</v>
      </c>
      <c r="T3769" s="7">
        <f t="shared" si="291"/>
        <v>0</v>
      </c>
      <c r="U3769" s="8">
        <f t="shared" si="291"/>
        <v>127559</v>
      </c>
      <c r="V3769" s="8">
        <f t="shared" si="293"/>
        <v>127559</v>
      </c>
      <c r="W3769" s="9">
        <f>+$T3769*'[1]PRESUPUESTO CENTROS LOTIFICADOS'!$D$37</f>
        <v>0</v>
      </c>
      <c r="X3769" s="9">
        <f>+$U3769*'[1]PRESUPUESTO CENTROS LOTIFICADOS'!$D$38</f>
        <v>5740155</v>
      </c>
      <c r="Y3769" s="9">
        <f t="shared" si="294"/>
        <v>5740155</v>
      </c>
      <c r="Z3769" s="9">
        <f>+$T3769*'[1]PRESUPUESTO CENTROS LOTIFICADOS'!$E$37</f>
        <v>0</v>
      </c>
      <c r="AA3769" s="9">
        <f>+$U3769*'[1]PRESUPUESTO CENTROS LOTIFICADOS'!$E$38</f>
        <v>6773382.9000000004</v>
      </c>
      <c r="AB3769" s="9">
        <f t="shared" si="295"/>
        <v>6773382.9000000004</v>
      </c>
    </row>
    <row r="3770" spans="1:28" s="15" customFormat="1" x14ac:dyDescent="0.25">
      <c r="A3770" t="s">
        <v>12994</v>
      </c>
      <c r="B3770" t="s">
        <v>12995</v>
      </c>
      <c r="C3770" t="s">
        <v>12799</v>
      </c>
      <c r="D3770" t="s">
        <v>12899</v>
      </c>
      <c r="E3770" t="s">
        <v>49</v>
      </c>
      <c r="F3770" t="s">
        <v>50</v>
      </c>
      <c r="G3770" t="s">
        <v>12801</v>
      </c>
      <c r="H3770" t="s">
        <v>12801</v>
      </c>
      <c r="I3770" t="s">
        <v>12887</v>
      </c>
      <c r="J3770" t="s">
        <v>12888</v>
      </c>
      <c r="K3770" t="s">
        <v>12887</v>
      </c>
      <c r="L3770" t="s">
        <v>12989</v>
      </c>
      <c r="M3770" t="s">
        <v>12996</v>
      </c>
      <c r="N3770" s="6">
        <v>18.507714</v>
      </c>
      <c r="O3770">
        <v>-69.911231999999998</v>
      </c>
      <c r="P3770" t="s">
        <v>38</v>
      </c>
      <c r="Q3770" s="7">
        <v>74</v>
      </c>
      <c r="R3770" s="7">
        <v>0</v>
      </c>
      <c r="S3770" s="7">
        <f t="shared" si="292"/>
        <v>74</v>
      </c>
      <c r="T3770" s="7">
        <f t="shared" si="291"/>
        <v>14726</v>
      </c>
      <c r="U3770" s="8">
        <f t="shared" si="291"/>
        <v>0</v>
      </c>
      <c r="V3770" s="8">
        <f t="shared" si="293"/>
        <v>14726</v>
      </c>
      <c r="W3770" s="9">
        <f>+$T3770*'[1]PRESUPUESTO CENTROS LOTIFICADOS'!$D$37</f>
        <v>633218</v>
      </c>
      <c r="X3770" s="9">
        <f>+$U3770*'[1]PRESUPUESTO CENTROS LOTIFICADOS'!$D$38</f>
        <v>0</v>
      </c>
      <c r="Y3770" s="9">
        <f t="shared" si="294"/>
        <v>633218</v>
      </c>
      <c r="Z3770" s="9">
        <f>+$T3770*'[1]PRESUPUESTO CENTROS LOTIFICADOS'!$E$37</f>
        <v>747197.24</v>
      </c>
      <c r="AA3770" s="9">
        <f>+$U3770*'[1]PRESUPUESTO CENTROS LOTIFICADOS'!$E$38</f>
        <v>0</v>
      </c>
      <c r="AB3770" s="9">
        <f t="shared" si="295"/>
        <v>747197.24</v>
      </c>
    </row>
    <row r="3771" spans="1:28" x14ac:dyDescent="0.25">
      <c r="A3771" t="s">
        <v>12997</v>
      </c>
      <c r="B3771" t="s">
        <v>12998</v>
      </c>
      <c r="C3771" t="s">
        <v>12799</v>
      </c>
      <c r="D3771" t="s">
        <v>12899</v>
      </c>
      <c r="E3771" t="s">
        <v>49</v>
      </c>
      <c r="F3771" t="s">
        <v>50</v>
      </c>
      <c r="G3771" t="s">
        <v>12801</v>
      </c>
      <c r="H3771" t="s">
        <v>12801</v>
      </c>
      <c r="I3771" t="s">
        <v>12887</v>
      </c>
      <c r="J3771" t="s">
        <v>12888</v>
      </c>
      <c r="K3771" t="s">
        <v>12887</v>
      </c>
      <c r="L3771" t="s">
        <v>12999</v>
      </c>
      <c r="M3771" t="s">
        <v>13000</v>
      </c>
      <c r="N3771" s="6">
        <v>18.508948</v>
      </c>
      <c r="O3771">
        <v>-69.897997000000004</v>
      </c>
      <c r="P3771" t="s">
        <v>55</v>
      </c>
      <c r="Q3771" s="7">
        <v>491</v>
      </c>
      <c r="R3771" s="7">
        <v>60</v>
      </c>
      <c r="S3771" s="7">
        <f t="shared" si="292"/>
        <v>551</v>
      </c>
      <c r="T3771" s="7">
        <f t="shared" si="291"/>
        <v>97709</v>
      </c>
      <c r="U3771" s="8">
        <f t="shared" si="291"/>
        <v>11940</v>
      </c>
      <c r="V3771" s="8">
        <f t="shared" si="293"/>
        <v>109649</v>
      </c>
      <c r="W3771" s="9">
        <f>+$T3771*'[1]PRESUPUESTO CENTROS LOTIFICADOS'!$D$37</f>
        <v>4201487</v>
      </c>
      <c r="X3771" s="9">
        <f>+$U3771*'[1]PRESUPUESTO CENTROS LOTIFICADOS'!$D$38</f>
        <v>537300</v>
      </c>
      <c r="Y3771" s="9">
        <f t="shared" si="294"/>
        <v>4738787</v>
      </c>
      <c r="Z3771" s="9">
        <f>+$T3771*'[1]PRESUPUESTO CENTROS LOTIFICADOS'!$E$37</f>
        <v>4957754.66</v>
      </c>
      <c r="AA3771" s="9">
        <f>+$U3771*'[1]PRESUPUESTO CENTROS LOTIFICADOS'!$E$38</f>
        <v>634014</v>
      </c>
      <c r="AB3771" s="9">
        <f t="shared" si="295"/>
        <v>5591768.6600000001</v>
      </c>
    </row>
    <row r="3772" spans="1:28" x14ac:dyDescent="0.25">
      <c r="A3772" t="s">
        <v>13001</v>
      </c>
      <c r="B3772" t="s">
        <v>13002</v>
      </c>
      <c r="C3772" t="s">
        <v>12799</v>
      </c>
      <c r="D3772" t="s">
        <v>12899</v>
      </c>
      <c r="E3772" t="s">
        <v>49</v>
      </c>
      <c r="F3772" t="s">
        <v>50</v>
      </c>
      <c r="G3772" t="s">
        <v>12801</v>
      </c>
      <c r="H3772" t="s">
        <v>12801</v>
      </c>
      <c r="I3772" t="s">
        <v>12887</v>
      </c>
      <c r="J3772" t="s">
        <v>12888</v>
      </c>
      <c r="K3772" t="s">
        <v>12887</v>
      </c>
      <c r="L3772" t="s">
        <v>12999</v>
      </c>
      <c r="M3772" t="s">
        <v>13003</v>
      </c>
      <c r="N3772" s="6">
        <v>18.509733000000001</v>
      </c>
      <c r="O3772">
        <v>-69.899957999999998</v>
      </c>
      <c r="P3772" t="s">
        <v>59</v>
      </c>
      <c r="Q3772" s="7">
        <v>0</v>
      </c>
      <c r="R3772" s="7">
        <v>465</v>
      </c>
      <c r="S3772" s="7">
        <f t="shared" si="292"/>
        <v>465</v>
      </c>
      <c r="T3772" s="7">
        <f t="shared" si="291"/>
        <v>0</v>
      </c>
      <c r="U3772" s="8">
        <f t="shared" si="291"/>
        <v>92535</v>
      </c>
      <c r="V3772" s="8">
        <f t="shared" si="293"/>
        <v>92535</v>
      </c>
      <c r="W3772" s="9">
        <f>+$T3772*'[1]PRESUPUESTO CENTROS LOTIFICADOS'!$D$37</f>
        <v>0</v>
      </c>
      <c r="X3772" s="9">
        <f>+$U3772*'[1]PRESUPUESTO CENTROS LOTIFICADOS'!$D$38</f>
        <v>4164075</v>
      </c>
      <c r="Y3772" s="9">
        <f t="shared" si="294"/>
        <v>4164075</v>
      </c>
      <c r="Z3772" s="9">
        <f>+$T3772*'[1]PRESUPUESTO CENTROS LOTIFICADOS'!$E$37</f>
        <v>0</v>
      </c>
      <c r="AA3772" s="9">
        <f>+$U3772*'[1]PRESUPUESTO CENTROS LOTIFICADOS'!$E$38</f>
        <v>4913608.5</v>
      </c>
      <c r="AB3772" s="9">
        <f t="shared" si="295"/>
        <v>4913608.5</v>
      </c>
    </row>
    <row r="3773" spans="1:28" x14ac:dyDescent="0.25">
      <c r="A3773" t="s">
        <v>13004</v>
      </c>
      <c r="B3773" t="s">
        <v>13005</v>
      </c>
      <c r="C3773" t="s">
        <v>12799</v>
      </c>
      <c r="D3773" t="s">
        <v>12899</v>
      </c>
      <c r="E3773" t="s">
        <v>49</v>
      </c>
      <c r="F3773" t="s">
        <v>50</v>
      </c>
      <c r="G3773" t="s">
        <v>12801</v>
      </c>
      <c r="H3773" t="s">
        <v>12801</v>
      </c>
      <c r="I3773" t="s">
        <v>12887</v>
      </c>
      <c r="J3773" t="s">
        <v>12888</v>
      </c>
      <c r="K3773" t="s">
        <v>12887</v>
      </c>
      <c r="L3773" t="s">
        <v>12999</v>
      </c>
      <c r="M3773" t="s">
        <v>13006</v>
      </c>
      <c r="N3773" s="6">
        <v>18.509899999999998</v>
      </c>
      <c r="O3773">
        <v>-69.897999999999996</v>
      </c>
      <c r="P3773" t="s">
        <v>59</v>
      </c>
      <c r="Q3773" s="7">
        <v>0</v>
      </c>
      <c r="R3773" s="7">
        <v>1113</v>
      </c>
      <c r="S3773" s="7">
        <f t="shared" si="292"/>
        <v>1113</v>
      </c>
      <c r="T3773" s="7">
        <f t="shared" si="291"/>
        <v>0</v>
      </c>
      <c r="U3773" s="8">
        <f t="shared" si="291"/>
        <v>221487</v>
      </c>
      <c r="V3773" s="8">
        <f t="shared" si="293"/>
        <v>221487</v>
      </c>
      <c r="W3773" s="9">
        <f>+$T3773*'[1]PRESUPUESTO CENTROS LOTIFICADOS'!$D$37</f>
        <v>0</v>
      </c>
      <c r="X3773" s="9">
        <f>+$U3773*'[1]PRESUPUESTO CENTROS LOTIFICADOS'!$D$38</f>
        <v>9966915</v>
      </c>
      <c r="Y3773" s="9">
        <f t="shared" si="294"/>
        <v>9966915</v>
      </c>
      <c r="Z3773" s="9">
        <f>+$T3773*'[1]PRESUPUESTO CENTROS LOTIFICADOS'!$E$37</f>
        <v>0</v>
      </c>
      <c r="AA3773" s="9">
        <f>+$U3773*'[1]PRESUPUESTO CENTROS LOTIFICADOS'!$E$38</f>
        <v>11760959.700000001</v>
      </c>
      <c r="AB3773" s="9">
        <f t="shared" si="295"/>
        <v>11760959.700000001</v>
      </c>
    </row>
    <row r="3774" spans="1:28" x14ac:dyDescent="0.25">
      <c r="A3774" t="s">
        <v>13007</v>
      </c>
      <c r="B3774" t="s">
        <v>13008</v>
      </c>
      <c r="C3774" t="s">
        <v>12799</v>
      </c>
      <c r="D3774" t="s">
        <v>12899</v>
      </c>
      <c r="E3774" t="s">
        <v>49</v>
      </c>
      <c r="F3774" t="s">
        <v>50</v>
      </c>
      <c r="G3774" t="s">
        <v>12801</v>
      </c>
      <c r="H3774" t="s">
        <v>12801</v>
      </c>
      <c r="I3774" t="s">
        <v>12887</v>
      </c>
      <c r="J3774" t="s">
        <v>12888</v>
      </c>
      <c r="K3774" t="s">
        <v>12887</v>
      </c>
      <c r="L3774" t="s">
        <v>12922</v>
      </c>
      <c r="M3774" t="s">
        <v>13009</v>
      </c>
      <c r="P3774" t="s">
        <v>59</v>
      </c>
      <c r="Q3774" s="7">
        <v>0</v>
      </c>
      <c r="R3774" s="7">
        <v>596</v>
      </c>
      <c r="S3774" s="7">
        <f t="shared" si="292"/>
        <v>596</v>
      </c>
      <c r="T3774" s="7">
        <f t="shared" si="291"/>
        <v>0</v>
      </c>
      <c r="U3774" s="8">
        <f t="shared" si="291"/>
        <v>118604</v>
      </c>
      <c r="V3774" s="8">
        <f t="shared" si="293"/>
        <v>118604</v>
      </c>
      <c r="W3774" s="9">
        <f>+$T3774*'[1]PRESUPUESTO CENTROS LOTIFICADOS'!$D$37</f>
        <v>0</v>
      </c>
      <c r="X3774" s="9">
        <f>+$U3774*'[1]PRESUPUESTO CENTROS LOTIFICADOS'!$D$38</f>
        <v>5337180</v>
      </c>
      <c r="Y3774" s="9">
        <f t="shared" si="294"/>
        <v>5337180</v>
      </c>
      <c r="Z3774" s="9">
        <f>+$T3774*'[1]PRESUPUESTO CENTROS LOTIFICADOS'!$E$37</f>
        <v>0</v>
      </c>
      <c r="AA3774" s="9">
        <f>+$U3774*'[1]PRESUPUESTO CENTROS LOTIFICADOS'!$E$38</f>
        <v>6297872.4000000004</v>
      </c>
      <c r="AB3774" s="9">
        <f t="shared" si="295"/>
        <v>6297872.4000000004</v>
      </c>
    </row>
    <row r="3775" spans="1:28" x14ac:dyDescent="0.25">
      <c r="A3775" t="s">
        <v>13010</v>
      </c>
      <c r="B3775" t="s">
        <v>13011</v>
      </c>
      <c r="C3775" t="s">
        <v>12799</v>
      </c>
      <c r="D3775" t="s">
        <v>12899</v>
      </c>
      <c r="E3775" t="s">
        <v>49</v>
      </c>
      <c r="F3775" t="s">
        <v>50</v>
      </c>
      <c r="G3775" t="s">
        <v>12801</v>
      </c>
      <c r="H3775" t="s">
        <v>12801</v>
      </c>
      <c r="I3775" t="s">
        <v>12887</v>
      </c>
      <c r="J3775" t="s">
        <v>12888</v>
      </c>
      <c r="K3775" t="s">
        <v>12887</v>
      </c>
      <c r="L3775" t="s">
        <v>1971</v>
      </c>
      <c r="M3775">
        <v>0</v>
      </c>
      <c r="P3775" t="s">
        <v>38</v>
      </c>
      <c r="Q3775" s="7">
        <v>267</v>
      </c>
      <c r="R3775" s="7">
        <v>0</v>
      </c>
      <c r="S3775" s="7">
        <f t="shared" si="292"/>
        <v>267</v>
      </c>
      <c r="T3775" s="7">
        <f t="shared" ref="T3775:U3838" si="296">+Q3775*199</f>
        <v>53133</v>
      </c>
      <c r="U3775" s="8">
        <f t="shared" si="296"/>
        <v>0</v>
      </c>
      <c r="V3775" s="8">
        <f t="shared" si="293"/>
        <v>53133</v>
      </c>
      <c r="W3775" s="9">
        <f>+$T3775*'[1]PRESUPUESTO CENTROS LOTIFICADOS'!$D$37</f>
        <v>2284719</v>
      </c>
      <c r="X3775" s="9">
        <f>+$U3775*'[1]PRESUPUESTO CENTROS LOTIFICADOS'!$D$38</f>
        <v>0</v>
      </c>
      <c r="Y3775" s="9">
        <f t="shared" si="294"/>
        <v>2284719</v>
      </c>
      <c r="Z3775" s="9">
        <f>+$T3775*'[1]PRESUPUESTO CENTROS LOTIFICADOS'!$E$37</f>
        <v>2695968.42</v>
      </c>
      <c r="AA3775" s="9">
        <f>+$U3775*'[1]PRESUPUESTO CENTROS LOTIFICADOS'!$E$38</f>
        <v>0</v>
      </c>
      <c r="AB3775" s="9">
        <f t="shared" si="295"/>
        <v>2695968.42</v>
      </c>
    </row>
    <row r="3776" spans="1:28" x14ac:dyDescent="0.25">
      <c r="A3776" t="s">
        <v>13012</v>
      </c>
      <c r="B3776" t="s">
        <v>13013</v>
      </c>
      <c r="C3776" t="s">
        <v>12799</v>
      </c>
      <c r="D3776" t="s">
        <v>13014</v>
      </c>
      <c r="E3776" t="s">
        <v>49</v>
      </c>
      <c r="F3776" t="s">
        <v>50</v>
      </c>
      <c r="G3776" t="s">
        <v>12801</v>
      </c>
      <c r="H3776" t="s">
        <v>12801</v>
      </c>
      <c r="I3776" t="s">
        <v>12887</v>
      </c>
      <c r="J3776" t="s">
        <v>12888</v>
      </c>
      <c r="K3776" t="s">
        <v>12887</v>
      </c>
      <c r="L3776" t="s">
        <v>13015</v>
      </c>
      <c r="M3776" t="s">
        <v>13016</v>
      </c>
      <c r="N3776" s="6">
        <v>18.426976</v>
      </c>
      <c r="O3776">
        <v>-69.988724000000005</v>
      </c>
      <c r="P3776" t="s">
        <v>38</v>
      </c>
      <c r="Q3776" s="7">
        <v>503</v>
      </c>
      <c r="R3776" s="7">
        <v>103</v>
      </c>
      <c r="S3776" s="7">
        <f t="shared" si="292"/>
        <v>606</v>
      </c>
      <c r="T3776" s="7">
        <f t="shared" si="296"/>
        <v>100097</v>
      </c>
      <c r="U3776" s="8">
        <f t="shared" si="296"/>
        <v>20497</v>
      </c>
      <c r="V3776" s="8">
        <f t="shared" si="293"/>
        <v>120594</v>
      </c>
      <c r="W3776" s="9">
        <f>+$T3776*'[1]PRESUPUESTO CENTROS LOTIFICADOS'!$D$37</f>
        <v>4304171</v>
      </c>
      <c r="X3776" s="9">
        <f>+$U3776*'[1]PRESUPUESTO CENTROS LOTIFICADOS'!$D$38</f>
        <v>922365</v>
      </c>
      <c r="Y3776" s="9">
        <f t="shared" si="294"/>
        <v>5226536</v>
      </c>
      <c r="Z3776" s="9">
        <f>+$T3776*'[1]PRESUPUESTO CENTROS LOTIFICADOS'!$E$37</f>
        <v>5078921.78</v>
      </c>
      <c r="AA3776" s="9">
        <f>+$U3776*'[1]PRESUPUESTO CENTROS LOTIFICADOS'!$E$38</f>
        <v>1088390.7</v>
      </c>
      <c r="AB3776" s="9">
        <f t="shared" si="295"/>
        <v>6167312.4800000004</v>
      </c>
    </row>
    <row r="3777" spans="1:28" x14ac:dyDescent="0.25">
      <c r="A3777" t="s">
        <v>13017</v>
      </c>
      <c r="B3777" t="s">
        <v>13018</v>
      </c>
      <c r="C3777" t="s">
        <v>12799</v>
      </c>
      <c r="D3777" t="s">
        <v>13014</v>
      </c>
      <c r="E3777" t="s">
        <v>49</v>
      </c>
      <c r="F3777" t="s">
        <v>50</v>
      </c>
      <c r="G3777" t="s">
        <v>12801</v>
      </c>
      <c r="H3777" t="s">
        <v>12801</v>
      </c>
      <c r="I3777" t="s">
        <v>12887</v>
      </c>
      <c r="J3777" t="s">
        <v>12888</v>
      </c>
      <c r="K3777" t="s">
        <v>12887</v>
      </c>
      <c r="L3777" t="s">
        <v>13019</v>
      </c>
      <c r="M3777" t="s">
        <v>13020</v>
      </c>
      <c r="N3777" s="6">
        <v>18.427700000000002</v>
      </c>
      <c r="O3777">
        <v>-69.989400000000003</v>
      </c>
      <c r="P3777" t="s">
        <v>59</v>
      </c>
      <c r="Q3777" s="7">
        <v>0</v>
      </c>
      <c r="R3777" s="7">
        <v>795</v>
      </c>
      <c r="S3777" s="7">
        <f t="shared" si="292"/>
        <v>795</v>
      </c>
      <c r="T3777" s="7">
        <f t="shared" si="296"/>
        <v>0</v>
      </c>
      <c r="U3777" s="8">
        <f t="shared" si="296"/>
        <v>158205</v>
      </c>
      <c r="V3777" s="8">
        <f t="shared" si="293"/>
        <v>158205</v>
      </c>
      <c r="W3777" s="9">
        <f>+$T3777*'[1]PRESUPUESTO CENTROS LOTIFICADOS'!$D$37</f>
        <v>0</v>
      </c>
      <c r="X3777" s="9">
        <f>+$U3777*'[1]PRESUPUESTO CENTROS LOTIFICADOS'!$D$38</f>
        <v>7119225</v>
      </c>
      <c r="Y3777" s="9">
        <f t="shared" si="294"/>
        <v>7119225</v>
      </c>
      <c r="Z3777" s="9">
        <f>+$T3777*'[1]PRESUPUESTO CENTROS LOTIFICADOS'!$E$37</f>
        <v>0</v>
      </c>
      <c r="AA3777" s="9">
        <f>+$U3777*'[1]PRESUPUESTO CENTROS LOTIFICADOS'!$E$38</f>
        <v>8400685.5</v>
      </c>
      <c r="AB3777" s="9">
        <f t="shared" si="295"/>
        <v>8400685.5</v>
      </c>
    </row>
    <row r="3778" spans="1:28" x14ac:dyDescent="0.25">
      <c r="A3778" t="s">
        <v>13021</v>
      </c>
      <c r="B3778" t="s">
        <v>13022</v>
      </c>
      <c r="C3778" t="s">
        <v>12799</v>
      </c>
      <c r="D3778" t="s">
        <v>13014</v>
      </c>
      <c r="E3778" t="s">
        <v>49</v>
      </c>
      <c r="F3778" t="s">
        <v>50</v>
      </c>
      <c r="G3778" t="s">
        <v>12801</v>
      </c>
      <c r="H3778" t="s">
        <v>12801</v>
      </c>
      <c r="I3778" t="s">
        <v>12887</v>
      </c>
      <c r="J3778" t="s">
        <v>12888</v>
      </c>
      <c r="K3778" t="s">
        <v>12887</v>
      </c>
      <c r="L3778" t="s">
        <v>12904</v>
      </c>
      <c r="M3778" t="s">
        <v>13023</v>
      </c>
      <c r="N3778" s="6">
        <v>18.432501999999999</v>
      </c>
      <c r="O3778">
        <v>-69.967166000000006</v>
      </c>
      <c r="P3778" t="s">
        <v>55</v>
      </c>
      <c r="Q3778" s="7">
        <v>440</v>
      </c>
      <c r="R3778" s="7">
        <v>74</v>
      </c>
      <c r="S3778" s="7">
        <f t="shared" si="292"/>
        <v>514</v>
      </c>
      <c r="T3778" s="7">
        <f t="shared" si="296"/>
        <v>87560</v>
      </c>
      <c r="U3778" s="8">
        <f t="shared" si="296"/>
        <v>14726</v>
      </c>
      <c r="V3778" s="8">
        <f t="shared" si="293"/>
        <v>102286</v>
      </c>
      <c r="W3778" s="9">
        <f>+$T3778*'[1]PRESUPUESTO CENTROS LOTIFICADOS'!$D$37</f>
        <v>3765080</v>
      </c>
      <c r="X3778" s="9">
        <f>+$U3778*'[1]PRESUPUESTO CENTROS LOTIFICADOS'!$D$38</f>
        <v>662670</v>
      </c>
      <c r="Y3778" s="9">
        <f t="shared" si="294"/>
        <v>4427750</v>
      </c>
      <c r="Z3778" s="9">
        <f>+$T3778*'[1]PRESUPUESTO CENTROS LOTIFICADOS'!$E$37</f>
        <v>4442794.4000000004</v>
      </c>
      <c r="AA3778" s="9">
        <f>+$U3778*'[1]PRESUPUESTO CENTROS LOTIFICADOS'!$E$38</f>
        <v>781950.6</v>
      </c>
      <c r="AB3778" s="9">
        <f t="shared" si="295"/>
        <v>5224745</v>
      </c>
    </row>
    <row r="3779" spans="1:28" x14ac:dyDescent="0.25">
      <c r="A3779" t="s">
        <v>13024</v>
      </c>
      <c r="B3779" t="s">
        <v>13025</v>
      </c>
      <c r="C3779" t="s">
        <v>12799</v>
      </c>
      <c r="D3779" t="s">
        <v>13014</v>
      </c>
      <c r="E3779" t="s">
        <v>49</v>
      </c>
      <c r="F3779" t="s">
        <v>50</v>
      </c>
      <c r="G3779" t="s">
        <v>12801</v>
      </c>
      <c r="H3779" t="s">
        <v>12801</v>
      </c>
      <c r="I3779" t="s">
        <v>12887</v>
      </c>
      <c r="J3779" t="s">
        <v>12888</v>
      </c>
      <c r="K3779" t="s">
        <v>12887</v>
      </c>
      <c r="L3779" t="s">
        <v>13015</v>
      </c>
      <c r="M3779" t="s">
        <v>13026</v>
      </c>
      <c r="N3779" s="6">
        <v>18.437159000000001</v>
      </c>
      <c r="O3779">
        <v>-69.962423000000001</v>
      </c>
      <c r="P3779" t="s">
        <v>55</v>
      </c>
      <c r="Q3779" s="7">
        <v>702</v>
      </c>
      <c r="R3779" s="7">
        <v>61</v>
      </c>
      <c r="S3779" s="7">
        <f t="shared" ref="S3779:S3842" si="297">+Q3779+R3779</f>
        <v>763</v>
      </c>
      <c r="T3779" s="7">
        <f t="shared" si="296"/>
        <v>139698</v>
      </c>
      <c r="U3779" s="8">
        <f t="shared" si="296"/>
        <v>12139</v>
      </c>
      <c r="V3779" s="8">
        <f t="shared" ref="V3779:V3842" si="298">+U3779+T3779</f>
        <v>151837</v>
      </c>
      <c r="W3779" s="9">
        <f>+$T3779*'[1]PRESUPUESTO CENTROS LOTIFICADOS'!$D$37</f>
        <v>6007014</v>
      </c>
      <c r="X3779" s="9">
        <f>+$U3779*'[1]PRESUPUESTO CENTROS LOTIFICADOS'!$D$38</f>
        <v>546255</v>
      </c>
      <c r="Y3779" s="9">
        <f t="shared" ref="Y3779:Y3842" si="299">+X3779+W3779</f>
        <v>6553269</v>
      </c>
      <c r="Z3779" s="9">
        <f>+$T3779*'[1]PRESUPUESTO CENTROS LOTIFICADOS'!$E$37</f>
        <v>7088276.5200000005</v>
      </c>
      <c r="AA3779" s="9">
        <f>+$U3779*'[1]PRESUPUESTO CENTROS LOTIFICADOS'!$E$38</f>
        <v>644580.9</v>
      </c>
      <c r="AB3779" s="9">
        <f t="shared" ref="AB3779:AB3842" si="300">+AA3779+Z3779</f>
        <v>7732857.4200000009</v>
      </c>
    </row>
    <row r="3780" spans="1:28" x14ac:dyDescent="0.25">
      <c r="A3780" t="s">
        <v>13027</v>
      </c>
      <c r="B3780" t="s">
        <v>13028</v>
      </c>
      <c r="C3780" t="s">
        <v>12799</v>
      </c>
      <c r="D3780" t="s">
        <v>13014</v>
      </c>
      <c r="E3780" t="s">
        <v>49</v>
      </c>
      <c r="F3780" t="s">
        <v>50</v>
      </c>
      <c r="G3780" t="s">
        <v>12801</v>
      </c>
      <c r="H3780" t="s">
        <v>12801</v>
      </c>
      <c r="I3780" t="s">
        <v>12887</v>
      </c>
      <c r="J3780" t="s">
        <v>12888</v>
      </c>
      <c r="K3780" t="s">
        <v>12887</v>
      </c>
      <c r="L3780" t="s">
        <v>13019</v>
      </c>
      <c r="M3780" t="s">
        <v>13029</v>
      </c>
      <c r="N3780" s="6">
        <v>18.438067</v>
      </c>
      <c r="O3780">
        <v>-69.964192999999995</v>
      </c>
      <c r="P3780" t="s">
        <v>396</v>
      </c>
      <c r="Q3780" s="7">
        <v>172</v>
      </c>
      <c r="R3780" s="7">
        <v>0</v>
      </c>
      <c r="S3780" s="7">
        <f t="shared" si="297"/>
        <v>172</v>
      </c>
      <c r="T3780" s="7">
        <f t="shared" si="296"/>
        <v>34228</v>
      </c>
      <c r="U3780" s="8">
        <f t="shared" si="296"/>
        <v>0</v>
      </c>
      <c r="V3780" s="8">
        <f t="shared" si="298"/>
        <v>34228</v>
      </c>
      <c r="W3780" s="9">
        <f>+$T3780*'[1]PRESUPUESTO CENTROS LOTIFICADOS'!$D$37</f>
        <v>1471804</v>
      </c>
      <c r="X3780" s="9">
        <f>+$U3780*'[1]PRESUPUESTO CENTROS LOTIFICADOS'!$D$38</f>
        <v>0</v>
      </c>
      <c r="Y3780" s="9">
        <f t="shared" si="299"/>
        <v>1471804</v>
      </c>
      <c r="Z3780" s="9">
        <f>+$T3780*'[1]PRESUPUESTO CENTROS LOTIFICADOS'!$E$37</f>
        <v>1736728.72</v>
      </c>
      <c r="AA3780" s="9">
        <f>+$U3780*'[1]PRESUPUESTO CENTROS LOTIFICADOS'!$E$38</f>
        <v>0</v>
      </c>
      <c r="AB3780" s="9">
        <f t="shared" si="300"/>
        <v>1736728.72</v>
      </c>
    </row>
    <row r="3781" spans="1:28" x14ac:dyDescent="0.25">
      <c r="A3781" t="s">
        <v>13030</v>
      </c>
      <c r="B3781" t="s">
        <v>13031</v>
      </c>
      <c r="C3781" t="s">
        <v>12799</v>
      </c>
      <c r="D3781" t="s">
        <v>13014</v>
      </c>
      <c r="E3781" t="s">
        <v>49</v>
      </c>
      <c r="F3781" t="s">
        <v>50</v>
      </c>
      <c r="G3781" t="s">
        <v>12801</v>
      </c>
      <c r="H3781" t="s">
        <v>12801</v>
      </c>
      <c r="I3781" t="s">
        <v>12887</v>
      </c>
      <c r="J3781" t="s">
        <v>12888</v>
      </c>
      <c r="K3781" t="s">
        <v>12887</v>
      </c>
      <c r="L3781" t="s">
        <v>13032</v>
      </c>
      <c r="M3781" t="s">
        <v>3803</v>
      </c>
      <c r="N3781" s="6">
        <v>18.438085999999998</v>
      </c>
      <c r="O3781">
        <v>-69.949393000000001</v>
      </c>
      <c r="P3781" t="s">
        <v>55</v>
      </c>
      <c r="Q3781" s="7">
        <v>435</v>
      </c>
      <c r="R3781" s="7">
        <v>74</v>
      </c>
      <c r="S3781" s="7">
        <f t="shared" si="297"/>
        <v>509</v>
      </c>
      <c r="T3781" s="7">
        <f t="shared" si="296"/>
        <v>86565</v>
      </c>
      <c r="U3781" s="8">
        <f t="shared" si="296"/>
        <v>14726</v>
      </c>
      <c r="V3781" s="8">
        <f t="shared" si="298"/>
        <v>101291</v>
      </c>
      <c r="W3781" s="9">
        <f>+$T3781*'[1]PRESUPUESTO CENTROS LOTIFICADOS'!$D$37</f>
        <v>3722295</v>
      </c>
      <c r="X3781" s="9">
        <f>+$U3781*'[1]PRESUPUESTO CENTROS LOTIFICADOS'!$D$38</f>
        <v>662670</v>
      </c>
      <c r="Y3781" s="9">
        <f t="shared" si="299"/>
        <v>4384965</v>
      </c>
      <c r="Z3781" s="9">
        <f>+$T3781*'[1]PRESUPUESTO CENTROS LOTIFICADOS'!$E$37</f>
        <v>4392308.1000000006</v>
      </c>
      <c r="AA3781" s="9">
        <f>+$U3781*'[1]PRESUPUESTO CENTROS LOTIFICADOS'!$E$38</f>
        <v>781950.6</v>
      </c>
      <c r="AB3781" s="9">
        <f t="shared" si="300"/>
        <v>5174258.7</v>
      </c>
    </row>
    <row r="3782" spans="1:28" x14ac:dyDescent="0.25">
      <c r="A3782" t="s">
        <v>13033</v>
      </c>
      <c r="B3782" t="s">
        <v>1828</v>
      </c>
      <c r="C3782" t="s">
        <v>12799</v>
      </c>
      <c r="D3782" t="s">
        <v>13014</v>
      </c>
      <c r="E3782" t="s">
        <v>49</v>
      </c>
      <c r="F3782" t="s">
        <v>50</v>
      </c>
      <c r="G3782" t="s">
        <v>12801</v>
      </c>
      <c r="H3782" t="s">
        <v>12801</v>
      </c>
      <c r="I3782" t="s">
        <v>12887</v>
      </c>
      <c r="J3782" t="s">
        <v>12888</v>
      </c>
      <c r="K3782" t="s">
        <v>12887</v>
      </c>
      <c r="L3782" t="s">
        <v>13034</v>
      </c>
      <c r="M3782" t="s">
        <v>13035</v>
      </c>
      <c r="N3782" s="6">
        <v>18.447900000000001</v>
      </c>
      <c r="O3782">
        <v>-69.936899999999994</v>
      </c>
      <c r="P3782" t="s">
        <v>55</v>
      </c>
      <c r="Q3782" s="7">
        <v>821</v>
      </c>
      <c r="R3782" s="7">
        <v>84</v>
      </c>
      <c r="S3782" s="7">
        <f t="shared" si="297"/>
        <v>905</v>
      </c>
      <c r="T3782" s="7">
        <f t="shared" si="296"/>
        <v>163379</v>
      </c>
      <c r="U3782" s="8">
        <f t="shared" si="296"/>
        <v>16716</v>
      </c>
      <c r="V3782" s="8">
        <f t="shared" si="298"/>
        <v>180095</v>
      </c>
      <c r="W3782" s="9">
        <f>+$T3782*'[1]PRESUPUESTO CENTROS LOTIFICADOS'!$D$37</f>
        <v>7025297</v>
      </c>
      <c r="X3782" s="9">
        <f>+$U3782*'[1]PRESUPUESTO CENTROS LOTIFICADOS'!$D$38</f>
        <v>752220</v>
      </c>
      <c r="Y3782" s="9">
        <f t="shared" si="299"/>
        <v>7777517</v>
      </c>
      <c r="Z3782" s="9">
        <f>+$T3782*'[1]PRESUPUESTO CENTROS LOTIFICADOS'!$E$37</f>
        <v>8289850.46</v>
      </c>
      <c r="AA3782" s="9">
        <f>+$U3782*'[1]PRESUPUESTO CENTROS LOTIFICADOS'!$E$38</f>
        <v>887619.6</v>
      </c>
      <c r="AB3782" s="9">
        <f t="shared" si="300"/>
        <v>9177470.0600000005</v>
      </c>
    </row>
    <row r="3783" spans="1:28" x14ac:dyDescent="0.25">
      <c r="A3783" t="s">
        <v>13036</v>
      </c>
      <c r="B3783" t="s">
        <v>13037</v>
      </c>
      <c r="C3783" t="s">
        <v>12799</v>
      </c>
      <c r="D3783" t="s">
        <v>13014</v>
      </c>
      <c r="E3783" t="s">
        <v>49</v>
      </c>
      <c r="F3783" t="s">
        <v>50</v>
      </c>
      <c r="G3783" t="s">
        <v>12801</v>
      </c>
      <c r="H3783" t="s">
        <v>12801</v>
      </c>
      <c r="I3783" t="s">
        <v>12887</v>
      </c>
      <c r="J3783" t="s">
        <v>12888</v>
      </c>
      <c r="K3783" t="s">
        <v>12887</v>
      </c>
      <c r="L3783" t="s">
        <v>13038</v>
      </c>
      <c r="M3783" t="s">
        <v>13039</v>
      </c>
      <c r="N3783" s="6">
        <v>18.453700000000001</v>
      </c>
      <c r="O3783">
        <v>-69.924599999999998</v>
      </c>
      <c r="P3783" t="s">
        <v>59</v>
      </c>
      <c r="Q3783" s="7">
        <v>0</v>
      </c>
      <c r="R3783" s="7">
        <v>572</v>
      </c>
      <c r="S3783" s="7">
        <f t="shared" si="297"/>
        <v>572</v>
      </c>
      <c r="T3783" s="7">
        <f t="shared" si="296"/>
        <v>0</v>
      </c>
      <c r="U3783" s="8">
        <f t="shared" si="296"/>
        <v>113828</v>
      </c>
      <c r="V3783" s="8">
        <f t="shared" si="298"/>
        <v>113828</v>
      </c>
      <c r="W3783" s="9">
        <f>+$T3783*'[1]PRESUPUESTO CENTROS LOTIFICADOS'!$D$37</f>
        <v>0</v>
      </c>
      <c r="X3783" s="9">
        <f>+$U3783*'[1]PRESUPUESTO CENTROS LOTIFICADOS'!$D$38</f>
        <v>5122260</v>
      </c>
      <c r="Y3783" s="9">
        <f t="shared" si="299"/>
        <v>5122260</v>
      </c>
      <c r="Z3783" s="9">
        <f>+$T3783*'[1]PRESUPUESTO CENTROS LOTIFICADOS'!$E$37</f>
        <v>0</v>
      </c>
      <c r="AA3783" s="9">
        <f>+$U3783*'[1]PRESUPUESTO CENTROS LOTIFICADOS'!$E$38</f>
        <v>6044266.7999999998</v>
      </c>
      <c r="AB3783" s="9">
        <f t="shared" si="300"/>
        <v>6044266.7999999998</v>
      </c>
    </row>
    <row r="3784" spans="1:28" x14ac:dyDescent="0.25">
      <c r="A3784" t="s">
        <v>13040</v>
      </c>
      <c r="B3784" t="s">
        <v>13041</v>
      </c>
      <c r="C3784" t="s">
        <v>12799</v>
      </c>
      <c r="D3784" t="s">
        <v>13014</v>
      </c>
      <c r="E3784" t="s">
        <v>49</v>
      </c>
      <c r="F3784" t="s">
        <v>50</v>
      </c>
      <c r="G3784" t="s">
        <v>12801</v>
      </c>
      <c r="H3784" t="s">
        <v>12801</v>
      </c>
      <c r="I3784" t="s">
        <v>12887</v>
      </c>
      <c r="J3784" t="s">
        <v>12888</v>
      </c>
      <c r="K3784" t="s">
        <v>12887</v>
      </c>
      <c r="L3784" t="s">
        <v>13042</v>
      </c>
      <c r="M3784" t="s">
        <v>13043</v>
      </c>
      <c r="N3784" s="6">
        <v>18.456</v>
      </c>
      <c r="O3784">
        <v>-69.921400000000006</v>
      </c>
      <c r="P3784" t="s">
        <v>38</v>
      </c>
      <c r="Q3784" s="7">
        <v>95</v>
      </c>
      <c r="R3784" s="7">
        <v>125</v>
      </c>
      <c r="S3784" s="7">
        <f t="shared" si="297"/>
        <v>220</v>
      </c>
      <c r="T3784" s="7">
        <f t="shared" si="296"/>
        <v>18905</v>
      </c>
      <c r="U3784" s="8">
        <f t="shared" si="296"/>
        <v>24875</v>
      </c>
      <c r="V3784" s="8">
        <f t="shared" si="298"/>
        <v>43780</v>
      </c>
      <c r="W3784" s="9">
        <f>+$T3784*'[1]PRESUPUESTO CENTROS LOTIFICADOS'!$D$37</f>
        <v>812915</v>
      </c>
      <c r="X3784" s="9">
        <f>+$U3784*'[1]PRESUPUESTO CENTROS LOTIFICADOS'!$D$38</f>
        <v>1119375</v>
      </c>
      <c r="Y3784" s="9">
        <f t="shared" si="299"/>
        <v>1932290</v>
      </c>
      <c r="Z3784" s="9">
        <f>+$T3784*'[1]PRESUPUESTO CENTROS LOTIFICADOS'!$E$37</f>
        <v>959239.70000000007</v>
      </c>
      <c r="AA3784" s="9">
        <f>+$U3784*'[1]PRESUPUESTO CENTROS LOTIFICADOS'!$E$38</f>
        <v>1320862.5</v>
      </c>
      <c r="AB3784" s="9">
        <f t="shared" si="300"/>
        <v>2280102.2000000002</v>
      </c>
    </row>
    <row r="3785" spans="1:28" x14ac:dyDescent="0.25">
      <c r="A3785" t="s">
        <v>13044</v>
      </c>
      <c r="B3785" t="s">
        <v>13045</v>
      </c>
      <c r="C3785" t="s">
        <v>12799</v>
      </c>
      <c r="D3785" t="s">
        <v>13014</v>
      </c>
      <c r="E3785" t="s">
        <v>49</v>
      </c>
      <c r="F3785" t="s">
        <v>50</v>
      </c>
      <c r="G3785" t="s">
        <v>12801</v>
      </c>
      <c r="H3785" t="s">
        <v>12801</v>
      </c>
      <c r="I3785" t="s">
        <v>12887</v>
      </c>
      <c r="J3785" t="s">
        <v>12888</v>
      </c>
      <c r="K3785" t="s">
        <v>12887</v>
      </c>
      <c r="L3785" t="s">
        <v>9773</v>
      </c>
      <c r="M3785" t="s">
        <v>13046</v>
      </c>
      <c r="N3785" s="6">
        <v>18.456700000000001</v>
      </c>
      <c r="O3785">
        <v>-69.943799999999996</v>
      </c>
      <c r="P3785" t="s">
        <v>38</v>
      </c>
      <c r="Q3785" s="7">
        <v>355</v>
      </c>
      <c r="R3785" s="7">
        <v>38</v>
      </c>
      <c r="S3785" s="7">
        <f t="shared" si="297"/>
        <v>393</v>
      </c>
      <c r="T3785" s="7">
        <f t="shared" si="296"/>
        <v>70645</v>
      </c>
      <c r="U3785" s="8">
        <f t="shared" si="296"/>
        <v>7562</v>
      </c>
      <c r="V3785" s="8">
        <f t="shared" si="298"/>
        <v>78207</v>
      </c>
      <c r="W3785" s="9">
        <f>+$T3785*'[1]PRESUPUESTO CENTROS LOTIFICADOS'!$D$37</f>
        <v>3037735</v>
      </c>
      <c r="X3785" s="9">
        <f>+$U3785*'[1]PRESUPUESTO CENTROS LOTIFICADOS'!$D$38</f>
        <v>340290</v>
      </c>
      <c r="Y3785" s="9">
        <f t="shared" si="299"/>
        <v>3378025</v>
      </c>
      <c r="Z3785" s="9">
        <f>+$T3785*'[1]PRESUPUESTO CENTROS LOTIFICADOS'!$E$37</f>
        <v>3584527.3000000003</v>
      </c>
      <c r="AA3785" s="9">
        <f>+$U3785*'[1]PRESUPUESTO CENTROS LOTIFICADOS'!$E$38</f>
        <v>401542.2</v>
      </c>
      <c r="AB3785" s="9">
        <f t="shared" si="300"/>
        <v>3986069.5000000005</v>
      </c>
    </row>
    <row r="3786" spans="1:28" x14ac:dyDescent="0.25">
      <c r="A3786" t="s">
        <v>13047</v>
      </c>
      <c r="B3786" t="s">
        <v>13048</v>
      </c>
      <c r="C3786" t="s">
        <v>12799</v>
      </c>
      <c r="D3786" t="s">
        <v>13014</v>
      </c>
      <c r="E3786" t="s">
        <v>49</v>
      </c>
      <c r="F3786" t="s">
        <v>50</v>
      </c>
      <c r="G3786" t="s">
        <v>12801</v>
      </c>
      <c r="H3786" t="s">
        <v>12801</v>
      </c>
      <c r="I3786" t="s">
        <v>12887</v>
      </c>
      <c r="J3786" t="s">
        <v>12888</v>
      </c>
      <c r="K3786" t="s">
        <v>12887</v>
      </c>
      <c r="L3786" t="s">
        <v>13042</v>
      </c>
      <c r="M3786">
        <v>0</v>
      </c>
      <c r="N3786" s="6">
        <v>18.4588</v>
      </c>
      <c r="O3786">
        <v>-69.921599999999998</v>
      </c>
      <c r="P3786" t="s">
        <v>396</v>
      </c>
      <c r="Q3786" s="7">
        <v>199</v>
      </c>
      <c r="R3786" s="7">
        <v>0</v>
      </c>
      <c r="S3786" s="7">
        <f t="shared" si="297"/>
        <v>199</v>
      </c>
      <c r="T3786" s="7">
        <f t="shared" si="296"/>
        <v>39601</v>
      </c>
      <c r="U3786" s="8">
        <f t="shared" si="296"/>
        <v>0</v>
      </c>
      <c r="V3786" s="8">
        <f t="shared" si="298"/>
        <v>39601</v>
      </c>
      <c r="W3786" s="9">
        <f>+$T3786*'[1]PRESUPUESTO CENTROS LOTIFICADOS'!$D$37</f>
        <v>1702843</v>
      </c>
      <c r="X3786" s="9">
        <f>+$U3786*'[1]PRESUPUESTO CENTROS LOTIFICADOS'!$D$38</f>
        <v>0</v>
      </c>
      <c r="Y3786" s="9">
        <f t="shared" si="299"/>
        <v>1702843</v>
      </c>
      <c r="Z3786" s="9">
        <f>+$T3786*'[1]PRESUPUESTO CENTROS LOTIFICADOS'!$E$37</f>
        <v>2009354.74</v>
      </c>
      <c r="AA3786" s="9">
        <f>+$U3786*'[1]PRESUPUESTO CENTROS LOTIFICADOS'!$E$38</f>
        <v>0</v>
      </c>
      <c r="AB3786" s="9">
        <f t="shared" si="300"/>
        <v>2009354.74</v>
      </c>
    </row>
    <row r="3787" spans="1:28" x14ac:dyDescent="0.25">
      <c r="A3787" t="s">
        <v>13049</v>
      </c>
      <c r="B3787" t="s">
        <v>13050</v>
      </c>
      <c r="C3787" t="s">
        <v>12799</v>
      </c>
      <c r="D3787" t="s">
        <v>13014</v>
      </c>
      <c r="E3787" t="s">
        <v>49</v>
      </c>
      <c r="F3787" t="s">
        <v>50</v>
      </c>
      <c r="G3787" t="s">
        <v>12801</v>
      </c>
      <c r="H3787" t="s">
        <v>12801</v>
      </c>
      <c r="I3787" t="s">
        <v>12887</v>
      </c>
      <c r="J3787" t="s">
        <v>12888</v>
      </c>
      <c r="K3787" t="s">
        <v>12887</v>
      </c>
      <c r="L3787" t="s">
        <v>13051</v>
      </c>
      <c r="M3787" t="s">
        <v>13052</v>
      </c>
      <c r="N3787" s="6">
        <v>18.461600000000001</v>
      </c>
      <c r="O3787">
        <v>-69.955500000000001</v>
      </c>
      <c r="P3787" t="s">
        <v>38</v>
      </c>
      <c r="Q3787" s="7">
        <v>780</v>
      </c>
      <c r="R3787" s="7">
        <v>58</v>
      </c>
      <c r="S3787" s="7">
        <f t="shared" si="297"/>
        <v>838</v>
      </c>
      <c r="T3787" s="7">
        <f t="shared" si="296"/>
        <v>155220</v>
      </c>
      <c r="U3787" s="8">
        <f t="shared" si="296"/>
        <v>11542</v>
      </c>
      <c r="V3787" s="8">
        <f t="shared" si="298"/>
        <v>166762</v>
      </c>
      <c r="W3787" s="9">
        <f>+$T3787*'[1]PRESUPUESTO CENTROS LOTIFICADOS'!$D$37</f>
        <v>6674460</v>
      </c>
      <c r="X3787" s="9">
        <f>+$U3787*'[1]PRESUPUESTO CENTROS LOTIFICADOS'!$D$38</f>
        <v>519390</v>
      </c>
      <c r="Y3787" s="9">
        <f t="shared" si="299"/>
        <v>7193850</v>
      </c>
      <c r="Z3787" s="9">
        <f>+$T3787*'[1]PRESUPUESTO CENTROS LOTIFICADOS'!$E$37</f>
        <v>7875862.8000000007</v>
      </c>
      <c r="AA3787" s="9">
        <f>+$U3787*'[1]PRESUPUESTO CENTROS LOTIFICADOS'!$E$38</f>
        <v>612880.20000000007</v>
      </c>
      <c r="AB3787" s="9">
        <f t="shared" si="300"/>
        <v>8488743</v>
      </c>
    </row>
    <row r="3788" spans="1:28" x14ac:dyDescent="0.25">
      <c r="A3788" t="s">
        <v>13053</v>
      </c>
      <c r="B3788" t="s">
        <v>13054</v>
      </c>
      <c r="C3788" t="s">
        <v>12799</v>
      </c>
      <c r="D3788" t="s">
        <v>13014</v>
      </c>
      <c r="E3788" t="s">
        <v>49</v>
      </c>
      <c r="F3788" t="s">
        <v>50</v>
      </c>
      <c r="G3788" t="s">
        <v>12801</v>
      </c>
      <c r="H3788" t="s">
        <v>12801</v>
      </c>
      <c r="I3788" t="s">
        <v>12887</v>
      </c>
      <c r="J3788" t="s">
        <v>12888</v>
      </c>
      <c r="K3788" t="s">
        <v>12887</v>
      </c>
      <c r="L3788" t="s">
        <v>4405</v>
      </c>
      <c r="M3788" t="s">
        <v>13055</v>
      </c>
      <c r="N3788" s="6">
        <v>18.462700000000002</v>
      </c>
      <c r="O3788">
        <v>-69.942700000000002</v>
      </c>
      <c r="P3788" t="s">
        <v>38</v>
      </c>
      <c r="Q3788" s="7">
        <v>273</v>
      </c>
      <c r="R3788" s="7">
        <v>30</v>
      </c>
      <c r="S3788" s="7">
        <f t="shared" si="297"/>
        <v>303</v>
      </c>
      <c r="T3788" s="7">
        <f t="shared" si="296"/>
        <v>54327</v>
      </c>
      <c r="U3788" s="8">
        <f t="shared" si="296"/>
        <v>5970</v>
      </c>
      <c r="V3788" s="8">
        <f t="shared" si="298"/>
        <v>60297</v>
      </c>
      <c r="W3788" s="9">
        <f>+$T3788*'[1]PRESUPUESTO CENTROS LOTIFICADOS'!$D$37</f>
        <v>2336061</v>
      </c>
      <c r="X3788" s="9">
        <f>+$U3788*'[1]PRESUPUESTO CENTROS LOTIFICADOS'!$D$38</f>
        <v>268650</v>
      </c>
      <c r="Y3788" s="9">
        <f t="shared" si="299"/>
        <v>2604711</v>
      </c>
      <c r="Z3788" s="9">
        <f>+$T3788*'[1]PRESUPUESTO CENTROS LOTIFICADOS'!$E$37</f>
        <v>2756551.98</v>
      </c>
      <c r="AA3788" s="9">
        <f>+$U3788*'[1]PRESUPUESTO CENTROS LOTIFICADOS'!$E$38</f>
        <v>317007</v>
      </c>
      <c r="AB3788" s="9">
        <f t="shared" si="300"/>
        <v>3073558.98</v>
      </c>
    </row>
    <row r="3789" spans="1:28" x14ac:dyDescent="0.25">
      <c r="A3789" t="s">
        <v>13056</v>
      </c>
      <c r="B3789" t="s">
        <v>13057</v>
      </c>
      <c r="C3789" t="s">
        <v>12799</v>
      </c>
      <c r="D3789" t="s">
        <v>13014</v>
      </c>
      <c r="E3789" t="s">
        <v>49</v>
      </c>
      <c r="F3789" t="s">
        <v>50</v>
      </c>
      <c r="G3789" t="s">
        <v>12801</v>
      </c>
      <c r="H3789" t="s">
        <v>12801</v>
      </c>
      <c r="I3789" t="s">
        <v>12887</v>
      </c>
      <c r="J3789" t="s">
        <v>12888</v>
      </c>
      <c r="K3789" t="s">
        <v>12887</v>
      </c>
      <c r="L3789" t="s">
        <v>11459</v>
      </c>
      <c r="M3789" t="s">
        <v>13058</v>
      </c>
      <c r="N3789" s="6">
        <v>18.465800000000002</v>
      </c>
      <c r="O3789">
        <v>-69.908000000000001</v>
      </c>
      <c r="P3789" t="s">
        <v>38</v>
      </c>
      <c r="Q3789" s="7">
        <v>262</v>
      </c>
      <c r="R3789" s="7">
        <v>529</v>
      </c>
      <c r="S3789" s="7">
        <f t="shared" si="297"/>
        <v>791</v>
      </c>
      <c r="T3789" s="7">
        <f t="shared" si="296"/>
        <v>52138</v>
      </c>
      <c r="U3789" s="8">
        <f t="shared" si="296"/>
        <v>105271</v>
      </c>
      <c r="V3789" s="8">
        <f t="shared" si="298"/>
        <v>157409</v>
      </c>
      <c r="W3789" s="9">
        <f>+$T3789*'[1]PRESUPUESTO CENTROS LOTIFICADOS'!$D$37</f>
        <v>2241934</v>
      </c>
      <c r="X3789" s="9">
        <f>+$U3789*'[1]PRESUPUESTO CENTROS LOTIFICADOS'!$D$38</f>
        <v>4737195</v>
      </c>
      <c r="Y3789" s="9">
        <f t="shared" si="299"/>
        <v>6979129</v>
      </c>
      <c r="Z3789" s="9">
        <f>+$T3789*'[1]PRESUPUESTO CENTROS LOTIFICADOS'!$E$37</f>
        <v>2645482.12</v>
      </c>
      <c r="AA3789" s="9">
        <f>+$U3789*'[1]PRESUPUESTO CENTROS LOTIFICADOS'!$E$38</f>
        <v>5589890.1000000006</v>
      </c>
      <c r="AB3789" s="9">
        <f t="shared" si="300"/>
        <v>8235372.2200000007</v>
      </c>
    </row>
    <row r="3790" spans="1:28" x14ac:dyDescent="0.25">
      <c r="A3790" t="s">
        <v>13059</v>
      </c>
      <c r="B3790" t="s">
        <v>3054</v>
      </c>
      <c r="C3790" t="s">
        <v>12799</v>
      </c>
      <c r="D3790" t="s">
        <v>13014</v>
      </c>
      <c r="E3790" t="s">
        <v>49</v>
      </c>
      <c r="F3790" t="s">
        <v>50</v>
      </c>
      <c r="G3790" t="s">
        <v>12801</v>
      </c>
      <c r="H3790" t="s">
        <v>12801</v>
      </c>
      <c r="I3790" t="s">
        <v>12887</v>
      </c>
      <c r="J3790" t="s">
        <v>12888</v>
      </c>
      <c r="K3790" t="s">
        <v>12887</v>
      </c>
      <c r="L3790" t="s">
        <v>11459</v>
      </c>
      <c r="M3790" t="s">
        <v>13060</v>
      </c>
      <c r="N3790" s="6">
        <v>18.468699999999998</v>
      </c>
      <c r="O3790">
        <v>-69.907899999999998</v>
      </c>
      <c r="P3790" t="s">
        <v>38</v>
      </c>
      <c r="Q3790" s="7">
        <v>121</v>
      </c>
      <c r="R3790" s="7">
        <v>47</v>
      </c>
      <c r="S3790" s="7">
        <f t="shared" si="297"/>
        <v>168</v>
      </c>
      <c r="T3790" s="7">
        <f t="shared" si="296"/>
        <v>24079</v>
      </c>
      <c r="U3790" s="8">
        <f t="shared" si="296"/>
        <v>9353</v>
      </c>
      <c r="V3790" s="8">
        <f t="shared" si="298"/>
        <v>33432</v>
      </c>
      <c r="W3790" s="9">
        <f>+$T3790*'[1]PRESUPUESTO CENTROS LOTIFICADOS'!$D$37</f>
        <v>1035397</v>
      </c>
      <c r="X3790" s="9">
        <f>+$U3790*'[1]PRESUPUESTO CENTROS LOTIFICADOS'!$D$38</f>
        <v>420885</v>
      </c>
      <c r="Y3790" s="9">
        <f t="shared" si="299"/>
        <v>1456282</v>
      </c>
      <c r="Z3790" s="9">
        <f>+$T3790*'[1]PRESUPUESTO CENTROS LOTIFICADOS'!$E$37</f>
        <v>1221768.46</v>
      </c>
      <c r="AA3790" s="9">
        <f>+$U3790*'[1]PRESUPUESTO CENTROS LOTIFICADOS'!$E$38</f>
        <v>496644.3</v>
      </c>
      <c r="AB3790" s="9">
        <f t="shared" si="300"/>
        <v>1718412.76</v>
      </c>
    </row>
    <row r="3791" spans="1:28" x14ac:dyDescent="0.25">
      <c r="A3791" t="s">
        <v>13061</v>
      </c>
      <c r="B3791" t="s">
        <v>13062</v>
      </c>
      <c r="C3791" t="s">
        <v>12799</v>
      </c>
      <c r="D3791" t="s">
        <v>13014</v>
      </c>
      <c r="E3791" t="s">
        <v>49</v>
      </c>
      <c r="F3791" t="s">
        <v>50</v>
      </c>
      <c r="G3791" t="s">
        <v>12801</v>
      </c>
      <c r="H3791" t="s">
        <v>12801</v>
      </c>
      <c r="I3791" t="s">
        <v>12887</v>
      </c>
      <c r="J3791" t="s">
        <v>12888</v>
      </c>
      <c r="K3791" t="s">
        <v>12887</v>
      </c>
      <c r="L3791" t="s">
        <v>13063</v>
      </c>
      <c r="M3791" t="s">
        <v>13064</v>
      </c>
      <c r="N3791" s="6">
        <v>18.4693</v>
      </c>
      <c r="O3791">
        <v>-69.892099999999999</v>
      </c>
      <c r="P3791" t="s">
        <v>55</v>
      </c>
      <c r="Q3791" s="7">
        <v>481</v>
      </c>
      <c r="R3791" s="7">
        <v>395</v>
      </c>
      <c r="S3791" s="7">
        <f t="shared" si="297"/>
        <v>876</v>
      </c>
      <c r="T3791" s="7">
        <f t="shared" si="296"/>
        <v>95719</v>
      </c>
      <c r="U3791" s="8">
        <f t="shared" si="296"/>
        <v>78605</v>
      </c>
      <c r="V3791" s="8">
        <f t="shared" si="298"/>
        <v>174324</v>
      </c>
      <c r="W3791" s="9">
        <f>+$T3791*'[1]PRESUPUESTO CENTROS LOTIFICADOS'!$D$37</f>
        <v>4115917</v>
      </c>
      <c r="X3791" s="9">
        <f>+$U3791*'[1]PRESUPUESTO CENTROS LOTIFICADOS'!$D$38</f>
        <v>3537225</v>
      </c>
      <c r="Y3791" s="9">
        <f t="shared" si="299"/>
        <v>7653142</v>
      </c>
      <c r="Z3791" s="9">
        <f>+$T3791*'[1]PRESUPUESTO CENTROS LOTIFICADOS'!$E$37</f>
        <v>4856782.0600000005</v>
      </c>
      <c r="AA3791" s="9">
        <f>+$U3791*'[1]PRESUPUESTO CENTROS LOTIFICADOS'!$E$38</f>
        <v>4173925.5</v>
      </c>
      <c r="AB3791" s="9">
        <f t="shared" si="300"/>
        <v>9030707.5600000005</v>
      </c>
    </row>
    <row r="3792" spans="1:28" x14ac:dyDescent="0.25">
      <c r="A3792" t="s">
        <v>13065</v>
      </c>
      <c r="B3792" t="s">
        <v>13066</v>
      </c>
      <c r="C3792" t="s">
        <v>12799</v>
      </c>
      <c r="D3792" t="s">
        <v>13014</v>
      </c>
      <c r="E3792" t="s">
        <v>49</v>
      </c>
      <c r="F3792" t="s">
        <v>50</v>
      </c>
      <c r="G3792" t="s">
        <v>12801</v>
      </c>
      <c r="H3792" t="s">
        <v>12801</v>
      </c>
      <c r="I3792" t="s">
        <v>12887</v>
      </c>
      <c r="J3792" t="s">
        <v>12888</v>
      </c>
      <c r="K3792" t="s">
        <v>12887</v>
      </c>
      <c r="L3792" t="s">
        <v>13067</v>
      </c>
      <c r="M3792" t="s">
        <v>13068</v>
      </c>
      <c r="N3792" s="6">
        <v>18.470300000000002</v>
      </c>
      <c r="O3792">
        <v>-69.887600000000006</v>
      </c>
      <c r="P3792" t="s">
        <v>59</v>
      </c>
      <c r="Q3792" s="7">
        <v>0</v>
      </c>
      <c r="R3792" s="7">
        <v>401</v>
      </c>
      <c r="S3792" s="7">
        <f t="shared" si="297"/>
        <v>401</v>
      </c>
      <c r="T3792" s="7">
        <f t="shared" si="296"/>
        <v>0</v>
      </c>
      <c r="U3792" s="8">
        <f t="shared" si="296"/>
        <v>79799</v>
      </c>
      <c r="V3792" s="8">
        <f t="shared" si="298"/>
        <v>79799</v>
      </c>
      <c r="W3792" s="9">
        <f>+$T3792*'[1]PRESUPUESTO CENTROS LOTIFICADOS'!$D$37</f>
        <v>0</v>
      </c>
      <c r="X3792" s="9">
        <f>+$U3792*'[1]PRESUPUESTO CENTROS LOTIFICADOS'!$D$38</f>
        <v>3590955</v>
      </c>
      <c r="Y3792" s="9">
        <f t="shared" si="299"/>
        <v>3590955</v>
      </c>
      <c r="Z3792" s="9">
        <f>+$T3792*'[1]PRESUPUESTO CENTROS LOTIFICADOS'!$E$37</f>
        <v>0</v>
      </c>
      <c r="AA3792" s="9">
        <f>+$U3792*'[1]PRESUPUESTO CENTROS LOTIFICADOS'!$E$38</f>
        <v>4237326.9000000004</v>
      </c>
      <c r="AB3792" s="9">
        <f t="shared" si="300"/>
        <v>4237326.9000000004</v>
      </c>
    </row>
    <row r="3793" spans="1:28" x14ac:dyDescent="0.25">
      <c r="A3793" t="s">
        <v>13069</v>
      </c>
      <c r="B3793" t="s">
        <v>13070</v>
      </c>
      <c r="C3793" t="s">
        <v>12799</v>
      </c>
      <c r="D3793" t="s">
        <v>13014</v>
      </c>
      <c r="E3793" t="s">
        <v>49</v>
      </c>
      <c r="F3793" t="s">
        <v>50</v>
      </c>
      <c r="G3793" t="s">
        <v>12801</v>
      </c>
      <c r="H3793" t="s">
        <v>12801</v>
      </c>
      <c r="I3793" t="s">
        <v>12887</v>
      </c>
      <c r="J3793" t="s">
        <v>12888</v>
      </c>
      <c r="K3793" t="s">
        <v>12887</v>
      </c>
      <c r="L3793" t="s">
        <v>13067</v>
      </c>
      <c r="M3793" t="s">
        <v>13071</v>
      </c>
      <c r="N3793" s="6">
        <v>18.471399999999999</v>
      </c>
      <c r="O3793">
        <v>-69.883799999999994</v>
      </c>
      <c r="P3793" t="s">
        <v>38</v>
      </c>
      <c r="Q3793" s="7">
        <v>247</v>
      </c>
      <c r="R3793" s="7">
        <v>35</v>
      </c>
      <c r="S3793" s="7">
        <f t="shared" si="297"/>
        <v>282</v>
      </c>
      <c r="T3793" s="7">
        <f t="shared" si="296"/>
        <v>49153</v>
      </c>
      <c r="U3793" s="8">
        <f t="shared" si="296"/>
        <v>6965</v>
      </c>
      <c r="V3793" s="8">
        <f t="shared" si="298"/>
        <v>56118</v>
      </c>
      <c r="W3793" s="9">
        <f>+$T3793*'[1]PRESUPUESTO CENTROS LOTIFICADOS'!$D$37</f>
        <v>2113579</v>
      </c>
      <c r="X3793" s="9">
        <f>+$U3793*'[1]PRESUPUESTO CENTROS LOTIFICADOS'!$D$38</f>
        <v>313425</v>
      </c>
      <c r="Y3793" s="9">
        <f t="shared" si="299"/>
        <v>2427004</v>
      </c>
      <c r="Z3793" s="9">
        <f>+$T3793*'[1]PRESUPUESTO CENTROS LOTIFICADOS'!$E$37</f>
        <v>2494023.2200000002</v>
      </c>
      <c r="AA3793" s="9">
        <f>+$U3793*'[1]PRESUPUESTO CENTROS LOTIFICADOS'!$E$38</f>
        <v>369841.5</v>
      </c>
      <c r="AB3793" s="9">
        <f t="shared" si="300"/>
        <v>2863864.72</v>
      </c>
    </row>
    <row r="3794" spans="1:28" x14ac:dyDescent="0.25">
      <c r="A3794" t="s">
        <v>13072</v>
      </c>
      <c r="B3794" t="s">
        <v>13073</v>
      </c>
      <c r="C3794" t="s">
        <v>12799</v>
      </c>
      <c r="D3794" t="s">
        <v>13014</v>
      </c>
      <c r="E3794" t="s">
        <v>49</v>
      </c>
      <c r="F3794" t="s">
        <v>50</v>
      </c>
      <c r="G3794" t="s">
        <v>12801</v>
      </c>
      <c r="H3794" t="s">
        <v>12801</v>
      </c>
      <c r="I3794" t="s">
        <v>12887</v>
      </c>
      <c r="J3794" t="s">
        <v>12888</v>
      </c>
      <c r="K3794" t="s">
        <v>12887</v>
      </c>
      <c r="L3794" t="s">
        <v>13074</v>
      </c>
      <c r="M3794" t="s">
        <v>13075</v>
      </c>
      <c r="N3794" s="6">
        <v>18.472899999999999</v>
      </c>
      <c r="O3794">
        <v>-69.938999999999993</v>
      </c>
      <c r="P3794" t="s">
        <v>465</v>
      </c>
      <c r="Q3794" s="7">
        <v>168</v>
      </c>
      <c r="R3794" s="7">
        <v>357</v>
      </c>
      <c r="S3794" s="7">
        <f t="shared" si="297"/>
        <v>525</v>
      </c>
      <c r="T3794" s="7">
        <f t="shared" si="296"/>
        <v>33432</v>
      </c>
      <c r="U3794" s="8">
        <f t="shared" si="296"/>
        <v>71043</v>
      </c>
      <c r="V3794" s="8">
        <f t="shared" si="298"/>
        <v>104475</v>
      </c>
      <c r="W3794" s="9">
        <f>+$T3794*'[1]PRESUPUESTO CENTROS LOTIFICADOS'!$D$37</f>
        <v>1437576</v>
      </c>
      <c r="X3794" s="9">
        <f>+$U3794*'[1]PRESUPUESTO CENTROS LOTIFICADOS'!$D$38</f>
        <v>3196935</v>
      </c>
      <c r="Y3794" s="9">
        <f t="shared" si="299"/>
        <v>4634511</v>
      </c>
      <c r="Z3794" s="9">
        <f>+$T3794*'[1]PRESUPUESTO CENTROS LOTIFICADOS'!$E$37</f>
        <v>1696339.6800000002</v>
      </c>
      <c r="AA3794" s="9">
        <f>+$U3794*'[1]PRESUPUESTO CENTROS LOTIFICADOS'!$E$38</f>
        <v>3772383.3000000003</v>
      </c>
      <c r="AB3794" s="9">
        <f t="shared" si="300"/>
        <v>5468722.9800000004</v>
      </c>
    </row>
    <row r="3795" spans="1:28" x14ac:dyDescent="0.25">
      <c r="A3795" t="s">
        <v>13076</v>
      </c>
      <c r="B3795" t="s">
        <v>13077</v>
      </c>
      <c r="C3795" t="s">
        <v>12799</v>
      </c>
      <c r="D3795" t="s">
        <v>13014</v>
      </c>
      <c r="E3795" t="s">
        <v>49</v>
      </c>
      <c r="F3795" t="s">
        <v>50</v>
      </c>
      <c r="G3795" t="s">
        <v>12801</v>
      </c>
      <c r="H3795" t="s">
        <v>12801</v>
      </c>
      <c r="I3795" t="s">
        <v>12887</v>
      </c>
      <c r="J3795" t="s">
        <v>12888</v>
      </c>
      <c r="K3795" t="s">
        <v>12887</v>
      </c>
      <c r="L3795" t="s">
        <v>4316</v>
      </c>
      <c r="M3795" t="s">
        <v>13078</v>
      </c>
      <c r="N3795" s="6">
        <v>18.475000000000001</v>
      </c>
      <c r="O3795">
        <v>-69.894499999999994</v>
      </c>
      <c r="P3795" t="s">
        <v>38</v>
      </c>
      <c r="Q3795" s="7">
        <v>388</v>
      </c>
      <c r="R3795" s="7">
        <v>49</v>
      </c>
      <c r="S3795" s="7">
        <f t="shared" si="297"/>
        <v>437</v>
      </c>
      <c r="T3795" s="7">
        <f t="shared" si="296"/>
        <v>77212</v>
      </c>
      <c r="U3795" s="8">
        <f t="shared" si="296"/>
        <v>9751</v>
      </c>
      <c r="V3795" s="8">
        <f t="shared" si="298"/>
        <v>86963</v>
      </c>
      <c r="W3795" s="9">
        <f>+$T3795*'[1]PRESUPUESTO CENTROS LOTIFICADOS'!$D$37</f>
        <v>3320116</v>
      </c>
      <c r="X3795" s="9">
        <f>+$U3795*'[1]PRESUPUESTO CENTROS LOTIFICADOS'!$D$38</f>
        <v>438795</v>
      </c>
      <c r="Y3795" s="9">
        <f t="shared" si="299"/>
        <v>3758911</v>
      </c>
      <c r="Z3795" s="9">
        <f>+$T3795*'[1]PRESUPUESTO CENTROS LOTIFICADOS'!$E$37</f>
        <v>3917736.8800000004</v>
      </c>
      <c r="AA3795" s="9">
        <f>+$U3795*'[1]PRESUPUESTO CENTROS LOTIFICADOS'!$E$38</f>
        <v>517778.10000000003</v>
      </c>
      <c r="AB3795" s="9">
        <f t="shared" si="300"/>
        <v>4435514.9800000004</v>
      </c>
    </row>
    <row r="3796" spans="1:28" x14ac:dyDescent="0.25">
      <c r="A3796" t="s">
        <v>13079</v>
      </c>
      <c r="B3796" t="s">
        <v>13080</v>
      </c>
      <c r="C3796" t="s">
        <v>12799</v>
      </c>
      <c r="D3796" t="s">
        <v>13014</v>
      </c>
      <c r="E3796" t="s">
        <v>49</v>
      </c>
      <c r="F3796" t="s">
        <v>50</v>
      </c>
      <c r="G3796" t="s">
        <v>12801</v>
      </c>
      <c r="H3796" t="s">
        <v>12801</v>
      </c>
      <c r="I3796" t="s">
        <v>12887</v>
      </c>
      <c r="J3796" t="s">
        <v>12888</v>
      </c>
      <c r="K3796" t="s">
        <v>12887</v>
      </c>
      <c r="L3796" t="s">
        <v>13067</v>
      </c>
      <c r="M3796" t="s">
        <v>13081</v>
      </c>
      <c r="N3796" s="6">
        <v>18.475300000000001</v>
      </c>
      <c r="O3796">
        <v>-69.887</v>
      </c>
      <c r="P3796" t="s">
        <v>59</v>
      </c>
      <c r="Q3796" s="7">
        <v>0</v>
      </c>
      <c r="R3796" s="7">
        <v>455</v>
      </c>
      <c r="S3796" s="7">
        <f t="shared" si="297"/>
        <v>455</v>
      </c>
      <c r="T3796" s="7">
        <f t="shared" si="296"/>
        <v>0</v>
      </c>
      <c r="U3796" s="8">
        <f t="shared" si="296"/>
        <v>90545</v>
      </c>
      <c r="V3796" s="8">
        <f t="shared" si="298"/>
        <v>90545</v>
      </c>
      <c r="W3796" s="9">
        <f>+$T3796*'[1]PRESUPUESTO CENTROS LOTIFICADOS'!$D$37</f>
        <v>0</v>
      </c>
      <c r="X3796" s="9">
        <f>+$U3796*'[1]PRESUPUESTO CENTROS LOTIFICADOS'!$D$38</f>
        <v>4074525</v>
      </c>
      <c r="Y3796" s="9">
        <f t="shared" si="299"/>
        <v>4074525</v>
      </c>
      <c r="Z3796" s="9">
        <f>+$T3796*'[1]PRESUPUESTO CENTROS LOTIFICADOS'!$E$37</f>
        <v>0</v>
      </c>
      <c r="AA3796" s="9">
        <f>+$U3796*'[1]PRESUPUESTO CENTROS LOTIFICADOS'!$E$38</f>
        <v>4807939.5</v>
      </c>
      <c r="AB3796" s="9">
        <f t="shared" si="300"/>
        <v>4807939.5</v>
      </c>
    </row>
    <row r="3797" spans="1:28" x14ac:dyDescent="0.25">
      <c r="A3797" t="s">
        <v>13082</v>
      </c>
      <c r="B3797" t="s">
        <v>13083</v>
      </c>
      <c r="C3797" t="s">
        <v>12799</v>
      </c>
      <c r="D3797" t="s">
        <v>13014</v>
      </c>
      <c r="E3797" t="s">
        <v>49</v>
      </c>
      <c r="F3797" t="s">
        <v>50</v>
      </c>
      <c r="G3797" t="s">
        <v>12801</v>
      </c>
      <c r="H3797" t="s">
        <v>12801</v>
      </c>
      <c r="I3797" t="s">
        <v>12887</v>
      </c>
      <c r="J3797" t="s">
        <v>12888</v>
      </c>
      <c r="K3797" t="s">
        <v>12887</v>
      </c>
      <c r="L3797" t="s">
        <v>11459</v>
      </c>
      <c r="M3797" t="s">
        <v>13084</v>
      </c>
      <c r="N3797" s="6">
        <v>18.4756</v>
      </c>
      <c r="O3797">
        <v>-69.899900000000002</v>
      </c>
      <c r="P3797" t="s">
        <v>59</v>
      </c>
      <c r="Q3797" s="7">
        <v>0</v>
      </c>
      <c r="R3797" s="7">
        <v>608</v>
      </c>
      <c r="S3797" s="7">
        <f t="shared" si="297"/>
        <v>608</v>
      </c>
      <c r="T3797" s="7">
        <f t="shared" si="296"/>
        <v>0</v>
      </c>
      <c r="U3797" s="8">
        <f t="shared" si="296"/>
        <v>120992</v>
      </c>
      <c r="V3797" s="8">
        <f t="shared" si="298"/>
        <v>120992</v>
      </c>
      <c r="W3797" s="9">
        <f>+$T3797*'[1]PRESUPUESTO CENTROS LOTIFICADOS'!$D$37</f>
        <v>0</v>
      </c>
      <c r="X3797" s="9">
        <f>+$U3797*'[1]PRESUPUESTO CENTROS LOTIFICADOS'!$D$38</f>
        <v>5444640</v>
      </c>
      <c r="Y3797" s="9">
        <f t="shared" si="299"/>
        <v>5444640</v>
      </c>
      <c r="Z3797" s="9">
        <f>+$T3797*'[1]PRESUPUESTO CENTROS LOTIFICADOS'!$E$37</f>
        <v>0</v>
      </c>
      <c r="AA3797" s="9">
        <f>+$U3797*'[1]PRESUPUESTO CENTROS LOTIFICADOS'!$E$38</f>
        <v>6424675.2000000002</v>
      </c>
      <c r="AB3797" s="9">
        <f t="shared" si="300"/>
        <v>6424675.2000000002</v>
      </c>
    </row>
    <row r="3798" spans="1:28" x14ac:dyDescent="0.25">
      <c r="A3798" t="s">
        <v>13085</v>
      </c>
      <c r="B3798" t="s">
        <v>5859</v>
      </c>
      <c r="C3798" t="s">
        <v>12799</v>
      </c>
      <c r="D3798" t="s">
        <v>13014</v>
      </c>
      <c r="E3798" t="s">
        <v>49</v>
      </c>
      <c r="F3798" t="s">
        <v>50</v>
      </c>
      <c r="G3798" t="s">
        <v>12801</v>
      </c>
      <c r="H3798" t="s">
        <v>12801</v>
      </c>
      <c r="I3798" t="s">
        <v>12887</v>
      </c>
      <c r="J3798" t="s">
        <v>12888</v>
      </c>
      <c r="K3798" t="s">
        <v>12887</v>
      </c>
      <c r="L3798" t="s">
        <v>417</v>
      </c>
      <c r="M3798" t="s">
        <v>13086</v>
      </c>
      <c r="N3798" s="6">
        <v>18.477900000000002</v>
      </c>
      <c r="O3798">
        <v>-69.901300000000006</v>
      </c>
      <c r="P3798" t="s">
        <v>38</v>
      </c>
      <c r="Q3798" s="7">
        <v>687</v>
      </c>
      <c r="R3798" s="7">
        <v>882</v>
      </c>
      <c r="S3798" s="7">
        <f t="shared" si="297"/>
        <v>1569</v>
      </c>
      <c r="T3798" s="7">
        <f t="shared" si="296"/>
        <v>136713</v>
      </c>
      <c r="U3798" s="8">
        <f t="shared" si="296"/>
        <v>175518</v>
      </c>
      <c r="V3798" s="8">
        <f t="shared" si="298"/>
        <v>312231</v>
      </c>
      <c r="W3798" s="9">
        <f>+$T3798*'[1]PRESUPUESTO CENTROS LOTIFICADOS'!$D$37</f>
        <v>5878659</v>
      </c>
      <c r="X3798" s="9">
        <f>+$U3798*'[1]PRESUPUESTO CENTROS LOTIFICADOS'!$D$38</f>
        <v>7898310</v>
      </c>
      <c r="Y3798" s="9">
        <f t="shared" si="299"/>
        <v>13776969</v>
      </c>
      <c r="Z3798" s="9">
        <f>+$T3798*'[1]PRESUPUESTO CENTROS LOTIFICADOS'!$E$37</f>
        <v>6936817.6200000001</v>
      </c>
      <c r="AA3798" s="9">
        <f>+$U3798*'[1]PRESUPUESTO CENTROS LOTIFICADOS'!$E$38</f>
        <v>9320005.8000000007</v>
      </c>
      <c r="AB3798" s="9">
        <f t="shared" si="300"/>
        <v>16256823.420000002</v>
      </c>
    </row>
    <row r="3799" spans="1:28" x14ac:dyDescent="0.25">
      <c r="A3799" t="s">
        <v>13087</v>
      </c>
      <c r="B3799" t="s">
        <v>13088</v>
      </c>
      <c r="C3799" t="s">
        <v>12799</v>
      </c>
      <c r="D3799" t="s">
        <v>13014</v>
      </c>
      <c r="E3799" t="s">
        <v>49</v>
      </c>
      <c r="F3799" t="s">
        <v>50</v>
      </c>
      <c r="G3799" t="s">
        <v>12801</v>
      </c>
      <c r="H3799" t="s">
        <v>12801</v>
      </c>
      <c r="I3799" t="s">
        <v>12887</v>
      </c>
      <c r="J3799" t="s">
        <v>12888</v>
      </c>
      <c r="K3799" t="s">
        <v>12887</v>
      </c>
      <c r="L3799" t="s">
        <v>4316</v>
      </c>
      <c r="M3799" t="s">
        <v>13089</v>
      </c>
      <c r="N3799" s="6">
        <v>18.4786</v>
      </c>
      <c r="O3799">
        <v>-69.893799999999999</v>
      </c>
      <c r="P3799" t="s">
        <v>38</v>
      </c>
      <c r="Q3799" s="7">
        <v>382</v>
      </c>
      <c r="R3799" s="7">
        <v>66</v>
      </c>
      <c r="S3799" s="7">
        <f t="shared" si="297"/>
        <v>448</v>
      </c>
      <c r="T3799" s="7">
        <f t="shared" si="296"/>
        <v>76018</v>
      </c>
      <c r="U3799" s="8">
        <f t="shared" si="296"/>
        <v>13134</v>
      </c>
      <c r="V3799" s="8">
        <f t="shared" si="298"/>
        <v>89152</v>
      </c>
      <c r="W3799" s="9">
        <f>+$T3799*'[1]PRESUPUESTO CENTROS LOTIFICADOS'!$D$37</f>
        <v>3268774</v>
      </c>
      <c r="X3799" s="9">
        <f>+$U3799*'[1]PRESUPUESTO CENTROS LOTIFICADOS'!$D$38</f>
        <v>591030</v>
      </c>
      <c r="Y3799" s="9">
        <f t="shared" si="299"/>
        <v>3859804</v>
      </c>
      <c r="Z3799" s="9">
        <f>+$T3799*'[1]PRESUPUESTO CENTROS LOTIFICADOS'!$E$37</f>
        <v>3857153.3200000003</v>
      </c>
      <c r="AA3799" s="9">
        <f>+$U3799*'[1]PRESUPUESTO CENTROS LOTIFICADOS'!$E$38</f>
        <v>697415.4</v>
      </c>
      <c r="AB3799" s="9">
        <f t="shared" si="300"/>
        <v>4554568.7200000007</v>
      </c>
    </row>
    <row r="3800" spans="1:28" x14ac:dyDescent="0.25">
      <c r="A3800" t="s">
        <v>13090</v>
      </c>
      <c r="B3800" t="s">
        <v>13091</v>
      </c>
      <c r="C3800" t="s">
        <v>12799</v>
      </c>
      <c r="D3800" t="s">
        <v>13014</v>
      </c>
      <c r="E3800" t="s">
        <v>49</v>
      </c>
      <c r="F3800" t="s">
        <v>50</v>
      </c>
      <c r="G3800" t="s">
        <v>12801</v>
      </c>
      <c r="H3800" t="s">
        <v>12801</v>
      </c>
      <c r="I3800" t="s">
        <v>12887</v>
      </c>
      <c r="J3800" t="s">
        <v>12888</v>
      </c>
      <c r="K3800" t="s">
        <v>12887</v>
      </c>
      <c r="L3800" t="s">
        <v>13092</v>
      </c>
      <c r="M3800" t="s">
        <v>13093</v>
      </c>
      <c r="N3800" s="6">
        <v>18.479199999999999</v>
      </c>
      <c r="O3800">
        <v>-69.909499999999994</v>
      </c>
      <c r="P3800" t="s">
        <v>59</v>
      </c>
      <c r="Q3800" s="7">
        <v>0</v>
      </c>
      <c r="R3800" s="7">
        <v>392</v>
      </c>
      <c r="S3800" s="7">
        <f t="shared" si="297"/>
        <v>392</v>
      </c>
      <c r="T3800" s="7">
        <f t="shared" si="296"/>
        <v>0</v>
      </c>
      <c r="U3800" s="8">
        <f t="shared" si="296"/>
        <v>78008</v>
      </c>
      <c r="V3800" s="8">
        <f t="shared" si="298"/>
        <v>78008</v>
      </c>
      <c r="W3800" s="9">
        <f>+$T3800*'[1]PRESUPUESTO CENTROS LOTIFICADOS'!$D$37</f>
        <v>0</v>
      </c>
      <c r="X3800" s="9">
        <f>+$U3800*'[1]PRESUPUESTO CENTROS LOTIFICADOS'!$D$38</f>
        <v>3510360</v>
      </c>
      <c r="Y3800" s="9">
        <f t="shared" si="299"/>
        <v>3510360</v>
      </c>
      <c r="Z3800" s="9">
        <f>+$T3800*'[1]PRESUPUESTO CENTROS LOTIFICADOS'!$E$37</f>
        <v>0</v>
      </c>
      <c r="AA3800" s="9">
        <f>+$U3800*'[1]PRESUPUESTO CENTROS LOTIFICADOS'!$E$38</f>
        <v>4142224.8000000003</v>
      </c>
      <c r="AB3800" s="9">
        <f t="shared" si="300"/>
        <v>4142224.8000000003</v>
      </c>
    </row>
    <row r="3801" spans="1:28" x14ac:dyDescent="0.25">
      <c r="A3801" t="s">
        <v>13094</v>
      </c>
      <c r="B3801" t="s">
        <v>13095</v>
      </c>
      <c r="C3801" t="s">
        <v>12799</v>
      </c>
      <c r="D3801" t="s">
        <v>13014</v>
      </c>
      <c r="E3801" t="s">
        <v>49</v>
      </c>
      <c r="F3801" t="s">
        <v>50</v>
      </c>
      <c r="G3801" t="s">
        <v>12801</v>
      </c>
      <c r="H3801" t="s">
        <v>12801</v>
      </c>
      <c r="I3801" t="s">
        <v>12887</v>
      </c>
      <c r="J3801" t="s">
        <v>12888</v>
      </c>
      <c r="K3801" t="s">
        <v>12887</v>
      </c>
      <c r="L3801" t="s">
        <v>12938</v>
      </c>
      <c r="M3801" t="s">
        <v>13096</v>
      </c>
      <c r="N3801" s="6">
        <v>18.482199999999999</v>
      </c>
      <c r="O3801">
        <v>-69.888800000000003</v>
      </c>
      <c r="P3801" t="s">
        <v>55</v>
      </c>
      <c r="Q3801" s="7">
        <v>462</v>
      </c>
      <c r="R3801" s="7">
        <v>48</v>
      </c>
      <c r="S3801" s="7">
        <f t="shared" si="297"/>
        <v>510</v>
      </c>
      <c r="T3801" s="7">
        <f t="shared" si="296"/>
        <v>91938</v>
      </c>
      <c r="U3801" s="8">
        <f t="shared" si="296"/>
        <v>9552</v>
      </c>
      <c r="V3801" s="8">
        <f t="shared" si="298"/>
        <v>101490</v>
      </c>
      <c r="W3801" s="9">
        <f>+$T3801*'[1]PRESUPUESTO CENTROS LOTIFICADOS'!$D$37</f>
        <v>3953334</v>
      </c>
      <c r="X3801" s="9">
        <f>+$U3801*'[1]PRESUPUESTO CENTROS LOTIFICADOS'!$D$38</f>
        <v>429840</v>
      </c>
      <c r="Y3801" s="9">
        <f t="shared" si="299"/>
        <v>4383174</v>
      </c>
      <c r="Z3801" s="9">
        <f>+$T3801*'[1]PRESUPUESTO CENTROS LOTIFICADOS'!$E$37</f>
        <v>4664934.12</v>
      </c>
      <c r="AA3801" s="9">
        <f>+$U3801*'[1]PRESUPUESTO CENTROS LOTIFICADOS'!$E$38</f>
        <v>507211.2</v>
      </c>
      <c r="AB3801" s="9">
        <f t="shared" si="300"/>
        <v>5172145.32</v>
      </c>
    </row>
    <row r="3802" spans="1:28" x14ac:dyDescent="0.25">
      <c r="A3802" t="s">
        <v>13097</v>
      </c>
      <c r="B3802" t="s">
        <v>13098</v>
      </c>
      <c r="C3802" t="s">
        <v>12799</v>
      </c>
      <c r="D3802" t="s">
        <v>13014</v>
      </c>
      <c r="E3802" t="s">
        <v>49</v>
      </c>
      <c r="F3802" t="s">
        <v>50</v>
      </c>
      <c r="G3802" t="s">
        <v>12801</v>
      </c>
      <c r="H3802" t="s">
        <v>12801</v>
      </c>
      <c r="I3802" t="s">
        <v>12887</v>
      </c>
      <c r="J3802" t="s">
        <v>12888</v>
      </c>
      <c r="K3802" t="s">
        <v>12887</v>
      </c>
      <c r="L3802" t="s">
        <v>12904</v>
      </c>
      <c r="M3802" t="s">
        <v>13099</v>
      </c>
      <c r="P3802" t="s">
        <v>38</v>
      </c>
      <c r="Q3802" s="7">
        <v>395</v>
      </c>
      <c r="R3802" s="7">
        <v>41</v>
      </c>
      <c r="S3802" s="7">
        <f t="shared" si="297"/>
        <v>436</v>
      </c>
      <c r="T3802" s="7">
        <f t="shared" si="296"/>
        <v>78605</v>
      </c>
      <c r="U3802" s="8">
        <f t="shared" si="296"/>
        <v>8159</v>
      </c>
      <c r="V3802" s="8">
        <f t="shared" si="298"/>
        <v>86764</v>
      </c>
      <c r="W3802" s="9">
        <f>+$T3802*'[1]PRESUPUESTO CENTROS LOTIFICADOS'!$D$37</f>
        <v>3380015</v>
      </c>
      <c r="X3802" s="9">
        <f>+$U3802*'[1]PRESUPUESTO CENTROS LOTIFICADOS'!$D$38</f>
        <v>367155</v>
      </c>
      <c r="Y3802" s="9">
        <f t="shared" si="299"/>
        <v>3747170</v>
      </c>
      <c r="Z3802" s="9">
        <f>+$T3802*'[1]PRESUPUESTO CENTROS LOTIFICADOS'!$E$37</f>
        <v>3988417.7</v>
      </c>
      <c r="AA3802" s="9">
        <f>+$U3802*'[1]PRESUPUESTO CENTROS LOTIFICADOS'!$E$38</f>
        <v>433242.9</v>
      </c>
      <c r="AB3802" s="9">
        <f t="shared" si="300"/>
        <v>4421660.6000000006</v>
      </c>
    </row>
    <row r="3803" spans="1:28" s="10" customFormat="1" x14ac:dyDescent="0.25">
      <c r="A3803" s="10" t="s">
        <v>13100</v>
      </c>
      <c r="B3803" s="10" t="s">
        <v>13025</v>
      </c>
      <c r="C3803" s="10" t="s">
        <v>12799</v>
      </c>
      <c r="D3803" s="10" t="s">
        <v>13014</v>
      </c>
      <c r="E3803" s="10" t="s">
        <v>49</v>
      </c>
      <c r="F3803" s="10" t="s">
        <v>50</v>
      </c>
      <c r="G3803" s="10" t="s">
        <v>12801</v>
      </c>
      <c r="H3803" s="10" t="s">
        <v>8986</v>
      </c>
      <c r="I3803" s="10" t="s">
        <v>13101</v>
      </c>
      <c r="J3803" s="10" t="s">
        <v>12801</v>
      </c>
      <c r="K3803" s="10" t="s">
        <v>12801</v>
      </c>
      <c r="L3803" s="10" t="s">
        <v>12801</v>
      </c>
      <c r="M3803" s="10" t="e">
        <v>#N/A</v>
      </c>
      <c r="N3803" s="11"/>
      <c r="P3803" s="10" t="s">
        <v>9168</v>
      </c>
      <c r="Q3803" s="12">
        <v>855</v>
      </c>
      <c r="R3803" s="12">
        <v>0</v>
      </c>
      <c r="S3803" s="12">
        <f t="shared" si="297"/>
        <v>855</v>
      </c>
      <c r="T3803" s="12">
        <f t="shared" si="296"/>
        <v>170145</v>
      </c>
      <c r="U3803" s="13">
        <f t="shared" si="296"/>
        <v>0</v>
      </c>
      <c r="V3803" s="13">
        <f t="shared" si="298"/>
        <v>170145</v>
      </c>
      <c r="W3803" s="14">
        <f>+$T3803*'[1]PRESUPUESTO CENTROS LOTIFICADOS'!$D$37</f>
        <v>7316235</v>
      </c>
      <c r="X3803" s="14">
        <f>+$U3803*'[1]PRESUPUESTO CENTROS LOTIFICADOS'!$D$38</f>
        <v>0</v>
      </c>
      <c r="Y3803" s="14">
        <f t="shared" si="299"/>
        <v>7316235</v>
      </c>
      <c r="Z3803" s="14">
        <f>+$T3803*'[1]PRESUPUESTO CENTROS LOTIFICADOS'!$E$37</f>
        <v>8633157.3000000007</v>
      </c>
      <c r="AA3803" s="14">
        <f>+$U3803*'[1]PRESUPUESTO CENTROS LOTIFICADOS'!$E$38</f>
        <v>0</v>
      </c>
      <c r="AB3803" s="14">
        <f t="shared" si="300"/>
        <v>8633157.3000000007</v>
      </c>
    </row>
    <row r="3804" spans="1:28" x14ac:dyDescent="0.25">
      <c r="A3804" t="s">
        <v>13102</v>
      </c>
      <c r="B3804" t="s">
        <v>1538</v>
      </c>
      <c r="C3804" t="s">
        <v>12799</v>
      </c>
      <c r="D3804" t="s">
        <v>13103</v>
      </c>
      <c r="E3804" t="s">
        <v>49</v>
      </c>
      <c r="F3804" t="s">
        <v>50</v>
      </c>
      <c r="G3804" t="s">
        <v>12801</v>
      </c>
      <c r="H3804" t="s">
        <v>12801</v>
      </c>
      <c r="I3804" t="s">
        <v>12887</v>
      </c>
      <c r="J3804" t="s">
        <v>12888</v>
      </c>
      <c r="K3804" t="s">
        <v>12887</v>
      </c>
      <c r="L3804" t="s">
        <v>8639</v>
      </c>
      <c r="M3804" t="s">
        <v>13104</v>
      </c>
      <c r="N3804" s="6">
        <v>18.482900000000001</v>
      </c>
      <c r="O3804">
        <v>-69.918499999999995</v>
      </c>
      <c r="P3804" t="s">
        <v>38</v>
      </c>
      <c r="Q3804" s="7">
        <v>224</v>
      </c>
      <c r="R3804" s="7">
        <v>25</v>
      </c>
      <c r="S3804" s="7">
        <f t="shared" si="297"/>
        <v>249</v>
      </c>
      <c r="T3804" s="7">
        <f t="shared" si="296"/>
        <v>44576</v>
      </c>
      <c r="U3804" s="8">
        <f t="shared" si="296"/>
        <v>4975</v>
      </c>
      <c r="V3804" s="8">
        <f t="shared" si="298"/>
        <v>49551</v>
      </c>
      <c r="W3804" s="9">
        <f>+$T3804*'[1]PRESUPUESTO CENTROS LOTIFICADOS'!$D$37</f>
        <v>1916768</v>
      </c>
      <c r="X3804" s="9">
        <f>+$U3804*'[1]PRESUPUESTO CENTROS LOTIFICADOS'!$D$38</f>
        <v>223875</v>
      </c>
      <c r="Y3804" s="9">
        <f t="shared" si="299"/>
        <v>2140643</v>
      </c>
      <c r="Z3804" s="9">
        <f>+$T3804*'[1]PRESUPUESTO CENTROS LOTIFICADOS'!$E$37</f>
        <v>2261786.2400000002</v>
      </c>
      <c r="AA3804" s="9">
        <f>+$U3804*'[1]PRESUPUESTO CENTROS LOTIFICADOS'!$E$38</f>
        <v>264172.5</v>
      </c>
      <c r="AB3804" s="9">
        <f t="shared" si="300"/>
        <v>2525958.7400000002</v>
      </c>
    </row>
    <row r="3805" spans="1:28" x14ac:dyDescent="0.25">
      <c r="A3805" t="s">
        <v>13105</v>
      </c>
      <c r="B3805" t="s">
        <v>13106</v>
      </c>
      <c r="C3805" t="s">
        <v>12799</v>
      </c>
      <c r="D3805" t="s">
        <v>13103</v>
      </c>
      <c r="E3805" t="s">
        <v>49</v>
      </c>
      <c r="F3805" t="s">
        <v>50</v>
      </c>
      <c r="G3805" t="s">
        <v>12801</v>
      </c>
      <c r="H3805" t="s">
        <v>12801</v>
      </c>
      <c r="I3805" t="s">
        <v>12887</v>
      </c>
      <c r="J3805" t="s">
        <v>12888</v>
      </c>
      <c r="K3805" t="s">
        <v>12887</v>
      </c>
      <c r="L3805" t="s">
        <v>8639</v>
      </c>
      <c r="M3805" t="s">
        <v>13107</v>
      </c>
      <c r="N3805" s="6">
        <v>18.484680999999998</v>
      </c>
      <c r="O3805">
        <v>-69.921413999999999</v>
      </c>
      <c r="P3805" t="s">
        <v>38</v>
      </c>
      <c r="Q3805" s="7">
        <v>306</v>
      </c>
      <c r="R3805" s="7">
        <v>420</v>
      </c>
      <c r="S3805" s="7">
        <f t="shared" si="297"/>
        <v>726</v>
      </c>
      <c r="T3805" s="7">
        <f t="shared" si="296"/>
        <v>60894</v>
      </c>
      <c r="U3805" s="8">
        <f t="shared" si="296"/>
        <v>83580</v>
      </c>
      <c r="V3805" s="8">
        <f t="shared" si="298"/>
        <v>144474</v>
      </c>
      <c r="W3805" s="9">
        <f>+$T3805*'[1]PRESUPUESTO CENTROS LOTIFICADOS'!$D$37</f>
        <v>2618442</v>
      </c>
      <c r="X3805" s="9">
        <f>+$U3805*'[1]PRESUPUESTO CENTROS LOTIFICADOS'!$D$38</f>
        <v>3761100</v>
      </c>
      <c r="Y3805" s="9">
        <f t="shared" si="299"/>
        <v>6379542</v>
      </c>
      <c r="Z3805" s="9">
        <f>+$T3805*'[1]PRESUPUESTO CENTROS LOTIFICADOS'!$E$37</f>
        <v>3089761.56</v>
      </c>
      <c r="AA3805" s="9">
        <f>+$U3805*'[1]PRESUPUESTO CENTROS LOTIFICADOS'!$E$38</f>
        <v>4438098</v>
      </c>
      <c r="AB3805" s="9">
        <f t="shared" si="300"/>
        <v>7527859.5600000005</v>
      </c>
    </row>
    <row r="3806" spans="1:28" x14ac:dyDescent="0.25">
      <c r="A3806" t="s">
        <v>13108</v>
      </c>
      <c r="B3806" t="s">
        <v>13109</v>
      </c>
      <c r="C3806" t="s">
        <v>12799</v>
      </c>
      <c r="D3806" t="s">
        <v>13103</v>
      </c>
      <c r="E3806" t="s">
        <v>49</v>
      </c>
      <c r="F3806" t="s">
        <v>50</v>
      </c>
      <c r="G3806" t="s">
        <v>12801</v>
      </c>
      <c r="H3806" t="s">
        <v>12801</v>
      </c>
      <c r="I3806" t="s">
        <v>12887</v>
      </c>
      <c r="J3806" t="s">
        <v>12888</v>
      </c>
      <c r="K3806" t="s">
        <v>12887</v>
      </c>
      <c r="L3806" t="s">
        <v>7185</v>
      </c>
      <c r="M3806" t="s">
        <v>13110</v>
      </c>
      <c r="N3806" s="6">
        <v>18.485900000000001</v>
      </c>
      <c r="O3806">
        <v>-69.945400000000006</v>
      </c>
      <c r="P3806" t="s">
        <v>55</v>
      </c>
      <c r="Q3806" s="7">
        <v>337</v>
      </c>
      <c r="R3806" s="7">
        <v>36</v>
      </c>
      <c r="S3806" s="7">
        <f t="shared" si="297"/>
        <v>373</v>
      </c>
      <c r="T3806" s="7">
        <f t="shared" si="296"/>
        <v>67063</v>
      </c>
      <c r="U3806" s="8">
        <f t="shared" si="296"/>
        <v>7164</v>
      </c>
      <c r="V3806" s="8">
        <f t="shared" si="298"/>
        <v>74227</v>
      </c>
      <c r="W3806" s="9">
        <f>+$T3806*'[1]PRESUPUESTO CENTROS LOTIFICADOS'!$D$37</f>
        <v>2883709</v>
      </c>
      <c r="X3806" s="9">
        <f>+$U3806*'[1]PRESUPUESTO CENTROS LOTIFICADOS'!$D$38</f>
        <v>322380</v>
      </c>
      <c r="Y3806" s="9">
        <f t="shared" si="299"/>
        <v>3206089</v>
      </c>
      <c r="Z3806" s="9">
        <f>+$T3806*'[1]PRESUPUESTO CENTROS LOTIFICADOS'!$E$37</f>
        <v>3402776.62</v>
      </c>
      <c r="AA3806" s="9">
        <f>+$U3806*'[1]PRESUPUESTO CENTROS LOTIFICADOS'!$E$38</f>
        <v>380408.4</v>
      </c>
      <c r="AB3806" s="9">
        <f t="shared" si="300"/>
        <v>3783185.02</v>
      </c>
    </row>
    <row r="3807" spans="1:28" x14ac:dyDescent="0.25">
      <c r="A3807" t="s">
        <v>13111</v>
      </c>
      <c r="B3807" t="s">
        <v>13112</v>
      </c>
      <c r="C3807" t="s">
        <v>12799</v>
      </c>
      <c r="D3807" t="s">
        <v>13103</v>
      </c>
      <c r="E3807" t="s">
        <v>49</v>
      </c>
      <c r="F3807" t="s">
        <v>50</v>
      </c>
      <c r="G3807" t="s">
        <v>12801</v>
      </c>
      <c r="H3807" t="s">
        <v>12801</v>
      </c>
      <c r="I3807" t="s">
        <v>12887</v>
      </c>
      <c r="J3807" t="s">
        <v>12888</v>
      </c>
      <c r="K3807" t="s">
        <v>12887</v>
      </c>
      <c r="L3807" t="s">
        <v>8639</v>
      </c>
      <c r="M3807" t="s">
        <v>13113</v>
      </c>
      <c r="N3807" s="6">
        <v>18.486232000000001</v>
      </c>
      <c r="O3807">
        <v>-69.931887000000003</v>
      </c>
      <c r="P3807" t="s">
        <v>38</v>
      </c>
      <c r="Q3807" s="7">
        <v>278</v>
      </c>
      <c r="R3807" s="7">
        <v>70</v>
      </c>
      <c r="S3807" s="7">
        <f t="shared" si="297"/>
        <v>348</v>
      </c>
      <c r="T3807" s="7">
        <f t="shared" si="296"/>
        <v>55322</v>
      </c>
      <c r="U3807" s="8">
        <f t="shared" si="296"/>
        <v>13930</v>
      </c>
      <c r="V3807" s="8">
        <f t="shared" si="298"/>
        <v>69252</v>
      </c>
      <c r="W3807" s="9">
        <f>+$T3807*'[1]PRESUPUESTO CENTROS LOTIFICADOS'!$D$37</f>
        <v>2378846</v>
      </c>
      <c r="X3807" s="9">
        <f>+$U3807*'[1]PRESUPUESTO CENTROS LOTIFICADOS'!$D$38</f>
        <v>626850</v>
      </c>
      <c r="Y3807" s="9">
        <f t="shared" si="299"/>
        <v>3005696</v>
      </c>
      <c r="Z3807" s="9">
        <f>+$T3807*'[1]PRESUPUESTO CENTROS LOTIFICADOS'!$E$37</f>
        <v>2807038.2800000003</v>
      </c>
      <c r="AA3807" s="9">
        <f>+$U3807*'[1]PRESUPUESTO CENTROS LOTIFICADOS'!$E$38</f>
        <v>739683</v>
      </c>
      <c r="AB3807" s="9">
        <f t="shared" si="300"/>
        <v>3546721.2800000003</v>
      </c>
    </row>
    <row r="3808" spans="1:28" x14ac:dyDescent="0.25">
      <c r="A3808" t="s">
        <v>13114</v>
      </c>
      <c r="B3808" t="s">
        <v>13115</v>
      </c>
      <c r="C3808" t="s">
        <v>12799</v>
      </c>
      <c r="D3808" t="s">
        <v>13103</v>
      </c>
      <c r="E3808" t="s">
        <v>49</v>
      </c>
      <c r="F3808" t="s">
        <v>50</v>
      </c>
      <c r="G3808" t="s">
        <v>12801</v>
      </c>
      <c r="H3808" t="s">
        <v>12801</v>
      </c>
      <c r="I3808" t="s">
        <v>12887</v>
      </c>
      <c r="J3808" t="s">
        <v>12888</v>
      </c>
      <c r="K3808" t="s">
        <v>12887</v>
      </c>
      <c r="L3808" t="s">
        <v>13116</v>
      </c>
      <c r="M3808" t="s">
        <v>13117</v>
      </c>
      <c r="N3808" s="6">
        <v>18.487393999999998</v>
      </c>
      <c r="O3808">
        <v>-69.962418</v>
      </c>
      <c r="P3808" t="s">
        <v>59</v>
      </c>
      <c r="Q3808" s="7">
        <v>0</v>
      </c>
      <c r="R3808" s="7">
        <v>403</v>
      </c>
      <c r="S3808" s="7">
        <f t="shared" si="297"/>
        <v>403</v>
      </c>
      <c r="T3808" s="7">
        <f t="shared" si="296"/>
        <v>0</v>
      </c>
      <c r="U3808" s="8">
        <f t="shared" si="296"/>
        <v>80197</v>
      </c>
      <c r="V3808" s="8">
        <f t="shared" si="298"/>
        <v>80197</v>
      </c>
      <c r="W3808" s="9">
        <f>+$T3808*'[1]PRESUPUESTO CENTROS LOTIFICADOS'!$D$37</f>
        <v>0</v>
      </c>
      <c r="X3808" s="9">
        <f>+$U3808*'[1]PRESUPUESTO CENTROS LOTIFICADOS'!$D$38</f>
        <v>3608865</v>
      </c>
      <c r="Y3808" s="9">
        <f t="shared" si="299"/>
        <v>3608865</v>
      </c>
      <c r="Z3808" s="9">
        <f>+$T3808*'[1]PRESUPUESTO CENTROS LOTIFICADOS'!$E$37</f>
        <v>0</v>
      </c>
      <c r="AA3808" s="9">
        <f>+$U3808*'[1]PRESUPUESTO CENTROS LOTIFICADOS'!$E$38</f>
        <v>4258460.7</v>
      </c>
      <c r="AB3808" s="9">
        <f t="shared" si="300"/>
        <v>4258460.7</v>
      </c>
    </row>
    <row r="3809" spans="1:28" x14ac:dyDescent="0.25">
      <c r="A3809" t="s">
        <v>13118</v>
      </c>
      <c r="B3809" t="s">
        <v>13119</v>
      </c>
      <c r="C3809" t="s">
        <v>12799</v>
      </c>
      <c r="D3809" t="s">
        <v>13103</v>
      </c>
      <c r="E3809" t="s">
        <v>49</v>
      </c>
      <c r="F3809" t="s">
        <v>50</v>
      </c>
      <c r="G3809" t="s">
        <v>12801</v>
      </c>
      <c r="H3809" t="s">
        <v>12801</v>
      </c>
      <c r="I3809" t="s">
        <v>12887</v>
      </c>
      <c r="J3809" t="s">
        <v>12888</v>
      </c>
      <c r="K3809" t="s">
        <v>12887</v>
      </c>
      <c r="L3809" t="s">
        <v>8639</v>
      </c>
      <c r="M3809" t="s">
        <v>13120</v>
      </c>
      <c r="N3809" s="6">
        <v>18.488281000000001</v>
      </c>
      <c r="O3809">
        <v>-69.917454000000006</v>
      </c>
      <c r="P3809" t="s">
        <v>38</v>
      </c>
      <c r="Q3809" s="7">
        <v>252</v>
      </c>
      <c r="R3809" s="7">
        <v>31</v>
      </c>
      <c r="S3809" s="7">
        <f t="shared" si="297"/>
        <v>283</v>
      </c>
      <c r="T3809" s="7">
        <f t="shared" si="296"/>
        <v>50148</v>
      </c>
      <c r="U3809" s="8">
        <f t="shared" si="296"/>
        <v>6169</v>
      </c>
      <c r="V3809" s="8">
        <f t="shared" si="298"/>
        <v>56317</v>
      </c>
      <c r="W3809" s="9">
        <f>+$T3809*'[1]PRESUPUESTO CENTROS LOTIFICADOS'!$D$37</f>
        <v>2156364</v>
      </c>
      <c r="X3809" s="9">
        <f>+$U3809*'[1]PRESUPUESTO CENTROS LOTIFICADOS'!$D$38</f>
        <v>277605</v>
      </c>
      <c r="Y3809" s="9">
        <f t="shared" si="299"/>
        <v>2433969</v>
      </c>
      <c r="Z3809" s="9">
        <f>+$T3809*'[1]PRESUPUESTO CENTROS LOTIFICADOS'!$E$37</f>
        <v>2544509.52</v>
      </c>
      <c r="AA3809" s="9">
        <f>+$U3809*'[1]PRESUPUESTO CENTROS LOTIFICADOS'!$E$38</f>
        <v>327573.90000000002</v>
      </c>
      <c r="AB3809" s="9">
        <f t="shared" si="300"/>
        <v>2872083.42</v>
      </c>
    </row>
    <row r="3810" spans="1:28" x14ac:dyDescent="0.25">
      <c r="A3810" t="s">
        <v>13121</v>
      </c>
      <c r="B3810" t="s">
        <v>13122</v>
      </c>
      <c r="C3810" t="s">
        <v>12799</v>
      </c>
      <c r="D3810" t="s">
        <v>13103</v>
      </c>
      <c r="E3810" t="s">
        <v>49</v>
      </c>
      <c r="F3810" t="s">
        <v>50</v>
      </c>
      <c r="G3810" t="s">
        <v>12801</v>
      </c>
      <c r="H3810" t="s">
        <v>12801</v>
      </c>
      <c r="I3810" t="s">
        <v>12887</v>
      </c>
      <c r="J3810" t="s">
        <v>12888</v>
      </c>
      <c r="K3810" t="s">
        <v>12887</v>
      </c>
      <c r="L3810" t="s">
        <v>8639</v>
      </c>
      <c r="M3810" t="s">
        <v>13123</v>
      </c>
      <c r="N3810" s="6">
        <v>18.488790999999999</v>
      </c>
      <c r="O3810">
        <v>-69.932090000000002</v>
      </c>
      <c r="P3810" t="s">
        <v>59</v>
      </c>
      <c r="Q3810" s="7">
        <v>0</v>
      </c>
      <c r="R3810" s="7">
        <v>930</v>
      </c>
      <c r="S3810" s="7">
        <f t="shared" si="297"/>
        <v>930</v>
      </c>
      <c r="T3810" s="7">
        <f t="shared" si="296"/>
        <v>0</v>
      </c>
      <c r="U3810" s="8">
        <f t="shared" si="296"/>
        <v>185070</v>
      </c>
      <c r="V3810" s="8">
        <f t="shared" si="298"/>
        <v>185070</v>
      </c>
      <c r="W3810" s="9">
        <f>+$T3810*'[1]PRESUPUESTO CENTROS LOTIFICADOS'!$D$37</f>
        <v>0</v>
      </c>
      <c r="X3810" s="9">
        <f>+$U3810*'[1]PRESUPUESTO CENTROS LOTIFICADOS'!$D$38</f>
        <v>8328150</v>
      </c>
      <c r="Y3810" s="9">
        <f t="shared" si="299"/>
        <v>8328150</v>
      </c>
      <c r="Z3810" s="9">
        <f>+$T3810*'[1]PRESUPUESTO CENTROS LOTIFICADOS'!$E$37</f>
        <v>0</v>
      </c>
      <c r="AA3810" s="9">
        <f>+$U3810*'[1]PRESUPUESTO CENTROS LOTIFICADOS'!$E$38</f>
        <v>9827217</v>
      </c>
      <c r="AB3810" s="9">
        <f t="shared" si="300"/>
        <v>9827217</v>
      </c>
    </row>
    <row r="3811" spans="1:28" x14ac:dyDescent="0.25">
      <c r="A3811" t="s">
        <v>13124</v>
      </c>
      <c r="B3811" t="s">
        <v>13125</v>
      </c>
      <c r="C3811" t="s">
        <v>12799</v>
      </c>
      <c r="D3811" t="s">
        <v>13103</v>
      </c>
      <c r="E3811" t="s">
        <v>49</v>
      </c>
      <c r="F3811" t="s">
        <v>50</v>
      </c>
      <c r="G3811" t="s">
        <v>12801</v>
      </c>
      <c r="H3811" t="s">
        <v>12801</v>
      </c>
      <c r="I3811" t="s">
        <v>12887</v>
      </c>
      <c r="J3811" t="s">
        <v>12888</v>
      </c>
      <c r="K3811" t="s">
        <v>12887</v>
      </c>
      <c r="L3811" t="s">
        <v>8639</v>
      </c>
      <c r="M3811" t="s">
        <v>13126</v>
      </c>
      <c r="N3811" s="6">
        <v>18.490131000000002</v>
      </c>
      <c r="O3811">
        <v>-69.925808000000004</v>
      </c>
      <c r="P3811" t="s">
        <v>59</v>
      </c>
      <c r="Q3811" s="7">
        <v>0</v>
      </c>
      <c r="R3811" s="7">
        <v>745</v>
      </c>
      <c r="S3811" s="7">
        <f t="shared" si="297"/>
        <v>745</v>
      </c>
      <c r="T3811" s="7">
        <f t="shared" si="296"/>
        <v>0</v>
      </c>
      <c r="U3811" s="8">
        <f t="shared" si="296"/>
        <v>148255</v>
      </c>
      <c r="V3811" s="8">
        <f t="shared" si="298"/>
        <v>148255</v>
      </c>
      <c r="W3811" s="9">
        <f>+$T3811*'[1]PRESUPUESTO CENTROS LOTIFICADOS'!$D$37</f>
        <v>0</v>
      </c>
      <c r="X3811" s="9">
        <f>+$U3811*'[1]PRESUPUESTO CENTROS LOTIFICADOS'!$D$38</f>
        <v>6671475</v>
      </c>
      <c r="Y3811" s="9">
        <f t="shared" si="299"/>
        <v>6671475</v>
      </c>
      <c r="Z3811" s="9">
        <f>+$T3811*'[1]PRESUPUESTO CENTROS LOTIFICADOS'!$E$37</f>
        <v>0</v>
      </c>
      <c r="AA3811" s="9">
        <f>+$U3811*'[1]PRESUPUESTO CENTROS LOTIFICADOS'!$E$38</f>
        <v>7872340.5</v>
      </c>
      <c r="AB3811" s="9">
        <f t="shared" si="300"/>
        <v>7872340.5</v>
      </c>
    </row>
    <row r="3812" spans="1:28" x14ac:dyDescent="0.25">
      <c r="A3812" t="s">
        <v>13127</v>
      </c>
      <c r="B3812" t="s">
        <v>13128</v>
      </c>
      <c r="C3812" t="s">
        <v>12799</v>
      </c>
      <c r="D3812" t="s">
        <v>13103</v>
      </c>
      <c r="E3812" t="s">
        <v>49</v>
      </c>
      <c r="F3812" t="s">
        <v>50</v>
      </c>
      <c r="G3812" t="s">
        <v>12801</v>
      </c>
      <c r="H3812" t="s">
        <v>12801</v>
      </c>
      <c r="I3812" t="s">
        <v>12887</v>
      </c>
      <c r="J3812" t="s">
        <v>12888</v>
      </c>
      <c r="K3812" t="s">
        <v>12887</v>
      </c>
      <c r="L3812" t="s">
        <v>8639</v>
      </c>
      <c r="M3812" t="s">
        <v>13129</v>
      </c>
      <c r="N3812" s="6">
        <v>18.490594999999999</v>
      </c>
      <c r="O3812">
        <v>-69.918615000000003</v>
      </c>
      <c r="P3812" t="s">
        <v>55</v>
      </c>
      <c r="Q3812" s="7">
        <v>655</v>
      </c>
      <c r="R3812" s="7">
        <v>55</v>
      </c>
      <c r="S3812" s="7">
        <f t="shared" si="297"/>
        <v>710</v>
      </c>
      <c r="T3812" s="7">
        <f t="shared" si="296"/>
        <v>130345</v>
      </c>
      <c r="U3812" s="8">
        <f t="shared" si="296"/>
        <v>10945</v>
      </c>
      <c r="V3812" s="8">
        <f t="shared" si="298"/>
        <v>141290</v>
      </c>
      <c r="W3812" s="9">
        <f>+$T3812*'[1]PRESUPUESTO CENTROS LOTIFICADOS'!$D$37</f>
        <v>5604835</v>
      </c>
      <c r="X3812" s="9">
        <f>+$U3812*'[1]PRESUPUESTO CENTROS LOTIFICADOS'!$D$38</f>
        <v>492525</v>
      </c>
      <c r="Y3812" s="9">
        <f t="shared" si="299"/>
        <v>6097360</v>
      </c>
      <c r="Z3812" s="9">
        <f>+$T3812*'[1]PRESUPUESTO CENTROS LOTIFICADOS'!$E$37</f>
        <v>6613705.2999999998</v>
      </c>
      <c r="AA3812" s="9">
        <f>+$U3812*'[1]PRESUPUESTO CENTROS LOTIFICADOS'!$E$38</f>
        <v>581179.5</v>
      </c>
      <c r="AB3812" s="9">
        <f t="shared" si="300"/>
        <v>7194884.7999999998</v>
      </c>
    </row>
    <row r="3813" spans="1:28" x14ac:dyDescent="0.25">
      <c r="A3813" t="s">
        <v>13130</v>
      </c>
      <c r="B3813" t="s">
        <v>13131</v>
      </c>
      <c r="C3813" t="s">
        <v>12799</v>
      </c>
      <c r="D3813" t="s">
        <v>13103</v>
      </c>
      <c r="E3813" t="s">
        <v>49</v>
      </c>
      <c r="F3813" t="s">
        <v>50</v>
      </c>
      <c r="G3813" t="s">
        <v>12801</v>
      </c>
      <c r="H3813" t="s">
        <v>12801</v>
      </c>
      <c r="I3813" t="s">
        <v>12887</v>
      </c>
      <c r="J3813" t="s">
        <v>12888</v>
      </c>
      <c r="K3813" t="s">
        <v>12887</v>
      </c>
      <c r="L3813" t="s">
        <v>8639</v>
      </c>
      <c r="M3813" t="s">
        <v>13129</v>
      </c>
      <c r="N3813" s="6">
        <v>18.490594999999999</v>
      </c>
      <c r="O3813">
        <v>-69.918615000000003</v>
      </c>
      <c r="P3813" t="s">
        <v>38</v>
      </c>
      <c r="Q3813" s="7">
        <v>144</v>
      </c>
      <c r="R3813" s="7">
        <v>39</v>
      </c>
      <c r="S3813" s="7">
        <f t="shared" si="297"/>
        <v>183</v>
      </c>
      <c r="T3813" s="7">
        <f t="shared" si="296"/>
        <v>28656</v>
      </c>
      <c r="U3813" s="8">
        <f t="shared" si="296"/>
        <v>7761</v>
      </c>
      <c r="V3813" s="8">
        <f t="shared" si="298"/>
        <v>36417</v>
      </c>
      <c r="W3813" s="9">
        <f>+$T3813*'[1]PRESUPUESTO CENTROS LOTIFICADOS'!$D$37</f>
        <v>1232208</v>
      </c>
      <c r="X3813" s="9">
        <f>+$U3813*'[1]PRESUPUESTO CENTROS LOTIFICADOS'!$D$38</f>
        <v>349245</v>
      </c>
      <c r="Y3813" s="9">
        <f t="shared" si="299"/>
        <v>1581453</v>
      </c>
      <c r="Z3813" s="9">
        <f>+$T3813*'[1]PRESUPUESTO CENTROS LOTIFICADOS'!$E$37</f>
        <v>1454005.44</v>
      </c>
      <c r="AA3813" s="9">
        <f>+$U3813*'[1]PRESUPUESTO CENTROS LOTIFICADOS'!$E$38</f>
        <v>412109.10000000003</v>
      </c>
      <c r="AB3813" s="9">
        <f t="shared" si="300"/>
        <v>1866114.54</v>
      </c>
    </row>
    <row r="3814" spans="1:28" x14ac:dyDescent="0.25">
      <c r="A3814" t="s">
        <v>13132</v>
      </c>
      <c r="B3814" t="s">
        <v>13133</v>
      </c>
      <c r="C3814" t="s">
        <v>12799</v>
      </c>
      <c r="D3814" t="s">
        <v>13103</v>
      </c>
      <c r="E3814" t="s">
        <v>49</v>
      </c>
      <c r="F3814" t="s">
        <v>50</v>
      </c>
      <c r="G3814" t="s">
        <v>12801</v>
      </c>
      <c r="H3814" t="s">
        <v>12801</v>
      </c>
      <c r="I3814" t="s">
        <v>12887</v>
      </c>
      <c r="J3814" t="s">
        <v>12888</v>
      </c>
      <c r="K3814" t="s">
        <v>12887</v>
      </c>
      <c r="L3814" t="s">
        <v>11315</v>
      </c>
      <c r="M3814" t="s">
        <v>13134</v>
      </c>
      <c r="N3814" s="6">
        <v>18.495239999999999</v>
      </c>
      <c r="O3814">
        <v>-69.985214999999997</v>
      </c>
      <c r="P3814" t="s">
        <v>55</v>
      </c>
      <c r="Q3814" s="7">
        <v>465</v>
      </c>
      <c r="R3814" s="7">
        <v>52</v>
      </c>
      <c r="S3814" s="7">
        <f t="shared" si="297"/>
        <v>517</v>
      </c>
      <c r="T3814" s="7">
        <f t="shared" si="296"/>
        <v>92535</v>
      </c>
      <c r="U3814" s="8">
        <f t="shared" si="296"/>
        <v>10348</v>
      </c>
      <c r="V3814" s="8">
        <f t="shared" si="298"/>
        <v>102883</v>
      </c>
      <c r="W3814" s="9">
        <f>+$T3814*'[1]PRESUPUESTO CENTROS LOTIFICADOS'!$D$37</f>
        <v>3979005</v>
      </c>
      <c r="X3814" s="9">
        <f>+$U3814*'[1]PRESUPUESTO CENTROS LOTIFICADOS'!$D$38</f>
        <v>465660</v>
      </c>
      <c r="Y3814" s="9">
        <f t="shared" si="299"/>
        <v>4444665</v>
      </c>
      <c r="Z3814" s="9">
        <f>+$T3814*'[1]PRESUPUESTO CENTROS LOTIFICADOS'!$E$37</f>
        <v>4695225.9000000004</v>
      </c>
      <c r="AA3814" s="9">
        <f>+$U3814*'[1]PRESUPUESTO CENTROS LOTIFICADOS'!$E$38</f>
        <v>549478.80000000005</v>
      </c>
      <c r="AB3814" s="9">
        <f t="shared" si="300"/>
        <v>5244704.7</v>
      </c>
    </row>
    <row r="3815" spans="1:28" x14ac:dyDescent="0.25">
      <c r="A3815" t="s">
        <v>13135</v>
      </c>
      <c r="B3815" t="s">
        <v>13136</v>
      </c>
      <c r="C3815" t="s">
        <v>12799</v>
      </c>
      <c r="D3815" t="s">
        <v>13103</v>
      </c>
      <c r="E3815" t="s">
        <v>49</v>
      </c>
      <c r="F3815" t="s">
        <v>50</v>
      </c>
      <c r="G3815" t="s">
        <v>12801</v>
      </c>
      <c r="H3815" t="s">
        <v>12801</v>
      </c>
      <c r="I3815" t="s">
        <v>12887</v>
      </c>
      <c r="J3815" t="s">
        <v>12888</v>
      </c>
      <c r="K3815" t="s">
        <v>12887</v>
      </c>
      <c r="L3815" t="s">
        <v>325</v>
      </c>
      <c r="M3815" t="s">
        <v>13137</v>
      </c>
      <c r="N3815" s="6">
        <v>18.503579999999999</v>
      </c>
      <c r="O3815">
        <v>-69.919571000000005</v>
      </c>
      <c r="P3815" t="s">
        <v>59</v>
      </c>
      <c r="Q3815" s="7">
        <v>0</v>
      </c>
      <c r="R3815" s="7">
        <v>833</v>
      </c>
      <c r="S3815" s="7">
        <f t="shared" si="297"/>
        <v>833</v>
      </c>
      <c r="T3815" s="7">
        <f t="shared" si="296"/>
        <v>0</v>
      </c>
      <c r="U3815" s="8">
        <f t="shared" si="296"/>
        <v>165767</v>
      </c>
      <c r="V3815" s="8">
        <f t="shared" si="298"/>
        <v>165767</v>
      </c>
      <c r="W3815" s="9">
        <f>+$T3815*'[1]PRESUPUESTO CENTROS LOTIFICADOS'!$D$37</f>
        <v>0</v>
      </c>
      <c r="X3815" s="9">
        <f>+$U3815*'[1]PRESUPUESTO CENTROS LOTIFICADOS'!$D$38</f>
        <v>7459515</v>
      </c>
      <c r="Y3815" s="9">
        <f t="shared" si="299"/>
        <v>7459515</v>
      </c>
      <c r="Z3815" s="9">
        <f>+$T3815*'[1]PRESUPUESTO CENTROS LOTIFICADOS'!$E$37</f>
        <v>0</v>
      </c>
      <c r="AA3815" s="9">
        <f>+$U3815*'[1]PRESUPUESTO CENTROS LOTIFICADOS'!$E$38</f>
        <v>8802227.7000000011</v>
      </c>
      <c r="AB3815" s="9">
        <f t="shared" si="300"/>
        <v>8802227.7000000011</v>
      </c>
    </row>
    <row r="3816" spans="1:28" x14ac:dyDescent="0.25">
      <c r="A3816" t="s">
        <v>13138</v>
      </c>
      <c r="B3816" t="s">
        <v>13139</v>
      </c>
      <c r="C3816" t="s">
        <v>12799</v>
      </c>
      <c r="D3816" t="s">
        <v>13103</v>
      </c>
      <c r="E3816" t="s">
        <v>49</v>
      </c>
      <c r="F3816" t="s">
        <v>50</v>
      </c>
      <c r="G3816" t="s">
        <v>12801</v>
      </c>
      <c r="H3816" t="s">
        <v>12801</v>
      </c>
      <c r="I3816" t="s">
        <v>12887</v>
      </c>
      <c r="J3816" t="s">
        <v>12888</v>
      </c>
      <c r="K3816" t="s">
        <v>12887</v>
      </c>
      <c r="L3816" t="s">
        <v>325</v>
      </c>
      <c r="M3816" t="s">
        <v>13140</v>
      </c>
      <c r="N3816" s="6">
        <v>18.504172000000001</v>
      </c>
      <c r="O3816">
        <v>-69.918390000000002</v>
      </c>
      <c r="P3816" t="s">
        <v>38</v>
      </c>
      <c r="Q3816" s="7">
        <v>322</v>
      </c>
      <c r="R3816" s="7">
        <v>37</v>
      </c>
      <c r="S3816" s="7">
        <f t="shared" si="297"/>
        <v>359</v>
      </c>
      <c r="T3816" s="7">
        <f t="shared" si="296"/>
        <v>64078</v>
      </c>
      <c r="U3816" s="8">
        <f t="shared" si="296"/>
        <v>7363</v>
      </c>
      <c r="V3816" s="8">
        <f t="shared" si="298"/>
        <v>71441</v>
      </c>
      <c r="W3816" s="9">
        <f>+$T3816*'[1]PRESUPUESTO CENTROS LOTIFICADOS'!$D$37</f>
        <v>2755354</v>
      </c>
      <c r="X3816" s="9">
        <f>+$U3816*'[1]PRESUPUESTO CENTROS LOTIFICADOS'!$D$38</f>
        <v>331335</v>
      </c>
      <c r="Y3816" s="9">
        <f t="shared" si="299"/>
        <v>3086689</v>
      </c>
      <c r="Z3816" s="9">
        <f>+$T3816*'[1]PRESUPUESTO CENTROS LOTIFICADOS'!$E$37</f>
        <v>3251317.72</v>
      </c>
      <c r="AA3816" s="9">
        <f>+$U3816*'[1]PRESUPUESTO CENTROS LOTIFICADOS'!$E$38</f>
        <v>390975.3</v>
      </c>
      <c r="AB3816" s="9">
        <f t="shared" si="300"/>
        <v>3642293.02</v>
      </c>
    </row>
    <row r="3817" spans="1:28" x14ac:dyDescent="0.25">
      <c r="A3817" t="s">
        <v>13141</v>
      </c>
      <c r="B3817" t="s">
        <v>13142</v>
      </c>
      <c r="C3817" t="s">
        <v>12799</v>
      </c>
      <c r="D3817" t="s">
        <v>13103</v>
      </c>
      <c r="E3817" t="s">
        <v>49</v>
      </c>
      <c r="F3817" t="s">
        <v>50</v>
      </c>
      <c r="G3817" t="s">
        <v>12801</v>
      </c>
      <c r="H3817" t="s">
        <v>12801</v>
      </c>
      <c r="I3817" t="s">
        <v>12887</v>
      </c>
      <c r="J3817" t="s">
        <v>12888</v>
      </c>
      <c r="K3817" t="s">
        <v>12887</v>
      </c>
      <c r="L3817" t="s">
        <v>12904</v>
      </c>
      <c r="M3817" t="s">
        <v>13143</v>
      </c>
      <c r="N3817" s="6">
        <v>18.504272</v>
      </c>
      <c r="O3817">
        <v>-69.996531000000004</v>
      </c>
      <c r="P3817" t="s">
        <v>55</v>
      </c>
      <c r="Q3817" s="7">
        <v>321</v>
      </c>
      <c r="R3817" s="7">
        <v>222</v>
      </c>
      <c r="S3817" s="7">
        <f t="shared" si="297"/>
        <v>543</v>
      </c>
      <c r="T3817" s="7">
        <f t="shared" si="296"/>
        <v>63879</v>
      </c>
      <c r="U3817" s="8">
        <f t="shared" si="296"/>
        <v>44178</v>
      </c>
      <c r="V3817" s="8">
        <f t="shared" si="298"/>
        <v>108057</v>
      </c>
      <c r="W3817" s="9">
        <f>+$T3817*'[1]PRESUPUESTO CENTROS LOTIFICADOS'!$D$37</f>
        <v>2746797</v>
      </c>
      <c r="X3817" s="9">
        <f>+$U3817*'[1]PRESUPUESTO CENTROS LOTIFICADOS'!$D$38</f>
        <v>1988010</v>
      </c>
      <c r="Y3817" s="9">
        <f t="shared" si="299"/>
        <v>4734807</v>
      </c>
      <c r="Z3817" s="9">
        <f>+$T3817*'[1]PRESUPUESTO CENTROS LOTIFICADOS'!$E$37</f>
        <v>3241220.46</v>
      </c>
      <c r="AA3817" s="9">
        <f>+$U3817*'[1]PRESUPUESTO CENTROS LOTIFICADOS'!$E$38</f>
        <v>2345851.8000000003</v>
      </c>
      <c r="AB3817" s="9">
        <f t="shared" si="300"/>
        <v>5587072.2599999998</v>
      </c>
    </row>
    <row r="3818" spans="1:28" x14ac:dyDescent="0.25">
      <c r="A3818" t="s">
        <v>13144</v>
      </c>
      <c r="B3818" t="s">
        <v>13145</v>
      </c>
      <c r="C3818" t="s">
        <v>12799</v>
      </c>
      <c r="D3818" t="s">
        <v>13103</v>
      </c>
      <c r="E3818" t="s">
        <v>49</v>
      </c>
      <c r="F3818" t="s">
        <v>50</v>
      </c>
      <c r="G3818" t="s">
        <v>12801</v>
      </c>
      <c r="H3818" t="s">
        <v>12801</v>
      </c>
      <c r="I3818" t="s">
        <v>12887</v>
      </c>
      <c r="J3818" t="s">
        <v>12888</v>
      </c>
      <c r="K3818" t="s">
        <v>12887</v>
      </c>
      <c r="L3818" t="s">
        <v>325</v>
      </c>
      <c r="M3818" t="s">
        <v>13146</v>
      </c>
      <c r="N3818" s="6">
        <v>18.506699999999999</v>
      </c>
      <c r="O3818">
        <v>-69.922700000000006</v>
      </c>
      <c r="P3818" t="s">
        <v>38</v>
      </c>
      <c r="Q3818" s="7">
        <v>545</v>
      </c>
      <c r="R3818" s="7">
        <v>62</v>
      </c>
      <c r="S3818" s="7">
        <f t="shared" si="297"/>
        <v>607</v>
      </c>
      <c r="T3818" s="7">
        <f t="shared" si="296"/>
        <v>108455</v>
      </c>
      <c r="U3818" s="8">
        <f t="shared" si="296"/>
        <v>12338</v>
      </c>
      <c r="V3818" s="8">
        <f t="shared" si="298"/>
        <v>120793</v>
      </c>
      <c r="W3818" s="9">
        <f>+$T3818*'[1]PRESUPUESTO CENTROS LOTIFICADOS'!$D$37</f>
        <v>4663565</v>
      </c>
      <c r="X3818" s="9">
        <f>+$U3818*'[1]PRESUPUESTO CENTROS LOTIFICADOS'!$D$38</f>
        <v>555210</v>
      </c>
      <c r="Y3818" s="9">
        <f t="shared" si="299"/>
        <v>5218775</v>
      </c>
      <c r="Z3818" s="9">
        <f>+$T3818*'[1]PRESUPUESTO CENTROS LOTIFICADOS'!$E$37</f>
        <v>5503006.7000000002</v>
      </c>
      <c r="AA3818" s="9">
        <f>+$U3818*'[1]PRESUPUESTO CENTROS LOTIFICADOS'!$E$38</f>
        <v>655147.80000000005</v>
      </c>
      <c r="AB3818" s="9">
        <f t="shared" si="300"/>
        <v>6158154.5</v>
      </c>
    </row>
    <row r="3819" spans="1:28" x14ac:dyDescent="0.25">
      <c r="A3819" t="s">
        <v>13147</v>
      </c>
      <c r="B3819" t="s">
        <v>13148</v>
      </c>
      <c r="C3819" t="s">
        <v>12799</v>
      </c>
      <c r="D3819" t="s">
        <v>13103</v>
      </c>
      <c r="E3819" t="s">
        <v>49</v>
      </c>
      <c r="F3819" t="s">
        <v>50</v>
      </c>
      <c r="G3819" t="s">
        <v>12801</v>
      </c>
      <c r="H3819" t="s">
        <v>12801</v>
      </c>
      <c r="I3819" t="s">
        <v>12887</v>
      </c>
      <c r="J3819" t="s">
        <v>12888</v>
      </c>
      <c r="K3819" t="s">
        <v>12887</v>
      </c>
      <c r="L3819" t="s">
        <v>13149</v>
      </c>
      <c r="M3819" t="s">
        <v>13150</v>
      </c>
      <c r="N3819" s="6">
        <v>18.507704</v>
      </c>
      <c r="O3819">
        <v>-69.921589999999995</v>
      </c>
      <c r="P3819" t="s">
        <v>38</v>
      </c>
      <c r="Q3819" s="7">
        <v>606</v>
      </c>
      <c r="R3819" s="7">
        <v>61</v>
      </c>
      <c r="S3819" s="7">
        <f t="shared" si="297"/>
        <v>667</v>
      </c>
      <c r="T3819" s="7">
        <f t="shared" si="296"/>
        <v>120594</v>
      </c>
      <c r="U3819" s="8">
        <f t="shared" si="296"/>
        <v>12139</v>
      </c>
      <c r="V3819" s="8">
        <f t="shared" si="298"/>
        <v>132733</v>
      </c>
      <c r="W3819" s="9">
        <f>+$T3819*'[1]PRESUPUESTO CENTROS LOTIFICADOS'!$D$37</f>
        <v>5185542</v>
      </c>
      <c r="X3819" s="9">
        <f>+$U3819*'[1]PRESUPUESTO CENTROS LOTIFICADOS'!$D$38</f>
        <v>546255</v>
      </c>
      <c r="Y3819" s="9">
        <f t="shared" si="299"/>
        <v>5731797</v>
      </c>
      <c r="Z3819" s="9">
        <f>+$T3819*'[1]PRESUPUESTO CENTROS LOTIFICADOS'!$E$37</f>
        <v>6118939.5600000005</v>
      </c>
      <c r="AA3819" s="9">
        <f>+$U3819*'[1]PRESUPUESTO CENTROS LOTIFICADOS'!$E$38</f>
        <v>644580.9</v>
      </c>
      <c r="AB3819" s="9">
        <f t="shared" si="300"/>
        <v>6763520.4600000009</v>
      </c>
    </row>
    <row r="3820" spans="1:28" x14ac:dyDescent="0.25">
      <c r="A3820" t="s">
        <v>13151</v>
      </c>
      <c r="B3820" t="s">
        <v>13152</v>
      </c>
      <c r="C3820" t="s">
        <v>12799</v>
      </c>
      <c r="D3820" t="s">
        <v>13103</v>
      </c>
      <c r="E3820" t="s">
        <v>49</v>
      </c>
      <c r="F3820" t="s">
        <v>50</v>
      </c>
      <c r="G3820" t="s">
        <v>12801</v>
      </c>
      <c r="H3820" t="s">
        <v>12801</v>
      </c>
      <c r="I3820" t="s">
        <v>12887</v>
      </c>
      <c r="J3820" t="s">
        <v>12888</v>
      </c>
      <c r="K3820" t="s">
        <v>12887</v>
      </c>
      <c r="L3820" t="s">
        <v>12892</v>
      </c>
      <c r="M3820" t="s">
        <v>13153</v>
      </c>
      <c r="N3820" s="6">
        <v>18.513967000000001</v>
      </c>
      <c r="O3820">
        <v>-69.954978999999994</v>
      </c>
      <c r="P3820" t="s">
        <v>55</v>
      </c>
      <c r="Q3820" s="7">
        <v>294</v>
      </c>
      <c r="R3820" s="7">
        <v>38</v>
      </c>
      <c r="S3820" s="7">
        <f t="shared" si="297"/>
        <v>332</v>
      </c>
      <c r="T3820" s="7">
        <f t="shared" si="296"/>
        <v>58506</v>
      </c>
      <c r="U3820" s="8">
        <f t="shared" si="296"/>
        <v>7562</v>
      </c>
      <c r="V3820" s="8">
        <f t="shared" si="298"/>
        <v>66068</v>
      </c>
      <c r="W3820" s="9">
        <f>+$T3820*'[1]PRESUPUESTO CENTROS LOTIFICADOS'!$D$37</f>
        <v>2515758</v>
      </c>
      <c r="X3820" s="9">
        <f>+$U3820*'[1]PRESUPUESTO CENTROS LOTIFICADOS'!$D$38</f>
        <v>340290</v>
      </c>
      <c r="Y3820" s="9">
        <f t="shared" si="299"/>
        <v>2856048</v>
      </c>
      <c r="Z3820" s="9">
        <f>+$T3820*'[1]PRESUPUESTO CENTROS LOTIFICADOS'!$E$37</f>
        <v>2968594.44</v>
      </c>
      <c r="AA3820" s="9">
        <f>+$U3820*'[1]PRESUPUESTO CENTROS LOTIFICADOS'!$E$38</f>
        <v>401542.2</v>
      </c>
      <c r="AB3820" s="9">
        <f t="shared" si="300"/>
        <v>3370136.64</v>
      </c>
    </row>
    <row r="3821" spans="1:28" x14ac:dyDescent="0.25">
      <c r="A3821" t="s">
        <v>13154</v>
      </c>
      <c r="B3821" t="s">
        <v>9131</v>
      </c>
      <c r="C3821" t="s">
        <v>12799</v>
      </c>
      <c r="D3821" t="s">
        <v>13103</v>
      </c>
      <c r="E3821" t="s">
        <v>49</v>
      </c>
      <c r="F3821" t="s">
        <v>50</v>
      </c>
      <c r="G3821" t="s">
        <v>12801</v>
      </c>
      <c r="H3821" t="s">
        <v>12801</v>
      </c>
      <c r="I3821" t="s">
        <v>12887</v>
      </c>
      <c r="J3821" t="s">
        <v>12888</v>
      </c>
      <c r="K3821" t="s">
        <v>12887</v>
      </c>
      <c r="L3821" t="s">
        <v>13155</v>
      </c>
      <c r="M3821" t="s">
        <v>13156</v>
      </c>
      <c r="N3821" s="6">
        <v>18.518245</v>
      </c>
      <c r="O3821">
        <v>-69.990644000000003</v>
      </c>
      <c r="P3821" t="s">
        <v>55</v>
      </c>
      <c r="Q3821" s="7">
        <v>830</v>
      </c>
      <c r="R3821" s="7">
        <v>59</v>
      </c>
      <c r="S3821" s="7">
        <f t="shared" si="297"/>
        <v>889</v>
      </c>
      <c r="T3821" s="7">
        <f t="shared" si="296"/>
        <v>165170</v>
      </c>
      <c r="U3821" s="8">
        <f t="shared" si="296"/>
        <v>11741</v>
      </c>
      <c r="V3821" s="8">
        <f t="shared" si="298"/>
        <v>176911</v>
      </c>
      <c r="W3821" s="9">
        <f>+$T3821*'[1]PRESUPUESTO CENTROS LOTIFICADOS'!$D$37</f>
        <v>7102310</v>
      </c>
      <c r="X3821" s="9">
        <f>+$U3821*'[1]PRESUPUESTO CENTROS LOTIFICADOS'!$D$38</f>
        <v>528345</v>
      </c>
      <c r="Y3821" s="9">
        <f t="shared" si="299"/>
        <v>7630655</v>
      </c>
      <c r="Z3821" s="9">
        <f>+$T3821*'[1]PRESUPUESTO CENTROS LOTIFICADOS'!$E$37</f>
        <v>8380725.8000000007</v>
      </c>
      <c r="AA3821" s="9">
        <f>+$U3821*'[1]PRESUPUESTO CENTROS LOTIFICADOS'!$E$38</f>
        <v>623447.1</v>
      </c>
      <c r="AB3821" s="9">
        <f t="shared" si="300"/>
        <v>9004172.9000000004</v>
      </c>
    </row>
    <row r="3822" spans="1:28" x14ac:dyDescent="0.25">
      <c r="A3822" t="s">
        <v>13157</v>
      </c>
      <c r="B3822" t="s">
        <v>13158</v>
      </c>
      <c r="C3822" t="s">
        <v>12799</v>
      </c>
      <c r="D3822" t="s">
        <v>13103</v>
      </c>
      <c r="E3822" t="s">
        <v>49</v>
      </c>
      <c r="F3822" t="s">
        <v>50</v>
      </c>
      <c r="G3822" t="s">
        <v>12801</v>
      </c>
      <c r="H3822" t="s">
        <v>12801</v>
      </c>
      <c r="I3822" t="s">
        <v>12887</v>
      </c>
      <c r="J3822" t="s">
        <v>12888</v>
      </c>
      <c r="K3822" t="s">
        <v>12887</v>
      </c>
      <c r="L3822" t="s">
        <v>12904</v>
      </c>
      <c r="M3822" t="s">
        <v>10718</v>
      </c>
      <c r="N3822" s="6">
        <v>18.518940000000001</v>
      </c>
      <c r="O3822">
        <v>-69.985775000000004</v>
      </c>
      <c r="P3822" t="s">
        <v>38</v>
      </c>
      <c r="Q3822" s="7">
        <v>671</v>
      </c>
      <c r="R3822" s="7">
        <v>53</v>
      </c>
      <c r="S3822" s="7">
        <f t="shared" si="297"/>
        <v>724</v>
      </c>
      <c r="T3822" s="7">
        <f t="shared" si="296"/>
        <v>133529</v>
      </c>
      <c r="U3822" s="8">
        <f t="shared" si="296"/>
        <v>10547</v>
      </c>
      <c r="V3822" s="8">
        <f t="shared" si="298"/>
        <v>144076</v>
      </c>
      <c r="W3822" s="9">
        <f>+$T3822*'[1]PRESUPUESTO CENTROS LOTIFICADOS'!$D$37</f>
        <v>5741747</v>
      </c>
      <c r="X3822" s="9">
        <f>+$U3822*'[1]PRESUPUESTO CENTROS LOTIFICADOS'!$D$38</f>
        <v>474615</v>
      </c>
      <c r="Y3822" s="9">
        <f t="shared" si="299"/>
        <v>6216362</v>
      </c>
      <c r="Z3822" s="9">
        <f>+$T3822*'[1]PRESUPUESTO CENTROS LOTIFICADOS'!$E$37</f>
        <v>6775261.46</v>
      </c>
      <c r="AA3822" s="9">
        <f>+$U3822*'[1]PRESUPUESTO CENTROS LOTIFICADOS'!$E$38</f>
        <v>560045.70000000007</v>
      </c>
      <c r="AB3822" s="9">
        <f t="shared" si="300"/>
        <v>7335307.1600000001</v>
      </c>
    </row>
    <row r="3823" spans="1:28" x14ac:dyDescent="0.25">
      <c r="A3823" t="s">
        <v>13159</v>
      </c>
      <c r="B3823" t="s">
        <v>13160</v>
      </c>
      <c r="C3823" t="s">
        <v>12799</v>
      </c>
      <c r="D3823" t="s">
        <v>13103</v>
      </c>
      <c r="E3823" t="s">
        <v>49</v>
      </c>
      <c r="F3823" t="s">
        <v>50</v>
      </c>
      <c r="G3823" t="s">
        <v>12801</v>
      </c>
      <c r="H3823" t="s">
        <v>12801</v>
      </c>
      <c r="I3823" t="s">
        <v>12887</v>
      </c>
      <c r="J3823" t="s">
        <v>12888</v>
      </c>
      <c r="K3823" t="s">
        <v>12887</v>
      </c>
      <c r="L3823" t="s">
        <v>13155</v>
      </c>
      <c r="M3823" t="s">
        <v>13161</v>
      </c>
      <c r="N3823" s="6">
        <v>18.526900000000001</v>
      </c>
      <c r="O3823">
        <v>-69.980999999999995</v>
      </c>
      <c r="P3823" t="s">
        <v>59</v>
      </c>
      <c r="Q3823" s="7">
        <v>642</v>
      </c>
      <c r="R3823" s="7">
        <v>53</v>
      </c>
      <c r="S3823" s="7">
        <f t="shared" si="297"/>
        <v>695</v>
      </c>
      <c r="T3823" s="7">
        <f t="shared" si="296"/>
        <v>127758</v>
      </c>
      <c r="U3823" s="8">
        <f t="shared" si="296"/>
        <v>10547</v>
      </c>
      <c r="V3823" s="8">
        <f t="shared" si="298"/>
        <v>138305</v>
      </c>
      <c r="W3823" s="9">
        <f>+$T3823*'[1]PRESUPUESTO CENTROS LOTIFICADOS'!$D$37</f>
        <v>5493594</v>
      </c>
      <c r="X3823" s="9">
        <f>+$U3823*'[1]PRESUPUESTO CENTROS LOTIFICADOS'!$D$38</f>
        <v>474615</v>
      </c>
      <c r="Y3823" s="9">
        <f t="shared" si="299"/>
        <v>5968209</v>
      </c>
      <c r="Z3823" s="9">
        <f>+$T3823*'[1]PRESUPUESTO CENTROS LOTIFICADOS'!$E$37</f>
        <v>6482440.9199999999</v>
      </c>
      <c r="AA3823" s="9">
        <f>+$U3823*'[1]PRESUPUESTO CENTROS LOTIFICADOS'!$E$38</f>
        <v>560045.70000000007</v>
      </c>
      <c r="AB3823" s="9">
        <f t="shared" si="300"/>
        <v>7042486.6200000001</v>
      </c>
    </row>
    <row r="3824" spans="1:28" x14ac:dyDescent="0.25">
      <c r="A3824" t="s">
        <v>13162</v>
      </c>
      <c r="B3824" t="s">
        <v>13163</v>
      </c>
      <c r="C3824" t="s">
        <v>12799</v>
      </c>
      <c r="D3824" t="s">
        <v>13103</v>
      </c>
      <c r="E3824" t="s">
        <v>49</v>
      </c>
      <c r="F3824" t="s">
        <v>50</v>
      </c>
      <c r="G3824" t="s">
        <v>12801</v>
      </c>
      <c r="H3824" t="s">
        <v>12801</v>
      </c>
      <c r="I3824" t="s">
        <v>12887</v>
      </c>
      <c r="J3824" t="s">
        <v>12888</v>
      </c>
      <c r="K3824" t="s">
        <v>12887</v>
      </c>
      <c r="L3824" t="s">
        <v>13155</v>
      </c>
      <c r="M3824" t="s">
        <v>13164</v>
      </c>
      <c r="N3824" s="6">
        <v>18.5274</v>
      </c>
      <c r="O3824">
        <v>-69.981300000000005</v>
      </c>
      <c r="P3824" t="s">
        <v>38</v>
      </c>
      <c r="Q3824" s="7">
        <v>597</v>
      </c>
      <c r="R3824" s="7">
        <v>46</v>
      </c>
      <c r="S3824" s="7">
        <f t="shared" si="297"/>
        <v>643</v>
      </c>
      <c r="T3824" s="7">
        <f t="shared" si="296"/>
        <v>118803</v>
      </c>
      <c r="U3824" s="8">
        <f t="shared" si="296"/>
        <v>9154</v>
      </c>
      <c r="V3824" s="8">
        <f t="shared" si="298"/>
        <v>127957</v>
      </c>
      <c r="W3824" s="9">
        <f>+$T3824*'[1]PRESUPUESTO CENTROS LOTIFICADOS'!$D$37</f>
        <v>5108529</v>
      </c>
      <c r="X3824" s="9">
        <f>+$U3824*'[1]PRESUPUESTO CENTROS LOTIFICADOS'!$D$38</f>
        <v>411930</v>
      </c>
      <c r="Y3824" s="9">
        <f t="shared" si="299"/>
        <v>5520459</v>
      </c>
      <c r="Z3824" s="9">
        <f>+$T3824*'[1]PRESUPUESTO CENTROS LOTIFICADOS'!$E$37</f>
        <v>6028064.2200000007</v>
      </c>
      <c r="AA3824" s="9">
        <f>+$U3824*'[1]PRESUPUESTO CENTROS LOTIFICADOS'!$E$38</f>
        <v>486077.4</v>
      </c>
      <c r="AB3824" s="9">
        <f t="shared" si="300"/>
        <v>6514141.620000001</v>
      </c>
    </row>
    <row r="3825" spans="1:28" x14ac:dyDescent="0.25">
      <c r="A3825" t="s">
        <v>13165</v>
      </c>
      <c r="B3825" t="s">
        <v>13166</v>
      </c>
      <c r="C3825" t="s">
        <v>12799</v>
      </c>
      <c r="D3825" t="s">
        <v>13103</v>
      </c>
      <c r="E3825" t="s">
        <v>49</v>
      </c>
      <c r="F3825" t="s">
        <v>50</v>
      </c>
      <c r="G3825" t="s">
        <v>12801</v>
      </c>
      <c r="H3825" t="s">
        <v>12801</v>
      </c>
      <c r="I3825" t="s">
        <v>12887</v>
      </c>
      <c r="J3825" t="s">
        <v>12888</v>
      </c>
      <c r="K3825" t="s">
        <v>12887</v>
      </c>
      <c r="L3825" t="s">
        <v>12892</v>
      </c>
      <c r="M3825" t="s">
        <v>13167</v>
      </c>
      <c r="N3825" s="6">
        <v>18.531023000000001</v>
      </c>
      <c r="O3825">
        <v>-69.971061000000006</v>
      </c>
      <c r="P3825" t="s">
        <v>55</v>
      </c>
      <c r="Q3825" s="7">
        <v>436</v>
      </c>
      <c r="R3825" s="7">
        <v>40</v>
      </c>
      <c r="S3825" s="7">
        <f t="shared" si="297"/>
        <v>476</v>
      </c>
      <c r="T3825" s="7">
        <f t="shared" si="296"/>
        <v>86764</v>
      </c>
      <c r="U3825" s="8">
        <f t="shared" si="296"/>
        <v>7960</v>
      </c>
      <c r="V3825" s="8">
        <f t="shared" si="298"/>
        <v>94724</v>
      </c>
      <c r="W3825" s="9">
        <f>+$T3825*'[1]PRESUPUESTO CENTROS LOTIFICADOS'!$D$37</f>
        <v>3730852</v>
      </c>
      <c r="X3825" s="9">
        <f>+$U3825*'[1]PRESUPUESTO CENTROS LOTIFICADOS'!$D$38</f>
        <v>358200</v>
      </c>
      <c r="Y3825" s="9">
        <f t="shared" si="299"/>
        <v>4089052</v>
      </c>
      <c r="Z3825" s="9">
        <f>+$T3825*'[1]PRESUPUESTO CENTROS LOTIFICADOS'!$E$37</f>
        <v>4402405.3600000003</v>
      </c>
      <c r="AA3825" s="9">
        <f>+$U3825*'[1]PRESUPUESTO CENTROS LOTIFICADOS'!$E$38</f>
        <v>422676</v>
      </c>
      <c r="AB3825" s="9">
        <f t="shared" si="300"/>
        <v>4825081.3600000003</v>
      </c>
    </row>
    <row r="3826" spans="1:28" x14ac:dyDescent="0.25">
      <c r="A3826" t="s">
        <v>13168</v>
      </c>
      <c r="B3826" t="s">
        <v>13169</v>
      </c>
      <c r="C3826" t="s">
        <v>12799</v>
      </c>
      <c r="D3826" t="s">
        <v>13170</v>
      </c>
      <c r="E3826" t="s">
        <v>49</v>
      </c>
      <c r="F3826" t="s">
        <v>50</v>
      </c>
      <c r="G3826" t="s">
        <v>12801</v>
      </c>
      <c r="H3826" t="s">
        <v>8986</v>
      </c>
      <c r="I3826" t="s">
        <v>1526</v>
      </c>
      <c r="J3826" t="s">
        <v>13101</v>
      </c>
      <c r="K3826" t="s">
        <v>1526</v>
      </c>
      <c r="L3826" t="s">
        <v>13171</v>
      </c>
      <c r="M3826" t="s">
        <v>13172</v>
      </c>
      <c r="N3826" s="6">
        <v>18.474229999999999</v>
      </c>
      <c r="O3826">
        <v>-70.033327999999997</v>
      </c>
      <c r="P3826" t="s">
        <v>38</v>
      </c>
      <c r="Q3826" s="7">
        <v>886</v>
      </c>
      <c r="R3826" s="7">
        <v>49</v>
      </c>
      <c r="S3826" s="7">
        <f t="shared" si="297"/>
        <v>935</v>
      </c>
      <c r="T3826" s="7">
        <f t="shared" si="296"/>
        <v>176314</v>
      </c>
      <c r="U3826" s="8">
        <f t="shared" si="296"/>
        <v>9751</v>
      </c>
      <c r="V3826" s="8">
        <f t="shared" si="298"/>
        <v>186065</v>
      </c>
      <c r="W3826" s="9">
        <f>+$T3826*'[1]PRESUPUESTO CENTROS LOTIFICADOS'!$D$37</f>
        <v>7581502</v>
      </c>
      <c r="X3826" s="9">
        <f>+$U3826*'[1]PRESUPUESTO CENTROS LOTIFICADOS'!$D$38</f>
        <v>438795</v>
      </c>
      <c r="Y3826" s="9">
        <f t="shared" si="299"/>
        <v>8020297</v>
      </c>
      <c r="Z3826" s="9">
        <f>+$T3826*'[1]PRESUPUESTO CENTROS LOTIFICADOS'!$E$37</f>
        <v>8946172.3600000013</v>
      </c>
      <c r="AA3826" s="9">
        <f>+$U3826*'[1]PRESUPUESTO CENTROS LOTIFICADOS'!$E$38</f>
        <v>517778.10000000003</v>
      </c>
      <c r="AB3826" s="9">
        <f t="shared" si="300"/>
        <v>9463950.4600000009</v>
      </c>
    </row>
    <row r="3827" spans="1:28" x14ac:dyDescent="0.25">
      <c r="A3827" t="s">
        <v>13173</v>
      </c>
      <c r="B3827" t="s">
        <v>13174</v>
      </c>
      <c r="C3827" t="s">
        <v>12799</v>
      </c>
      <c r="D3827" t="s">
        <v>13170</v>
      </c>
      <c r="E3827" t="s">
        <v>49</v>
      </c>
      <c r="F3827" t="s">
        <v>50</v>
      </c>
      <c r="G3827" t="s">
        <v>12801</v>
      </c>
      <c r="H3827" t="s">
        <v>8986</v>
      </c>
      <c r="I3827" t="s">
        <v>1526</v>
      </c>
      <c r="J3827" t="s">
        <v>13101</v>
      </c>
      <c r="K3827" t="s">
        <v>1526</v>
      </c>
      <c r="L3827" t="s">
        <v>13175</v>
      </c>
      <c r="M3827">
        <v>0</v>
      </c>
      <c r="N3827" s="6">
        <v>18.475200000000001</v>
      </c>
      <c r="O3827">
        <v>-70.041600000000003</v>
      </c>
      <c r="P3827" t="s">
        <v>59</v>
      </c>
      <c r="Q3827" s="7">
        <v>0</v>
      </c>
      <c r="R3827" s="7">
        <v>732</v>
      </c>
      <c r="S3827" s="7">
        <f t="shared" si="297"/>
        <v>732</v>
      </c>
      <c r="T3827" s="7">
        <f t="shared" si="296"/>
        <v>0</v>
      </c>
      <c r="U3827" s="8">
        <f t="shared" si="296"/>
        <v>145668</v>
      </c>
      <c r="V3827" s="8">
        <f t="shared" si="298"/>
        <v>145668</v>
      </c>
      <c r="W3827" s="9">
        <f>+$T3827*'[1]PRESUPUESTO CENTROS LOTIFICADOS'!$D$37</f>
        <v>0</v>
      </c>
      <c r="X3827" s="9">
        <f>+$U3827*'[1]PRESUPUESTO CENTROS LOTIFICADOS'!$D$38</f>
        <v>6555060</v>
      </c>
      <c r="Y3827" s="9">
        <f t="shared" si="299"/>
        <v>6555060</v>
      </c>
      <c r="Z3827" s="9">
        <f>+$T3827*'[1]PRESUPUESTO CENTROS LOTIFICADOS'!$E$37</f>
        <v>0</v>
      </c>
      <c r="AA3827" s="9">
        <f>+$U3827*'[1]PRESUPUESTO CENTROS LOTIFICADOS'!$E$38</f>
        <v>7734970.7999999998</v>
      </c>
      <c r="AB3827" s="9">
        <f t="shared" si="300"/>
        <v>7734970.7999999998</v>
      </c>
    </row>
    <row r="3828" spans="1:28" x14ac:dyDescent="0.25">
      <c r="A3828" t="s">
        <v>13176</v>
      </c>
      <c r="B3828" t="s">
        <v>13177</v>
      </c>
      <c r="C3828" t="s">
        <v>12799</v>
      </c>
      <c r="D3828" t="s">
        <v>13170</v>
      </c>
      <c r="E3828" t="s">
        <v>49</v>
      </c>
      <c r="F3828" t="s">
        <v>50</v>
      </c>
      <c r="G3828" t="s">
        <v>12801</v>
      </c>
      <c r="H3828" t="s">
        <v>8986</v>
      </c>
      <c r="I3828" t="s">
        <v>1526</v>
      </c>
      <c r="J3828" t="s">
        <v>13101</v>
      </c>
      <c r="K3828" t="s">
        <v>1526</v>
      </c>
      <c r="L3828" t="s">
        <v>553</v>
      </c>
      <c r="M3828">
        <v>0</v>
      </c>
      <c r="N3828" s="6">
        <v>18.479900000000001</v>
      </c>
      <c r="O3828">
        <v>-70.025099999999995</v>
      </c>
      <c r="P3828" t="s">
        <v>55</v>
      </c>
      <c r="Q3828" s="7">
        <v>300</v>
      </c>
      <c r="R3828" s="7">
        <v>27</v>
      </c>
      <c r="S3828" s="7">
        <f t="shared" si="297"/>
        <v>327</v>
      </c>
      <c r="T3828" s="7">
        <f t="shared" si="296"/>
        <v>59700</v>
      </c>
      <c r="U3828" s="8">
        <f t="shared" si="296"/>
        <v>5373</v>
      </c>
      <c r="V3828" s="8">
        <f t="shared" si="298"/>
        <v>65073</v>
      </c>
      <c r="W3828" s="9">
        <f>+$T3828*'[1]PRESUPUESTO CENTROS LOTIFICADOS'!$D$37</f>
        <v>2567100</v>
      </c>
      <c r="X3828" s="9">
        <f>+$U3828*'[1]PRESUPUESTO CENTROS LOTIFICADOS'!$D$38</f>
        <v>241785</v>
      </c>
      <c r="Y3828" s="9">
        <f t="shared" si="299"/>
        <v>2808885</v>
      </c>
      <c r="Z3828" s="9">
        <f>+$T3828*'[1]PRESUPUESTO CENTROS LOTIFICADOS'!$E$37</f>
        <v>3029178</v>
      </c>
      <c r="AA3828" s="9">
        <f>+$U3828*'[1]PRESUPUESTO CENTROS LOTIFICADOS'!$E$38</f>
        <v>285306.3</v>
      </c>
      <c r="AB3828" s="9">
        <f t="shared" si="300"/>
        <v>3314484.3</v>
      </c>
    </row>
    <row r="3829" spans="1:28" x14ac:dyDescent="0.25">
      <c r="A3829" t="s">
        <v>13178</v>
      </c>
      <c r="B3829" t="s">
        <v>13179</v>
      </c>
      <c r="C3829" t="s">
        <v>12799</v>
      </c>
      <c r="D3829" t="s">
        <v>13170</v>
      </c>
      <c r="E3829" t="s">
        <v>49</v>
      </c>
      <c r="F3829" t="s">
        <v>50</v>
      </c>
      <c r="G3829" t="s">
        <v>12801</v>
      </c>
      <c r="H3829" t="s">
        <v>8986</v>
      </c>
      <c r="I3829" t="s">
        <v>1526</v>
      </c>
      <c r="J3829" t="s">
        <v>13101</v>
      </c>
      <c r="K3829" t="s">
        <v>1526</v>
      </c>
      <c r="L3829" t="s">
        <v>13180</v>
      </c>
      <c r="M3829" t="s">
        <v>13181</v>
      </c>
      <c r="N3829" s="6">
        <v>18.481400000000001</v>
      </c>
      <c r="O3829">
        <v>-70.062100000000001</v>
      </c>
      <c r="P3829" t="s">
        <v>55</v>
      </c>
      <c r="Q3829" s="7">
        <v>519</v>
      </c>
      <c r="R3829" s="7">
        <v>36</v>
      </c>
      <c r="S3829" s="7">
        <f t="shared" si="297"/>
        <v>555</v>
      </c>
      <c r="T3829" s="7">
        <f t="shared" si="296"/>
        <v>103281</v>
      </c>
      <c r="U3829" s="8">
        <f t="shared" si="296"/>
        <v>7164</v>
      </c>
      <c r="V3829" s="8">
        <f t="shared" si="298"/>
        <v>110445</v>
      </c>
      <c r="W3829" s="9">
        <f>+$T3829*'[1]PRESUPUESTO CENTROS LOTIFICADOS'!$D$37</f>
        <v>4441083</v>
      </c>
      <c r="X3829" s="9">
        <f>+$U3829*'[1]PRESUPUESTO CENTROS LOTIFICADOS'!$D$38</f>
        <v>322380</v>
      </c>
      <c r="Y3829" s="9">
        <f t="shared" si="299"/>
        <v>4763463</v>
      </c>
      <c r="Z3829" s="9">
        <f>+$T3829*'[1]PRESUPUESTO CENTROS LOTIFICADOS'!$E$37</f>
        <v>5240477.9400000004</v>
      </c>
      <c r="AA3829" s="9">
        <f>+$U3829*'[1]PRESUPUESTO CENTROS LOTIFICADOS'!$E$38</f>
        <v>380408.4</v>
      </c>
      <c r="AB3829" s="9">
        <f t="shared" si="300"/>
        <v>5620886.3400000008</v>
      </c>
    </row>
    <row r="3830" spans="1:28" x14ac:dyDescent="0.25">
      <c r="A3830" t="s">
        <v>13182</v>
      </c>
      <c r="B3830" t="s">
        <v>13183</v>
      </c>
      <c r="C3830" t="s">
        <v>12799</v>
      </c>
      <c r="D3830" t="s">
        <v>13170</v>
      </c>
      <c r="E3830" t="s">
        <v>49</v>
      </c>
      <c r="F3830" t="s">
        <v>50</v>
      </c>
      <c r="G3830" t="s">
        <v>12801</v>
      </c>
      <c r="H3830" t="s">
        <v>8986</v>
      </c>
      <c r="I3830" t="s">
        <v>1526</v>
      </c>
      <c r="J3830" t="s">
        <v>13101</v>
      </c>
      <c r="K3830" t="s">
        <v>1526</v>
      </c>
      <c r="L3830" t="s">
        <v>553</v>
      </c>
      <c r="M3830" t="s">
        <v>13184</v>
      </c>
      <c r="N3830" s="6">
        <v>18.482120999999999</v>
      </c>
      <c r="O3830">
        <v>-70.037436</v>
      </c>
      <c r="P3830" t="s">
        <v>55</v>
      </c>
      <c r="Q3830" s="7">
        <v>509</v>
      </c>
      <c r="R3830" s="7">
        <v>552</v>
      </c>
      <c r="S3830" s="7">
        <f t="shared" si="297"/>
        <v>1061</v>
      </c>
      <c r="T3830" s="7">
        <f t="shared" si="296"/>
        <v>101291</v>
      </c>
      <c r="U3830" s="8">
        <f t="shared" si="296"/>
        <v>109848</v>
      </c>
      <c r="V3830" s="8">
        <f t="shared" si="298"/>
        <v>211139</v>
      </c>
      <c r="W3830" s="9">
        <f>+$T3830*'[1]PRESUPUESTO CENTROS LOTIFICADOS'!$D$37</f>
        <v>4355513</v>
      </c>
      <c r="X3830" s="9">
        <f>+$U3830*'[1]PRESUPUESTO CENTROS LOTIFICADOS'!$D$38</f>
        <v>4943160</v>
      </c>
      <c r="Y3830" s="9">
        <f t="shared" si="299"/>
        <v>9298673</v>
      </c>
      <c r="Z3830" s="9">
        <f>+$T3830*'[1]PRESUPUESTO CENTROS LOTIFICADOS'!$E$37</f>
        <v>5139505.34</v>
      </c>
      <c r="AA3830" s="9">
        <f>+$U3830*'[1]PRESUPUESTO CENTROS LOTIFICADOS'!$E$38</f>
        <v>5832928.7999999998</v>
      </c>
      <c r="AB3830" s="9">
        <f t="shared" si="300"/>
        <v>10972434.140000001</v>
      </c>
    </row>
    <row r="3831" spans="1:28" x14ac:dyDescent="0.25">
      <c r="A3831" t="s">
        <v>13185</v>
      </c>
      <c r="B3831" t="s">
        <v>13186</v>
      </c>
      <c r="C3831" t="s">
        <v>12799</v>
      </c>
      <c r="D3831" t="s">
        <v>13170</v>
      </c>
      <c r="E3831" t="s">
        <v>49</v>
      </c>
      <c r="F3831" t="s">
        <v>50</v>
      </c>
      <c r="G3831" t="s">
        <v>12801</v>
      </c>
      <c r="H3831" t="s">
        <v>8986</v>
      </c>
      <c r="I3831" t="s">
        <v>1526</v>
      </c>
      <c r="J3831" t="s">
        <v>13101</v>
      </c>
      <c r="K3831" t="s">
        <v>1526</v>
      </c>
      <c r="L3831" t="s">
        <v>13180</v>
      </c>
      <c r="M3831" t="s">
        <v>13187</v>
      </c>
      <c r="N3831" s="6">
        <v>18.483958000000001</v>
      </c>
      <c r="O3831">
        <v>-70.061603000000005</v>
      </c>
      <c r="P3831" t="s">
        <v>38</v>
      </c>
      <c r="Q3831" s="7">
        <v>655</v>
      </c>
      <c r="R3831" s="7">
        <v>48</v>
      </c>
      <c r="S3831" s="7">
        <f t="shared" si="297"/>
        <v>703</v>
      </c>
      <c r="T3831" s="7">
        <f t="shared" si="296"/>
        <v>130345</v>
      </c>
      <c r="U3831" s="8">
        <f t="shared" si="296"/>
        <v>9552</v>
      </c>
      <c r="V3831" s="8">
        <f t="shared" si="298"/>
        <v>139897</v>
      </c>
      <c r="W3831" s="9">
        <f>+$T3831*'[1]PRESUPUESTO CENTROS LOTIFICADOS'!$D$37</f>
        <v>5604835</v>
      </c>
      <c r="X3831" s="9">
        <f>+$U3831*'[1]PRESUPUESTO CENTROS LOTIFICADOS'!$D$38</f>
        <v>429840</v>
      </c>
      <c r="Y3831" s="9">
        <f t="shared" si="299"/>
        <v>6034675</v>
      </c>
      <c r="Z3831" s="9">
        <f>+$T3831*'[1]PRESUPUESTO CENTROS LOTIFICADOS'!$E$37</f>
        <v>6613705.2999999998</v>
      </c>
      <c r="AA3831" s="9">
        <f>+$U3831*'[1]PRESUPUESTO CENTROS LOTIFICADOS'!$E$38</f>
        <v>507211.2</v>
      </c>
      <c r="AB3831" s="9">
        <f t="shared" si="300"/>
        <v>7120916.5</v>
      </c>
    </row>
    <row r="3832" spans="1:28" x14ac:dyDescent="0.25">
      <c r="A3832" t="s">
        <v>13188</v>
      </c>
      <c r="B3832" t="s">
        <v>13189</v>
      </c>
      <c r="C3832" t="s">
        <v>12799</v>
      </c>
      <c r="D3832" t="s">
        <v>13170</v>
      </c>
      <c r="E3832" t="s">
        <v>49</v>
      </c>
      <c r="F3832" t="s">
        <v>50</v>
      </c>
      <c r="G3832" t="s">
        <v>12801</v>
      </c>
      <c r="H3832" t="s">
        <v>8986</v>
      </c>
      <c r="I3832" t="s">
        <v>1526</v>
      </c>
      <c r="J3832" t="s">
        <v>13101</v>
      </c>
      <c r="K3832" t="s">
        <v>1526</v>
      </c>
      <c r="L3832" t="s">
        <v>13171</v>
      </c>
      <c r="M3832" t="s">
        <v>13190</v>
      </c>
      <c r="N3832" s="6">
        <v>18.485402000000001</v>
      </c>
      <c r="O3832">
        <v>-69.981707999999998</v>
      </c>
      <c r="P3832" t="s">
        <v>38</v>
      </c>
      <c r="Q3832" s="7">
        <v>514</v>
      </c>
      <c r="R3832" s="7">
        <v>30</v>
      </c>
      <c r="S3832" s="7">
        <f t="shared" si="297"/>
        <v>544</v>
      </c>
      <c r="T3832" s="7">
        <f t="shared" si="296"/>
        <v>102286</v>
      </c>
      <c r="U3832" s="8">
        <f t="shared" si="296"/>
        <v>5970</v>
      </c>
      <c r="V3832" s="8">
        <f t="shared" si="298"/>
        <v>108256</v>
      </c>
      <c r="W3832" s="9">
        <f>+$T3832*'[1]PRESUPUESTO CENTROS LOTIFICADOS'!$D$37</f>
        <v>4398298</v>
      </c>
      <c r="X3832" s="9">
        <f>+$U3832*'[1]PRESUPUESTO CENTROS LOTIFICADOS'!$D$38</f>
        <v>268650</v>
      </c>
      <c r="Y3832" s="9">
        <f t="shared" si="299"/>
        <v>4666948</v>
      </c>
      <c r="Z3832" s="9">
        <f>+$T3832*'[1]PRESUPUESTO CENTROS LOTIFICADOS'!$E$37</f>
        <v>5189991.6400000006</v>
      </c>
      <c r="AA3832" s="9">
        <f>+$U3832*'[1]PRESUPUESTO CENTROS LOTIFICADOS'!$E$38</f>
        <v>317007</v>
      </c>
      <c r="AB3832" s="9">
        <f t="shared" si="300"/>
        <v>5506998.6400000006</v>
      </c>
    </row>
    <row r="3833" spans="1:28" x14ac:dyDescent="0.25">
      <c r="A3833" t="s">
        <v>13191</v>
      </c>
      <c r="B3833" t="s">
        <v>13192</v>
      </c>
      <c r="C3833" t="s">
        <v>12799</v>
      </c>
      <c r="D3833" t="s">
        <v>13170</v>
      </c>
      <c r="E3833" t="s">
        <v>49</v>
      </c>
      <c r="F3833" t="s">
        <v>50</v>
      </c>
      <c r="G3833" t="s">
        <v>12801</v>
      </c>
      <c r="H3833" t="s">
        <v>8986</v>
      </c>
      <c r="I3833" t="s">
        <v>1526</v>
      </c>
      <c r="J3833" t="s">
        <v>13101</v>
      </c>
      <c r="K3833" t="s">
        <v>1526</v>
      </c>
      <c r="L3833" t="s">
        <v>13175</v>
      </c>
      <c r="M3833" t="s">
        <v>13193</v>
      </c>
      <c r="N3833" s="6">
        <v>18.4892</v>
      </c>
      <c r="O3833">
        <v>-70.050700000000006</v>
      </c>
      <c r="P3833" t="s">
        <v>38</v>
      </c>
      <c r="Q3833" s="7">
        <v>569</v>
      </c>
      <c r="R3833" s="7">
        <v>54</v>
      </c>
      <c r="S3833" s="7">
        <f t="shared" si="297"/>
        <v>623</v>
      </c>
      <c r="T3833" s="7">
        <f t="shared" si="296"/>
        <v>113231</v>
      </c>
      <c r="U3833" s="8">
        <f t="shared" si="296"/>
        <v>10746</v>
      </c>
      <c r="V3833" s="8">
        <f t="shared" si="298"/>
        <v>123977</v>
      </c>
      <c r="W3833" s="9">
        <f>+$T3833*'[1]PRESUPUESTO CENTROS LOTIFICADOS'!$D$37</f>
        <v>4868933</v>
      </c>
      <c r="X3833" s="9">
        <f>+$U3833*'[1]PRESUPUESTO CENTROS LOTIFICADOS'!$D$38</f>
        <v>483570</v>
      </c>
      <c r="Y3833" s="9">
        <f t="shared" si="299"/>
        <v>5352503</v>
      </c>
      <c r="Z3833" s="9">
        <f>+$T3833*'[1]PRESUPUESTO CENTROS LOTIFICADOS'!$E$37</f>
        <v>5745340.9400000004</v>
      </c>
      <c r="AA3833" s="9">
        <f>+$U3833*'[1]PRESUPUESTO CENTROS LOTIFICADOS'!$E$38</f>
        <v>570612.6</v>
      </c>
      <c r="AB3833" s="9">
        <f t="shared" si="300"/>
        <v>6315953.54</v>
      </c>
    </row>
    <row r="3834" spans="1:28" x14ac:dyDescent="0.25">
      <c r="A3834" t="s">
        <v>13194</v>
      </c>
      <c r="B3834" t="s">
        <v>13195</v>
      </c>
      <c r="C3834" t="s">
        <v>12799</v>
      </c>
      <c r="D3834" t="s">
        <v>13170</v>
      </c>
      <c r="E3834" t="s">
        <v>49</v>
      </c>
      <c r="F3834" t="s">
        <v>50</v>
      </c>
      <c r="G3834" t="s">
        <v>12801</v>
      </c>
      <c r="H3834" t="s">
        <v>8986</v>
      </c>
      <c r="I3834" t="s">
        <v>1526</v>
      </c>
      <c r="J3834" t="s">
        <v>13101</v>
      </c>
      <c r="K3834" t="s">
        <v>1526</v>
      </c>
      <c r="L3834" t="s">
        <v>13196</v>
      </c>
      <c r="M3834" t="s">
        <v>4248</v>
      </c>
      <c r="N3834" s="6">
        <v>18.490561</v>
      </c>
      <c r="O3834">
        <v>-70.004412000000002</v>
      </c>
      <c r="P3834" t="s">
        <v>38</v>
      </c>
      <c r="Q3834" s="7">
        <v>494</v>
      </c>
      <c r="R3834" s="7">
        <v>50</v>
      </c>
      <c r="S3834" s="7">
        <f t="shared" si="297"/>
        <v>544</v>
      </c>
      <c r="T3834" s="7">
        <f t="shared" si="296"/>
        <v>98306</v>
      </c>
      <c r="U3834" s="8">
        <f t="shared" si="296"/>
        <v>9950</v>
      </c>
      <c r="V3834" s="8">
        <f t="shared" si="298"/>
        <v>108256</v>
      </c>
      <c r="W3834" s="9">
        <f>+$T3834*'[1]PRESUPUESTO CENTROS LOTIFICADOS'!$D$37</f>
        <v>4227158</v>
      </c>
      <c r="X3834" s="9">
        <f>+$U3834*'[1]PRESUPUESTO CENTROS LOTIFICADOS'!$D$38</f>
        <v>447750</v>
      </c>
      <c r="Y3834" s="9">
        <f t="shared" si="299"/>
        <v>4674908</v>
      </c>
      <c r="Z3834" s="9">
        <f>+$T3834*'[1]PRESUPUESTO CENTROS LOTIFICADOS'!$E$37</f>
        <v>4988046.4400000004</v>
      </c>
      <c r="AA3834" s="9">
        <f>+$U3834*'[1]PRESUPUESTO CENTROS LOTIFICADOS'!$E$38</f>
        <v>528345</v>
      </c>
      <c r="AB3834" s="9">
        <f t="shared" si="300"/>
        <v>5516391.4400000004</v>
      </c>
    </row>
    <row r="3835" spans="1:28" x14ac:dyDescent="0.25">
      <c r="A3835" t="s">
        <v>13197</v>
      </c>
      <c r="B3835" t="s">
        <v>13198</v>
      </c>
      <c r="C3835" t="s">
        <v>12799</v>
      </c>
      <c r="D3835" t="s">
        <v>13170</v>
      </c>
      <c r="E3835" t="s">
        <v>49</v>
      </c>
      <c r="F3835" t="s">
        <v>50</v>
      </c>
      <c r="G3835" t="s">
        <v>12801</v>
      </c>
      <c r="H3835" t="s">
        <v>8986</v>
      </c>
      <c r="I3835" t="s">
        <v>1526</v>
      </c>
      <c r="J3835" t="s">
        <v>13101</v>
      </c>
      <c r="K3835" t="s">
        <v>1526</v>
      </c>
      <c r="L3835" t="s">
        <v>13196</v>
      </c>
      <c r="M3835" t="s">
        <v>13199</v>
      </c>
      <c r="N3835" s="6">
        <v>18.498699999999999</v>
      </c>
      <c r="O3835">
        <v>-70.053399999999996</v>
      </c>
      <c r="P3835" t="s">
        <v>38</v>
      </c>
      <c r="Q3835" s="7">
        <v>272</v>
      </c>
      <c r="R3835" s="7">
        <v>25</v>
      </c>
      <c r="S3835" s="7">
        <f t="shared" si="297"/>
        <v>297</v>
      </c>
      <c r="T3835" s="7">
        <f t="shared" si="296"/>
        <v>54128</v>
      </c>
      <c r="U3835" s="8">
        <f t="shared" si="296"/>
        <v>4975</v>
      </c>
      <c r="V3835" s="8">
        <f t="shared" si="298"/>
        <v>59103</v>
      </c>
      <c r="W3835" s="9">
        <f>+$T3835*'[1]PRESUPUESTO CENTROS LOTIFICADOS'!$D$37</f>
        <v>2327504</v>
      </c>
      <c r="X3835" s="9">
        <f>+$U3835*'[1]PRESUPUESTO CENTROS LOTIFICADOS'!$D$38</f>
        <v>223875</v>
      </c>
      <c r="Y3835" s="9">
        <f t="shared" si="299"/>
        <v>2551379</v>
      </c>
      <c r="Z3835" s="9">
        <f>+$T3835*'[1]PRESUPUESTO CENTROS LOTIFICADOS'!$E$37</f>
        <v>2746454.72</v>
      </c>
      <c r="AA3835" s="9">
        <f>+$U3835*'[1]PRESUPUESTO CENTROS LOTIFICADOS'!$E$38</f>
        <v>264172.5</v>
      </c>
      <c r="AB3835" s="9">
        <f t="shared" si="300"/>
        <v>3010627.22</v>
      </c>
    </row>
    <row r="3836" spans="1:28" x14ac:dyDescent="0.25">
      <c r="A3836" t="s">
        <v>13200</v>
      </c>
      <c r="B3836" t="s">
        <v>13201</v>
      </c>
      <c r="C3836" t="s">
        <v>12799</v>
      </c>
      <c r="D3836" t="s">
        <v>13170</v>
      </c>
      <c r="E3836" t="s">
        <v>49</v>
      </c>
      <c r="F3836" t="s">
        <v>50</v>
      </c>
      <c r="G3836" t="s">
        <v>12801</v>
      </c>
      <c r="H3836" t="s">
        <v>8986</v>
      </c>
      <c r="I3836" t="s">
        <v>1526</v>
      </c>
      <c r="J3836" t="s">
        <v>13101</v>
      </c>
      <c r="K3836" t="s">
        <v>1526</v>
      </c>
      <c r="L3836" t="s">
        <v>13196</v>
      </c>
      <c r="M3836" t="s">
        <v>13202</v>
      </c>
      <c r="N3836" s="6">
        <v>18.503385000000002</v>
      </c>
      <c r="O3836">
        <v>-70.060586999999998</v>
      </c>
      <c r="P3836" t="s">
        <v>38</v>
      </c>
      <c r="Q3836" s="7">
        <v>338</v>
      </c>
      <c r="R3836" s="7">
        <v>29</v>
      </c>
      <c r="S3836" s="7">
        <f t="shared" si="297"/>
        <v>367</v>
      </c>
      <c r="T3836" s="7">
        <f t="shared" si="296"/>
        <v>67262</v>
      </c>
      <c r="U3836" s="8">
        <f t="shared" si="296"/>
        <v>5771</v>
      </c>
      <c r="V3836" s="8">
        <f t="shared" si="298"/>
        <v>73033</v>
      </c>
      <c r="W3836" s="9">
        <f>+$T3836*'[1]PRESUPUESTO CENTROS LOTIFICADOS'!$D$37</f>
        <v>2892266</v>
      </c>
      <c r="X3836" s="9">
        <f>+$U3836*'[1]PRESUPUESTO CENTROS LOTIFICADOS'!$D$38</f>
        <v>259695</v>
      </c>
      <c r="Y3836" s="9">
        <f t="shared" si="299"/>
        <v>3151961</v>
      </c>
      <c r="Z3836" s="9">
        <f>+$T3836*'[1]PRESUPUESTO CENTROS LOTIFICADOS'!$E$37</f>
        <v>3412873.8800000004</v>
      </c>
      <c r="AA3836" s="9">
        <f>+$U3836*'[1]PRESUPUESTO CENTROS LOTIFICADOS'!$E$38</f>
        <v>306440.10000000003</v>
      </c>
      <c r="AB3836" s="9">
        <f t="shared" si="300"/>
        <v>3719313.9800000004</v>
      </c>
    </row>
    <row r="3837" spans="1:28" x14ac:dyDescent="0.25">
      <c r="A3837" t="s">
        <v>13203</v>
      </c>
      <c r="B3837" t="s">
        <v>13204</v>
      </c>
      <c r="C3837" t="s">
        <v>12799</v>
      </c>
      <c r="D3837" t="s">
        <v>13170</v>
      </c>
      <c r="E3837" t="s">
        <v>49</v>
      </c>
      <c r="F3837" t="s">
        <v>50</v>
      </c>
      <c r="G3837" t="s">
        <v>12801</v>
      </c>
      <c r="H3837" t="s">
        <v>8986</v>
      </c>
      <c r="I3837" t="s">
        <v>1526</v>
      </c>
      <c r="J3837" t="s">
        <v>13101</v>
      </c>
      <c r="K3837" t="s">
        <v>1526</v>
      </c>
      <c r="L3837" t="s">
        <v>553</v>
      </c>
      <c r="M3837" t="s">
        <v>13205</v>
      </c>
      <c r="N3837" s="6">
        <v>18.505461</v>
      </c>
      <c r="O3837">
        <v>-70.027231</v>
      </c>
      <c r="P3837" t="s">
        <v>38</v>
      </c>
      <c r="Q3837" s="7">
        <v>532</v>
      </c>
      <c r="R3837" s="7">
        <v>51</v>
      </c>
      <c r="S3837" s="7">
        <f t="shared" si="297"/>
        <v>583</v>
      </c>
      <c r="T3837" s="7">
        <f t="shared" si="296"/>
        <v>105868</v>
      </c>
      <c r="U3837" s="8">
        <f t="shared" si="296"/>
        <v>10149</v>
      </c>
      <c r="V3837" s="8">
        <f t="shared" si="298"/>
        <v>116017</v>
      </c>
      <c r="W3837" s="9">
        <f>+$T3837*'[1]PRESUPUESTO CENTROS LOTIFICADOS'!$D$37</f>
        <v>4552324</v>
      </c>
      <c r="X3837" s="9">
        <f>+$U3837*'[1]PRESUPUESTO CENTROS LOTIFICADOS'!$D$38</f>
        <v>456705</v>
      </c>
      <c r="Y3837" s="9">
        <f t="shared" si="299"/>
        <v>5009029</v>
      </c>
      <c r="Z3837" s="9">
        <f>+$T3837*'[1]PRESUPUESTO CENTROS LOTIFICADOS'!$E$37</f>
        <v>5371742.3200000003</v>
      </c>
      <c r="AA3837" s="9">
        <f>+$U3837*'[1]PRESUPUESTO CENTROS LOTIFICADOS'!$E$38</f>
        <v>538911.9</v>
      </c>
      <c r="AB3837" s="9">
        <f t="shared" si="300"/>
        <v>5910654.2200000007</v>
      </c>
    </row>
    <row r="3838" spans="1:28" x14ac:dyDescent="0.25">
      <c r="A3838" t="s">
        <v>13206</v>
      </c>
      <c r="B3838" t="s">
        <v>13207</v>
      </c>
      <c r="C3838" t="s">
        <v>12799</v>
      </c>
      <c r="D3838" t="s">
        <v>13170</v>
      </c>
      <c r="E3838" t="s">
        <v>49</v>
      </c>
      <c r="F3838" t="s">
        <v>50</v>
      </c>
      <c r="G3838" t="s">
        <v>12801</v>
      </c>
      <c r="H3838" t="s">
        <v>8986</v>
      </c>
      <c r="I3838" t="s">
        <v>1526</v>
      </c>
      <c r="J3838" t="s">
        <v>13101</v>
      </c>
      <c r="K3838" t="s">
        <v>1526</v>
      </c>
      <c r="L3838" t="s">
        <v>271</v>
      </c>
      <c r="M3838" t="s">
        <v>1526</v>
      </c>
      <c r="N3838" s="6">
        <v>18.505500000000001</v>
      </c>
      <c r="O3838">
        <v>-70.026700000000005</v>
      </c>
      <c r="P3838" t="s">
        <v>59</v>
      </c>
      <c r="Q3838" s="7">
        <v>0</v>
      </c>
      <c r="R3838" s="7">
        <v>726</v>
      </c>
      <c r="S3838" s="7">
        <f t="shared" si="297"/>
        <v>726</v>
      </c>
      <c r="T3838" s="7">
        <f t="shared" si="296"/>
        <v>0</v>
      </c>
      <c r="U3838" s="8">
        <f t="shared" si="296"/>
        <v>144474</v>
      </c>
      <c r="V3838" s="8">
        <f t="shared" si="298"/>
        <v>144474</v>
      </c>
      <c r="W3838" s="9">
        <f>+$T3838*'[1]PRESUPUESTO CENTROS LOTIFICADOS'!$D$37</f>
        <v>0</v>
      </c>
      <c r="X3838" s="9">
        <f>+$U3838*'[1]PRESUPUESTO CENTROS LOTIFICADOS'!$D$38</f>
        <v>6501330</v>
      </c>
      <c r="Y3838" s="9">
        <f t="shared" si="299"/>
        <v>6501330</v>
      </c>
      <c r="Z3838" s="9">
        <f>+$T3838*'[1]PRESUPUESTO CENTROS LOTIFICADOS'!$E$37</f>
        <v>0</v>
      </c>
      <c r="AA3838" s="9">
        <f>+$U3838*'[1]PRESUPUESTO CENTROS LOTIFICADOS'!$E$38</f>
        <v>7671569.4000000004</v>
      </c>
      <c r="AB3838" s="9">
        <f t="shared" si="300"/>
        <v>7671569.4000000004</v>
      </c>
    </row>
    <row r="3839" spans="1:28" x14ac:dyDescent="0.25">
      <c r="A3839" t="s">
        <v>13208</v>
      </c>
      <c r="B3839" t="s">
        <v>13209</v>
      </c>
      <c r="C3839" t="s">
        <v>12799</v>
      </c>
      <c r="D3839" t="s">
        <v>13170</v>
      </c>
      <c r="E3839" t="s">
        <v>49</v>
      </c>
      <c r="F3839" t="s">
        <v>50</v>
      </c>
      <c r="G3839" t="s">
        <v>12801</v>
      </c>
      <c r="H3839" t="s">
        <v>8986</v>
      </c>
      <c r="I3839" t="s">
        <v>1526</v>
      </c>
      <c r="J3839" t="s">
        <v>13101</v>
      </c>
      <c r="K3839" t="s">
        <v>1526</v>
      </c>
      <c r="L3839" t="s">
        <v>271</v>
      </c>
      <c r="M3839" t="s">
        <v>13210</v>
      </c>
      <c r="N3839" s="6">
        <v>18.507954000000002</v>
      </c>
      <c r="O3839">
        <v>-70.014905999999996</v>
      </c>
      <c r="P3839" t="s">
        <v>59</v>
      </c>
      <c r="Q3839" s="7">
        <v>0</v>
      </c>
      <c r="R3839" s="7">
        <v>788</v>
      </c>
      <c r="S3839" s="7">
        <f t="shared" si="297"/>
        <v>788</v>
      </c>
      <c r="T3839" s="7">
        <f t="shared" ref="T3839:U3902" si="301">+Q3839*199</f>
        <v>0</v>
      </c>
      <c r="U3839" s="8">
        <f t="shared" si="301"/>
        <v>156812</v>
      </c>
      <c r="V3839" s="8">
        <f t="shared" si="298"/>
        <v>156812</v>
      </c>
      <c r="W3839" s="9">
        <f>+$T3839*'[1]PRESUPUESTO CENTROS LOTIFICADOS'!$D$37</f>
        <v>0</v>
      </c>
      <c r="X3839" s="9">
        <f>+$U3839*'[1]PRESUPUESTO CENTROS LOTIFICADOS'!$D$38</f>
        <v>7056540</v>
      </c>
      <c r="Y3839" s="9">
        <f t="shared" si="299"/>
        <v>7056540</v>
      </c>
      <c r="Z3839" s="9">
        <f>+$T3839*'[1]PRESUPUESTO CENTROS LOTIFICADOS'!$E$37</f>
        <v>0</v>
      </c>
      <c r="AA3839" s="9">
        <f>+$U3839*'[1]PRESUPUESTO CENTROS LOTIFICADOS'!$E$38</f>
        <v>8326717.2000000002</v>
      </c>
      <c r="AB3839" s="9">
        <f t="shared" si="300"/>
        <v>8326717.2000000002</v>
      </c>
    </row>
    <row r="3840" spans="1:28" x14ac:dyDescent="0.25">
      <c r="A3840" t="s">
        <v>13211</v>
      </c>
      <c r="B3840" t="s">
        <v>13212</v>
      </c>
      <c r="C3840" t="s">
        <v>12799</v>
      </c>
      <c r="D3840" t="s">
        <v>13170</v>
      </c>
      <c r="E3840" t="s">
        <v>49</v>
      </c>
      <c r="F3840" t="s">
        <v>50</v>
      </c>
      <c r="G3840" t="s">
        <v>12801</v>
      </c>
      <c r="H3840" t="s">
        <v>8986</v>
      </c>
      <c r="I3840" t="s">
        <v>13213</v>
      </c>
      <c r="J3840" t="s">
        <v>13101</v>
      </c>
      <c r="K3840" t="s">
        <v>13213</v>
      </c>
      <c r="L3840" t="s">
        <v>13214</v>
      </c>
      <c r="M3840" t="s">
        <v>13215</v>
      </c>
      <c r="N3840" s="6">
        <v>18.430613999999998</v>
      </c>
      <c r="O3840">
        <v>-69.991597999999996</v>
      </c>
      <c r="P3840" t="s">
        <v>38</v>
      </c>
      <c r="Q3840" s="7">
        <v>877</v>
      </c>
      <c r="R3840" s="7">
        <v>73</v>
      </c>
      <c r="S3840" s="7">
        <f t="shared" si="297"/>
        <v>950</v>
      </c>
      <c r="T3840" s="7">
        <f t="shared" si="301"/>
        <v>174523</v>
      </c>
      <c r="U3840" s="8">
        <f t="shared" si="301"/>
        <v>14527</v>
      </c>
      <c r="V3840" s="8">
        <f t="shared" si="298"/>
        <v>189050</v>
      </c>
      <c r="W3840" s="9">
        <f>+$T3840*'[1]PRESUPUESTO CENTROS LOTIFICADOS'!$D$37</f>
        <v>7504489</v>
      </c>
      <c r="X3840" s="9">
        <f>+$U3840*'[1]PRESUPUESTO CENTROS LOTIFICADOS'!$D$38</f>
        <v>653715</v>
      </c>
      <c r="Y3840" s="9">
        <f t="shared" si="299"/>
        <v>8158204</v>
      </c>
      <c r="Z3840" s="9">
        <f>+$T3840*'[1]PRESUPUESTO CENTROS LOTIFICADOS'!$E$37</f>
        <v>8855297.0199999996</v>
      </c>
      <c r="AA3840" s="9">
        <f>+$U3840*'[1]PRESUPUESTO CENTROS LOTIFICADOS'!$E$38</f>
        <v>771383.70000000007</v>
      </c>
      <c r="AB3840" s="9">
        <f t="shared" si="300"/>
        <v>9626680.7199999988</v>
      </c>
    </row>
    <row r="3841" spans="1:28" x14ac:dyDescent="0.25">
      <c r="A3841" t="s">
        <v>13216</v>
      </c>
      <c r="B3841" t="s">
        <v>13217</v>
      </c>
      <c r="C3841" t="s">
        <v>12799</v>
      </c>
      <c r="D3841" t="s">
        <v>13170</v>
      </c>
      <c r="E3841" t="s">
        <v>49</v>
      </c>
      <c r="F3841" t="s">
        <v>50</v>
      </c>
      <c r="G3841" t="s">
        <v>12801</v>
      </c>
      <c r="H3841" t="s">
        <v>8986</v>
      </c>
      <c r="I3841" t="s">
        <v>13213</v>
      </c>
      <c r="J3841" t="s">
        <v>13101</v>
      </c>
      <c r="K3841" t="s">
        <v>13213</v>
      </c>
      <c r="L3841" t="s">
        <v>13218</v>
      </c>
      <c r="M3841" t="s">
        <v>13219</v>
      </c>
      <c r="N3841" s="6">
        <v>18.436084000000001</v>
      </c>
      <c r="O3841">
        <v>-69.995310000000003</v>
      </c>
      <c r="P3841" t="s">
        <v>59</v>
      </c>
      <c r="Q3841" s="7">
        <v>0</v>
      </c>
      <c r="R3841" s="7">
        <v>1263</v>
      </c>
      <c r="S3841" s="7">
        <f t="shared" si="297"/>
        <v>1263</v>
      </c>
      <c r="T3841" s="7">
        <f t="shared" si="301"/>
        <v>0</v>
      </c>
      <c r="U3841" s="8">
        <f t="shared" si="301"/>
        <v>251337</v>
      </c>
      <c r="V3841" s="8">
        <f t="shared" si="298"/>
        <v>251337</v>
      </c>
      <c r="W3841" s="9">
        <f>+$T3841*'[1]PRESUPUESTO CENTROS LOTIFICADOS'!$D$37</f>
        <v>0</v>
      </c>
      <c r="X3841" s="9">
        <f>+$U3841*'[1]PRESUPUESTO CENTROS LOTIFICADOS'!$D$38</f>
        <v>11310165</v>
      </c>
      <c r="Y3841" s="9">
        <f t="shared" si="299"/>
        <v>11310165</v>
      </c>
      <c r="Z3841" s="9">
        <f>+$T3841*'[1]PRESUPUESTO CENTROS LOTIFICADOS'!$E$37</f>
        <v>0</v>
      </c>
      <c r="AA3841" s="9">
        <f>+$U3841*'[1]PRESUPUESTO CENTROS LOTIFICADOS'!$E$38</f>
        <v>13345994.700000001</v>
      </c>
      <c r="AB3841" s="9">
        <f t="shared" si="300"/>
        <v>13345994.700000001</v>
      </c>
    </row>
    <row r="3842" spans="1:28" x14ac:dyDescent="0.25">
      <c r="A3842" t="s">
        <v>13220</v>
      </c>
      <c r="B3842" t="s">
        <v>13221</v>
      </c>
      <c r="C3842" t="s">
        <v>12799</v>
      </c>
      <c r="D3842" t="s">
        <v>13170</v>
      </c>
      <c r="E3842" t="s">
        <v>49</v>
      </c>
      <c r="F3842" t="s">
        <v>50</v>
      </c>
      <c r="G3842" t="s">
        <v>12801</v>
      </c>
      <c r="H3842" t="s">
        <v>8986</v>
      </c>
      <c r="I3842" t="s">
        <v>13213</v>
      </c>
      <c r="J3842" t="s">
        <v>13101</v>
      </c>
      <c r="K3842" t="s">
        <v>13213</v>
      </c>
      <c r="L3842" t="s">
        <v>13218</v>
      </c>
      <c r="M3842" t="s">
        <v>8053</v>
      </c>
      <c r="N3842" s="6">
        <v>18.43805</v>
      </c>
      <c r="O3842">
        <v>-69.994662000000005</v>
      </c>
      <c r="P3842" t="s">
        <v>59</v>
      </c>
      <c r="Q3842" s="7">
        <v>0</v>
      </c>
      <c r="R3842" s="7">
        <v>295</v>
      </c>
      <c r="S3842" s="7">
        <f t="shared" si="297"/>
        <v>295</v>
      </c>
      <c r="T3842" s="7">
        <f t="shared" si="301"/>
        <v>0</v>
      </c>
      <c r="U3842" s="8">
        <f t="shared" si="301"/>
        <v>58705</v>
      </c>
      <c r="V3842" s="8">
        <f t="shared" si="298"/>
        <v>58705</v>
      </c>
      <c r="W3842" s="9">
        <f>+$T3842*'[1]PRESUPUESTO CENTROS LOTIFICADOS'!$D$37</f>
        <v>0</v>
      </c>
      <c r="X3842" s="9">
        <f>+$U3842*'[1]PRESUPUESTO CENTROS LOTIFICADOS'!$D$38</f>
        <v>2641725</v>
      </c>
      <c r="Y3842" s="9">
        <f t="shared" si="299"/>
        <v>2641725</v>
      </c>
      <c r="Z3842" s="9">
        <f>+$T3842*'[1]PRESUPUESTO CENTROS LOTIFICADOS'!$E$37</f>
        <v>0</v>
      </c>
      <c r="AA3842" s="9">
        <f>+$U3842*'[1]PRESUPUESTO CENTROS LOTIFICADOS'!$E$38</f>
        <v>3117235.5</v>
      </c>
      <c r="AB3842" s="9">
        <f t="shared" si="300"/>
        <v>3117235.5</v>
      </c>
    </row>
    <row r="3843" spans="1:28" x14ac:dyDescent="0.25">
      <c r="A3843" t="s">
        <v>13222</v>
      </c>
      <c r="B3843" t="s">
        <v>13223</v>
      </c>
      <c r="C3843" t="s">
        <v>12799</v>
      </c>
      <c r="D3843" t="s">
        <v>13170</v>
      </c>
      <c r="E3843" t="s">
        <v>49</v>
      </c>
      <c r="F3843" t="s">
        <v>50</v>
      </c>
      <c r="G3843" t="s">
        <v>12801</v>
      </c>
      <c r="H3843" t="s">
        <v>8986</v>
      </c>
      <c r="I3843" t="s">
        <v>13213</v>
      </c>
      <c r="J3843" t="s">
        <v>13101</v>
      </c>
      <c r="K3843" t="s">
        <v>13213</v>
      </c>
      <c r="L3843" t="s">
        <v>304</v>
      </c>
      <c r="M3843" t="s">
        <v>13224</v>
      </c>
      <c r="N3843" s="6">
        <v>18.448799999999999</v>
      </c>
      <c r="O3843">
        <v>-69.984399999999994</v>
      </c>
      <c r="P3843" t="s">
        <v>59</v>
      </c>
      <c r="Q3843" s="7">
        <v>0</v>
      </c>
      <c r="R3843" s="7">
        <v>461</v>
      </c>
      <c r="S3843" s="7">
        <f t="shared" ref="S3843:S3906" si="302">+Q3843+R3843</f>
        <v>461</v>
      </c>
      <c r="T3843" s="7">
        <f t="shared" si="301"/>
        <v>0</v>
      </c>
      <c r="U3843" s="8">
        <f t="shared" si="301"/>
        <v>91739</v>
      </c>
      <c r="V3843" s="8">
        <f t="shared" ref="V3843:V3906" si="303">+U3843+T3843</f>
        <v>91739</v>
      </c>
      <c r="W3843" s="9">
        <f>+$T3843*'[1]PRESUPUESTO CENTROS LOTIFICADOS'!$D$37</f>
        <v>0</v>
      </c>
      <c r="X3843" s="9">
        <f>+$U3843*'[1]PRESUPUESTO CENTROS LOTIFICADOS'!$D$38</f>
        <v>4128255</v>
      </c>
      <c r="Y3843" s="9">
        <f t="shared" ref="Y3843:Y3906" si="304">+X3843+W3843</f>
        <v>4128255</v>
      </c>
      <c r="Z3843" s="9">
        <f>+$T3843*'[1]PRESUPUESTO CENTROS LOTIFICADOS'!$E$37</f>
        <v>0</v>
      </c>
      <c r="AA3843" s="9">
        <f>+$U3843*'[1]PRESUPUESTO CENTROS LOTIFICADOS'!$E$38</f>
        <v>4871340.9000000004</v>
      </c>
      <c r="AB3843" s="9">
        <f t="shared" ref="AB3843:AB3906" si="305">+AA3843+Z3843</f>
        <v>4871340.9000000004</v>
      </c>
    </row>
    <row r="3844" spans="1:28" x14ac:dyDescent="0.25">
      <c r="A3844" t="s">
        <v>13225</v>
      </c>
      <c r="B3844" t="s">
        <v>13226</v>
      </c>
      <c r="C3844" t="s">
        <v>12799</v>
      </c>
      <c r="D3844" t="s">
        <v>13170</v>
      </c>
      <c r="E3844" t="s">
        <v>49</v>
      </c>
      <c r="F3844" t="s">
        <v>50</v>
      </c>
      <c r="G3844" t="s">
        <v>12801</v>
      </c>
      <c r="H3844" t="s">
        <v>8986</v>
      </c>
      <c r="I3844" t="s">
        <v>13213</v>
      </c>
      <c r="J3844" t="s">
        <v>13101</v>
      </c>
      <c r="K3844" t="s">
        <v>13213</v>
      </c>
      <c r="L3844" t="s">
        <v>13227</v>
      </c>
      <c r="M3844">
        <v>0</v>
      </c>
      <c r="N3844" s="6">
        <v>18.454599999999999</v>
      </c>
      <c r="O3844">
        <v>-69.986400000000003</v>
      </c>
      <c r="P3844" t="s">
        <v>59</v>
      </c>
      <c r="Q3844" s="7">
        <v>0</v>
      </c>
      <c r="R3844" s="7">
        <v>561</v>
      </c>
      <c r="S3844" s="7">
        <f t="shared" si="302"/>
        <v>561</v>
      </c>
      <c r="T3844" s="7">
        <f t="shared" si="301"/>
        <v>0</v>
      </c>
      <c r="U3844" s="8">
        <f t="shared" si="301"/>
        <v>111639</v>
      </c>
      <c r="V3844" s="8">
        <f t="shared" si="303"/>
        <v>111639</v>
      </c>
      <c r="W3844" s="9">
        <f>+$T3844*'[1]PRESUPUESTO CENTROS LOTIFICADOS'!$D$37</f>
        <v>0</v>
      </c>
      <c r="X3844" s="9">
        <f>+$U3844*'[1]PRESUPUESTO CENTROS LOTIFICADOS'!$D$38</f>
        <v>5023755</v>
      </c>
      <c r="Y3844" s="9">
        <f t="shared" si="304"/>
        <v>5023755</v>
      </c>
      <c r="Z3844" s="9">
        <f>+$T3844*'[1]PRESUPUESTO CENTROS LOTIFICADOS'!$E$37</f>
        <v>0</v>
      </c>
      <c r="AA3844" s="9">
        <f>+$U3844*'[1]PRESUPUESTO CENTROS LOTIFICADOS'!$E$38</f>
        <v>5928030.9000000004</v>
      </c>
      <c r="AB3844" s="9">
        <f t="shared" si="305"/>
        <v>5928030.9000000004</v>
      </c>
    </row>
    <row r="3845" spans="1:28" x14ac:dyDescent="0.25">
      <c r="A3845" t="s">
        <v>13228</v>
      </c>
      <c r="B3845" t="s">
        <v>13229</v>
      </c>
      <c r="C3845" t="s">
        <v>12799</v>
      </c>
      <c r="D3845" t="s">
        <v>13170</v>
      </c>
      <c r="E3845" t="s">
        <v>49</v>
      </c>
      <c r="F3845" t="s">
        <v>50</v>
      </c>
      <c r="G3845" t="s">
        <v>12801</v>
      </c>
      <c r="H3845" t="s">
        <v>8986</v>
      </c>
      <c r="I3845" t="s">
        <v>13213</v>
      </c>
      <c r="J3845" t="s">
        <v>13101</v>
      </c>
      <c r="K3845" t="s">
        <v>13213</v>
      </c>
      <c r="L3845" t="s">
        <v>13230</v>
      </c>
      <c r="M3845" t="s">
        <v>13231</v>
      </c>
      <c r="N3845" s="6">
        <v>18.459773999999999</v>
      </c>
      <c r="O3845">
        <v>-69.978324000000001</v>
      </c>
      <c r="P3845" t="s">
        <v>38</v>
      </c>
      <c r="Q3845" s="7">
        <v>723</v>
      </c>
      <c r="R3845" s="7">
        <v>62</v>
      </c>
      <c r="S3845" s="7">
        <f t="shared" si="302"/>
        <v>785</v>
      </c>
      <c r="T3845" s="7">
        <f t="shared" si="301"/>
        <v>143877</v>
      </c>
      <c r="U3845" s="8">
        <f t="shared" si="301"/>
        <v>12338</v>
      </c>
      <c r="V3845" s="8">
        <f t="shared" si="303"/>
        <v>156215</v>
      </c>
      <c r="W3845" s="9">
        <f>+$T3845*'[1]PRESUPUESTO CENTROS LOTIFICADOS'!$D$37</f>
        <v>6186711</v>
      </c>
      <c r="X3845" s="9">
        <f>+$U3845*'[1]PRESUPUESTO CENTROS LOTIFICADOS'!$D$38</f>
        <v>555210</v>
      </c>
      <c r="Y3845" s="9">
        <f t="shared" si="304"/>
        <v>6741921</v>
      </c>
      <c r="Z3845" s="9">
        <f>+$T3845*'[1]PRESUPUESTO CENTROS LOTIFICADOS'!$E$37</f>
        <v>7300318.9800000004</v>
      </c>
      <c r="AA3845" s="9">
        <f>+$U3845*'[1]PRESUPUESTO CENTROS LOTIFICADOS'!$E$38</f>
        <v>655147.80000000005</v>
      </c>
      <c r="AB3845" s="9">
        <f t="shared" si="305"/>
        <v>7955466.7800000003</v>
      </c>
    </row>
    <row r="3846" spans="1:28" x14ac:dyDescent="0.25">
      <c r="A3846" t="s">
        <v>13232</v>
      </c>
      <c r="B3846" t="s">
        <v>13233</v>
      </c>
      <c r="C3846" t="s">
        <v>12799</v>
      </c>
      <c r="D3846" t="s">
        <v>13170</v>
      </c>
      <c r="E3846" t="s">
        <v>49</v>
      </c>
      <c r="F3846" t="s">
        <v>50</v>
      </c>
      <c r="G3846" t="s">
        <v>12801</v>
      </c>
      <c r="H3846" t="s">
        <v>8986</v>
      </c>
      <c r="I3846" t="s">
        <v>13213</v>
      </c>
      <c r="J3846" t="s">
        <v>13101</v>
      </c>
      <c r="K3846" t="s">
        <v>13213</v>
      </c>
      <c r="L3846" t="s">
        <v>13230</v>
      </c>
      <c r="M3846" t="s">
        <v>13215</v>
      </c>
      <c r="N3846" s="6">
        <v>18.460025000000002</v>
      </c>
      <c r="O3846">
        <v>-69.979185000000001</v>
      </c>
      <c r="P3846" t="s">
        <v>59</v>
      </c>
      <c r="Q3846" s="7">
        <v>0</v>
      </c>
      <c r="R3846" s="7">
        <v>918</v>
      </c>
      <c r="S3846" s="7">
        <f t="shared" si="302"/>
        <v>918</v>
      </c>
      <c r="T3846" s="7">
        <f t="shared" si="301"/>
        <v>0</v>
      </c>
      <c r="U3846" s="8">
        <f t="shared" si="301"/>
        <v>182682</v>
      </c>
      <c r="V3846" s="8">
        <f t="shared" si="303"/>
        <v>182682</v>
      </c>
      <c r="W3846" s="9">
        <f>+$T3846*'[1]PRESUPUESTO CENTROS LOTIFICADOS'!$D$37</f>
        <v>0</v>
      </c>
      <c r="X3846" s="9">
        <f>+$U3846*'[1]PRESUPUESTO CENTROS LOTIFICADOS'!$D$38</f>
        <v>8220690</v>
      </c>
      <c r="Y3846" s="9">
        <f t="shared" si="304"/>
        <v>8220690</v>
      </c>
      <c r="Z3846" s="9">
        <f>+$T3846*'[1]PRESUPUESTO CENTROS LOTIFICADOS'!$E$37</f>
        <v>0</v>
      </c>
      <c r="AA3846" s="9">
        <f>+$U3846*'[1]PRESUPUESTO CENTROS LOTIFICADOS'!$E$38</f>
        <v>9700414.2000000011</v>
      </c>
      <c r="AB3846" s="9">
        <f t="shared" si="305"/>
        <v>9700414.2000000011</v>
      </c>
    </row>
    <row r="3847" spans="1:28" x14ac:dyDescent="0.25">
      <c r="A3847" t="s">
        <v>13234</v>
      </c>
      <c r="B3847" t="s">
        <v>13235</v>
      </c>
      <c r="C3847" t="s">
        <v>12799</v>
      </c>
      <c r="D3847" t="s">
        <v>13170</v>
      </c>
      <c r="E3847" t="s">
        <v>49</v>
      </c>
      <c r="F3847" t="s">
        <v>50</v>
      </c>
      <c r="G3847" t="s">
        <v>12801</v>
      </c>
      <c r="H3847" t="s">
        <v>8986</v>
      </c>
      <c r="I3847" t="s">
        <v>13213</v>
      </c>
      <c r="J3847" t="s">
        <v>13101</v>
      </c>
      <c r="K3847" t="s">
        <v>13213</v>
      </c>
      <c r="L3847" t="s">
        <v>13236</v>
      </c>
      <c r="M3847" t="s">
        <v>13237</v>
      </c>
      <c r="N3847" s="6">
        <v>18.464413</v>
      </c>
      <c r="O3847">
        <v>-69.986751999999996</v>
      </c>
      <c r="P3847" t="s">
        <v>38</v>
      </c>
      <c r="Q3847" s="7">
        <v>721</v>
      </c>
      <c r="R3847" s="7">
        <v>49</v>
      </c>
      <c r="S3847" s="7">
        <f t="shared" si="302"/>
        <v>770</v>
      </c>
      <c r="T3847" s="7">
        <f t="shared" si="301"/>
        <v>143479</v>
      </c>
      <c r="U3847" s="8">
        <f t="shared" si="301"/>
        <v>9751</v>
      </c>
      <c r="V3847" s="8">
        <f t="shared" si="303"/>
        <v>153230</v>
      </c>
      <c r="W3847" s="9">
        <f>+$T3847*'[1]PRESUPUESTO CENTROS LOTIFICADOS'!$D$37</f>
        <v>6169597</v>
      </c>
      <c r="X3847" s="9">
        <f>+$U3847*'[1]PRESUPUESTO CENTROS LOTIFICADOS'!$D$38</f>
        <v>438795</v>
      </c>
      <c r="Y3847" s="9">
        <f t="shared" si="304"/>
        <v>6608392</v>
      </c>
      <c r="Z3847" s="9">
        <f>+$T3847*'[1]PRESUPUESTO CENTROS LOTIFICADOS'!$E$37</f>
        <v>7280124.46</v>
      </c>
      <c r="AA3847" s="9">
        <f>+$U3847*'[1]PRESUPUESTO CENTROS LOTIFICADOS'!$E$38</f>
        <v>517778.10000000003</v>
      </c>
      <c r="AB3847" s="9">
        <f t="shared" si="305"/>
        <v>7797902.5599999996</v>
      </c>
    </row>
    <row r="3848" spans="1:28" x14ac:dyDescent="0.25">
      <c r="A3848" t="s">
        <v>13238</v>
      </c>
      <c r="B3848" t="s">
        <v>13239</v>
      </c>
      <c r="C3848" t="s">
        <v>12799</v>
      </c>
      <c r="D3848" t="s">
        <v>13170</v>
      </c>
      <c r="E3848" t="s">
        <v>49</v>
      </c>
      <c r="F3848" t="s">
        <v>50</v>
      </c>
      <c r="G3848" t="s">
        <v>12801</v>
      </c>
      <c r="H3848" t="s">
        <v>8986</v>
      </c>
      <c r="I3848" t="s">
        <v>13213</v>
      </c>
      <c r="J3848" t="s">
        <v>13101</v>
      </c>
      <c r="K3848" t="s">
        <v>13213</v>
      </c>
      <c r="L3848" t="s">
        <v>13240</v>
      </c>
      <c r="M3848" t="s">
        <v>13241</v>
      </c>
      <c r="N3848" s="6">
        <v>18.470382000000001</v>
      </c>
      <c r="O3848">
        <v>-70.000608999999997</v>
      </c>
      <c r="P3848" t="s">
        <v>59</v>
      </c>
      <c r="Q3848" s="7">
        <v>0</v>
      </c>
      <c r="R3848" s="7">
        <v>1016</v>
      </c>
      <c r="S3848" s="7">
        <f t="shared" si="302"/>
        <v>1016</v>
      </c>
      <c r="T3848" s="7">
        <f t="shared" si="301"/>
        <v>0</v>
      </c>
      <c r="U3848" s="8">
        <f t="shared" si="301"/>
        <v>202184</v>
      </c>
      <c r="V3848" s="8">
        <f t="shared" si="303"/>
        <v>202184</v>
      </c>
      <c r="W3848" s="9">
        <f>+$T3848*'[1]PRESUPUESTO CENTROS LOTIFICADOS'!$D$37</f>
        <v>0</v>
      </c>
      <c r="X3848" s="9">
        <f>+$U3848*'[1]PRESUPUESTO CENTROS LOTIFICADOS'!$D$38</f>
        <v>9098280</v>
      </c>
      <c r="Y3848" s="9">
        <f t="shared" si="304"/>
        <v>9098280</v>
      </c>
      <c r="Z3848" s="9">
        <f>+$T3848*'[1]PRESUPUESTO CENTROS LOTIFICADOS'!$E$37</f>
        <v>0</v>
      </c>
      <c r="AA3848" s="9">
        <f>+$U3848*'[1]PRESUPUESTO CENTROS LOTIFICADOS'!$E$38</f>
        <v>10735970.4</v>
      </c>
      <c r="AB3848" s="9">
        <f t="shared" si="305"/>
        <v>10735970.4</v>
      </c>
    </row>
    <row r="3849" spans="1:28" x14ac:dyDescent="0.25">
      <c r="A3849" t="s">
        <v>13242</v>
      </c>
      <c r="B3849" t="s">
        <v>13243</v>
      </c>
      <c r="C3849" t="s">
        <v>12799</v>
      </c>
      <c r="D3849" t="s">
        <v>13170</v>
      </c>
      <c r="E3849" t="s">
        <v>49</v>
      </c>
      <c r="F3849" t="s">
        <v>50</v>
      </c>
      <c r="G3849" t="s">
        <v>12801</v>
      </c>
      <c r="H3849" t="s">
        <v>8986</v>
      </c>
      <c r="I3849" t="s">
        <v>13213</v>
      </c>
      <c r="J3849" t="s">
        <v>13101</v>
      </c>
      <c r="K3849" t="s">
        <v>13213</v>
      </c>
      <c r="L3849" t="s">
        <v>13240</v>
      </c>
      <c r="M3849" t="s">
        <v>13244</v>
      </c>
      <c r="N3849" s="6">
        <v>18.471087000000001</v>
      </c>
      <c r="O3849">
        <v>-70.000259999999997</v>
      </c>
      <c r="P3849" t="s">
        <v>38</v>
      </c>
      <c r="Q3849" s="7">
        <v>675</v>
      </c>
      <c r="R3849" s="7">
        <v>47</v>
      </c>
      <c r="S3849" s="7">
        <f t="shared" si="302"/>
        <v>722</v>
      </c>
      <c r="T3849" s="7">
        <f t="shared" si="301"/>
        <v>134325</v>
      </c>
      <c r="U3849" s="8">
        <f t="shared" si="301"/>
        <v>9353</v>
      </c>
      <c r="V3849" s="8">
        <f t="shared" si="303"/>
        <v>143678</v>
      </c>
      <c r="W3849" s="9">
        <f>+$T3849*'[1]PRESUPUESTO CENTROS LOTIFICADOS'!$D$37</f>
        <v>5775975</v>
      </c>
      <c r="X3849" s="9">
        <f>+$U3849*'[1]PRESUPUESTO CENTROS LOTIFICADOS'!$D$38</f>
        <v>420885</v>
      </c>
      <c r="Y3849" s="9">
        <f t="shared" si="304"/>
        <v>6196860</v>
      </c>
      <c r="Z3849" s="9">
        <f>+$T3849*'[1]PRESUPUESTO CENTROS LOTIFICADOS'!$E$37</f>
        <v>6815650.5</v>
      </c>
      <c r="AA3849" s="9">
        <f>+$U3849*'[1]PRESUPUESTO CENTROS LOTIFICADOS'!$E$38</f>
        <v>496644.3</v>
      </c>
      <c r="AB3849" s="9">
        <f t="shared" si="305"/>
        <v>7312294.7999999998</v>
      </c>
    </row>
    <row r="3850" spans="1:28" x14ac:dyDescent="0.25">
      <c r="A3850" t="s">
        <v>13245</v>
      </c>
      <c r="B3850" t="s">
        <v>13246</v>
      </c>
      <c r="C3850" t="s">
        <v>12799</v>
      </c>
      <c r="D3850" t="s">
        <v>13170</v>
      </c>
      <c r="E3850" t="s">
        <v>49</v>
      </c>
      <c r="F3850" t="s">
        <v>50</v>
      </c>
      <c r="G3850" t="s">
        <v>12801</v>
      </c>
      <c r="H3850" t="s">
        <v>8986</v>
      </c>
      <c r="I3850" t="s">
        <v>13213</v>
      </c>
      <c r="J3850" t="s">
        <v>13101</v>
      </c>
      <c r="K3850" t="s">
        <v>13213</v>
      </c>
      <c r="L3850" t="s">
        <v>6029</v>
      </c>
      <c r="M3850" t="s">
        <v>13247</v>
      </c>
      <c r="N3850" s="6">
        <v>18.473986</v>
      </c>
      <c r="O3850">
        <v>-69.995084000000006</v>
      </c>
      <c r="P3850" t="s">
        <v>59</v>
      </c>
      <c r="Q3850" s="7">
        <v>0</v>
      </c>
      <c r="R3850" s="7">
        <v>984</v>
      </c>
      <c r="S3850" s="7">
        <f t="shared" si="302"/>
        <v>984</v>
      </c>
      <c r="T3850" s="7">
        <f t="shared" si="301"/>
        <v>0</v>
      </c>
      <c r="U3850" s="8">
        <f t="shared" si="301"/>
        <v>195816</v>
      </c>
      <c r="V3850" s="8">
        <f t="shared" si="303"/>
        <v>195816</v>
      </c>
      <c r="W3850" s="9">
        <f>+$T3850*'[1]PRESUPUESTO CENTROS LOTIFICADOS'!$D$37</f>
        <v>0</v>
      </c>
      <c r="X3850" s="9">
        <f>+$U3850*'[1]PRESUPUESTO CENTROS LOTIFICADOS'!$D$38</f>
        <v>8811720</v>
      </c>
      <c r="Y3850" s="9">
        <f t="shared" si="304"/>
        <v>8811720</v>
      </c>
      <c r="Z3850" s="9">
        <f>+$T3850*'[1]PRESUPUESTO CENTROS LOTIFICADOS'!$E$37</f>
        <v>0</v>
      </c>
      <c r="AA3850" s="9">
        <f>+$U3850*'[1]PRESUPUESTO CENTROS LOTIFICADOS'!$E$38</f>
        <v>10397829.6</v>
      </c>
      <c r="AB3850" s="9">
        <f t="shared" si="305"/>
        <v>10397829.6</v>
      </c>
    </row>
    <row r="3851" spans="1:28" x14ac:dyDescent="0.25">
      <c r="A3851" t="s">
        <v>13248</v>
      </c>
      <c r="B3851" t="s">
        <v>13249</v>
      </c>
      <c r="C3851" t="s">
        <v>12799</v>
      </c>
      <c r="D3851" t="s">
        <v>13170</v>
      </c>
      <c r="E3851" t="s">
        <v>49</v>
      </c>
      <c r="F3851" t="s">
        <v>50</v>
      </c>
      <c r="G3851" t="s">
        <v>12801</v>
      </c>
      <c r="H3851" t="s">
        <v>8986</v>
      </c>
      <c r="I3851" t="s">
        <v>13213</v>
      </c>
      <c r="J3851" t="s">
        <v>13101</v>
      </c>
      <c r="K3851" t="s">
        <v>13213</v>
      </c>
      <c r="L3851" t="s">
        <v>1526</v>
      </c>
      <c r="M3851" t="s">
        <v>13250</v>
      </c>
      <c r="N3851" s="6">
        <v>18.479846999999999</v>
      </c>
      <c r="O3851">
        <v>-70.006437000000005</v>
      </c>
      <c r="P3851" t="s">
        <v>38</v>
      </c>
      <c r="Q3851" s="7">
        <v>542</v>
      </c>
      <c r="R3851" s="7">
        <v>43</v>
      </c>
      <c r="S3851" s="7">
        <f t="shared" si="302"/>
        <v>585</v>
      </c>
      <c r="T3851" s="7">
        <f t="shared" si="301"/>
        <v>107858</v>
      </c>
      <c r="U3851" s="8">
        <f t="shared" si="301"/>
        <v>8557</v>
      </c>
      <c r="V3851" s="8">
        <f t="shared" si="303"/>
        <v>116415</v>
      </c>
      <c r="W3851" s="9">
        <f>+$T3851*'[1]PRESUPUESTO CENTROS LOTIFICADOS'!$D$37</f>
        <v>4637894</v>
      </c>
      <c r="X3851" s="9">
        <f>+$U3851*'[1]PRESUPUESTO CENTROS LOTIFICADOS'!$D$38</f>
        <v>385065</v>
      </c>
      <c r="Y3851" s="9">
        <f t="shared" si="304"/>
        <v>5022959</v>
      </c>
      <c r="Z3851" s="9">
        <f>+$T3851*'[1]PRESUPUESTO CENTROS LOTIFICADOS'!$E$37</f>
        <v>5472714.9199999999</v>
      </c>
      <c r="AA3851" s="9">
        <f>+$U3851*'[1]PRESUPUESTO CENTROS LOTIFICADOS'!$E$38</f>
        <v>454376.7</v>
      </c>
      <c r="AB3851" s="9">
        <f t="shared" si="305"/>
        <v>5927091.6200000001</v>
      </c>
    </row>
    <row r="3852" spans="1:28" x14ac:dyDescent="0.25">
      <c r="A3852" t="s">
        <v>13251</v>
      </c>
      <c r="B3852" t="s">
        <v>13252</v>
      </c>
      <c r="C3852" t="s">
        <v>12799</v>
      </c>
      <c r="D3852" t="s">
        <v>13170</v>
      </c>
      <c r="E3852" t="s">
        <v>49</v>
      </c>
      <c r="F3852" t="s">
        <v>50</v>
      </c>
      <c r="G3852" t="s">
        <v>12801</v>
      </c>
      <c r="H3852" t="s">
        <v>8986</v>
      </c>
      <c r="I3852" t="s">
        <v>13213</v>
      </c>
      <c r="J3852" t="s">
        <v>13101</v>
      </c>
      <c r="K3852" t="s">
        <v>13213</v>
      </c>
      <c r="L3852" t="s">
        <v>135</v>
      </c>
      <c r="M3852" t="s">
        <v>13253</v>
      </c>
      <c r="N3852" s="6">
        <v>18.480440999999999</v>
      </c>
      <c r="O3852">
        <v>-69.978841000000003</v>
      </c>
      <c r="P3852" t="s">
        <v>38</v>
      </c>
      <c r="Q3852" s="7">
        <v>515</v>
      </c>
      <c r="R3852" s="7">
        <v>44</v>
      </c>
      <c r="S3852" s="7">
        <f t="shared" si="302"/>
        <v>559</v>
      </c>
      <c r="T3852" s="7">
        <f t="shared" si="301"/>
        <v>102485</v>
      </c>
      <c r="U3852" s="8">
        <f t="shared" si="301"/>
        <v>8756</v>
      </c>
      <c r="V3852" s="8">
        <f t="shared" si="303"/>
        <v>111241</v>
      </c>
      <c r="W3852" s="9">
        <f>+$T3852*'[1]PRESUPUESTO CENTROS LOTIFICADOS'!$D$37</f>
        <v>4406855</v>
      </c>
      <c r="X3852" s="9">
        <f>+$U3852*'[1]PRESUPUESTO CENTROS LOTIFICADOS'!$D$38</f>
        <v>394020</v>
      </c>
      <c r="Y3852" s="9">
        <f t="shared" si="304"/>
        <v>4800875</v>
      </c>
      <c r="Z3852" s="9">
        <f>+$T3852*'[1]PRESUPUESTO CENTROS LOTIFICADOS'!$E$37</f>
        <v>5200088.9000000004</v>
      </c>
      <c r="AA3852" s="9">
        <f>+$U3852*'[1]PRESUPUESTO CENTROS LOTIFICADOS'!$E$38</f>
        <v>464943.60000000003</v>
      </c>
      <c r="AB3852" s="9">
        <f t="shared" si="305"/>
        <v>5665032.5</v>
      </c>
    </row>
    <row r="3853" spans="1:28" x14ac:dyDescent="0.25">
      <c r="A3853" t="s">
        <v>13254</v>
      </c>
      <c r="B3853" t="s">
        <v>13255</v>
      </c>
      <c r="C3853" t="s">
        <v>12799</v>
      </c>
      <c r="D3853" t="s">
        <v>13170</v>
      </c>
      <c r="E3853" t="s">
        <v>49</v>
      </c>
      <c r="F3853" t="s">
        <v>50</v>
      </c>
      <c r="G3853" t="s">
        <v>12801</v>
      </c>
      <c r="H3853" t="s">
        <v>8986</v>
      </c>
      <c r="I3853" t="s">
        <v>13213</v>
      </c>
      <c r="J3853" t="s">
        <v>13101</v>
      </c>
      <c r="K3853" t="s">
        <v>13213</v>
      </c>
      <c r="L3853" t="s">
        <v>135</v>
      </c>
      <c r="M3853" t="s">
        <v>13256</v>
      </c>
      <c r="N3853" s="6">
        <v>18.481771999999999</v>
      </c>
      <c r="O3853">
        <v>-69.978677000000005</v>
      </c>
      <c r="P3853" t="s">
        <v>38</v>
      </c>
      <c r="Q3853" s="7">
        <v>332</v>
      </c>
      <c r="R3853" s="7">
        <v>41</v>
      </c>
      <c r="S3853" s="7">
        <f t="shared" si="302"/>
        <v>373</v>
      </c>
      <c r="T3853" s="7">
        <f t="shared" si="301"/>
        <v>66068</v>
      </c>
      <c r="U3853" s="8">
        <f t="shared" si="301"/>
        <v>8159</v>
      </c>
      <c r="V3853" s="8">
        <f t="shared" si="303"/>
        <v>74227</v>
      </c>
      <c r="W3853" s="9">
        <f>+$T3853*'[1]PRESUPUESTO CENTROS LOTIFICADOS'!$D$37</f>
        <v>2840924</v>
      </c>
      <c r="X3853" s="9">
        <f>+$U3853*'[1]PRESUPUESTO CENTROS LOTIFICADOS'!$D$38</f>
        <v>367155</v>
      </c>
      <c r="Y3853" s="9">
        <f t="shared" si="304"/>
        <v>3208079</v>
      </c>
      <c r="Z3853" s="9">
        <f>+$T3853*'[1]PRESUPUESTO CENTROS LOTIFICADOS'!$E$37</f>
        <v>3352290.3200000003</v>
      </c>
      <c r="AA3853" s="9">
        <f>+$U3853*'[1]PRESUPUESTO CENTROS LOTIFICADOS'!$E$38</f>
        <v>433242.9</v>
      </c>
      <c r="AB3853" s="9">
        <f t="shared" si="305"/>
        <v>3785533.22</v>
      </c>
    </row>
    <row r="3854" spans="1:28" x14ac:dyDescent="0.25">
      <c r="A3854" t="s">
        <v>13257</v>
      </c>
      <c r="B3854" t="s">
        <v>13258</v>
      </c>
      <c r="C3854" t="s">
        <v>12799</v>
      </c>
      <c r="D3854" t="s">
        <v>13170</v>
      </c>
      <c r="E3854" t="s">
        <v>49</v>
      </c>
      <c r="F3854" t="s">
        <v>50</v>
      </c>
      <c r="G3854" t="s">
        <v>12801</v>
      </c>
      <c r="H3854" t="s">
        <v>8986</v>
      </c>
      <c r="I3854" t="s">
        <v>13213</v>
      </c>
      <c r="J3854" t="s">
        <v>13101</v>
      </c>
      <c r="K3854" t="s">
        <v>13213</v>
      </c>
      <c r="L3854" t="s">
        <v>6029</v>
      </c>
      <c r="M3854" t="s">
        <v>13259</v>
      </c>
      <c r="N3854" s="6">
        <v>18.482151999999999</v>
      </c>
      <c r="O3854">
        <v>-69.988172000000006</v>
      </c>
      <c r="P3854" t="s">
        <v>55</v>
      </c>
      <c r="Q3854" s="7">
        <v>304</v>
      </c>
      <c r="R3854" s="7">
        <v>130</v>
      </c>
      <c r="S3854" s="7">
        <f t="shared" si="302"/>
        <v>434</v>
      </c>
      <c r="T3854" s="7">
        <f t="shared" si="301"/>
        <v>60496</v>
      </c>
      <c r="U3854" s="8">
        <f t="shared" si="301"/>
        <v>25870</v>
      </c>
      <c r="V3854" s="8">
        <f t="shared" si="303"/>
        <v>86366</v>
      </c>
      <c r="W3854" s="9">
        <f>+$T3854*'[1]PRESUPUESTO CENTROS LOTIFICADOS'!$D$37</f>
        <v>2601328</v>
      </c>
      <c r="X3854" s="9">
        <f>+$U3854*'[1]PRESUPUESTO CENTROS LOTIFICADOS'!$D$38</f>
        <v>1164150</v>
      </c>
      <c r="Y3854" s="9">
        <f t="shared" si="304"/>
        <v>3765478</v>
      </c>
      <c r="Z3854" s="9">
        <f>+$T3854*'[1]PRESUPUESTO CENTROS LOTIFICADOS'!$E$37</f>
        <v>3069567.04</v>
      </c>
      <c r="AA3854" s="9">
        <f>+$U3854*'[1]PRESUPUESTO CENTROS LOTIFICADOS'!$E$38</f>
        <v>1373697</v>
      </c>
      <c r="AB3854" s="9">
        <f t="shared" si="305"/>
        <v>4443264.04</v>
      </c>
    </row>
    <row r="3855" spans="1:28" x14ac:dyDescent="0.25">
      <c r="A3855" t="s">
        <v>13260</v>
      </c>
      <c r="B3855" t="s">
        <v>13261</v>
      </c>
      <c r="C3855" t="s">
        <v>12799</v>
      </c>
      <c r="D3855" t="s">
        <v>13170</v>
      </c>
      <c r="E3855" t="s">
        <v>49</v>
      </c>
      <c r="F3855" t="s">
        <v>50</v>
      </c>
      <c r="G3855" t="s">
        <v>12801</v>
      </c>
      <c r="H3855" t="s">
        <v>8986</v>
      </c>
      <c r="I3855" t="s">
        <v>13213</v>
      </c>
      <c r="J3855" t="s">
        <v>13101</v>
      </c>
      <c r="K3855" t="s">
        <v>13213</v>
      </c>
      <c r="L3855" t="s">
        <v>1526</v>
      </c>
      <c r="M3855" t="s">
        <v>13262</v>
      </c>
      <c r="N3855" s="6">
        <v>18.482990000000001</v>
      </c>
      <c r="O3855">
        <v>-69.999533999999997</v>
      </c>
      <c r="P3855" t="s">
        <v>59</v>
      </c>
      <c r="Q3855" s="7">
        <v>0</v>
      </c>
      <c r="R3855" s="7">
        <v>303</v>
      </c>
      <c r="S3855" s="7">
        <f t="shared" si="302"/>
        <v>303</v>
      </c>
      <c r="T3855" s="7">
        <f t="shared" si="301"/>
        <v>0</v>
      </c>
      <c r="U3855" s="8">
        <f t="shared" si="301"/>
        <v>60297</v>
      </c>
      <c r="V3855" s="8">
        <f t="shared" si="303"/>
        <v>60297</v>
      </c>
      <c r="W3855" s="9">
        <f>+$T3855*'[1]PRESUPUESTO CENTROS LOTIFICADOS'!$D$37</f>
        <v>0</v>
      </c>
      <c r="X3855" s="9">
        <f>+$U3855*'[1]PRESUPUESTO CENTROS LOTIFICADOS'!$D$38</f>
        <v>2713365</v>
      </c>
      <c r="Y3855" s="9">
        <f t="shared" si="304"/>
        <v>2713365</v>
      </c>
      <c r="Z3855" s="9">
        <f>+$T3855*'[1]PRESUPUESTO CENTROS LOTIFICADOS'!$E$37</f>
        <v>0</v>
      </c>
      <c r="AA3855" s="9">
        <f>+$U3855*'[1]PRESUPUESTO CENTROS LOTIFICADOS'!$E$38</f>
        <v>3201770.7</v>
      </c>
      <c r="AB3855" s="9">
        <f t="shared" si="305"/>
        <v>3201770.7</v>
      </c>
    </row>
    <row r="3856" spans="1:28" x14ac:dyDescent="0.25">
      <c r="A3856" t="s">
        <v>13263</v>
      </c>
      <c r="B3856" t="s">
        <v>13264</v>
      </c>
      <c r="C3856" t="s">
        <v>12799</v>
      </c>
      <c r="D3856" t="s">
        <v>13170</v>
      </c>
      <c r="E3856" t="s">
        <v>49</v>
      </c>
      <c r="F3856" t="s">
        <v>50</v>
      </c>
      <c r="G3856" t="s">
        <v>12801</v>
      </c>
      <c r="H3856" t="s">
        <v>8986</v>
      </c>
      <c r="I3856" t="s">
        <v>13213</v>
      </c>
      <c r="J3856" t="s">
        <v>13101</v>
      </c>
      <c r="K3856" t="s">
        <v>13213</v>
      </c>
      <c r="L3856" t="s">
        <v>1526</v>
      </c>
      <c r="M3856" t="s">
        <v>13262</v>
      </c>
      <c r="N3856" s="6">
        <v>18.482990000000001</v>
      </c>
      <c r="O3856">
        <v>-69.999533999999997</v>
      </c>
      <c r="P3856" t="s">
        <v>59</v>
      </c>
      <c r="Q3856" s="7">
        <v>0</v>
      </c>
      <c r="R3856" s="7">
        <v>782</v>
      </c>
      <c r="S3856" s="7">
        <f t="shared" si="302"/>
        <v>782</v>
      </c>
      <c r="T3856" s="7">
        <f t="shared" si="301"/>
        <v>0</v>
      </c>
      <c r="U3856" s="8">
        <f t="shared" si="301"/>
        <v>155618</v>
      </c>
      <c r="V3856" s="8">
        <f t="shared" si="303"/>
        <v>155618</v>
      </c>
      <c r="W3856" s="9">
        <f>+$T3856*'[1]PRESUPUESTO CENTROS LOTIFICADOS'!$D$37</f>
        <v>0</v>
      </c>
      <c r="X3856" s="9">
        <f>+$U3856*'[1]PRESUPUESTO CENTROS LOTIFICADOS'!$D$38</f>
        <v>7002810</v>
      </c>
      <c r="Y3856" s="9">
        <f t="shared" si="304"/>
        <v>7002810</v>
      </c>
      <c r="Z3856" s="9">
        <f>+$T3856*'[1]PRESUPUESTO CENTROS LOTIFICADOS'!$E$37</f>
        <v>0</v>
      </c>
      <c r="AA3856" s="9">
        <f>+$U3856*'[1]PRESUPUESTO CENTROS LOTIFICADOS'!$E$38</f>
        <v>8263315.7999999998</v>
      </c>
      <c r="AB3856" s="9">
        <f t="shared" si="305"/>
        <v>8263315.7999999998</v>
      </c>
    </row>
    <row r="3857" spans="1:28" x14ac:dyDescent="0.25">
      <c r="A3857" t="s">
        <v>13265</v>
      </c>
      <c r="B3857" t="s">
        <v>13266</v>
      </c>
      <c r="C3857" t="s">
        <v>12799</v>
      </c>
      <c r="D3857" t="s">
        <v>13170</v>
      </c>
      <c r="E3857" t="s">
        <v>49</v>
      </c>
      <c r="F3857" t="s">
        <v>50</v>
      </c>
      <c r="G3857" t="s">
        <v>12801</v>
      </c>
      <c r="H3857" t="s">
        <v>8986</v>
      </c>
      <c r="I3857" t="s">
        <v>13213</v>
      </c>
      <c r="J3857" t="s">
        <v>13101</v>
      </c>
      <c r="K3857" t="s">
        <v>13213</v>
      </c>
      <c r="L3857" t="s">
        <v>1526</v>
      </c>
      <c r="M3857" t="s">
        <v>13267</v>
      </c>
      <c r="N3857" s="6">
        <v>18.483086</v>
      </c>
      <c r="O3857">
        <v>-70.002989999999997</v>
      </c>
      <c r="P3857" t="s">
        <v>59</v>
      </c>
      <c r="Q3857" s="7">
        <v>0</v>
      </c>
      <c r="R3857" s="7">
        <v>893</v>
      </c>
      <c r="S3857" s="7">
        <f t="shared" si="302"/>
        <v>893</v>
      </c>
      <c r="T3857" s="7">
        <f t="shared" si="301"/>
        <v>0</v>
      </c>
      <c r="U3857" s="8">
        <f t="shared" si="301"/>
        <v>177707</v>
      </c>
      <c r="V3857" s="8">
        <f t="shared" si="303"/>
        <v>177707</v>
      </c>
      <c r="W3857" s="9">
        <f>+$T3857*'[1]PRESUPUESTO CENTROS LOTIFICADOS'!$D$37</f>
        <v>0</v>
      </c>
      <c r="X3857" s="9">
        <f>+$U3857*'[1]PRESUPUESTO CENTROS LOTIFICADOS'!$D$38</f>
        <v>7996815</v>
      </c>
      <c r="Y3857" s="9">
        <f t="shared" si="304"/>
        <v>7996815</v>
      </c>
      <c r="Z3857" s="9">
        <f>+$T3857*'[1]PRESUPUESTO CENTROS LOTIFICADOS'!$E$37</f>
        <v>0</v>
      </c>
      <c r="AA3857" s="9">
        <f>+$U3857*'[1]PRESUPUESTO CENTROS LOTIFICADOS'!$E$38</f>
        <v>9436241.7000000011</v>
      </c>
      <c r="AB3857" s="9">
        <f t="shared" si="305"/>
        <v>9436241.7000000011</v>
      </c>
    </row>
    <row r="3858" spans="1:28" x14ac:dyDescent="0.25">
      <c r="A3858" t="s">
        <v>13268</v>
      </c>
      <c r="B3858" t="s">
        <v>13269</v>
      </c>
      <c r="C3858" t="s">
        <v>12799</v>
      </c>
      <c r="D3858" t="s">
        <v>13170</v>
      </c>
      <c r="E3858" t="s">
        <v>49</v>
      </c>
      <c r="F3858" t="s">
        <v>50</v>
      </c>
      <c r="G3858" t="s">
        <v>12801</v>
      </c>
      <c r="H3858" t="s">
        <v>8986</v>
      </c>
      <c r="I3858" t="s">
        <v>13213</v>
      </c>
      <c r="J3858" t="s">
        <v>13101</v>
      </c>
      <c r="K3858" t="s">
        <v>13213</v>
      </c>
      <c r="L3858" t="s">
        <v>1526</v>
      </c>
      <c r="M3858" t="s">
        <v>13270</v>
      </c>
      <c r="N3858" s="6">
        <v>18.484248000000001</v>
      </c>
      <c r="O3858">
        <v>-70.002903000000003</v>
      </c>
      <c r="P3858" t="s">
        <v>38</v>
      </c>
      <c r="Q3858" s="7">
        <v>722</v>
      </c>
      <c r="R3858" s="7">
        <v>53</v>
      </c>
      <c r="S3858" s="7">
        <f t="shared" si="302"/>
        <v>775</v>
      </c>
      <c r="T3858" s="7">
        <f t="shared" si="301"/>
        <v>143678</v>
      </c>
      <c r="U3858" s="8">
        <f t="shared" si="301"/>
        <v>10547</v>
      </c>
      <c r="V3858" s="8">
        <f t="shared" si="303"/>
        <v>154225</v>
      </c>
      <c r="W3858" s="9">
        <f>+$T3858*'[1]PRESUPUESTO CENTROS LOTIFICADOS'!$D$37</f>
        <v>6178154</v>
      </c>
      <c r="X3858" s="9">
        <f>+$U3858*'[1]PRESUPUESTO CENTROS LOTIFICADOS'!$D$38</f>
        <v>474615</v>
      </c>
      <c r="Y3858" s="9">
        <f t="shared" si="304"/>
        <v>6652769</v>
      </c>
      <c r="Z3858" s="9">
        <f>+$T3858*'[1]PRESUPUESTO CENTROS LOTIFICADOS'!$E$37</f>
        <v>7290221.7200000007</v>
      </c>
      <c r="AA3858" s="9">
        <f>+$U3858*'[1]PRESUPUESTO CENTROS LOTIFICADOS'!$E$38</f>
        <v>560045.70000000007</v>
      </c>
      <c r="AB3858" s="9">
        <f t="shared" si="305"/>
        <v>7850267.4200000009</v>
      </c>
    </row>
    <row r="3859" spans="1:28" x14ac:dyDescent="0.25">
      <c r="A3859" t="s">
        <v>13271</v>
      </c>
      <c r="B3859" t="s">
        <v>13272</v>
      </c>
      <c r="C3859" t="s">
        <v>12799</v>
      </c>
      <c r="D3859" t="s">
        <v>13170</v>
      </c>
      <c r="E3859" t="s">
        <v>49</v>
      </c>
      <c r="F3859" t="s">
        <v>50</v>
      </c>
      <c r="G3859" t="s">
        <v>12801</v>
      </c>
      <c r="H3859" t="s">
        <v>8986</v>
      </c>
      <c r="I3859" t="s">
        <v>13213</v>
      </c>
      <c r="J3859" t="s">
        <v>13101</v>
      </c>
      <c r="K3859" t="s">
        <v>13213</v>
      </c>
      <c r="L3859" t="s">
        <v>2421</v>
      </c>
      <c r="M3859" t="s">
        <v>13273</v>
      </c>
      <c r="N3859" s="6">
        <v>18.492615000000001</v>
      </c>
      <c r="O3859">
        <v>18.492615000000001</v>
      </c>
      <c r="P3859" t="s">
        <v>59</v>
      </c>
      <c r="Q3859" s="7">
        <v>0</v>
      </c>
      <c r="R3859" s="7">
        <v>1122</v>
      </c>
      <c r="S3859" s="7">
        <f t="shared" si="302"/>
        <v>1122</v>
      </c>
      <c r="T3859" s="7">
        <f t="shared" si="301"/>
        <v>0</v>
      </c>
      <c r="U3859" s="8">
        <f t="shared" si="301"/>
        <v>223278</v>
      </c>
      <c r="V3859" s="8">
        <f t="shared" si="303"/>
        <v>223278</v>
      </c>
      <c r="W3859" s="9">
        <f>+$T3859*'[1]PRESUPUESTO CENTROS LOTIFICADOS'!$D$37</f>
        <v>0</v>
      </c>
      <c r="X3859" s="9">
        <f>+$U3859*'[1]PRESUPUESTO CENTROS LOTIFICADOS'!$D$38</f>
        <v>10047510</v>
      </c>
      <c r="Y3859" s="9">
        <f t="shared" si="304"/>
        <v>10047510</v>
      </c>
      <c r="Z3859" s="9">
        <f>+$T3859*'[1]PRESUPUESTO CENTROS LOTIFICADOS'!$E$37</f>
        <v>0</v>
      </c>
      <c r="AA3859" s="9">
        <f>+$U3859*'[1]PRESUPUESTO CENTROS LOTIFICADOS'!$E$38</f>
        <v>11856061.800000001</v>
      </c>
      <c r="AB3859" s="9">
        <f t="shared" si="305"/>
        <v>11856061.800000001</v>
      </c>
    </row>
    <row r="3860" spans="1:28" x14ac:dyDescent="0.25">
      <c r="A3860" t="s">
        <v>13274</v>
      </c>
      <c r="B3860" t="s">
        <v>13275</v>
      </c>
      <c r="C3860" t="s">
        <v>12799</v>
      </c>
      <c r="D3860" t="s">
        <v>13170</v>
      </c>
      <c r="E3860" t="s">
        <v>49</v>
      </c>
      <c r="F3860" t="s">
        <v>50</v>
      </c>
      <c r="G3860" t="s">
        <v>12801</v>
      </c>
      <c r="H3860" t="s">
        <v>8986</v>
      </c>
      <c r="I3860" t="s">
        <v>13213</v>
      </c>
      <c r="J3860" t="s">
        <v>13101</v>
      </c>
      <c r="K3860" t="s">
        <v>13213</v>
      </c>
      <c r="L3860" t="s">
        <v>2421</v>
      </c>
      <c r="M3860" t="s">
        <v>2421</v>
      </c>
      <c r="N3860" s="6">
        <v>18.495857999999998</v>
      </c>
      <c r="O3860">
        <v>-70.023938999999999</v>
      </c>
      <c r="P3860" t="s">
        <v>38</v>
      </c>
      <c r="Q3860" s="7">
        <v>609</v>
      </c>
      <c r="R3860" s="7">
        <v>0</v>
      </c>
      <c r="S3860" s="7">
        <f t="shared" si="302"/>
        <v>609</v>
      </c>
      <c r="T3860" s="7">
        <f t="shared" si="301"/>
        <v>121191</v>
      </c>
      <c r="U3860" s="8">
        <f t="shared" si="301"/>
        <v>0</v>
      </c>
      <c r="V3860" s="8">
        <f t="shared" si="303"/>
        <v>121191</v>
      </c>
      <c r="W3860" s="9">
        <f>+$T3860*'[1]PRESUPUESTO CENTROS LOTIFICADOS'!$D$37</f>
        <v>5211213</v>
      </c>
      <c r="X3860" s="9">
        <f>+$U3860*'[1]PRESUPUESTO CENTROS LOTIFICADOS'!$D$38</f>
        <v>0</v>
      </c>
      <c r="Y3860" s="9">
        <f t="shared" si="304"/>
        <v>5211213</v>
      </c>
      <c r="Z3860" s="9">
        <f>+$T3860*'[1]PRESUPUESTO CENTROS LOTIFICADOS'!$E$37</f>
        <v>6149231.3399999999</v>
      </c>
      <c r="AA3860" s="9">
        <f>+$U3860*'[1]PRESUPUESTO CENTROS LOTIFICADOS'!$E$38</f>
        <v>0</v>
      </c>
      <c r="AB3860" s="9">
        <f t="shared" si="305"/>
        <v>6149231.3399999999</v>
      </c>
    </row>
    <row r="3861" spans="1:28" x14ac:dyDescent="0.25">
      <c r="A3861" t="s">
        <v>13276</v>
      </c>
      <c r="B3861" t="s">
        <v>13277</v>
      </c>
      <c r="C3861" t="s">
        <v>12799</v>
      </c>
      <c r="D3861" t="s">
        <v>13170</v>
      </c>
      <c r="E3861" t="s">
        <v>49</v>
      </c>
      <c r="F3861" t="s">
        <v>50</v>
      </c>
      <c r="G3861" t="s">
        <v>12801</v>
      </c>
      <c r="H3861" t="s">
        <v>8986</v>
      </c>
      <c r="I3861" t="s">
        <v>13213</v>
      </c>
      <c r="J3861" t="s">
        <v>13101</v>
      </c>
      <c r="K3861" t="s">
        <v>13213</v>
      </c>
      <c r="L3861" t="s">
        <v>135</v>
      </c>
      <c r="M3861" t="s">
        <v>13278</v>
      </c>
      <c r="P3861" t="s">
        <v>55</v>
      </c>
      <c r="Q3861" s="7">
        <v>143</v>
      </c>
      <c r="R3861" s="7">
        <v>61</v>
      </c>
      <c r="S3861" s="7">
        <f t="shared" si="302"/>
        <v>204</v>
      </c>
      <c r="T3861" s="7">
        <f t="shared" si="301"/>
        <v>28457</v>
      </c>
      <c r="U3861" s="8">
        <f t="shared" si="301"/>
        <v>12139</v>
      </c>
      <c r="V3861" s="8">
        <f t="shared" si="303"/>
        <v>40596</v>
      </c>
      <c r="W3861" s="9">
        <f>+$T3861*'[1]PRESUPUESTO CENTROS LOTIFICADOS'!$D$37</f>
        <v>1223651</v>
      </c>
      <c r="X3861" s="9">
        <f>+$U3861*'[1]PRESUPUESTO CENTROS LOTIFICADOS'!$D$38</f>
        <v>546255</v>
      </c>
      <c r="Y3861" s="9">
        <f t="shared" si="304"/>
        <v>1769906</v>
      </c>
      <c r="Z3861" s="9">
        <f>+$T3861*'[1]PRESUPUESTO CENTROS LOTIFICADOS'!$E$37</f>
        <v>1443908.1800000002</v>
      </c>
      <c r="AA3861" s="9">
        <f>+$U3861*'[1]PRESUPUESTO CENTROS LOTIFICADOS'!$E$38</f>
        <v>644580.9</v>
      </c>
      <c r="AB3861" s="9">
        <f t="shared" si="305"/>
        <v>2088489.08</v>
      </c>
    </row>
    <row r="3862" spans="1:28" s="10" customFormat="1" ht="26.25" customHeight="1" x14ac:dyDescent="0.25">
      <c r="A3862" s="10" t="s">
        <v>13279</v>
      </c>
      <c r="B3862" s="19" t="s">
        <v>13280</v>
      </c>
      <c r="C3862" s="10" t="s">
        <v>12799</v>
      </c>
      <c r="D3862" s="10" t="s">
        <v>13170</v>
      </c>
      <c r="E3862" s="10" t="s">
        <v>49</v>
      </c>
      <c r="F3862" s="10" t="s">
        <v>50</v>
      </c>
      <c r="G3862" s="10" t="s">
        <v>12801</v>
      </c>
      <c r="H3862" s="10" t="s">
        <v>8986</v>
      </c>
      <c r="I3862" s="10" t="s">
        <v>13101</v>
      </c>
      <c r="J3862" s="10" t="s">
        <v>13101</v>
      </c>
      <c r="K3862" s="10" t="s">
        <v>13101</v>
      </c>
      <c r="L3862" s="10" t="s">
        <v>13101</v>
      </c>
      <c r="M3862" s="10" t="e">
        <v>#N/A</v>
      </c>
      <c r="N3862" s="11"/>
      <c r="P3862" s="10" t="s">
        <v>59</v>
      </c>
      <c r="Q3862" s="12">
        <v>0</v>
      </c>
      <c r="R3862" s="12">
        <v>991</v>
      </c>
      <c r="S3862" s="12">
        <f t="shared" si="302"/>
        <v>991</v>
      </c>
      <c r="T3862" s="12">
        <f t="shared" si="301"/>
        <v>0</v>
      </c>
      <c r="U3862" s="13">
        <f t="shared" si="301"/>
        <v>197209</v>
      </c>
      <c r="V3862" s="13">
        <f t="shared" si="303"/>
        <v>197209</v>
      </c>
      <c r="W3862" s="14">
        <f>+$T3862*'[1]PRESUPUESTO CENTROS LOTIFICADOS'!$D$37</f>
        <v>0</v>
      </c>
      <c r="X3862" s="14">
        <f>+$U3862*'[1]PRESUPUESTO CENTROS LOTIFICADOS'!$D$38</f>
        <v>8874405</v>
      </c>
      <c r="Y3862" s="14">
        <f t="shared" si="304"/>
        <v>8874405</v>
      </c>
      <c r="Z3862" s="14">
        <f>+$T3862*'[1]PRESUPUESTO CENTROS LOTIFICADOS'!$E$37</f>
        <v>0</v>
      </c>
      <c r="AA3862" s="14">
        <f>+$U3862*'[1]PRESUPUESTO CENTROS LOTIFICADOS'!$E$38</f>
        <v>10471797.9</v>
      </c>
      <c r="AB3862" s="14">
        <f t="shared" si="305"/>
        <v>10471797.9</v>
      </c>
    </row>
    <row r="3863" spans="1:28" x14ac:dyDescent="0.25">
      <c r="A3863" t="s">
        <v>13281</v>
      </c>
      <c r="B3863" t="s">
        <v>973</v>
      </c>
      <c r="C3863" t="s">
        <v>13282</v>
      </c>
      <c r="D3863" t="s">
        <v>13283</v>
      </c>
      <c r="E3863" t="s">
        <v>49</v>
      </c>
      <c r="F3863" t="s">
        <v>50</v>
      </c>
      <c r="G3863" t="s">
        <v>12801</v>
      </c>
      <c r="H3863" t="s">
        <v>8986</v>
      </c>
      <c r="I3863" t="s">
        <v>973</v>
      </c>
      <c r="J3863" t="s">
        <v>13284</v>
      </c>
      <c r="K3863" t="s">
        <v>973</v>
      </c>
      <c r="L3863" t="s">
        <v>973</v>
      </c>
      <c r="M3863" t="s">
        <v>13285</v>
      </c>
      <c r="N3863" s="6">
        <v>18.631900000000002</v>
      </c>
      <c r="O3863">
        <v>-70.123199999999997</v>
      </c>
      <c r="P3863" t="s">
        <v>55</v>
      </c>
      <c r="Q3863" s="7">
        <v>139</v>
      </c>
      <c r="R3863" s="7">
        <v>59</v>
      </c>
      <c r="S3863" s="7">
        <f t="shared" si="302"/>
        <v>198</v>
      </c>
      <c r="T3863" s="7">
        <f t="shared" si="301"/>
        <v>27661</v>
      </c>
      <c r="U3863" s="8">
        <f t="shared" si="301"/>
        <v>11741</v>
      </c>
      <c r="V3863" s="8">
        <f t="shared" si="303"/>
        <v>39402</v>
      </c>
      <c r="W3863" s="9">
        <f>+$T3863*'[1]PRESUPUESTO CENTROS LOTIFICADOS'!$D$37</f>
        <v>1189423</v>
      </c>
      <c r="X3863" s="9">
        <f>+$U3863*'[1]PRESUPUESTO CENTROS LOTIFICADOS'!$D$38</f>
        <v>528345</v>
      </c>
      <c r="Y3863" s="9">
        <f t="shared" si="304"/>
        <v>1717768</v>
      </c>
      <c r="Z3863" s="9">
        <f>+$T3863*'[1]PRESUPUESTO CENTROS LOTIFICADOS'!$E$37</f>
        <v>1403519.1400000001</v>
      </c>
      <c r="AA3863" s="9">
        <f>+$U3863*'[1]PRESUPUESTO CENTROS LOTIFICADOS'!$E$38</f>
        <v>623447.1</v>
      </c>
      <c r="AB3863" s="9">
        <f t="shared" si="305"/>
        <v>2026966.2400000002</v>
      </c>
    </row>
    <row r="3864" spans="1:28" x14ac:dyDescent="0.25">
      <c r="A3864" t="s">
        <v>13286</v>
      </c>
      <c r="B3864" t="s">
        <v>13287</v>
      </c>
      <c r="C3864" t="s">
        <v>12799</v>
      </c>
      <c r="D3864" t="s">
        <v>13283</v>
      </c>
      <c r="E3864" t="s">
        <v>49</v>
      </c>
      <c r="F3864" t="s">
        <v>50</v>
      </c>
      <c r="G3864" t="s">
        <v>12801</v>
      </c>
      <c r="H3864" t="s">
        <v>8986</v>
      </c>
      <c r="I3864" t="s">
        <v>2610</v>
      </c>
      <c r="J3864" t="s">
        <v>13284</v>
      </c>
      <c r="K3864" t="s">
        <v>2610</v>
      </c>
      <c r="L3864" t="s">
        <v>2610</v>
      </c>
      <c r="M3864" t="s">
        <v>13288</v>
      </c>
      <c r="N3864" s="6">
        <v>18.662299999999998</v>
      </c>
      <c r="O3864">
        <v>-70.103300000000004</v>
      </c>
      <c r="P3864" t="s">
        <v>55</v>
      </c>
      <c r="Q3864" s="7">
        <v>81</v>
      </c>
      <c r="R3864" s="7">
        <v>18</v>
      </c>
      <c r="S3864" s="7">
        <f t="shared" si="302"/>
        <v>99</v>
      </c>
      <c r="T3864" s="7">
        <f t="shared" si="301"/>
        <v>16119</v>
      </c>
      <c r="U3864" s="8">
        <f t="shared" si="301"/>
        <v>3582</v>
      </c>
      <c r="V3864" s="8">
        <f t="shared" si="303"/>
        <v>19701</v>
      </c>
      <c r="W3864" s="9">
        <f>+$T3864*'[1]PRESUPUESTO CENTROS LOTIFICADOS'!$D$37</f>
        <v>693117</v>
      </c>
      <c r="X3864" s="9">
        <f>+$U3864*'[1]PRESUPUESTO CENTROS LOTIFICADOS'!$D$38</f>
        <v>161190</v>
      </c>
      <c r="Y3864" s="9">
        <f t="shared" si="304"/>
        <v>854307</v>
      </c>
      <c r="Z3864" s="9">
        <f>+$T3864*'[1]PRESUPUESTO CENTROS LOTIFICADOS'!$E$37</f>
        <v>817878.06</v>
      </c>
      <c r="AA3864" s="9">
        <f>+$U3864*'[1]PRESUPUESTO CENTROS LOTIFICADOS'!$E$38</f>
        <v>190204.2</v>
      </c>
      <c r="AB3864" s="9">
        <f t="shared" si="305"/>
        <v>1008082.26</v>
      </c>
    </row>
    <row r="3865" spans="1:28" x14ac:dyDescent="0.25">
      <c r="A3865" t="s">
        <v>13289</v>
      </c>
      <c r="B3865" t="s">
        <v>13290</v>
      </c>
      <c r="C3865" t="s">
        <v>12799</v>
      </c>
      <c r="D3865" t="s">
        <v>13283</v>
      </c>
      <c r="E3865" t="s">
        <v>49</v>
      </c>
      <c r="F3865" t="s">
        <v>50</v>
      </c>
      <c r="G3865" t="s">
        <v>12801</v>
      </c>
      <c r="H3865" t="s">
        <v>8986</v>
      </c>
      <c r="I3865" t="s">
        <v>2610</v>
      </c>
      <c r="J3865" t="s">
        <v>13284</v>
      </c>
      <c r="K3865" t="s">
        <v>2610</v>
      </c>
      <c r="L3865" t="s">
        <v>7059</v>
      </c>
      <c r="M3865" t="s">
        <v>13291</v>
      </c>
      <c r="N3865" s="6">
        <v>18.676300000000001</v>
      </c>
      <c r="O3865">
        <v>-70.065299999999993</v>
      </c>
      <c r="P3865" t="s">
        <v>38</v>
      </c>
      <c r="Q3865" s="7">
        <v>32</v>
      </c>
      <c r="R3865" s="7">
        <v>8</v>
      </c>
      <c r="S3865" s="7">
        <f t="shared" si="302"/>
        <v>40</v>
      </c>
      <c r="T3865" s="7">
        <f t="shared" si="301"/>
        <v>6368</v>
      </c>
      <c r="U3865" s="8">
        <f t="shared" si="301"/>
        <v>1592</v>
      </c>
      <c r="V3865" s="8">
        <f t="shared" si="303"/>
        <v>7960</v>
      </c>
      <c r="W3865" s="9">
        <f>+$T3865*'[1]PRESUPUESTO CENTROS LOTIFICADOS'!$D$37</f>
        <v>273824</v>
      </c>
      <c r="X3865" s="9">
        <f>+$U3865*'[1]PRESUPUESTO CENTROS LOTIFICADOS'!$D$38</f>
        <v>71640</v>
      </c>
      <c r="Y3865" s="9">
        <f t="shared" si="304"/>
        <v>345464</v>
      </c>
      <c r="Z3865" s="9">
        <f>+$T3865*'[1]PRESUPUESTO CENTROS LOTIFICADOS'!$E$37</f>
        <v>323112.32000000001</v>
      </c>
      <c r="AA3865" s="9">
        <f>+$U3865*'[1]PRESUPUESTO CENTROS LOTIFICADOS'!$E$38</f>
        <v>84535.2</v>
      </c>
      <c r="AB3865" s="9">
        <f t="shared" si="305"/>
        <v>407647.52</v>
      </c>
    </row>
    <row r="3866" spans="1:28" x14ac:dyDescent="0.25">
      <c r="A3866" t="s">
        <v>13292</v>
      </c>
      <c r="B3866" t="s">
        <v>13293</v>
      </c>
      <c r="C3866" t="s">
        <v>12799</v>
      </c>
      <c r="D3866" t="s">
        <v>13283</v>
      </c>
      <c r="E3866" t="s">
        <v>49</v>
      </c>
      <c r="F3866" t="s">
        <v>50</v>
      </c>
      <c r="G3866" t="s">
        <v>12801</v>
      </c>
      <c r="H3866" t="s">
        <v>8986</v>
      </c>
      <c r="I3866" t="s">
        <v>13294</v>
      </c>
      <c r="J3866" t="s">
        <v>13295</v>
      </c>
      <c r="K3866" t="s">
        <v>13294</v>
      </c>
      <c r="L3866" t="s">
        <v>13294</v>
      </c>
      <c r="M3866" t="s">
        <v>13296</v>
      </c>
      <c r="N3866" s="6">
        <v>18.599229000000001</v>
      </c>
      <c r="O3866">
        <v>-70.031876999999994</v>
      </c>
      <c r="P3866" t="s">
        <v>55</v>
      </c>
      <c r="Q3866" s="7">
        <v>538</v>
      </c>
      <c r="R3866" s="7">
        <v>44</v>
      </c>
      <c r="S3866" s="7">
        <f t="shared" si="302"/>
        <v>582</v>
      </c>
      <c r="T3866" s="7">
        <f t="shared" si="301"/>
        <v>107062</v>
      </c>
      <c r="U3866" s="8">
        <f t="shared" si="301"/>
        <v>8756</v>
      </c>
      <c r="V3866" s="8">
        <f t="shared" si="303"/>
        <v>115818</v>
      </c>
      <c r="W3866" s="9">
        <f>+$T3866*'[1]PRESUPUESTO CENTROS LOTIFICADOS'!$D$37</f>
        <v>4603666</v>
      </c>
      <c r="X3866" s="9">
        <f>+$U3866*'[1]PRESUPUESTO CENTROS LOTIFICADOS'!$D$38</f>
        <v>394020</v>
      </c>
      <c r="Y3866" s="9">
        <f t="shared" si="304"/>
        <v>4997686</v>
      </c>
      <c r="Z3866" s="9">
        <f>+$T3866*'[1]PRESUPUESTO CENTROS LOTIFICADOS'!$E$37</f>
        <v>5432325.8799999999</v>
      </c>
      <c r="AA3866" s="9">
        <f>+$U3866*'[1]PRESUPUESTO CENTROS LOTIFICADOS'!$E$38</f>
        <v>464943.60000000003</v>
      </c>
      <c r="AB3866" s="9">
        <f t="shared" si="305"/>
        <v>5897269.4799999995</v>
      </c>
    </row>
    <row r="3867" spans="1:28" x14ac:dyDescent="0.25">
      <c r="A3867" t="s">
        <v>13297</v>
      </c>
      <c r="B3867" t="s">
        <v>13298</v>
      </c>
      <c r="C3867" t="s">
        <v>12799</v>
      </c>
      <c r="D3867" t="s">
        <v>13283</v>
      </c>
      <c r="E3867" t="s">
        <v>49</v>
      </c>
      <c r="F3867" t="s">
        <v>50</v>
      </c>
      <c r="G3867" t="s">
        <v>12801</v>
      </c>
      <c r="H3867" t="s">
        <v>8986</v>
      </c>
      <c r="I3867" t="s">
        <v>13294</v>
      </c>
      <c r="J3867" t="s">
        <v>13295</v>
      </c>
      <c r="K3867" t="s">
        <v>13294</v>
      </c>
      <c r="L3867" t="s">
        <v>13294</v>
      </c>
      <c r="M3867" t="s">
        <v>13296</v>
      </c>
      <c r="N3867" s="6">
        <v>18.599229000000001</v>
      </c>
      <c r="O3867">
        <v>-70.031876999999994</v>
      </c>
      <c r="P3867" t="s">
        <v>59</v>
      </c>
      <c r="Q3867" s="7">
        <v>0</v>
      </c>
      <c r="R3867" s="7">
        <v>310</v>
      </c>
      <c r="S3867" s="7">
        <f t="shared" si="302"/>
        <v>310</v>
      </c>
      <c r="T3867" s="7">
        <f t="shared" si="301"/>
        <v>0</v>
      </c>
      <c r="U3867" s="8">
        <f t="shared" si="301"/>
        <v>61690</v>
      </c>
      <c r="V3867" s="8">
        <f t="shared" si="303"/>
        <v>61690</v>
      </c>
      <c r="W3867" s="9">
        <f>+$T3867*'[1]PRESUPUESTO CENTROS LOTIFICADOS'!$D$37</f>
        <v>0</v>
      </c>
      <c r="X3867" s="9">
        <f>+$U3867*'[1]PRESUPUESTO CENTROS LOTIFICADOS'!$D$38</f>
        <v>2776050</v>
      </c>
      <c r="Y3867" s="9">
        <f t="shared" si="304"/>
        <v>2776050</v>
      </c>
      <c r="Z3867" s="9">
        <f>+$T3867*'[1]PRESUPUESTO CENTROS LOTIFICADOS'!$E$37</f>
        <v>0</v>
      </c>
      <c r="AA3867" s="9">
        <f>+$U3867*'[1]PRESUPUESTO CENTROS LOTIFICADOS'!$E$38</f>
        <v>3275739</v>
      </c>
      <c r="AB3867" s="9">
        <f t="shared" si="305"/>
        <v>3275739</v>
      </c>
    </row>
    <row r="3868" spans="1:28" x14ac:dyDescent="0.25">
      <c r="A3868" t="s">
        <v>13299</v>
      </c>
      <c r="B3868" t="s">
        <v>13300</v>
      </c>
      <c r="C3868" t="s">
        <v>12799</v>
      </c>
      <c r="D3868" t="s">
        <v>13283</v>
      </c>
      <c r="E3868" t="s">
        <v>49</v>
      </c>
      <c r="F3868" t="s">
        <v>50</v>
      </c>
      <c r="G3868" t="s">
        <v>12801</v>
      </c>
      <c r="H3868" t="s">
        <v>8986</v>
      </c>
      <c r="I3868" t="s">
        <v>13301</v>
      </c>
      <c r="J3868" t="s">
        <v>13302</v>
      </c>
      <c r="K3868" t="s">
        <v>13301</v>
      </c>
      <c r="L3868" t="s">
        <v>13301</v>
      </c>
      <c r="M3868" t="s">
        <v>2421</v>
      </c>
      <c r="N3868" s="6">
        <v>18.581824999999998</v>
      </c>
      <c r="O3868">
        <v>-70.137923000000001</v>
      </c>
      <c r="P3868" t="s">
        <v>55</v>
      </c>
      <c r="Q3868" s="7">
        <v>153</v>
      </c>
      <c r="R3868" s="7">
        <v>25</v>
      </c>
      <c r="S3868" s="7">
        <f t="shared" si="302"/>
        <v>178</v>
      </c>
      <c r="T3868" s="7">
        <f t="shared" si="301"/>
        <v>30447</v>
      </c>
      <c r="U3868" s="8">
        <f t="shared" si="301"/>
        <v>4975</v>
      </c>
      <c r="V3868" s="8">
        <f t="shared" si="303"/>
        <v>35422</v>
      </c>
      <c r="W3868" s="9">
        <f>+$T3868*'[1]PRESUPUESTO CENTROS LOTIFICADOS'!$D$37</f>
        <v>1309221</v>
      </c>
      <c r="X3868" s="9">
        <f>+$U3868*'[1]PRESUPUESTO CENTROS LOTIFICADOS'!$D$38</f>
        <v>223875</v>
      </c>
      <c r="Y3868" s="9">
        <f t="shared" si="304"/>
        <v>1533096</v>
      </c>
      <c r="Z3868" s="9">
        <f>+$T3868*'[1]PRESUPUESTO CENTROS LOTIFICADOS'!$E$37</f>
        <v>1544880.78</v>
      </c>
      <c r="AA3868" s="9">
        <f>+$U3868*'[1]PRESUPUESTO CENTROS LOTIFICADOS'!$E$38</f>
        <v>264172.5</v>
      </c>
      <c r="AB3868" s="9">
        <f t="shared" si="305"/>
        <v>1809053.28</v>
      </c>
    </row>
    <row r="3869" spans="1:28" x14ac:dyDescent="0.25">
      <c r="A3869" t="s">
        <v>13303</v>
      </c>
      <c r="B3869" t="s">
        <v>13304</v>
      </c>
      <c r="C3869" t="s">
        <v>12799</v>
      </c>
      <c r="D3869" t="s">
        <v>13283</v>
      </c>
      <c r="E3869" t="s">
        <v>49</v>
      </c>
      <c r="F3869" t="s">
        <v>50</v>
      </c>
      <c r="G3869" t="s">
        <v>12801</v>
      </c>
      <c r="H3869" t="s">
        <v>8986</v>
      </c>
      <c r="I3869" t="s">
        <v>13301</v>
      </c>
      <c r="J3869" t="s">
        <v>13302</v>
      </c>
      <c r="K3869" t="s">
        <v>13301</v>
      </c>
      <c r="L3869" t="s">
        <v>13301</v>
      </c>
      <c r="M3869" t="s">
        <v>13305</v>
      </c>
      <c r="N3869" s="6">
        <v>18.597054</v>
      </c>
      <c r="O3869">
        <v>-70.148505999999998</v>
      </c>
      <c r="P3869" t="s">
        <v>38</v>
      </c>
      <c r="Q3869" s="7">
        <v>150</v>
      </c>
      <c r="R3869" s="7">
        <v>21</v>
      </c>
      <c r="S3869" s="7">
        <f t="shared" si="302"/>
        <v>171</v>
      </c>
      <c r="T3869" s="7">
        <f t="shared" si="301"/>
        <v>29850</v>
      </c>
      <c r="U3869" s="8">
        <f t="shared" si="301"/>
        <v>4179</v>
      </c>
      <c r="V3869" s="8">
        <f t="shared" si="303"/>
        <v>34029</v>
      </c>
      <c r="W3869" s="9">
        <f>+$T3869*'[1]PRESUPUESTO CENTROS LOTIFICADOS'!$D$37</f>
        <v>1283550</v>
      </c>
      <c r="X3869" s="9">
        <f>+$U3869*'[1]PRESUPUESTO CENTROS LOTIFICADOS'!$D$38</f>
        <v>188055</v>
      </c>
      <c r="Y3869" s="9">
        <f t="shared" si="304"/>
        <v>1471605</v>
      </c>
      <c r="Z3869" s="9">
        <f>+$T3869*'[1]PRESUPUESTO CENTROS LOTIFICADOS'!$E$37</f>
        <v>1514589</v>
      </c>
      <c r="AA3869" s="9">
        <f>+$U3869*'[1]PRESUPUESTO CENTROS LOTIFICADOS'!$E$38</f>
        <v>221904.9</v>
      </c>
      <c r="AB3869" s="9">
        <f t="shared" si="305"/>
        <v>1736493.9</v>
      </c>
    </row>
    <row r="3870" spans="1:28" x14ac:dyDescent="0.25">
      <c r="A3870" t="s">
        <v>13306</v>
      </c>
      <c r="B3870" t="s">
        <v>13307</v>
      </c>
      <c r="C3870" t="s">
        <v>12799</v>
      </c>
      <c r="D3870" t="s">
        <v>13283</v>
      </c>
      <c r="E3870" t="s">
        <v>49</v>
      </c>
      <c r="F3870" t="s">
        <v>50</v>
      </c>
      <c r="G3870" t="s">
        <v>12801</v>
      </c>
      <c r="H3870" t="s">
        <v>8986</v>
      </c>
      <c r="I3870" t="s">
        <v>13308</v>
      </c>
      <c r="J3870" t="s">
        <v>13284</v>
      </c>
      <c r="K3870" t="s">
        <v>13308</v>
      </c>
      <c r="L3870" t="s">
        <v>13309</v>
      </c>
      <c r="M3870" t="s">
        <v>13310</v>
      </c>
      <c r="N3870" s="6">
        <v>18.648727999999998</v>
      </c>
      <c r="O3870">
        <v>-70.062244000000007</v>
      </c>
      <c r="P3870" t="s">
        <v>59</v>
      </c>
      <c r="Q3870" s="7">
        <v>0</v>
      </c>
      <c r="R3870" s="7">
        <v>335</v>
      </c>
      <c r="S3870" s="7">
        <f t="shared" si="302"/>
        <v>335</v>
      </c>
      <c r="T3870" s="7">
        <f t="shared" si="301"/>
        <v>0</v>
      </c>
      <c r="U3870" s="8">
        <f t="shared" si="301"/>
        <v>66665</v>
      </c>
      <c r="V3870" s="8">
        <f t="shared" si="303"/>
        <v>66665</v>
      </c>
      <c r="W3870" s="9">
        <f>+$T3870*'[1]PRESUPUESTO CENTROS LOTIFICADOS'!$D$37</f>
        <v>0</v>
      </c>
      <c r="X3870" s="9">
        <f>+$U3870*'[1]PRESUPUESTO CENTROS LOTIFICADOS'!$D$38</f>
        <v>2999925</v>
      </c>
      <c r="Y3870" s="9">
        <f t="shared" si="304"/>
        <v>2999925</v>
      </c>
      <c r="Z3870" s="9">
        <f>+$T3870*'[1]PRESUPUESTO CENTROS LOTIFICADOS'!$E$37</f>
        <v>0</v>
      </c>
      <c r="AA3870" s="9">
        <f>+$U3870*'[1]PRESUPUESTO CENTROS LOTIFICADOS'!$E$38</f>
        <v>3539911.5</v>
      </c>
      <c r="AB3870" s="9">
        <f t="shared" si="305"/>
        <v>3539911.5</v>
      </c>
    </row>
    <row r="3871" spans="1:28" x14ac:dyDescent="0.25">
      <c r="A3871" t="s">
        <v>13311</v>
      </c>
      <c r="B3871" t="s">
        <v>13312</v>
      </c>
      <c r="C3871" t="s">
        <v>12799</v>
      </c>
      <c r="D3871" t="s">
        <v>13283</v>
      </c>
      <c r="E3871" t="s">
        <v>49</v>
      </c>
      <c r="F3871" t="s">
        <v>50</v>
      </c>
      <c r="G3871" t="s">
        <v>12801</v>
      </c>
      <c r="H3871" t="s">
        <v>8986</v>
      </c>
      <c r="I3871" t="s">
        <v>13313</v>
      </c>
      <c r="J3871" t="s">
        <v>13295</v>
      </c>
      <c r="K3871" t="s">
        <v>13313</v>
      </c>
      <c r="L3871" t="s">
        <v>13314</v>
      </c>
      <c r="M3871" t="s">
        <v>13315</v>
      </c>
      <c r="N3871" s="6">
        <v>18.538979999999999</v>
      </c>
      <c r="O3871">
        <v>-70.030253999999999</v>
      </c>
      <c r="P3871" t="s">
        <v>38</v>
      </c>
      <c r="Q3871" s="7">
        <v>896</v>
      </c>
      <c r="R3871" s="7">
        <v>48</v>
      </c>
      <c r="S3871" s="7">
        <f t="shared" si="302"/>
        <v>944</v>
      </c>
      <c r="T3871" s="7">
        <f t="shared" si="301"/>
        <v>178304</v>
      </c>
      <c r="U3871" s="8">
        <f t="shared" si="301"/>
        <v>9552</v>
      </c>
      <c r="V3871" s="8">
        <f t="shared" si="303"/>
        <v>187856</v>
      </c>
      <c r="W3871" s="9">
        <f>+$T3871*'[1]PRESUPUESTO CENTROS LOTIFICADOS'!$D$37</f>
        <v>7667072</v>
      </c>
      <c r="X3871" s="9">
        <f>+$U3871*'[1]PRESUPUESTO CENTROS LOTIFICADOS'!$D$38</f>
        <v>429840</v>
      </c>
      <c r="Y3871" s="9">
        <f t="shared" si="304"/>
        <v>8096912</v>
      </c>
      <c r="Z3871" s="9">
        <f>+$T3871*'[1]PRESUPUESTO CENTROS LOTIFICADOS'!$E$37</f>
        <v>9047144.9600000009</v>
      </c>
      <c r="AA3871" s="9">
        <f>+$U3871*'[1]PRESUPUESTO CENTROS LOTIFICADOS'!$E$38</f>
        <v>507211.2</v>
      </c>
      <c r="AB3871" s="9">
        <f t="shared" si="305"/>
        <v>9554356.1600000001</v>
      </c>
    </row>
    <row r="3872" spans="1:28" x14ac:dyDescent="0.25">
      <c r="A3872" t="s">
        <v>13316</v>
      </c>
      <c r="B3872" t="s">
        <v>13317</v>
      </c>
      <c r="C3872" t="s">
        <v>12799</v>
      </c>
      <c r="D3872" t="s">
        <v>13283</v>
      </c>
      <c r="E3872" t="s">
        <v>49</v>
      </c>
      <c r="F3872" t="s">
        <v>50</v>
      </c>
      <c r="G3872" t="s">
        <v>12801</v>
      </c>
      <c r="H3872" t="s">
        <v>8986</v>
      </c>
      <c r="I3872" t="s">
        <v>13313</v>
      </c>
      <c r="J3872" t="s">
        <v>13295</v>
      </c>
      <c r="K3872" t="s">
        <v>13313</v>
      </c>
      <c r="L3872" t="s">
        <v>13314</v>
      </c>
      <c r="M3872" t="s">
        <v>13318</v>
      </c>
      <c r="N3872" s="6">
        <v>18.545079000000001</v>
      </c>
      <c r="O3872">
        <v>-70.043599999999998</v>
      </c>
      <c r="P3872" t="s">
        <v>38</v>
      </c>
      <c r="Q3872" s="7">
        <v>937</v>
      </c>
      <c r="R3872" s="7">
        <v>53</v>
      </c>
      <c r="S3872" s="7">
        <f t="shared" si="302"/>
        <v>990</v>
      </c>
      <c r="T3872" s="7">
        <f t="shared" si="301"/>
        <v>186463</v>
      </c>
      <c r="U3872" s="8">
        <f t="shared" si="301"/>
        <v>10547</v>
      </c>
      <c r="V3872" s="8">
        <f t="shared" si="303"/>
        <v>197010</v>
      </c>
      <c r="W3872" s="9">
        <f>+$T3872*'[1]PRESUPUESTO CENTROS LOTIFICADOS'!$D$37</f>
        <v>8017909</v>
      </c>
      <c r="X3872" s="9">
        <f>+$U3872*'[1]PRESUPUESTO CENTROS LOTIFICADOS'!$D$38</f>
        <v>474615</v>
      </c>
      <c r="Y3872" s="9">
        <f t="shared" si="304"/>
        <v>8492524</v>
      </c>
      <c r="Z3872" s="9">
        <f>+$T3872*'[1]PRESUPUESTO CENTROS LOTIFICADOS'!$E$37</f>
        <v>9461132.620000001</v>
      </c>
      <c r="AA3872" s="9">
        <f>+$U3872*'[1]PRESUPUESTO CENTROS LOTIFICADOS'!$E$38</f>
        <v>560045.70000000007</v>
      </c>
      <c r="AB3872" s="9">
        <f t="shared" si="305"/>
        <v>10021178.32</v>
      </c>
    </row>
    <row r="3873" spans="1:28" x14ac:dyDescent="0.25">
      <c r="A3873" t="s">
        <v>13319</v>
      </c>
      <c r="B3873" t="s">
        <v>13320</v>
      </c>
      <c r="C3873" t="s">
        <v>12799</v>
      </c>
      <c r="D3873" t="s">
        <v>13283</v>
      </c>
      <c r="E3873" t="s">
        <v>49</v>
      </c>
      <c r="F3873" t="s">
        <v>50</v>
      </c>
      <c r="G3873" t="s">
        <v>12801</v>
      </c>
      <c r="H3873" t="s">
        <v>8986</v>
      </c>
      <c r="I3873" t="s">
        <v>13321</v>
      </c>
      <c r="J3873" t="s">
        <v>13284</v>
      </c>
      <c r="K3873" t="s">
        <v>13321</v>
      </c>
      <c r="L3873" t="s">
        <v>13321</v>
      </c>
      <c r="M3873">
        <v>0</v>
      </c>
      <c r="N3873" s="6">
        <v>18.610900000000001</v>
      </c>
      <c r="O3873">
        <v>-70.034300000000002</v>
      </c>
      <c r="P3873" t="s">
        <v>38</v>
      </c>
      <c r="Q3873" s="7">
        <v>116</v>
      </c>
      <c r="R3873" s="7">
        <v>10</v>
      </c>
      <c r="S3873" s="7">
        <f t="shared" si="302"/>
        <v>126</v>
      </c>
      <c r="T3873" s="7">
        <f t="shared" si="301"/>
        <v>23084</v>
      </c>
      <c r="U3873" s="8">
        <f t="shared" si="301"/>
        <v>1990</v>
      </c>
      <c r="V3873" s="8">
        <f t="shared" si="303"/>
        <v>25074</v>
      </c>
      <c r="W3873" s="9">
        <f>+$T3873*'[1]PRESUPUESTO CENTROS LOTIFICADOS'!$D$37</f>
        <v>992612</v>
      </c>
      <c r="X3873" s="9">
        <f>+$U3873*'[1]PRESUPUESTO CENTROS LOTIFICADOS'!$D$38</f>
        <v>89550</v>
      </c>
      <c r="Y3873" s="9">
        <f t="shared" si="304"/>
        <v>1082162</v>
      </c>
      <c r="Z3873" s="9">
        <f>+$T3873*'[1]PRESUPUESTO CENTROS LOTIFICADOS'!$E$37</f>
        <v>1171282.1600000001</v>
      </c>
      <c r="AA3873" s="9">
        <f>+$U3873*'[1]PRESUPUESTO CENTROS LOTIFICADOS'!$E$38</f>
        <v>105669</v>
      </c>
      <c r="AB3873" s="9">
        <f t="shared" si="305"/>
        <v>1276951.1600000001</v>
      </c>
    </row>
    <row r="3874" spans="1:28" x14ac:dyDescent="0.25">
      <c r="A3874" t="s">
        <v>13322</v>
      </c>
      <c r="B3874" t="s">
        <v>13323</v>
      </c>
      <c r="C3874" t="s">
        <v>12799</v>
      </c>
      <c r="D3874" t="s">
        <v>13283</v>
      </c>
      <c r="E3874" t="s">
        <v>49</v>
      </c>
      <c r="F3874" t="s">
        <v>50</v>
      </c>
      <c r="G3874" t="s">
        <v>12801</v>
      </c>
      <c r="H3874" t="s">
        <v>8986</v>
      </c>
      <c r="I3874" t="s">
        <v>13321</v>
      </c>
      <c r="J3874" t="s">
        <v>13284</v>
      </c>
      <c r="K3874" t="s">
        <v>13321</v>
      </c>
      <c r="L3874" t="s">
        <v>7815</v>
      </c>
      <c r="M3874" t="s">
        <v>13324</v>
      </c>
      <c r="N3874" s="6">
        <v>18.615252000000002</v>
      </c>
      <c r="O3874">
        <v>-70.059144000000003</v>
      </c>
      <c r="P3874" t="s">
        <v>38</v>
      </c>
      <c r="Q3874" s="7">
        <v>152</v>
      </c>
      <c r="R3874" s="7">
        <v>16</v>
      </c>
      <c r="S3874" s="7">
        <f t="shared" si="302"/>
        <v>168</v>
      </c>
      <c r="T3874" s="7">
        <f t="shared" si="301"/>
        <v>30248</v>
      </c>
      <c r="U3874" s="8">
        <f t="shared" si="301"/>
        <v>3184</v>
      </c>
      <c r="V3874" s="8">
        <f t="shared" si="303"/>
        <v>33432</v>
      </c>
      <c r="W3874" s="9">
        <f>+$T3874*'[1]PRESUPUESTO CENTROS LOTIFICADOS'!$D$37</f>
        <v>1300664</v>
      </c>
      <c r="X3874" s="9">
        <f>+$U3874*'[1]PRESUPUESTO CENTROS LOTIFICADOS'!$D$38</f>
        <v>143280</v>
      </c>
      <c r="Y3874" s="9">
        <f t="shared" si="304"/>
        <v>1443944</v>
      </c>
      <c r="Z3874" s="9">
        <f>+$T3874*'[1]PRESUPUESTO CENTROS LOTIFICADOS'!$E$37</f>
        <v>1534783.52</v>
      </c>
      <c r="AA3874" s="9">
        <f>+$U3874*'[1]PRESUPUESTO CENTROS LOTIFICADOS'!$E$38</f>
        <v>169070.4</v>
      </c>
      <c r="AB3874" s="9">
        <f t="shared" si="305"/>
        <v>1703853.92</v>
      </c>
    </row>
    <row r="3875" spans="1:28" x14ac:dyDescent="0.25">
      <c r="A3875" t="s">
        <v>13325</v>
      </c>
      <c r="B3875" t="s">
        <v>13326</v>
      </c>
      <c r="C3875" t="s">
        <v>12799</v>
      </c>
      <c r="D3875" t="s">
        <v>13283</v>
      </c>
      <c r="E3875" t="s">
        <v>49</v>
      </c>
      <c r="F3875" t="s">
        <v>50</v>
      </c>
      <c r="G3875" t="s">
        <v>12801</v>
      </c>
      <c r="H3875" t="s">
        <v>8986</v>
      </c>
      <c r="I3875" t="s">
        <v>2655</v>
      </c>
      <c r="J3875" t="s">
        <v>13302</v>
      </c>
      <c r="K3875" t="s">
        <v>2655</v>
      </c>
      <c r="L3875" t="s">
        <v>2655</v>
      </c>
      <c r="M3875" t="s">
        <v>13327</v>
      </c>
      <c r="N3875" s="6">
        <v>18.549900000000001</v>
      </c>
      <c r="O3875">
        <v>-70.113600000000005</v>
      </c>
      <c r="P3875" t="s">
        <v>55</v>
      </c>
      <c r="Q3875" s="7">
        <v>295</v>
      </c>
      <c r="R3875" s="7">
        <v>24</v>
      </c>
      <c r="S3875" s="7">
        <f t="shared" si="302"/>
        <v>319</v>
      </c>
      <c r="T3875" s="7">
        <f t="shared" si="301"/>
        <v>58705</v>
      </c>
      <c r="U3875" s="8">
        <f t="shared" si="301"/>
        <v>4776</v>
      </c>
      <c r="V3875" s="8">
        <f t="shared" si="303"/>
        <v>63481</v>
      </c>
      <c r="W3875" s="9">
        <f>+$T3875*'[1]PRESUPUESTO CENTROS LOTIFICADOS'!$D$37</f>
        <v>2524315</v>
      </c>
      <c r="X3875" s="9">
        <f>+$U3875*'[1]PRESUPUESTO CENTROS LOTIFICADOS'!$D$38</f>
        <v>214920</v>
      </c>
      <c r="Y3875" s="9">
        <f t="shared" si="304"/>
        <v>2739235</v>
      </c>
      <c r="Z3875" s="9">
        <f>+$T3875*'[1]PRESUPUESTO CENTROS LOTIFICADOS'!$E$37</f>
        <v>2978691.7</v>
      </c>
      <c r="AA3875" s="9">
        <f>+$U3875*'[1]PRESUPUESTO CENTROS LOTIFICADOS'!$E$38</f>
        <v>253605.6</v>
      </c>
      <c r="AB3875" s="9">
        <f t="shared" si="305"/>
        <v>3232297.3000000003</v>
      </c>
    </row>
    <row r="3876" spans="1:28" x14ac:dyDescent="0.25">
      <c r="A3876" t="s">
        <v>13328</v>
      </c>
      <c r="B3876" t="s">
        <v>13329</v>
      </c>
      <c r="C3876" t="s">
        <v>12799</v>
      </c>
      <c r="D3876" t="s">
        <v>13283</v>
      </c>
      <c r="E3876" t="s">
        <v>49</v>
      </c>
      <c r="F3876" t="s">
        <v>50</v>
      </c>
      <c r="G3876" t="s">
        <v>12801</v>
      </c>
      <c r="H3876" t="s">
        <v>8986</v>
      </c>
      <c r="I3876" t="s">
        <v>13330</v>
      </c>
      <c r="J3876" t="s">
        <v>13295</v>
      </c>
      <c r="K3876" t="s">
        <v>13330</v>
      </c>
      <c r="L3876" t="s">
        <v>13330</v>
      </c>
      <c r="M3876" t="s">
        <v>13331</v>
      </c>
      <c r="N3876" s="6">
        <v>18.558651999999999</v>
      </c>
      <c r="O3876">
        <v>-70.037085000000005</v>
      </c>
      <c r="P3876" t="s">
        <v>55</v>
      </c>
      <c r="Q3876" s="7">
        <v>246</v>
      </c>
      <c r="R3876" s="7">
        <v>23</v>
      </c>
      <c r="S3876" s="7">
        <f t="shared" si="302"/>
        <v>269</v>
      </c>
      <c r="T3876" s="7">
        <f t="shared" si="301"/>
        <v>48954</v>
      </c>
      <c r="U3876" s="8">
        <f t="shared" si="301"/>
        <v>4577</v>
      </c>
      <c r="V3876" s="8">
        <f t="shared" si="303"/>
        <v>53531</v>
      </c>
      <c r="W3876" s="9">
        <f>+$T3876*'[1]PRESUPUESTO CENTROS LOTIFICADOS'!$D$37</f>
        <v>2105022</v>
      </c>
      <c r="X3876" s="9">
        <f>+$U3876*'[1]PRESUPUESTO CENTROS LOTIFICADOS'!$D$38</f>
        <v>205965</v>
      </c>
      <c r="Y3876" s="9">
        <f t="shared" si="304"/>
        <v>2310987</v>
      </c>
      <c r="Z3876" s="9">
        <f>+$T3876*'[1]PRESUPUESTO CENTROS LOTIFICADOS'!$E$37</f>
        <v>2483925.96</v>
      </c>
      <c r="AA3876" s="9">
        <f>+$U3876*'[1]PRESUPUESTO CENTROS LOTIFICADOS'!$E$38</f>
        <v>243038.7</v>
      </c>
      <c r="AB3876" s="9">
        <f t="shared" si="305"/>
        <v>2726964.66</v>
      </c>
    </row>
    <row r="3877" spans="1:28" x14ac:dyDescent="0.25">
      <c r="A3877" t="s">
        <v>13332</v>
      </c>
      <c r="B3877" t="s">
        <v>13333</v>
      </c>
      <c r="C3877" t="s">
        <v>12799</v>
      </c>
      <c r="D3877" t="s">
        <v>13283</v>
      </c>
      <c r="E3877" t="s">
        <v>49</v>
      </c>
      <c r="F3877" t="s">
        <v>50</v>
      </c>
      <c r="G3877" t="s">
        <v>12801</v>
      </c>
      <c r="H3877" t="s">
        <v>8986</v>
      </c>
      <c r="I3877" t="s">
        <v>13330</v>
      </c>
      <c r="J3877" t="s">
        <v>13295</v>
      </c>
      <c r="K3877" t="s">
        <v>13330</v>
      </c>
      <c r="L3877" t="s">
        <v>13334</v>
      </c>
      <c r="M3877" t="s">
        <v>13335</v>
      </c>
      <c r="N3877" s="6">
        <v>18.559158</v>
      </c>
      <c r="O3877">
        <v>-70.015940000000001</v>
      </c>
      <c r="P3877" t="s">
        <v>55</v>
      </c>
      <c r="Q3877" s="7">
        <v>295</v>
      </c>
      <c r="R3877" s="7">
        <v>17</v>
      </c>
      <c r="S3877" s="7">
        <f t="shared" si="302"/>
        <v>312</v>
      </c>
      <c r="T3877" s="7">
        <f t="shared" si="301"/>
        <v>58705</v>
      </c>
      <c r="U3877" s="8">
        <f t="shared" si="301"/>
        <v>3383</v>
      </c>
      <c r="V3877" s="8">
        <f t="shared" si="303"/>
        <v>62088</v>
      </c>
      <c r="W3877" s="9">
        <f>+$T3877*'[1]PRESUPUESTO CENTROS LOTIFICADOS'!$D$37</f>
        <v>2524315</v>
      </c>
      <c r="X3877" s="9">
        <f>+$U3877*'[1]PRESUPUESTO CENTROS LOTIFICADOS'!$D$38</f>
        <v>152235</v>
      </c>
      <c r="Y3877" s="9">
        <f t="shared" si="304"/>
        <v>2676550</v>
      </c>
      <c r="Z3877" s="9">
        <f>+$T3877*'[1]PRESUPUESTO CENTROS LOTIFICADOS'!$E$37</f>
        <v>2978691.7</v>
      </c>
      <c r="AA3877" s="9">
        <f>+$U3877*'[1]PRESUPUESTO CENTROS LOTIFICADOS'!$E$38</f>
        <v>179637.30000000002</v>
      </c>
      <c r="AB3877" s="9">
        <f t="shared" si="305"/>
        <v>3158329</v>
      </c>
    </row>
    <row r="3878" spans="1:28" x14ac:dyDescent="0.25">
      <c r="A3878" t="s">
        <v>13336</v>
      </c>
      <c r="B3878" t="s">
        <v>13337</v>
      </c>
      <c r="C3878" t="s">
        <v>12799</v>
      </c>
      <c r="D3878" t="s">
        <v>13283</v>
      </c>
      <c r="E3878" t="s">
        <v>49</v>
      </c>
      <c r="F3878" t="s">
        <v>50</v>
      </c>
      <c r="G3878" t="s">
        <v>12801</v>
      </c>
      <c r="H3878" t="s">
        <v>8986</v>
      </c>
      <c r="I3878" t="s">
        <v>13338</v>
      </c>
      <c r="J3878" t="s">
        <v>13302</v>
      </c>
      <c r="K3878" t="s">
        <v>13338</v>
      </c>
      <c r="L3878" t="s">
        <v>13302</v>
      </c>
      <c r="M3878" t="s">
        <v>10718</v>
      </c>
      <c r="N3878" s="6">
        <v>18.561299999999999</v>
      </c>
      <c r="O3878">
        <v>-70.097300000000004</v>
      </c>
      <c r="P3878" t="s">
        <v>38</v>
      </c>
      <c r="Q3878" s="7">
        <v>534</v>
      </c>
      <c r="R3878" s="7">
        <v>39</v>
      </c>
      <c r="S3878" s="7">
        <f t="shared" si="302"/>
        <v>573</v>
      </c>
      <c r="T3878" s="7">
        <f t="shared" si="301"/>
        <v>106266</v>
      </c>
      <c r="U3878" s="8">
        <f t="shared" si="301"/>
        <v>7761</v>
      </c>
      <c r="V3878" s="8">
        <f t="shared" si="303"/>
        <v>114027</v>
      </c>
      <c r="W3878" s="9">
        <f>+$T3878*'[1]PRESUPUESTO CENTROS LOTIFICADOS'!$D$37</f>
        <v>4569438</v>
      </c>
      <c r="X3878" s="9">
        <f>+$U3878*'[1]PRESUPUESTO CENTROS LOTIFICADOS'!$D$38</f>
        <v>349245</v>
      </c>
      <c r="Y3878" s="9">
        <f t="shared" si="304"/>
        <v>4918683</v>
      </c>
      <c r="Z3878" s="9">
        <f>+$T3878*'[1]PRESUPUESTO CENTROS LOTIFICADOS'!$E$37</f>
        <v>5391936.8399999999</v>
      </c>
      <c r="AA3878" s="9">
        <f>+$U3878*'[1]PRESUPUESTO CENTROS LOTIFICADOS'!$E$38</f>
        <v>412109.10000000003</v>
      </c>
      <c r="AB3878" s="9">
        <f t="shared" si="305"/>
        <v>5804045.9399999995</v>
      </c>
    </row>
    <row r="3879" spans="1:28" x14ac:dyDescent="0.25">
      <c r="A3879" t="s">
        <v>13339</v>
      </c>
      <c r="B3879" t="s">
        <v>13340</v>
      </c>
      <c r="C3879" t="s">
        <v>12799</v>
      </c>
      <c r="D3879" t="s">
        <v>13283</v>
      </c>
      <c r="E3879" t="s">
        <v>49</v>
      </c>
      <c r="F3879" t="s">
        <v>50</v>
      </c>
      <c r="G3879" t="s">
        <v>12801</v>
      </c>
      <c r="H3879" t="s">
        <v>8986</v>
      </c>
      <c r="I3879" t="s">
        <v>13338</v>
      </c>
      <c r="J3879" t="s">
        <v>13302</v>
      </c>
      <c r="K3879" t="s">
        <v>13338</v>
      </c>
      <c r="L3879" t="s">
        <v>13302</v>
      </c>
      <c r="M3879" t="s">
        <v>13341</v>
      </c>
      <c r="N3879" s="6">
        <v>18.569900000000001</v>
      </c>
      <c r="O3879">
        <v>-70.096699999999998</v>
      </c>
      <c r="P3879" t="s">
        <v>55</v>
      </c>
      <c r="Q3879" s="7">
        <v>590</v>
      </c>
      <c r="R3879" s="7">
        <v>50</v>
      </c>
      <c r="S3879" s="7">
        <f t="shared" si="302"/>
        <v>640</v>
      </c>
      <c r="T3879" s="7">
        <f t="shared" si="301"/>
        <v>117410</v>
      </c>
      <c r="U3879" s="8">
        <f t="shared" si="301"/>
        <v>9950</v>
      </c>
      <c r="V3879" s="8">
        <f t="shared" si="303"/>
        <v>127360</v>
      </c>
      <c r="W3879" s="9">
        <f>+$T3879*'[1]PRESUPUESTO CENTROS LOTIFICADOS'!$D$37</f>
        <v>5048630</v>
      </c>
      <c r="X3879" s="9">
        <f>+$U3879*'[1]PRESUPUESTO CENTROS LOTIFICADOS'!$D$38</f>
        <v>447750</v>
      </c>
      <c r="Y3879" s="9">
        <f t="shared" si="304"/>
        <v>5496380</v>
      </c>
      <c r="Z3879" s="9">
        <f>+$T3879*'[1]PRESUPUESTO CENTROS LOTIFICADOS'!$E$37</f>
        <v>5957383.4000000004</v>
      </c>
      <c r="AA3879" s="9">
        <f>+$U3879*'[1]PRESUPUESTO CENTROS LOTIFICADOS'!$E$38</f>
        <v>528345</v>
      </c>
      <c r="AB3879" s="9">
        <f t="shared" si="305"/>
        <v>6485728.4000000004</v>
      </c>
    </row>
    <row r="3880" spans="1:28" x14ac:dyDescent="0.25">
      <c r="A3880" t="s">
        <v>13342</v>
      </c>
      <c r="B3880" t="s">
        <v>13343</v>
      </c>
      <c r="C3880" t="s">
        <v>12799</v>
      </c>
      <c r="D3880" t="s">
        <v>13283</v>
      </c>
      <c r="E3880" t="s">
        <v>49</v>
      </c>
      <c r="F3880" t="s">
        <v>50</v>
      </c>
      <c r="G3880" t="s">
        <v>12801</v>
      </c>
      <c r="H3880" t="s">
        <v>8986</v>
      </c>
      <c r="I3880" t="s">
        <v>2421</v>
      </c>
      <c r="J3880" t="s">
        <v>13302</v>
      </c>
      <c r="K3880" t="s">
        <v>2421</v>
      </c>
      <c r="L3880" t="s">
        <v>2421</v>
      </c>
      <c r="M3880" t="s">
        <v>13344</v>
      </c>
      <c r="N3880" s="6" t="s">
        <v>2544</v>
      </c>
      <c r="O3880" t="s">
        <v>2544</v>
      </c>
      <c r="P3880" t="s">
        <v>38</v>
      </c>
      <c r="Q3880" s="7">
        <v>116</v>
      </c>
      <c r="R3880" s="7">
        <v>14</v>
      </c>
      <c r="S3880" s="7">
        <f t="shared" si="302"/>
        <v>130</v>
      </c>
      <c r="T3880" s="7">
        <f t="shared" si="301"/>
        <v>23084</v>
      </c>
      <c r="U3880" s="8">
        <f t="shared" si="301"/>
        <v>2786</v>
      </c>
      <c r="V3880" s="8">
        <f t="shared" si="303"/>
        <v>25870</v>
      </c>
      <c r="W3880" s="9">
        <f>+$T3880*'[1]PRESUPUESTO CENTROS LOTIFICADOS'!$D$37</f>
        <v>992612</v>
      </c>
      <c r="X3880" s="9">
        <f>+$U3880*'[1]PRESUPUESTO CENTROS LOTIFICADOS'!$D$38</f>
        <v>125370</v>
      </c>
      <c r="Y3880" s="9">
        <f t="shared" si="304"/>
        <v>1117982</v>
      </c>
      <c r="Z3880" s="9">
        <f>+$T3880*'[1]PRESUPUESTO CENTROS LOTIFICADOS'!$E$37</f>
        <v>1171282.1600000001</v>
      </c>
      <c r="AA3880" s="9">
        <f>+$U3880*'[1]PRESUPUESTO CENTROS LOTIFICADOS'!$E$38</f>
        <v>147936.6</v>
      </c>
      <c r="AB3880" s="9">
        <f t="shared" si="305"/>
        <v>1319218.7600000002</v>
      </c>
    </row>
    <row r="3881" spans="1:28" x14ac:dyDescent="0.25">
      <c r="A3881" t="s">
        <v>13345</v>
      </c>
      <c r="B3881" t="s">
        <v>13346</v>
      </c>
      <c r="C3881" t="s">
        <v>13347</v>
      </c>
      <c r="D3881" t="s">
        <v>13348</v>
      </c>
      <c r="E3881" t="s">
        <v>49</v>
      </c>
      <c r="F3881" t="s">
        <v>50</v>
      </c>
      <c r="G3881" t="s">
        <v>13349</v>
      </c>
      <c r="H3881" t="s">
        <v>13349</v>
      </c>
      <c r="I3881" t="s">
        <v>13346</v>
      </c>
      <c r="J3881" t="s">
        <v>13350</v>
      </c>
      <c r="K3881" t="s">
        <v>13346</v>
      </c>
      <c r="L3881" t="s">
        <v>13346</v>
      </c>
      <c r="M3881" t="s">
        <v>13351</v>
      </c>
      <c r="N3881" s="6">
        <v>19.136801999999999</v>
      </c>
      <c r="O3881">
        <v>-70.050944000000001</v>
      </c>
      <c r="P3881" t="s">
        <v>38</v>
      </c>
      <c r="Q3881" s="7">
        <v>22</v>
      </c>
      <c r="R3881" s="7">
        <v>11</v>
      </c>
      <c r="S3881" s="7">
        <f t="shared" si="302"/>
        <v>33</v>
      </c>
      <c r="T3881" s="7">
        <f t="shared" si="301"/>
        <v>4378</v>
      </c>
      <c r="U3881" s="8">
        <f t="shared" si="301"/>
        <v>2189</v>
      </c>
      <c r="V3881" s="8">
        <f t="shared" si="303"/>
        <v>6567</v>
      </c>
      <c r="W3881" s="9">
        <f>+$T3881*'[1]PRESUPUESTO CENTROS LOTIFICADOS'!$D$37</f>
        <v>188254</v>
      </c>
      <c r="X3881" s="9">
        <f>+$U3881*'[1]PRESUPUESTO CENTROS LOTIFICADOS'!$D$38</f>
        <v>98505</v>
      </c>
      <c r="Y3881" s="9">
        <f t="shared" si="304"/>
        <v>286759</v>
      </c>
      <c r="Z3881" s="9">
        <f>+$T3881*'[1]PRESUPUESTO CENTROS LOTIFICADOS'!$E$37</f>
        <v>222139.72</v>
      </c>
      <c r="AA3881" s="9">
        <f>+$U3881*'[1]PRESUPUESTO CENTROS LOTIFICADOS'!$E$38</f>
        <v>116235.90000000001</v>
      </c>
      <c r="AB3881" s="9">
        <f t="shared" si="305"/>
        <v>338375.62</v>
      </c>
    </row>
    <row r="3882" spans="1:28" x14ac:dyDescent="0.25">
      <c r="A3882" t="s">
        <v>13352</v>
      </c>
      <c r="B3882" t="s">
        <v>13353</v>
      </c>
      <c r="C3882" t="s">
        <v>13347</v>
      </c>
      <c r="D3882" t="s">
        <v>13348</v>
      </c>
      <c r="E3882" t="s">
        <v>49</v>
      </c>
      <c r="F3882" t="s">
        <v>50</v>
      </c>
      <c r="G3882" t="s">
        <v>13349</v>
      </c>
      <c r="H3882" t="s">
        <v>13349</v>
      </c>
      <c r="I3882" t="s">
        <v>13346</v>
      </c>
      <c r="J3882" t="s">
        <v>13350</v>
      </c>
      <c r="K3882" t="s">
        <v>13346</v>
      </c>
      <c r="L3882" t="s">
        <v>13353</v>
      </c>
      <c r="M3882" t="s">
        <v>13354</v>
      </c>
      <c r="N3882" s="6">
        <v>19.143370999999998</v>
      </c>
      <c r="O3882">
        <v>-70.068646000000001</v>
      </c>
      <c r="P3882" t="s">
        <v>38</v>
      </c>
      <c r="Q3882" s="7">
        <v>11</v>
      </c>
      <c r="R3882" s="7">
        <v>7</v>
      </c>
      <c r="S3882" s="7">
        <f t="shared" si="302"/>
        <v>18</v>
      </c>
      <c r="T3882" s="7">
        <f t="shared" si="301"/>
        <v>2189</v>
      </c>
      <c r="U3882" s="8">
        <f t="shared" si="301"/>
        <v>1393</v>
      </c>
      <c r="V3882" s="8">
        <f t="shared" si="303"/>
        <v>3582</v>
      </c>
      <c r="W3882" s="9">
        <f>+$T3882*'[1]PRESUPUESTO CENTROS LOTIFICADOS'!$D$37</f>
        <v>94127</v>
      </c>
      <c r="X3882" s="9">
        <f>+$U3882*'[1]PRESUPUESTO CENTROS LOTIFICADOS'!$D$38</f>
        <v>62685</v>
      </c>
      <c r="Y3882" s="9">
        <f t="shared" si="304"/>
        <v>156812</v>
      </c>
      <c r="Z3882" s="9">
        <f>+$T3882*'[1]PRESUPUESTO CENTROS LOTIFICADOS'!$E$37</f>
        <v>111069.86</v>
      </c>
      <c r="AA3882" s="9">
        <f>+$U3882*'[1]PRESUPUESTO CENTROS LOTIFICADOS'!$E$38</f>
        <v>73968.3</v>
      </c>
      <c r="AB3882" s="9">
        <f t="shared" si="305"/>
        <v>185038.16</v>
      </c>
    </row>
    <row r="3883" spans="1:28" x14ac:dyDescent="0.25">
      <c r="A3883" t="s">
        <v>13355</v>
      </c>
      <c r="B3883" t="s">
        <v>13356</v>
      </c>
      <c r="C3883" t="s">
        <v>13347</v>
      </c>
      <c r="D3883" t="s">
        <v>13348</v>
      </c>
      <c r="E3883" t="s">
        <v>49</v>
      </c>
      <c r="F3883" t="s">
        <v>50</v>
      </c>
      <c r="G3883" t="s">
        <v>13349</v>
      </c>
      <c r="H3883" t="s">
        <v>13349</v>
      </c>
      <c r="I3883" t="s">
        <v>11689</v>
      </c>
      <c r="J3883" t="s">
        <v>13350</v>
      </c>
      <c r="K3883" t="s">
        <v>11689</v>
      </c>
      <c r="L3883" t="s">
        <v>11689</v>
      </c>
      <c r="M3883" t="s">
        <v>13357</v>
      </c>
      <c r="N3883" s="6">
        <v>19.089607000000001</v>
      </c>
      <c r="O3883">
        <v>-70.116016000000002</v>
      </c>
      <c r="P3883" t="s">
        <v>38</v>
      </c>
      <c r="Q3883" s="7">
        <v>104</v>
      </c>
      <c r="R3883" s="7">
        <v>0</v>
      </c>
      <c r="S3883" s="7">
        <f t="shared" si="302"/>
        <v>104</v>
      </c>
      <c r="T3883" s="7">
        <f t="shared" si="301"/>
        <v>20696</v>
      </c>
      <c r="U3883" s="8">
        <f t="shared" si="301"/>
        <v>0</v>
      </c>
      <c r="V3883" s="8">
        <f t="shared" si="303"/>
        <v>20696</v>
      </c>
      <c r="W3883" s="9">
        <f>+$T3883*'[1]PRESUPUESTO CENTROS LOTIFICADOS'!$D$37</f>
        <v>889928</v>
      </c>
      <c r="X3883" s="9">
        <f>+$U3883*'[1]PRESUPUESTO CENTROS LOTIFICADOS'!$D$38</f>
        <v>0</v>
      </c>
      <c r="Y3883" s="9">
        <f t="shared" si="304"/>
        <v>889928</v>
      </c>
      <c r="Z3883" s="9">
        <f>+$T3883*'[1]PRESUPUESTO CENTROS LOTIFICADOS'!$E$37</f>
        <v>1050115.04</v>
      </c>
      <c r="AA3883" s="9">
        <f>+$U3883*'[1]PRESUPUESTO CENTROS LOTIFICADOS'!$E$38</f>
        <v>0</v>
      </c>
      <c r="AB3883" s="9">
        <f t="shared" si="305"/>
        <v>1050115.04</v>
      </c>
    </row>
    <row r="3884" spans="1:28" x14ac:dyDescent="0.25">
      <c r="A3884" t="s">
        <v>13358</v>
      </c>
      <c r="B3884" t="s">
        <v>13359</v>
      </c>
      <c r="C3884" t="s">
        <v>13347</v>
      </c>
      <c r="D3884" t="s">
        <v>13348</v>
      </c>
      <c r="E3884" t="s">
        <v>49</v>
      </c>
      <c r="F3884" t="s">
        <v>50</v>
      </c>
      <c r="G3884" t="s">
        <v>13349</v>
      </c>
      <c r="H3884" t="s">
        <v>13349</v>
      </c>
      <c r="I3884" t="s">
        <v>13360</v>
      </c>
      <c r="J3884" t="s">
        <v>13361</v>
      </c>
      <c r="K3884" t="s">
        <v>13360</v>
      </c>
      <c r="L3884" t="s">
        <v>1032</v>
      </c>
      <c r="M3884" t="s">
        <v>1032</v>
      </c>
      <c r="N3884" s="6">
        <v>18.906700000000001</v>
      </c>
      <c r="O3884">
        <v>-70.081400000000002</v>
      </c>
      <c r="P3884" t="s">
        <v>38</v>
      </c>
      <c r="Q3884" s="7">
        <v>20</v>
      </c>
      <c r="R3884" s="7">
        <v>0</v>
      </c>
      <c r="S3884" s="7">
        <f t="shared" si="302"/>
        <v>20</v>
      </c>
      <c r="T3884" s="7">
        <f t="shared" si="301"/>
        <v>3980</v>
      </c>
      <c r="U3884" s="8">
        <f t="shared" si="301"/>
        <v>0</v>
      </c>
      <c r="V3884" s="8">
        <f t="shared" si="303"/>
        <v>3980</v>
      </c>
      <c r="W3884" s="9">
        <f>+$T3884*'[1]PRESUPUESTO CENTROS LOTIFICADOS'!$D$37</f>
        <v>171140</v>
      </c>
      <c r="X3884" s="9">
        <f>+$U3884*'[1]PRESUPUESTO CENTROS LOTIFICADOS'!$D$38</f>
        <v>0</v>
      </c>
      <c r="Y3884" s="9">
        <f t="shared" si="304"/>
        <v>171140</v>
      </c>
      <c r="Z3884" s="9">
        <f>+$T3884*'[1]PRESUPUESTO CENTROS LOTIFICADOS'!$E$37</f>
        <v>201945.2</v>
      </c>
      <c r="AA3884" s="9">
        <f>+$U3884*'[1]PRESUPUESTO CENTROS LOTIFICADOS'!$E$38</f>
        <v>0</v>
      </c>
      <c r="AB3884" s="9">
        <f t="shared" si="305"/>
        <v>201945.2</v>
      </c>
    </row>
    <row r="3885" spans="1:28" x14ac:dyDescent="0.25">
      <c r="A3885" t="s">
        <v>13362</v>
      </c>
      <c r="B3885" t="s">
        <v>13363</v>
      </c>
      <c r="C3885" t="s">
        <v>13347</v>
      </c>
      <c r="D3885" t="s">
        <v>13348</v>
      </c>
      <c r="E3885" t="s">
        <v>49</v>
      </c>
      <c r="F3885" t="s">
        <v>50</v>
      </c>
      <c r="G3885" t="s">
        <v>13349</v>
      </c>
      <c r="H3885" t="s">
        <v>13349</v>
      </c>
      <c r="I3885" t="s">
        <v>13360</v>
      </c>
      <c r="J3885" t="s">
        <v>13361</v>
      </c>
      <c r="K3885" t="s">
        <v>13360</v>
      </c>
      <c r="L3885" t="s">
        <v>12889</v>
      </c>
      <c r="M3885" t="s">
        <v>13364</v>
      </c>
      <c r="N3885" s="6">
        <v>18.914753999999999</v>
      </c>
      <c r="O3885">
        <v>-70.052474000000004</v>
      </c>
      <c r="P3885" t="s">
        <v>38</v>
      </c>
      <c r="Q3885" s="7">
        <v>26</v>
      </c>
      <c r="R3885" s="7">
        <v>17</v>
      </c>
      <c r="S3885" s="7">
        <f t="shared" si="302"/>
        <v>43</v>
      </c>
      <c r="T3885" s="7">
        <f t="shared" si="301"/>
        <v>5174</v>
      </c>
      <c r="U3885" s="8">
        <f t="shared" si="301"/>
        <v>3383</v>
      </c>
      <c r="V3885" s="8">
        <f t="shared" si="303"/>
        <v>8557</v>
      </c>
      <c r="W3885" s="9">
        <f>+$T3885*'[1]PRESUPUESTO CENTROS LOTIFICADOS'!$D$37</f>
        <v>222482</v>
      </c>
      <c r="X3885" s="9">
        <f>+$U3885*'[1]PRESUPUESTO CENTROS LOTIFICADOS'!$D$38</f>
        <v>152235</v>
      </c>
      <c r="Y3885" s="9">
        <f t="shared" si="304"/>
        <v>374717</v>
      </c>
      <c r="Z3885" s="9">
        <f>+$T3885*'[1]PRESUPUESTO CENTROS LOTIFICADOS'!$E$37</f>
        <v>262528.76</v>
      </c>
      <c r="AA3885" s="9">
        <f>+$U3885*'[1]PRESUPUESTO CENTROS LOTIFICADOS'!$E$38</f>
        <v>179637.30000000002</v>
      </c>
      <c r="AB3885" s="9">
        <f t="shared" si="305"/>
        <v>442166.06000000006</v>
      </c>
    </row>
    <row r="3886" spans="1:28" x14ac:dyDescent="0.25">
      <c r="A3886" t="s">
        <v>13365</v>
      </c>
      <c r="B3886" t="s">
        <v>13366</v>
      </c>
      <c r="C3886" t="s">
        <v>13347</v>
      </c>
      <c r="D3886" t="s">
        <v>13348</v>
      </c>
      <c r="E3886" t="s">
        <v>49</v>
      </c>
      <c r="F3886" t="s">
        <v>50</v>
      </c>
      <c r="G3886" t="s">
        <v>13349</v>
      </c>
      <c r="H3886" t="s">
        <v>13349</v>
      </c>
      <c r="I3886" t="s">
        <v>13360</v>
      </c>
      <c r="J3886" t="s">
        <v>13361</v>
      </c>
      <c r="K3886" t="s">
        <v>13360</v>
      </c>
      <c r="L3886" t="s">
        <v>13367</v>
      </c>
      <c r="M3886" t="s">
        <v>13367</v>
      </c>
      <c r="N3886" s="6">
        <v>18.921226999999998</v>
      </c>
      <c r="O3886">
        <v>-70.057783999999998</v>
      </c>
      <c r="P3886" t="s">
        <v>55</v>
      </c>
      <c r="Q3886" s="7">
        <v>119</v>
      </c>
      <c r="R3886" s="7">
        <v>51</v>
      </c>
      <c r="S3886" s="7">
        <f t="shared" si="302"/>
        <v>170</v>
      </c>
      <c r="T3886" s="7">
        <f t="shared" si="301"/>
        <v>23681</v>
      </c>
      <c r="U3886" s="8">
        <f t="shared" si="301"/>
        <v>10149</v>
      </c>
      <c r="V3886" s="8">
        <f t="shared" si="303"/>
        <v>33830</v>
      </c>
      <c r="W3886" s="9">
        <f>+$T3886*'[1]PRESUPUESTO CENTROS LOTIFICADOS'!$D$37</f>
        <v>1018283</v>
      </c>
      <c r="X3886" s="9">
        <f>+$U3886*'[1]PRESUPUESTO CENTROS LOTIFICADOS'!$D$38</f>
        <v>456705</v>
      </c>
      <c r="Y3886" s="9">
        <f t="shared" si="304"/>
        <v>1474988</v>
      </c>
      <c r="Z3886" s="9">
        <f>+$T3886*'[1]PRESUPUESTO CENTROS LOTIFICADOS'!$E$37</f>
        <v>1201573.94</v>
      </c>
      <c r="AA3886" s="9">
        <f>+$U3886*'[1]PRESUPUESTO CENTROS LOTIFICADOS'!$E$38</f>
        <v>538911.9</v>
      </c>
      <c r="AB3886" s="9">
        <f t="shared" si="305"/>
        <v>1740485.8399999999</v>
      </c>
    </row>
    <row r="3887" spans="1:28" x14ac:dyDescent="0.25">
      <c r="A3887" t="s">
        <v>13368</v>
      </c>
      <c r="B3887" t="s">
        <v>13369</v>
      </c>
      <c r="C3887" t="s">
        <v>13347</v>
      </c>
      <c r="D3887" t="s">
        <v>13348</v>
      </c>
      <c r="E3887" t="s">
        <v>49</v>
      </c>
      <c r="F3887" t="s">
        <v>50</v>
      </c>
      <c r="G3887" t="s">
        <v>13349</v>
      </c>
      <c r="H3887" t="s">
        <v>13349</v>
      </c>
      <c r="I3887" t="s">
        <v>13360</v>
      </c>
      <c r="J3887" t="s">
        <v>13361</v>
      </c>
      <c r="K3887" t="s">
        <v>13360</v>
      </c>
      <c r="L3887" t="s">
        <v>195</v>
      </c>
      <c r="M3887" t="s">
        <v>13370</v>
      </c>
      <c r="N3887" s="6">
        <v>18.9252</v>
      </c>
      <c r="O3887">
        <v>-70.087699999999998</v>
      </c>
      <c r="P3887" t="s">
        <v>38</v>
      </c>
      <c r="Q3887" s="7">
        <v>102</v>
      </c>
      <c r="R3887" s="7">
        <v>0</v>
      </c>
      <c r="S3887" s="7">
        <f t="shared" si="302"/>
        <v>102</v>
      </c>
      <c r="T3887" s="7">
        <f t="shared" si="301"/>
        <v>20298</v>
      </c>
      <c r="U3887" s="8">
        <f t="shared" si="301"/>
        <v>0</v>
      </c>
      <c r="V3887" s="8">
        <f t="shared" si="303"/>
        <v>20298</v>
      </c>
      <c r="W3887" s="9">
        <f>+$T3887*'[1]PRESUPUESTO CENTROS LOTIFICADOS'!$D$37</f>
        <v>872814</v>
      </c>
      <c r="X3887" s="9">
        <f>+$U3887*'[1]PRESUPUESTO CENTROS LOTIFICADOS'!$D$38</f>
        <v>0</v>
      </c>
      <c r="Y3887" s="9">
        <f t="shared" si="304"/>
        <v>872814</v>
      </c>
      <c r="Z3887" s="9">
        <f>+$T3887*'[1]PRESUPUESTO CENTROS LOTIFICADOS'!$E$37</f>
        <v>1029920.52</v>
      </c>
      <c r="AA3887" s="9">
        <f>+$U3887*'[1]PRESUPUESTO CENTROS LOTIFICADOS'!$E$38</f>
        <v>0</v>
      </c>
      <c r="AB3887" s="9">
        <f t="shared" si="305"/>
        <v>1029920.52</v>
      </c>
    </row>
    <row r="3888" spans="1:28" x14ac:dyDescent="0.25">
      <c r="A3888" t="s">
        <v>13371</v>
      </c>
      <c r="B3888" t="s">
        <v>10790</v>
      </c>
      <c r="C3888" t="s">
        <v>13347</v>
      </c>
      <c r="D3888" t="s">
        <v>13348</v>
      </c>
      <c r="E3888" t="s">
        <v>49</v>
      </c>
      <c r="F3888" t="s">
        <v>50</v>
      </c>
      <c r="G3888" t="s">
        <v>13349</v>
      </c>
      <c r="H3888" t="s">
        <v>13349</v>
      </c>
      <c r="I3888" t="s">
        <v>13360</v>
      </c>
      <c r="J3888" t="s">
        <v>13361</v>
      </c>
      <c r="K3888" t="s">
        <v>13360</v>
      </c>
      <c r="L3888" t="s">
        <v>5327</v>
      </c>
      <c r="M3888" t="s">
        <v>5327</v>
      </c>
      <c r="N3888" s="6">
        <v>18.940449000000001</v>
      </c>
      <c r="O3888">
        <v>-70.020587000000006</v>
      </c>
      <c r="P3888" t="s">
        <v>38</v>
      </c>
      <c r="Q3888" s="7">
        <v>16</v>
      </c>
      <c r="R3888" s="7">
        <v>6</v>
      </c>
      <c r="S3888" s="7">
        <f t="shared" si="302"/>
        <v>22</v>
      </c>
      <c r="T3888" s="7">
        <f t="shared" si="301"/>
        <v>3184</v>
      </c>
      <c r="U3888" s="8">
        <f t="shared" si="301"/>
        <v>1194</v>
      </c>
      <c r="V3888" s="8">
        <f t="shared" si="303"/>
        <v>4378</v>
      </c>
      <c r="W3888" s="9">
        <f>+$T3888*'[1]PRESUPUESTO CENTROS LOTIFICADOS'!$D$37</f>
        <v>136912</v>
      </c>
      <c r="X3888" s="9">
        <f>+$U3888*'[1]PRESUPUESTO CENTROS LOTIFICADOS'!$D$38</f>
        <v>53730</v>
      </c>
      <c r="Y3888" s="9">
        <f t="shared" si="304"/>
        <v>190642</v>
      </c>
      <c r="Z3888" s="9">
        <f>+$T3888*'[1]PRESUPUESTO CENTROS LOTIFICADOS'!$E$37</f>
        <v>161556.16</v>
      </c>
      <c r="AA3888" s="9">
        <f>+$U3888*'[1]PRESUPUESTO CENTROS LOTIFICADOS'!$E$38</f>
        <v>63401.4</v>
      </c>
      <c r="AB3888" s="9">
        <f t="shared" si="305"/>
        <v>224957.56</v>
      </c>
    </row>
    <row r="3889" spans="1:28" s="15" customFormat="1" x14ac:dyDescent="0.25">
      <c r="A3889" t="s">
        <v>13372</v>
      </c>
      <c r="B3889" t="s">
        <v>13373</v>
      </c>
      <c r="C3889" t="s">
        <v>13347</v>
      </c>
      <c r="D3889" t="s">
        <v>13348</v>
      </c>
      <c r="E3889" t="s">
        <v>49</v>
      </c>
      <c r="F3889" t="s">
        <v>50</v>
      </c>
      <c r="G3889" t="s">
        <v>13349</v>
      </c>
      <c r="H3889" t="s">
        <v>13349</v>
      </c>
      <c r="I3889" t="s">
        <v>13360</v>
      </c>
      <c r="J3889" t="s">
        <v>13361</v>
      </c>
      <c r="K3889" t="s">
        <v>13360</v>
      </c>
      <c r="L3889" t="s">
        <v>13374</v>
      </c>
      <c r="M3889" t="s">
        <v>13373</v>
      </c>
      <c r="N3889" s="6">
        <v>18.946100000000001</v>
      </c>
      <c r="O3889">
        <v>-70.0929</v>
      </c>
      <c r="P3889" t="s">
        <v>55</v>
      </c>
      <c r="Q3889" s="7">
        <v>104</v>
      </c>
      <c r="R3889" s="7">
        <v>45</v>
      </c>
      <c r="S3889" s="7">
        <f t="shared" si="302"/>
        <v>149</v>
      </c>
      <c r="T3889" s="7">
        <f t="shared" si="301"/>
        <v>20696</v>
      </c>
      <c r="U3889" s="8">
        <f t="shared" si="301"/>
        <v>8955</v>
      </c>
      <c r="V3889" s="8">
        <f t="shared" si="303"/>
        <v>29651</v>
      </c>
      <c r="W3889" s="9">
        <f>+$T3889*'[1]PRESUPUESTO CENTROS LOTIFICADOS'!$D$37</f>
        <v>889928</v>
      </c>
      <c r="X3889" s="9">
        <f>+$U3889*'[1]PRESUPUESTO CENTROS LOTIFICADOS'!$D$38</f>
        <v>402975</v>
      </c>
      <c r="Y3889" s="9">
        <f t="shared" si="304"/>
        <v>1292903</v>
      </c>
      <c r="Z3889" s="9">
        <f>+$T3889*'[1]PRESUPUESTO CENTROS LOTIFICADOS'!$E$37</f>
        <v>1050115.04</v>
      </c>
      <c r="AA3889" s="9">
        <f>+$U3889*'[1]PRESUPUESTO CENTROS LOTIFICADOS'!$E$38</f>
        <v>475510.5</v>
      </c>
      <c r="AB3889" s="9">
        <f t="shared" si="305"/>
        <v>1525625.54</v>
      </c>
    </row>
    <row r="3890" spans="1:28" x14ac:dyDescent="0.25">
      <c r="A3890" t="s">
        <v>13375</v>
      </c>
      <c r="B3890" t="s">
        <v>12277</v>
      </c>
      <c r="C3890" t="s">
        <v>13347</v>
      </c>
      <c r="D3890" t="s">
        <v>13348</v>
      </c>
      <c r="E3890" t="s">
        <v>49</v>
      </c>
      <c r="F3890" t="s">
        <v>50</v>
      </c>
      <c r="G3890" t="s">
        <v>13349</v>
      </c>
      <c r="H3890" t="s">
        <v>13349</v>
      </c>
      <c r="I3890" t="s">
        <v>13360</v>
      </c>
      <c r="J3890" t="s">
        <v>13361</v>
      </c>
      <c r="K3890" t="s">
        <v>13360</v>
      </c>
      <c r="L3890" t="s">
        <v>1078</v>
      </c>
      <c r="M3890">
        <v>0</v>
      </c>
      <c r="N3890" s="6">
        <v>18.948799999999999</v>
      </c>
      <c r="O3890">
        <v>-70.151799999999994</v>
      </c>
      <c r="P3890" t="s">
        <v>38</v>
      </c>
      <c r="Q3890" s="7">
        <v>13</v>
      </c>
      <c r="R3890" s="7">
        <v>3</v>
      </c>
      <c r="S3890" s="7">
        <f t="shared" si="302"/>
        <v>16</v>
      </c>
      <c r="T3890" s="7">
        <f t="shared" si="301"/>
        <v>2587</v>
      </c>
      <c r="U3890" s="8">
        <f t="shared" si="301"/>
        <v>597</v>
      </c>
      <c r="V3890" s="8">
        <f t="shared" si="303"/>
        <v>3184</v>
      </c>
      <c r="W3890" s="9">
        <f>+$T3890*'[1]PRESUPUESTO CENTROS LOTIFICADOS'!$D$37</f>
        <v>111241</v>
      </c>
      <c r="X3890" s="9">
        <f>+$U3890*'[1]PRESUPUESTO CENTROS LOTIFICADOS'!$D$38</f>
        <v>26865</v>
      </c>
      <c r="Y3890" s="9">
        <f t="shared" si="304"/>
        <v>138106</v>
      </c>
      <c r="Z3890" s="9">
        <f>+$T3890*'[1]PRESUPUESTO CENTROS LOTIFICADOS'!$E$37</f>
        <v>131264.38</v>
      </c>
      <c r="AA3890" s="9">
        <f>+$U3890*'[1]PRESUPUESTO CENTROS LOTIFICADOS'!$E$38</f>
        <v>31700.7</v>
      </c>
      <c r="AB3890" s="9">
        <f t="shared" si="305"/>
        <v>162965.08000000002</v>
      </c>
    </row>
    <row r="3891" spans="1:28" x14ac:dyDescent="0.25">
      <c r="A3891" t="s">
        <v>13376</v>
      </c>
      <c r="B3891" t="s">
        <v>13377</v>
      </c>
      <c r="C3891" t="s">
        <v>13347</v>
      </c>
      <c r="D3891" t="s">
        <v>13348</v>
      </c>
      <c r="E3891" t="s">
        <v>49</v>
      </c>
      <c r="F3891" t="s">
        <v>50</v>
      </c>
      <c r="G3891" t="s">
        <v>13349</v>
      </c>
      <c r="H3891" t="s">
        <v>13349</v>
      </c>
      <c r="I3891" t="s">
        <v>13360</v>
      </c>
      <c r="J3891" t="s">
        <v>13361</v>
      </c>
      <c r="K3891" t="s">
        <v>13360</v>
      </c>
      <c r="L3891" t="s">
        <v>13378</v>
      </c>
      <c r="M3891" t="s">
        <v>13379</v>
      </c>
      <c r="N3891" s="6">
        <v>18.971499999999999</v>
      </c>
      <c r="O3891">
        <v>-70.079099999999997</v>
      </c>
      <c r="P3891" t="s">
        <v>38</v>
      </c>
      <c r="Q3891" s="7">
        <v>48</v>
      </c>
      <c r="R3891" s="7">
        <v>0</v>
      </c>
      <c r="S3891" s="7">
        <f t="shared" si="302"/>
        <v>48</v>
      </c>
      <c r="T3891" s="7">
        <f t="shared" si="301"/>
        <v>9552</v>
      </c>
      <c r="U3891" s="8">
        <f t="shared" si="301"/>
        <v>0</v>
      </c>
      <c r="V3891" s="8">
        <f t="shared" si="303"/>
        <v>9552</v>
      </c>
      <c r="W3891" s="9">
        <f>+$T3891*'[1]PRESUPUESTO CENTROS LOTIFICADOS'!$D$37</f>
        <v>410736</v>
      </c>
      <c r="X3891" s="9">
        <f>+$U3891*'[1]PRESUPUESTO CENTROS LOTIFICADOS'!$D$38</f>
        <v>0</v>
      </c>
      <c r="Y3891" s="9">
        <f t="shared" si="304"/>
        <v>410736</v>
      </c>
      <c r="Z3891" s="9">
        <f>+$T3891*'[1]PRESUPUESTO CENTROS LOTIFICADOS'!$E$37</f>
        <v>484668.48000000004</v>
      </c>
      <c r="AA3891" s="9">
        <f>+$U3891*'[1]PRESUPUESTO CENTROS LOTIFICADOS'!$E$38</f>
        <v>0</v>
      </c>
      <c r="AB3891" s="9">
        <f t="shared" si="305"/>
        <v>484668.48000000004</v>
      </c>
    </row>
    <row r="3892" spans="1:28" s="15" customFormat="1" x14ac:dyDescent="0.25">
      <c r="A3892" t="s">
        <v>13380</v>
      </c>
      <c r="B3892" t="s">
        <v>4885</v>
      </c>
      <c r="C3892" t="s">
        <v>13347</v>
      </c>
      <c r="D3892" t="s">
        <v>13348</v>
      </c>
      <c r="E3892" t="s">
        <v>49</v>
      </c>
      <c r="F3892" t="s">
        <v>50</v>
      </c>
      <c r="G3892" t="s">
        <v>13349</v>
      </c>
      <c r="H3892" t="s">
        <v>13349</v>
      </c>
      <c r="I3892" t="s">
        <v>13360</v>
      </c>
      <c r="J3892" t="s">
        <v>13361</v>
      </c>
      <c r="K3892" t="s">
        <v>13360</v>
      </c>
      <c r="L3892" t="s">
        <v>1491</v>
      </c>
      <c r="M3892" t="s">
        <v>1491</v>
      </c>
      <c r="N3892" s="6">
        <v>18.980399999999999</v>
      </c>
      <c r="O3892">
        <v>-70.070400000000006</v>
      </c>
      <c r="P3892" t="s">
        <v>38</v>
      </c>
      <c r="Q3892" s="7">
        <v>45</v>
      </c>
      <c r="R3892" s="7">
        <v>4</v>
      </c>
      <c r="S3892" s="7">
        <f t="shared" si="302"/>
        <v>49</v>
      </c>
      <c r="T3892" s="7">
        <f t="shared" si="301"/>
        <v>8955</v>
      </c>
      <c r="U3892" s="8">
        <f t="shared" si="301"/>
        <v>796</v>
      </c>
      <c r="V3892" s="8">
        <f t="shared" si="303"/>
        <v>9751</v>
      </c>
      <c r="W3892" s="9">
        <f>+$T3892*'[1]PRESUPUESTO CENTROS LOTIFICADOS'!$D$37</f>
        <v>385065</v>
      </c>
      <c r="X3892" s="9">
        <f>+$U3892*'[1]PRESUPUESTO CENTROS LOTIFICADOS'!$D$38</f>
        <v>35820</v>
      </c>
      <c r="Y3892" s="9">
        <f t="shared" si="304"/>
        <v>420885</v>
      </c>
      <c r="Z3892" s="9">
        <f>+$T3892*'[1]PRESUPUESTO CENTROS LOTIFICADOS'!$E$37</f>
        <v>454376.7</v>
      </c>
      <c r="AA3892" s="9">
        <f>+$U3892*'[1]PRESUPUESTO CENTROS LOTIFICADOS'!$E$38</f>
        <v>42267.6</v>
      </c>
      <c r="AB3892" s="9">
        <f t="shared" si="305"/>
        <v>496644.3</v>
      </c>
    </row>
    <row r="3893" spans="1:28" x14ac:dyDescent="0.25">
      <c r="A3893" t="s">
        <v>13381</v>
      </c>
      <c r="B3893" t="s">
        <v>13382</v>
      </c>
      <c r="C3893" t="s">
        <v>13347</v>
      </c>
      <c r="D3893" t="s">
        <v>13348</v>
      </c>
      <c r="E3893" t="s">
        <v>49</v>
      </c>
      <c r="F3893" t="s">
        <v>50</v>
      </c>
      <c r="G3893" t="s">
        <v>13349</v>
      </c>
      <c r="H3893" t="s">
        <v>13349</v>
      </c>
      <c r="I3893" t="s">
        <v>13360</v>
      </c>
      <c r="J3893" t="s">
        <v>13361</v>
      </c>
      <c r="K3893" t="s">
        <v>13360</v>
      </c>
      <c r="L3893" t="s">
        <v>4939</v>
      </c>
      <c r="M3893" t="s">
        <v>13383</v>
      </c>
      <c r="N3893" s="6">
        <v>19.047896999999999</v>
      </c>
      <c r="O3893">
        <v>-70.143663000000004</v>
      </c>
      <c r="P3893" t="s">
        <v>55</v>
      </c>
      <c r="Q3893" s="7">
        <v>430</v>
      </c>
      <c r="R3893" s="7">
        <v>184</v>
      </c>
      <c r="S3893" s="7">
        <f t="shared" si="302"/>
        <v>614</v>
      </c>
      <c r="T3893" s="7">
        <f t="shared" si="301"/>
        <v>85570</v>
      </c>
      <c r="U3893" s="8">
        <f t="shared" si="301"/>
        <v>36616</v>
      </c>
      <c r="V3893" s="8">
        <f t="shared" si="303"/>
        <v>122186</v>
      </c>
      <c r="W3893" s="9">
        <f>+$T3893*'[1]PRESUPUESTO CENTROS LOTIFICADOS'!$D$37</f>
        <v>3679510</v>
      </c>
      <c r="X3893" s="9">
        <f>+$U3893*'[1]PRESUPUESTO CENTROS LOTIFICADOS'!$D$38</f>
        <v>1647720</v>
      </c>
      <c r="Y3893" s="9">
        <f t="shared" si="304"/>
        <v>5327230</v>
      </c>
      <c r="Z3893" s="9">
        <f>+$T3893*'[1]PRESUPUESTO CENTROS LOTIFICADOS'!$E$37</f>
        <v>4341821.8</v>
      </c>
      <c r="AA3893" s="9">
        <f>+$U3893*'[1]PRESUPUESTO CENTROS LOTIFICADOS'!$E$38</f>
        <v>1944309.6</v>
      </c>
      <c r="AB3893" s="9">
        <f t="shared" si="305"/>
        <v>6286131.4000000004</v>
      </c>
    </row>
    <row r="3894" spans="1:28" x14ac:dyDescent="0.25">
      <c r="A3894" t="s">
        <v>13384</v>
      </c>
      <c r="B3894" t="s">
        <v>13385</v>
      </c>
      <c r="C3894" t="s">
        <v>13347</v>
      </c>
      <c r="D3894" t="s">
        <v>13348</v>
      </c>
      <c r="E3894" t="s">
        <v>49</v>
      </c>
      <c r="F3894" t="s">
        <v>50</v>
      </c>
      <c r="G3894" t="s">
        <v>13349</v>
      </c>
      <c r="H3894" t="s">
        <v>13349</v>
      </c>
      <c r="I3894" t="s">
        <v>13386</v>
      </c>
      <c r="J3894" t="s">
        <v>13361</v>
      </c>
      <c r="K3894" t="s">
        <v>13386</v>
      </c>
      <c r="L3894" t="s">
        <v>13387</v>
      </c>
      <c r="M3894" t="s">
        <v>13388</v>
      </c>
      <c r="N3894" s="6">
        <v>19.036200000000001</v>
      </c>
      <c r="O3894">
        <v>-70.152100000000004</v>
      </c>
      <c r="P3894" t="s">
        <v>55</v>
      </c>
      <c r="Q3894" s="7">
        <v>302</v>
      </c>
      <c r="R3894" s="7">
        <v>130</v>
      </c>
      <c r="S3894" s="7">
        <f t="shared" si="302"/>
        <v>432</v>
      </c>
      <c r="T3894" s="7">
        <f t="shared" si="301"/>
        <v>60098</v>
      </c>
      <c r="U3894" s="8">
        <f t="shared" si="301"/>
        <v>25870</v>
      </c>
      <c r="V3894" s="8">
        <f t="shared" si="303"/>
        <v>85968</v>
      </c>
      <c r="W3894" s="9">
        <f>+$T3894*'[1]PRESUPUESTO CENTROS LOTIFICADOS'!$D$37</f>
        <v>2584214</v>
      </c>
      <c r="X3894" s="9">
        <f>+$U3894*'[1]PRESUPUESTO CENTROS LOTIFICADOS'!$D$38</f>
        <v>1164150</v>
      </c>
      <c r="Y3894" s="9">
        <f t="shared" si="304"/>
        <v>3748364</v>
      </c>
      <c r="Z3894" s="9">
        <f>+$T3894*'[1]PRESUPUESTO CENTROS LOTIFICADOS'!$E$37</f>
        <v>3049372.52</v>
      </c>
      <c r="AA3894" s="9">
        <f>+$U3894*'[1]PRESUPUESTO CENTROS LOTIFICADOS'!$E$38</f>
        <v>1373697</v>
      </c>
      <c r="AB3894" s="9">
        <f t="shared" si="305"/>
        <v>4423069.5199999996</v>
      </c>
    </row>
    <row r="3895" spans="1:28" x14ac:dyDescent="0.25">
      <c r="A3895" t="s">
        <v>13389</v>
      </c>
      <c r="B3895" t="s">
        <v>13390</v>
      </c>
      <c r="C3895" t="s">
        <v>13347</v>
      </c>
      <c r="D3895" t="s">
        <v>13348</v>
      </c>
      <c r="E3895" t="s">
        <v>49</v>
      </c>
      <c r="F3895" t="s">
        <v>50</v>
      </c>
      <c r="G3895" t="s">
        <v>13349</v>
      </c>
      <c r="H3895" t="s">
        <v>13349</v>
      </c>
      <c r="I3895" t="s">
        <v>13386</v>
      </c>
      <c r="J3895" t="s">
        <v>13361</v>
      </c>
      <c r="K3895" t="s">
        <v>13386</v>
      </c>
      <c r="L3895" t="s">
        <v>5957</v>
      </c>
      <c r="M3895" t="s">
        <v>13391</v>
      </c>
      <c r="N3895" s="6">
        <v>19.042418000000001</v>
      </c>
      <c r="O3895">
        <v>-70.151887000000002</v>
      </c>
      <c r="P3895" t="s">
        <v>38</v>
      </c>
      <c r="Q3895" s="7">
        <v>129</v>
      </c>
      <c r="R3895" s="7">
        <v>23</v>
      </c>
      <c r="S3895" s="7">
        <f t="shared" si="302"/>
        <v>152</v>
      </c>
      <c r="T3895" s="7">
        <f t="shared" si="301"/>
        <v>25671</v>
      </c>
      <c r="U3895" s="8">
        <f t="shared" si="301"/>
        <v>4577</v>
      </c>
      <c r="V3895" s="8">
        <f t="shared" si="303"/>
        <v>30248</v>
      </c>
      <c r="W3895" s="9">
        <f>+$T3895*'[1]PRESUPUESTO CENTROS LOTIFICADOS'!$D$37</f>
        <v>1103853</v>
      </c>
      <c r="X3895" s="9">
        <f>+$U3895*'[1]PRESUPUESTO CENTROS LOTIFICADOS'!$D$38</f>
        <v>205965</v>
      </c>
      <c r="Y3895" s="9">
        <f t="shared" si="304"/>
        <v>1309818</v>
      </c>
      <c r="Z3895" s="9">
        <f>+$T3895*'[1]PRESUPUESTO CENTROS LOTIFICADOS'!$E$37</f>
        <v>1302546.54</v>
      </c>
      <c r="AA3895" s="9">
        <f>+$U3895*'[1]PRESUPUESTO CENTROS LOTIFICADOS'!$E$38</f>
        <v>243038.7</v>
      </c>
      <c r="AB3895" s="9">
        <f t="shared" si="305"/>
        <v>1545585.24</v>
      </c>
    </row>
    <row r="3896" spans="1:28" x14ac:dyDescent="0.25">
      <c r="A3896" t="s">
        <v>13392</v>
      </c>
      <c r="B3896" t="s">
        <v>2919</v>
      </c>
      <c r="C3896" t="s">
        <v>13347</v>
      </c>
      <c r="D3896" t="s">
        <v>13348</v>
      </c>
      <c r="E3896" t="s">
        <v>49</v>
      </c>
      <c r="F3896" t="s">
        <v>50</v>
      </c>
      <c r="G3896" t="s">
        <v>13349</v>
      </c>
      <c r="H3896" t="s">
        <v>13349</v>
      </c>
      <c r="I3896" t="s">
        <v>13386</v>
      </c>
      <c r="J3896" t="s">
        <v>13361</v>
      </c>
      <c r="K3896" t="s">
        <v>13386</v>
      </c>
      <c r="L3896" t="s">
        <v>5957</v>
      </c>
      <c r="M3896" t="s">
        <v>13393</v>
      </c>
      <c r="N3896" s="6">
        <v>19.043976000000001</v>
      </c>
      <c r="O3896">
        <v>-70.153098</v>
      </c>
      <c r="P3896" t="s">
        <v>55</v>
      </c>
      <c r="Q3896" s="7">
        <v>315</v>
      </c>
      <c r="R3896" s="7">
        <v>135</v>
      </c>
      <c r="S3896" s="7">
        <f t="shared" si="302"/>
        <v>450</v>
      </c>
      <c r="T3896" s="7">
        <f t="shared" si="301"/>
        <v>62685</v>
      </c>
      <c r="U3896" s="8">
        <f t="shared" si="301"/>
        <v>26865</v>
      </c>
      <c r="V3896" s="8">
        <f t="shared" si="303"/>
        <v>89550</v>
      </c>
      <c r="W3896" s="9">
        <f>+$T3896*'[1]PRESUPUESTO CENTROS LOTIFICADOS'!$D$37</f>
        <v>2695455</v>
      </c>
      <c r="X3896" s="9">
        <f>+$U3896*'[1]PRESUPUESTO CENTROS LOTIFICADOS'!$D$38</f>
        <v>1208925</v>
      </c>
      <c r="Y3896" s="9">
        <f t="shared" si="304"/>
        <v>3904380</v>
      </c>
      <c r="Z3896" s="9">
        <f>+$T3896*'[1]PRESUPUESTO CENTROS LOTIFICADOS'!$E$37</f>
        <v>3180636.9</v>
      </c>
      <c r="AA3896" s="9">
        <f>+$U3896*'[1]PRESUPUESTO CENTROS LOTIFICADOS'!$E$38</f>
        <v>1426531.5</v>
      </c>
      <c r="AB3896" s="9">
        <f t="shared" si="305"/>
        <v>4607168.4000000004</v>
      </c>
    </row>
    <row r="3897" spans="1:28" x14ac:dyDescent="0.25">
      <c r="A3897" t="s">
        <v>13394</v>
      </c>
      <c r="B3897" t="s">
        <v>13395</v>
      </c>
      <c r="C3897" t="s">
        <v>13347</v>
      </c>
      <c r="D3897" t="s">
        <v>13348</v>
      </c>
      <c r="E3897" t="s">
        <v>49</v>
      </c>
      <c r="F3897" t="s">
        <v>50</v>
      </c>
      <c r="G3897" t="s">
        <v>13349</v>
      </c>
      <c r="H3897" t="s">
        <v>13349</v>
      </c>
      <c r="I3897" t="s">
        <v>13386</v>
      </c>
      <c r="J3897" t="s">
        <v>13361</v>
      </c>
      <c r="K3897" t="s">
        <v>13386</v>
      </c>
      <c r="L3897" t="s">
        <v>4384</v>
      </c>
      <c r="M3897" t="s">
        <v>13396</v>
      </c>
      <c r="N3897" s="6">
        <v>19.044499999999999</v>
      </c>
      <c r="O3897">
        <v>-70.144999999999996</v>
      </c>
      <c r="P3897" t="s">
        <v>55</v>
      </c>
      <c r="Q3897" s="7">
        <v>272</v>
      </c>
      <c r="R3897" s="7">
        <v>116</v>
      </c>
      <c r="S3897" s="7">
        <f t="shared" si="302"/>
        <v>388</v>
      </c>
      <c r="T3897" s="7">
        <f t="shared" si="301"/>
        <v>54128</v>
      </c>
      <c r="U3897" s="8">
        <f t="shared" si="301"/>
        <v>23084</v>
      </c>
      <c r="V3897" s="8">
        <f t="shared" si="303"/>
        <v>77212</v>
      </c>
      <c r="W3897" s="9">
        <f>+$T3897*'[1]PRESUPUESTO CENTROS LOTIFICADOS'!$D$37</f>
        <v>2327504</v>
      </c>
      <c r="X3897" s="9">
        <f>+$U3897*'[1]PRESUPUESTO CENTROS LOTIFICADOS'!$D$38</f>
        <v>1038780</v>
      </c>
      <c r="Y3897" s="9">
        <f t="shared" si="304"/>
        <v>3366284</v>
      </c>
      <c r="Z3897" s="9">
        <f>+$T3897*'[1]PRESUPUESTO CENTROS LOTIFICADOS'!$E$37</f>
        <v>2746454.72</v>
      </c>
      <c r="AA3897" s="9">
        <f>+$U3897*'[1]PRESUPUESTO CENTROS LOTIFICADOS'!$E$38</f>
        <v>1225760.4000000001</v>
      </c>
      <c r="AB3897" s="9">
        <f t="shared" si="305"/>
        <v>3972215.12</v>
      </c>
    </row>
    <row r="3898" spans="1:28" x14ac:dyDescent="0.25">
      <c r="A3898" t="s">
        <v>13397</v>
      </c>
      <c r="B3898" t="s">
        <v>13398</v>
      </c>
      <c r="C3898" t="s">
        <v>13347</v>
      </c>
      <c r="D3898" t="s">
        <v>13348</v>
      </c>
      <c r="E3898" t="s">
        <v>49</v>
      </c>
      <c r="F3898" t="s">
        <v>50</v>
      </c>
      <c r="G3898" t="s">
        <v>13349</v>
      </c>
      <c r="H3898" t="s">
        <v>13349</v>
      </c>
      <c r="I3898" t="s">
        <v>13386</v>
      </c>
      <c r="J3898" t="s">
        <v>13361</v>
      </c>
      <c r="K3898" t="s">
        <v>13386</v>
      </c>
      <c r="L3898" t="s">
        <v>4939</v>
      </c>
      <c r="M3898" t="s">
        <v>13399</v>
      </c>
      <c r="N3898" s="6">
        <v>19.044599999999999</v>
      </c>
      <c r="O3898">
        <v>-70.142300000000006</v>
      </c>
      <c r="P3898" t="s">
        <v>55</v>
      </c>
      <c r="Q3898" s="7">
        <v>197</v>
      </c>
      <c r="R3898" s="7">
        <v>84</v>
      </c>
      <c r="S3898" s="7">
        <f t="shared" si="302"/>
        <v>281</v>
      </c>
      <c r="T3898" s="7">
        <f t="shared" si="301"/>
        <v>39203</v>
      </c>
      <c r="U3898" s="8">
        <f t="shared" si="301"/>
        <v>16716</v>
      </c>
      <c r="V3898" s="8">
        <f t="shared" si="303"/>
        <v>55919</v>
      </c>
      <c r="W3898" s="9">
        <f>+$T3898*'[1]PRESUPUESTO CENTROS LOTIFICADOS'!$D$37</f>
        <v>1685729</v>
      </c>
      <c r="X3898" s="9">
        <f>+$U3898*'[1]PRESUPUESTO CENTROS LOTIFICADOS'!$D$38</f>
        <v>752220</v>
      </c>
      <c r="Y3898" s="9">
        <f t="shared" si="304"/>
        <v>2437949</v>
      </c>
      <c r="Z3898" s="9">
        <f>+$T3898*'[1]PRESUPUESTO CENTROS LOTIFICADOS'!$E$37</f>
        <v>1989160.22</v>
      </c>
      <c r="AA3898" s="9">
        <f>+$U3898*'[1]PRESUPUESTO CENTROS LOTIFICADOS'!$E$38</f>
        <v>887619.6</v>
      </c>
      <c r="AB3898" s="9">
        <f t="shared" si="305"/>
        <v>2876779.82</v>
      </c>
    </row>
    <row r="3899" spans="1:28" x14ac:dyDescent="0.25">
      <c r="A3899" t="s">
        <v>13400</v>
      </c>
      <c r="B3899" t="s">
        <v>13401</v>
      </c>
      <c r="C3899" t="s">
        <v>13347</v>
      </c>
      <c r="D3899" t="s">
        <v>13348</v>
      </c>
      <c r="E3899" t="s">
        <v>49</v>
      </c>
      <c r="F3899" t="s">
        <v>50</v>
      </c>
      <c r="G3899" t="s">
        <v>13349</v>
      </c>
      <c r="H3899" t="s">
        <v>13349</v>
      </c>
      <c r="I3899" t="s">
        <v>13386</v>
      </c>
      <c r="J3899" t="s">
        <v>13361</v>
      </c>
      <c r="K3899" t="s">
        <v>13386</v>
      </c>
      <c r="L3899" t="s">
        <v>2733</v>
      </c>
      <c r="M3899" t="s">
        <v>13402</v>
      </c>
      <c r="N3899" s="6">
        <v>19.046299999999999</v>
      </c>
      <c r="O3899">
        <v>-70.136799999999994</v>
      </c>
      <c r="P3899" t="s">
        <v>55</v>
      </c>
      <c r="Q3899" s="7">
        <v>245</v>
      </c>
      <c r="R3899" s="7">
        <v>40</v>
      </c>
      <c r="S3899" s="7">
        <f t="shared" si="302"/>
        <v>285</v>
      </c>
      <c r="T3899" s="7">
        <f t="shared" si="301"/>
        <v>48755</v>
      </c>
      <c r="U3899" s="8">
        <f t="shared" si="301"/>
        <v>7960</v>
      </c>
      <c r="V3899" s="8">
        <f t="shared" si="303"/>
        <v>56715</v>
      </c>
      <c r="W3899" s="9">
        <f>+$T3899*'[1]PRESUPUESTO CENTROS LOTIFICADOS'!$D$37</f>
        <v>2096465</v>
      </c>
      <c r="X3899" s="9">
        <f>+$U3899*'[1]PRESUPUESTO CENTROS LOTIFICADOS'!$D$38</f>
        <v>358200</v>
      </c>
      <c r="Y3899" s="9">
        <f t="shared" si="304"/>
        <v>2454665</v>
      </c>
      <c r="Z3899" s="9">
        <f>+$T3899*'[1]PRESUPUESTO CENTROS LOTIFICADOS'!$E$37</f>
        <v>2473828.7000000002</v>
      </c>
      <c r="AA3899" s="9">
        <f>+$U3899*'[1]PRESUPUESTO CENTROS LOTIFICADOS'!$E$38</f>
        <v>422676</v>
      </c>
      <c r="AB3899" s="9">
        <f t="shared" si="305"/>
        <v>2896504.7</v>
      </c>
    </row>
    <row r="3900" spans="1:28" x14ac:dyDescent="0.25">
      <c r="A3900" t="s">
        <v>13403</v>
      </c>
      <c r="B3900" t="s">
        <v>13404</v>
      </c>
      <c r="C3900" t="s">
        <v>13347</v>
      </c>
      <c r="D3900" t="s">
        <v>13348</v>
      </c>
      <c r="E3900" t="s">
        <v>49</v>
      </c>
      <c r="F3900" t="s">
        <v>50</v>
      </c>
      <c r="G3900" t="s">
        <v>13349</v>
      </c>
      <c r="H3900" t="s">
        <v>13349</v>
      </c>
      <c r="I3900" t="s">
        <v>13386</v>
      </c>
      <c r="J3900" t="s">
        <v>13361</v>
      </c>
      <c r="K3900" t="s">
        <v>13386</v>
      </c>
      <c r="L3900" t="s">
        <v>13405</v>
      </c>
      <c r="M3900" t="s">
        <v>13406</v>
      </c>
      <c r="N3900" s="6">
        <v>19.047699999999999</v>
      </c>
      <c r="O3900">
        <v>-70.153000000000006</v>
      </c>
      <c r="P3900" t="s">
        <v>38</v>
      </c>
      <c r="Q3900" s="7">
        <v>287</v>
      </c>
      <c r="R3900" s="7">
        <v>0</v>
      </c>
      <c r="S3900" s="7">
        <f t="shared" si="302"/>
        <v>287</v>
      </c>
      <c r="T3900" s="7">
        <f t="shared" si="301"/>
        <v>57113</v>
      </c>
      <c r="U3900" s="8">
        <f t="shared" si="301"/>
        <v>0</v>
      </c>
      <c r="V3900" s="8">
        <f t="shared" si="303"/>
        <v>57113</v>
      </c>
      <c r="W3900" s="9">
        <f>+$T3900*'[1]PRESUPUESTO CENTROS LOTIFICADOS'!$D$37</f>
        <v>2455859</v>
      </c>
      <c r="X3900" s="9">
        <f>+$U3900*'[1]PRESUPUESTO CENTROS LOTIFICADOS'!$D$38</f>
        <v>0</v>
      </c>
      <c r="Y3900" s="9">
        <f t="shared" si="304"/>
        <v>2455859</v>
      </c>
      <c r="Z3900" s="9">
        <f>+$T3900*'[1]PRESUPUESTO CENTROS LOTIFICADOS'!$E$37</f>
        <v>2897913.62</v>
      </c>
      <c r="AA3900" s="9">
        <f>+$U3900*'[1]PRESUPUESTO CENTROS LOTIFICADOS'!$E$38</f>
        <v>0</v>
      </c>
      <c r="AB3900" s="9">
        <f t="shared" si="305"/>
        <v>2897913.62</v>
      </c>
    </row>
    <row r="3901" spans="1:28" x14ac:dyDescent="0.25">
      <c r="A3901" t="s">
        <v>13407</v>
      </c>
      <c r="B3901" t="s">
        <v>304</v>
      </c>
      <c r="C3901" t="s">
        <v>13347</v>
      </c>
      <c r="D3901" t="s">
        <v>13348</v>
      </c>
      <c r="E3901" t="s">
        <v>49</v>
      </c>
      <c r="F3901" t="s">
        <v>50</v>
      </c>
      <c r="G3901" t="s">
        <v>13349</v>
      </c>
      <c r="H3901" t="s">
        <v>13349</v>
      </c>
      <c r="I3901" t="s">
        <v>13386</v>
      </c>
      <c r="J3901" t="s">
        <v>13361</v>
      </c>
      <c r="K3901" t="s">
        <v>13386</v>
      </c>
      <c r="L3901" t="s">
        <v>13408</v>
      </c>
      <c r="M3901" t="s">
        <v>304</v>
      </c>
      <c r="N3901" s="6">
        <v>19.0533</v>
      </c>
      <c r="O3901">
        <v>-70.139499999999998</v>
      </c>
      <c r="P3901" t="s">
        <v>38</v>
      </c>
      <c r="Q3901" s="7">
        <v>575</v>
      </c>
      <c r="R3901" s="7">
        <v>0</v>
      </c>
      <c r="S3901" s="7">
        <f t="shared" si="302"/>
        <v>575</v>
      </c>
      <c r="T3901" s="7">
        <f t="shared" si="301"/>
        <v>114425</v>
      </c>
      <c r="U3901" s="8">
        <f t="shared" si="301"/>
        <v>0</v>
      </c>
      <c r="V3901" s="8">
        <f t="shared" si="303"/>
        <v>114425</v>
      </c>
      <c r="W3901" s="9">
        <f>+$T3901*'[1]PRESUPUESTO CENTROS LOTIFICADOS'!$D$37</f>
        <v>4920275</v>
      </c>
      <c r="X3901" s="9">
        <f>+$U3901*'[1]PRESUPUESTO CENTROS LOTIFICADOS'!$D$38</f>
        <v>0</v>
      </c>
      <c r="Y3901" s="9">
        <f t="shared" si="304"/>
        <v>4920275</v>
      </c>
      <c r="Z3901" s="9">
        <f>+$T3901*'[1]PRESUPUESTO CENTROS LOTIFICADOS'!$E$37</f>
        <v>5805924.5</v>
      </c>
      <c r="AA3901" s="9">
        <f>+$U3901*'[1]PRESUPUESTO CENTROS LOTIFICADOS'!$E$38</f>
        <v>0</v>
      </c>
      <c r="AB3901" s="9">
        <f t="shared" si="305"/>
        <v>5805924.5</v>
      </c>
    </row>
    <row r="3902" spans="1:28" x14ac:dyDescent="0.25">
      <c r="A3902" t="s">
        <v>13409</v>
      </c>
      <c r="B3902" t="s">
        <v>13410</v>
      </c>
      <c r="C3902" t="s">
        <v>13347</v>
      </c>
      <c r="D3902" t="s">
        <v>13348</v>
      </c>
      <c r="E3902" t="s">
        <v>49</v>
      </c>
      <c r="F3902" t="s">
        <v>50</v>
      </c>
      <c r="G3902" t="s">
        <v>13349</v>
      </c>
      <c r="H3902" t="s">
        <v>13349</v>
      </c>
      <c r="I3902" t="s">
        <v>13386</v>
      </c>
      <c r="J3902" t="s">
        <v>13361</v>
      </c>
      <c r="K3902" t="s">
        <v>13386</v>
      </c>
      <c r="L3902" t="s">
        <v>13408</v>
      </c>
      <c r="M3902" t="s">
        <v>13411</v>
      </c>
      <c r="N3902" s="6">
        <v>19.053699999999999</v>
      </c>
      <c r="O3902">
        <v>-70.142399999999995</v>
      </c>
      <c r="P3902" t="s">
        <v>38</v>
      </c>
      <c r="Q3902" s="7">
        <v>236</v>
      </c>
      <c r="R3902" s="7">
        <v>0</v>
      </c>
      <c r="S3902" s="7">
        <f t="shared" si="302"/>
        <v>236</v>
      </c>
      <c r="T3902" s="7">
        <f t="shared" si="301"/>
        <v>46964</v>
      </c>
      <c r="U3902" s="8">
        <f t="shared" si="301"/>
        <v>0</v>
      </c>
      <c r="V3902" s="8">
        <f t="shared" si="303"/>
        <v>46964</v>
      </c>
      <c r="W3902" s="9">
        <f>+$T3902*'[1]PRESUPUESTO CENTROS LOTIFICADOS'!$D$37</f>
        <v>2019452</v>
      </c>
      <c r="X3902" s="9">
        <f>+$U3902*'[1]PRESUPUESTO CENTROS LOTIFICADOS'!$D$38</f>
        <v>0</v>
      </c>
      <c r="Y3902" s="9">
        <f t="shared" si="304"/>
        <v>2019452</v>
      </c>
      <c r="Z3902" s="9">
        <f>+$T3902*'[1]PRESUPUESTO CENTROS LOTIFICADOS'!$E$37</f>
        <v>2382953.36</v>
      </c>
      <c r="AA3902" s="9">
        <f>+$U3902*'[1]PRESUPUESTO CENTROS LOTIFICADOS'!$E$38</f>
        <v>0</v>
      </c>
      <c r="AB3902" s="9">
        <f t="shared" si="305"/>
        <v>2382953.36</v>
      </c>
    </row>
    <row r="3903" spans="1:28" x14ac:dyDescent="0.25">
      <c r="A3903" t="s">
        <v>13412</v>
      </c>
      <c r="B3903" t="s">
        <v>13413</v>
      </c>
      <c r="C3903" t="s">
        <v>13347</v>
      </c>
      <c r="D3903" t="s">
        <v>13348</v>
      </c>
      <c r="E3903" t="s">
        <v>49</v>
      </c>
      <c r="F3903" t="s">
        <v>50</v>
      </c>
      <c r="G3903" t="s">
        <v>13349</v>
      </c>
      <c r="H3903" t="s">
        <v>13349</v>
      </c>
      <c r="I3903" t="s">
        <v>13386</v>
      </c>
      <c r="J3903" t="s">
        <v>13361</v>
      </c>
      <c r="K3903" t="s">
        <v>13386</v>
      </c>
      <c r="L3903" t="s">
        <v>402</v>
      </c>
      <c r="M3903" t="s">
        <v>13414</v>
      </c>
      <c r="N3903" s="6">
        <v>19.053999999999998</v>
      </c>
      <c r="O3903">
        <v>-70.156000000000006</v>
      </c>
      <c r="P3903" t="s">
        <v>38</v>
      </c>
      <c r="Q3903" s="7">
        <v>270</v>
      </c>
      <c r="R3903" s="7">
        <v>64</v>
      </c>
      <c r="S3903" s="7">
        <f t="shared" si="302"/>
        <v>334</v>
      </c>
      <c r="T3903" s="7">
        <f t="shared" ref="T3903:U3966" si="306">+Q3903*199</f>
        <v>53730</v>
      </c>
      <c r="U3903" s="8">
        <f t="shared" si="306"/>
        <v>12736</v>
      </c>
      <c r="V3903" s="8">
        <f t="shared" si="303"/>
        <v>66466</v>
      </c>
      <c r="W3903" s="9">
        <f>+$T3903*'[1]PRESUPUESTO CENTROS LOTIFICADOS'!$D$37</f>
        <v>2310390</v>
      </c>
      <c r="X3903" s="9">
        <f>+$U3903*'[1]PRESUPUESTO CENTROS LOTIFICADOS'!$D$38</f>
        <v>573120</v>
      </c>
      <c r="Y3903" s="9">
        <f t="shared" si="304"/>
        <v>2883510</v>
      </c>
      <c r="Z3903" s="9">
        <f>+$T3903*'[1]PRESUPUESTO CENTROS LOTIFICADOS'!$E$37</f>
        <v>2726260.2</v>
      </c>
      <c r="AA3903" s="9">
        <f>+$U3903*'[1]PRESUPUESTO CENTROS LOTIFICADOS'!$E$38</f>
        <v>676281.6</v>
      </c>
      <c r="AB3903" s="9">
        <f t="shared" si="305"/>
        <v>3402541.8000000003</v>
      </c>
    </row>
    <row r="3904" spans="1:28" x14ac:dyDescent="0.25">
      <c r="A3904" t="s">
        <v>13415</v>
      </c>
      <c r="B3904" t="s">
        <v>13416</v>
      </c>
      <c r="C3904" t="s">
        <v>13347</v>
      </c>
      <c r="D3904" t="s">
        <v>13348</v>
      </c>
      <c r="E3904" t="s">
        <v>49</v>
      </c>
      <c r="F3904" t="s">
        <v>50</v>
      </c>
      <c r="G3904" t="s">
        <v>13349</v>
      </c>
      <c r="H3904" t="s">
        <v>13349</v>
      </c>
      <c r="I3904" t="s">
        <v>13386</v>
      </c>
      <c r="J3904" t="s">
        <v>13361</v>
      </c>
      <c r="K3904" t="s">
        <v>13386</v>
      </c>
      <c r="L3904" t="s">
        <v>13417</v>
      </c>
      <c r="M3904" t="s">
        <v>10777</v>
      </c>
      <c r="N3904" s="6">
        <v>19.055554000000001</v>
      </c>
      <c r="O3904">
        <v>-70.151610000000005</v>
      </c>
      <c r="P3904" t="s">
        <v>38</v>
      </c>
      <c r="Q3904" s="7">
        <v>684</v>
      </c>
      <c r="R3904" s="7">
        <v>0</v>
      </c>
      <c r="S3904" s="7">
        <f t="shared" si="302"/>
        <v>684</v>
      </c>
      <c r="T3904" s="7">
        <f t="shared" si="306"/>
        <v>136116</v>
      </c>
      <c r="U3904" s="8">
        <f t="shared" si="306"/>
        <v>0</v>
      </c>
      <c r="V3904" s="8">
        <f t="shared" si="303"/>
        <v>136116</v>
      </c>
      <c r="W3904" s="9">
        <f>+$T3904*'[1]PRESUPUESTO CENTROS LOTIFICADOS'!$D$37</f>
        <v>5852988</v>
      </c>
      <c r="X3904" s="9">
        <f>+$U3904*'[1]PRESUPUESTO CENTROS LOTIFICADOS'!$D$38</f>
        <v>0</v>
      </c>
      <c r="Y3904" s="9">
        <f t="shared" si="304"/>
        <v>5852988</v>
      </c>
      <c r="Z3904" s="9">
        <f>+$T3904*'[1]PRESUPUESTO CENTROS LOTIFICADOS'!$E$37</f>
        <v>6906525.8399999999</v>
      </c>
      <c r="AA3904" s="9">
        <f>+$U3904*'[1]PRESUPUESTO CENTROS LOTIFICADOS'!$E$38</f>
        <v>0</v>
      </c>
      <c r="AB3904" s="9">
        <f t="shared" si="305"/>
        <v>6906525.8399999999</v>
      </c>
    </row>
    <row r="3905" spans="1:28" x14ac:dyDescent="0.25">
      <c r="A3905" t="s">
        <v>13418</v>
      </c>
      <c r="B3905" t="s">
        <v>13419</v>
      </c>
      <c r="C3905" t="s">
        <v>13347</v>
      </c>
      <c r="D3905" t="s">
        <v>13348</v>
      </c>
      <c r="E3905" t="s">
        <v>49</v>
      </c>
      <c r="F3905" t="s">
        <v>50</v>
      </c>
      <c r="G3905" t="s">
        <v>13349</v>
      </c>
      <c r="H3905" t="s">
        <v>13349</v>
      </c>
      <c r="I3905" t="s">
        <v>13386</v>
      </c>
      <c r="J3905" t="s">
        <v>13361</v>
      </c>
      <c r="K3905" t="s">
        <v>13386</v>
      </c>
      <c r="L3905" t="s">
        <v>2246</v>
      </c>
      <c r="M3905" t="s">
        <v>13420</v>
      </c>
      <c r="N3905" s="6">
        <v>19.057504999999999</v>
      </c>
      <c r="O3905">
        <v>-70.146382000000003</v>
      </c>
      <c r="P3905" t="s">
        <v>55</v>
      </c>
      <c r="Q3905" s="7">
        <v>284</v>
      </c>
      <c r="R3905" s="7">
        <v>122</v>
      </c>
      <c r="S3905" s="7">
        <f t="shared" si="302"/>
        <v>406</v>
      </c>
      <c r="T3905" s="7">
        <f t="shared" si="306"/>
        <v>56516</v>
      </c>
      <c r="U3905" s="8">
        <f t="shared" si="306"/>
        <v>24278</v>
      </c>
      <c r="V3905" s="8">
        <f t="shared" si="303"/>
        <v>80794</v>
      </c>
      <c r="W3905" s="9">
        <f>+$T3905*'[1]PRESUPUESTO CENTROS LOTIFICADOS'!$D$37</f>
        <v>2430188</v>
      </c>
      <c r="X3905" s="9">
        <f>+$U3905*'[1]PRESUPUESTO CENTROS LOTIFICADOS'!$D$38</f>
        <v>1092510</v>
      </c>
      <c r="Y3905" s="9">
        <f t="shared" si="304"/>
        <v>3522698</v>
      </c>
      <c r="Z3905" s="9">
        <f>+$T3905*'[1]PRESUPUESTO CENTROS LOTIFICADOS'!$E$37</f>
        <v>2867621.8400000003</v>
      </c>
      <c r="AA3905" s="9">
        <f>+$U3905*'[1]PRESUPUESTO CENTROS LOTIFICADOS'!$E$38</f>
        <v>1289161.8</v>
      </c>
      <c r="AB3905" s="9">
        <f t="shared" si="305"/>
        <v>4156783.6400000006</v>
      </c>
    </row>
    <row r="3906" spans="1:28" x14ac:dyDescent="0.25">
      <c r="A3906" t="s">
        <v>13421</v>
      </c>
      <c r="B3906" t="s">
        <v>13422</v>
      </c>
      <c r="C3906" t="s">
        <v>13347</v>
      </c>
      <c r="D3906" t="s">
        <v>13348</v>
      </c>
      <c r="E3906" t="s">
        <v>49</v>
      </c>
      <c r="F3906" t="s">
        <v>50</v>
      </c>
      <c r="G3906" t="s">
        <v>13349</v>
      </c>
      <c r="H3906" t="s">
        <v>13349</v>
      </c>
      <c r="I3906" t="s">
        <v>13386</v>
      </c>
      <c r="J3906" t="s">
        <v>13361</v>
      </c>
      <c r="K3906" t="s">
        <v>13386</v>
      </c>
      <c r="L3906" t="s">
        <v>13423</v>
      </c>
      <c r="M3906" t="s">
        <v>13424</v>
      </c>
      <c r="N3906" s="6">
        <v>19.058126000000001</v>
      </c>
      <c r="O3906">
        <v>-70.185978000000006</v>
      </c>
      <c r="P3906" t="s">
        <v>59</v>
      </c>
      <c r="Q3906" s="7">
        <v>0</v>
      </c>
      <c r="R3906" s="7">
        <v>238</v>
      </c>
      <c r="S3906" s="7">
        <f t="shared" si="302"/>
        <v>238</v>
      </c>
      <c r="T3906" s="7">
        <f t="shared" si="306"/>
        <v>0</v>
      </c>
      <c r="U3906" s="8">
        <f t="shared" si="306"/>
        <v>47362</v>
      </c>
      <c r="V3906" s="8">
        <f t="shared" si="303"/>
        <v>47362</v>
      </c>
      <c r="W3906" s="9">
        <f>+$T3906*'[1]PRESUPUESTO CENTROS LOTIFICADOS'!$D$37</f>
        <v>0</v>
      </c>
      <c r="X3906" s="9">
        <f>+$U3906*'[1]PRESUPUESTO CENTROS LOTIFICADOS'!$D$38</f>
        <v>2131290</v>
      </c>
      <c r="Y3906" s="9">
        <f t="shared" si="304"/>
        <v>2131290</v>
      </c>
      <c r="Z3906" s="9">
        <f>+$T3906*'[1]PRESUPUESTO CENTROS LOTIFICADOS'!$E$37</f>
        <v>0</v>
      </c>
      <c r="AA3906" s="9">
        <f>+$U3906*'[1]PRESUPUESTO CENTROS LOTIFICADOS'!$E$38</f>
        <v>2514922.2000000002</v>
      </c>
      <c r="AB3906" s="9">
        <f t="shared" si="305"/>
        <v>2514922.2000000002</v>
      </c>
    </row>
    <row r="3907" spans="1:28" x14ac:dyDescent="0.25">
      <c r="A3907" t="s">
        <v>13425</v>
      </c>
      <c r="B3907" t="s">
        <v>13426</v>
      </c>
      <c r="C3907" t="s">
        <v>13347</v>
      </c>
      <c r="D3907" t="s">
        <v>13348</v>
      </c>
      <c r="E3907" t="s">
        <v>49</v>
      </c>
      <c r="F3907" t="s">
        <v>50</v>
      </c>
      <c r="G3907" t="s">
        <v>13349</v>
      </c>
      <c r="H3907" t="s">
        <v>13349</v>
      </c>
      <c r="I3907" t="s">
        <v>13386</v>
      </c>
      <c r="J3907" t="s">
        <v>13361</v>
      </c>
      <c r="K3907" t="s">
        <v>13386</v>
      </c>
      <c r="L3907" t="s">
        <v>6970</v>
      </c>
      <c r="M3907" t="s">
        <v>13427</v>
      </c>
      <c r="N3907" s="6">
        <v>19.058800000000002</v>
      </c>
      <c r="O3907">
        <v>-70.139799999999994</v>
      </c>
      <c r="P3907" t="s">
        <v>38</v>
      </c>
      <c r="Q3907" s="7">
        <v>191</v>
      </c>
      <c r="R3907" s="7">
        <v>0</v>
      </c>
      <c r="S3907" s="7">
        <f t="shared" ref="S3907:S3970" si="307">+Q3907+R3907</f>
        <v>191</v>
      </c>
      <c r="T3907" s="7">
        <f t="shared" si="306"/>
        <v>38009</v>
      </c>
      <c r="U3907" s="8">
        <f t="shared" si="306"/>
        <v>0</v>
      </c>
      <c r="V3907" s="8">
        <f t="shared" ref="V3907:V3970" si="308">+U3907+T3907</f>
        <v>38009</v>
      </c>
      <c r="W3907" s="9">
        <f>+$T3907*'[1]PRESUPUESTO CENTROS LOTIFICADOS'!$D$37</f>
        <v>1634387</v>
      </c>
      <c r="X3907" s="9">
        <f>+$U3907*'[1]PRESUPUESTO CENTROS LOTIFICADOS'!$D$38</f>
        <v>0</v>
      </c>
      <c r="Y3907" s="9">
        <f t="shared" ref="Y3907:Y3970" si="309">+X3907+W3907</f>
        <v>1634387</v>
      </c>
      <c r="Z3907" s="9">
        <f>+$T3907*'[1]PRESUPUESTO CENTROS LOTIFICADOS'!$E$37</f>
        <v>1928576.6600000001</v>
      </c>
      <c r="AA3907" s="9">
        <f>+$U3907*'[1]PRESUPUESTO CENTROS LOTIFICADOS'!$E$38</f>
        <v>0</v>
      </c>
      <c r="AB3907" s="9">
        <f t="shared" ref="AB3907:AB3970" si="310">+AA3907+Z3907</f>
        <v>1928576.6600000001</v>
      </c>
    </row>
    <row r="3908" spans="1:28" x14ac:dyDescent="0.25">
      <c r="A3908" t="s">
        <v>13428</v>
      </c>
      <c r="B3908" t="s">
        <v>13429</v>
      </c>
      <c r="C3908" t="s">
        <v>13347</v>
      </c>
      <c r="D3908" t="s">
        <v>13348</v>
      </c>
      <c r="E3908" t="s">
        <v>49</v>
      </c>
      <c r="F3908" t="s">
        <v>50</v>
      </c>
      <c r="G3908" t="s">
        <v>13349</v>
      </c>
      <c r="H3908" t="s">
        <v>13349</v>
      </c>
      <c r="I3908" t="s">
        <v>13386</v>
      </c>
      <c r="J3908" t="s">
        <v>13361</v>
      </c>
      <c r="K3908" t="s">
        <v>13386</v>
      </c>
      <c r="L3908" t="s">
        <v>414</v>
      </c>
      <c r="M3908" t="s">
        <v>414</v>
      </c>
      <c r="N3908" s="6">
        <v>19.079653</v>
      </c>
      <c r="O3908">
        <v>-70.152519999999996</v>
      </c>
      <c r="P3908" t="s">
        <v>38</v>
      </c>
      <c r="Q3908" s="7">
        <v>64</v>
      </c>
      <c r="R3908" s="7">
        <v>0</v>
      </c>
      <c r="S3908" s="7">
        <f t="shared" si="307"/>
        <v>64</v>
      </c>
      <c r="T3908" s="7">
        <f t="shared" si="306"/>
        <v>12736</v>
      </c>
      <c r="U3908" s="8">
        <f t="shared" si="306"/>
        <v>0</v>
      </c>
      <c r="V3908" s="8">
        <f t="shared" si="308"/>
        <v>12736</v>
      </c>
      <c r="W3908" s="9">
        <f>+$T3908*'[1]PRESUPUESTO CENTROS LOTIFICADOS'!$D$37</f>
        <v>547648</v>
      </c>
      <c r="X3908" s="9">
        <f>+$U3908*'[1]PRESUPUESTO CENTROS LOTIFICADOS'!$D$38</f>
        <v>0</v>
      </c>
      <c r="Y3908" s="9">
        <f t="shared" si="309"/>
        <v>547648</v>
      </c>
      <c r="Z3908" s="9">
        <f>+$T3908*'[1]PRESUPUESTO CENTROS LOTIFICADOS'!$E$37</f>
        <v>646224.64000000001</v>
      </c>
      <c r="AA3908" s="9">
        <f>+$U3908*'[1]PRESUPUESTO CENTROS LOTIFICADOS'!$E$38</f>
        <v>0</v>
      </c>
      <c r="AB3908" s="9">
        <f t="shared" si="310"/>
        <v>646224.64000000001</v>
      </c>
    </row>
    <row r="3909" spans="1:28" x14ac:dyDescent="0.25">
      <c r="A3909" t="s">
        <v>13430</v>
      </c>
      <c r="B3909" t="s">
        <v>13431</v>
      </c>
      <c r="C3909" t="s">
        <v>13347</v>
      </c>
      <c r="D3909" t="s">
        <v>13348</v>
      </c>
      <c r="E3909" t="s">
        <v>49</v>
      </c>
      <c r="F3909" t="s">
        <v>50</v>
      </c>
      <c r="G3909" t="s">
        <v>13349</v>
      </c>
      <c r="H3909" t="s">
        <v>13349</v>
      </c>
      <c r="I3909" t="s">
        <v>973</v>
      </c>
      <c r="J3909" t="s">
        <v>13432</v>
      </c>
      <c r="K3909" t="s">
        <v>973</v>
      </c>
      <c r="L3909" t="s">
        <v>973</v>
      </c>
      <c r="M3909" t="s">
        <v>13433</v>
      </c>
      <c r="N3909" s="6">
        <v>19.05256</v>
      </c>
      <c r="O3909">
        <v>-70.160111000000001</v>
      </c>
      <c r="P3909" t="s">
        <v>55</v>
      </c>
      <c r="Q3909" s="7">
        <v>328</v>
      </c>
      <c r="R3909" s="7">
        <v>37</v>
      </c>
      <c r="S3909" s="7">
        <f t="shared" si="307"/>
        <v>365</v>
      </c>
      <c r="T3909" s="7">
        <f t="shared" si="306"/>
        <v>65272</v>
      </c>
      <c r="U3909" s="8">
        <f t="shared" si="306"/>
        <v>7363</v>
      </c>
      <c r="V3909" s="8">
        <f t="shared" si="308"/>
        <v>72635</v>
      </c>
      <c r="W3909" s="9">
        <f>+$T3909*'[1]PRESUPUESTO CENTROS LOTIFICADOS'!$D$37</f>
        <v>2806696</v>
      </c>
      <c r="X3909" s="9">
        <f>+$U3909*'[1]PRESUPUESTO CENTROS LOTIFICADOS'!$D$38</f>
        <v>331335</v>
      </c>
      <c r="Y3909" s="9">
        <f t="shared" si="309"/>
        <v>3138031</v>
      </c>
      <c r="Z3909" s="9">
        <f>+$T3909*'[1]PRESUPUESTO CENTROS LOTIFICADOS'!$E$37</f>
        <v>3311901.2800000003</v>
      </c>
      <c r="AA3909" s="9">
        <f>+$U3909*'[1]PRESUPUESTO CENTROS LOTIFICADOS'!$E$38</f>
        <v>390975.3</v>
      </c>
      <c r="AB3909" s="9">
        <f t="shared" si="310"/>
        <v>3702876.58</v>
      </c>
    </row>
    <row r="3910" spans="1:28" x14ac:dyDescent="0.25">
      <c r="A3910" t="s">
        <v>13434</v>
      </c>
      <c r="B3910" t="s">
        <v>13435</v>
      </c>
      <c r="C3910" t="s">
        <v>13347</v>
      </c>
      <c r="D3910" t="s">
        <v>13348</v>
      </c>
      <c r="E3910" t="s">
        <v>49</v>
      </c>
      <c r="F3910" t="s">
        <v>50</v>
      </c>
      <c r="G3910" t="s">
        <v>13349</v>
      </c>
      <c r="H3910" t="s">
        <v>13349</v>
      </c>
      <c r="I3910" t="s">
        <v>5102</v>
      </c>
      <c r="J3910" t="s">
        <v>13432</v>
      </c>
      <c r="K3910" t="s">
        <v>5102</v>
      </c>
      <c r="L3910" t="s">
        <v>5102</v>
      </c>
      <c r="M3910" t="s">
        <v>13436</v>
      </c>
      <c r="N3910" s="6">
        <v>19.044315999999998</v>
      </c>
      <c r="O3910">
        <v>-70.192756000000003</v>
      </c>
      <c r="P3910" t="s">
        <v>38</v>
      </c>
      <c r="Q3910" s="7">
        <v>118</v>
      </c>
      <c r="R3910" s="7">
        <v>0</v>
      </c>
      <c r="S3910" s="7">
        <f t="shared" si="307"/>
        <v>118</v>
      </c>
      <c r="T3910" s="7">
        <f t="shared" si="306"/>
        <v>23482</v>
      </c>
      <c r="U3910" s="8">
        <f t="shared" si="306"/>
        <v>0</v>
      </c>
      <c r="V3910" s="8">
        <f t="shared" si="308"/>
        <v>23482</v>
      </c>
      <c r="W3910" s="9">
        <f>+$T3910*'[1]PRESUPUESTO CENTROS LOTIFICADOS'!$D$37</f>
        <v>1009726</v>
      </c>
      <c r="X3910" s="9">
        <f>+$U3910*'[1]PRESUPUESTO CENTROS LOTIFICADOS'!$D$38</f>
        <v>0</v>
      </c>
      <c r="Y3910" s="9">
        <f t="shared" si="309"/>
        <v>1009726</v>
      </c>
      <c r="Z3910" s="9">
        <f>+$T3910*'[1]PRESUPUESTO CENTROS LOTIFICADOS'!$E$37</f>
        <v>1191476.68</v>
      </c>
      <c r="AA3910" s="9">
        <f>+$U3910*'[1]PRESUPUESTO CENTROS LOTIFICADOS'!$E$38</f>
        <v>0</v>
      </c>
      <c r="AB3910" s="9">
        <f t="shared" si="310"/>
        <v>1191476.68</v>
      </c>
    </row>
    <row r="3911" spans="1:28" x14ac:dyDescent="0.25">
      <c r="A3911" t="s">
        <v>13437</v>
      </c>
      <c r="B3911" t="s">
        <v>13438</v>
      </c>
      <c r="C3911" t="s">
        <v>13347</v>
      </c>
      <c r="D3911" t="s">
        <v>13348</v>
      </c>
      <c r="E3911" t="s">
        <v>49</v>
      </c>
      <c r="F3911" t="s">
        <v>50</v>
      </c>
      <c r="G3911" t="s">
        <v>13349</v>
      </c>
      <c r="H3911" t="s">
        <v>13349</v>
      </c>
      <c r="I3911" t="s">
        <v>765</v>
      </c>
      <c r="J3911" t="s">
        <v>13361</v>
      </c>
      <c r="K3911" t="s">
        <v>765</v>
      </c>
      <c r="L3911" t="s">
        <v>13438</v>
      </c>
      <c r="M3911" t="s">
        <v>13439</v>
      </c>
      <c r="N3911" s="6">
        <v>18.9011</v>
      </c>
      <c r="O3911">
        <v>-70.143900000000002</v>
      </c>
      <c r="P3911" t="s">
        <v>55</v>
      </c>
      <c r="Q3911" s="7">
        <v>58</v>
      </c>
      <c r="R3911" s="7">
        <v>25</v>
      </c>
      <c r="S3911" s="7">
        <f t="shared" si="307"/>
        <v>83</v>
      </c>
      <c r="T3911" s="7">
        <f t="shared" si="306"/>
        <v>11542</v>
      </c>
      <c r="U3911" s="8">
        <f t="shared" si="306"/>
        <v>4975</v>
      </c>
      <c r="V3911" s="8">
        <f t="shared" si="308"/>
        <v>16517</v>
      </c>
      <c r="W3911" s="9">
        <f>+$T3911*'[1]PRESUPUESTO CENTROS LOTIFICADOS'!$D$37</f>
        <v>496306</v>
      </c>
      <c r="X3911" s="9">
        <f>+$U3911*'[1]PRESUPUESTO CENTROS LOTIFICADOS'!$D$38</f>
        <v>223875</v>
      </c>
      <c r="Y3911" s="9">
        <f t="shared" si="309"/>
        <v>720181</v>
      </c>
      <c r="Z3911" s="9">
        <f>+$T3911*'[1]PRESUPUESTO CENTROS LOTIFICADOS'!$E$37</f>
        <v>585641.08000000007</v>
      </c>
      <c r="AA3911" s="9">
        <f>+$U3911*'[1]PRESUPUESTO CENTROS LOTIFICADOS'!$E$38</f>
        <v>264172.5</v>
      </c>
      <c r="AB3911" s="9">
        <f t="shared" si="310"/>
        <v>849813.58000000007</v>
      </c>
    </row>
    <row r="3912" spans="1:28" x14ac:dyDescent="0.25">
      <c r="A3912" t="s">
        <v>13440</v>
      </c>
      <c r="B3912" t="s">
        <v>13441</v>
      </c>
      <c r="C3912" t="s">
        <v>13347</v>
      </c>
      <c r="D3912" t="s">
        <v>13348</v>
      </c>
      <c r="E3912" t="s">
        <v>49</v>
      </c>
      <c r="F3912" t="s">
        <v>50</v>
      </c>
      <c r="G3912" t="s">
        <v>13349</v>
      </c>
      <c r="H3912" t="s">
        <v>13349</v>
      </c>
      <c r="I3912" t="s">
        <v>765</v>
      </c>
      <c r="J3912" t="s">
        <v>13361</v>
      </c>
      <c r="K3912" t="s">
        <v>765</v>
      </c>
      <c r="L3912" t="s">
        <v>10992</v>
      </c>
      <c r="M3912" t="s">
        <v>13442</v>
      </c>
      <c r="N3912" s="6">
        <v>18.913104000000001</v>
      </c>
      <c r="O3912">
        <v>-70.191957000000002</v>
      </c>
      <c r="P3912" t="s">
        <v>38</v>
      </c>
      <c r="Q3912" s="7">
        <v>67</v>
      </c>
      <c r="R3912" s="7">
        <v>12</v>
      </c>
      <c r="S3912" s="7">
        <f t="shared" si="307"/>
        <v>79</v>
      </c>
      <c r="T3912" s="7">
        <f t="shared" si="306"/>
        <v>13333</v>
      </c>
      <c r="U3912" s="8">
        <f t="shared" si="306"/>
        <v>2388</v>
      </c>
      <c r="V3912" s="8">
        <f t="shared" si="308"/>
        <v>15721</v>
      </c>
      <c r="W3912" s="9">
        <f>+$T3912*'[1]PRESUPUESTO CENTROS LOTIFICADOS'!$D$37</f>
        <v>573319</v>
      </c>
      <c r="X3912" s="9">
        <f>+$U3912*'[1]PRESUPUESTO CENTROS LOTIFICADOS'!$D$38</f>
        <v>107460</v>
      </c>
      <c r="Y3912" s="9">
        <f t="shared" si="309"/>
        <v>680779</v>
      </c>
      <c r="Z3912" s="9">
        <f>+$T3912*'[1]PRESUPUESTO CENTROS LOTIFICADOS'!$E$37</f>
        <v>676516.42</v>
      </c>
      <c r="AA3912" s="9">
        <f>+$U3912*'[1]PRESUPUESTO CENTROS LOTIFICADOS'!$E$38</f>
        <v>126802.8</v>
      </c>
      <c r="AB3912" s="9">
        <f t="shared" si="310"/>
        <v>803319.22000000009</v>
      </c>
    </row>
    <row r="3913" spans="1:28" x14ac:dyDescent="0.25">
      <c r="A3913" t="s">
        <v>13443</v>
      </c>
      <c r="B3913" t="s">
        <v>13444</v>
      </c>
      <c r="C3913" t="s">
        <v>13347</v>
      </c>
      <c r="D3913" t="s">
        <v>13348</v>
      </c>
      <c r="E3913" t="s">
        <v>49</v>
      </c>
      <c r="F3913" t="s">
        <v>50</v>
      </c>
      <c r="G3913" t="s">
        <v>13349</v>
      </c>
      <c r="H3913" t="s">
        <v>13349</v>
      </c>
      <c r="I3913" t="s">
        <v>8724</v>
      </c>
      <c r="J3913" t="s">
        <v>13361</v>
      </c>
      <c r="K3913" t="s">
        <v>8724</v>
      </c>
      <c r="L3913" t="s">
        <v>2610</v>
      </c>
      <c r="M3913" t="s">
        <v>13445</v>
      </c>
      <c r="N3913" s="6">
        <v>18.992808</v>
      </c>
      <c r="O3913">
        <v>-70.090104999999994</v>
      </c>
      <c r="P3913" t="s">
        <v>55</v>
      </c>
      <c r="Q3913" s="7">
        <v>69</v>
      </c>
      <c r="R3913" s="7">
        <v>21</v>
      </c>
      <c r="S3913" s="7">
        <f t="shared" si="307"/>
        <v>90</v>
      </c>
      <c r="T3913" s="7">
        <f t="shared" si="306"/>
        <v>13731</v>
      </c>
      <c r="U3913" s="8">
        <f t="shared" si="306"/>
        <v>4179</v>
      </c>
      <c r="V3913" s="8">
        <f t="shared" si="308"/>
        <v>17910</v>
      </c>
      <c r="W3913" s="9">
        <f>+$T3913*'[1]PRESUPUESTO CENTROS LOTIFICADOS'!$D$37</f>
        <v>590433</v>
      </c>
      <c r="X3913" s="9">
        <f>+$U3913*'[1]PRESUPUESTO CENTROS LOTIFICADOS'!$D$38</f>
        <v>188055</v>
      </c>
      <c r="Y3913" s="9">
        <f t="shared" si="309"/>
        <v>778488</v>
      </c>
      <c r="Z3913" s="9">
        <f>+$T3913*'[1]PRESUPUESTO CENTROS LOTIFICADOS'!$E$37</f>
        <v>696710.94000000006</v>
      </c>
      <c r="AA3913" s="9">
        <f>+$U3913*'[1]PRESUPUESTO CENTROS LOTIFICADOS'!$E$38</f>
        <v>221904.9</v>
      </c>
      <c r="AB3913" s="9">
        <f t="shared" si="310"/>
        <v>918615.84000000008</v>
      </c>
    </row>
    <row r="3914" spans="1:28" x14ac:dyDescent="0.25">
      <c r="A3914" t="s">
        <v>13446</v>
      </c>
      <c r="B3914" t="s">
        <v>13447</v>
      </c>
      <c r="C3914" t="s">
        <v>13347</v>
      </c>
      <c r="D3914" t="s">
        <v>13348</v>
      </c>
      <c r="E3914" t="s">
        <v>49</v>
      </c>
      <c r="F3914" t="s">
        <v>50</v>
      </c>
      <c r="G3914" t="s">
        <v>13349</v>
      </c>
      <c r="H3914" t="s">
        <v>13349</v>
      </c>
      <c r="I3914" t="s">
        <v>8724</v>
      </c>
      <c r="J3914" t="s">
        <v>13361</v>
      </c>
      <c r="K3914" t="s">
        <v>8724</v>
      </c>
      <c r="L3914" t="s">
        <v>10171</v>
      </c>
      <c r="M3914" t="s">
        <v>13448</v>
      </c>
      <c r="N3914" s="6">
        <v>18.994316999999999</v>
      </c>
      <c r="O3914">
        <v>-70.134334999999993</v>
      </c>
      <c r="P3914" t="s">
        <v>55</v>
      </c>
      <c r="Q3914" s="7">
        <v>84</v>
      </c>
      <c r="R3914" s="7">
        <v>36</v>
      </c>
      <c r="S3914" s="7">
        <f t="shared" si="307"/>
        <v>120</v>
      </c>
      <c r="T3914" s="7">
        <f t="shared" si="306"/>
        <v>16716</v>
      </c>
      <c r="U3914" s="8">
        <f t="shared" si="306"/>
        <v>7164</v>
      </c>
      <c r="V3914" s="8">
        <f t="shared" si="308"/>
        <v>23880</v>
      </c>
      <c r="W3914" s="9">
        <f>+$T3914*'[1]PRESUPUESTO CENTROS LOTIFICADOS'!$D$37</f>
        <v>718788</v>
      </c>
      <c r="X3914" s="9">
        <f>+$U3914*'[1]PRESUPUESTO CENTROS LOTIFICADOS'!$D$38</f>
        <v>322380</v>
      </c>
      <c r="Y3914" s="9">
        <f t="shared" si="309"/>
        <v>1041168</v>
      </c>
      <c r="Z3914" s="9">
        <f>+$T3914*'[1]PRESUPUESTO CENTROS LOTIFICADOS'!$E$37</f>
        <v>848169.84000000008</v>
      </c>
      <c r="AA3914" s="9">
        <f>+$U3914*'[1]PRESUPUESTO CENTROS LOTIFICADOS'!$E$38</f>
        <v>380408.4</v>
      </c>
      <c r="AB3914" s="9">
        <f t="shared" si="310"/>
        <v>1228578.2400000002</v>
      </c>
    </row>
    <row r="3915" spans="1:28" x14ac:dyDescent="0.25">
      <c r="A3915" t="s">
        <v>13449</v>
      </c>
      <c r="B3915" t="s">
        <v>13450</v>
      </c>
      <c r="C3915" t="s">
        <v>13347</v>
      </c>
      <c r="D3915" t="s">
        <v>13348</v>
      </c>
      <c r="E3915" t="s">
        <v>49</v>
      </c>
      <c r="F3915" t="s">
        <v>50</v>
      </c>
      <c r="G3915" t="s">
        <v>13349</v>
      </c>
      <c r="H3915" t="s">
        <v>13349</v>
      </c>
      <c r="I3915" t="s">
        <v>8724</v>
      </c>
      <c r="J3915" t="s">
        <v>13361</v>
      </c>
      <c r="K3915" t="s">
        <v>8724</v>
      </c>
      <c r="L3915" t="s">
        <v>6518</v>
      </c>
      <c r="M3915" t="s">
        <v>13451</v>
      </c>
      <c r="N3915" s="6">
        <v>19.001999999999999</v>
      </c>
      <c r="O3915">
        <v>-70.069699999999997</v>
      </c>
      <c r="P3915" t="s">
        <v>55</v>
      </c>
      <c r="Q3915" s="7">
        <v>83</v>
      </c>
      <c r="R3915" s="7">
        <v>23</v>
      </c>
      <c r="S3915" s="7">
        <f t="shared" si="307"/>
        <v>106</v>
      </c>
      <c r="T3915" s="7">
        <f t="shared" si="306"/>
        <v>16517</v>
      </c>
      <c r="U3915" s="8">
        <f t="shared" si="306"/>
        <v>4577</v>
      </c>
      <c r="V3915" s="8">
        <f t="shared" si="308"/>
        <v>21094</v>
      </c>
      <c r="W3915" s="9">
        <f>+$T3915*'[1]PRESUPUESTO CENTROS LOTIFICADOS'!$D$37</f>
        <v>710231</v>
      </c>
      <c r="X3915" s="9">
        <f>+$U3915*'[1]PRESUPUESTO CENTROS LOTIFICADOS'!$D$38</f>
        <v>205965</v>
      </c>
      <c r="Y3915" s="9">
        <f t="shared" si="309"/>
        <v>916196</v>
      </c>
      <c r="Z3915" s="9">
        <f>+$T3915*'[1]PRESUPUESTO CENTROS LOTIFICADOS'!$E$37</f>
        <v>838072.58000000007</v>
      </c>
      <c r="AA3915" s="9">
        <f>+$U3915*'[1]PRESUPUESTO CENTROS LOTIFICADOS'!$E$38</f>
        <v>243038.7</v>
      </c>
      <c r="AB3915" s="9">
        <f t="shared" si="310"/>
        <v>1081111.28</v>
      </c>
    </row>
    <row r="3916" spans="1:28" x14ac:dyDescent="0.25">
      <c r="A3916" t="s">
        <v>13452</v>
      </c>
      <c r="B3916" t="s">
        <v>13453</v>
      </c>
      <c r="C3916" t="s">
        <v>13347</v>
      </c>
      <c r="D3916" t="s">
        <v>13348</v>
      </c>
      <c r="E3916" t="s">
        <v>49</v>
      </c>
      <c r="F3916" t="s">
        <v>50</v>
      </c>
      <c r="G3916" t="s">
        <v>13349</v>
      </c>
      <c r="H3916" t="s">
        <v>13349</v>
      </c>
      <c r="I3916" t="s">
        <v>8724</v>
      </c>
      <c r="J3916" t="s">
        <v>13361</v>
      </c>
      <c r="K3916" t="s">
        <v>8724</v>
      </c>
      <c r="L3916" t="s">
        <v>13453</v>
      </c>
      <c r="M3916" t="s">
        <v>13454</v>
      </c>
      <c r="N3916" s="6">
        <v>19.007000000000001</v>
      </c>
      <c r="O3916">
        <v>-70.129499999999993</v>
      </c>
      <c r="P3916" t="s">
        <v>38</v>
      </c>
      <c r="Q3916" s="7">
        <v>41</v>
      </c>
      <c r="R3916" s="7">
        <v>9</v>
      </c>
      <c r="S3916" s="7">
        <f t="shared" si="307"/>
        <v>50</v>
      </c>
      <c r="T3916" s="7">
        <f t="shared" si="306"/>
        <v>8159</v>
      </c>
      <c r="U3916" s="8">
        <f t="shared" si="306"/>
        <v>1791</v>
      </c>
      <c r="V3916" s="8">
        <f t="shared" si="308"/>
        <v>9950</v>
      </c>
      <c r="W3916" s="9">
        <f>+$T3916*'[1]PRESUPUESTO CENTROS LOTIFICADOS'!$D$37</f>
        <v>350837</v>
      </c>
      <c r="X3916" s="9">
        <f>+$U3916*'[1]PRESUPUESTO CENTROS LOTIFICADOS'!$D$38</f>
        <v>80595</v>
      </c>
      <c r="Y3916" s="9">
        <f t="shared" si="309"/>
        <v>431432</v>
      </c>
      <c r="Z3916" s="9">
        <f>+$T3916*'[1]PRESUPUESTO CENTROS LOTIFICADOS'!$E$37</f>
        <v>413987.66000000003</v>
      </c>
      <c r="AA3916" s="9">
        <f>+$U3916*'[1]PRESUPUESTO CENTROS LOTIFICADOS'!$E$38</f>
        <v>95102.1</v>
      </c>
      <c r="AB3916" s="9">
        <f t="shared" si="310"/>
        <v>509089.76</v>
      </c>
    </row>
    <row r="3917" spans="1:28" x14ac:dyDescent="0.25">
      <c r="A3917" t="s">
        <v>13455</v>
      </c>
      <c r="B3917" t="s">
        <v>13456</v>
      </c>
      <c r="C3917" t="s">
        <v>13347</v>
      </c>
      <c r="D3917" t="s">
        <v>13348</v>
      </c>
      <c r="E3917" t="s">
        <v>49</v>
      </c>
      <c r="F3917" t="s">
        <v>50</v>
      </c>
      <c r="G3917" t="s">
        <v>13349</v>
      </c>
      <c r="H3917" t="s">
        <v>13349</v>
      </c>
      <c r="I3917" t="s">
        <v>8724</v>
      </c>
      <c r="J3917" t="s">
        <v>13361</v>
      </c>
      <c r="K3917" t="s">
        <v>8724</v>
      </c>
      <c r="L3917" t="s">
        <v>13456</v>
      </c>
      <c r="M3917" t="s">
        <v>13457</v>
      </c>
      <c r="N3917" s="6">
        <v>19.0215</v>
      </c>
      <c r="O3917">
        <v>-70.104299999999995</v>
      </c>
      <c r="P3917" t="s">
        <v>38</v>
      </c>
      <c r="Q3917" s="7">
        <v>54</v>
      </c>
      <c r="R3917" s="7">
        <v>0</v>
      </c>
      <c r="S3917" s="7">
        <f t="shared" si="307"/>
        <v>54</v>
      </c>
      <c r="T3917" s="7">
        <f t="shared" si="306"/>
        <v>10746</v>
      </c>
      <c r="U3917" s="8">
        <f t="shared" si="306"/>
        <v>0</v>
      </c>
      <c r="V3917" s="8">
        <f t="shared" si="308"/>
        <v>10746</v>
      </c>
      <c r="W3917" s="9">
        <f>+$T3917*'[1]PRESUPUESTO CENTROS LOTIFICADOS'!$D$37</f>
        <v>462078</v>
      </c>
      <c r="X3917" s="9">
        <f>+$U3917*'[1]PRESUPUESTO CENTROS LOTIFICADOS'!$D$38</f>
        <v>0</v>
      </c>
      <c r="Y3917" s="9">
        <f t="shared" si="309"/>
        <v>462078</v>
      </c>
      <c r="Z3917" s="9">
        <f>+$T3917*'[1]PRESUPUESTO CENTROS LOTIFICADOS'!$E$37</f>
        <v>545252.04</v>
      </c>
      <c r="AA3917" s="9">
        <f>+$U3917*'[1]PRESUPUESTO CENTROS LOTIFICADOS'!$E$38</f>
        <v>0</v>
      </c>
      <c r="AB3917" s="9">
        <f t="shared" si="310"/>
        <v>545252.04</v>
      </c>
    </row>
    <row r="3918" spans="1:28" x14ac:dyDescent="0.25">
      <c r="A3918" t="s">
        <v>13458</v>
      </c>
      <c r="B3918" t="s">
        <v>13459</v>
      </c>
      <c r="C3918" t="s">
        <v>13347</v>
      </c>
      <c r="D3918" t="s">
        <v>13348</v>
      </c>
      <c r="E3918" t="s">
        <v>49</v>
      </c>
      <c r="F3918" t="s">
        <v>50</v>
      </c>
      <c r="G3918" t="s">
        <v>13349</v>
      </c>
      <c r="H3918" t="s">
        <v>13349</v>
      </c>
      <c r="I3918" t="s">
        <v>13460</v>
      </c>
      <c r="J3918" t="s">
        <v>13350</v>
      </c>
      <c r="K3918" t="s">
        <v>13460</v>
      </c>
      <c r="L3918" t="s">
        <v>13461</v>
      </c>
      <c r="M3918" t="s">
        <v>13462</v>
      </c>
      <c r="N3918" s="6">
        <v>19.088200000000001</v>
      </c>
      <c r="O3918">
        <v>-70.087699999999998</v>
      </c>
      <c r="P3918" t="s">
        <v>38</v>
      </c>
      <c r="Q3918" s="7">
        <v>27</v>
      </c>
      <c r="R3918" s="7">
        <v>5</v>
      </c>
      <c r="S3918" s="7">
        <f t="shared" si="307"/>
        <v>32</v>
      </c>
      <c r="T3918" s="7">
        <f t="shared" si="306"/>
        <v>5373</v>
      </c>
      <c r="U3918" s="8">
        <f t="shared" si="306"/>
        <v>995</v>
      </c>
      <c r="V3918" s="8">
        <f t="shared" si="308"/>
        <v>6368</v>
      </c>
      <c r="W3918" s="9">
        <f>+$T3918*'[1]PRESUPUESTO CENTROS LOTIFICADOS'!$D$37</f>
        <v>231039</v>
      </c>
      <c r="X3918" s="9">
        <f>+$U3918*'[1]PRESUPUESTO CENTROS LOTIFICADOS'!$D$38</f>
        <v>44775</v>
      </c>
      <c r="Y3918" s="9">
        <f t="shared" si="309"/>
        <v>275814</v>
      </c>
      <c r="Z3918" s="9">
        <f>+$T3918*'[1]PRESUPUESTO CENTROS LOTIFICADOS'!$E$37</f>
        <v>272626.02</v>
      </c>
      <c r="AA3918" s="9">
        <f>+$U3918*'[1]PRESUPUESTO CENTROS LOTIFICADOS'!$E$38</f>
        <v>52834.5</v>
      </c>
      <c r="AB3918" s="9">
        <f t="shared" si="310"/>
        <v>325460.52</v>
      </c>
    </row>
    <row r="3919" spans="1:28" x14ac:dyDescent="0.25">
      <c r="A3919" t="s">
        <v>13463</v>
      </c>
      <c r="B3919" t="s">
        <v>13464</v>
      </c>
      <c r="C3919" t="s">
        <v>13347</v>
      </c>
      <c r="D3919" t="s">
        <v>13348</v>
      </c>
      <c r="E3919" t="s">
        <v>49</v>
      </c>
      <c r="F3919" t="s">
        <v>50</v>
      </c>
      <c r="G3919" t="s">
        <v>13349</v>
      </c>
      <c r="H3919" t="s">
        <v>13349</v>
      </c>
      <c r="I3919" t="s">
        <v>13460</v>
      </c>
      <c r="J3919" t="s">
        <v>13350</v>
      </c>
      <c r="K3919" t="s">
        <v>13460</v>
      </c>
      <c r="L3919" t="s">
        <v>13465</v>
      </c>
      <c r="M3919" t="s">
        <v>13466</v>
      </c>
      <c r="N3919" s="6">
        <v>19.133244999999999</v>
      </c>
      <c r="O3919">
        <v>-70.086472999999998</v>
      </c>
      <c r="P3919" t="s">
        <v>38</v>
      </c>
      <c r="Q3919" s="7">
        <v>82</v>
      </c>
      <c r="R3919" s="7">
        <v>18</v>
      </c>
      <c r="S3919" s="7">
        <f t="shared" si="307"/>
        <v>100</v>
      </c>
      <c r="T3919" s="7">
        <f t="shared" si="306"/>
        <v>16318</v>
      </c>
      <c r="U3919" s="8">
        <f t="shared" si="306"/>
        <v>3582</v>
      </c>
      <c r="V3919" s="8">
        <f t="shared" si="308"/>
        <v>19900</v>
      </c>
      <c r="W3919" s="9">
        <f>+$T3919*'[1]PRESUPUESTO CENTROS LOTIFICADOS'!$D$37</f>
        <v>701674</v>
      </c>
      <c r="X3919" s="9">
        <f>+$U3919*'[1]PRESUPUESTO CENTROS LOTIFICADOS'!$D$38</f>
        <v>161190</v>
      </c>
      <c r="Y3919" s="9">
        <f t="shared" si="309"/>
        <v>862864</v>
      </c>
      <c r="Z3919" s="9">
        <f>+$T3919*'[1]PRESUPUESTO CENTROS LOTIFICADOS'!$E$37</f>
        <v>827975.32000000007</v>
      </c>
      <c r="AA3919" s="9">
        <f>+$U3919*'[1]PRESUPUESTO CENTROS LOTIFICADOS'!$E$38</f>
        <v>190204.2</v>
      </c>
      <c r="AB3919" s="9">
        <f t="shared" si="310"/>
        <v>1018179.52</v>
      </c>
    </row>
    <row r="3920" spans="1:28" x14ac:dyDescent="0.25">
      <c r="A3920" t="s">
        <v>13467</v>
      </c>
      <c r="B3920" t="s">
        <v>13468</v>
      </c>
      <c r="C3920" t="s">
        <v>13347</v>
      </c>
      <c r="D3920" t="s">
        <v>13348</v>
      </c>
      <c r="E3920" t="s">
        <v>49</v>
      </c>
      <c r="F3920" t="s">
        <v>50</v>
      </c>
      <c r="G3920" t="s">
        <v>13349</v>
      </c>
      <c r="H3920" t="s">
        <v>13349</v>
      </c>
      <c r="I3920" t="s">
        <v>13469</v>
      </c>
      <c r="J3920" t="s">
        <v>13350</v>
      </c>
      <c r="K3920" t="s">
        <v>13469</v>
      </c>
      <c r="L3920" t="s">
        <v>13460</v>
      </c>
      <c r="M3920" t="s">
        <v>13470</v>
      </c>
      <c r="N3920" s="6">
        <v>19.119827000000001</v>
      </c>
      <c r="O3920">
        <v>-70.098461</v>
      </c>
      <c r="P3920" t="s">
        <v>38</v>
      </c>
      <c r="Q3920" s="7">
        <v>28</v>
      </c>
      <c r="R3920" s="7">
        <v>0</v>
      </c>
      <c r="S3920" s="7">
        <f t="shared" si="307"/>
        <v>28</v>
      </c>
      <c r="T3920" s="7">
        <f t="shared" si="306"/>
        <v>5572</v>
      </c>
      <c r="U3920" s="8">
        <f t="shared" si="306"/>
        <v>0</v>
      </c>
      <c r="V3920" s="8">
        <f t="shared" si="308"/>
        <v>5572</v>
      </c>
      <c r="W3920" s="9">
        <f>+$T3920*'[1]PRESUPUESTO CENTROS LOTIFICADOS'!$D$37</f>
        <v>239596</v>
      </c>
      <c r="X3920" s="9">
        <f>+$U3920*'[1]PRESUPUESTO CENTROS LOTIFICADOS'!$D$38</f>
        <v>0</v>
      </c>
      <c r="Y3920" s="9">
        <f t="shared" si="309"/>
        <v>239596</v>
      </c>
      <c r="Z3920" s="9">
        <f>+$T3920*'[1]PRESUPUESTO CENTROS LOTIFICADOS'!$E$37</f>
        <v>282723.28000000003</v>
      </c>
      <c r="AA3920" s="9">
        <f>+$U3920*'[1]PRESUPUESTO CENTROS LOTIFICADOS'!$E$38</f>
        <v>0</v>
      </c>
      <c r="AB3920" s="9">
        <f t="shared" si="310"/>
        <v>282723.28000000003</v>
      </c>
    </row>
    <row r="3921" spans="1:28" x14ac:dyDescent="0.25">
      <c r="A3921" t="s">
        <v>13471</v>
      </c>
      <c r="B3921" t="s">
        <v>13472</v>
      </c>
      <c r="C3921" t="s">
        <v>13347</v>
      </c>
      <c r="D3921" t="s">
        <v>13348</v>
      </c>
      <c r="E3921" t="s">
        <v>49</v>
      </c>
      <c r="F3921" t="s">
        <v>50</v>
      </c>
      <c r="G3921" t="s">
        <v>13349</v>
      </c>
      <c r="H3921" t="s">
        <v>13349</v>
      </c>
      <c r="I3921" t="s">
        <v>13469</v>
      </c>
      <c r="J3921" t="s">
        <v>13350</v>
      </c>
      <c r="K3921" t="s">
        <v>13469</v>
      </c>
      <c r="L3921" t="s">
        <v>13460</v>
      </c>
      <c r="M3921" t="s">
        <v>13473</v>
      </c>
      <c r="N3921" s="6">
        <v>19.128881</v>
      </c>
      <c r="O3921">
        <v>-70.101196999999999</v>
      </c>
      <c r="P3921" t="s">
        <v>59</v>
      </c>
      <c r="Q3921" s="7">
        <v>0</v>
      </c>
      <c r="R3921" s="7">
        <v>349</v>
      </c>
      <c r="S3921" s="7">
        <f t="shared" si="307"/>
        <v>349</v>
      </c>
      <c r="T3921" s="7">
        <f t="shared" si="306"/>
        <v>0</v>
      </c>
      <c r="U3921" s="8">
        <f t="shared" si="306"/>
        <v>69451</v>
      </c>
      <c r="V3921" s="8">
        <f t="shared" si="308"/>
        <v>69451</v>
      </c>
      <c r="W3921" s="9">
        <f>+$T3921*'[1]PRESUPUESTO CENTROS LOTIFICADOS'!$D$37</f>
        <v>0</v>
      </c>
      <c r="X3921" s="9">
        <f>+$U3921*'[1]PRESUPUESTO CENTROS LOTIFICADOS'!$D$38</f>
        <v>3125295</v>
      </c>
      <c r="Y3921" s="9">
        <f t="shared" si="309"/>
        <v>3125295</v>
      </c>
      <c r="Z3921" s="9">
        <f>+$T3921*'[1]PRESUPUESTO CENTROS LOTIFICADOS'!$E$37</f>
        <v>0</v>
      </c>
      <c r="AA3921" s="9">
        <f>+$U3921*'[1]PRESUPUESTO CENTROS LOTIFICADOS'!$E$38</f>
        <v>3687848.1</v>
      </c>
      <c r="AB3921" s="9">
        <f t="shared" si="310"/>
        <v>3687848.1</v>
      </c>
    </row>
    <row r="3922" spans="1:28" x14ac:dyDescent="0.25">
      <c r="A3922" t="s">
        <v>13474</v>
      </c>
      <c r="B3922" t="s">
        <v>13460</v>
      </c>
      <c r="C3922" t="s">
        <v>13347</v>
      </c>
      <c r="D3922" t="s">
        <v>13348</v>
      </c>
      <c r="E3922" t="s">
        <v>49</v>
      </c>
      <c r="F3922" t="s">
        <v>50</v>
      </c>
      <c r="G3922" t="s">
        <v>13349</v>
      </c>
      <c r="H3922" t="s">
        <v>13349</v>
      </c>
      <c r="I3922" t="s">
        <v>13469</v>
      </c>
      <c r="J3922" t="s">
        <v>13350</v>
      </c>
      <c r="K3922" t="s">
        <v>13469</v>
      </c>
      <c r="L3922" t="s">
        <v>13460</v>
      </c>
      <c r="M3922" t="s">
        <v>13475</v>
      </c>
      <c r="N3922" s="6">
        <v>19.129238999999998</v>
      </c>
      <c r="O3922">
        <v>-70.101360999999997</v>
      </c>
      <c r="P3922" t="s">
        <v>38</v>
      </c>
      <c r="Q3922" s="7">
        <v>177</v>
      </c>
      <c r="R3922" s="7">
        <v>0</v>
      </c>
      <c r="S3922" s="7">
        <f t="shared" si="307"/>
        <v>177</v>
      </c>
      <c r="T3922" s="7">
        <f t="shared" si="306"/>
        <v>35223</v>
      </c>
      <c r="U3922" s="8">
        <f t="shared" si="306"/>
        <v>0</v>
      </c>
      <c r="V3922" s="8">
        <f t="shared" si="308"/>
        <v>35223</v>
      </c>
      <c r="W3922" s="9">
        <f>+$T3922*'[1]PRESUPUESTO CENTROS LOTIFICADOS'!$D$37</f>
        <v>1514589</v>
      </c>
      <c r="X3922" s="9">
        <f>+$U3922*'[1]PRESUPUESTO CENTROS LOTIFICADOS'!$D$38</f>
        <v>0</v>
      </c>
      <c r="Y3922" s="9">
        <f t="shared" si="309"/>
        <v>1514589</v>
      </c>
      <c r="Z3922" s="9">
        <f>+$T3922*'[1]PRESUPUESTO CENTROS LOTIFICADOS'!$E$37</f>
        <v>1787215.02</v>
      </c>
      <c r="AA3922" s="9">
        <f>+$U3922*'[1]PRESUPUESTO CENTROS LOTIFICADOS'!$E$38</f>
        <v>0</v>
      </c>
      <c r="AB3922" s="9">
        <f t="shared" si="310"/>
        <v>1787215.02</v>
      </c>
    </row>
    <row r="3923" spans="1:28" x14ac:dyDescent="0.25">
      <c r="A3923" t="s">
        <v>13476</v>
      </c>
      <c r="B3923" t="s">
        <v>13477</v>
      </c>
      <c r="C3923" t="s">
        <v>13347</v>
      </c>
      <c r="D3923" t="s">
        <v>13348</v>
      </c>
      <c r="E3923" t="s">
        <v>49</v>
      </c>
      <c r="F3923" t="s">
        <v>50</v>
      </c>
      <c r="G3923" t="s">
        <v>13349</v>
      </c>
      <c r="H3923" t="s">
        <v>13349</v>
      </c>
      <c r="I3923" t="s">
        <v>13478</v>
      </c>
      <c r="J3923" t="s">
        <v>13432</v>
      </c>
      <c r="K3923" t="s">
        <v>13478</v>
      </c>
      <c r="L3923" t="s">
        <v>2746</v>
      </c>
      <c r="M3923" t="s">
        <v>13479</v>
      </c>
      <c r="N3923" s="6">
        <v>19.0548</v>
      </c>
      <c r="O3923">
        <v>-70.1785</v>
      </c>
      <c r="P3923" t="s">
        <v>38</v>
      </c>
      <c r="Q3923" s="7">
        <v>238</v>
      </c>
      <c r="R3923" s="7">
        <v>37</v>
      </c>
      <c r="S3923" s="7">
        <f t="shared" si="307"/>
        <v>275</v>
      </c>
      <c r="T3923" s="7">
        <f t="shared" si="306"/>
        <v>47362</v>
      </c>
      <c r="U3923" s="8">
        <f t="shared" si="306"/>
        <v>7363</v>
      </c>
      <c r="V3923" s="8">
        <f t="shared" si="308"/>
        <v>54725</v>
      </c>
      <c r="W3923" s="9">
        <f>+$T3923*'[1]PRESUPUESTO CENTROS LOTIFICADOS'!$D$37</f>
        <v>2036566</v>
      </c>
      <c r="X3923" s="9">
        <f>+$U3923*'[1]PRESUPUESTO CENTROS LOTIFICADOS'!$D$38</f>
        <v>331335</v>
      </c>
      <c r="Y3923" s="9">
        <f t="shared" si="309"/>
        <v>2367901</v>
      </c>
      <c r="Z3923" s="9">
        <f>+$T3923*'[1]PRESUPUESTO CENTROS LOTIFICADOS'!$E$37</f>
        <v>2403147.88</v>
      </c>
      <c r="AA3923" s="9">
        <f>+$U3923*'[1]PRESUPUESTO CENTROS LOTIFICADOS'!$E$38</f>
        <v>390975.3</v>
      </c>
      <c r="AB3923" s="9">
        <f t="shared" si="310"/>
        <v>2794123.1799999997</v>
      </c>
    </row>
    <row r="3924" spans="1:28" x14ac:dyDescent="0.25">
      <c r="A3924" t="s">
        <v>13480</v>
      </c>
      <c r="B3924" t="s">
        <v>13481</v>
      </c>
      <c r="C3924" t="s">
        <v>13347</v>
      </c>
      <c r="D3924" t="s">
        <v>13348</v>
      </c>
      <c r="E3924" t="s">
        <v>49</v>
      </c>
      <c r="F3924" t="s">
        <v>50</v>
      </c>
      <c r="G3924" t="s">
        <v>13349</v>
      </c>
      <c r="H3924" t="s">
        <v>13349</v>
      </c>
      <c r="I3924" t="s">
        <v>13478</v>
      </c>
      <c r="J3924" t="s">
        <v>13432</v>
      </c>
      <c r="K3924" t="s">
        <v>13478</v>
      </c>
      <c r="L3924" t="s">
        <v>2746</v>
      </c>
      <c r="M3924" t="s">
        <v>13482</v>
      </c>
      <c r="N3924" s="6">
        <v>19.056892999999999</v>
      </c>
      <c r="O3924">
        <v>-70.160397000000003</v>
      </c>
      <c r="P3924" t="s">
        <v>59</v>
      </c>
      <c r="Q3924" s="7">
        <v>0</v>
      </c>
      <c r="R3924" s="7">
        <v>552</v>
      </c>
      <c r="S3924" s="7">
        <f t="shared" si="307"/>
        <v>552</v>
      </c>
      <c r="T3924" s="7">
        <f t="shared" si="306"/>
        <v>0</v>
      </c>
      <c r="U3924" s="8">
        <f t="shared" si="306"/>
        <v>109848</v>
      </c>
      <c r="V3924" s="8">
        <f t="shared" si="308"/>
        <v>109848</v>
      </c>
      <c r="W3924" s="9">
        <f>+$T3924*'[1]PRESUPUESTO CENTROS LOTIFICADOS'!$D$37</f>
        <v>0</v>
      </c>
      <c r="X3924" s="9">
        <f>+$U3924*'[1]PRESUPUESTO CENTROS LOTIFICADOS'!$D$38</f>
        <v>4943160</v>
      </c>
      <c r="Y3924" s="9">
        <f t="shared" si="309"/>
        <v>4943160</v>
      </c>
      <c r="Z3924" s="9">
        <f>+$T3924*'[1]PRESUPUESTO CENTROS LOTIFICADOS'!$E$37</f>
        <v>0</v>
      </c>
      <c r="AA3924" s="9">
        <f>+$U3924*'[1]PRESUPUESTO CENTROS LOTIFICADOS'!$E$38</f>
        <v>5832928.7999999998</v>
      </c>
      <c r="AB3924" s="9">
        <f t="shared" si="310"/>
        <v>5832928.7999999998</v>
      </c>
    </row>
    <row r="3925" spans="1:28" x14ac:dyDescent="0.25">
      <c r="A3925" t="s">
        <v>13483</v>
      </c>
      <c r="B3925" t="s">
        <v>13484</v>
      </c>
      <c r="C3925" t="s">
        <v>13347</v>
      </c>
      <c r="D3925" t="s">
        <v>13348</v>
      </c>
      <c r="E3925" t="s">
        <v>49</v>
      </c>
      <c r="F3925" t="s">
        <v>50</v>
      </c>
      <c r="G3925" t="s">
        <v>13349</v>
      </c>
      <c r="H3925" t="s">
        <v>13349</v>
      </c>
      <c r="I3925" t="s">
        <v>13478</v>
      </c>
      <c r="J3925" t="s">
        <v>13432</v>
      </c>
      <c r="K3925" t="s">
        <v>13478</v>
      </c>
      <c r="L3925" t="s">
        <v>2746</v>
      </c>
      <c r="M3925">
        <v>0</v>
      </c>
      <c r="N3925" s="6">
        <v>19.059799999999999</v>
      </c>
      <c r="O3925">
        <v>-70.165499999999994</v>
      </c>
      <c r="P3925" t="s">
        <v>38</v>
      </c>
      <c r="Q3925" s="7">
        <v>101</v>
      </c>
      <c r="R3925" s="7">
        <v>0</v>
      </c>
      <c r="S3925" s="7">
        <f t="shared" si="307"/>
        <v>101</v>
      </c>
      <c r="T3925" s="7">
        <f t="shared" si="306"/>
        <v>20099</v>
      </c>
      <c r="U3925" s="8">
        <f t="shared" si="306"/>
        <v>0</v>
      </c>
      <c r="V3925" s="8">
        <f t="shared" si="308"/>
        <v>20099</v>
      </c>
      <c r="W3925" s="9">
        <f>+$T3925*'[1]PRESUPUESTO CENTROS LOTIFICADOS'!$D$37</f>
        <v>864257</v>
      </c>
      <c r="X3925" s="9">
        <f>+$U3925*'[1]PRESUPUESTO CENTROS LOTIFICADOS'!$D$38</f>
        <v>0</v>
      </c>
      <c r="Y3925" s="9">
        <f t="shared" si="309"/>
        <v>864257</v>
      </c>
      <c r="Z3925" s="9">
        <f>+$T3925*'[1]PRESUPUESTO CENTROS LOTIFICADOS'!$E$37</f>
        <v>1019823.26</v>
      </c>
      <c r="AA3925" s="9">
        <f>+$U3925*'[1]PRESUPUESTO CENTROS LOTIFICADOS'!$E$38</f>
        <v>0</v>
      </c>
      <c r="AB3925" s="9">
        <f t="shared" si="310"/>
        <v>1019823.26</v>
      </c>
    </row>
    <row r="3926" spans="1:28" x14ac:dyDescent="0.25">
      <c r="A3926" t="s">
        <v>13485</v>
      </c>
      <c r="B3926" t="s">
        <v>13486</v>
      </c>
      <c r="C3926" t="s">
        <v>13347</v>
      </c>
      <c r="D3926" t="s">
        <v>13348</v>
      </c>
      <c r="E3926" t="s">
        <v>49</v>
      </c>
      <c r="F3926" t="s">
        <v>50</v>
      </c>
      <c r="G3926" t="s">
        <v>13349</v>
      </c>
      <c r="H3926" t="s">
        <v>13349</v>
      </c>
      <c r="I3926" t="s">
        <v>13487</v>
      </c>
      <c r="J3926" t="s">
        <v>13361</v>
      </c>
      <c r="K3926" t="s">
        <v>13487</v>
      </c>
      <c r="L3926" t="s">
        <v>4028</v>
      </c>
      <c r="M3926" t="s">
        <v>4028</v>
      </c>
      <c r="N3926" s="6">
        <v>19.0121</v>
      </c>
      <c r="O3926">
        <v>-70.149900000000002</v>
      </c>
      <c r="P3926" t="s">
        <v>38</v>
      </c>
      <c r="Q3926" s="7">
        <v>33</v>
      </c>
      <c r="R3926" s="7">
        <v>0</v>
      </c>
      <c r="S3926" s="7">
        <f t="shared" si="307"/>
        <v>33</v>
      </c>
      <c r="T3926" s="7">
        <f t="shared" si="306"/>
        <v>6567</v>
      </c>
      <c r="U3926" s="8">
        <f t="shared" si="306"/>
        <v>0</v>
      </c>
      <c r="V3926" s="8">
        <f t="shared" si="308"/>
        <v>6567</v>
      </c>
      <c r="W3926" s="9">
        <f>+$T3926*'[1]PRESUPUESTO CENTROS LOTIFICADOS'!$D$37</f>
        <v>282381</v>
      </c>
      <c r="X3926" s="9">
        <f>+$U3926*'[1]PRESUPUESTO CENTROS LOTIFICADOS'!$D$38</f>
        <v>0</v>
      </c>
      <c r="Y3926" s="9">
        <f t="shared" si="309"/>
        <v>282381</v>
      </c>
      <c r="Z3926" s="9">
        <f>+$T3926*'[1]PRESUPUESTO CENTROS LOTIFICADOS'!$E$37</f>
        <v>333209.58</v>
      </c>
      <c r="AA3926" s="9">
        <f>+$U3926*'[1]PRESUPUESTO CENTROS LOTIFICADOS'!$E$38</f>
        <v>0</v>
      </c>
      <c r="AB3926" s="9">
        <f t="shared" si="310"/>
        <v>333209.58</v>
      </c>
    </row>
    <row r="3927" spans="1:28" x14ac:dyDescent="0.25">
      <c r="A3927" t="s">
        <v>13488</v>
      </c>
      <c r="B3927" t="s">
        <v>9131</v>
      </c>
      <c r="C3927" t="s">
        <v>13347</v>
      </c>
      <c r="D3927" t="s">
        <v>13348</v>
      </c>
      <c r="E3927" t="s">
        <v>49</v>
      </c>
      <c r="F3927" t="s">
        <v>50</v>
      </c>
      <c r="G3927" t="s">
        <v>13349</v>
      </c>
      <c r="H3927" t="s">
        <v>13349</v>
      </c>
      <c r="I3927" t="s">
        <v>13487</v>
      </c>
      <c r="J3927" t="s">
        <v>13361</v>
      </c>
      <c r="K3927" t="s">
        <v>13487</v>
      </c>
      <c r="L3927" t="s">
        <v>13487</v>
      </c>
      <c r="M3927" t="s">
        <v>13489</v>
      </c>
      <c r="N3927" s="6">
        <v>19.025397000000002</v>
      </c>
      <c r="O3927">
        <v>-70.150282000000004</v>
      </c>
      <c r="P3927" t="s">
        <v>38</v>
      </c>
      <c r="Q3927" s="7">
        <v>85</v>
      </c>
      <c r="R3927" s="7">
        <v>0</v>
      </c>
      <c r="S3927" s="7">
        <f t="shared" si="307"/>
        <v>85</v>
      </c>
      <c r="T3927" s="7">
        <f t="shared" si="306"/>
        <v>16915</v>
      </c>
      <c r="U3927" s="8">
        <f t="shared" si="306"/>
        <v>0</v>
      </c>
      <c r="V3927" s="8">
        <f t="shared" si="308"/>
        <v>16915</v>
      </c>
      <c r="W3927" s="9">
        <f>+$T3927*'[1]PRESUPUESTO CENTROS LOTIFICADOS'!$D$37</f>
        <v>727345</v>
      </c>
      <c r="X3927" s="9">
        <f>+$U3927*'[1]PRESUPUESTO CENTROS LOTIFICADOS'!$D$38</f>
        <v>0</v>
      </c>
      <c r="Y3927" s="9">
        <f t="shared" si="309"/>
        <v>727345</v>
      </c>
      <c r="Z3927" s="9">
        <f>+$T3927*'[1]PRESUPUESTO CENTROS LOTIFICADOS'!$E$37</f>
        <v>858267.1</v>
      </c>
      <c r="AA3927" s="9">
        <f>+$U3927*'[1]PRESUPUESTO CENTROS LOTIFICADOS'!$E$38</f>
        <v>0</v>
      </c>
      <c r="AB3927" s="9">
        <f t="shared" si="310"/>
        <v>858267.1</v>
      </c>
    </row>
    <row r="3928" spans="1:28" x14ac:dyDescent="0.25">
      <c r="A3928" t="s">
        <v>13490</v>
      </c>
      <c r="B3928" t="s">
        <v>13491</v>
      </c>
      <c r="C3928" t="s">
        <v>13347</v>
      </c>
      <c r="D3928" t="s">
        <v>13348</v>
      </c>
      <c r="E3928" t="s">
        <v>49</v>
      </c>
      <c r="F3928" t="s">
        <v>50</v>
      </c>
      <c r="G3928" t="s">
        <v>13349</v>
      </c>
      <c r="H3928" t="s">
        <v>13349</v>
      </c>
      <c r="I3928" t="s">
        <v>13487</v>
      </c>
      <c r="J3928" t="s">
        <v>13361</v>
      </c>
      <c r="K3928" t="s">
        <v>13487</v>
      </c>
      <c r="L3928" t="s">
        <v>13492</v>
      </c>
      <c r="M3928" t="s">
        <v>13493</v>
      </c>
      <c r="N3928" s="6">
        <v>19.037199999999999</v>
      </c>
      <c r="O3928">
        <v>-70.108999999999995</v>
      </c>
      <c r="P3928" t="s">
        <v>38</v>
      </c>
      <c r="Q3928" s="7">
        <v>120</v>
      </c>
      <c r="R3928" s="7">
        <v>35</v>
      </c>
      <c r="S3928" s="7">
        <f t="shared" si="307"/>
        <v>155</v>
      </c>
      <c r="T3928" s="7">
        <f t="shared" si="306"/>
        <v>23880</v>
      </c>
      <c r="U3928" s="8">
        <f t="shared" si="306"/>
        <v>6965</v>
      </c>
      <c r="V3928" s="8">
        <f t="shared" si="308"/>
        <v>30845</v>
      </c>
      <c r="W3928" s="9">
        <f>+$T3928*'[1]PRESUPUESTO CENTROS LOTIFICADOS'!$D$37</f>
        <v>1026840</v>
      </c>
      <c r="X3928" s="9">
        <f>+$U3928*'[1]PRESUPUESTO CENTROS LOTIFICADOS'!$D$38</f>
        <v>313425</v>
      </c>
      <c r="Y3928" s="9">
        <f t="shared" si="309"/>
        <v>1340265</v>
      </c>
      <c r="Z3928" s="9">
        <f>+$T3928*'[1]PRESUPUESTO CENTROS LOTIFICADOS'!$E$37</f>
        <v>1211671.2</v>
      </c>
      <c r="AA3928" s="9">
        <f>+$U3928*'[1]PRESUPUESTO CENTROS LOTIFICADOS'!$E$38</f>
        <v>369841.5</v>
      </c>
      <c r="AB3928" s="9">
        <f t="shared" si="310"/>
        <v>1581512.7</v>
      </c>
    </row>
    <row r="3929" spans="1:28" x14ac:dyDescent="0.25">
      <c r="A3929" t="s">
        <v>13494</v>
      </c>
      <c r="B3929" t="s">
        <v>13387</v>
      </c>
      <c r="C3929" t="s">
        <v>13347</v>
      </c>
      <c r="D3929" t="s">
        <v>13348</v>
      </c>
      <c r="E3929" t="s">
        <v>49</v>
      </c>
      <c r="F3929" t="s">
        <v>50</v>
      </c>
      <c r="G3929" t="s">
        <v>13349</v>
      </c>
      <c r="H3929" t="s">
        <v>13349</v>
      </c>
      <c r="I3929" t="s">
        <v>13487</v>
      </c>
      <c r="J3929" t="s">
        <v>13361</v>
      </c>
      <c r="K3929" t="s">
        <v>13487</v>
      </c>
      <c r="L3929" t="s">
        <v>13487</v>
      </c>
      <c r="M3929" t="s">
        <v>13495</v>
      </c>
      <c r="N3929" s="6">
        <v>19.040900000000001</v>
      </c>
      <c r="O3929">
        <v>-70.145200000000003</v>
      </c>
      <c r="P3929" t="s">
        <v>38</v>
      </c>
      <c r="Q3929" s="7">
        <v>466</v>
      </c>
      <c r="R3929" s="7">
        <v>0</v>
      </c>
      <c r="S3929" s="7">
        <f t="shared" si="307"/>
        <v>466</v>
      </c>
      <c r="T3929" s="7">
        <f t="shared" si="306"/>
        <v>92734</v>
      </c>
      <c r="U3929" s="8">
        <f t="shared" si="306"/>
        <v>0</v>
      </c>
      <c r="V3929" s="8">
        <f t="shared" si="308"/>
        <v>92734</v>
      </c>
      <c r="W3929" s="9">
        <f>+$T3929*'[1]PRESUPUESTO CENTROS LOTIFICADOS'!$D$37</f>
        <v>3987562</v>
      </c>
      <c r="X3929" s="9">
        <f>+$U3929*'[1]PRESUPUESTO CENTROS LOTIFICADOS'!$D$38</f>
        <v>0</v>
      </c>
      <c r="Y3929" s="9">
        <f t="shared" si="309"/>
        <v>3987562</v>
      </c>
      <c r="Z3929" s="9">
        <f>+$T3929*'[1]PRESUPUESTO CENTROS LOTIFICADOS'!$E$37</f>
        <v>4705323.16</v>
      </c>
      <c r="AA3929" s="9">
        <f>+$U3929*'[1]PRESUPUESTO CENTROS LOTIFICADOS'!$E$38</f>
        <v>0</v>
      </c>
      <c r="AB3929" s="9">
        <f t="shared" si="310"/>
        <v>4705323.16</v>
      </c>
    </row>
    <row r="3930" spans="1:28" x14ac:dyDescent="0.25">
      <c r="A3930" t="s">
        <v>13496</v>
      </c>
      <c r="B3930" t="s">
        <v>13497</v>
      </c>
      <c r="C3930" t="s">
        <v>13347</v>
      </c>
      <c r="D3930" t="s">
        <v>13348</v>
      </c>
      <c r="E3930" t="s">
        <v>49</v>
      </c>
      <c r="F3930" t="s">
        <v>50</v>
      </c>
      <c r="G3930" t="s">
        <v>13349</v>
      </c>
      <c r="H3930" t="s">
        <v>13349</v>
      </c>
      <c r="I3930" t="s">
        <v>13487</v>
      </c>
      <c r="J3930" t="s">
        <v>13361</v>
      </c>
      <c r="K3930" t="s">
        <v>13487</v>
      </c>
      <c r="L3930" t="s">
        <v>13498</v>
      </c>
      <c r="M3930" t="s">
        <v>13499</v>
      </c>
      <c r="N3930" s="6">
        <v>19.046800000000001</v>
      </c>
      <c r="O3930">
        <v>-70.089699999999993</v>
      </c>
      <c r="P3930" t="s">
        <v>38</v>
      </c>
      <c r="Q3930" s="7">
        <v>68</v>
      </c>
      <c r="R3930" s="7">
        <v>0</v>
      </c>
      <c r="S3930" s="7">
        <f t="shared" si="307"/>
        <v>68</v>
      </c>
      <c r="T3930" s="7">
        <f t="shared" si="306"/>
        <v>13532</v>
      </c>
      <c r="U3930" s="8">
        <f t="shared" si="306"/>
        <v>0</v>
      </c>
      <c r="V3930" s="8">
        <f t="shared" si="308"/>
        <v>13532</v>
      </c>
      <c r="W3930" s="9">
        <f>+$T3930*'[1]PRESUPUESTO CENTROS LOTIFICADOS'!$D$37</f>
        <v>581876</v>
      </c>
      <c r="X3930" s="9">
        <f>+$U3930*'[1]PRESUPUESTO CENTROS LOTIFICADOS'!$D$38</f>
        <v>0</v>
      </c>
      <c r="Y3930" s="9">
        <f t="shared" si="309"/>
        <v>581876</v>
      </c>
      <c r="Z3930" s="9">
        <f>+$T3930*'[1]PRESUPUESTO CENTROS LOTIFICADOS'!$E$37</f>
        <v>686613.68</v>
      </c>
      <c r="AA3930" s="9">
        <f>+$U3930*'[1]PRESUPUESTO CENTROS LOTIFICADOS'!$E$38</f>
        <v>0</v>
      </c>
      <c r="AB3930" s="9">
        <f t="shared" si="310"/>
        <v>686613.68</v>
      </c>
    </row>
    <row r="3931" spans="1:28" x14ac:dyDescent="0.25">
      <c r="A3931" t="s">
        <v>13500</v>
      </c>
      <c r="B3931" t="s">
        <v>13501</v>
      </c>
      <c r="C3931" t="s">
        <v>13347</v>
      </c>
      <c r="D3931" t="s">
        <v>13348</v>
      </c>
      <c r="E3931" t="s">
        <v>49</v>
      </c>
      <c r="F3931" t="s">
        <v>50</v>
      </c>
      <c r="G3931" t="s">
        <v>13349</v>
      </c>
      <c r="H3931" t="s">
        <v>13349</v>
      </c>
      <c r="I3931" t="s">
        <v>13487</v>
      </c>
      <c r="J3931" t="s">
        <v>13361</v>
      </c>
      <c r="K3931" t="s">
        <v>13487</v>
      </c>
      <c r="L3931" t="s">
        <v>1497</v>
      </c>
      <c r="M3931" t="s">
        <v>1498</v>
      </c>
      <c r="N3931" s="6">
        <v>19.070156999999998</v>
      </c>
      <c r="O3931">
        <v>-70.130703999999994</v>
      </c>
      <c r="P3931" t="s">
        <v>55</v>
      </c>
      <c r="Q3931" s="7">
        <v>101</v>
      </c>
      <c r="R3931" s="7">
        <v>43</v>
      </c>
      <c r="S3931" s="7">
        <f t="shared" si="307"/>
        <v>144</v>
      </c>
      <c r="T3931" s="7">
        <f t="shared" si="306"/>
        <v>20099</v>
      </c>
      <c r="U3931" s="8">
        <f t="shared" si="306"/>
        <v>8557</v>
      </c>
      <c r="V3931" s="8">
        <f t="shared" si="308"/>
        <v>28656</v>
      </c>
      <c r="W3931" s="9">
        <f>+$T3931*'[1]PRESUPUESTO CENTROS LOTIFICADOS'!$D$37</f>
        <v>864257</v>
      </c>
      <c r="X3931" s="9">
        <f>+$U3931*'[1]PRESUPUESTO CENTROS LOTIFICADOS'!$D$38</f>
        <v>385065</v>
      </c>
      <c r="Y3931" s="9">
        <f t="shared" si="309"/>
        <v>1249322</v>
      </c>
      <c r="Z3931" s="9">
        <f>+$T3931*'[1]PRESUPUESTO CENTROS LOTIFICADOS'!$E$37</f>
        <v>1019823.26</v>
      </c>
      <c r="AA3931" s="9">
        <f>+$U3931*'[1]PRESUPUESTO CENTROS LOTIFICADOS'!$E$38</f>
        <v>454376.7</v>
      </c>
      <c r="AB3931" s="9">
        <f t="shared" si="310"/>
        <v>1474199.96</v>
      </c>
    </row>
    <row r="3932" spans="1:28" x14ac:dyDescent="0.25">
      <c r="A3932" t="s">
        <v>13502</v>
      </c>
      <c r="B3932" t="s">
        <v>13503</v>
      </c>
      <c r="C3932" t="s">
        <v>13347</v>
      </c>
      <c r="D3932" t="s">
        <v>13348</v>
      </c>
      <c r="E3932" t="s">
        <v>49</v>
      </c>
      <c r="F3932" t="s">
        <v>50</v>
      </c>
      <c r="G3932" t="s">
        <v>13349</v>
      </c>
      <c r="H3932" t="s">
        <v>13349</v>
      </c>
      <c r="I3932" t="s">
        <v>13504</v>
      </c>
      <c r="J3932" t="s">
        <v>13361</v>
      </c>
      <c r="K3932" t="s">
        <v>13504</v>
      </c>
      <c r="L3932" t="s">
        <v>13505</v>
      </c>
      <c r="M3932" t="s">
        <v>13506</v>
      </c>
      <c r="N3932" s="6">
        <v>18.892900000000001</v>
      </c>
      <c r="O3932">
        <v>-70.127300000000005</v>
      </c>
      <c r="P3932" t="s">
        <v>55</v>
      </c>
      <c r="Q3932" s="7">
        <v>95</v>
      </c>
      <c r="R3932" s="7">
        <v>41</v>
      </c>
      <c r="S3932" s="7">
        <f t="shared" si="307"/>
        <v>136</v>
      </c>
      <c r="T3932" s="7">
        <f t="shared" si="306"/>
        <v>18905</v>
      </c>
      <c r="U3932" s="8">
        <f t="shared" si="306"/>
        <v>8159</v>
      </c>
      <c r="V3932" s="8">
        <f t="shared" si="308"/>
        <v>27064</v>
      </c>
      <c r="W3932" s="9">
        <f>+$T3932*'[1]PRESUPUESTO CENTROS LOTIFICADOS'!$D$37</f>
        <v>812915</v>
      </c>
      <c r="X3932" s="9">
        <f>+$U3932*'[1]PRESUPUESTO CENTROS LOTIFICADOS'!$D$38</f>
        <v>367155</v>
      </c>
      <c r="Y3932" s="9">
        <f t="shared" si="309"/>
        <v>1180070</v>
      </c>
      <c r="Z3932" s="9">
        <f>+$T3932*'[1]PRESUPUESTO CENTROS LOTIFICADOS'!$E$37</f>
        <v>959239.70000000007</v>
      </c>
      <c r="AA3932" s="9">
        <f>+$U3932*'[1]PRESUPUESTO CENTROS LOTIFICADOS'!$E$38</f>
        <v>433242.9</v>
      </c>
      <c r="AB3932" s="9">
        <f t="shared" si="310"/>
        <v>1392482.6</v>
      </c>
    </row>
    <row r="3933" spans="1:28" x14ac:dyDescent="0.25">
      <c r="A3933" t="s">
        <v>13507</v>
      </c>
      <c r="B3933" t="s">
        <v>13508</v>
      </c>
      <c r="C3933" t="s">
        <v>13347</v>
      </c>
      <c r="D3933" t="s">
        <v>13348</v>
      </c>
      <c r="E3933" t="s">
        <v>49</v>
      </c>
      <c r="F3933" t="s">
        <v>50</v>
      </c>
      <c r="G3933" t="s">
        <v>13349</v>
      </c>
      <c r="H3933" t="s">
        <v>13349</v>
      </c>
      <c r="I3933" t="s">
        <v>13504</v>
      </c>
      <c r="J3933" t="s">
        <v>13361</v>
      </c>
      <c r="K3933" t="s">
        <v>13504</v>
      </c>
      <c r="L3933" t="s">
        <v>2903</v>
      </c>
      <c r="M3933" t="s">
        <v>13509</v>
      </c>
      <c r="N3933" s="6">
        <v>18.9131</v>
      </c>
      <c r="O3933">
        <v>-70.124099999999999</v>
      </c>
      <c r="P3933" t="s">
        <v>55</v>
      </c>
      <c r="Q3933" s="7">
        <v>91</v>
      </c>
      <c r="R3933" s="7">
        <v>39</v>
      </c>
      <c r="S3933" s="7">
        <f t="shared" si="307"/>
        <v>130</v>
      </c>
      <c r="T3933" s="7">
        <f t="shared" si="306"/>
        <v>18109</v>
      </c>
      <c r="U3933" s="8">
        <f t="shared" si="306"/>
        <v>7761</v>
      </c>
      <c r="V3933" s="8">
        <f t="shared" si="308"/>
        <v>25870</v>
      </c>
      <c r="W3933" s="9">
        <f>+$T3933*'[1]PRESUPUESTO CENTROS LOTIFICADOS'!$D$37</f>
        <v>778687</v>
      </c>
      <c r="X3933" s="9">
        <f>+$U3933*'[1]PRESUPUESTO CENTROS LOTIFICADOS'!$D$38</f>
        <v>349245</v>
      </c>
      <c r="Y3933" s="9">
        <f t="shared" si="309"/>
        <v>1127932</v>
      </c>
      <c r="Z3933" s="9">
        <f>+$T3933*'[1]PRESUPUESTO CENTROS LOTIFICADOS'!$E$37</f>
        <v>918850.66</v>
      </c>
      <c r="AA3933" s="9">
        <f>+$U3933*'[1]PRESUPUESTO CENTROS LOTIFICADOS'!$E$38</f>
        <v>412109.10000000003</v>
      </c>
      <c r="AB3933" s="9">
        <f t="shared" si="310"/>
        <v>1330959.76</v>
      </c>
    </row>
    <row r="3934" spans="1:28" x14ac:dyDescent="0.25">
      <c r="A3934" t="s">
        <v>13510</v>
      </c>
      <c r="B3934" t="s">
        <v>13511</v>
      </c>
      <c r="C3934" t="s">
        <v>13347</v>
      </c>
      <c r="D3934" t="s">
        <v>13348</v>
      </c>
      <c r="E3934" t="s">
        <v>49</v>
      </c>
      <c r="F3934" t="s">
        <v>50</v>
      </c>
      <c r="G3934" t="s">
        <v>13349</v>
      </c>
      <c r="H3934" t="s">
        <v>13349</v>
      </c>
      <c r="I3934" t="s">
        <v>13504</v>
      </c>
      <c r="J3934" t="s">
        <v>13361</v>
      </c>
      <c r="K3934" t="s">
        <v>13504</v>
      </c>
      <c r="L3934" t="s">
        <v>777</v>
      </c>
      <c r="M3934" t="s">
        <v>13512</v>
      </c>
      <c r="N3934" s="6">
        <v>18.927199999999999</v>
      </c>
      <c r="O3934">
        <v>-70.105199999999996</v>
      </c>
      <c r="P3934" t="s">
        <v>38</v>
      </c>
      <c r="Q3934" s="7">
        <v>19</v>
      </c>
      <c r="R3934" s="7">
        <v>0</v>
      </c>
      <c r="S3934" s="7">
        <f t="shared" si="307"/>
        <v>19</v>
      </c>
      <c r="T3934" s="7">
        <f t="shared" si="306"/>
        <v>3781</v>
      </c>
      <c r="U3934" s="8">
        <f t="shared" si="306"/>
        <v>0</v>
      </c>
      <c r="V3934" s="8">
        <f t="shared" si="308"/>
        <v>3781</v>
      </c>
      <c r="W3934" s="9">
        <f>+$T3934*'[1]PRESUPUESTO CENTROS LOTIFICADOS'!$D$37</f>
        <v>162583</v>
      </c>
      <c r="X3934" s="9">
        <f>+$U3934*'[1]PRESUPUESTO CENTROS LOTIFICADOS'!$D$38</f>
        <v>0</v>
      </c>
      <c r="Y3934" s="9">
        <f t="shared" si="309"/>
        <v>162583</v>
      </c>
      <c r="Z3934" s="9">
        <f>+$T3934*'[1]PRESUPUESTO CENTROS LOTIFICADOS'!$E$37</f>
        <v>191847.94</v>
      </c>
      <c r="AA3934" s="9">
        <f>+$U3934*'[1]PRESUPUESTO CENTROS LOTIFICADOS'!$E$38</f>
        <v>0</v>
      </c>
      <c r="AB3934" s="9">
        <f t="shared" si="310"/>
        <v>191847.94</v>
      </c>
    </row>
    <row r="3935" spans="1:28" x14ac:dyDescent="0.25">
      <c r="A3935" t="s">
        <v>13513</v>
      </c>
      <c r="B3935" t="s">
        <v>13514</v>
      </c>
      <c r="C3935" t="s">
        <v>13347</v>
      </c>
      <c r="D3935" t="s">
        <v>13348</v>
      </c>
      <c r="E3935" t="s">
        <v>49</v>
      </c>
      <c r="F3935" t="s">
        <v>50</v>
      </c>
      <c r="G3935" t="s">
        <v>13349</v>
      </c>
      <c r="H3935" t="s">
        <v>13349</v>
      </c>
      <c r="I3935" t="s">
        <v>13504</v>
      </c>
      <c r="J3935" t="s">
        <v>13361</v>
      </c>
      <c r="K3935" t="s">
        <v>13504</v>
      </c>
      <c r="L3935" t="s">
        <v>13515</v>
      </c>
      <c r="M3935" t="s">
        <v>13516</v>
      </c>
      <c r="N3935" s="6">
        <v>18.928899999999999</v>
      </c>
      <c r="O3935">
        <v>-70.133300000000006</v>
      </c>
      <c r="P3935" t="s">
        <v>55</v>
      </c>
      <c r="Q3935" s="7">
        <v>275</v>
      </c>
      <c r="R3935" s="7">
        <v>37</v>
      </c>
      <c r="S3935" s="7">
        <f t="shared" si="307"/>
        <v>312</v>
      </c>
      <c r="T3935" s="7">
        <f t="shared" si="306"/>
        <v>54725</v>
      </c>
      <c r="U3935" s="8">
        <f t="shared" si="306"/>
        <v>7363</v>
      </c>
      <c r="V3935" s="8">
        <f t="shared" si="308"/>
        <v>62088</v>
      </c>
      <c r="W3935" s="9">
        <f>+$T3935*'[1]PRESUPUESTO CENTROS LOTIFICADOS'!$D$37</f>
        <v>2353175</v>
      </c>
      <c r="X3935" s="9">
        <f>+$U3935*'[1]PRESUPUESTO CENTROS LOTIFICADOS'!$D$38</f>
        <v>331335</v>
      </c>
      <c r="Y3935" s="9">
        <f t="shared" si="309"/>
        <v>2684510</v>
      </c>
      <c r="Z3935" s="9">
        <f>+$T3935*'[1]PRESUPUESTO CENTROS LOTIFICADOS'!$E$37</f>
        <v>2776746.5</v>
      </c>
      <c r="AA3935" s="9">
        <f>+$U3935*'[1]PRESUPUESTO CENTROS LOTIFICADOS'!$E$38</f>
        <v>390975.3</v>
      </c>
      <c r="AB3935" s="9">
        <f t="shared" si="310"/>
        <v>3167721.8</v>
      </c>
    </row>
    <row r="3936" spans="1:28" x14ac:dyDescent="0.25">
      <c r="A3936" t="s">
        <v>13517</v>
      </c>
      <c r="B3936" t="s">
        <v>776</v>
      </c>
      <c r="C3936" t="s">
        <v>13347</v>
      </c>
      <c r="D3936" t="s">
        <v>13348</v>
      </c>
      <c r="E3936" t="s">
        <v>49</v>
      </c>
      <c r="F3936" t="s">
        <v>50</v>
      </c>
      <c r="G3936" t="s">
        <v>13349</v>
      </c>
      <c r="H3936" t="s">
        <v>13349</v>
      </c>
      <c r="I3936" t="s">
        <v>13504</v>
      </c>
      <c r="J3936" t="s">
        <v>13361</v>
      </c>
      <c r="K3936" t="s">
        <v>13504</v>
      </c>
      <c r="L3936" t="s">
        <v>777</v>
      </c>
      <c r="M3936" t="s">
        <v>777</v>
      </c>
      <c r="N3936" s="6">
        <v>18.948699999999999</v>
      </c>
      <c r="O3936">
        <v>-70.102999999999994</v>
      </c>
      <c r="P3936" t="s">
        <v>38</v>
      </c>
      <c r="Q3936" s="7">
        <v>35</v>
      </c>
      <c r="R3936" s="7">
        <v>9</v>
      </c>
      <c r="S3936" s="7">
        <f t="shared" si="307"/>
        <v>44</v>
      </c>
      <c r="T3936" s="7">
        <f t="shared" si="306"/>
        <v>6965</v>
      </c>
      <c r="U3936" s="8">
        <f t="shared" si="306"/>
        <v>1791</v>
      </c>
      <c r="V3936" s="8">
        <f t="shared" si="308"/>
        <v>8756</v>
      </c>
      <c r="W3936" s="9">
        <f>+$T3936*'[1]PRESUPUESTO CENTROS LOTIFICADOS'!$D$37</f>
        <v>299495</v>
      </c>
      <c r="X3936" s="9">
        <f>+$U3936*'[1]PRESUPUESTO CENTROS LOTIFICADOS'!$D$38</f>
        <v>80595</v>
      </c>
      <c r="Y3936" s="9">
        <f t="shared" si="309"/>
        <v>380090</v>
      </c>
      <c r="Z3936" s="9">
        <f>+$T3936*'[1]PRESUPUESTO CENTROS LOTIFICADOS'!$E$37</f>
        <v>353404.10000000003</v>
      </c>
      <c r="AA3936" s="9">
        <f>+$U3936*'[1]PRESUPUESTO CENTROS LOTIFICADOS'!$E$38</f>
        <v>95102.1</v>
      </c>
      <c r="AB3936" s="9">
        <f t="shared" si="310"/>
        <v>448506.20000000007</v>
      </c>
    </row>
    <row r="3937" spans="1:28" x14ac:dyDescent="0.25">
      <c r="A3937" t="s">
        <v>13518</v>
      </c>
      <c r="B3937" t="s">
        <v>13519</v>
      </c>
      <c r="C3937" t="s">
        <v>13347</v>
      </c>
      <c r="D3937" t="s">
        <v>13348</v>
      </c>
      <c r="E3937" t="s">
        <v>49</v>
      </c>
      <c r="F3937" t="s">
        <v>50</v>
      </c>
      <c r="G3937" t="s">
        <v>13349</v>
      </c>
      <c r="H3937" t="s">
        <v>13349</v>
      </c>
      <c r="I3937" t="s">
        <v>13504</v>
      </c>
      <c r="J3937" t="s">
        <v>13361</v>
      </c>
      <c r="K3937" t="s">
        <v>13504</v>
      </c>
      <c r="L3937" t="s">
        <v>5619</v>
      </c>
      <c r="M3937" t="s">
        <v>13520</v>
      </c>
      <c r="N3937" s="6">
        <v>18.9634</v>
      </c>
      <c r="O3937">
        <v>-70.1477</v>
      </c>
      <c r="P3937" t="s">
        <v>38</v>
      </c>
      <c r="Q3937" s="7">
        <v>94</v>
      </c>
      <c r="R3937" s="7">
        <v>22</v>
      </c>
      <c r="S3937" s="7">
        <f t="shared" si="307"/>
        <v>116</v>
      </c>
      <c r="T3937" s="7">
        <f t="shared" si="306"/>
        <v>18706</v>
      </c>
      <c r="U3937" s="8">
        <f t="shared" si="306"/>
        <v>4378</v>
      </c>
      <c r="V3937" s="8">
        <f t="shared" si="308"/>
        <v>23084</v>
      </c>
      <c r="W3937" s="9">
        <f>+$T3937*'[1]PRESUPUESTO CENTROS LOTIFICADOS'!$D$37</f>
        <v>804358</v>
      </c>
      <c r="X3937" s="9">
        <f>+$U3937*'[1]PRESUPUESTO CENTROS LOTIFICADOS'!$D$38</f>
        <v>197010</v>
      </c>
      <c r="Y3937" s="9">
        <f t="shared" si="309"/>
        <v>1001368</v>
      </c>
      <c r="Z3937" s="9">
        <f>+$T3937*'[1]PRESUPUESTO CENTROS LOTIFICADOS'!$E$37</f>
        <v>949142.44000000006</v>
      </c>
      <c r="AA3937" s="9">
        <f>+$U3937*'[1]PRESUPUESTO CENTROS LOTIFICADOS'!$E$38</f>
        <v>232471.80000000002</v>
      </c>
      <c r="AB3937" s="9">
        <f t="shared" si="310"/>
        <v>1181614.24</v>
      </c>
    </row>
    <row r="3938" spans="1:28" x14ac:dyDescent="0.25">
      <c r="A3938" t="s">
        <v>13521</v>
      </c>
      <c r="B3938" t="s">
        <v>13522</v>
      </c>
      <c r="C3938" t="s">
        <v>13347</v>
      </c>
      <c r="D3938" t="s">
        <v>13348</v>
      </c>
      <c r="E3938" t="s">
        <v>49</v>
      </c>
      <c r="F3938" t="s">
        <v>50</v>
      </c>
      <c r="G3938" t="s">
        <v>13349</v>
      </c>
      <c r="H3938" t="s">
        <v>13349</v>
      </c>
      <c r="I3938" t="s">
        <v>13504</v>
      </c>
      <c r="J3938" t="s">
        <v>13361</v>
      </c>
      <c r="K3938" t="s">
        <v>13504</v>
      </c>
      <c r="L3938" t="s">
        <v>13523</v>
      </c>
      <c r="M3938" t="s">
        <v>13524</v>
      </c>
      <c r="N3938" s="6">
        <v>18.9635</v>
      </c>
      <c r="O3938">
        <v>-70.146799999999999</v>
      </c>
      <c r="P3938" t="s">
        <v>38</v>
      </c>
      <c r="Q3938" s="7">
        <v>18</v>
      </c>
      <c r="R3938" s="7">
        <v>5</v>
      </c>
      <c r="S3938" s="7">
        <f t="shared" si="307"/>
        <v>23</v>
      </c>
      <c r="T3938" s="7">
        <f t="shared" si="306"/>
        <v>3582</v>
      </c>
      <c r="U3938" s="8">
        <f t="shared" si="306"/>
        <v>995</v>
      </c>
      <c r="V3938" s="8">
        <f t="shared" si="308"/>
        <v>4577</v>
      </c>
      <c r="W3938" s="9">
        <f>+$T3938*'[1]PRESUPUESTO CENTROS LOTIFICADOS'!$D$37</f>
        <v>154026</v>
      </c>
      <c r="X3938" s="9">
        <f>+$U3938*'[1]PRESUPUESTO CENTROS LOTIFICADOS'!$D$38</f>
        <v>44775</v>
      </c>
      <c r="Y3938" s="9">
        <f t="shared" si="309"/>
        <v>198801</v>
      </c>
      <c r="Z3938" s="9">
        <f>+$T3938*'[1]PRESUPUESTO CENTROS LOTIFICADOS'!$E$37</f>
        <v>181750.68</v>
      </c>
      <c r="AA3938" s="9">
        <f>+$U3938*'[1]PRESUPUESTO CENTROS LOTIFICADOS'!$E$38</f>
        <v>52834.5</v>
      </c>
      <c r="AB3938" s="9">
        <f t="shared" si="310"/>
        <v>234585.18</v>
      </c>
    </row>
    <row r="3939" spans="1:28" x14ac:dyDescent="0.25">
      <c r="A3939" t="s">
        <v>13525</v>
      </c>
      <c r="B3939" t="s">
        <v>13526</v>
      </c>
      <c r="C3939" t="s">
        <v>13347</v>
      </c>
      <c r="D3939" t="s">
        <v>13348</v>
      </c>
      <c r="E3939" t="s">
        <v>49</v>
      </c>
      <c r="F3939" t="s">
        <v>50</v>
      </c>
      <c r="G3939" t="s">
        <v>13349</v>
      </c>
      <c r="H3939" t="s">
        <v>13349</v>
      </c>
      <c r="I3939" t="s">
        <v>13504</v>
      </c>
      <c r="J3939" t="s">
        <v>13361</v>
      </c>
      <c r="K3939" t="s">
        <v>13504</v>
      </c>
      <c r="L3939" t="s">
        <v>13504</v>
      </c>
      <c r="M3939" t="s">
        <v>13527</v>
      </c>
      <c r="N3939" s="6">
        <v>18.968886000000001</v>
      </c>
      <c r="O3939">
        <v>-70.126053999999996</v>
      </c>
      <c r="P3939" t="s">
        <v>38</v>
      </c>
      <c r="Q3939" s="7">
        <v>138</v>
      </c>
      <c r="R3939" s="7">
        <v>24</v>
      </c>
      <c r="S3939" s="7">
        <f t="shared" si="307"/>
        <v>162</v>
      </c>
      <c r="T3939" s="7">
        <f t="shared" si="306"/>
        <v>27462</v>
      </c>
      <c r="U3939" s="8">
        <f t="shared" si="306"/>
        <v>4776</v>
      </c>
      <c r="V3939" s="8">
        <f t="shared" si="308"/>
        <v>32238</v>
      </c>
      <c r="W3939" s="9">
        <f>+$T3939*'[1]PRESUPUESTO CENTROS LOTIFICADOS'!$D$37</f>
        <v>1180866</v>
      </c>
      <c r="X3939" s="9">
        <f>+$U3939*'[1]PRESUPUESTO CENTROS LOTIFICADOS'!$D$38</f>
        <v>214920</v>
      </c>
      <c r="Y3939" s="9">
        <f t="shared" si="309"/>
        <v>1395786</v>
      </c>
      <c r="Z3939" s="9">
        <f>+$T3939*'[1]PRESUPUESTO CENTROS LOTIFICADOS'!$E$37</f>
        <v>1393421.8800000001</v>
      </c>
      <c r="AA3939" s="9">
        <f>+$U3939*'[1]PRESUPUESTO CENTROS LOTIFICADOS'!$E$38</f>
        <v>253605.6</v>
      </c>
      <c r="AB3939" s="9">
        <f t="shared" si="310"/>
        <v>1647027.4800000002</v>
      </c>
    </row>
    <row r="3940" spans="1:28" x14ac:dyDescent="0.25">
      <c r="A3940" t="s">
        <v>13528</v>
      </c>
      <c r="B3940" t="s">
        <v>13529</v>
      </c>
      <c r="C3940" t="s">
        <v>13347</v>
      </c>
      <c r="D3940" t="s">
        <v>13348</v>
      </c>
      <c r="E3940" t="s">
        <v>49</v>
      </c>
      <c r="F3940" t="s">
        <v>50</v>
      </c>
      <c r="G3940" t="s">
        <v>13349</v>
      </c>
      <c r="H3940" t="s">
        <v>13349</v>
      </c>
      <c r="I3940" t="s">
        <v>13504</v>
      </c>
      <c r="J3940" t="s">
        <v>13361</v>
      </c>
      <c r="K3940" t="s">
        <v>13504</v>
      </c>
      <c r="L3940" t="s">
        <v>13504</v>
      </c>
      <c r="M3940" t="s">
        <v>13530</v>
      </c>
      <c r="N3940" s="6">
        <v>18.969218999999999</v>
      </c>
      <c r="O3940">
        <v>-70.125891999999993</v>
      </c>
      <c r="P3940" t="s">
        <v>59</v>
      </c>
      <c r="Q3940" s="7">
        <v>0</v>
      </c>
      <c r="R3940" s="7">
        <v>397</v>
      </c>
      <c r="S3940" s="7">
        <f t="shared" si="307"/>
        <v>397</v>
      </c>
      <c r="T3940" s="7">
        <f t="shared" si="306"/>
        <v>0</v>
      </c>
      <c r="U3940" s="8">
        <f t="shared" si="306"/>
        <v>79003</v>
      </c>
      <c r="V3940" s="8">
        <f t="shared" si="308"/>
        <v>79003</v>
      </c>
      <c r="W3940" s="9">
        <f>+$T3940*'[1]PRESUPUESTO CENTROS LOTIFICADOS'!$D$37</f>
        <v>0</v>
      </c>
      <c r="X3940" s="9">
        <f>+$U3940*'[1]PRESUPUESTO CENTROS LOTIFICADOS'!$D$38</f>
        <v>3555135</v>
      </c>
      <c r="Y3940" s="9">
        <f t="shared" si="309"/>
        <v>3555135</v>
      </c>
      <c r="Z3940" s="9">
        <f>+$T3940*'[1]PRESUPUESTO CENTROS LOTIFICADOS'!$E$37</f>
        <v>0</v>
      </c>
      <c r="AA3940" s="9">
        <f>+$U3940*'[1]PRESUPUESTO CENTROS LOTIFICADOS'!$E$38</f>
        <v>4195059.3</v>
      </c>
      <c r="AB3940" s="9">
        <f t="shared" si="310"/>
        <v>4195059.3</v>
      </c>
    </row>
    <row r="3941" spans="1:28" x14ac:dyDescent="0.25">
      <c r="A3941" t="s">
        <v>13531</v>
      </c>
      <c r="B3941" t="s">
        <v>13532</v>
      </c>
      <c r="C3941" t="s">
        <v>13347</v>
      </c>
      <c r="D3941" t="s">
        <v>13348</v>
      </c>
      <c r="E3941" t="s">
        <v>49</v>
      </c>
      <c r="F3941" t="s">
        <v>50</v>
      </c>
      <c r="G3941" t="s">
        <v>13349</v>
      </c>
      <c r="H3941" t="s">
        <v>13349</v>
      </c>
      <c r="I3941" t="s">
        <v>13504</v>
      </c>
      <c r="J3941" t="s">
        <v>13361</v>
      </c>
      <c r="K3941" t="s">
        <v>13504</v>
      </c>
      <c r="L3941" t="s">
        <v>13504</v>
      </c>
      <c r="M3941" t="s">
        <v>13533</v>
      </c>
      <c r="N3941" s="6">
        <v>19.032578999999998</v>
      </c>
      <c r="O3941">
        <v>-70.108490000000003</v>
      </c>
      <c r="P3941" t="s">
        <v>59</v>
      </c>
      <c r="Q3941" s="7">
        <v>0</v>
      </c>
      <c r="R3941" s="7">
        <v>258</v>
      </c>
      <c r="S3941" s="7">
        <f t="shared" si="307"/>
        <v>258</v>
      </c>
      <c r="T3941" s="7">
        <f t="shared" si="306"/>
        <v>0</v>
      </c>
      <c r="U3941" s="8">
        <f t="shared" si="306"/>
        <v>51342</v>
      </c>
      <c r="V3941" s="8">
        <f t="shared" si="308"/>
        <v>51342</v>
      </c>
      <c r="W3941" s="9">
        <f>+$T3941*'[1]PRESUPUESTO CENTROS LOTIFICADOS'!$D$37</f>
        <v>0</v>
      </c>
      <c r="X3941" s="9">
        <f>+$U3941*'[1]PRESUPUESTO CENTROS LOTIFICADOS'!$D$38</f>
        <v>2310390</v>
      </c>
      <c r="Y3941" s="9">
        <f t="shared" si="309"/>
        <v>2310390</v>
      </c>
      <c r="Z3941" s="9">
        <f>+$T3941*'[1]PRESUPUESTO CENTROS LOTIFICADOS'!$E$37</f>
        <v>0</v>
      </c>
      <c r="AA3941" s="9">
        <f>+$U3941*'[1]PRESUPUESTO CENTROS LOTIFICADOS'!$E$38</f>
        <v>2726260.2</v>
      </c>
      <c r="AB3941" s="9">
        <f t="shared" si="310"/>
        <v>2726260.2</v>
      </c>
    </row>
    <row r="3942" spans="1:28" x14ac:dyDescent="0.25">
      <c r="A3942" t="s">
        <v>13534</v>
      </c>
      <c r="B3942" t="s">
        <v>13535</v>
      </c>
      <c r="C3942" t="s">
        <v>13347</v>
      </c>
      <c r="D3942" t="s">
        <v>13536</v>
      </c>
      <c r="E3942" t="s">
        <v>49</v>
      </c>
      <c r="F3942" t="s">
        <v>50</v>
      </c>
      <c r="G3942" t="s">
        <v>13349</v>
      </c>
      <c r="H3942" t="s">
        <v>13349</v>
      </c>
      <c r="I3942" t="s">
        <v>13537</v>
      </c>
      <c r="J3942" t="s">
        <v>13538</v>
      </c>
      <c r="K3942" t="s">
        <v>13537</v>
      </c>
      <c r="L3942" t="s">
        <v>13539</v>
      </c>
      <c r="M3942" t="s">
        <v>13540</v>
      </c>
      <c r="N3942" s="6">
        <v>18.980599999999999</v>
      </c>
      <c r="O3942">
        <v>-70.280699999999996</v>
      </c>
      <c r="P3942" t="s">
        <v>38</v>
      </c>
      <c r="Q3942" s="7">
        <v>101</v>
      </c>
      <c r="R3942" s="7">
        <v>0</v>
      </c>
      <c r="S3942" s="7">
        <f t="shared" si="307"/>
        <v>101</v>
      </c>
      <c r="T3942" s="7">
        <f t="shared" si="306"/>
        <v>20099</v>
      </c>
      <c r="U3942" s="8">
        <f t="shared" si="306"/>
        <v>0</v>
      </c>
      <c r="V3942" s="8">
        <f t="shared" si="308"/>
        <v>20099</v>
      </c>
      <c r="W3942" s="9">
        <f>+$T3942*'[1]PRESUPUESTO CENTROS LOTIFICADOS'!$D$37</f>
        <v>864257</v>
      </c>
      <c r="X3942" s="9">
        <f>+$U3942*'[1]PRESUPUESTO CENTROS LOTIFICADOS'!$D$38</f>
        <v>0</v>
      </c>
      <c r="Y3942" s="9">
        <f t="shared" si="309"/>
        <v>864257</v>
      </c>
      <c r="Z3942" s="9">
        <f>+$T3942*'[1]PRESUPUESTO CENTROS LOTIFICADOS'!$E$37</f>
        <v>1019823.26</v>
      </c>
      <c r="AA3942" s="9">
        <f>+$U3942*'[1]PRESUPUESTO CENTROS LOTIFICADOS'!$E$38</f>
        <v>0</v>
      </c>
      <c r="AB3942" s="9">
        <f t="shared" si="310"/>
        <v>1019823.26</v>
      </c>
    </row>
    <row r="3943" spans="1:28" x14ac:dyDescent="0.25">
      <c r="A3943" t="s">
        <v>13541</v>
      </c>
      <c r="B3943" t="s">
        <v>13542</v>
      </c>
      <c r="C3943" t="s">
        <v>13347</v>
      </c>
      <c r="D3943" t="s">
        <v>13536</v>
      </c>
      <c r="E3943" t="s">
        <v>49</v>
      </c>
      <c r="F3943" t="s">
        <v>50</v>
      </c>
      <c r="G3943" t="s">
        <v>13349</v>
      </c>
      <c r="H3943" t="s">
        <v>13349</v>
      </c>
      <c r="I3943" t="s">
        <v>13537</v>
      </c>
      <c r="J3943" t="s">
        <v>13538</v>
      </c>
      <c r="K3943" t="s">
        <v>13537</v>
      </c>
      <c r="L3943" t="s">
        <v>13542</v>
      </c>
      <c r="M3943" t="s">
        <v>13543</v>
      </c>
      <c r="N3943" s="6">
        <v>18.981006000000001</v>
      </c>
      <c r="O3943">
        <v>-70.287970999999999</v>
      </c>
      <c r="P3943" t="s">
        <v>38</v>
      </c>
      <c r="Q3943" s="7">
        <v>12</v>
      </c>
      <c r="R3943" s="7">
        <v>0</v>
      </c>
      <c r="S3943" s="7">
        <f t="shared" si="307"/>
        <v>12</v>
      </c>
      <c r="T3943" s="7">
        <f t="shared" si="306"/>
        <v>2388</v>
      </c>
      <c r="U3943" s="8">
        <f t="shared" si="306"/>
        <v>0</v>
      </c>
      <c r="V3943" s="8">
        <f t="shared" si="308"/>
        <v>2388</v>
      </c>
      <c r="W3943" s="9">
        <f>+$T3943*'[1]PRESUPUESTO CENTROS LOTIFICADOS'!$D$37</f>
        <v>102684</v>
      </c>
      <c r="X3943" s="9">
        <f>+$U3943*'[1]PRESUPUESTO CENTROS LOTIFICADOS'!$D$38</f>
        <v>0</v>
      </c>
      <c r="Y3943" s="9">
        <f t="shared" si="309"/>
        <v>102684</v>
      </c>
      <c r="Z3943" s="9">
        <f>+$T3943*'[1]PRESUPUESTO CENTROS LOTIFICADOS'!$E$37</f>
        <v>121167.12000000001</v>
      </c>
      <c r="AA3943" s="9">
        <f>+$U3943*'[1]PRESUPUESTO CENTROS LOTIFICADOS'!$E$38</f>
        <v>0</v>
      </c>
      <c r="AB3943" s="9">
        <f t="shared" si="310"/>
        <v>121167.12000000001</v>
      </c>
    </row>
    <row r="3944" spans="1:28" x14ac:dyDescent="0.25">
      <c r="A3944" t="s">
        <v>13544</v>
      </c>
      <c r="B3944" t="s">
        <v>13545</v>
      </c>
      <c r="C3944" t="s">
        <v>13347</v>
      </c>
      <c r="D3944" t="s">
        <v>13536</v>
      </c>
      <c r="E3944" t="s">
        <v>49</v>
      </c>
      <c r="F3944" t="s">
        <v>50</v>
      </c>
      <c r="G3944" t="s">
        <v>13349</v>
      </c>
      <c r="H3944" t="s">
        <v>13349</v>
      </c>
      <c r="I3944" t="s">
        <v>13546</v>
      </c>
      <c r="J3944" t="s">
        <v>13547</v>
      </c>
      <c r="K3944" t="s">
        <v>13546</v>
      </c>
      <c r="L3944" t="s">
        <v>13548</v>
      </c>
      <c r="M3944" t="s">
        <v>13549</v>
      </c>
      <c r="N3944" s="6">
        <v>19.047518</v>
      </c>
      <c r="O3944">
        <v>-70.315398999999999</v>
      </c>
      <c r="P3944" t="s">
        <v>59</v>
      </c>
      <c r="Q3944" s="7">
        <v>0</v>
      </c>
      <c r="R3944" s="7">
        <v>185</v>
      </c>
      <c r="S3944" s="7">
        <f t="shared" si="307"/>
        <v>185</v>
      </c>
      <c r="T3944" s="7">
        <f t="shared" si="306"/>
        <v>0</v>
      </c>
      <c r="U3944" s="8">
        <f t="shared" si="306"/>
        <v>36815</v>
      </c>
      <c r="V3944" s="8">
        <f t="shared" si="308"/>
        <v>36815</v>
      </c>
      <c r="W3944" s="9">
        <f>+$T3944*'[1]PRESUPUESTO CENTROS LOTIFICADOS'!$D$37</f>
        <v>0</v>
      </c>
      <c r="X3944" s="9">
        <f>+$U3944*'[1]PRESUPUESTO CENTROS LOTIFICADOS'!$D$38</f>
        <v>1656675</v>
      </c>
      <c r="Y3944" s="9">
        <f t="shared" si="309"/>
        <v>1656675</v>
      </c>
      <c r="Z3944" s="9">
        <f>+$T3944*'[1]PRESUPUESTO CENTROS LOTIFICADOS'!$E$37</f>
        <v>0</v>
      </c>
      <c r="AA3944" s="9">
        <f>+$U3944*'[1]PRESUPUESTO CENTROS LOTIFICADOS'!$E$38</f>
        <v>1954876.5</v>
      </c>
      <c r="AB3944" s="9">
        <f t="shared" si="310"/>
        <v>1954876.5</v>
      </c>
    </row>
    <row r="3945" spans="1:28" s="10" customFormat="1" x14ac:dyDescent="0.25">
      <c r="A3945" t="s">
        <v>13550</v>
      </c>
      <c r="B3945" t="s">
        <v>13551</v>
      </c>
      <c r="C3945" t="s">
        <v>13347</v>
      </c>
      <c r="D3945" t="s">
        <v>13536</v>
      </c>
      <c r="E3945" t="s">
        <v>49</v>
      </c>
      <c r="F3945" t="s">
        <v>50</v>
      </c>
      <c r="G3945" t="s">
        <v>13349</v>
      </c>
      <c r="H3945" t="s">
        <v>13349</v>
      </c>
      <c r="I3945" t="s">
        <v>13546</v>
      </c>
      <c r="J3945" t="s">
        <v>13547</v>
      </c>
      <c r="K3945" t="s">
        <v>13546</v>
      </c>
      <c r="L3945" t="s">
        <v>13548</v>
      </c>
      <c r="M3945" t="s">
        <v>13552</v>
      </c>
      <c r="N3945" s="6">
        <v>19.047875000000001</v>
      </c>
      <c r="O3945">
        <v>-70.315475000000006</v>
      </c>
      <c r="P3945" t="s">
        <v>38</v>
      </c>
      <c r="Q3945" s="7">
        <v>162</v>
      </c>
      <c r="R3945" s="7">
        <v>0</v>
      </c>
      <c r="S3945" s="7">
        <f t="shared" si="307"/>
        <v>162</v>
      </c>
      <c r="T3945" s="7">
        <f t="shared" si="306"/>
        <v>32238</v>
      </c>
      <c r="U3945" s="8">
        <f t="shared" si="306"/>
        <v>0</v>
      </c>
      <c r="V3945" s="8">
        <f t="shared" si="308"/>
        <v>32238</v>
      </c>
      <c r="W3945" s="9">
        <f>+$T3945*'[1]PRESUPUESTO CENTROS LOTIFICADOS'!$D$37</f>
        <v>1386234</v>
      </c>
      <c r="X3945" s="9">
        <f>+$U3945*'[1]PRESUPUESTO CENTROS LOTIFICADOS'!$D$38</f>
        <v>0</v>
      </c>
      <c r="Y3945" s="9">
        <f t="shared" si="309"/>
        <v>1386234</v>
      </c>
      <c r="Z3945" s="9">
        <f>+$T3945*'[1]PRESUPUESTO CENTROS LOTIFICADOS'!$E$37</f>
        <v>1635756.12</v>
      </c>
      <c r="AA3945" s="9">
        <f>+$U3945*'[1]PRESUPUESTO CENTROS LOTIFICADOS'!$E$38</f>
        <v>0</v>
      </c>
      <c r="AB3945" s="9">
        <f t="shared" si="310"/>
        <v>1635756.12</v>
      </c>
    </row>
    <row r="3946" spans="1:28" x14ac:dyDescent="0.25">
      <c r="A3946" t="s">
        <v>13553</v>
      </c>
      <c r="B3946" t="s">
        <v>13554</v>
      </c>
      <c r="C3946" t="s">
        <v>13347</v>
      </c>
      <c r="D3946" t="s">
        <v>13536</v>
      </c>
      <c r="E3946" t="s">
        <v>49</v>
      </c>
      <c r="F3946" t="s">
        <v>50</v>
      </c>
      <c r="G3946" t="s">
        <v>13349</v>
      </c>
      <c r="H3946" t="s">
        <v>13349</v>
      </c>
      <c r="I3946" t="s">
        <v>13555</v>
      </c>
      <c r="J3946" t="s">
        <v>13556</v>
      </c>
      <c r="K3946" t="s">
        <v>13555</v>
      </c>
      <c r="L3946" t="s">
        <v>458</v>
      </c>
      <c r="M3946" t="s">
        <v>13557</v>
      </c>
      <c r="N3946" s="6">
        <v>19.11741</v>
      </c>
      <c r="O3946">
        <v>-70.293450000000007</v>
      </c>
      <c r="P3946" t="s">
        <v>38</v>
      </c>
      <c r="Q3946" s="7">
        <v>152</v>
      </c>
      <c r="R3946" s="7">
        <v>0</v>
      </c>
      <c r="S3946" s="7">
        <f t="shared" si="307"/>
        <v>152</v>
      </c>
      <c r="T3946" s="7">
        <f t="shared" si="306"/>
        <v>30248</v>
      </c>
      <c r="U3946" s="8">
        <f t="shared" si="306"/>
        <v>0</v>
      </c>
      <c r="V3946" s="8">
        <f t="shared" si="308"/>
        <v>30248</v>
      </c>
      <c r="W3946" s="9">
        <f>+$T3946*'[1]PRESUPUESTO CENTROS LOTIFICADOS'!$D$37</f>
        <v>1300664</v>
      </c>
      <c r="X3946" s="9">
        <f>+$U3946*'[1]PRESUPUESTO CENTROS LOTIFICADOS'!$D$38</f>
        <v>0</v>
      </c>
      <c r="Y3946" s="9">
        <f t="shared" si="309"/>
        <v>1300664</v>
      </c>
      <c r="Z3946" s="9">
        <f>+$T3946*'[1]PRESUPUESTO CENTROS LOTIFICADOS'!$E$37</f>
        <v>1534783.52</v>
      </c>
      <c r="AA3946" s="9">
        <f>+$U3946*'[1]PRESUPUESTO CENTROS LOTIFICADOS'!$E$38</f>
        <v>0</v>
      </c>
      <c r="AB3946" s="9">
        <f t="shared" si="310"/>
        <v>1534783.52</v>
      </c>
    </row>
    <row r="3947" spans="1:28" x14ac:dyDescent="0.25">
      <c r="A3947" t="s">
        <v>13558</v>
      </c>
      <c r="B3947" t="s">
        <v>13559</v>
      </c>
      <c r="C3947" t="s">
        <v>13347</v>
      </c>
      <c r="D3947" t="s">
        <v>13536</v>
      </c>
      <c r="E3947" t="s">
        <v>49</v>
      </c>
      <c r="F3947" t="s">
        <v>50</v>
      </c>
      <c r="G3947" t="s">
        <v>13349</v>
      </c>
      <c r="H3947" t="s">
        <v>13349</v>
      </c>
      <c r="I3947" t="s">
        <v>13555</v>
      </c>
      <c r="J3947" t="s">
        <v>13556</v>
      </c>
      <c r="K3947" t="s">
        <v>13555</v>
      </c>
      <c r="L3947" t="s">
        <v>458</v>
      </c>
      <c r="M3947" t="s">
        <v>13560</v>
      </c>
      <c r="N3947" s="6">
        <v>19.1188</v>
      </c>
      <c r="O3947">
        <v>-70.303399999999996</v>
      </c>
      <c r="P3947" t="s">
        <v>59</v>
      </c>
      <c r="Q3947" s="7">
        <v>0</v>
      </c>
      <c r="R3947" s="7">
        <v>842</v>
      </c>
      <c r="S3947" s="7">
        <f t="shared" si="307"/>
        <v>842</v>
      </c>
      <c r="T3947" s="7">
        <f t="shared" si="306"/>
        <v>0</v>
      </c>
      <c r="U3947" s="8">
        <f t="shared" si="306"/>
        <v>167558</v>
      </c>
      <c r="V3947" s="8">
        <f t="shared" si="308"/>
        <v>167558</v>
      </c>
      <c r="W3947" s="9">
        <f>+$T3947*'[1]PRESUPUESTO CENTROS LOTIFICADOS'!$D$37</f>
        <v>0</v>
      </c>
      <c r="X3947" s="9">
        <f>+$U3947*'[1]PRESUPUESTO CENTROS LOTIFICADOS'!$D$38</f>
        <v>7540110</v>
      </c>
      <c r="Y3947" s="9">
        <f t="shared" si="309"/>
        <v>7540110</v>
      </c>
      <c r="Z3947" s="9">
        <f>+$T3947*'[1]PRESUPUESTO CENTROS LOTIFICADOS'!$E$37</f>
        <v>0</v>
      </c>
      <c r="AA3947" s="9">
        <f>+$U3947*'[1]PRESUPUESTO CENTROS LOTIFICADOS'!$E$38</f>
        <v>8897329.8000000007</v>
      </c>
      <c r="AB3947" s="9">
        <f t="shared" si="310"/>
        <v>8897329.8000000007</v>
      </c>
    </row>
    <row r="3948" spans="1:28" x14ac:dyDescent="0.25">
      <c r="A3948" t="s">
        <v>13561</v>
      </c>
      <c r="B3948" t="s">
        <v>13562</v>
      </c>
      <c r="C3948" t="s">
        <v>13347</v>
      </c>
      <c r="D3948" t="s">
        <v>13536</v>
      </c>
      <c r="E3948" t="s">
        <v>49</v>
      </c>
      <c r="F3948" t="s">
        <v>50</v>
      </c>
      <c r="G3948" t="s">
        <v>13349</v>
      </c>
      <c r="H3948" t="s">
        <v>13349</v>
      </c>
      <c r="I3948" t="s">
        <v>13563</v>
      </c>
      <c r="J3948" t="s">
        <v>13564</v>
      </c>
      <c r="K3948" t="s">
        <v>13563</v>
      </c>
      <c r="L3948" t="s">
        <v>1386</v>
      </c>
      <c r="M3948" t="s">
        <v>13565</v>
      </c>
      <c r="N3948" s="6">
        <v>19.0489</v>
      </c>
      <c r="O3948">
        <v>-70.280600000000007</v>
      </c>
      <c r="P3948" t="s">
        <v>55</v>
      </c>
      <c r="Q3948" s="7">
        <v>91</v>
      </c>
      <c r="R3948" s="7">
        <v>39</v>
      </c>
      <c r="S3948" s="7">
        <f t="shared" si="307"/>
        <v>130</v>
      </c>
      <c r="T3948" s="7">
        <f t="shared" si="306"/>
        <v>18109</v>
      </c>
      <c r="U3948" s="8">
        <f t="shared" si="306"/>
        <v>7761</v>
      </c>
      <c r="V3948" s="8">
        <f t="shared" si="308"/>
        <v>25870</v>
      </c>
      <c r="W3948" s="9">
        <f>+$T3948*'[1]PRESUPUESTO CENTROS LOTIFICADOS'!$D$37</f>
        <v>778687</v>
      </c>
      <c r="X3948" s="9">
        <f>+$U3948*'[1]PRESUPUESTO CENTROS LOTIFICADOS'!$D$38</f>
        <v>349245</v>
      </c>
      <c r="Y3948" s="9">
        <f t="shared" si="309"/>
        <v>1127932</v>
      </c>
      <c r="Z3948" s="9">
        <f>+$T3948*'[1]PRESUPUESTO CENTROS LOTIFICADOS'!$E$37</f>
        <v>918850.66</v>
      </c>
      <c r="AA3948" s="9">
        <f>+$U3948*'[1]PRESUPUESTO CENTROS LOTIFICADOS'!$E$38</f>
        <v>412109.10000000003</v>
      </c>
      <c r="AB3948" s="9">
        <f t="shared" si="310"/>
        <v>1330959.76</v>
      </c>
    </row>
    <row r="3949" spans="1:28" x14ac:dyDescent="0.25">
      <c r="A3949" s="10" t="s">
        <v>13566</v>
      </c>
      <c r="B3949" s="10" t="s">
        <v>13567</v>
      </c>
      <c r="C3949" s="10" t="s">
        <v>13347</v>
      </c>
      <c r="D3949" s="10" t="s">
        <v>13536</v>
      </c>
      <c r="E3949" s="10" t="s">
        <v>49</v>
      </c>
      <c r="F3949" s="10" t="s">
        <v>50</v>
      </c>
      <c r="G3949" s="10" t="s">
        <v>13349</v>
      </c>
      <c r="H3949" s="10" t="s">
        <v>13349</v>
      </c>
      <c r="I3949" s="10" t="s">
        <v>13568</v>
      </c>
      <c r="J3949" s="10" t="s">
        <v>13547</v>
      </c>
      <c r="K3949" s="10" t="s">
        <v>13568</v>
      </c>
      <c r="L3949" s="10" t="s">
        <v>13567</v>
      </c>
      <c r="M3949" s="10" t="s">
        <v>13569</v>
      </c>
      <c r="N3949" s="11">
        <v>19.046199999999999</v>
      </c>
      <c r="O3949" s="10">
        <v>-70.291600000000003</v>
      </c>
      <c r="P3949" s="10" t="s">
        <v>38</v>
      </c>
      <c r="Q3949" s="12">
        <v>8</v>
      </c>
      <c r="R3949" s="12">
        <v>0</v>
      </c>
      <c r="S3949" s="7">
        <f t="shared" si="307"/>
        <v>8</v>
      </c>
      <c r="T3949" s="7">
        <f t="shared" si="306"/>
        <v>1592</v>
      </c>
      <c r="U3949" s="8">
        <f t="shared" si="306"/>
        <v>0</v>
      </c>
      <c r="V3949" s="8">
        <f t="shared" si="308"/>
        <v>1592</v>
      </c>
      <c r="W3949" s="9">
        <f>+$T3949*'[1]PRESUPUESTO CENTROS LOTIFICADOS'!$D$37</f>
        <v>68456</v>
      </c>
      <c r="X3949" s="9">
        <f>+$U3949*'[1]PRESUPUESTO CENTROS LOTIFICADOS'!$D$38</f>
        <v>0</v>
      </c>
      <c r="Y3949" s="9">
        <f t="shared" si="309"/>
        <v>68456</v>
      </c>
      <c r="Z3949" s="9">
        <f>+$T3949*'[1]PRESUPUESTO CENTROS LOTIFICADOS'!$E$37</f>
        <v>80778.080000000002</v>
      </c>
      <c r="AA3949" s="9">
        <f>+$U3949*'[1]PRESUPUESTO CENTROS LOTIFICADOS'!$E$38</f>
        <v>0</v>
      </c>
      <c r="AB3949" s="9">
        <f t="shared" si="310"/>
        <v>80778.080000000002</v>
      </c>
    </row>
    <row r="3950" spans="1:28" x14ac:dyDescent="0.25">
      <c r="A3950" t="s">
        <v>13570</v>
      </c>
      <c r="B3950" t="s">
        <v>6262</v>
      </c>
      <c r="C3950" t="s">
        <v>13347</v>
      </c>
      <c r="D3950" t="s">
        <v>13536</v>
      </c>
      <c r="E3950" t="s">
        <v>49</v>
      </c>
      <c r="F3950" t="s">
        <v>50</v>
      </c>
      <c r="G3950" t="s">
        <v>13349</v>
      </c>
      <c r="H3950" t="s">
        <v>13349</v>
      </c>
      <c r="I3950" t="s">
        <v>6263</v>
      </c>
      <c r="J3950" t="s">
        <v>13538</v>
      </c>
      <c r="K3950" t="s">
        <v>6263</v>
      </c>
      <c r="L3950" t="s">
        <v>6263</v>
      </c>
      <c r="M3950" t="s">
        <v>6264</v>
      </c>
      <c r="N3950" s="6">
        <v>19.014199999999999</v>
      </c>
      <c r="O3950">
        <v>-70.283000000000001</v>
      </c>
      <c r="P3950" t="s">
        <v>38</v>
      </c>
      <c r="Q3950" s="7">
        <v>60</v>
      </c>
      <c r="R3950" s="7">
        <v>0</v>
      </c>
      <c r="S3950" s="7">
        <f t="shared" si="307"/>
        <v>60</v>
      </c>
      <c r="T3950" s="7">
        <f t="shared" si="306"/>
        <v>11940</v>
      </c>
      <c r="U3950" s="8">
        <f t="shared" si="306"/>
        <v>0</v>
      </c>
      <c r="V3950" s="8">
        <f t="shared" si="308"/>
        <v>11940</v>
      </c>
      <c r="W3950" s="9">
        <f>+$T3950*'[1]PRESUPUESTO CENTROS LOTIFICADOS'!$D$37</f>
        <v>513420</v>
      </c>
      <c r="X3950" s="9">
        <f>+$U3950*'[1]PRESUPUESTO CENTROS LOTIFICADOS'!$D$38</f>
        <v>0</v>
      </c>
      <c r="Y3950" s="9">
        <f t="shared" si="309"/>
        <v>513420</v>
      </c>
      <c r="Z3950" s="9">
        <f>+$T3950*'[1]PRESUPUESTO CENTROS LOTIFICADOS'!$E$37</f>
        <v>605835.6</v>
      </c>
      <c r="AA3950" s="9">
        <f>+$U3950*'[1]PRESUPUESTO CENTROS LOTIFICADOS'!$E$38</f>
        <v>0</v>
      </c>
      <c r="AB3950" s="9">
        <f t="shared" si="310"/>
        <v>605835.6</v>
      </c>
    </row>
    <row r="3951" spans="1:28" x14ac:dyDescent="0.25">
      <c r="A3951" t="s">
        <v>13571</v>
      </c>
      <c r="B3951" t="s">
        <v>13572</v>
      </c>
      <c r="C3951" t="s">
        <v>13347</v>
      </c>
      <c r="D3951" t="s">
        <v>13536</v>
      </c>
      <c r="E3951" t="s">
        <v>49</v>
      </c>
      <c r="F3951" t="s">
        <v>50</v>
      </c>
      <c r="G3951" t="s">
        <v>13349</v>
      </c>
      <c r="H3951" t="s">
        <v>13349</v>
      </c>
      <c r="I3951" t="s">
        <v>13573</v>
      </c>
      <c r="J3951" t="s">
        <v>13538</v>
      </c>
      <c r="K3951" t="s">
        <v>13573</v>
      </c>
      <c r="L3951" t="s">
        <v>13574</v>
      </c>
      <c r="M3951" t="s">
        <v>13575</v>
      </c>
      <c r="N3951" s="6">
        <v>18.991599999999998</v>
      </c>
      <c r="O3951">
        <v>-70.323400000000007</v>
      </c>
      <c r="P3951" t="s">
        <v>38</v>
      </c>
      <c r="Q3951" s="7">
        <v>31</v>
      </c>
      <c r="R3951" s="7">
        <v>0</v>
      </c>
      <c r="S3951" s="7">
        <f t="shared" si="307"/>
        <v>31</v>
      </c>
      <c r="T3951" s="7">
        <f t="shared" si="306"/>
        <v>6169</v>
      </c>
      <c r="U3951" s="8">
        <f t="shared" si="306"/>
        <v>0</v>
      </c>
      <c r="V3951" s="8">
        <f t="shared" si="308"/>
        <v>6169</v>
      </c>
      <c r="W3951" s="9">
        <f>+$T3951*'[1]PRESUPUESTO CENTROS LOTIFICADOS'!$D$37</f>
        <v>265267</v>
      </c>
      <c r="X3951" s="9">
        <f>+$U3951*'[1]PRESUPUESTO CENTROS LOTIFICADOS'!$D$38</f>
        <v>0</v>
      </c>
      <c r="Y3951" s="9">
        <f t="shared" si="309"/>
        <v>265267</v>
      </c>
      <c r="Z3951" s="9">
        <f>+$T3951*'[1]PRESUPUESTO CENTROS LOTIFICADOS'!$E$37</f>
        <v>313015.06</v>
      </c>
      <c r="AA3951" s="9">
        <f>+$U3951*'[1]PRESUPUESTO CENTROS LOTIFICADOS'!$E$38</f>
        <v>0</v>
      </c>
      <c r="AB3951" s="9">
        <f t="shared" si="310"/>
        <v>313015.06</v>
      </c>
    </row>
    <row r="3952" spans="1:28" x14ac:dyDescent="0.25">
      <c r="A3952" t="s">
        <v>13576</v>
      </c>
      <c r="B3952" t="s">
        <v>13577</v>
      </c>
      <c r="C3952" t="s">
        <v>13347</v>
      </c>
      <c r="D3952" t="s">
        <v>13536</v>
      </c>
      <c r="E3952" t="s">
        <v>49</v>
      </c>
      <c r="F3952" t="s">
        <v>50</v>
      </c>
      <c r="G3952" t="s">
        <v>13349</v>
      </c>
      <c r="H3952" t="s">
        <v>13349</v>
      </c>
      <c r="I3952" t="s">
        <v>13573</v>
      </c>
      <c r="J3952" t="s">
        <v>13538</v>
      </c>
      <c r="K3952" t="s">
        <v>13573</v>
      </c>
      <c r="L3952" t="s">
        <v>13578</v>
      </c>
      <c r="M3952" t="s">
        <v>13579</v>
      </c>
      <c r="N3952" s="6">
        <v>19.001719999999999</v>
      </c>
      <c r="O3952">
        <v>-70.298874999999995</v>
      </c>
      <c r="P3952" t="s">
        <v>38</v>
      </c>
      <c r="Q3952" s="7">
        <v>144</v>
      </c>
      <c r="R3952" s="7">
        <v>0</v>
      </c>
      <c r="S3952" s="7">
        <f t="shared" si="307"/>
        <v>144</v>
      </c>
      <c r="T3952" s="7">
        <f t="shared" si="306"/>
        <v>28656</v>
      </c>
      <c r="U3952" s="8">
        <f t="shared" si="306"/>
        <v>0</v>
      </c>
      <c r="V3952" s="8">
        <f t="shared" si="308"/>
        <v>28656</v>
      </c>
      <c r="W3952" s="9">
        <f>+$T3952*'[1]PRESUPUESTO CENTROS LOTIFICADOS'!$D$37</f>
        <v>1232208</v>
      </c>
      <c r="X3952" s="9">
        <f>+$U3952*'[1]PRESUPUESTO CENTROS LOTIFICADOS'!$D$38</f>
        <v>0</v>
      </c>
      <c r="Y3952" s="9">
        <f t="shared" si="309"/>
        <v>1232208</v>
      </c>
      <c r="Z3952" s="9">
        <f>+$T3952*'[1]PRESUPUESTO CENTROS LOTIFICADOS'!$E$37</f>
        <v>1454005.44</v>
      </c>
      <c r="AA3952" s="9">
        <f>+$U3952*'[1]PRESUPUESTO CENTROS LOTIFICADOS'!$E$38</f>
        <v>0</v>
      </c>
      <c r="AB3952" s="9">
        <f t="shared" si="310"/>
        <v>1454005.44</v>
      </c>
    </row>
    <row r="3953" spans="1:28" x14ac:dyDescent="0.25">
      <c r="A3953" t="s">
        <v>13580</v>
      </c>
      <c r="B3953" t="s">
        <v>13581</v>
      </c>
      <c r="C3953" t="s">
        <v>13347</v>
      </c>
      <c r="D3953" t="s">
        <v>13536</v>
      </c>
      <c r="E3953" t="s">
        <v>49</v>
      </c>
      <c r="F3953" t="s">
        <v>50</v>
      </c>
      <c r="G3953" t="s">
        <v>13349</v>
      </c>
      <c r="H3953" t="s">
        <v>13349</v>
      </c>
      <c r="I3953" t="s">
        <v>13573</v>
      </c>
      <c r="J3953" t="s">
        <v>13538</v>
      </c>
      <c r="K3953" t="s">
        <v>13573</v>
      </c>
      <c r="L3953" t="s">
        <v>8369</v>
      </c>
      <c r="M3953" t="s">
        <v>13582</v>
      </c>
      <c r="N3953" s="6">
        <v>19.002800000000001</v>
      </c>
      <c r="O3953">
        <v>-70.2971</v>
      </c>
      <c r="P3953" t="s">
        <v>59</v>
      </c>
      <c r="Q3953" s="7">
        <v>0</v>
      </c>
      <c r="R3953" s="7">
        <v>206</v>
      </c>
      <c r="S3953" s="7">
        <f t="shared" si="307"/>
        <v>206</v>
      </c>
      <c r="T3953" s="7">
        <f t="shared" si="306"/>
        <v>0</v>
      </c>
      <c r="U3953" s="8">
        <f t="shared" si="306"/>
        <v>40994</v>
      </c>
      <c r="V3953" s="8">
        <f t="shared" si="308"/>
        <v>40994</v>
      </c>
      <c r="W3953" s="9">
        <f>+$T3953*'[1]PRESUPUESTO CENTROS LOTIFICADOS'!$D$37</f>
        <v>0</v>
      </c>
      <c r="X3953" s="9">
        <f>+$U3953*'[1]PRESUPUESTO CENTROS LOTIFICADOS'!$D$38</f>
        <v>1844730</v>
      </c>
      <c r="Y3953" s="9">
        <f t="shared" si="309"/>
        <v>1844730</v>
      </c>
      <c r="Z3953" s="9">
        <f>+$T3953*'[1]PRESUPUESTO CENTROS LOTIFICADOS'!$E$37</f>
        <v>0</v>
      </c>
      <c r="AA3953" s="9">
        <f>+$U3953*'[1]PRESUPUESTO CENTROS LOTIFICADOS'!$E$38</f>
        <v>2176781.4</v>
      </c>
      <c r="AB3953" s="9">
        <f t="shared" si="310"/>
        <v>2176781.4</v>
      </c>
    </row>
    <row r="3954" spans="1:28" x14ac:dyDescent="0.25">
      <c r="A3954" t="s">
        <v>13583</v>
      </c>
      <c r="B3954" t="s">
        <v>13584</v>
      </c>
      <c r="C3954" t="s">
        <v>13347</v>
      </c>
      <c r="D3954" t="s">
        <v>13536</v>
      </c>
      <c r="E3954" t="s">
        <v>49</v>
      </c>
      <c r="F3954" t="s">
        <v>50</v>
      </c>
      <c r="G3954" t="s">
        <v>13349</v>
      </c>
      <c r="H3954" t="s">
        <v>13349</v>
      </c>
      <c r="I3954" t="s">
        <v>13573</v>
      </c>
      <c r="J3954" t="s">
        <v>13538</v>
      </c>
      <c r="K3954" t="s">
        <v>13573</v>
      </c>
      <c r="L3954" t="s">
        <v>8369</v>
      </c>
      <c r="M3954" t="s">
        <v>13585</v>
      </c>
      <c r="N3954" s="6">
        <v>19.029</v>
      </c>
      <c r="O3954">
        <v>-70.317999999999998</v>
      </c>
      <c r="P3954" t="s">
        <v>55</v>
      </c>
      <c r="Q3954" s="7">
        <v>71</v>
      </c>
      <c r="R3954" s="7">
        <v>30</v>
      </c>
      <c r="S3954" s="7">
        <f t="shared" si="307"/>
        <v>101</v>
      </c>
      <c r="T3954" s="7">
        <f t="shared" si="306"/>
        <v>14129</v>
      </c>
      <c r="U3954" s="8">
        <f t="shared" si="306"/>
        <v>5970</v>
      </c>
      <c r="V3954" s="8">
        <f t="shared" si="308"/>
        <v>20099</v>
      </c>
      <c r="W3954" s="9">
        <f>+$T3954*'[1]PRESUPUESTO CENTROS LOTIFICADOS'!$D$37</f>
        <v>607547</v>
      </c>
      <c r="X3954" s="9">
        <f>+$U3954*'[1]PRESUPUESTO CENTROS LOTIFICADOS'!$D$38</f>
        <v>268650</v>
      </c>
      <c r="Y3954" s="9">
        <f t="shared" si="309"/>
        <v>876197</v>
      </c>
      <c r="Z3954" s="9">
        <f>+$T3954*'[1]PRESUPUESTO CENTROS LOTIFICADOS'!$E$37</f>
        <v>716905.46000000008</v>
      </c>
      <c r="AA3954" s="9">
        <f>+$U3954*'[1]PRESUPUESTO CENTROS LOTIFICADOS'!$E$38</f>
        <v>317007</v>
      </c>
      <c r="AB3954" s="9">
        <f t="shared" si="310"/>
        <v>1033912.4600000001</v>
      </c>
    </row>
    <row r="3955" spans="1:28" x14ac:dyDescent="0.25">
      <c r="A3955" t="s">
        <v>13586</v>
      </c>
      <c r="B3955" t="s">
        <v>758</v>
      </c>
      <c r="C3955" t="s">
        <v>13347</v>
      </c>
      <c r="D3955" t="s">
        <v>13536</v>
      </c>
      <c r="E3955" t="s">
        <v>49</v>
      </c>
      <c r="F3955" t="s">
        <v>50</v>
      </c>
      <c r="G3955" t="s">
        <v>13349</v>
      </c>
      <c r="H3955" t="s">
        <v>13349</v>
      </c>
      <c r="I3955" t="s">
        <v>2421</v>
      </c>
      <c r="J3955" t="s">
        <v>13556</v>
      </c>
      <c r="K3955" t="s">
        <v>2421</v>
      </c>
      <c r="L3955" t="s">
        <v>13587</v>
      </c>
      <c r="M3955" t="s">
        <v>13588</v>
      </c>
      <c r="N3955" s="6">
        <v>19.0687</v>
      </c>
      <c r="O3955">
        <v>-70.2864</v>
      </c>
      <c r="P3955" t="s">
        <v>38</v>
      </c>
      <c r="Q3955" s="7">
        <v>75</v>
      </c>
      <c r="R3955" s="7">
        <v>0</v>
      </c>
      <c r="S3955" s="7">
        <f t="shared" si="307"/>
        <v>75</v>
      </c>
      <c r="T3955" s="7">
        <f t="shared" si="306"/>
        <v>14925</v>
      </c>
      <c r="U3955" s="8">
        <f t="shared" si="306"/>
        <v>0</v>
      </c>
      <c r="V3955" s="8">
        <f t="shared" si="308"/>
        <v>14925</v>
      </c>
      <c r="W3955" s="9">
        <f>+$T3955*'[1]PRESUPUESTO CENTROS LOTIFICADOS'!$D$37</f>
        <v>641775</v>
      </c>
      <c r="X3955" s="9">
        <f>+$U3955*'[1]PRESUPUESTO CENTROS LOTIFICADOS'!$D$38</f>
        <v>0</v>
      </c>
      <c r="Y3955" s="9">
        <f t="shared" si="309"/>
        <v>641775</v>
      </c>
      <c r="Z3955" s="9">
        <f>+$T3955*'[1]PRESUPUESTO CENTROS LOTIFICADOS'!$E$37</f>
        <v>757294.5</v>
      </c>
      <c r="AA3955" s="9">
        <f>+$U3955*'[1]PRESUPUESTO CENTROS LOTIFICADOS'!$E$38</f>
        <v>0</v>
      </c>
      <c r="AB3955" s="9">
        <f t="shared" si="310"/>
        <v>757294.5</v>
      </c>
    </row>
    <row r="3956" spans="1:28" x14ac:dyDescent="0.25">
      <c r="A3956" t="s">
        <v>13589</v>
      </c>
      <c r="B3956" t="s">
        <v>13590</v>
      </c>
      <c r="C3956" t="s">
        <v>13347</v>
      </c>
      <c r="D3956" t="s">
        <v>13536</v>
      </c>
      <c r="E3956" t="s">
        <v>49</v>
      </c>
      <c r="F3956" t="s">
        <v>50</v>
      </c>
      <c r="G3956" t="s">
        <v>13349</v>
      </c>
      <c r="H3956" t="s">
        <v>13349</v>
      </c>
      <c r="I3956" t="s">
        <v>2421</v>
      </c>
      <c r="J3956" t="s">
        <v>13556</v>
      </c>
      <c r="K3956" t="s">
        <v>2421</v>
      </c>
      <c r="L3956" t="s">
        <v>13591</v>
      </c>
      <c r="M3956" t="s">
        <v>13592</v>
      </c>
      <c r="N3956" s="6">
        <v>19.085912</v>
      </c>
      <c r="O3956">
        <v>-70.296467000000007</v>
      </c>
      <c r="P3956" t="s">
        <v>38</v>
      </c>
      <c r="Q3956" s="7">
        <v>167</v>
      </c>
      <c r="R3956" s="7">
        <v>0</v>
      </c>
      <c r="S3956" s="7">
        <f t="shared" si="307"/>
        <v>167</v>
      </c>
      <c r="T3956" s="7">
        <f t="shared" si="306"/>
        <v>33233</v>
      </c>
      <c r="U3956" s="8">
        <f t="shared" si="306"/>
        <v>0</v>
      </c>
      <c r="V3956" s="8">
        <f t="shared" si="308"/>
        <v>33233</v>
      </c>
      <c r="W3956" s="9">
        <f>+$T3956*'[1]PRESUPUESTO CENTROS LOTIFICADOS'!$D$37</f>
        <v>1429019</v>
      </c>
      <c r="X3956" s="9">
        <f>+$U3956*'[1]PRESUPUESTO CENTROS LOTIFICADOS'!$D$38</f>
        <v>0</v>
      </c>
      <c r="Y3956" s="9">
        <f t="shared" si="309"/>
        <v>1429019</v>
      </c>
      <c r="Z3956" s="9">
        <f>+$T3956*'[1]PRESUPUESTO CENTROS LOTIFICADOS'!$E$37</f>
        <v>1686242.4200000002</v>
      </c>
      <c r="AA3956" s="9">
        <f>+$U3956*'[1]PRESUPUESTO CENTROS LOTIFICADOS'!$E$38</f>
        <v>0</v>
      </c>
      <c r="AB3956" s="9">
        <f t="shared" si="310"/>
        <v>1686242.4200000002</v>
      </c>
    </row>
    <row r="3957" spans="1:28" x14ac:dyDescent="0.25">
      <c r="A3957" t="s">
        <v>13593</v>
      </c>
      <c r="B3957" t="s">
        <v>13594</v>
      </c>
      <c r="C3957" t="s">
        <v>13347</v>
      </c>
      <c r="D3957" t="s">
        <v>13536</v>
      </c>
      <c r="E3957" t="s">
        <v>49</v>
      </c>
      <c r="F3957" t="s">
        <v>50</v>
      </c>
      <c r="G3957" t="s">
        <v>13349</v>
      </c>
      <c r="H3957" t="s">
        <v>13349</v>
      </c>
      <c r="I3957" t="s">
        <v>2421</v>
      </c>
      <c r="J3957" t="s">
        <v>13556</v>
      </c>
      <c r="K3957" t="s">
        <v>2421</v>
      </c>
      <c r="L3957" t="s">
        <v>13591</v>
      </c>
      <c r="M3957" t="s">
        <v>13595</v>
      </c>
      <c r="N3957" s="6">
        <v>19.086735000000001</v>
      </c>
      <c r="O3957">
        <v>-70.295337000000004</v>
      </c>
      <c r="P3957" t="s">
        <v>59</v>
      </c>
      <c r="Q3957" s="7">
        <v>0</v>
      </c>
      <c r="R3957" s="7">
        <v>181</v>
      </c>
      <c r="S3957" s="7">
        <f t="shared" si="307"/>
        <v>181</v>
      </c>
      <c r="T3957" s="7">
        <f t="shared" si="306"/>
        <v>0</v>
      </c>
      <c r="U3957" s="8">
        <f t="shared" si="306"/>
        <v>36019</v>
      </c>
      <c r="V3957" s="8">
        <f t="shared" si="308"/>
        <v>36019</v>
      </c>
      <c r="W3957" s="9">
        <f>+$T3957*'[1]PRESUPUESTO CENTROS LOTIFICADOS'!$D$37</f>
        <v>0</v>
      </c>
      <c r="X3957" s="9">
        <f>+$U3957*'[1]PRESUPUESTO CENTROS LOTIFICADOS'!$D$38</f>
        <v>1620855</v>
      </c>
      <c r="Y3957" s="9">
        <f t="shared" si="309"/>
        <v>1620855</v>
      </c>
      <c r="Z3957" s="9">
        <f>+$T3957*'[1]PRESUPUESTO CENTROS LOTIFICADOS'!$E$37</f>
        <v>0</v>
      </c>
      <c r="AA3957" s="9">
        <f>+$U3957*'[1]PRESUPUESTO CENTROS LOTIFICADOS'!$E$38</f>
        <v>1912608.9000000001</v>
      </c>
      <c r="AB3957" s="9">
        <f t="shared" si="310"/>
        <v>1912608.9000000001</v>
      </c>
    </row>
    <row r="3958" spans="1:28" x14ac:dyDescent="0.25">
      <c r="A3958" t="s">
        <v>13596</v>
      </c>
      <c r="B3958" t="s">
        <v>4038</v>
      </c>
      <c r="C3958" t="s">
        <v>13347</v>
      </c>
      <c r="D3958" t="s">
        <v>13536</v>
      </c>
      <c r="E3958" t="s">
        <v>49</v>
      </c>
      <c r="F3958" t="s">
        <v>50</v>
      </c>
      <c r="G3958" t="s">
        <v>13349</v>
      </c>
      <c r="H3958" t="s">
        <v>13349</v>
      </c>
      <c r="I3958" t="s">
        <v>2421</v>
      </c>
      <c r="J3958" t="s">
        <v>13556</v>
      </c>
      <c r="K3958" t="s">
        <v>2421</v>
      </c>
      <c r="L3958" t="s">
        <v>4038</v>
      </c>
      <c r="M3958" t="s">
        <v>7746</v>
      </c>
      <c r="N3958" s="6">
        <v>19.104202999999998</v>
      </c>
      <c r="O3958">
        <v>-70.293930000000003</v>
      </c>
      <c r="P3958" t="s">
        <v>38</v>
      </c>
      <c r="Q3958" s="7">
        <v>100</v>
      </c>
      <c r="R3958" s="7">
        <v>0</v>
      </c>
      <c r="S3958" s="7">
        <f t="shared" si="307"/>
        <v>100</v>
      </c>
      <c r="T3958" s="7">
        <f t="shared" si="306"/>
        <v>19900</v>
      </c>
      <c r="U3958" s="8">
        <f t="shared" si="306"/>
        <v>0</v>
      </c>
      <c r="V3958" s="8">
        <f t="shared" si="308"/>
        <v>19900</v>
      </c>
      <c r="W3958" s="9">
        <f>+$T3958*'[1]PRESUPUESTO CENTROS LOTIFICADOS'!$D$37</f>
        <v>855700</v>
      </c>
      <c r="X3958" s="9">
        <f>+$U3958*'[1]PRESUPUESTO CENTROS LOTIFICADOS'!$D$38</f>
        <v>0</v>
      </c>
      <c r="Y3958" s="9">
        <f t="shared" si="309"/>
        <v>855700</v>
      </c>
      <c r="Z3958" s="9">
        <f>+$T3958*'[1]PRESUPUESTO CENTROS LOTIFICADOS'!$E$37</f>
        <v>1009726</v>
      </c>
      <c r="AA3958" s="9">
        <f>+$U3958*'[1]PRESUPUESTO CENTROS LOTIFICADOS'!$E$38</f>
        <v>0</v>
      </c>
      <c r="AB3958" s="9">
        <f t="shared" si="310"/>
        <v>1009726</v>
      </c>
    </row>
    <row r="3959" spans="1:28" x14ac:dyDescent="0.25">
      <c r="A3959" t="s">
        <v>13597</v>
      </c>
      <c r="B3959" t="s">
        <v>13598</v>
      </c>
      <c r="C3959" t="s">
        <v>13347</v>
      </c>
      <c r="D3959" t="s">
        <v>13536</v>
      </c>
      <c r="E3959" t="s">
        <v>49</v>
      </c>
      <c r="F3959" t="s">
        <v>50</v>
      </c>
      <c r="G3959" t="s">
        <v>13349</v>
      </c>
      <c r="H3959" t="s">
        <v>13349</v>
      </c>
      <c r="I3959" t="s">
        <v>2421</v>
      </c>
      <c r="J3959" t="s">
        <v>13556</v>
      </c>
      <c r="K3959" t="s">
        <v>2421</v>
      </c>
      <c r="L3959" t="s">
        <v>13599</v>
      </c>
      <c r="M3959" t="s">
        <v>13600</v>
      </c>
      <c r="N3959" s="6">
        <v>19.1082</v>
      </c>
      <c r="O3959">
        <v>-70.2697</v>
      </c>
      <c r="P3959" t="s">
        <v>55</v>
      </c>
      <c r="Q3959" s="7">
        <v>74</v>
      </c>
      <c r="R3959" s="7">
        <v>31</v>
      </c>
      <c r="S3959" s="7">
        <f t="shared" si="307"/>
        <v>105</v>
      </c>
      <c r="T3959" s="7">
        <f t="shared" si="306"/>
        <v>14726</v>
      </c>
      <c r="U3959" s="8">
        <f t="shared" si="306"/>
        <v>6169</v>
      </c>
      <c r="V3959" s="8">
        <f t="shared" si="308"/>
        <v>20895</v>
      </c>
      <c r="W3959" s="9">
        <f>+$T3959*'[1]PRESUPUESTO CENTROS LOTIFICADOS'!$D$37</f>
        <v>633218</v>
      </c>
      <c r="X3959" s="9">
        <f>+$U3959*'[1]PRESUPUESTO CENTROS LOTIFICADOS'!$D$38</f>
        <v>277605</v>
      </c>
      <c r="Y3959" s="9">
        <f t="shared" si="309"/>
        <v>910823</v>
      </c>
      <c r="Z3959" s="9">
        <f>+$T3959*'[1]PRESUPUESTO CENTROS LOTIFICADOS'!$E$37</f>
        <v>747197.24</v>
      </c>
      <c r="AA3959" s="9">
        <f>+$U3959*'[1]PRESUPUESTO CENTROS LOTIFICADOS'!$E$38</f>
        <v>327573.90000000002</v>
      </c>
      <c r="AB3959" s="9">
        <f t="shared" si="310"/>
        <v>1074771.1400000001</v>
      </c>
    </row>
    <row r="3960" spans="1:28" x14ac:dyDescent="0.25">
      <c r="A3960" t="s">
        <v>13601</v>
      </c>
      <c r="B3960" t="s">
        <v>10480</v>
      </c>
      <c r="C3960" t="s">
        <v>13347</v>
      </c>
      <c r="D3960" t="s">
        <v>13536</v>
      </c>
      <c r="E3960" t="s">
        <v>49</v>
      </c>
      <c r="F3960" t="s">
        <v>50</v>
      </c>
      <c r="G3960" t="s">
        <v>13349</v>
      </c>
      <c r="H3960" t="s">
        <v>13349</v>
      </c>
      <c r="I3960" t="s">
        <v>2421</v>
      </c>
      <c r="J3960" t="s">
        <v>13556</v>
      </c>
      <c r="K3960" t="s">
        <v>2421</v>
      </c>
      <c r="L3960" t="s">
        <v>13602</v>
      </c>
      <c r="M3960" t="s">
        <v>13603</v>
      </c>
      <c r="N3960" s="6">
        <v>19.1401</v>
      </c>
      <c r="O3960">
        <v>-70.261300000000006</v>
      </c>
      <c r="P3960" t="s">
        <v>38</v>
      </c>
      <c r="Q3960" s="7">
        <v>29</v>
      </c>
      <c r="R3960" s="7">
        <v>0</v>
      </c>
      <c r="S3960" s="7">
        <f t="shared" si="307"/>
        <v>29</v>
      </c>
      <c r="T3960" s="7">
        <f t="shared" si="306"/>
        <v>5771</v>
      </c>
      <c r="U3960" s="8">
        <f t="shared" si="306"/>
        <v>0</v>
      </c>
      <c r="V3960" s="8">
        <f t="shared" si="308"/>
        <v>5771</v>
      </c>
      <c r="W3960" s="9">
        <f>+$T3960*'[1]PRESUPUESTO CENTROS LOTIFICADOS'!$D$37</f>
        <v>248153</v>
      </c>
      <c r="X3960" s="9">
        <f>+$U3960*'[1]PRESUPUESTO CENTROS LOTIFICADOS'!$D$38</f>
        <v>0</v>
      </c>
      <c r="Y3960" s="9">
        <f t="shared" si="309"/>
        <v>248153</v>
      </c>
      <c r="Z3960" s="9">
        <f>+$T3960*'[1]PRESUPUESTO CENTROS LOTIFICADOS'!$E$37</f>
        <v>292820.54000000004</v>
      </c>
      <c r="AA3960" s="9">
        <f>+$U3960*'[1]PRESUPUESTO CENTROS LOTIFICADOS'!$E$38</f>
        <v>0</v>
      </c>
      <c r="AB3960" s="9">
        <f t="shared" si="310"/>
        <v>292820.54000000004</v>
      </c>
    </row>
    <row r="3961" spans="1:28" x14ac:dyDescent="0.25">
      <c r="A3961" t="s">
        <v>13604</v>
      </c>
      <c r="B3961" t="s">
        <v>13605</v>
      </c>
      <c r="C3961" t="s">
        <v>13347</v>
      </c>
      <c r="D3961" t="s">
        <v>13536</v>
      </c>
      <c r="E3961" t="s">
        <v>49</v>
      </c>
      <c r="F3961" t="s">
        <v>50</v>
      </c>
      <c r="G3961" t="s">
        <v>13349</v>
      </c>
      <c r="H3961" t="s">
        <v>13349</v>
      </c>
      <c r="I3961" t="s">
        <v>2421</v>
      </c>
      <c r="J3961" t="s">
        <v>13556</v>
      </c>
      <c r="K3961" t="s">
        <v>2421</v>
      </c>
      <c r="L3961" t="s">
        <v>13606</v>
      </c>
      <c r="M3961" t="s">
        <v>13607</v>
      </c>
      <c r="N3961" s="6">
        <v>19.144200000000001</v>
      </c>
      <c r="O3961">
        <v>-70.251999999999995</v>
      </c>
      <c r="P3961" t="s">
        <v>55</v>
      </c>
      <c r="Q3961" s="7">
        <v>161</v>
      </c>
      <c r="R3961" s="7">
        <v>69</v>
      </c>
      <c r="S3961" s="7">
        <f t="shared" si="307"/>
        <v>230</v>
      </c>
      <c r="T3961" s="7">
        <f t="shared" si="306"/>
        <v>32039</v>
      </c>
      <c r="U3961" s="8">
        <f t="shared" si="306"/>
        <v>13731</v>
      </c>
      <c r="V3961" s="8">
        <f t="shared" si="308"/>
        <v>45770</v>
      </c>
      <c r="W3961" s="9">
        <f>+$T3961*'[1]PRESUPUESTO CENTROS LOTIFICADOS'!$D$37</f>
        <v>1377677</v>
      </c>
      <c r="X3961" s="9">
        <f>+$U3961*'[1]PRESUPUESTO CENTROS LOTIFICADOS'!$D$38</f>
        <v>617895</v>
      </c>
      <c r="Y3961" s="9">
        <f t="shared" si="309"/>
        <v>1995572</v>
      </c>
      <c r="Z3961" s="9">
        <f>+$T3961*'[1]PRESUPUESTO CENTROS LOTIFICADOS'!$E$37</f>
        <v>1625658.86</v>
      </c>
      <c r="AA3961" s="9">
        <f>+$U3961*'[1]PRESUPUESTO CENTROS LOTIFICADOS'!$E$38</f>
        <v>729116.1</v>
      </c>
      <c r="AB3961" s="9">
        <f t="shared" si="310"/>
        <v>2354774.96</v>
      </c>
    </row>
    <row r="3962" spans="1:28" x14ac:dyDescent="0.25">
      <c r="A3962" t="s">
        <v>13608</v>
      </c>
      <c r="B3962" t="s">
        <v>13609</v>
      </c>
      <c r="C3962" t="s">
        <v>13347</v>
      </c>
      <c r="D3962" t="s">
        <v>13536</v>
      </c>
      <c r="E3962" t="s">
        <v>49</v>
      </c>
      <c r="F3962" t="s">
        <v>50</v>
      </c>
      <c r="G3962" t="s">
        <v>13349</v>
      </c>
      <c r="H3962" t="s">
        <v>13349</v>
      </c>
      <c r="I3962" t="s">
        <v>9159</v>
      </c>
      <c r="J3962" t="s">
        <v>13556</v>
      </c>
      <c r="K3962" t="s">
        <v>9159</v>
      </c>
      <c r="L3962" t="s">
        <v>13609</v>
      </c>
      <c r="M3962" t="s">
        <v>13610</v>
      </c>
      <c r="N3962" s="6">
        <v>19.061299999999999</v>
      </c>
      <c r="O3962">
        <v>-70.335899999999995</v>
      </c>
      <c r="P3962" t="s">
        <v>38</v>
      </c>
      <c r="Q3962" s="7">
        <v>44</v>
      </c>
      <c r="R3962" s="7">
        <v>0</v>
      </c>
      <c r="S3962" s="7">
        <f t="shared" si="307"/>
        <v>44</v>
      </c>
      <c r="T3962" s="7">
        <f t="shared" si="306"/>
        <v>8756</v>
      </c>
      <c r="U3962" s="8">
        <f t="shared" si="306"/>
        <v>0</v>
      </c>
      <c r="V3962" s="8">
        <f t="shared" si="308"/>
        <v>8756</v>
      </c>
      <c r="W3962" s="9">
        <f>+$T3962*'[1]PRESUPUESTO CENTROS LOTIFICADOS'!$D$37</f>
        <v>376508</v>
      </c>
      <c r="X3962" s="9">
        <f>+$U3962*'[1]PRESUPUESTO CENTROS LOTIFICADOS'!$D$38</f>
        <v>0</v>
      </c>
      <c r="Y3962" s="9">
        <f t="shared" si="309"/>
        <v>376508</v>
      </c>
      <c r="Z3962" s="9">
        <f>+$T3962*'[1]PRESUPUESTO CENTROS LOTIFICADOS'!$E$37</f>
        <v>444279.44</v>
      </c>
      <c r="AA3962" s="9">
        <f>+$U3962*'[1]PRESUPUESTO CENTROS LOTIFICADOS'!$E$38</f>
        <v>0</v>
      </c>
      <c r="AB3962" s="9">
        <f t="shared" si="310"/>
        <v>444279.44</v>
      </c>
    </row>
    <row r="3963" spans="1:28" x14ac:dyDescent="0.25">
      <c r="A3963" t="s">
        <v>13611</v>
      </c>
      <c r="B3963" t="s">
        <v>9159</v>
      </c>
      <c r="C3963" t="s">
        <v>13347</v>
      </c>
      <c r="D3963" t="s">
        <v>13536</v>
      </c>
      <c r="E3963" t="s">
        <v>49</v>
      </c>
      <c r="F3963" t="s">
        <v>50</v>
      </c>
      <c r="G3963" t="s">
        <v>13349</v>
      </c>
      <c r="H3963" t="s">
        <v>13349</v>
      </c>
      <c r="I3963" t="s">
        <v>9159</v>
      </c>
      <c r="J3963" t="s">
        <v>13556</v>
      </c>
      <c r="K3963" t="s">
        <v>9159</v>
      </c>
      <c r="L3963" t="s">
        <v>9159</v>
      </c>
      <c r="M3963" t="s">
        <v>13612</v>
      </c>
      <c r="N3963" s="6">
        <v>19.078199999999999</v>
      </c>
      <c r="O3963">
        <v>-70.337599999999995</v>
      </c>
      <c r="P3963" t="s">
        <v>55</v>
      </c>
      <c r="Q3963" s="7">
        <v>80</v>
      </c>
      <c r="R3963" s="7">
        <v>34</v>
      </c>
      <c r="S3963" s="7">
        <f t="shared" si="307"/>
        <v>114</v>
      </c>
      <c r="T3963" s="7">
        <f t="shared" si="306"/>
        <v>15920</v>
      </c>
      <c r="U3963" s="8">
        <f t="shared" si="306"/>
        <v>6766</v>
      </c>
      <c r="V3963" s="8">
        <f t="shared" si="308"/>
        <v>22686</v>
      </c>
      <c r="W3963" s="9">
        <f>+$T3963*'[1]PRESUPUESTO CENTROS LOTIFICADOS'!$D$37</f>
        <v>684560</v>
      </c>
      <c r="X3963" s="9">
        <f>+$U3963*'[1]PRESUPUESTO CENTROS LOTIFICADOS'!$D$38</f>
        <v>304470</v>
      </c>
      <c r="Y3963" s="9">
        <f t="shared" si="309"/>
        <v>989030</v>
      </c>
      <c r="Z3963" s="9">
        <f>+$T3963*'[1]PRESUPUESTO CENTROS LOTIFICADOS'!$E$37</f>
        <v>807780.8</v>
      </c>
      <c r="AA3963" s="9">
        <f>+$U3963*'[1]PRESUPUESTO CENTROS LOTIFICADOS'!$E$38</f>
        <v>359274.60000000003</v>
      </c>
      <c r="AB3963" s="9">
        <f t="shared" si="310"/>
        <v>1167055.4000000001</v>
      </c>
    </row>
    <row r="3964" spans="1:28" x14ac:dyDescent="0.25">
      <c r="A3964" t="s">
        <v>13613</v>
      </c>
      <c r="B3964" t="s">
        <v>13614</v>
      </c>
      <c r="C3964" t="s">
        <v>13347</v>
      </c>
      <c r="D3964" t="s">
        <v>13536</v>
      </c>
      <c r="E3964" t="s">
        <v>49</v>
      </c>
      <c r="F3964" t="s">
        <v>50</v>
      </c>
      <c r="G3964" t="s">
        <v>13349</v>
      </c>
      <c r="H3964" t="s">
        <v>13349</v>
      </c>
      <c r="I3964" t="s">
        <v>9159</v>
      </c>
      <c r="J3964" t="s">
        <v>13556</v>
      </c>
      <c r="K3964" t="s">
        <v>9159</v>
      </c>
      <c r="L3964" t="s">
        <v>13615</v>
      </c>
      <c r="M3964" t="s">
        <v>13615</v>
      </c>
      <c r="N3964" s="6">
        <v>19.0855</v>
      </c>
      <c r="O3964">
        <v>-70.321700000000007</v>
      </c>
      <c r="P3964" t="s">
        <v>38</v>
      </c>
      <c r="Q3964" s="7">
        <v>84</v>
      </c>
      <c r="R3964" s="7">
        <v>0</v>
      </c>
      <c r="S3964" s="7">
        <f t="shared" si="307"/>
        <v>84</v>
      </c>
      <c r="T3964" s="7">
        <f t="shared" si="306"/>
        <v>16716</v>
      </c>
      <c r="U3964" s="8">
        <f t="shared" si="306"/>
        <v>0</v>
      </c>
      <c r="V3964" s="8">
        <f t="shared" si="308"/>
        <v>16716</v>
      </c>
      <c r="W3964" s="9">
        <f>+$T3964*'[1]PRESUPUESTO CENTROS LOTIFICADOS'!$D$37</f>
        <v>718788</v>
      </c>
      <c r="X3964" s="9">
        <f>+$U3964*'[1]PRESUPUESTO CENTROS LOTIFICADOS'!$D$38</f>
        <v>0</v>
      </c>
      <c r="Y3964" s="9">
        <f t="shared" si="309"/>
        <v>718788</v>
      </c>
      <c r="Z3964" s="9">
        <f>+$T3964*'[1]PRESUPUESTO CENTROS LOTIFICADOS'!$E$37</f>
        <v>848169.84000000008</v>
      </c>
      <c r="AA3964" s="9">
        <f>+$U3964*'[1]PRESUPUESTO CENTROS LOTIFICADOS'!$E$38</f>
        <v>0</v>
      </c>
      <c r="AB3964" s="9">
        <f t="shared" si="310"/>
        <v>848169.84000000008</v>
      </c>
    </row>
    <row r="3965" spans="1:28" x14ac:dyDescent="0.25">
      <c r="A3965" t="s">
        <v>13616</v>
      </c>
      <c r="B3965" t="s">
        <v>13617</v>
      </c>
      <c r="C3965" t="s">
        <v>13347</v>
      </c>
      <c r="D3965" t="s">
        <v>13536</v>
      </c>
      <c r="E3965" t="s">
        <v>49</v>
      </c>
      <c r="F3965" t="s">
        <v>50</v>
      </c>
      <c r="G3965" t="s">
        <v>13349</v>
      </c>
      <c r="H3965" t="s">
        <v>13349</v>
      </c>
      <c r="I3965" t="s">
        <v>9159</v>
      </c>
      <c r="J3965" t="s">
        <v>13556</v>
      </c>
      <c r="K3965" t="s">
        <v>9159</v>
      </c>
      <c r="L3965" t="s">
        <v>13618</v>
      </c>
      <c r="M3965" t="s">
        <v>13619</v>
      </c>
      <c r="N3965" s="6">
        <v>19.1236</v>
      </c>
      <c r="O3965">
        <v>-70.316500000000005</v>
      </c>
      <c r="P3965" t="s">
        <v>55</v>
      </c>
      <c r="Q3965" s="7">
        <v>172</v>
      </c>
      <c r="R3965" s="7">
        <v>74</v>
      </c>
      <c r="S3965" s="7">
        <f t="shared" si="307"/>
        <v>246</v>
      </c>
      <c r="T3965" s="7">
        <f t="shared" si="306"/>
        <v>34228</v>
      </c>
      <c r="U3965" s="8">
        <f t="shared" si="306"/>
        <v>14726</v>
      </c>
      <c r="V3965" s="8">
        <f t="shared" si="308"/>
        <v>48954</v>
      </c>
      <c r="W3965" s="9">
        <f>+$T3965*'[1]PRESUPUESTO CENTROS LOTIFICADOS'!$D$37</f>
        <v>1471804</v>
      </c>
      <c r="X3965" s="9">
        <f>+$U3965*'[1]PRESUPUESTO CENTROS LOTIFICADOS'!$D$38</f>
        <v>662670</v>
      </c>
      <c r="Y3965" s="9">
        <f t="shared" si="309"/>
        <v>2134474</v>
      </c>
      <c r="Z3965" s="9">
        <f>+$T3965*'[1]PRESUPUESTO CENTROS LOTIFICADOS'!$E$37</f>
        <v>1736728.72</v>
      </c>
      <c r="AA3965" s="9">
        <f>+$U3965*'[1]PRESUPUESTO CENTROS LOTIFICADOS'!$E$38</f>
        <v>781950.6</v>
      </c>
      <c r="AB3965" s="9">
        <f t="shared" si="310"/>
        <v>2518679.3199999998</v>
      </c>
    </row>
    <row r="3966" spans="1:28" x14ac:dyDescent="0.25">
      <c r="A3966" t="s">
        <v>13620</v>
      </c>
      <c r="B3966" t="s">
        <v>13621</v>
      </c>
      <c r="C3966" t="s">
        <v>13347</v>
      </c>
      <c r="D3966" t="s">
        <v>13536</v>
      </c>
      <c r="E3966" t="s">
        <v>49</v>
      </c>
      <c r="F3966" t="s">
        <v>50</v>
      </c>
      <c r="G3966" t="s">
        <v>13349</v>
      </c>
      <c r="H3966" t="s">
        <v>13349</v>
      </c>
      <c r="I3966" t="s">
        <v>9159</v>
      </c>
      <c r="J3966" t="s">
        <v>13556</v>
      </c>
      <c r="K3966" t="s">
        <v>9159</v>
      </c>
      <c r="L3966" t="s">
        <v>6582</v>
      </c>
      <c r="M3966" t="s">
        <v>13622</v>
      </c>
      <c r="N3966" s="6">
        <v>19.1265</v>
      </c>
      <c r="O3966">
        <v>-70.306600000000003</v>
      </c>
      <c r="P3966" t="s">
        <v>38</v>
      </c>
      <c r="Q3966" s="7">
        <v>81</v>
      </c>
      <c r="R3966" s="7">
        <v>0</v>
      </c>
      <c r="S3966" s="7">
        <f t="shared" si="307"/>
        <v>81</v>
      </c>
      <c r="T3966" s="7">
        <f t="shared" si="306"/>
        <v>16119</v>
      </c>
      <c r="U3966" s="8">
        <f t="shared" si="306"/>
        <v>0</v>
      </c>
      <c r="V3966" s="8">
        <f t="shared" si="308"/>
        <v>16119</v>
      </c>
      <c r="W3966" s="9">
        <f>+$T3966*'[1]PRESUPUESTO CENTROS LOTIFICADOS'!$D$37</f>
        <v>693117</v>
      </c>
      <c r="X3966" s="9">
        <f>+$U3966*'[1]PRESUPUESTO CENTROS LOTIFICADOS'!$D$38</f>
        <v>0</v>
      </c>
      <c r="Y3966" s="9">
        <f t="shared" si="309"/>
        <v>693117</v>
      </c>
      <c r="Z3966" s="9">
        <f>+$T3966*'[1]PRESUPUESTO CENTROS LOTIFICADOS'!$E$37</f>
        <v>817878.06</v>
      </c>
      <c r="AA3966" s="9">
        <f>+$U3966*'[1]PRESUPUESTO CENTROS LOTIFICADOS'!$E$38</f>
        <v>0</v>
      </c>
      <c r="AB3966" s="9">
        <f t="shared" si="310"/>
        <v>817878.06</v>
      </c>
    </row>
    <row r="3967" spans="1:28" x14ac:dyDescent="0.25">
      <c r="A3967" t="s">
        <v>13623</v>
      </c>
      <c r="B3967" t="s">
        <v>7407</v>
      </c>
      <c r="C3967" t="s">
        <v>13347</v>
      </c>
      <c r="D3967" t="s">
        <v>13536</v>
      </c>
      <c r="E3967" t="s">
        <v>49</v>
      </c>
      <c r="F3967" t="s">
        <v>50</v>
      </c>
      <c r="G3967" t="s">
        <v>13349</v>
      </c>
      <c r="H3967" t="s">
        <v>13349</v>
      </c>
      <c r="I3967" t="s">
        <v>9159</v>
      </c>
      <c r="J3967" t="s">
        <v>13556</v>
      </c>
      <c r="K3967" t="s">
        <v>9159</v>
      </c>
      <c r="L3967" t="s">
        <v>9159</v>
      </c>
      <c r="M3967" t="s">
        <v>13624</v>
      </c>
      <c r="N3967" s="6">
        <v>19.126899000000002</v>
      </c>
      <c r="O3967">
        <v>-70.335324999999997</v>
      </c>
      <c r="P3967" t="s">
        <v>38</v>
      </c>
      <c r="Q3967" s="7">
        <v>53</v>
      </c>
      <c r="R3967" s="7">
        <v>0</v>
      </c>
      <c r="S3967" s="7">
        <f t="shared" si="307"/>
        <v>53</v>
      </c>
      <c r="T3967" s="7">
        <f t="shared" ref="T3967:U4030" si="311">+Q3967*199</f>
        <v>10547</v>
      </c>
      <c r="U3967" s="8">
        <f t="shared" si="311"/>
        <v>0</v>
      </c>
      <c r="V3967" s="8">
        <f t="shared" si="308"/>
        <v>10547</v>
      </c>
      <c r="W3967" s="9">
        <f>+$T3967*'[1]PRESUPUESTO CENTROS LOTIFICADOS'!$D$37</f>
        <v>453521</v>
      </c>
      <c r="X3967" s="9">
        <f>+$U3967*'[1]PRESUPUESTO CENTROS LOTIFICADOS'!$D$38</f>
        <v>0</v>
      </c>
      <c r="Y3967" s="9">
        <f t="shared" si="309"/>
        <v>453521</v>
      </c>
      <c r="Z3967" s="9">
        <f>+$T3967*'[1]PRESUPUESTO CENTROS LOTIFICADOS'!$E$37</f>
        <v>535154.78</v>
      </c>
      <c r="AA3967" s="9">
        <f>+$U3967*'[1]PRESUPUESTO CENTROS LOTIFICADOS'!$E$38</f>
        <v>0</v>
      </c>
      <c r="AB3967" s="9">
        <f t="shared" si="310"/>
        <v>535154.78</v>
      </c>
    </row>
    <row r="3968" spans="1:28" x14ac:dyDescent="0.25">
      <c r="A3968" t="s">
        <v>13625</v>
      </c>
      <c r="B3968" t="s">
        <v>13626</v>
      </c>
      <c r="C3968" t="s">
        <v>13347</v>
      </c>
      <c r="D3968" t="s">
        <v>13536</v>
      </c>
      <c r="E3968" t="s">
        <v>49</v>
      </c>
      <c r="F3968" t="s">
        <v>50</v>
      </c>
      <c r="G3968" t="s">
        <v>13349</v>
      </c>
      <c r="H3968" t="s">
        <v>13349</v>
      </c>
      <c r="I3968" t="s">
        <v>9159</v>
      </c>
      <c r="J3968" t="s">
        <v>13556</v>
      </c>
      <c r="K3968" t="s">
        <v>9159</v>
      </c>
      <c r="L3968" t="s">
        <v>9159</v>
      </c>
      <c r="M3968" t="s">
        <v>13627</v>
      </c>
      <c r="N3968" s="6">
        <v>19.1401</v>
      </c>
      <c r="O3968">
        <v>-70.328999999999994</v>
      </c>
      <c r="P3968" t="s">
        <v>55</v>
      </c>
      <c r="Q3968" s="7">
        <v>74</v>
      </c>
      <c r="R3968" s="7">
        <v>31</v>
      </c>
      <c r="S3968" s="7">
        <f t="shared" si="307"/>
        <v>105</v>
      </c>
      <c r="T3968" s="7">
        <f t="shared" si="311"/>
        <v>14726</v>
      </c>
      <c r="U3968" s="8">
        <f t="shared" si="311"/>
        <v>6169</v>
      </c>
      <c r="V3968" s="8">
        <f t="shared" si="308"/>
        <v>20895</v>
      </c>
      <c r="W3968" s="9">
        <f>+$T3968*'[1]PRESUPUESTO CENTROS LOTIFICADOS'!$D$37</f>
        <v>633218</v>
      </c>
      <c r="X3968" s="9">
        <f>+$U3968*'[1]PRESUPUESTO CENTROS LOTIFICADOS'!$D$38</f>
        <v>277605</v>
      </c>
      <c r="Y3968" s="9">
        <f t="shared" si="309"/>
        <v>910823</v>
      </c>
      <c r="Z3968" s="9">
        <f>+$T3968*'[1]PRESUPUESTO CENTROS LOTIFICADOS'!$E$37</f>
        <v>747197.24</v>
      </c>
      <c r="AA3968" s="9">
        <f>+$U3968*'[1]PRESUPUESTO CENTROS LOTIFICADOS'!$E$38</f>
        <v>327573.90000000002</v>
      </c>
      <c r="AB3968" s="9">
        <f t="shared" si="310"/>
        <v>1074771.1400000001</v>
      </c>
    </row>
    <row r="3969" spans="1:28" x14ac:dyDescent="0.25">
      <c r="A3969" t="s">
        <v>13628</v>
      </c>
      <c r="B3969" t="s">
        <v>5013</v>
      </c>
      <c r="C3969" t="s">
        <v>13347</v>
      </c>
      <c r="D3969" t="s">
        <v>13629</v>
      </c>
      <c r="E3969" t="s">
        <v>49</v>
      </c>
      <c r="F3969" t="s">
        <v>50</v>
      </c>
      <c r="G3969" t="s">
        <v>13349</v>
      </c>
      <c r="H3969" t="s">
        <v>13349</v>
      </c>
      <c r="I3969" t="s">
        <v>13630</v>
      </c>
      <c r="J3969" t="s">
        <v>13631</v>
      </c>
      <c r="K3969" t="s">
        <v>13630</v>
      </c>
      <c r="L3969" t="s">
        <v>5013</v>
      </c>
      <c r="M3969" t="s">
        <v>13632</v>
      </c>
      <c r="N3969" s="6">
        <v>18.919834000000002</v>
      </c>
      <c r="O3969">
        <v>-69.960738000000006</v>
      </c>
      <c r="P3969" t="s">
        <v>38</v>
      </c>
      <c r="Q3969" s="7">
        <v>70</v>
      </c>
      <c r="R3969" s="7">
        <v>21</v>
      </c>
      <c r="S3969" s="7">
        <f t="shared" si="307"/>
        <v>91</v>
      </c>
      <c r="T3969" s="7">
        <f t="shared" si="311"/>
        <v>13930</v>
      </c>
      <c r="U3969" s="8">
        <f t="shared" si="311"/>
        <v>4179</v>
      </c>
      <c r="V3969" s="8">
        <f t="shared" si="308"/>
        <v>18109</v>
      </c>
      <c r="W3969" s="9">
        <f>+$T3969*'[1]PRESUPUESTO CENTROS LOTIFICADOS'!$D$37</f>
        <v>598990</v>
      </c>
      <c r="X3969" s="9">
        <f>+$U3969*'[1]PRESUPUESTO CENTROS LOTIFICADOS'!$D$38</f>
        <v>188055</v>
      </c>
      <c r="Y3969" s="9">
        <f t="shared" si="309"/>
        <v>787045</v>
      </c>
      <c r="Z3969" s="9">
        <f>+$T3969*'[1]PRESUPUESTO CENTROS LOTIFICADOS'!$E$37</f>
        <v>706808.20000000007</v>
      </c>
      <c r="AA3969" s="9">
        <f>+$U3969*'[1]PRESUPUESTO CENTROS LOTIFICADOS'!$E$38</f>
        <v>221904.9</v>
      </c>
      <c r="AB3969" s="9">
        <f t="shared" si="310"/>
        <v>928713.10000000009</v>
      </c>
    </row>
    <row r="3970" spans="1:28" x14ac:dyDescent="0.25">
      <c r="A3970" t="s">
        <v>13633</v>
      </c>
      <c r="B3970" t="s">
        <v>13634</v>
      </c>
      <c r="C3970" t="s">
        <v>13347</v>
      </c>
      <c r="D3970" t="s">
        <v>13629</v>
      </c>
      <c r="E3970" t="s">
        <v>49</v>
      </c>
      <c r="F3970" t="s">
        <v>50</v>
      </c>
      <c r="G3970" t="s">
        <v>13349</v>
      </c>
      <c r="H3970" t="s">
        <v>13349</v>
      </c>
      <c r="I3970" t="s">
        <v>13630</v>
      </c>
      <c r="J3970" t="s">
        <v>13631</v>
      </c>
      <c r="K3970" t="s">
        <v>13630</v>
      </c>
      <c r="L3970" t="s">
        <v>13635</v>
      </c>
      <c r="M3970" t="s">
        <v>13636</v>
      </c>
      <c r="N3970" s="6">
        <v>18.928657999999999</v>
      </c>
      <c r="O3970">
        <v>-69.945515999999998</v>
      </c>
      <c r="P3970" t="s">
        <v>59</v>
      </c>
      <c r="Q3970" s="7">
        <v>0</v>
      </c>
      <c r="R3970" s="7">
        <v>163</v>
      </c>
      <c r="S3970" s="7">
        <f t="shared" si="307"/>
        <v>163</v>
      </c>
      <c r="T3970" s="7">
        <f t="shared" si="311"/>
        <v>0</v>
      </c>
      <c r="U3970" s="8">
        <f t="shared" si="311"/>
        <v>32437</v>
      </c>
      <c r="V3970" s="8">
        <f t="shared" si="308"/>
        <v>32437</v>
      </c>
      <c r="W3970" s="9">
        <f>+$T3970*'[1]PRESUPUESTO CENTROS LOTIFICADOS'!$D$37</f>
        <v>0</v>
      </c>
      <c r="X3970" s="9">
        <f>+$U3970*'[1]PRESUPUESTO CENTROS LOTIFICADOS'!$D$38</f>
        <v>1459665</v>
      </c>
      <c r="Y3970" s="9">
        <f t="shared" si="309"/>
        <v>1459665</v>
      </c>
      <c r="Z3970" s="9">
        <f>+$T3970*'[1]PRESUPUESTO CENTROS LOTIFICADOS'!$E$37</f>
        <v>0</v>
      </c>
      <c r="AA3970" s="9">
        <f>+$U3970*'[1]PRESUPUESTO CENTROS LOTIFICADOS'!$E$38</f>
        <v>1722404.7</v>
      </c>
      <c r="AB3970" s="9">
        <f t="shared" si="310"/>
        <v>1722404.7</v>
      </c>
    </row>
    <row r="3971" spans="1:28" x14ac:dyDescent="0.25">
      <c r="A3971" t="s">
        <v>13637</v>
      </c>
      <c r="B3971" t="s">
        <v>13638</v>
      </c>
      <c r="C3971" t="s">
        <v>13347</v>
      </c>
      <c r="D3971" t="s">
        <v>13629</v>
      </c>
      <c r="E3971" t="s">
        <v>49</v>
      </c>
      <c r="F3971" t="s">
        <v>50</v>
      </c>
      <c r="G3971" t="s">
        <v>13349</v>
      </c>
      <c r="H3971" t="s">
        <v>13349</v>
      </c>
      <c r="I3971" t="s">
        <v>13630</v>
      </c>
      <c r="J3971" t="s">
        <v>13631</v>
      </c>
      <c r="K3971" t="s">
        <v>13630</v>
      </c>
      <c r="L3971" t="s">
        <v>13635</v>
      </c>
      <c r="M3971" t="s">
        <v>13639</v>
      </c>
      <c r="N3971" s="6">
        <v>18.929200000000002</v>
      </c>
      <c r="O3971">
        <v>-69.944000000000003</v>
      </c>
      <c r="P3971" t="s">
        <v>38</v>
      </c>
      <c r="Q3971" s="7">
        <v>66</v>
      </c>
      <c r="R3971" s="7">
        <v>0</v>
      </c>
      <c r="S3971" s="7">
        <f t="shared" ref="S3971:S4034" si="312">+Q3971+R3971</f>
        <v>66</v>
      </c>
      <c r="T3971" s="7">
        <f t="shared" si="311"/>
        <v>13134</v>
      </c>
      <c r="U3971" s="8">
        <f t="shared" si="311"/>
        <v>0</v>
      </c>
      <c r="V3971" s="8">
        <f t="shared" ref="V3971:V4034" si="313">+U3971+T3971</f>
        <v>13134</v>
      </c>
      <c r="W3971" s="9">
        <f>+$T3971*'[1]PRESUPUESTO CENTROS LOTIFICADOS'!$D$37</f>
        <v>564762</v>
      </c>
      <c r="X3971" s="9">
        <f>+$U3971*'[1]PRESUPUESTO CENTROS LOTIFICADOS'!$D$38</f>
        <v>0</v>
      </c>
      <c r="Y3971" s="9">
        <f t="shared" ref="Y3971:Y4034" si="314">+X3971+W3971</f>
        <v>564762</v>
      </c>
      <c r="Z3971" s="9">
        <f>+$T3971*'[1]PRESUPUESTO CENTROS LOTIFICADOS'!$E$37</f>
        <v>666419.16</v>
      </c>
      <c r="AA3971" s="9">
        <f>+$U3971*'[1]PRESUPUESTO CENTROS LOTIFICADOS'!$E$38</f>
        <v>0</v>
      </c>
      <c r="AB3971" s="9">
        <f t="shared" ref="AB3971:AB4034" si="315">+AA3971+Z3971</f>
        <v>666419.16</v>
      </c>
    </row>
    <row r="3972" spans="1:28" x14ac:dyDescent="0.25">
      <c r="A3972" t="s">
        <v>13640</v>
      </c>
      <c r="B3972" t="s">
        <v>726</v>
      </c>
      <c r="C3972" t="s">
        <v>13347</v>
      </c>
      <c r="D3972" t="s">
        <v>13629</v>
      </c>
      <c r="E3972" t="s">
        <v>49</v>
      </c>
      <c r="F3972" t="s">
        <v>50</v>
      </c>
      <c r="G3972" t="s">
        <v>13349</v>
      </c>
      <c r="H3972" t="s">
        <v>13349</v>
      </c>
      <c r="I3972" t="s">
        <v>13630</v>
      </c>
      <c r="J3972" t="s">
        <v>13631</v>
      </c>
      <c r="K3972" t="s">
        <v>13630</v>
      </c>
      <c r="L3972" t="s">
        <v>13641</v>
      </c>
      <c r="M3972" t="s">
        <v>13642</v>
      </c>
      <c r="N3972" s="6">
        <v>18.946899999999999</v>
      </c>
      <c r="O3972">
        <v>-69.936000000000007</v>
      </c>
      <c r="P3972" t="s">
        <v>38</v>
      </c>
      <c r="Q3972" s="7">
        <v>48</v>
      </c>
      <c r="R3972" s="7">
        <v>0</v>
      </c>
      <c r="S3972" s="7">
        <f t="shared" si="312"/>
        <v>48</v>
      </c>
      <c r="T3972" s="7">
        <f t="shared" si="311"/>
        <v>9552</v>
      </c>
      <c r="U3972" s="8">
        <f t="shared" si="311"/>
        <v>0</v>
      </c>
      <c r="V3972" s="8">
        <f t="shared" si="313"/>
        <v>9552</v>
      </c>
      <c r="W3972" s="9">
        <f>+$T3972*'[1]PRESUPUESTO CENTROS LOTIFICADOS'!$D$37</f>
        <v>410736</v>
      </c>
      <c r="X3972" s="9">
        <f>+$U3972*'[1]PRESUPUESTO CENTROS LOTIFICADOS'!$D$38</f>
        <v>0</v>
      </c>
      <c r="Y3972" s="9">
        <f t="shared" si="314"/>
        <v>410736</v>
      </c>
      <c r="Z3972" s="9">
        <f>+$T3972*'[1]PRESUPUESTO CENTROS LOTIFICADOS'!$E$37</f>
        <v>484668.48000000004</v>
      </c>
      <c r="AA3972" s="9">
        <f>+$U3972*'[1]PRESUPUESTO CENTROS LOTIFICADOS'!$E$38</f>
        <v>0</v>
      </c>
      <c r="AB3972" s="9">
        <f t="shared" si="315"/>
        <v>484668.48000000004</v>
      </c>
    </row>
    <row r="3973" spans="1:28" x14ac:dyDescent="0.25">
      <c r="A3973" t="s">
        <v>13643</v>
      </c>
      <c r="B3973" t="s">
        <v>13644</v>
      </c>
      <c r="C3973" t="s">
        <v>13347</v>
      </c>
      <c r="D3973" t="s">
        <v>13629</v>
      </c>
      <c r="E3973" t="s">
        <v>49</v>
      </c>
      <c r="F3973" t="s">
        <v>50</v>
      </c>
      <c r="G3973" t="s">
        <v>13349</v>
      </c>
      <c r="H3973" t="s">
        <v>13349</v>
      </c>
      <c r="I3973" t="s">
        <v>13630</v>
      </c>
      <c r="J3973" t="s">
        <v>13631</v>
      </c>
      <c r="K3973" t="s">
        <v>13630</v>
      </c>
      <c r="L3973" t="s">
        <v>13645</v>
      </c>
      <c r="M3973" t="s">
        <v>13646</v>
      </c>
      <c r="N3973" s="6">
        <v>18.956099999999999</v>
      </c>
      <c r="O3973">
        <v>-69.971299999999999</v>
      </c>
      <c r="P3973" t="s">
        <v>38</v>
      </c>
      <c r="Q3973" s="7">
        <v>29</v>
      </c>
      <c r="R3973" s="7">
        <v>10</v>
      </c>
      <c r="S3973" s="7">
        <f t="shared" si="312"/>
        <v>39</v>
      </c>
      <c r="T3973" s="7">
        <f t="shared" si="311"/>
        <v>5771</v>
      </c>
      <c r="U3973" s="8">
        <f t="shared" si="311"/>
        <v>1990</v>
      </c>
      <c r="V3973" s="8">
        <f t="shared" si="313"/>
        <v>7761</v>
      </c>
      <c r="W3973" s="9">
        <f>+$T3973*'[1]PRESUPUESTO CENTROS LOTIFICADOS'!$D$37</f>
        <v>248153</v>
      </c>
      <c r="X3973" s="9">
        <f>+$U3973*'[1]PRESUPUESTO CENTROS LOTIFICADOS'!$D$38</f>
        <v>89550</v>
      </c>
      <c r="Y3973" s="9">
        <f t="shared" si="314"/>
        <v>337703</v>
      </c>
      <c r="Z3973" s="9">
        <f>+$T3973*'[1]PRESUPUESTO CENTROS LOTIFICADOS'!$E$37</f>
        <v>292820.54000000004</v>
      </c>
      <c r="AA3973" s="9">
        <f>+$U3973*'[1]PRESUPUESTO CENTROS LOTIFICADOS'!$E$38</f>
        <v>105669</v>
      </c>
      <c r="AB3973" s="9">
        <f t="shared" si="315"/>
        <v>398489.54000000004</v>
      </c>
    </row>
    <row r="3974" spans="1:28" x14ac:dyDescent="0.25">
      <c r="A3974" t="s">
        <v>13647</v>
      </c>
      <c r="B3974" t="s">
        <v>13648</v>
      </c>
      <c r="C3974" t="s">
        <v>13347</v>
      </c>
      <c r="D3974" t="s">
        <v>13629</v>
      </c>
      <c r="E3974" t="s">
        <v>49</v>
      </c>
      <c r="F3974" t="s">
        <v>50</v>
      </c>
      <c r="G3974" t="s">
        <v>13349</v>
      </c>
      <c r="H3974" t="s">
        <v>13349</v>
      </c>
      <c r="I3974" t="s">
        <v>13630</v>
      </c>
      <c r="J3974" t="s">
        <v>13631</v>
      </c>
      <c r="K3974" t="s">
        <v>13630</v>
      </c>
      <c r="L3974" t="s">
        <v>13649</v>
      </c>
      <c r="M3974" t="s">
        <v>13650</v>
      </c>
      <c r="N3974" s="6">
        <v>18.959700000000002</v>
      </c>
      <c r="O3974">
        <v>-69.937600000000003</v>
      </c>
      <c r="P3974" t="s">
        <v>38</v>
      </c>
      <c r="Q3974" s="7">
        <v>20</v>
      </c>
      <c r="R3974" s="7">
        <v>12</v>
      </c>
      <c r="S3974" s="7">
        <f t="shared" si="312"/>
        <v>32</v>
      </c>
      <c r="T3974" s="7">
        <f t="shared" si="311"/>
        <v>3980</v>
      </c>
      <c r="U3974" s="8">
        <f t="shared" si="311"/>
        <v>2388</v>
      </c>
      <c r="V3974" s="8">
        <f t="shared" si="313"/>
        <v>6368</v>
      </c>
      <c r="W3974" s="9">
        <f>+$T3974*'[1]PRESUPUESTO CENTROS LOTIFICADOS'!$D$37</f>
        <v>171140</v>
      </c>
      <c r="X3974" s="9">
        <f>+$U3974*'[1]PRESUPUESTO CENTROS LOTIFICADOS'!$D$38</f>
        <v>107460</v>
      </c>
      <c r="Y3974" s="9">
        <f t="shared" si="314"/>
        <v>278600</v>
      </c>
      <c r="Z3974" s="9">
        <f>+$T3974*'[1]PRESUPUESTO CENTROS LOTIFICADOS'!$E$37</f>
        <v>201945.2</v>
      </c>
      <c r="AA3974" s="9">
        <f>+$U3974*'[1]PRESUPUESTO CENTROS LOTIFICADOS'!$E$38</f>
        <v>126802.8</v>
      </c>
      <c r="AB3974" s="9">
        <f t="shared" si="315"/>
        <v>328748</v>
      </c>
    </row>
    <row r="3975" spans="1:28" x14ac:dyDescent="0.25">
      <c r="A3975" t="s">
        <v>13651</v>
      </c>
      <c r="B3975" t="s">
        <v>13652</v>
      </c>
      <c r="C3975" t="s">
        <v>13347</v>
      </c>
      <c r="D3975" t="s">
        <v>13629</v>
      </c>
      <c r="E3975" t="s">
        <v>1912</v>
      </c>
      <c r="F3975" t="s">
        <v>1913</v>
      </c>
      <c r="G3975" t="s">
        <v>13349</v>
      </c>
      <c r="H3975" t="s">
        <v>13349</v>
      </c>
      <c r="I3975" t="s">
        <v>13630</v>
      </c>
      <c r="J3975" t="s">
        <v>13631</v>
      </c>
      <c r="K3975" t="s">
        <v>13630</v>
      </c>
      <c r="L3975" t="s">
        <v>13653</v>
      </c>
      <c r="M3975" t="s">
        <v>13654</v>
      </c>
      <c r="N3975" s="6">
        <v>18.978815000000001</v>
      </c>
      <c r="O3975">
        <v>-69.993048000000002</v>
      </c>
      <c r="P3975" t="s">
        <v>38</v>
      </c>
      <c r="Q3975" s="7">
        <v>77</v>
      </c>
      <c r="R3975" s="7">
        <v>0</v>
      </c>
      <c r="S3975" s="7">
        <f t="shared" si="312"/>
        <v>77</v>
      </c>
      <c r="T3975" s="7">
        <f t="shared" si="311"/>
        <v>15323</v>
      </c>
      <c r="U3975" s="8">
        <f t="shared" si="311"/>
        <v>0</v>
      </c>
      <c r="V3975" s="8">
        <f t="shared" si="313"/>
        <v>15323</v>
      </c>
      <c r="W3975" s="9">
        <f>+$T3975*'[1]PRESUPUESTO CENTROS LOTIFICADOS'!$D$37</f>
        <v>658889</v>
      </c>
      <c r="X3975" s="9">
        <f>+$U3975*'[1]PRESUPUESTO CENTROS LOTIFICADOS'!$D$38</f>
        <v>0</v>
      </c>
      <c r="Y3975" s="9">
        <f t="shared" si="314"/>
        <v>658889</v>
      </c>
      <c r="Z3975" s="9">
        <f>+$T3975*'[1]PRESUPUESTO CENTROS LOTIFICADOS'!$E$37</f>
        <v>777489.02</v>
      </c>
      <c r="AA3975" s="9">
        <f>+$U3975*'[1]PRESUPUESTO CENTROS LOTIFICADOS'!$E$38</f>
        <v>0</v>
      </c>
      <c r="AB3975" s="9">
        <f t="shared" si="315"/>
        <v>777489.02</v>
      </c>
    </row>
    <row r="3976" spans="1:28" x14ac:dyDescent="0.25">
      <c r="A3976" t="s">
        <v>13655</v>
      </c>
      <c r="B3976" t="s">
        <v>13656</v>
      </c>
      <c r="C3976" t="s">
        <v>13347</v>
      </c>
      <c r="D3976" t="s">
        <v>13629</v>
      </c>
      <c r="E3976" t="s">
        <v>49</v>
      </c>
      <c r="F3976" t="s">
        <v>50</v>
      </c>
      <c r="G3976" t="s">
        <v>13349</v>
      </c>
      <c r="H3976" t="s">
        <v>13349</v>
      </c>
      <c r="I3976" t="s">
        <v>13630</v>
      </c>
      <c r="J3976" t="s">
        <v>13631</v>
      </c>
      <c r="K3976" t="s">
        <v>13630</v>
      </c>
      <c r="L3976" t="s">
        <v>13657</v>
      </c>
      <c r="M3976" t="s">
        <v>13658</v>
      </c>
      <c r="N3976" s="6">
        <v>18.9941</v>
      </c>
      <c r="O3976">
        <v>-69.955799999999996</v>
      </c>
      <c r="P3976" t="s">
        <v>38</v>
      </c>
      <c r="Q3976" s="7">
        <v>50</v>
      </c>
      <c r="R3976" s="7">
        <v>0</v>
      </c>
      <c r="S3976" s="7">
        <f t="shared" si="312"/>
        <v>50</v>
      </c>
      <c r="T3976" s="7">
        <f t="shared" si="311"/>
        <v>9950</v>
      </c>
      <c r="U3976" s="8">
        <f t="shared" si="311"/>
        <v>0</v>
      </c>
      <c r="V3976" s="8">
        <f t="shared" si="313"/>
        <v>9950</v>
      </c>
      <c r="W3976" s="9">
        <f>+$T3976*'[1]PRESUPUESTO CENTROS LOTIFICADOS'!$D$37</f>
        <v>427850</v>
      </c>
      <c r="X3976" s="9">
        <f>+$U3976*'[1]PRESUPUESTO CENTROS LOTIFICADOS'!$D$38</f>
        <v>0</v>
      </c>
      <c r="Y3976" s="9">
        <f t="shared" si="314"/>
        <v>427850</v>
      </c>
      <c r="Z3976" s="9">
        <f>+$T3976*'[1]PRESUPUESTO CENTROS LOTIFICADOS'!$E$37</f>
        <v>504863</v>
      </c>
      <c r="AA3976" s="9">
        <f>+$U3976*'[1]PRESUPUESTO CENTROS LOTIFICADOS'!$E$38</f>
        <v>0</v>
      </c>
      <c r="AB3976" s="9">
        <f t="shared" si="315"/>
        <v>504863</v>
      </c>
    </row>
    <row r="3977" spans="1:28" x14ac:dyDescent="0.25">
      <c r="A3977" t="s">
        <v>13659</v>
      </c>
      <c r="B3977" t="s">
        <v>13660</v>
      </c>
      <c r="C3977" t="s">
        <v>13347</v>
      </c>
      <c r="D3977" t="s">
        <v>13629</v>
      </c>
      <c r="E3977" t="s">
        <v>49</v>
      </c>
      <c r="F3977" t="s">
        <v>50</v>
      </c>
      <c r="G3977" t="s">
        <v>13349</v>
      </c>
      <c r="H3977" t="s">
        <v>13349</v>
      </c>
      <c r="I3977" t="s">
        <v>13630</v>
      </c>
      <c r="J3977" t="s">
        <v>13631</v>
      </c>
      <c r="K3977" t="s">
        <v>13630</v>
      </c>
      <c r="L3977" t="s">
        <v>13653</v>
      </c>
      <c r="M3977" t="s">
        <v>13661</v>
      </c>
      <c r="N3977" s="6">
        <v>18.996614000000001</v>
      </c>
      <c r="O3977">
        <v>-69.986797999999993</v>
      </c>
      <c r="P3977" t="s">
        <v>38</v>
      </c>
      <c r="Q3977" s="7">
        <v>41</v>
      </c>
      <c r="R3977" s="7">
        <v>0</v>
      </c>
      <c r="S3977" s="7">
        <f t="shared" si="312"/>
        <v>41</v>
      </c>
      <c r="T3977" s="7">
        <f t="shared" si="311"/>
        <v>8159</v>
      </c>
      <c r="U3977" s="8">
        <f t="shared" si="311"/>
        <v>0</v>
      </c>
      <c r="V3977" s="8">
        <f t="shared" si="313"/>
        <v>8159</v>
      </c>
      <c r="W3977" s="9">
        <f>+$T3977*'[1]PRESUPUESTO CENTROS LOTIFICADOS'!$D$37</f>
        <v>350837</v>
      </c>
      <c r="X3977" s="9">
        <f>+$U3977*'[1]PRESUPUESTO CENTROS LOTIFICADOS'!$D$38</f>
        <v>0</v>
      </c>
      <c r="Y3977" s="9">
        <f t="shared" si="314"/>
        <v>350837</v>
      </c>
      <c r="Z3977" s="9">
        <f>+$T3977*'[1]PRESUPUESTO CENTROS LOTIFICADOS'!$E$37</f>
        <v>413987.66000000003</v>
      </c>
      <c r="AA3977" s="9">
        <f>+$U3977*'[1]PRESUPUESTO CENTROS LOTIFICADOS'!$E$38</f>
        <v>0</v>
      </c>
      <c r="AB3977" s="9">
        <f t="shared" si="315"/>
        <v>413987.66000000003</v>
      </c>
    </row>
    <row r="3978" spans="1:28" x14ac:dyDescent="0.25">
      <c r="A3978" t="s">
        <v>13662</v>
      </c>
      <c r="B3978" t="s">
        <v>13663</v>
      </c>
      <c r="C3978" t="s">
        <v>13347</v>
      </c>
      <c r="D3978" t="s">
        <v>13629</v>
      </c>
      <c r="E3978" t="s">
        <v>1912</v>
      </c>
      <c r="F3978" t="s">
        <v>1913</v>
      </c>
      <c r="G3978" t="s">
        <v>13349</v>
      </c>
      <c r="H3978" t="s">
        <v>13349</v>
      </c>
      <c r="I3978" t="s">
        <v>13630</v>
      </c>
      <c r="J3978" t="s">
        <v>13631</v>
      </c>
      <c r="K3978" t="s">
        <v>13630</v>
      </c>
      <c r="L3978" t="s">
        <v>13630</v>
      </c>
      <c r="M3978" t="s">
        <v>13664</v>
      </c>
      <c r="N3978" s="6">
        <v>19.018539000000001</v>
      </c>
      <c r="O3978">
        <v>-69.930848999999995</v>
      </c>
      <c r="P3978" t="s">
        <v>38</v>
      </c>
      <c r="Q3978" s="7">
        <v>11</v>
      </c>
      <c r="R3978" s="7">
        <v>0</v>
      </c>
      <c r="S3978" s="7">
        <f t="shared" si="312"/>
        <v>11</v>
      </c>
      <c r="T3978" s="7">
        <f t="shared" si="311"/>
        <v>2189</v>
      </c>
      <c r="U3978" s="8">
        <f t="shared" si="311"/>
        <v>0</v>
      </c>
      <c r="V3978" s="8">
        <f t="shared" si="313"/>
        <v>2189</v>
      </c>
      <c r="W3978" s="9">
        <f>+$T3978*'[1]PRESUPUESTO CENTROS LOTIFICADOS'!$D$37</f>
        <v>94127</v>
      </c>
      <c r="X3978" s="9">
        <f>+$U3978*'[1]PRESUPUESTO CENTROS LOTIFICADOS'!$D$38</f>
        <v>0</v>
      </c>
      <c r="Y3978" s="9">
        <f t="shared" si="314"/>
        <v>94127</v>
      </c>
      <c r="Z3978" s="9">
        <f>+$T3978*'[1]PRESUPUESTO CENTROS LOTIFICADOS'!$E$37</f>
        <v>111069.86</v>
      </c>
      <c r="AA3978" s="9">
        <f>+$U3978*'[1]PRESUPUESTO CENTROS LOTIFICADOS'!$E$38</f>
        <v>0</v>
      </c>
      <c r="AB3978" s="9">
        <f t="shared" si="315"/>
        <v>111069.86</v>
      </c>
    </row>
    <row r="3979" spans="1:28" x14ac:dyDescent="0.25">
      <c r="A3979" t="s">
        <v>13665</v>
      </c>
      <c r="B3979" t="s">
        <v>13666</v>
      </c>
      <c r="C3979" t="s">
        <v>13347</v>
      </c>
      <c r="D3979" t="s">
        <v>13629</v>
      </c>
      <c r="E3979" t="s">
        <v>1912</v>
      </c>
      <c r="F3979" t="s">
        <v>1913</v>
      </c>
      <c r="G3979" t="s">
        <v>13349</v>
      </c>
      <c r="H3979" t="s">
        <v>13349</v>
      </c>
      <c r="I3979" t="s">
        <v>13630</v>
      </c>
      <c r="J3979" t="s">
        <v>13631</v>
      </c>
      <c r="K3979" t="s">
        <v>13630</v>
      </c>
      <c r="L3979" t="s">
        <v>13667</v>
      </c>
      <c r="M3979" t="s">
        <v>13668</v>
      </c>
      <c r="N3979" s="6">
        <v>19.033102</v>
      </c>
      <c r="O3979">
        <v>-69.906664000000006</v>
      </c>
      <c r="P3979" t="s">
        <v>38</v>
      </c>
      <c r="Q3979" s="7">
        <v>6</v>
      </c>
      <c r="R3979" s="7">
        <v>3</v>
      </c>
      <c r="S3979" s="7">
        <f t="shared" si="312"/>
        <v>9</v>
      </c>
      <c r="T3979" s="7">
        <f t="shared" si="311"/>
        <v>1194</v>
      </c>
      <c r="U3979" s="8">
        <f t="shared" si="311"/>
        <v>597</v>
      </c>
      <c r="V3979" s="8">
        <f t="shared" si="313"/>
        <v>1791</v>
      </c>
      <c r="W3979" s="9">
        <f>+$T3979*'[1]PRESUPUESTO CENTROS LOTIFICADOS'!$D$37</f>
        <v>51342</v>
      </c>
      <c r="X3979" s="9">
        <f>+$U3979*'[1]PRESUPUESTO CENTROS LOTIFICADOS'!$D$38</f>
        <v>26865</v>
      </c>
      <c r="Y3979" s="9">
        <f t="shared" si="314"/>
        <v>78207</v>
      </c>
      <c r="Z3979" s="9">
        <f>+$T3979*'[1]PRESUPUESTO CENTROS LOTIFICADOS'!$E$37</f>
        <v>60583.560000000005</v>
      </c>
      <c r="AA3979" s="9">
        <f>+$U3979*'[1]PRESUPUESTO CENTROS LOTIFICADOS'!$E$38</f>
        <v>31700.7</v>
      </c>
      <c r="AB3979" s="9">
        <f t="shared" si="315"/>
        <v>92284.260000000009</v>
      </c>
    </row>
    <row r="3980" spans="1:28" x14ac:dyDescent="0.25">
      <c r="A3980" t="s">
        <v>13669</v>
      </c>
      <c r="B3980" t="s">
        <v>13670</v>
      </c>
      <c r="C3980" t="s">
        <v>13347</v>
      </c>
      <c r="D3980" t="s">
        <v>13629</v>
      </c>
      <c r="E3980" t="s">
        <v>49</v>
      </c>
      <c r="F3980" t="s">
        <v>50</v>
      </c>
      <c r="G3980" t="s">
        <v>13349</v>
      </c>
      <c r="H3980" t="s">
        <v>13349</v>
      </c>
      <c r="I3980" t="s">
        <v>13671</v>
      </c>
      <c r="J3980" t="s">
        <v>13631</v>
      </c>
      <c r="K3980" t="s">
        <v>13671</v>
      </c>
      <c r="L3980" t="s">
        <v>13672</v>
      </c>
      <c r="M3980" t="s">
        <v>13673</v>
      </c>
      <c r="N3980" s="6">
        <v>19.011900000000001</v>
      </c>
      <c r="O3980">
        <v>-69.991299999999995</v>
      </c>
      <c r="P3980" t="s">
        <v>38</v>
      </c>
      <c r="Q3980" s="7">
        <v>41</v>
      </c>
      <c r="R3980" s="7">
        <v>14</v>
      </c>
      <c r="S3980" s="7">
        <f t="shared" si="312"/>
        <v>55</v>
      </c>
      <c r="T3980" s="7">
        <f t="shared" si="311"/>
        <v>8159</v>
      </c>
      <c r="U3980" s="8">
        <f t="shared" si="311"/>
        <v>2786</v>
      </c>
      <c r="V3980" s="8">
        <f t="shared" si="313"/>
        <v>10945</v>
      </c>
      <c r="W3980" s="9">
        <f>+$T3980*'[1]PRESUPUESTO CENTROS LOTIFICADOS'!$D$37</f>
        <v>350837</v>
      </c>
      <c r="X3980" s="9">
        <f>+$U3980*'[1]PRESUPUESTO CENTROS LOTIFICADOS'!$D$38</f>
        <v>125370</v>
      </c>
      <c r="Y3980" s="9">
        <f t="shared" si="314"/>
        <v>476207</v>
      </c>
      <c r="Z3980" s="9">
        <f>+$T3980*'[1]PRESUPUESTO CENTROS LOTIFICADOS'!$E$37</f>
        <v>413987.66000000003</v>
      </c>
      <c r="AA3980" s="9">
        <f>+$U3980*'[1]PRESUPUESTO CENTROS LOTIFICADOS'!$E$38</f>
        <v>147936.6</v>
      </c>
      <c r="AB3980" s="9">
        <f t="shared" si="315"/>
        <v>561924.26</v>
      </c>
    </row>
    <row r="3981" spans="1:28" x14ac:dyDescent="0.25">
      <c r="A3981" t="s">
        <v>13674</v>
      </c>
      <c r="B3981" t="s">
        <v>13675</v>
      </c>
      <c r="C3981" t="s">
        <v>13347</v>
      </c>
      <c r="D3981" t="s">
        <v>13629</v>
      </c>
      <c r="E3981" t="s">
        <v>49</v>
      </c>
      <c r="F3981" t="s">
        <v>50</v>
      </c>
      <c r="G3981" t="s">
        <v>13349</v>
      </c>
      <c r="H3981" t="s">
        <v>13349</v>
      </c>
      <c r="I3981" t="s">
        <v>13671</v>
      </c>
      <c r="J3981" t="s">
        <v>13631</v>
      </c>
      <c r="K3981" t="s">
        <v>13671</v>
      </c>
      <c r="L3981" t="s">
        <v>13676</v>
      </c>
      <c r="M3981" t="s">
        <v>13677</v>
      </c>
      <c r="N3981" s="6">
        <v>19.025365000000001</v>
      </c>
      <c r="O3981">
        <v>-69.971650999999994</v>
      </c>
      <c r="P3981" t="s">
        <v>38</v>
      </c>
      <c r="Q3981" s="7">
        <v>4</v>
      </c>
      <c r="R3981" s="7">
        <v>3</v>
      </c>
      <c r="S3981" s="7">
        <f t="shared" si="312"/>
        <v>7</v>
      </c>
      <c r="T3981" s="7">
        <f t="shared" si="311"/>
        <v>796</v>
      </c>
      <c r="U3981" s="8">
        <f t="shared" si="311"/>
        <v>597</v>
      </c>
      <c r="V3981" s="8">
        <f t="shared" si="313"/>
        <v>1393</v>
      </c>
      <c r="W3981" s="9">
        <f>+$T3981*'[1]PRESUPUESTO CENTROS LOTIFICADOS'!$D$37</f>
        <v>34228</v>
      </c>
      <c r="X3981" s="9">
        <f>+$U3981*'[1]PRESUPUESTO CENTROS LOTIFICADOS'!$D$38</f>
        <v>26865</v>
      </c>
      <c r="Y3981" s="9">
        <f t="shared" si="314"/>
        <v>61093</v>
      </c>
      <c r="Z3981" s="9">
        <f>+$T3981*'[1]PRESUPUESTO CENTROS LOTIFICADOS'!$E$37</f>
        <v>40389.040000000001</v>
      </c>
      <c r="AA3981" s="9">
        <f>+$U3981*'[1]PRESUPUESTO CENTROS LOTIFICADOS'!$E$38</f>
        <v>31700.7</v>
      </c>
      <c r="AB3981" s="9">
        <f t="shared" si="315"/>
        <v>72089.740000000005</v>
      </c>
    </row>
    <row r="3982" spans="1:28" x14ac:dyDescent="0.25">
      <c r="A3982" t="s">
        <v>13678</v>
      </c>
      <c r="B3982" t="s">
        <v>13679</v>
      </c>
      <c r="C3982" t="s">
        <v>13347</v>
      </c>
      <c r="D3982" t="s">
        <v>13629</v>
      </c>
      <c r="E3982" t="s">
        <v>49</v>
      </c>
      <c r="F3982" t="s">
        <v>50</v>
      </c>
      <c r="G3982" t="s">
        <v>13349</v>
      </c>
      <c r="H3982" t="s">
        <v>13349</v>
      </c>
      <c r="I3982" t="s">
        <v>13671</v>
      </c>
      <c r="J3982" t="s">
        <v>13631</v>
      </c>
      <c r="K3982" t="s">
        <v>13671</v>
      </c>
      <c r="L3982" t="s">
        <v>13671</v>
      </c>
      <c r="M3982" t="s">
        <v>13680</v>
      </c>
      <c r="N3982" s="6">
        <v>19.055921999999999</v>
      </c>
      <c r="O3982">
        <v>-69.969459999999998</v>
      </c>
      <c r="P3982" t="s">
        <v>59</v>
      </c>
      <c r="Q3982" s="7">
        <v>0</v>
      </c>
      <c r="R3982" s="7">
        <v>138</v>
      </c>
      <c r="S3982" s="7">
        <f t="shared" si="312"/>
        <v>138</v>
      </c>
      <c r="T3982" s="7">
        <f t="shared" si="311"/>
        <v>0</v>
      </c>
      <c r="U3982" s="8">
        <f t="shared" si="311"/>
        <v>27462</v>
      </c>
      <c r="V3982" s="8">
        <f t="shared" si="313"/>
        <v>27462</v>
      </c>
      <c r="W3982" s="9">
        <f>+$T3982*'[1]PRESUPUESTO CENTROS LOTIFICADOS'!$D$37</f>
        <v>0</v>
      </c>
      <c r="X3982" s="9">
        <f>+$U3982*'[1]PRESUPUESTO CENTROS LOTIFICADOS'!$D$38</f>
        <v>1235790</v>
      </c>
      <c r="Y3982" s="9">
        <f t="shared" si="314"/>
        <v>1235790</v>
      </c>
      <c r="Z3982" s="9">
        <f>+$T3982*'[1]PRESUPUESTO CENTROS LOTIFICADOS'!$E$37</f>
        <v>0</v>
      </c>
      <c r="AA3982" s="9">
        <f>+$U3982*'[1]PRESUPUESTO CENTROS LOTIFICADOS'!$E$38</f>
        <v>1458232.2</v>
      </c>
      <c r="AB3982" s="9">
        <f t="shared" si="315"/>
        <v>1458232.2</v>
      </c>
    </row>
    <row r="3983" spans="1:28" x14ac:dyDescent="0.25">
      <c r="A3983" t="s">
        <v>13681</v>
      </c>
      <c r="B3983" t="s">
        <v>13682</v>
      </c>
      <c r="C3983" t="s">
        <v>13347</v>
      </c>
      <c r="D3983" t="s">
        <v>13629</v>
      </c>
      <c r="E3983" t="s">
        <v>49</v>
      </c>
      <c r="F3983" t="s">
        <v>50</v>
      </c>
      <c r="G3983" t="s">
        <v>13349</v>
      </c>
      <c r="H3983" t="s">
        <v>13349</v>
      </c>
      <c r="I3983" t="s">
        <v>13683</v>
      </c>
      <c r="J3983" t="s">
        <v>13631</v>
      </c>
      <c r="K3983" t="s">
        <v>13683</v>
      </c>
      <c r="L3983" t="s">
        <v>13684</v>
      </c>
      <c r="M3983" t="s">
        <v>13685</v>
      </c>
      <c r="N3983" s="6">
        <v>19.009</v>
      </c>
      <c r="O3983">
        <v>-69.985399999999998</v>
      </c>
      <c r="P3983" t="s">
        <v>59</v>
      </c>
      <c r="Q3983" s="7">
        <v>0</v>
      </c>
      <c r="R3983" s="7">
        <v>490</v>
      </c>
      <c r="S3983" s="7">
        <f t="shared" si="312"/>
        <v>490</v>
      </c>
      <c r="T3983" s="7">
        <f t="shared" si="311"/>
        <v>0</v>
      </c>
      <c r="U3983" s="8">
        <f t="shared" si="311"/>
        <v>97510</v>
      </c>
      <c r="V3983" s="8">
        <f t="shared" si="313"/>
        <v>97510</v>
      </c>
      <c r="W3983" s="9">
        <f>+$T3983*'[1]PRESUPUESTO CENTROS LOTIFICADOS'!$D$37</f>
        <v>0</v>
      </c>
      <c r="X3983" s="9">
        <f>+$U3983*'[1]PRESUPUESTO CENTROS LOTIFICADOS'!$D$38</f>
        <v>4387950</v>
      </c>
      <c r="Y3983" s="9">
        <f t="shared" si="314"/>
        <v>4387950</v>
      </c>
      <c r="Z3983" s="9">
        <f>+$T3983*'[1]PRESUPUESTO CENTROS LOTIFICADOS'!$E$37</f>
        <v>0</v>
      </c>
      <c r="AA3983" s="9">
        <f>+$U3983*'[1]PRESUPUESTO CENTROS LOTIFICADOS'!$E$38</f>
        <v>5177781</v>
      </c>
      <c r="AB3983" s="9">
        <f t="shared" si="315"/>
        <v>5177781</v>
      </c>
    </row>
    <row r="3984" spans="1:28" x14ac:dyDescent="0.25">
      <c r="A3984" t="s">
        <v>13686</v>
      </c>
      <c r="B3984" t="s">
        <v>13687</v>
      </c>
      <c r="C3984" t="s">
        <v>13347</v>
      </c>
      <c r="D3984" t="s">
        <v>13629</v>
      </c>
      <c r="E3984" t="s">
        <v>49</v>
      </c>
      <c r="F3984" t="s">
        <v>50</v>
      </c>
      <c r="G3984" t="s">
        <v>13349</v>
      </c>
      <c r="H3984" t="s">
        <v>13349</v>
      </c>
      <c r="I3984" t="s">
        <v>13688</v>
      </c>
      <c r="J3984" t="s">
        <v>13689</v>
      </c>
      <c r="K3984" t="s">
        <v>13688</v>
      </c>
      <c r="L3984" t="s">
        <v>13690</v>
      </c>
      <c r="M3984" t="s">
        <v>13691</v>
      </c>
      <c r="N3984" s="6">
        <v>19.032502999999998</v>
      </c>
      <c r="O3984">
        <v>-70.027081999999993</v>
      </c>
      <c r="P3984" t="s">
        <v>59</v>
      </c>
      <c r="Q3984" s="7">
        <v>0</v>
      </c>
      <c r="R3984" s="7">
        <v>379</v>
      </c>
      <c r="S3984" s="7">
        <f t="shared" si="312"/>
        <v>379</v>
      </c>
      <c r="T3984" s="7">
        <f t="shared" si="311"/>
        <v>0</v>
      </c>
      <c r="U3984" s="8">
        <f t="shared" si="311"/>
        <v>75421</v>
      </c>
      <c r="V3984" s="8">
        <f t="shared" si="313"/>
        <v>75421</v>
      </c>
      <c r="W3984" s="9">
        <f>+$T3984*'[1]PRESUPUESTO CENTROS LOTIFICADOS'!$D$37</f>
        <v>0</v>
      </c>
      <c r="X3984" s="9">
        <f>+$U3984*'[1]PRESUPUESTO CENTROS LOTIFICADOS'!$D$38</f>
        <v>3393945</v>
      </c>
      <c r="Y3984" s="9">
        <f t="shared" si="314"/>
        <v>3393945</v>
      </c>
      <c r="Z3984" s="9">
        <f>+$T3984*'[1]PRESUPUESTO CENTROS LOTIFICADOS'!$E$37</f>
        <v>0</v>
      </c>
      <c r="AA3984" s="9">
        <f>+$U3984*'[1]PRESUPUESTO CENTROS LOTIFICADOS'!$E$38</f>
        <v>4004855.1</v>
      </c>
      <c r="AB3984" s="9">
        <f t="shared" si="315"/>
        <v>4004855.1</v>
      </c>
    </row>
    <row r="3985" spans="1:28" x14ac:dyDescent="0.25">
      <c r="A3985" t="s">
        <v>13692</v>
      </c>
      <c r="B3985" t="s">
        <v>13693</v>
      </c>
      <c r="C3985" t="s">
        <v>13347</v>
      </c>
      <c r="D3985" t="s">
        <v>13629</v>
      </c>
      <c r="E3985" t="s">
        <v>49</v>
      </c>
      <c r="F3985" t="s">
        <v>50</v>
      </c>
      <c r="G3985" t="s">
        <v>13349</v>
      </c>
      <c r="H3985" t="s">
        <v>13349</v>
      </c>
      <c r="I3985" t="s">
        <v>2903</v>
      </c>
      <c r="J3985" t="s">
        <v>13689</v>
      </c>
      <c r="K3985" t="s">
        <v>2903</v>
      </c>
      <c r="L3985" t="s">
        <v>13694</v>
      </c>
      <c r="M3985" t="s">
        <v>13695</v>
      </c>
      <c r="N3985" s="6">
        <v>19.032299999999999</v>
      </c>
      <c r="O3985">
        <v>-70.041600000000003</v>
      </c>
      <c r="P3985" t="s">
        <v>38</v>
      </c>
      <c r="Q3985" s="7">
        <v>32</v>
      </c>
      <c r="R3985" s="7">
        <v>10</v>
      </c>
      <c r="S3985" s="7">
        <f t="shared" si="312"/>
        <v>42</v>
      </c>
      <c r="T3985" s="7">
        <f t="shared" si="311"/>
        <v>6368</v>
      </c>
      <c r="U3985" s="8">
        <f t="shared" si="311"/>
        <v>1990</v>
      </c>
      <c r="V3985" s="8">
        <f t="shared" si="313"/>
        <v>8358</v>
      </c>
      <c r="W3985" s="9">
        <f>+$T3985*'[1]PRESUPUESTO CENTROS LOTIFICADOS'!$D$37</f>
        <v>273824</v>
      </c>
      <c r="X3985" s="9">
        <f>+$U3985*'[1]PRESUPUESTO CENTROS LOTIFICADOS'!$D$38</f>
        <v>89550</v>
      </c>
      <c r="Y3985" s="9">
        <f t="shared" si="314"/>
        <v>363374</v>
      </c>
      <c r="Z3985" s="9">
        <f>+$T3985*'[1]PRESUPUESTO CENTROS LOTIFICADOS'!$E$37</f>
        <v>323112.32000000001</v>
      </c>
      <c r="AA3985" s="9">
        <f>+$U3985*'[1]PRESUPUESTO CENTROS LOTIFICADOS'!$E$38</f>
        <v>105669</v>
      </c>
      <c r="AB3985" s="9">
        <f t="shared" si="315"/>
        <v>428781.32</v>
      </c>
    </row>
    <row r="3986" spans="1:28" x14ac:dyDescent="0.25">
      <c r="A3986" t="s">
        <v>13696</v>
      </c>
      <c r="B3986" t="s">
        <v>13697</v>
      </c>
      <c r="C3986" t="s">
        <v>13347</v>
      </c>
      <c r="D3986" t="s">
        <v>13629</v>
      </c>
      <c r="E3986" t="s">
        <v>49</v>
      </c>
      <c r="F3986" t="s">
        <v>50</v>
      </c>
      <c r="G3986" t="s">
        <v>13349</v>
      </c>
      <c r="H3986" t="s">
        <v>13349</v>
      </c>
      <c r="I3986" t="s">
        <v>10080</v>
      </c>
      <c r="J3986" t="s">
        <v>13689</v>
      </c>
      <c r="K3986" t="s">
        <v>10080</v>
      </c>
      <c r="L3986" t="s">
        <v>12904</v>
      </c>
      <c r="M3986" t="s">
        <v>13698</v>
      </c>
      <c r="N3986" s="6">
        <v>19.022093999999999</v>
      </c>
      <c r="O3986">
        <v>-70.009701000000007</v>
      </c>
      <c r="P3986" t="s">
        <v>38</v>
      </c>
      <c r="Q3986" s="7">
        <v>36</v>
      </c>
      <c r="R3986" s="7">
        <v>0</v>
      </c>
      <c r="S3986" s="7">
        <f t="shared" si="312"/>
        <v>36</v>
      </c>
      <c r="T3986" s="7">
        <f t="shared" si="311"/>
        <v>7164</v>
      </c>
      <c r="U3986" s="8">
        <f t="shared" si="311"/>
        <v>0</v>
      </c>
      <c r="V3986" s="8">
        <f t="shared" si="313"/>
        <v>7164</v>
      </c>
      <c r="W3986" s="9">
        <f>+$T3986*'[1]PRESUPUESTO CENTROS LOTIFICADOS'!$D$37</f>
        <v>308052</v>
      </c>
      <c r="X3986" s="9">
        <f>+$U3986*'[1]PRESUPUESTO CENTROS LOTIFICADOS'!$D$38</f>
        <v>0</v>
      </c>
      <c r="Y3986" s="9">
        <f t="shared" si="314"/>
        <v>308052</v>
      </c>
      <c r="Z3986" s="9">
        <f>+$T3986*'[1]PRESUPUESTO CENTROS LOTIFICADOS'!$E$37</f>
        <v>363501.36</v>
      </c>
      <c r="AA3986" s="9">
        <f>+$U3986*'[1]PRESUPUESTO CENTROS LOTIFICADOS'!$E$38</f>
        <v>0</v>
      </c>
      <c r="AB3986" s="9">
        <f t="shared" si="315"/>
        <v>363501.36</v>
      </c>
    </row>
    <row r="3987" spans="1:28" x14ac:dyDescent="0.25">
      <c r="A3987" t="s">
        <v>13699</v>
      </c>
      <c r="B3987" t="s">
        <v>13700</v>
      </c>
      <c r="C3987" t="s">
        <v>13347</v>
      </c>
      <c r="D3987" t="s">
        <v>13629</v>
      </c>
      <c r="E3987" t="s">
        <v>49</v>
      </c>
      <c r="F3987" t="s">
        <v>50</v>
      </c>
      <c r="G3987" t="s">
        <v>13349</v>
      </c>
      <c r="H3987" t="s">
        <v>13349</v>
      </c>
      <c r="I3987" t="s">
        <v>10080</v>
      </c>
      <c r="J3987" t="s">
        <v>13689</v>
      </c>
      <c r="K3987" t="s">
        <v>10080</v>
      </c>
      <c r="L3987" t="s">
        <v>10080</v>
      </c>
      <c r="M3987" t="s">
        <v>2903</v>
      </c>
      <c r="N3987" s="6">
        <v>19.035236000000001</v>
      </c>
      <c r="O3987">
        <v>-70.067971999999997</v>
      </c>
      <c r="P3987" t="s">
        <v>59</v>
      </c>
      <c r="Q3987" s="7">
        <v>0</v>
      </c>
      <c r="R3987" s="7">
        <v>149</v>
      </c>
      <c r="S3987" s="7">
        <f t="shared" si="312"/>
        <v>149</v>
      </c>
      <c r="T3987" s="7">
        <f t="shared" si="311"/>
        <v>0</v>
      </c>
      <c r="U3987" s="8">
        <f t="shared" si="311"/>
        <v>29651</v>
      </c>
      <c r="V3987" s="8">
        <f t="shared" si="313"/>
        <v>29651</v>
      </c>
      <c r="W3987" s="9">
        <f>+$T3987*'[1]PRESUPUESTO CENTROS LOTIFICADOS'!$D$37</f>
        <v>0</v>
      </c>
      <c r="X3987" s="9">
        <f>+$U3987*'[1]PRESUPUESTO CENTROS LOTIFICADOS'!$D$38</f>
        <v>1334295</v>
      </c>
      <c r="Y3987" s="9">
        <f t="shared" si="314"/>
        <v>1334295</v>
      </c>
      <c r="Z3987" s="9">
        <f>+$T3987*'[1]PRESUPUESTO CENTROS LOTIFICADOS'!$E$37</f>
        <v>0</v>
      </c>
      <c r="AA3987" s="9">
        <f>+$U3987*'[1]PRESUPUESTO CENTROS LOTIFICADOS'!$E$38</f>
        <v>1574468.1</v>
      </c>
      <c r="AB3987" s="9">
        <f t="shared" si="315"/>
        <v>1574468.1</v>
      </c>
    </row>
    <row r="3988" spans="1:28" x14ac:dyDescent="0.25">
      <c r="A3988" t="s">
        <v>13701</v>
      </c>
      <c r="B3988" t="s">
        <v>13702</v>
      </c>
      <c r="C3988" t="s">
        <v>13347</v>
      </c>
      <c r="D3988" t="s">
        <v>13629</v>
      </c>
      <c r="E3988" t="s">
        <v>49</v>
      </c>
      <c r="F3988" t="s">
        <v>50</v>
      </c>
      <c r="G3988" t="s">
        <v>13349</v>
      </c>
      <c r="H3988" t="s">
        <v>13349</v>
      </c>
      <c r="I3988" t="s">
        <v>10080</v>
      </c>
      <c r="J3988" t="s">
        <v>13689</v>
      </c>
      <c r="K3988" t="s">
        <v>10080</v>
      </c>
      <c r="L3988" t="s">
        <v>13703</v>
      </c>
      <c r="M3988" t="s">
        <v>13704</v>
      </c>
      <c r="N3988" s="6">
        <v>19.049641000000001</v>
      </c>
      <c r="O3988">
        <v>-70.033614</v>
      </c>
      <c r="P3988" t="s">
        <v>38</v>
      </c>
      <c r="Q3988" s="7">
        <v>26</v>
      </c>
      <c r="R3988" s="7">
        <v>0</v>
      </c>
      <c r="S3988" s="7">
        <f t="shared" si="312"/>
        <v>26</v>
      </c>
      <c r="T3988" s="7">
        <f t="shared" si="311"/>
        <v>5174</v>
      </c>
      <c r="U3988" s="8">
        <f t="shared" si="311"/>
        <v>0</v>
      </c>
      <c r="V3988" s="8">
        <f t="shared" si="313"/>
        <v>5174</v>
      </c>
      <c r="W3988" s="9">
        <f>+$T3988*'[1]PRESUPUESTO CENTROS LOTIFICADOS'!$D$37</f>
        <v>222482</v>
      </c>
      <c r="X3988" s="9">
        <f>+$U3988*'[1]PRESUPUESTO CENTROS LOTIFICADOS'!$D$38</f>
        <v>0</v>
      </c>
      <c r="Y3988" s="9">
        <f t="shared" si="314"/>
        <v>222482</v>
      </c>
      <c r="Z3988" s="9">
        <f>+$T3988*'[1]PRESUPUESTO CENTROS LOTIFICADOS'!$E$37</f>
        <v>262528.76</v>
      </c>
      <c r="AA3988" s="9">
        <f>+$U3988*'[1]PRESUPUESTO CENTROS LOTIFICADOS'!$E$38</f>
        <v>0</v>
      </c>
      <c r="AB3988" s="9">
        <f t="shared" si="315"/>
        <v>262528.76</v>
      </c>
    </row>
    <row r="3989" spans="1:28" x14ac:dyDescent="0.25">
      <c r="A3989" t="s">
        <v>13705</v>
      </c>
      <c r="B3989" t="s">
        <v>13706</v>
      </c>
      <c r="C3989" t="s">
        <v>13347</v>
      </c>
      <c r="D3989" t="s">
        <v>13629</v>
      </c>
      <c r="E3989" t="s">
        <v>49</v>
      </c>
      <c r="F3989" t="s">
        <v>50</v>
      </c>
      <c r="G3989" t="s">
        <v>13349</v>
      </c>
      <c r="H3989" t="s">
        <v>13349</v>
      </c>
      <c r="I3989" t="s">
        <v>10080</v>
      </c>
      <c r="J3989" t="s">
        <v>13689</v>
      </c>
      <c r="K3989" t="s">
        <v>10080</v>
      </c>
      <c r="L3989" t="s">
        <v>10080</v>
      </c>
      <c r="M3989" t="s">
        <v>13707</v>
      </c>
      <c r="N3989" s="6">
        <v>19.053053999999999</v>
      </c>
      <c r="O3989">
        <v>-70.008595999999997</v>
      </c>
      <c r="P3989" t="s">
        <v>55</v>
      </c>
      <c r="Q3989" s="7">
        <v>96</v>
      </c>
      <c r="R3989" s="7">
        <v>27</v>
      </c>
      <c r="S3989" s="7">
        <f t="shared" si="312"/>
        <v>123</v>
      </c>
      <c r="T3989" s="7">
        <f t="shared" si="311"/>
        <v>19104</v>
      </c>
      <c r="U3989" s="8">
        <f t="shared" si="311"/>
        <v>5373</v>
      </c>
      <c r="V3989" s="8">
        <f t="shared" si="313"/>
        <v>24477</v>
      </c>
      <c r="W3989" s="9">
        <f>+$T3989*'[1]PRESUPUESTO CENTROS LOTIFICADOS'!$D$37</f>
        <v>821472</v>
      </c>
      <c r="X3989" s="9">
        <f>+$U3989*'[1]PRESUPUESTO CENTROS LOTIFICADOS'!$D$38</f>
        <v>241785</v>
      </c>
      <c r="Y3989" s="9">
        <f t="shared" si="314"/>
        <v>1063257</v>
      </c>
      <c r="Z3989" s="9">
        <f>+$T3989*'[1]PRESUPUESTO CENTROS LOTIFICADOS'!$E$37</f>
        <v>969336.96000000008</v>
      </c>
      <c r="AA3989" s="9">
        <f>+$U3989*'[1]PRESUPUESTO CENTROS LOTIFICADOS'!$E$38</f>
        <v>285306.3</v>
      </c>
      <c r="AB3989" s="9">
        <f t="shared" si="315"/>
        <v>1254643.26</v>
      </c>
    </row>
    <row r="3990" spans="1:28" x14ac:dyDescent="0.25">
      <c r="A3990" t="s">
        <v>13708</v>
      </c>
      <c r="B3990" t="s">
        <v>13709</v>
      </c>
      <c r="C3990" t="s">
        <v>13347</v>
      </c>
      <c r="D3990" t="s">
        <v>13629</v>
      </c>
      <c r="E3990" t="s">
        <v>49</v>
      </c>
      <c r="F3990" t="s">
        <v>50</v>
      </c>
      <c r="G3990" t="s">
        <v>13349</v>
      </c>
      <c r="H3990" t="s">
        <v>13349</v>
      </c>
      <c r="I3990" t="s">
        <v>13487</v>
      </c>
      <c r="J3990" t="s">
        <v>13361</v>
      </c>
      <c r="K3990" t="s">
        <v>13487</v>
      </c>
      <c r="L3990" t="s">
        <v>13710</v>
      </c>
      <c r="M3990" t="s">
        <v>13711</v>
      </c>
      <c r="N3990" s="6">
        <v>19.038277000000001</v>
      </c>
      <c r="O3990">
        <v>-70.063108999999997</v>
      </c>
      <c r="P3990" t="s">
        <v>38</v>
      </c>
      <c r="Q3990" s="7">
        <v>87</v>
      </c>
      <c r="R3990" s="7">
        <v>27</v>
      </c>
      <c r="S3990" s="7">
        <f t="shared" si="312"/>
        <v>114</v>
      </c>
      <c r="T3990" s="7">
        <f t="shared" si="311"/>
        <v>17313</v>
      </c>
      <c r="U3990" s="8">
        <f t="shared" si="311"/>
        <v>5373</v>
      </c>
      <c r="V3990" s="8">
        <f t="shared" si="313"/>
        <v>22686</v>
      </c>
      <c r="W3990" s="9">
        <f>+$T3990*'[1]PRESUPUESTO CENTROS LOTIFICADOS'!$D$37</f>
        <v>744459</v>
      </c>
      <c r="X3990" s="9">
        <f>+$U3990*'[1]PRESUPUESTO CENTROS LOTIFICADOS'!$D$38</f>
        <v>241785</v>
      </c>
      <c r="Y3990" s="9">
        <f t="shared" si="314"/>
        <v>986244</v>
      </c>
      <c r="Z3990" s="9">
        <f>+$T3990*'[1]PRESUPUESTO CENTROS LOTIFICADOS'!$E$37</f>
        <v>878461.62</v>
      </c>
      <c r="AA3990" s="9">
        <f>+$U3990*'[1]PRESUPUESTO CENTROS LOTIFICADOS'!$E$38</f>
        <v>285306.3</v>
      </c>
      <c r="AB3990" s="9">
        <f t="shared" si="315"/>
        <v>1163767.92</v>
      </c>
    </row>
    <row r="3991" spans="1:28" x14ac:dyDescent="0.25">
      <c r="A3991" t="s">
        <v>13712</v>
      </c>
      <c r="B3991" t="s">
        <v>13713</v>
      </c>
      <c r="C3991" t="s">
        <v>13347</v>
      </c>
      <c r="D3991" t="s">
        <v>13629</v>
      </c>
      <c r="E3991" t="s">
        <v>49</v>
      </c>
      <c r="F3991" t="s">
        <v>50</v>
      </c>
      <c r="G3991" t="s">
        <v>13349</v>
      </c>
      <c r="H3991" t="s">
        <v>13349</v>
      </c>
      <c r="I3991" t="s">
        <v>13487</v>
      </c>
      <c r="J3991" t="s">
        <v>13361</v>
      </c>
      <c r="K3991" t="s">
        <v>13487</v>
      </c>
      <c r="L3991" t="s">
        <v>13710</v>
      </c>
      <c r="M3991" t="s">
        <v>13714</v>
      </c>
      <c r="N3991" s="6">
        <v>19.062899999999999</v>
      </c>
      <c r="O3991">
        <v>-70.077399999999997</v>
      </c>
      <c r="P3991" t="s">
        <v>38</v>
      </c>
      <c r="Q3991" s="7">
        <v>40</v>
      </c>
      <c r="R3991" s="7">
        <v>14</v>
      </c>
      <c r="S3991" s="7">
        <f t="shared" si="312"/>
        <v>54</v>
      </c>
      <c r="T3991" s="7">
        <f t="shared" si="311"/>
        <v>7960</v>
      </c>
      <c r="U3991" s="8">
        <f t="shared" si="311"/>
        <v>2786</v>
      </c>
      <c r="V3991" s="8">
        <f t="shared" si="313"/>
        <v>10746</v>
      </c>
      <c r="W3991" s="9">
        <f>+$T3991*'[1]PRESUPUESTO CENTROS LOTIFICADOS'!$D$37</f>
        <v>342280</v>
      </c>
      <c r="X3991" s="9">
        <f>+$U3991*'[1]PRESUPUESTO CENTROS LOTIFICADOS'!$D$38</f>
        <v>125370</v>
      </c>
      <c r="Y3991" s="9">
        <f t="shared" si="314"/>
        <v>467650</v>
      </c>
      <c r="Z3991" s="9">
        <f>+$T3991*'[1]PRESUPUESTO CENTROS LOTIFICADOS'!$E$37</f>
        <v>403890.4</v>
      </c>
      <c r="AA3991" s="9">
        <f>+$U3991*'[1]PRESUPUESTO CENTROS LOTIFICADOS'!$E$38</f>
        <v>147936.6</v>
      </c>
      <c r="AB3991" s="9">
        <f t="shared" si="315"/>
        <v>551827</v>
      </c>
    </row>
    <row r="3992" spans="1:28" x14ac:dyDescent="0.25">
      <c r="A3992" t="s">
        <v>13715</v>
      </c>
      <c r="B3992" t="s">
        <v>13716</v>
      </c>
      <c r="C3992" t="s">
        <v>13347</v>
      </c>
      <c r="D3992" t="s">
        <v>13717</v>
      </c>
      <c r="E3992" t="s">
        <v>49</v>
      </c>
      <c r="F3992" t="s">
        <v>50</v>
      </c>
      <c r="G3992" t="s">
        <v>4771</v>
      </c>
      <c r="H3992" t="s">
        <v>13718</v>
      </c>
      <c r="I3992" t="s">
        <v>13719</v>
      </c>
      <c r="J3992" t="s">
        <v>13720</v>
      </c>
      <c r="K3992" t="s">
        <v>13719</v>
      </c>
      <c r="L3992" t="s">
        <v>13721</v>
      </c>
      <c r="M3992" t="s">
        <v>13722</v>
      </c>
      <c r="N3992" s="6">
        <v>18.928484000000001</v>
      </c>
      <c r="O3992">
        <v>-70.397290999999996</v>
      </c>
      <c r="P3992" t="s">
        <v>38</v>
      </c>
      <c r="Q3992" s="7">
        <v>455</v>
      </c>
      <c r="R3992" s="7">
        <v>49</v>
      </c>
      <c r="S3992" s="7">
        <f t="shared" si="312"/>
        <v>504</v>
      </c>
      <c r="T3992" s="7">
        <f t="shared" si="311"/>
        <v>90545</v>
      </c>
      <c r="U3992" s="8">
        <f t="shared" si="311"/>
        <v>9751</v>
      </c>
      <c r="V3992" s="8">
        <f t="shared" si="313"/>
        <v>100296</v>
      </c>
      <c r="W3992" s="9">
        <f>+$T3992*'[1]PRESUPUESTO CENTROS LOTIFICADOS'!$D$37</f>
        <v>3893435</v>
      </c>
      <c r="X3992" s="9">
        <f>+$U3992*'[1]PRESUPUESTO CENTROS LOTIFICADOS'!$D$38</f>
        <v>438795</v>
      </c>
      <c r="Y3992" s="9">
        <f t="shared" si="314"/>
        <v>4332230</v>
      </c>
      <c r="Z3992" s="9">
        <f>+$T3992*'[1]PRESUPUESTO CENTROS LOTIFICADOS'!$E$37</f>
        <v>4594253.3</v>
      </c>
      <c r="AA3992" s="9">
        <f>+$U3992*'[1]PRESUPUESTO CENTROS LOTIFICADOS'!$E$38</f>
        <v>517778.10000000003</v>
      </c>
      <c r="AB3992" s="9">
        <f t="shared" si="315"/>
        <v>5112031.3999999994</v>
      </c>
    </row>
    <row r="3993" spans="1:28" x14ac:dyDescent="0.25">
      <c r="A3993" t="s">
        <v>13723</v>
      </c>
      <c r="B3993" t="s">
        <v>13724</v>
      </c>
      <c r="C3993" t="s">
        <v>13347</v>
      </c>
      <c r="D3993" t="s">
        <v>13717</v>
      </c>
      <c r="E3993" t="s">
        <v>49</v>
      </c>
      <c r="F3993" t="s">
        <v>50</v>
      </c>
      <c r="G3993" t="s">
        <v>4771</v>
      </c>
      <c r="H3993" t="s">
        <v>13718</v>
      </c>
      <c r="I3993" t="s">
        <v>13725</v>
      </c>
      <c r="J3993" t="s">
        <v>13726</v>
      </c>
      <c r="K3993" t="s">
        <v>13725</v>
      </c>
      <c r="L3993" t="s">
        <v>13727</v>
      </c>
      <c r="M3993" t="s">
        <v>10718</v>
      </c>
      <c r="N3993" s="6">
        <v>18.922899999999998</v>
      </c>
      <c r="O3993">
        <v>-70.396000000000001</v>
      </c>
      <c r="P3993" t="s">
        <v>38</v>
      </c>
      <c r="Q3993" s="7">
        <v>539</v>
      </c>
      <c r="R3993" s="7">
        <v>0</v>
      </c>
      <c r="S3993" s="7">
        <f t="shared" si="312"/>
        <v>539</v>
      </c>
      <c r="T3993" s="7">
        <f t="shared" si="311"/>
        <v>107261</v>
      </c>
      <c r="U3993" s="8">
        <f t="shared" si="311"/>
        <v>0</v>
      </c>
      <c r="V3993" s="8">
        <f t="shared" si="313"/>
        <v>107261</v>
      </c>
      <c r="W3993" s="9">
        <f>+$T3993*'[1]PRESUPUESTO CENTROS LOTIFICADOS'!$D$37</f>
        <v>4612223</v>
      </c>
      <c r="X3993" s="9">
        <f>+$U3993*'[1]PRESUPUESTO CENTROS LOTIFICADOS'!$D$38</f>
        <v>0</v>
      </c>
      <c r="Y3993" s="9">
        <f t="shared" si="314"/>
        <v>4612223</v>
      </c>
      <c r="Z3993" s="9">
        <f>+$T3993*'[1]PRESUPUESTO CENTROS LOTIFICADOS'!$E$37</f>
        <v>5442423.1400000006</v>
      </c>
      <c r="AA3993" s="9">
        <f>+$U3993*'[1]PRESUPUESTO CENTROS LOTIFICADOS'!$E$38</f>
        <v>0</v>
      </c>
      <c r="AB3993" s="9">
        <f t="shared" si="315"/>
        <v>5442423.1400000006</v>
      </c>
    </row>
    <row r="3994" spans="1:28" x14ac:dyDescent="0.25">
      <c r="A3994" t="s">
        <v>13728</v>
      </c>
      <c r="B3994" t="s">
        <v>13729</v>
      </c>
      <c r="C3994" t="s">
        <v>13347</v>
      </c>
      <c r="D3994" t="s">
        <v>13717</v>
      </c>
      <c r="E3994" t="s">
        <v>49</v>
      </c>
      <c r="F3994" t="s">
        <v>50</v>
      </c>
      <c r="G3994" t="s">
        <v>4771</v>
      </c>
      <c r="H3994" t="s">
        <v>13718</v>
      </c>
      <c r="I3994" t="s">
        <v>13725</v>
      </c>
      <c r="J3994" t="s">
        <v>13726</v>
      </c>
      <c r="K3994" t="s">
        <v>13725</v>
      </c>
      <c r="L3994" t="s">
        <v>13730</v>
      </c>
      <c r="M3994" t="s">
        <v>13731</v>
      </c>
      <c r="N3994" s="6">
        <v>18.928100000000001</v>
      </c>
      <c r="O3994">
        <v>-70.409000000000006</v>
      </c>
      <c r="P3994" t="s">
        <v>59</v>
      </c>
      <c r="Q3994" s="7">
        <v>0</v>
      </c>
      <c r="R3994" s="7">
        <v>650</v>
      </c>
      <c r="S3994" s="7">
        <f t="shared" si="312"/>
        <v>650</v>
      </c>
      <c r="T3994" s="7">
        <f t="shared" si="311"/>
        <v>0</v>
      </c>
      <c r="U3994" s="8">
        <f t="shared" si="311"/>
        <v>129350</v>
      </c>
      <c r="V3994" s="8">
        <f t="shared" si="313"/>
        <v>129350</v>
      </c>
      <c r="W3994" s="9">
        <f>+$T3994*'[1]PRESUPUESTO CENTROS LOTIFICADOS'!$D$37</f>
        <v>0</v>
      </c>
      <c r="X3994" s="9">
        <f>+$U3994*'[1]PRESUPUESTO CENTROS LOTIFICADOS'!$D$38</f>
        <v>5820750</v>
      </c>
      <c r="Y3994" s="9">
        <f t="shared" si="314"/>
        <v>5820750</v>
      </c>
      <c r="Z3994" s="9">
        <f>+$T3994*'[1]PRESUPUESTO CENTROS LOTIFICADOS'!$E$37</f>
        <v>0</v>
      </c>
      <c r="AA3994" s="9">
        <f>+$U3994*'[1]PRESUPUESTO CENTROS LOTIFICADOS'!$E$38</f>
        <v>6868485</v>
      </c>
      <c r="AB3994" s="9">
        <f t="shared" si="315"/>
        <v>6868485</v>
      </c>
    </row>
    <row r="3995" spans="1:28" x14ac:dyDescent="0.25">
      <c r="A3995" t="s">
        <v>13732</v>
      </c>
      <c r="B3995" t="s">
        <v>13733</v>
      </c>
      <c r="C3995" t="s">
        <v>13347</v>
      </c>
      <c r="D3995" t="s">
        <v>13717</v>
      </c>
      <c r="E3995" t="s">
        <v>49</v>
      </c>
      <c r="F3995" t="s">
        <v>50</v>
      </c>
      <c r="G3995" t="s">
        <v>4771</v>
      </c>
      <c r="H3995" t="s">
        <v>13718</v>
      </c>
      <c r="I3995" t="s">
        <v>13725</v>
      </c>
      <c r="J3995" t="s">
        <v>13726</v>
      </c>
      <c r="K3995" t="s">
        <v>13725</v>
      </c>
      <c r="L3995" t="s">
        <v>13734</v>
      </c>
      <c r="M3995" t="s">
        <v>13735</v>
      </c>
      <c r="N3995" s="6">
        <v>18.930005000000001</v>
      </c>
      <c r="O3995">
        <v>-70.401820999999998</v>
      </c>
      <c r="P3995" t="s">
        <v>59</v>
      </c>
      <c r="Q3995" s="7">
        <v>0</v>
      </c>
      <c r="R3995" s="7">
        <v>450</v>
      </c>
      <c r="S3995" s="7">
        <f t="shared" si="312"/>
        <v>450</v>
      </c>
      <c r="T3995" s="7">
        <f t="shared" si="311"/>
        <v>0</v>
      </c>
      <c r="U3995" s="8">
        <f t="shared" si="311"/>
        <v>89550</v>
      </c>
      <c r="V3995" s="8">
        <f t="shared" si="313"/>
        <v>89550</v>
      </c>
      <c r="W3995" s="9">
        <f>+$T3995*'[1]PRESUPUESTO CENTROS LOTIFICADOS'!$D$37</f>
        <v>0</v>
      </c>
      <c r="X3995" s="9">
        <f>+$U3995*'[1]PRESUPUESTO CENTROS LOTIFICADOS'!$D$38</f>
        <v>4029750</v>
      </c>
      <c r="Y3995" s="9">
        <f t="shared" si="314"/>
        <v>4029750</v>
      </c>
      <c r="Z3995" s="9">
        <f>+$T3995*'[1]PRESUPUESTO CENTROS LOTIFICADOS'!$E$37</f>
        <v>0</v>
      </c>
      <c r="AA3995" s="9">
        <f>+$U3995*'[1]PRESUPUESTO CENTROS LOTIFICADOS'!$E$38</f>
        <v>4755105</v>
      </c>
      <c r="AB3995" s="9">
        <f t="shared" si="315"/>
        <v>4755105</v>
      </c>
    </row>
    <row r="3996" spans="1:28" x14ac:dyDescent="0.25">
      <c r="A3996" t="s">
        <v>13736</v>
      </c>
      <c r="B3996" t="s">
        <v>4384</v>
      </c>
      <c r="C3996" t="s">
        <v>13347</v>
      </c>
      <c r="D3996" t="s">
        <v>13717</v>
      </c>
      <c r="E3996" t="s">
        <v>49</v>
      </c>
      <c r="F3996" t="s">
        <v>50</v>
      </c>
      <c r="G3996" t="s">
        <v>4771</v>
      </c>
      <c r="H3996" t="s">
        <v>13718</v>
      </c>
      <c r="I3996" t="s">
        <v>13725</v>
      </c>
      <c r="J3996" t="s">
        <v>13726</v>
      </c>
      <c r="K3996" t="s">
        <v>13725</v>
      </c>
      <c r="L3996" t="s">
        <v>13734</v>
      </c>
      <c r="M3996" t="s">
        <v>13737</v>
      </c>
      <c r="N3996" s="6">
        <v>18.935222</v>
      </c>
      <c r="O3996">
        <v>-70.393348000000003</v>
      </c>
      <c r="P3996" t="s">
        <v>38</v>
      </c>
      <c r="Q3996" s="7">
        <v>233</v>
      </c>
      <c r="R3996" s="7">
        <v>0</v>
      </c>
      <c r="S3996" s="7">
        <f t="shared" si="312"/>
        <v>233</v>
      </c>
      <c r="T3996" s="7">
        <f t="shared" si="311"/>
        <v>46367</v>
      </c>
      <c r="U3996" s="8">
        <f t="shared" si="311"/>
        <v>0</v>
      </c>
      <c r="V3996" s="8">
        <f t="shared" si="313"/>
        <v>46367</v>
      </c>
      <c r="W3996" s="9">
        <f>+$T3996*'[1]PRESUPUESTO CENTROS LOTIFICADOS'!$D$37</f>
        <v>1993781</v>
      </c>
      <c r="X3996" s="9">
        <f>+$U3996*'[1]PRESUPUESTO CENTROS LOTIFICADOS'!$D$38</f>
        <v>0</v>
      </c>
      <c r="Y3996" s="9">
        <f t="shared" si="314"/>
        <v>1993781</v>
      </c>
      <c r="Z3996" s="9">
        <f>+$T3996*'[1]PRESUPUESTO CENTROS LOTIFICADOS'!$E$37</f>
        <v>2352661.58</v>
      </c>
      <c r="AA3996" s="9">
        <f>+$U3996*'[1]PRESUPUESTO CENTROS LOTIFICADOS'!$E$38</f>
        <v>0</v>
      </c>
      <c r="AB3996" s="9">
        <f t="shared" si="315"/>
        <v>2352661.58</v>
      </c>
    </row>
    <row r="3997" spans="1:28" x14ac:dyDescent="0.25">
      <c r="A3997" t="s">
        <v>13738</v>
      </c>
      <c r="B3997" t="s">
        <v>13739</v>
      </c>
      <c r="C3997" t="s">
        <v>13347</v>
      </c>
      <c r="D3997" t="s">
        <v>13717</v>
      </c>
      <c r="E3997" t="s">
        <v>49</v>
      </c>
      <c r="F3997" t="s">
        <v>50</v>
      </c>
      <c r="G3997" t="s">
        <v>4771</v>
      </c>
      <c r="H3997" t="s">
        <v>13718</v>
      </c>
      <c r="I3997" t="s">
        <v>13725</v>
      </c>
      <c r="J3997" t="s">
        <v>13726</v>
      </c>
      <c r="K3997" t="s">
        <v>13725</v>
      </c>
      <c r="L3997" t="s">
        <v>1971</v>
      </c>
      <c r="M3997" t="s">
        <v>13740</v>
      </c>
      <c r="N3997" s="6">
        <v>18.935400000000001</v>
      </c>
      <c r="O3997">
        <v>-70.402199999999993</v>
      </c>
      <c r="P3997" t="s">
        <v>38</v>
      </c>
      <c r="Q3997" s="7">
        <v>637</v>
      </c>
      <c r="R3997" s="7">
        <v>54</v>
      </c>
      <c r="S3997" s="7">
        <f t="shared" si="312"/>
        <v>691</v>
      </c>
      <c r="T3997" s="7">
        <f t="shared" si="311"/>
        <v>126763</v>
      </c>
      <c r="U3997" s="8">
        <f t="shared" si="311"/>
        <v>10746</v>
      </c>
      <c r="V3997" s="8">
        <f t="shared" si="313"/>
        <v>137509</v>
      </c>
      <c r="W3997" s="9">
        <f>+$T3997*'[1]PRESUPUESTO CENTROS LOTIFICADOS'!$D$37</f>
        <v>5450809</v>
      </c>
      <c r="X3997" s="9">
        <f>+$U3997*'[1]PRESUPUESTO CENTROS LOTIFICADOS'!$D$38</f>
        <v>483570</v>
      </c>
      <c r="Y3997" s="9">
        <f t="shared" si="314"/>
        <v>5934379</v>
      </c>
      <c r="Z3997" s="9">
        <f>+$T3997*'[1]PRESUPUESTO CENTROS LOTIFICADOS'!$E$37</f>
        <v>6431954.6200000001</v>
      </c>
      <c r="AA3997" s="9">
        <f>+$U3997*'[1]PRESUPUESTO CENTROS LOTIFICADOS'!$E$38</f>
        <v>570612.6</v>
      </c>
      <c r="AB3997" s="9">
        <f t="shared" si="315"/>
        <v>7002567.2199999997</v>
      </c>
    </row>
    <row r="3998" spans="1:28" x14ac:dyDescent="0.25">
      <c r="A3998" t="s">
        <v>13741</v>
      </c>
      <c r="B3998" t="s">
        <v>13742</v>
      </c>
      <c r="C3998" t="s">
        <v>13347</v>
      </c>
      <c r="D3998" t="s">
        <v>13717</v>
      </c>
      <c r="E3998" t="s">
        <v>49</v>
      </c>
      <c r="F3998" t="s">
        <v>50</v>
      </c>
      <c r="G3998" t="s">
        <v>4771</v>
      </c>
      <c r="H3998" t="s">
        <v>13718</v>
      </c>
      <c r="I3998" t="s">
        <v>13725</v>
      </c>
      <c r="J3998" t="s">
        <v>13726</v>
      </c>
      <c r="K3998" t="s">
        <v>13725</v>
      </c>
      <c r="L3998" t="s">
        <v>13727</v>
      </c>
      <c r="M3998" t="s">
        <v>13743</v>
      </c>
      <c r="N3998" s="6">
        <v>18.937351</v>
      </c>
      <c r="O3998">
        <v>-70.412694000000002</v>
      </c>
      <c r="P3998" t="s">
        <v>55</v>
      </c>
      <c r="Q3998" s="7">
        <v>758</v>
      </c>
      <c r="R3998" s="7">
        <v>69</v>
      </c>
      <c r="S3998" s="7">
        <f t="shared" si="312"/>
        <v>827</v>
      </c>
      <c r="T3998" s="7">
        <f t="shared" si="311"/>
        <v>150842</v>
      </c>
      <c r="U3998" s="8">
        <f t="shared" si="311"/>
        <v>13731</v>
      </c>
      <c r="V3998" s="8">
        <f t="shared" si="313"/>
        <v>164573</v>
      </c>
      <c r="W3998" s="9">
        <f>+$T3998*'[1]PRESUPUESTO CENTROS LOTIFICADOS'!$D$37</f>
        <v>6486206</v>
      </c>
      <c r="X3998" s="9">
        <f>+$U3998*'[1]PRESUPUESTO CENTROS LOTIFICADOS'!$D$38</f>
        <v>617895</v>
      </c>
      <c r="Y3998" s="9">
        <f t="shared" si="314"/>
        <v>7104101</v>
      </c>
      <c r="Z3998" s="9">
        <f>+$T3998*'[1]PRESUPUESTO CENTROS LOTIFICADOS'!$E$37</f>
        <v>7653723.0800000001</v>
      </c>
      <c r="AA3998" s="9">
        <f>+$U3998*'[1]PRESUPUESTO CENTROS LOTIFICADOS'!$E$38</f>
        <v>729116.1</v>
      </c>
      <c r="AB3998" s="9">
        <f t="shared" si="315"/>
        <v>8382839.1799999997</v>
      </c>
    </row>
    <row r="3999" spans="1:28" x14ac:dyDescent="0.25">
      <c r="A3999" t="s">
        <v>13744</v>
      </c>
      <c r="B3999" t="s">
        <v>13745</v>
      </c>
      <c r="C3999" t="s">
        <v>13347</v>
      </c>
      <c r="D3999" t="s">
        <v>13717</v>
      </c>
      <c r="E3999" t="s">
        <v>49</v>
      </c>
      <c r="F3999" t="s">
        <v>50</v>
      </c>
      <c r="G3999" t="s">
        <v>4771</v>
      </c>
      <c r="H3999" t="s">
        <v>13718</v>
      </c>
      <c r="I3999" t="s">
        <v>13725</v>
      </c>
      <c r="J3999" t="s">
        <v>13726</v>
      </c>
      <c r="K3999" t="s">
        <v>13725</v>
      </c>
      <c r="L3999" t="s">
        <v>13727</v>
      </c>
      <c r="M3999" t="s">
        <v>13746</v>
      </c>
      <c r="N3999" s="6">
        <v>18.938732000000002</v>
      </c>
      <c r="O3999">
        <v>-70.413381999999999</v>
      </c>
      <c r="P3999" t="s">
        <v>38</v>
      </c>
      <c r="Q3999" s="7">
        <v>689</v>
      </c>
      <c r="R3999" s="7">
        <v>65</v>
      </c>
      <c r="S3999" s="7">
        <f t="shared" si="312"/>
        <v>754</v>
      </c>
      <c r="T3999" s="7">
        <f t="shared" si="311"/>
        <v>137111</v>
      </c>
      <c r="U3999" s="8">
        <f t="shared" si="311"/>
        <v>12935</v>
      </c>
      <c r="V3999" s="8">
        <f t="shared" si="313"/>
        <v>150046</v>
      </c>
      <c r="W3999" s="9">
        <f>+$T3999*'[1]PRESUPUESTO CENTROS LOTIFICADOS'!$D$37</f>
        <v>5895773</v>
      </c>
      <c r="X3999" s="9">
        <f>+$U3999*'[1]PRESUPUESTO CENTROS LOTIFICADOS'!$D$38</f>
        <v>582075</v>
      </c>
      <c r="Y3999" s="9">
        <f t="shared" si="314"/>
        <v>6477848</v>
      </c>
      <c r="Z3999" s="9">
        <f>+$T3999*'[1]PRESUPUESTO CENTROS LOTIFICADOS'!$E$37</f>
        <v>6957012.1400000006</v>
      </c>
      <c r="AA3999" s="9">
        <f>+$U3999*'[1]PRESUPUESTO CENTROS LOTIFICADOS'!$E$38</f>
        <v>686848.5</v>
      </c>
      <c r="AB3999" s="9">
        <f t="shared" si="315"/>
        <v>7643860.6400000006</v>
      </c>
    </row>
    <row r="4000" spans="1:28" x14ac:dyDescent="0.25">
      <c r="A4000" t="s">
        <v>13747</v>
      </c>
      <c r="B4000" t="s">
        <v>13748</v>
      </c>
      <c r="C4000" t="s">
        <v>13347</v>
      </c>
      <c r="D4000" t="s">
        <v>13717</v>
      </c>
      <c r="E4000" t="s">
        <v>49</v>
      </c>
      <c r="F4000" t="s">
        <v>50</v>
      </c>
      <c r="G4000" t="s">
        <v>4771</v>
      </c>
      <c r="H4000" t="s">
        <v>13718</v>
      </c>
      <c r="I4000" t="s">
        <v>13725</v>
      </c>
      <c r="J4000" t="s">
        <v>13726</v>
      </c>
      <c r="K4000" t="s">
        <v>13725</v>
      </c>
      <c r="L4000" t="s">
        <v>13730</v>
      </c>
      <c r="M4000" t="s">
        <v>13749</v>
      </c>
      <c r="N4000" s="6">
        <v>18.941573999999999</v>
      </c>
      <c r="O4000">
        <v>-70.405280000000005</v>
      </c>
      <c r="P4000" t="s">
        <v>38</v>
      </c>
      <c r="Q4000" s="7">
        <v>173</v>
      </c>
      <c r="R4000" s="7">
        <v>0</v>
      </c>
      <c r="S4000" s="7">
        <f t="shared" si="312"/>
        <v>173</v>
      </c>
      <c r="T4000" s="7">
        <f t="shared" si="311"/>
        <v>34427</v>
      </c>
      <c r="U4000" s="8">
        <f t="shared" si="311"/>
        <v>0</v>
      </c>
      <c r="V4000" s="8">
        <f t="shared" si="313"/>
        <v>34427</v>
      </c>
      <c r="W4000" s="9">
        <f>+$T4000*'[1]PRESUPUESTO CENTROS LOTIFICADOS'!$D$37</f>
        <v>1480361</v>
      </c>
      <c r="X4000" s="9">
        <f>+$U4000*'[1]PRESUPUESTO CENTROS LOTIFICADOS'!$D$38</f>
        <v>0</v>
      </c>
      <c r="Y4000" s="9">
        <f t="shared" si="314"/>
        <v>1480361</v>
      </c>
      <c r="Z4000" s="9">
        <f>+$T4000*'[1]PRESUPUESTO CENTROS LOTIFICADOS'!$E$37</f>
        <v>1746825.98</v>
      </c>
      <c r="AA4000" s="9">
        <f>+$U4000*'[1]PRESUPUESTO CENTROS LOTIFICADOS'!$E$38</f>
        <v>0</v>
      </c>
      <c r="AB4000" s="9">
        <f t="shared" si="315"/>
        <v>1746825.98</v>
      </c>
    </row>
    <row r="4001" spans="1:28" x14ac:dyDescent="0.25">
      <c r="A4001" t="s">
        <v>13750</v>
      </c>
      <c r="B4001" t="s">
        <v>13751</v>
      </c>
      <c r="C4001" t="s">
        <v>13347</v>
      </c>
      <c r="D4001" t="s">
        <v>13717</v>
      </c>
      <c r="E4001" t="s">
        <v>49</v>
      </c>
      <c r="F4001" t="s">
        <v>50</v>
      </c>
      <c r="G4001" t="s">
        <v>4771</v>
      </c>
      <c r="H4001" t="s">
        <v>13718</v>
      </c>
      <c r="I4001" t="s">
        <v>13725</v>
      </c>
      <c r="J4001" t="s">
        <v>13726</v>
      </c>
      <c r="K4001" t="s">
        <v>13725</v>
      </c>
      <c r="L4001" t="s">
        <v>13727</v>
      </c>
      <c r="M4001" t="s">
        <v>10718</v>
      </c>
      <c r="N4001" s="6">
        <v>18.9451</v>
      </c>
      <c r="O4001">
        <v>-70.418000000000006</v>
      </c>
      <c r="P4001" t="s">
        <v>38</v>
      </c>
      <c r="Q4001" s="7">
        <v>561</v>
      </c>
      <c r="R4001" s="7">
        <v>61</v>
      </c>
      <c r="S4001" s="7">
        <f t="shared" si="312"/>
        <v>622</v>
      </c>
      <c r="T4001" s="7">
        <f t="shared" si="311"/>
        <v>111639</v>
      </c>
      <c r="U4001" s="8">
        <f t="shared" si="311"/>
        <v>12139</v>
      </c>
      <c r="V4001" s="8">
        <f t="shared" si="313"/>
        <v>123778</v>
      </c>
      <c r="W4001" s="9">
        <f>+$T4001*'[1]PRESUPUESTO CENTROS LOTIFICADOS'!$D$37</f>
        <v>4800477</v>
      </c>
      <c r="X4001" s="9">
        <f>+$U4001*'[1]PRESUPUESTO CENTROS LOTIFICADOS'!$D$38</f>
        <v>546255</v>
      </c>
      <c r="Y4001" s="9">
        <f t="shared" si="314"/>
        <v>5346732</v>
      </c>
      <c r="Z4001" s="9">
        <f>+$T4001*'[1]PRESUPUESTO CENTROS LOTIFICADOS'!$E$37</f>
        <v>5664562.8600000003</v>
      </c>
      <c r="AA4001" s="9">
        <f>+$U4001*'[1]PRESUPUESTO CENTROS LOTIFICADOS'!$E$38</f>
        <v>644580.9</v>
      </c>
      <c r="AB4001" s="9">
        <f t="shared" si="315"/>
        <v>6309143.7600000007</v>
      </c>
    </row>
    <row r="4002" spans="1:28" x14ac:dyDescent="0.25">
      <c r="A4002" t="s">
        <v>13752</v>
      </c>
      <c r="B4002" t="s">
        <v>13753</v>
      </c>
      <c r="C4002" t="s">
        <v>13347</v>
      </c>
      <c r="D4002" t="s">
        <v>13717</v>
      </c>
      <c r="E4002" t="s">
        <v>49</v>
      </c>
      <c r="F4002" t="s">
        <v>50</v>
      </c>
      <c r="G4002" t="s">
        <v>4771</v>
      </c>
      <c r="H4002" t="s">
        <v>13718</v>
      </c>
      <c r="I4002" t="s">
        <v>13725</v>
      </c>
      <c r="J4002" t="s">
        <v>13726</v>
      </c>
      <c r="K4002" t="s">
        <v>13725</v>
      </c>
      <c r="L4002" t="s">
        <v>13754</v>
      </c>
      <c r="M4002" t="s">
        <v>13755</v>
      </c>
      <c r="N4002" s="6">
        <v>18.948225000000001</v>
      </c>
      <c r="O4002">
        <v>-70.409041000000002</v>
      </c>
      <c r="P4002" t="s">
        <v>38</v>
      </c>
      <c r="Q4002" s="7">
        <v>517</v>
      </c>
      <c r="R4002" s="7">
        <v>49</v>
      </c>
      <c r="S4002" s="7">
        <f t="shared" si="312"/>
        <v>566</v>
      </c>
      <c r="T4002" s="7">
        <f t="shared" si="311"/>
        <v>102883</v>
      </c>
      <c r="U4002" s="8">
        <f t="shared" si="311"/>
        <v>9751</v>
      </c>
      <c r="V4002" s="8">
        <f t="shared" si="313"/>
        <v>112634</v>
      </c>
      <c r="W4002" s="9">
        <f>+$T4002*'[1]PRESUPUESTO CENTROS LOTIFICADOS'!$D$37</f>
        <v>4423969</v>
      </c>
      <c r="X4002" s="9">
        <f>+$U4002*'[1]PRESUPUESTO CENTROS LOTIFICADOS'!$D$38</f>
        <v>438795</v>
      </c>
      <c r="Y4002" s="9">
        <f t="shared" si="314"/>
        <v>4862764</v>
      </c>
      <c r="Z4002" s="9">
        <f>+$T4002*'[1]PRESUPUESTO CENTROS LOTIFICADOS'!$E$37</f>
        <v>5220283.42</v>
      </c>
      <c r="AA4002" s="9">
        <f>+$U4002*'[1]PRESUPUESTO CENTROS LOTIFICADOS'!$E$38</f>
        <v>517778.10000000003</v>
      </c>
      <c r="AB4002" s="9">
        <f t="shared" si="315"/>
        <v>5738061.5199999996</v>
      </c>
    </row>
    <row r="4003" spans="1:28" x14ac:dyDescent="0.25">
      <c r="A4003" t="s">
        <v>13756</v>
      </c>
      <c r="B4003" t="s">
        <v>13757</v>
      </c>
      <c r="C4003" t="s">
        <v>13347</v>
      </c>
      <c r="D4003" t="s">
        <v>13717</v>
      </c>
      <c r="E4003" t="s">
        <v>49</v>
      </c>
      <c r="F4003" t="s">
        <v>50</v>
      </c>
      <c r="G4003" t="s">
        <v>4771</v>
      </c>
      <c r="H4003" t="s">
        <v>13718</v>
      </c>
      <c r="I4003" t="s">
        <v>13725</v>
      </c>
      <c r="J4003" t="s">
        <v>13726</v>
      </c>
      <c r="K4003" t="s">
        <v>13725</v>
      </c>
      <c r="L4003" t="s">
        <v>414</v>
      </c>
      <c r="M4003" t="s">
        <v>13758</v>
      </c>
      <c r="N4003" s="6">
        <v>18.948433000000001</v>
      </c>
      <c r="O4003">
        <v>-70.410425000000004</v>
      </c>
      <c r="P4003" t="s">
        <v>59</v>
      </c>
      <c r="Q4003" s="7">
        <v>0</v>
      </c>
      <c r="R4003" s="7">
        <v>438</v>
      </c>
      <c r="S4003" s="7">
        <f t="shared" si="312"/>
        <v>438</v>
      </c>
      <c r="T4003" s="7">
        <f t="shared" si="311"/>
        <v>0</v>
      </c>
      <c r="U4003" s="8">
        <f t="shared" si="311"/>
        <v>87162</v>
      </c>
      <c r="V4003" s="8">
        <f t="shared" si="313"/>
        <v>87162</v>
      </c>
      <c r="W4003" s="9">
        <f>+$T4003*'[1]PRESUPUESTO CENTROS LOTIFICADOS'!$D$37</f>
        <v>0</v>
      </c>
      <c r="X4003" s="9">
        <f>+$U4003*'[1]PRESUPUESTO CENTROS LOTIFICADOS'!$D$38</f>
        <v>3922290</v>
      </c>
      <c r="Y4003" s="9">
        <f t="shared" si="314"/>
        <v>3922290</v>
      </c>
      <c r="Z4003" s="9">
        <f>+$T4003*'[1]PRESUPUESTO CENTROS LOTIFICADOS'!$E$37</f>
        <v>0</v>
      </c>
      <c r="AA4003" s="9">
        <f>+$U4003*'[1]PRESUPUESTO CENTROS LOTIFICADOS'!$E$38</f>
        <v>4628302.2</v>
      </c>
      <c r="AB4003" s="9">
        <f t="shared" si="315"/>
        <v>4628302.2</v>
      </c>
    </row>
    <row r="4004" spans="1:28" x14ac:dyDescent="0.25">
      <c r="A4004" t="s">
        <v>13759</v>
      </c>
      <c r="B4004" t="s">
        <v>13760</v>
      </c>
      <c r="C4004" t="s">
        <v>13347</v>
      </c>
      <c r="D4004" t="s">
        <v>13717</v>
      </c>
      <c r="E4004" t="s">
        <v>49</v>
      </c>
      <c r="F4004" t="s">
        <v>50</v>
      </c>
      <c r="G4004" t="s">
        <v>4771</v>
      </c>
      <c r="H4004" t="s">
        <v>13718</v>
      </c>
      <c r="I4004" t="s">
        <v>13725</v>
      </c>
      <c r="J4004" t="s">
        <v>13726</v>
      </c>
      <c r="K4004" t="s">
        <v>13725</v>
      </c>
      <c r="L4004" t="s">
        <v>13727</v>
      </c>
      <c r="M4004" t="s">
        <v>13761</v>
      </c>
      <c r="N4004" s="6">
        <v>18.949000000000002</v>
      </c>
      <c r="O4004">
        <v>-70.4011</v>
      </c>
      <c r="P4004" t="s">
        <v>59</v>
      </c>
      <c r="Q4004" s="7">
        <v>0</v>
      </c>
      <c r="R4004" s="7">
        <v>481</v>
      </c>
      <c r="S4004" s="7">
        <f t="shared" si="312"/>
        <v>481</v>
      </c>
      <c r="T4004" s="7">
        <f t="shared" si="311"/>
        <v>0</v>
      </c>
      <c r="U4004" s="8">
        <f t="shared" si="311"/>
        <v>95719</v>
      </c>
      <c r="V4004" s="8">
        <f t="shared" si="313"/>
        <v>95719</v>
      </c>
      <c r="W4004" s="9">
        <f>+$T4004*'[1]PRESUPUESTO CENTROS LOTIFICADOS'!$D$37</f>
        <v>0</v>
      </c>
      <c r="X4004" s="9">
        <f>+$U4004*'[1]PRESUPUESTO CENTROS LOTIFICADOS'!$D$38</f>
        <v>4307355</v>
      </c>
      <c r="Y4004" s="9">
        <f t="shared" si="314"/>
        <v>4307355</v>
      </c>
      <c r="Z4004" s="9">
        <f>+$T4004*'[1]PRESUPUESTO CENTROS LOTIFICADOS'!$E$37</f>
        <v>0</v>
      </c>
      <c r="AA4004" s="9">
        <f>+$U4004*'[1]PRESUPUESTO CENTROS LOTIFICADOS'!$E$38</f>
        <v>5082678.9000000004</v>
      </c>
      <c r="AB4004" s="9">
        <f t="shared" si="315"/>
        <v>5082678.9000000004</v>
      </c>
    </row>
    <row r="4005" spans="1:28" x14ac:dyDescent="0.25">
      <c r="A4005" t="s">
        <v>13762</v>
      </c>
      <c r="B4005" t="s">
        <v>13763</v>
      </c>
      <c r="C4005" t="s">
        <v>13347</v>
      </c>
      <c r="D4005" t="s">
        <v>13717</v>
      </c>
      <c r="E4005" t="s">
        <v>49</v>
      </c>
      <c r="F4005" t="s">
        <v>50</v>
      </c>
      <c r="G4005" t="s">
        <v>4771</v>
      </c>
      <c r="H4005" t="s">
        <v>13718</v>
      </c>
      <c r="I4005" t="s">
        <v>13725</v>
      </c>
      <c r="J4005" t="s">
        <v>13726</v>
      </c>
      <c r="K4005" t="s">
        <v>13725</v>
      </c>
      <c r="L4005" t="s">
        <v>13764</v>
      </c>
      <c r="M4005" t="s">
        <v>13765</v>
      </c>
      <c r="N4005" s="6">
        <v>18.949255000000001</v>
      </c>
      <c r="O4005">
        <v>-70.416055</v>
      </c>
      <c r="P4005" t="s">
        <v>38</v>
      </c>
      <c r="Q4005" s="7">
        <v>423</v>
      </c>
      <c r="R4005" s="7">
        <v>49</v>
      </c>
      <c r="S4005" s="7">
        <f t="shared" si="312"/>
        <v>472</v>
      </c>
      <c r="T4005" s="7">
        <f t="shared" si="311"/>
        <v>84177</v>
      </c>
      <c r="U4005" s="8">
        <f t="shared" si="311"/>
        <v>9751</v>
      </c>
      <c r="V4005" s="8">
        <f t="shared" si="313"/>
        <v>93928</v>
      </c>
      <c r="W4005" s="9">
        <f>+$T4005*'[1]PRESUPUESTO CENTROS LOTIFICADOS'!$D$37</f>
        <v>3619611</v>
      </c>
      <c r="X4005" s="9">
        <f>+$U4005*'[1]PRESUPUESTO CENTROS LOTIFICADOS'!$D$38</f>
        <v>438795</v>
      </c>
      <c r="Y4005" s="9">
        <f t="shared" si="314"/>
        <v>4058406</v>
      </c>
      <c r="Z4005" s="9">
        <f>+$T4005*'[1]PRESUPUESTO CENTROS LOTIFICADOS'!$E$37</f>
        <v>4271140.9800000004</v>
      </c>
      <c r="AA4005" s="9">
        <f>+$U4005*'[1]PRESUPUESTO CENTROS LOTIFICADOS'!$E$38</f>
        <v>517778.10000000003</v>
      </c>
      <c r="AB4005" s="9">
        <f t="shared" si="315"/>
        <v>4788919.08</v>
      </c>
    </row>
    <row r="4006" spans="1:28" x14ac:dyDescent="0.25">
      <c r="A4006" t="s">
        <v>13766</v>
      </c>
      <c r="B4006" t="s">
        <v>13767</v>
      </c>
      <c r="C4006" t="s">
        <v>13347</v>
      </c>
      <c r="D4006" t="s">
        <v>13717</v>
      </c>
      <c r="E4006" t="s">
        <v>1912</v>
      </c>
      <c r="F4006" t="s">
        <v>1913</v>
      </c>
      <c r="G4006" t="s">
        <v>4771</v>
      </c>
      <c r="H4006" t="s">
        <v>13718</v>
      </c>
      <c r="I4006" t="s">
        <v>13768</v>
      </c>
      <c r="J4006" t="s">
        <v>13769</v>
      </c>
      <c r="K4006" t="s">
        <v>13768</v>
      </c>
      <c r="L4006" t="s">
        <v>12045</v>
      </c>
      <c r="M4006" t="s">
        <v>13770</v>
      </c>
      <c r="N4006" s="6">
        <v>18.871200000000002</v>
      </c>
      <c r="O4006">
        <v>-70.584199999999996</v>
      </c>
      <c r="P4006" t="s">
        <v>38</v>
      </c>
      <c r="Q4006" s="7">
        <v>22</v>
      </c>
      <c r="R4006" s="7">
        <v>0</v>
      </c>
      <c r="S4006" s="7">
        <f t="shared" si="312"/>
        <v>22</v>
      </c>
      <c r="T4006" s="7">
        <f t="shared" si="311"/>
        <v>4378</v>
      </c>
      <c r="U4006" s="8">
        <f t="shared" si="311"/>
        <v>0</v>
      </c>
      <c r="V4006" s="8">
        <f t="shared" si="313"/>
        <v>4378</v>
      </c>
      <c r="W4006" s="9">
        <f>+$T4006*'[1]PRESUPUESTO CENTROS LOTIFICADOS'!$D$37</f>
        <v>188254</v>
      </c>
      <c r="X4006" s="9">
        <f>+$U4006*'[1]PRESUPUESTO CENTROS LOTIFICADOS'!$D$38</f>
        <v>0</v>
      </c>
      <c r="Y4006" s="9">
        <f t="shared" si="314"/>
        <v>188254</v>
      </c>
      <c r="Z4006" s="9">
        <f>+$T4006*'[1]PRESUPUESTO CENTROS LOTIFICADOS'!$E$37</f>
        <v>222139.72</v>
      </c>
      <c r="AA4006" s="9">
        <f>+$U4006*'[1]PRESUPUESTO CENTROS LOTIFICADOS'!$E$38</f>
        <v>0</v>
      </c>
      <c r="AB4006" s="9">
        <f t="shared" si="315"/>
        <v>222139.72</v>
      </c>
    </row>
    <row r="4007" spans="1:28" x14ac:dyDescent="0.25">
      <c r="A4007" t="s">
        <v>13771</v>
      </c>
      <c r="B4007" t="s">
        <v>13772</v>
      </c>
      <c r="C4007" t="s">
        <v>13347</v>
      </c>
      <c r="D4007" t="s">
        <v>13717</v>
      </c>
      <c r="E4007" t="s">
        <v>1912</v>
      </c>
      <c r="F4007" t="s">
        <v>1913</v>
      </c>
      <c r="G4007" t="s">
        <v>4771</v>
      </c>
      <c r="H4007" t="s">
        <v>13718</v>
      </c>
      <c r="I4007" t="s">
        <v>13768</v>
      </c>
      <c r="J4007" t="s">
        <v>13769</v>
      </c>
      <c r="K4007" t="s">
        <v>13768</v>
      </c>
      <c r="L4007" t="s">
        <v>12045</v>
      </c>
      <c r="M4007" t="s">
        <v>13773</v>
      </c>
      <c r="N4007" s="6">
        <v>18.871700000000001</v>
      </c>
      <c r="O4007">
        <v>-70.517814999999999</v>
      </c>
      <c r="P4007" t="s">
        <v>55</v>
      </c>
      <c r="Q4007" s="7">
        <v>59</v>
      </c>
      <c r="R4007" s="7">
        <v>25</v>
      </c>
      <c r="S4007" s="7">
        <f t="shared" si="312"/>
        <v>84</v>
      </c>
      <c r="T4007" s="7">
        <f t="shared" si="311"/>
        <v>11741</v>
      </c>
      <c r="U4007" s="8">
        <f t="shared" si="311"/>
        <v>4975</v>
      </c>
      <c r="V4007" s="8">
        <f t="shared" si="313"/>
        <v>16716</v>
      </c>
      <c r="W4007" s="9">
        <f>+$T4007*'[1]PRESUPUESTO CENTROS LOTIFICADOS'!$D$37</f>
        <v>504863</v>
      </c>
      <c r="X4007" s="9">
        <f>+$U4007*'[1]PRESUPUESTO CENTROS LOTIFICADOS'!$D$38</f>
        <v>223875</v>
      </c>
      <c r="Y4007" s="9">
        <f t="shared" si="314"/>
        <v>728738</v>
      </c>
      <c r="Z4007" s="9">
        <f>+$T4007*'[1]PRESUPUESTO CENTROS LOTIFICADOS'!$E$37</f>
        <v>595738.34</v>
      </c>
      <c r="AA4007" s="9">
        <f>+$U4007*'[1]PRESUPUESTO CENTROS LOTIFICADOS'!$E$38</f>
        <v>264172.5</v>
      </c>
      <c r="AB4007" s="9">
        <f t="shared" si="315"/>
        <v>859910.84</v>
      </c>
    </row>
    <row r="4008" spans="1:28" x14ac:dyDescent="0.25">
      <c r="A4008" t="s">
        <v>13774</v>
      </c>
      <c r="B4008" t="s">
        <v>13775</v>
      </c>
      <c r="C4008" t="s">
        <v>13347</v>
      </c>
      <c r="D4008" t="s">
        <v>13717</v>
      </c>
      <c r="E4008" t="s">
        <v>1912</v>
      </c>
      <c r="F4008" t="s">
        <v>1913</v>
      </c>
      <c r="G4008" t="s">
        <v>4771</v>
      </c>
      <c r="H4008" t="s">
        <v>13718</v>
      </c>
      <c r="I4008" t="s">
        <v>13768</v>
      </c>
      <c r="J4008" t="s">
        <v>13769</v>
      </c>
      <c r="K4008" t="s">
        <v>13768</v>
      </c>
      <c r="L4008" t="s">
        <v>1386</v>
      </c>
      <c r="M4008" t="s">
        <v>13776</v>
      </c>
      <c r="N4008" s="6">
        <v>18.880600999999999</v>
      </c>
      <c r="O4008">
        <v>-70.551851999999997</v>
      </c>
      <c r="P4008" t="s">
        <v>38</v>
      </c>
      <c r="Q4008" s="7">
        <v>26</v>
      </c>
      <c r="R4008" s="7">
        <v>0</v>
      </c>
      <c r="S4008" s="7">
        <f t="shared" si="312"/>
        <v>26</v>
      </c>
      <c r="T4008" s="7">
        <f t="shared" si="311"/>
        <v>5174</v>
      </c>
      <c r="U4008" s="8">
        <f t="shared" si="311"/>
        <v>0</v>
      </c>
      <c r="V4008" s="8">
        <f t="shared" si="313"/>
        <v>5174</v>
      </c>
      <c r="W4008" s="9">
        <f>+$T4008*'[1]PRESUPUESTO CENTROS LOTIFICADOS'!$D$37</f>
        <v>222482</v>
      </c>
      <c r="X4008" s="9">
        <f>+$U4008*'[1]PRESUPUESTO CENTROS LOTIFICADOS'!$D$38</f>
        <v>0</v>
      </c>
      <c r="Y4008" s="9">
        <f t="shared" si="314"/>
        <v>222482</v>
      </c>
      <c r="Z4008" s="9">
        <f>+$T4008*'[1]PRESUPUESTO CENTROS LOTIFICADOS'!$E$37</f>
        <v>262528.76</v>
      </c>
      <c r="AA4008" s="9">
        <f>+$U4008*'[1]PRESUPUESTO CENTROS LOTIFICADOS'!$E$38</f>
        <v>0</v>
      </c>
      <c r="AB4008" s="9">
        <f t="shared" si="315"/>
        <v>262528.76</v>
      </c>
    </row>
    <row r="4009" spans="1:28" x14ac:dyDescent="0.25">
      <c r="A4009" t="s">
        <v>13777</v>
      </c>
      <c r="B4009" t="s">
        <v>13778</v>
      </c>
      <c r="C4009" t="s">
        <v>13347</v>
      </c>
      <c r="D4009" t="s">
        <v>13717</v>
      </c>
      <c r="E4009" t="s">
        <v>1912</v>
      </c>
      <c r="F4009" t="s">
        <v>1913</v>
      </c>
      <c r="G4009" t="s">
        <v>4771</v>
      </c>
      <c r="H4009" t="s">
        <v>13718</v>
      </c>
      <c r="I4009" t="s">
        <v>13768</v>
      </c>
      <c r="J4009" t="s">
        <v>13769</v>
      </c>
      <c r="K4009" t="s">
        <v>13768</v>
      </c>
      <c r="L4009" t="s">
        <v>13779</v>
      </c>
      <c r="M4009" t="s">
        <v>13780</v>
      </c>
      <c r="N4009" s="6">
        <v>18.882026</v>
      </c>
      <c r="O4009">
        <v>-70.537205999999998</v>
      </c>
      <c r="P4009" t="s">
        <v>38</v>
      </c>
      <c r="Q4009" s="7">
        <v>18</v>
      </c>
      <c r="R4009" s="7">
        <v>0</v>
      </c>
      <c r="S4009" s="7">
        <f t="shared" si="312"/>
        <v>18</v>
      </c>
      <c r="T4009" s="7">
        <f t="shared" si="311"/>
        <v>3582</v>
      </c>
      <c r="U4009" s="8">
        <f t="shared" si="311"/>
        <v>0</v>
      </c>
      <c r="V4009" s="8">
        <f t="shared" si="313"/>
        <v>3582</v>
      </c>
      <c r="W4009" s="9">
        <f>+$T4009*'[1]PRESUPUESTO CENTROS LOTIFICADOS'!$D$37</f>
        <v>154026</v>
      </c>
      <c r="X4009" s="9">
        <f>+$U4009*'[1]PRESUPUESTO CENTROS LOTIFICADOS'!$D$38</f>
        <v>0</v>
      </c>
      <c r="Y4009" s="9">
        <f t="shared" si="314"/>
        <v>154026</v>
      </c>
      <c r="Z4009" s="9">
        <f>+$T4009*'[1]PRESUPUESTO CENTROS LOTIFICADOS'!$E$37</f>
        <v>181750.68</v>
      </c>
      <c r="AA4009" s="9">
        <f>+$U4009*'[1]PRESUPUESTO CENTROS LOTIFICADOS'!$E$38</f>
        <v>0</v>
      </c>
      <c r="AB4009" s="9">
        <f t="shared" si="315"/>
        <v>181750.68</v>
      </c>
    </row>
    <row r="4010" spans="1:28" x14ac:dyDescent="0.25">
      <c r="A4010" t="s">
        <v>13781</v>
      </c>
      <c r="B4010" t="s">
        <v>13615</v>
      </c>
      <c r="C4010" t="s">
        <v>13347</v>
      </c>
      <c r="D4010" t="s">
        <v>13717</v>
      </c>
      <c r="E4010" t="s">
        <v>1912</v>
      </c>
      <c r="F4010" t="s">
        <v>1913</v>
      </c>
      <c r="G4010" t="s">
        <v>4771</v>
      </c>
      <c r="H4010" t="s">
        <v>13718</v>
      </c>
      <c r="I4010" t="s">
        <v>13768</v>
      </c>
      <c r="J4010" t="s">
        <v>13769</v>
      </c>
      <c r="K4010" t="s">
        <v>13768</v>
      </c>
      <c r="L4010" t="s">
        <v>13615</v>
      </c>
      <c r="M4010" t="s">
        <v>13782</v>
      </c>
      <c r="N4010" s="6">
        <v>18.886700000000001</v>
      </c>
      <c r="O4010">
        <v>-70.569000000000003</v>
      </c>
      <c r="P4010" t="s">
        <v>38</v>
      </c>
      <c r="Q4010" s="7">
        <v>12</v>
      </c>
      <c r="R4010" s="7">
        <v>0</v>
      </c>
      <c r="S4010" s="7">
        <f t="shared" si="312"/>
        <v>12</v>
      </c>
      <c r="T4010" s="7">
        <f t="shared" si="311"/>
        <v>2388</v>
      </c>
      <c r="U4010" s="8">
        <f t="shared" si="311"/>
        <v>0</v>
      </c>
      <c r="V4010" s="8">
        <f t="shared" si="313"/>
        <v>2388</v>
      </c>
      <c r="W4010" s="9">
        <f>+$T4010*'[1]PRESUPUESTO CENTROS LOTIFICADOS'!$D$37</f>
        <v>102684</v>
      </c>
      <c r="X4010" s="9">
        <f>+$U4010*'[1]PRESUPUESTO CENTROS LOTIFICADOS'!$D$38</f>
        <v>0</v>
      </c>
      <c r="Y4010" s="9">
        <f t="shared" si="314"/>
        <v>102684</v>
      </c>
      <c r="Z4010" s="9">
        <f>+$T4010*'[1]PRESUPUESTO CENTROS LOTIFICADOS'!$E$37</f>
        <v>121167.12000000001</v>
      </c>
      <c r="AA4010" s="9">
        <f>+$U4010*'[1]PRESUPUESTO CENTROS LOTIFICADOS'!$E$38</f>
        <v>0</v>
      </c>
      <c r="AB4010" s="9">
        <f t="shared" si="315"/>
        <v>121167.12000000001</v>
      </c>
    </row>
    <row r="4011" spans="1:28" x14ac:dyDescent="0.25">
      <c r="A4011" t="s">
        <v>13783</v>
      </c>
      <c r="B4011" t="s">
        <v>13784</v>
      </c>
      <c r="C4011" t="s">
        <v>13347</v>
      </c>
      <c r="D4011" t="s">
        <v>13717</v>
      </c>
      <c r="E4011" t="s">
        <v>1912</v>
      </c>
      <c r="F4011" t="s">
        <v>1913</v>
      </c>
      <c r="G4011" t="s">
        <v>4771</v>
      </c>
      <c r="H4011" t="s">
        <v>13718</v>
      </c>
      <c r="I4011" t="s">
        <v>13768</v>
      </c>
      <c r="J4011" t="s">
        <v>13769</v>
      </c>
      <c r="K4011" t="s">
        <v>13768</v>
      </c>
      <c r="L4011" t="s">
        <v>1690</v>
      </c>
      <c r="M4011" t="s">
        <v>13785</v>
      </c>
      <c r="N4011" s="6">
        <v>18.892700000000001</v>
      </c>
      <c r="O4011">
        <v>-70.552800000000005</v>
      </c>
      <c r="P4011" t="s">
        <v>38</v>
      </c>
      <c r="Q4011" s="7">
        <v>21</v>
      </c>
      <c r="R4011" s="7">
        <v>0</v>
      </c>
      <c r="S4011" s="7">
        <f t="shared" si="312"/>
        <v>21</v>
      </c>
      <c r="T4011" s="7">
        <f t="shared" si="311"/>
        <v>4179</v>
      </c>
      <c r="U4011" s="8">
        <f t="shared" si="311"/>
        <v>0</v>
      </c>
      <c r="V4011" s="8">
        <f t="shared" si="313"/>
        <v>4179</v>
      </c>
      <c r="W4011" s="9">
        <f>+$T4011*'[1]PRESUPUESTO CENTROS LOTIFICADOS'!$D$37</f>
        <v>179697</v>
      </c>
      <c r="X4011" s="9">
        <f>+$U4011*'[1]PRESUPUESTO CENTROS LOTIFICADOS'!$D$38</f>
        <v>0</v>
      </c>
      <c r="Y4011" s="9">
        <f t="shared" si="314"/>
        <v>179697</v>
      </c>
      <c r="Z4011" s="9">
        <f>+$T4011*'[1]PRESUPUESTO CENTROS LOTIFICADOS'!$E$37</f>
        <v>212042.46000000002</v>
      </c>
      <c r="AA4011" s="9">
        <f>+$U4011*'[1]PRESUPUESTO CENTROS LOTIFICADOS'!$E$38</f>
        <v>0</v>
      </c>
      <c r="AB4011" s="9">
        <f t="shared" si="315"/>
        <v>212042.46000000002</v>
      </c>
    </row>
    <row r="4012" spans="1:28" x14ac:dyDescent="0.25">
      <c r="A4012" t="s">
        <v>13786</v>
      </c>
      <c r="B4012" t="s">
        <v>13787</v>
      </c>
      <c r="C4012" t="s">
        <v>13347</v>
      </c>
      <c r="D4012" t="s">
        <v>13717</v>
      </c>
      <c r="E4012" t="s">
        <v>1912</v>
      </c>
      <c r="F4012" t="s">
        <v>1913</v>
      </c>
      <c r="G4012" t="s">
        <v>4771</v>
      </c>
      <c r="H4012" t="s">
        <v>13718</v>
      </c>
      <c r="I4012" t="s">
        <v>13788</v>
      </c>
      <c r="J4012" t="s">
        <v>13789</v>
      </c>
      <c r="K4012" t="s">
        <v>13788</v>
      </c>
      <c r="L4012" t="s">
        <v>13790</v>
      </c>
      <c r="M4012" t="s">
        <v>13791</v>
      </c>
      <c r="N4012" s="6">
        <v>18.889247999999998</v>
      </c>
      <c r="O4012">
        <v>-70.463320999999993</v>
      </c>
      <c r="P4012" t="s">
        <v>38</v>
      </c>
      <c r="Q4012" s="7">
        <v>22</v>
      </c>
      <c r="R4012" s="7">
        <v>7</v>
      </c>
      <c r="S4012" s="7">
        <f t="shared" si="312"/>
        <v>29</v>
      </c>
      <c r="T4012" s="7">
        <f t="shared" si="311"/>
        <v>4378</v>
      </c>
      <c r="U4012" s="8">
        <f t="shared" si="311"/>
        <v>1393</v>
      </c>
      <c r="V4012" s="8">
        <f t="shared" si="313"/>
        <v>5771</v>
      </c>
      <c r="W4012" s="9">
        <f>+$T4012*'[1]PRESUPUESTO CENTROS LOTIFICADOS'!$D$37</f>
        <v>188254</v>
      </c>
      <c r="X4012" s="9">
        <f>+$U4012*'[1]PRESUPUESTO CENTROS LOTIFICADOS'!$D$38</f>
        <v>62685</v>
      </c>
      <c r="Y4012" s="9">
        <f t="shared" si="314"/>
        <v>250939</v>
      </c>
      <c r="Z4012" s="9">
        <f>+$T4012*'[1]PRESUPUESTO CENTROS LOTIFICADOS'!$E$37</f>
        <v>222139.72</v>
      </c>
      <c r="AA4012" s="9">
        <f>+$U4012*'[1]PRESUPUESTO CENTROS LOTIFICADOS'!$E$38</f>
        <v>73968.3</v>
      </c>
      <c r="AB4012" s="9">
        <f t="shared" si="315"/>
        <v>296108.02</v>
      </c>
    </row>
    <row r="4013" spans="1:28" x14ac:dyDescent="0.25">
      <c r="A4013" t="s">
        <v>13792</v>
      </c>
      <c r="B4013" t="s">
        <v>13793</v>
      </c>
      <c r="C4013" t="s">
        <v>13347</v>
      </c>
      <c r="D4013" t="s">
        <v>13717</v>
      </c>
      <c r="E4013" t="s">
        <v>1912</v>
      </c>
      <c r="F4013" t="s">
        <v>1913</v>
      </c>
      <c r="G4013" t="s">
        <v>4771</v>
      </c>
      <c r="H4013" t="s">
        <v>13718</v>
      </c>
      <c r="I4013" t="s">
        <v>13788</v>
      </c>
      <c r="J4013" t="s">
        <v>13789</v>
      </c>
      <c r="K4013" t="s">
        <v>13788</v>
      </c>
      <c r="L4013" t="s">
        <v>13793</v>
      </c>
      <c r="M4013" t="s">
        <v>13794</v>
      </c>
      <c r="N4013" s="6">
        <v>18.915984000000002</v>
      </c>
      <c r="O4013">
        <v>-70.450981999999996</v>
      </c>
      <c r="P4013" t="s">
        <v>38</v>
      </c>
      <c r="Q4013" s="7">
        <v>137</v>
      </c>
      <c r="R4013" s="7">
        <v>0</v>
      </c>
      <c r="S4013" s="7">
        <f t="shared" si="312"/>
        <v>137</v>
      </c>
      <c r="T4013" s="7">
        <f t="shared" si="311"/>
        <v>27263</v>
      </c>
      <c r="U4013" s="8">
        <f t="shared" si="311"/>
        <v>0</v>
      </c>
      <c r="V4013" s="8">
        <f t="shared" si="313"/>
        <v>27263</v>
      </c>
      <c r="W4013" s="9">
        <f>+$T4013*'[1]PRESUPUESTO CENTROS LOTIFICADOS'!$D$37</f>
        <v>1172309</v>
      </c>
      <c r="X4013" s="9">
        <f>+$U4013*'[1]PRESUPUESTO CENTROS LOTIFICADOS'!$D$38</f>
        <v>0</v>
      </c>
      <c r="Y4013" s="9">
        <f t="shared" si="314"/>
        <v>1172309</v>
      </c>
      <c r="Z4013" s="9">
        <f>+$T4013*'[1]PRESUPUESTO CENTROS LOTIFICADOS'!$E$37</f>
        <v>1383324.62</v>
      </c>
      <c r="AA4013" s="9">
        <f>+$U4013*'[1]PRESUPUESTO CENTROS LOTIFICADOS'!$E$38</f>
        <v>0</v>
      </c>
      <c r="AB4013" s="9">
        <f t="shared" si="315"/>
        <v>1383324.62</v>
      </c>
    </row>
    <row r="4014" spans="1:28" x14ac:dyDescent="0.25">
      <c r="A4014" t="s">
        <v>13795</v>
      </c>
      <c r="B4014" t="s">
        <v>13796</v>
      </c>
      <c r="C4014" t="s">
        <v>13347</v>
      </c>
      <c r="D4014" t="s">
        <v>13717</v>
      </c>
      <c r="E4014" t="s">
        <v>49</v>
      </c>
      <c r="F4014" t="s">
        <v>50</v>
      </c>
      <c r="G4014" t="s">
        <v>4771</v>
      </c>
      <c r="H4014" t="s">
        <v>13718</v>
      </c>
      <c r="I4014" t="s">
        <v>13788</v>
      </c>
      <c r="J4014" t="s">
        <v>13789</v>
      </c>
      <c r="K4014" t="s">
        <v>13788</v>
      </c>
      <c r="L4014" t="s">
        <v>13793</v>
      </c>
      <c r="M4014" t="s">
        <v>13794</v>
      </c>
      <c r="N4014" s="6">
        <v>18.915984000000002</v>
      </c>
      <c r="O4014">
        <v>-70.450981999999996</v>
      </c>
      <c r="P4014" t="s">
        <v>59</v>
      </c>
      <c r="Q4014" s="7">
        <v>0</v>
      </c>
      <c r="R4014" s="7">
        <v>145</v>
      </c>
      <c r="S4014" s="7">
        <f t="shared" si="312"/>
        <v>145</v>
      </c>
      <c r="T4014" s="7">
        <f t="shared" si="311"/>
        <v>0</v>
      </c>
      <c r="U4014" s="8">
        <f t="shared" si="311"/>
        <v>28855</v>
      </c>
      <c r="V4014" s="8">
        <f t="shared" si="313"/>
        <v>28855</v>
      </c>
      <c r="W4014" s="9">
        <f>+$T4014*'[1]PRESUPUESTO CENTROS LOTIFICADOS'!$D$37</f>
        <v>0</v>
      </c>
      <c r="X4014" s="9">
        <f>+$U4014*'[1]PRESUPUESTO CENTROS LOTIFICADOS'!$D$38</f>
        <v>1298475</v>
      </c>
      <c r="Y4014" s="9">
        <f t="shared" si="314"/>
        <v>1298475</v>
      </c>
      <c r="Z4014" s="9">
        <f>+$T4014*'[1]PRESUPUESTO CENTROS LOTIFICADOS'!$E$37</f>
        <v>0</v>
      </c>
      <c r="AA4014" s="9">
        <f>+$U4014*'[1]PRESUPUESTO CENTROS LOTIFICADOS'!$E$38</f>
        <v>1532200.5</v>
      </c>
      <c r="AB4014" s="9">
        <f t="shared" si="315"/>
        <v>1532200.5</v>
      </c>
    </row>
    <row r="4015" spans="1:28" x14ac:dyDescent="0.25">
      <c r="A4015" t="s">
        <v>13797</v>
      </c>
      <c r="B4015" t="s">
        <v>13798</v>
      </c>
      <c r="C4015" t="s">
        <v>13347</v>
      </c>
      <c r="D4015" t="s">
        <v>13717</v>
      </c>
      <c r="E4015" t="s">
        <v>1912</v>
      </c>
      <c r="F4015" t="s">
        <v>1913</v>
      </c>
      <c r="G4015" t="s">
        <v>4771</v>
      </c>
      <c r="H4015" t="s">
        <v>13718</v>
      </c>
      <c r="I4015" t="s">
        <v>13788</v>
      </c>
      <c r="J4015" t="s">
        <v>13789</v>
      </c>
      <c r="K4015" t="s">
        <v>13788</v>
      </c>
      <c r="L4015" t="s">
        <v>13799</v>
      </c>
      <c r="M4015" t="s">
        <v>13800</v>
      </c>
      <c r="N4015" s="6">
        <v>18.927776999999999</v>
      </c>
      <c r="O4015">
        <v>-70.439547000000005</v>
      </c>
      <c r="P4015" t="s">
        <v>38</v>
      </c>
      <c r="Q4015" s="7">
        <v>84</v>
      </c>
      <c r="R4015" s="7">
        <v>21</v>
      </c>
      <c r="S4015" s="7">
        <f t="shared" si="312"/>
        <v>105</v>
      </c>
      <c r="T4015" s="7">
        <f t="shared" si="311"/>
        <v>16716</v>
      </c>
      <c r="U4015" s="8">
        <f t="shared" si="311"/>
        <v>4179</v>
      </c>
      <c r="V4015" s="8">
        <f t="shared" si="313"/>
        <v>20895</v>
      </c>
      <c r="W4015" s="9">
        <f>+$T4015*'[1]PRESUPUESTO CENTROS LOTIFICADOS'!$D$37</f>
        <v>718788</v>
      </c>
      <c r="X4015" s="9">
        <f>+$U4015*'[1]PRESUPUESTO CENTROS LOTIFICADOS'!$D$38</f>
        <v>188055</v>
      </c>
      <c r="Y4015" s="9">
        <f t="shared" si="314"/>
        <v>906843</v>
      </c>
      <c r="Z4015" s="9">
        <f>+$T4015*'[1]PRESUPUESTO CENTROS LOTIFICADOS'!$E$37</f>
        <v>848169.84000000008</v>
      </c>
      <c r="AA4015" s="9">
        <f>+$U4015*'[1]PRESUPUESTO CENTROS LOTIFICADOS'!$E$38</f>
        <v>221904.9</v>
      </c>
      <c r="AB4015" s="9">
        <f t="shared" si="315"/>
        <v>1070074.74</v>
      </c>
    </row>
    <row r="4016" spans="1:28" x14ac:dyDescent="0.25">
      <c r="A4016" t="s">
        <v>13801</v>
      </c>
      <c r="B4016" t="s">
        <v>13802</v>
      </c>
      <c r="C4016" t="s">
        <v>13347</v>
      </c>
      <c r="D4016" t="s">
        <v>13717</v>
      </c>
      <c r="E4016" t="s">
        <v>1912</v>
      </c>
      <c r="F4016" t="s">
        <v>1913</v>
      </c>
      <c r="G4016" t="s">
        <v>4771</v>
      </c>
      <c r="H4016" t="s">
        <v>13718</v>
      </c>
      <c r="I4016" t="s">
        <v>2193</v>
      </c>
      <c r="J4016" t="s">
        <v>13769</v>
      </c>
      <c r="K4016" t="s">
        <v>2193</v>
      </c>
      <c r="L4016" t="s">
        <v>13803</v>
      </c>
      <c r="M4016" t="s">
        <v>13804</v>
      </c>
      <c r="N4016" s="6">
        <v>18.826305999999999</v>
      </c>
      <c r="O4016">
        <v>-70.477351999999996</v>
      </c>
      <c r="P4016" t="s">
        <v>465</v>
      </c>
      <c r="Q4016" s="7">
        <v>7</v>
      </c>
      <c r="R4016" s="7">
        <v>3</v>
      </c>
      <c r="S4016" s="7">
        <f t="shared" si="312"/>
        <v>10</v>
      </c>
      <c r="T4016" s="7">
        <f t="shared" si="311"/>
        <v>1393</v>
      </c>
      <c r="U4016" s="8">
        <f t="shared" si="311"/>
        <v>597</v>
      </c>
      <c r="V4016" s="8">
        <f t="shared" si="313"/>
        <v>1990</v>
      </c>
      <c r="W4016" s="9">
        <f>+$T4016*'[1]PRESUPUESTO CENTROS LOTIFICADOS'!$D$37</f>
        <v>59899</v>
      </c>
      <c r="X4016" s="9">
        <f>+$U4016*'[1]PRESUPUESTO CENTROS LOTIFICADOS'!$D$38</f>
        <v>26865</v>
      </c>
      <c r="Y4016" s="9">
        <f t="shared" si="314"/>
        <v>86764</v>
      </c>
      <c r="Z4016" s="9">
        <f>+$T4016*'[1]PRESUPUESTO CENTROS LOTIFICADOS'!$E$37</f>
        <v>70680.820000000007</v>
      </c>
      <c r="AA4016" s="9">
        <f>+$U4016*'[1]PRESUPUESTO CENTROS LOTIFICADOS'!$E$38</f>
        <v>31700.7</v>
      </c>
      <c r="AB4016" s="9">
        <f t="shared" si="315"/>
        <v>102381.52</v>
      </c>
    </row>
    <row r="4017" spans="1:28" x14ac:dyDescent="0.25">
      <c r="A4017" t="s">
        <v>13805</v>
      </c>
      <c r="B4017" t="s">
        <v>13806</v>
      </c>
      <c r="C4017" t="s">
        <v>13347</v>
      </c>
      <c r="D4017" t="s">
        <v>13717</v>
      </c>
      <c r="E4017" t="s">
        <v>1912</v>
      </c>
      <c r="F4017" t="s">
        <v>1913</v>
      </c>
      <c r="G4017" t="s">
        <v>4771</v>
      </c>
      <c r="H4017" t="s">
        <v>13718</v>
      </c>
      <c r="I4017" t="s">
        <v>2193</v>
      </c>
      <c r="J4017" t="s">
        <v>13769</v>
      </c>
      <c r="K4017" t="s">
        <v>2193</v>
      </c>
      <c r="L4017" t="s">
        <v>13807</v>
      </c>
      <c r="M4017" t="s">
        <v>13807</v>
      </c>
      <c r="N4017" s="6">
        <v>18.865252000000002</v>
      </c>
      <c r="O4017">
        <v>-70.485910000000004</v>
      </c>
      <c r="P4017" t="s">
        <v>38</v>
      </c>
      <c r="Q4017" s="7">
        <v>51</v>
      </c>
      <c r="R4017" s="7">
        <v>10</v>
      </c>
      <c r="S4017" s="7">
        <f t="shared" si="312"/>
        <v>61</v>
      </c>
      <c r="T4017" s="7">
        <f t="shared" si="311"/>
        <v>10149</v>
      </c>
      <c r="U4017" s="8">
        <f t="shared" si="311"/>
        <v>1990</v>
      </c>
      <c r="V4017" s="8">
        <f t="shared" si="313"/>
        <v>12139</v>
      </c>
      <c r="W4017" s="9">
        <f>+$T4017*'[1]PRESUPUESTO CENTROS LOTIFICADOS'!$D$37</f>
        <v>436407</v>
      </c>
      <c r="X4017" s="9">
        <f>+$U4017*'[1]PRESUPUESTO CENTROS LOTIFICADOS'!$D$38</f>
        <v>89550</v>
      </c>
      <c r="Y4017" s="9">
        <f t="shared" si="314"/>
        <v>525957</v>
      </c>
      <c r="Z4017" s="9">
        <f>+$T4017*'[1]PRESUPUESTO CENTROS LOTIFICADOS'!$E$37</f>
        <v>514960.26</v>
      </c>
      <c r="AA4017" s="9">
        <f>+$U4017*'[1]PRESUPUESTO CENTROS LOTIFICADOS'!$E$38</f>
        <v>105669</v>
      </c>
      <c r="AB4017" s="9">
        <f t="shared" si="315"/>
        <v>620629.26</v>
      </c>
    </row>
    <row r="4018" spans="1:28" x14ac:dyDescent="0.25">
      <c r="A4018" t="s">
        <v>13808</v>
      </c>
      <c r="B4018" t="s">
        <v>13809</v>
      </c>
      <c r="C4018" t="s">
        <v>13347</v>
      </c>
      <c r="D4018" t="s">
        <v>13717</v>
      </c>
      <c r="E4018" t="s">
        <v>49</v>
      </c>
      <c r="F4018" t="s">
        <v>50</v>
      </c>
      <c r="G4018" t="s">
        <v>4771</v>
      </c>
      <c r="H4018" t="s">
        <v>13718</v>
      </c>
      <c r="I4018" t="s">
        <v>2193</v>
      </c>
      <c r="J4018" t="s">
        <v>13769</v>
      </c>
      <c r="K4018" t="s">
        <v>2193</v>
      </c>
      <c r="L4018" t="s">
        <v>13810</v>
      </c>
      <c r="M4018" t="s">
        <v>13811</v>
      </c>
      <c r="N4018" s="6">
        <v>18.911351</v>
      </c>
      <c r="O4018">
        <v>-70.434848000000002</v>
      </c>
      <c r="P4018" t="s">
        <v>38</v>
      </c>
      <c r="Q4018" s="7">
        <v>65</v>
      </c>
      <c r="R4018" s="7">
        <v>0</v>
      </c>
      <c r="S4018" s="7">
        <f t="shared" si="312"/>
        <v>65</v>
      </c>
      <c r="T4018" s="7">
        <f t="shared" si="311"/>
        <v>12935</v>
      </c>
      <c r="U4018" s="8">
        <f t="shared" si="311"/>
        <v>0</v>
      </c>
      <c r="V4018" s="8">
        <f t="shared" si="313"/>
        <v>12935</v>
      </c>
      <c r="W4018" s="9">
        <f>+$T4018*'[1]PRESUPUESTO CENTROS LOTIFICADOS'!$D$37</f>
        <v>556205</v>
      </c>
      <c r="X4018" s="9">
        <f>+$U4018*'[1]PRESUPUESTO CENTROS LOTIFICADOS'!$D$38</f>
        <v>0</v>
      </c>
      <c r="Y4018" s="9">
        <f t="shared" si="314"/>
        <v>556205</v>
      </c>
      <c r="Z4018" s="9">
        <f>+$T4018*'[1]PRESUPUESTO CENTROS LOTIFICADOS'!$E$37</f>
        <v>656321.9</v>
      </c>
      <c r="AA4018" s="9">
        <f>+$U4018*'[1]PRESUPUESTO CENTROS LOTIFICADOS'!$E$38</f>
        <v>0</v>
      </c>
      <c r="AB4018" s="9">
        <f t="shared" si="315"/>
        <v>656321.9</v>
      </c>
    </row>
    <row r="4019" spans="1:28" x14ac:dyDescent="0.25">
      <c r="A4019" t="s">
        <v>13812</v>
      </c>
      <c r="B4019" t="s">
        <v>13813</v>
      </c>
      <c r="C4019" t="s">
        <v>13347</v>
      </c>
      <c r="D4019" t="s">
        <v>13717</v>
      </c>
      <c r="E4019" t="s">
        <v>49</v>
      </c>
      <c r="F4019" t="s">
        <v>50</v>
      </c>
      <c r="G4019" t="s">
        <v>4771</v>
      </c>
      <c r="H4019" t="s">
        <v>13718</v>
      </c>
      <c r="I4019" t="s">
        <v>2193</v>
      </c>
      <c r="J4019" t="s">
        <v>13769</v>
      </c>
      <c r="K4019" t="s">
        <v>2193</v>
      </c>
      <c r="L4019" t="s">
        <v>485</v>
      </c>
      <c r="M4019" t="s">
        <v>13814</v>
      </c>
      <c r="N4019" s="6">
        <v>18.921182000000002</v>
      </c>
      <c r="O4019">
        <v>-70.431012999999993</v>
      </c>
      <c r="P4019" t="s">
        <v>38</v>
      </c>
      <c r="Q4019" s="7">
        <v>134</v>
      </c>
      <c r="R4019" s="7">
        <v>27</v>
      </c>
      <c r="S4019" s="7">
        <f t="shared" si="312"/>
        <v>161</v>
      </c>
      <c r="T4019" s="7">
        <f t="shared" si="311"/>
        <v>26666</v>
      </c>
      <c r="U4019" s="8">
        <f t="shared" si="311"/>
        <v>5373</v>
      </c>
      <c r="V4019" s="8">
        <f t="shared" si="313"/>
        <v>32039</v>
      </c>
      <c r="W4019" s="9">
        <f>+$T4019*'[1]PRESUPUESTO CENTROS LOTIFICADOS'!$D$37</f>
        <v>1146638</v>
      </c>
      <c r="X4019" s="9">
        <f>+$U4019*'[1]PRESUPUESTO CENTROS LOTIFICADOS'!$D$38</f>
        <v>241785</v>
      </c>
      <c r="Y4019" s="9">
        <f t="shared" si="314"/>
        <v>1388423</v>
      </c>
      <c r="Z4019" s="9">
        <f>+$T4019*'[1]PRESUPUESTO CENTROS LOTIFICADOS'!$E$37</f>
        <v>1353032.84</v>
      </c>
      <c r="AA4019" s="9">
        <f>+$U4019*'[1]PRESUPUESTO CENTROS LOTIFICADOS'!$E$38</f>
        <v>285306.3</v>
      </c>
      <c r="AB4019" s="9">
        <f t="shared" si="315"/>
        <v>1638339.1400000001</v>
      </c>
    </row>
    <row r="4020" spans="1:28" x14ac:dyDescent="0.25">
      <c r="A4020" t="s">
        <v>13815</v>
      </c>
      <c r="B4020" t="s">
        <v>13816</v>
      </c>
      <c r="C4020" t="s">
        <v>13347</v>
      </c>
      <c r="D4020" t="s">
        <v>13717</v>
      </c>
      <c r="E4020" t="s">
        <v>49</v>
      </c>
      <c r="F4020" t="s">
        <v>50</v>
      </c>
      <c r="G4020" t="s">
        <v>4771</v>
      </c>
      <c r="H4020" t="s">
        <v>13718</v>
      </c>
      <c r="I4020" t="s">
        <v>13817</v>
      </c>
      <c r="J4020" t="s">
        <v>13769</v>
      </c>
      <c r="K4020" t="s">
        <v>13817</v>
      </c>
      <c r="L4020" t="s">
        <v>2193</v>
      </c>
      <c r="M4020" t="s">
        <v>13818</v>
      </c>
      <c r="N4020" s="6">
        <v>18.891655</v>
      </c>
      <c r="O4020">
        <v>-70.456682000000001</v>
      </c>
      <c r="P4020" t="s">
        <v>59</v>
      </c>
      <c r="Q4020" s="7">
        <v>0</v>
      </c>
      <c r="R4020" s="7">
        <v>231</v>
      </c>
      <c r="S4020" s="7">
        <f t="shared" si="312"/>
        <v>231</v>
      </c>
      <c r="T4020" s="7">
        <f t="shared" si="311"/>
        <v>0</v>
      </c>
      <c r="U4020" s="8">
        <f t="shared" si="311"/>
        <v>45969</v>
      </c>
      <c r="V4020" s="8">
        <f t="shared" si="313"/>
        <v>45969</v>
      </c>
      <c r="W4020" s="9">
        <f>+$T4020*'[1]PRESUPUESTO CENTROS LOTIFICADOS'!$D$37</f>
        <v>0</v>
      </c>
      <c r="X4020" s="9">
        <f>+$U4020*'[1]PRESUPUESTO CENTROS LOTIFICADOS'!$D$38</f>
        <v>2068605</v>
      </c>
      <c r="Y4020" s="9">
        <f t="shared" si="314"/>
        <v>2068605</v>
      </c>
      <c r="Z4020" s="9">
        <f>+$T4020*'[1]PRESUPUESTO CENTROS LOTIFICADOS'!$E$37</f>
        <v>0</v>
      </c>
      <c r="AA4020" s="9">
        <f>+$U4020*'[1]PRESUPUESTO CENTROS LOTIFICADOS'!$E$38</f>
        <v>2440953.9</v>
      </c>
      <c r="AB4020" s="9">
        <f t="shared" si="315"/>
        <v>2440953.9</v>
      </c>
    </row>
    <row r="4021" spans="1:28" x14ac:dyDescent="0.25">
      <c r="A4021" t="s">
        <v>13819</v>
      </c>
      <c r="B4021" t="s">
        <v>13816</v>
      </c>
      <c r="C4021" t="s">
        <v>13347</v>
      </c>
      <c r="D4021" t="s">
        <v>13717</v>
      </c>
      <c r="E4021" t="s">
        <v>49</v>
      </c>
      <c r="F4021" t="s">
        <v>50</v>
      </c>
      <c r="G4021" t="s">
        <v>4771</v>
      </c>
      <c r="H4021" t="s">
        <v>13718</v>
      </c>
      <c r="I4021" t="s">
        <v>13817</v>
      </c>
      <c r="J4021" t="s">
        <v>13769</v>
      </c>
      <c r="K4021" t="s">
        <v>13817</v>
      </c>
      <c r="L4021" t="s">
        <v>2193</v>
      </c>
      <c r="M4021" t="s">
        <v>13818</v>
      </c>
      <c r="N4021" s="6">
        <v>18.893204000000001</v>
      </c>
      <c r="O4021">
        <v>-70.452906999999996</v>
      </c>
      <c r="P4021" t="s">
        <v>55</v>
      </c>
      <c r="Q4021" s="7">
        <v>225</v>
      </c>
      <c r="R4021" s="7">
        <v>97</v>
      </c>
      <c r="S4021" s="7">
        <f t="shared" si="312"/>
        <v>322</v>
      </c>
      <c r="T4021" s="7">
        <f t="shared" si="311"/>
        <v>44775</v>
      </c>
      <c r="U4021" s="8">
        <f t="shared" si="311"/>
        <v>19303</v>
      </c>
      <c r="V4021" s="8">
        <f t="shared" si="313"/>
        <v>64078</v>
      </c>
      <c r="W4021" s="9">
        <f>+$T4021*'[1]PRESUPUESTO CENTROS LOTIFICADOS'!$D$37</f>
        <v>1925325</v>
      </c>
      <c r="X4021" s="9">
        <f>+$U4021*'[1]PRESUPUESTO CENTROS LOTIFICADOS'!$D$38</f>
        <v>868635</v>
      </c>
      <c r="Y4021" s="9">
        <f t="shared" si="314"/>
        <v>2793960</v>
      </c>
      <c r="Z4021" s="9">
        <f>+$T4021*'[1]PRESUPUESTO CENTROS LOTIFICADOS'!$E$37</f>
        <v>2271883.5</v>
      </c>
      <c r="AA4021" s="9">
        <f>+$U4021*'[1]PRESUPUESTO CENTROS LOTIFICADOS'!$E$38</f>
        <v>1024989.3</v>
      </c>
      <c r="AB4021" s="9">
        <f t="shared" si="315"/>
        <v>3296872.8</v>
      </c>
    </row>
    <row r="4022" spans="1:28" x14ac:dyDescent="0.25">
      <c r="A4022" t="s">
        <v>13820</v>
      </c>
      <c r="B4022" t="s">
        <v>13821</v>
      </c>
      <c r="C4022" t="s">
        <v>13347</v>
      </c>
      <c r="D4022" t="s">
        <v>13822</v>
      </c>
      <c r="E4022" t="s">
        <v>49</v>
      </c>
      <c r="F4022" t="s">
        <v>50</v>
      </c>
      <c r="G4022" t="s">
        <v>4771</v>
      </c>
      <c r="H4022" t="s">
        <v>13718</v>
      </c>
      <c r="I4022" t="s">
        <v>13438</v>
      </c>
      <c r="J4022" t="s">
        <v>3530</v>
      </c>
      <c r="K4022" t="s">
        <v>13438</v>
      </c>
      <c r="L4022" t="s">
        <v>13823</v>
      </c>
      <c r="M4022" t="s">
        <v>13824</v>
      </c>
      <c r="N4022" s="6">
        <v>18.829000000000001</v>
      </c>
      <c r="O4022">
        <v>-70.295100000000005</v>
      </c>
      <c r="P4022" t="s">
        <v>38</v>
      </c>
      <c r="Q4022" s="7">
        <v>113</v>
      </c>
      <c r="R4022" s="7">
        <v>13</v>
      </c>
      <c r="S4022" s="7">
        <f t="shared" si="312"/>
        <v>126</v>
      </c>
      <c r="T4022" s="7">
        <f t="shared" si="311"/>
        <v>22487</v>
      </c>
      <c r="U4022" s="8">
        <f t="shared" si="311"/>
        <v>2587</v>
      </c>
      <c r="V4022" s="8">
        <f t="shared" si="313"/>
        <v>25074</v>
      </c>
      <c r="W4022" s="9">
        <f>+$T4022*'[1]PRESUPUESTO CENTROS LOTIFICADOS'!$D$37</f>
        <v>966941</v>
      </c>
      <c r="X4022" s="9">
        <f>+$U4022*'[1]PRESUPUESTO CENTROS LOTIFICADOS'!$D$38</f>
        <v>116415</v>
      </c>
      <c r="Y4022" s="9">
        <f t="shared" si="314"/>
        <v>1083356</v>
      </c>
      <c r="Z4022" s="9">
        <f>+$T4022*'[1]PRESUPUESTO CENTROS LOTIFICADOS'!$E$37</f>
        <v>1140990.3800000001</v>
      </c>
      <c r="AA4022" s="9">
        <f>+$U4022*'[1]PRESUPUESTO CENTROS LOTIFICADOS'!$E$38</f>
        <v>137369.70000000001</v>
      </c>
      <c r="AB4022" s="9">
        <f t="shared" si="315"/>
        <v>1278360.08</v>
      </c>
    </row>
    <row r="4023" spans="1:28" x14ac:dyDescent="0.25">
      <c r="A4023" t="s">
        <v>13825</v>
      </c>
      <c r="B4023" t="s">
        <v>13826</v>
      </c>
      <c r="C4023" t="s">
        <v>13347</v>
      </c>
      <c r="D4023" t="s">
        <v>13822</v>
      </c>
      <c r="E4023" t="s">
        <v>49</v>
      </c>
      <c r="F4023" t="s">
        <v>50</v>
      </c>
      <c r="G4023" t="s">
        <v>4771</v>
      </c>
      <c r="H4023" t="s">
        <v>13718</v>
      </c>
      <c r="I4023" t="s">
        <v>13827</v>
      </c>
      <c r="J4023" t="s">
        <v>3530</v>
      </c>
      <c r="K4023" t="s">
        <v>13827</v>
      </c>
      <c r="L4023" t="s">
        <v>13827</v>
      </c>
      <c r="M4023" t="s">
        <v>13828</v>
      </c>
      <c r="N4023" s="6">
        <v>18.852855000000002</v>
      </c>
      <c r="O4023">
        <v>-70.332187000000005</v>
      </c>
      <c r="P4023" t="s">
        <v>38</v>
      </c>
      <c r="Q4023" s="7">
        <v>102</v>
      </c>
      <c r="R4023" s="7">
        <v>0</v>
      </c>
      <c r="S4023" s="7">
        <f t="shared" si="312"/>
        <v>102</v>
      </c>
      <c r="T4023" s="7">
        <f t="shared" si="311"/>
        <v>20298</v>
      </c>
      <c r="U4023" s="8">
        <f t="shared" si="311"/>
        <v>0</v>
      </c>
      <c r="V4023" s="8">
        <f t="shared" si="313"/>
        <v>20298</v>
      </c>
      <c r="W4023" s="9">
        <f>+$T4023*'[1]PRESUPUESTO CENTROS LOTIFICADOS'!$D$37</f>
        <v>872814</v>
      </c>
      <c r="X4023" s="9">
        <f>+$U4023*'[1]PRESUPUESTO CENTROS LOTIFICADOS'!$D$38</f>
        <v>0</v>
      </c>
      <c r="Y4023" s="9">
        <f t="shared" si="314"/>
        <v>872814</v>
      </c>
      <c r="Z4023" s="9">
        <f>+$T4023*'[1]PRESUPUESTO CENTROS LOTIFICADOS'!$E$37</f>
        <v>1029920.52</v>
      </c>
      <c r="AA4023" s="9">
        <f>+$U4023*'[1]PRESUPUESTO CENTROS LOTIFICADOS'!$E$38</f>
        <v>0</v>
      </c>
      <c r="AB4023" s="9">
        <f t="shared" si="315"/>
        <v>1029920.52</v>
      </c>
    </row>
    <row r="4024" spans="1:28" x14ac:dyDescent="0.25">
      <c r="A4024" t="s">
        <v>13829</v>
      </c>
      <c r="B4024" t="s">
        <v>13830</v>
      </c>
      <c r="C4024" t="s">
        <v>13347</v>
      </c>
      <c r="D4024" t="s">
        <v>13822</v>
      </c>
      <c r="E4024" t="s">
        <v>49</v>
      </c>
      <c r="F4024" t="s">
        <v>50</v>
      </c>
      <c r="G4024" t="s">
        <v>4771</v>
      </c>
      <c r="H4024" t="s">
        <v>13718</v>
      </c>
      <c r="I4024" t="s">
        <v>13827</v>
      </c>
      <c r="J4024" t="s">
        <v>3530</v>
      </c>
      <c r="K4024" t="s">
        <v>13827</v>
      </c>
      <c r="L4024" t="s">
        <v>13831</v>
      </c>
      <c r="M4024" t="s">
        <v>13832</v>
      </c>
      <c r="N4024" s="6">
        <v>18.8597</v>
      </c>
      <c r="O4024">
        <v>-70.310699999999997</v>
      </c>
      <c r="P4024" t="s">
        <v>38</v>
      </c>
      <c r="Q4024" s="7">
        <v>95</v>
      </c>
      <c r="R4024" s="7">
        <v>0</v>
      </c>
      <c r="S4024" s="7">
        <f t="shared" si="312"/>
        <v>95</v>
      </c>
      <c r="T4024" s="7">
        <f t="shared" si="311"/>
        <v>18905</v>
      </c>
      <c r="U4024" s="8">
        <f t="shared" si="311"/>
        <v>0</v>
      </c>
      <c r="V4024" s="8">
        <f t="shared" si="313"/>
        <v>18905</v>
      </c>
      <c r="W4024" s="9">
        <f>+$T4024*'[1]PRESUPUESTO CENTROS LOTIFICADOS'!$D$37</f>
        <v>812915</v>
      </c>
      <c r="X4024" s="9">
        <f>+$U4024*'[1]PRESUPUESTO CENTROS LOTIFICADOS'!$D$38</f>
        <v>0</v>
      </c>
      <c r="Y4024" s="9">
        <f t="shared" si="314"/>
        <v>812915</v>
      </c>
      <c r="Z4024" s="9">
        <f>+$T4024*'[1]PRESUPUESTO CENTROS LOTIFICADOS'!$E$37</f>
        <v>959239.70000000007</v>
      </c>
      <c r="AA4024" s="9">
        <f>+$U4024*'[1]PRESUPUESTO CENTROS LOTIFICADOS'!$E$38</f>
        <v>0</v>
      </c>
      <c r="AB4024" s="9">
        <f t="shared" si="315"/>
        <v>959239.70000000007</v>
      </c>
    </row>
    <row r="4025" spans="1:28" x14ac:dyDescent="0.25">
      <c r="A4025" t="s">
        <v>13833</v>
      </c>
      <c r="B4025" t="s">
        <v>13834</v>
      </c>
      <c r="C4025" t="s">
        <v>13347</v>
      </c>
      <c r="D4025" t="s">
        <v>13822</v>
      </c>
      <c r="E4025" t="s">
        <v>1912</v>
      </c>
      <c r="F4025" t="s">
        <v>1913</v>
      </c>
      <c r="G4025" t="s">
        <v>4771</v>
      </c>
      <c r="H4025" t="s">
        <v>13718</v>
      </c>
      <c r="I4025" t="s">
        <v>13835</v>
      </c>
      <c r="J4025" t="s">
        <v>13836</v>
      </c>
      <c r="K4025" t="s">
        <v>13835</v>
      </c>
      <c r="L4025" t="s">
        <v>13835</v>
      </c>
      <c r="M4025" t="s">
        <v>13837</v>
      </c>
      <c r="N4025" s="6">
        <v>18.749762</v>
      </c>
      <c r="O4025">
        <v>-70.323566</v>
      </c>
      <c r="P4025" t="s">
        <v>38</v>
      </c>
      <c r="Q4025" s="7">
        <v>76</v>
      </c>
      <c r="R4025" s="7">
        <v>19</v>
      </c>
      <c r="S4025" s="7">
        <f t="shared" si="312"/>
        <v>95</v>
      </c>
      <c r="T4025" s="7">
        <f t="shared" si="311"/>
        <v>15124</v>
      </c>
      <c r="U4025" s="8">
        <f t="shared" si="311"/>
        <v>3781</v>
      </c>
      <c r="V4025" s="8">
        <f t="shared" si="313"/>
        <v>18905</v>
      </c>
      <c r="W4025" s="9">
        <f>+$T4025*'[1]PRESUPUESTO CENTROS LOTIFICADOS'!$D$37</f>
        <v>650332</v>
      </c>
      <c r="X4025" s="9">
        <f>+$U4025*'[1]PRESUPUESTO CENTROS LOTIFICADOS'!$D$38</f>
        <v>170145</v>
      </c>
      <c r="Y4025" s="9">
        <f t="shared" si="314"/>
        <v>820477</v>
      </c>
      <c r="Z4025" s="9">
        <f>+$T4025*'[1]PRESUPUESTO CENTROS LOTIFICADOS'!$E$37</f>
        <v>767391.76</v>
      </c>
      <c r="AA4025" s="9">
        <f>+$U4025*'[1]PRESUPUESTO CENTROS LOTIFICADOS'!$E$38</f>
        <v>200771.1</v>
      </c>
      <c r="AB4025" s="9">
        <f t="shared" si="315"/>
        <v>968162.86</v>
      </c>
    </row>
    <row r="4026" spans="1:28" x14ac:dyDescent="0.25">
      <c r="A4026" t="s">
        <v>13838</v>
      </c>
      <c r="B4026" t="s">
        <v>13839</v>
      </c>
      <c r="C4026" t="s">
        <v>13347</v>
      </c>
      <c r="D4026" t="s">
        <v>13822</v>
      </c>
      <c r="E4026" t="s">
        <v>1912</v>
      </c>
      <c r="F4026" t="s">
        <v>1913</v>
      </c>
      <c r="G4026" t="s">
        <v>4771</v>
      </c>
      <c r="H4026" t="s">
        <v>13718</v>
      </c>
      <c r="I4026" t="s">
        <v>293</v>
      </c>
      <c r="J4026" t="s">
        <v>8682</v>
      </c>
      <c r="K4026" t="s">
        <v>293</v>
      </c>
      <c r="L4026" t="s">
        <v>293</v>
      </c>
      <c r="M4026" t="s">
        <v>13840</v>
      </c>
      <c r="N4026" s="6">
        <v>18.888045000000002</v>
      </c>
      <c r="O4026">
        <v>-70.260502000000002</v>
      </c>
      <c r="P4026" t="s">
        <v>38</v>
      </c>
      <c r="Q4026" s="7">
        <v>34</v>
      </c>
      <c r="R4026" s="7">
        <v>0</v>
      </c>
      <c r="S4026" s="7">
        <f t="shared" si="312"/>
        <v>34</v>
      </c>
      <c r="T4026" s="7">
        <f t="shared" si="311"/>
        <v>6766</v>
      </c>
      <c r="U4026" s="8">
        <f t="shared" si="311"/>
        <v>0</v>
      </c>
      <c r="V4026" s="8">
        <f t="shared" si="313"/>
        <v>6766</v>
      </c>
      <c r="W4026" s="9">
        <f>+$T4026*'[1]PRESUPUESTO CENTROS LOTIFICADOS'!$D$37</f>
        <v>290938</v>
      </c>
      <c r="X4026" s="9">
        <f>+$U4026*'[1]PRESUPUESTO CENTROS LOTIFICADOS'!$D$38</f>
        <v>0</v>
      </c>
      <c r="Y4026" s="9">
        <f t="shared" si="314"/>
        <v>290938</v>
      </c>
      <c r="Z4026" s="9">
        <f>+$T4026*'[1]PRESUPUESTO CENTROS LOTIFICADOS'!$E$37</f>
        <v>343306.84</v>
      </c>
      <c r="AA4026" s="9">
        <f>+$U4026*'[1]PRESUPUESTO CENTROS LOTIFICADOS'!$E$38</f>
        <v>0</v>
      </c>
      <c r="AB4026" s="9">
        <f t="shared" si="315"/>
        <v>343306.84</v>
      </c>
    </row>
    <row r="4027" spans="1:28" x14ac:dyDescent="0.25">
      <c r="A4027" t="s">
        <v>13841</v>
      </c>
      <c r="B4027" t="s">
        <v>13842</v>
      </c>
      <c r="C4027" t="s">
        <v>13347</v>
      </c>
      <c r="D4027" t="s">
        <v>13822</v>
      </c>
      <c r="E4027" t="s">
        <v>49</v>
      </c>
      <c r="F4027" t="s">
        <v>50</v>
      </c>
      <c r="G4027" t="s">
        <v>4771</v>
      </c>
      <c r="H4027" t="s">
        <v>13718</v>
      </c>
      <c r="I4027" t="s">
        <v>293</v>
      </c>
      <c r="J4027" t="s">
        <v>8682</v>
      </c>
      <c r="K4027" t="s">
        <v>293</v>
      </c>
      <c r="L4027" t="s">
        <v>293</v>
      </c>
      <c r="M4027" t="s">
        <v>13843</v>
      </c>
      <c r="N4027" s="6">
        <v>18.904077000000001</v>
      </c>
      <c r="O4027">
        <v>-70.230230000000006</v>
      </c>
      <c r="P4027" t="s">
        <v>38</v>
      </c>
      <c r="Q4027" s="7">
        <v>72</v>
      </c>
      <c r="R4027" s="7">
        <v>0</v>
      </c>
      <c r="S4027" s="7">
        <f t="shared" si="312"/>
        <v>72</v>
      </c>
      <c r="T4027" s="7">
        <f t="shared" si="311"/>
        <v>14328</v>
      </c>
      <c r="U4027" s="8">
        <f t="shared" si="311"/>
        <v>0</v>
      </c>
      <c r="V4027" s="8">
        <f t="shared" si="313"/>
        <v>14328</v>
      </c>
      <c r="W4027" s="9">
        <f>+$T4027*'[1]PRESUPUESTO CENTROS LOTIFICADOS'!$D$37</f>
        <v>616104</v>
      </c>
      <c r="X4027" s="9">
        <f>+$U4027*'[1]PRESUPUESTO CENTROS LOTIFICADOS'!$D$38</f>
        <v>0</v>
      </c>
      <c r="Y4027" s="9">
        <f t="shared" si="314"/>
        <v>616104</v>
      </c>
      <c r="Z4027" s="9">
        <f>+$T4027*'[1]PRESUPUESTO CENTROS LOTIFICADOS'!$E$37</f>
        <v>727002.72</v>
      </c>
      <c r="AA4027" s="9">
        <f>+$U4027*'[1]PRESUPUESTO CENTROS LOTIFICADOS'!$E$38</f>
        <v>0</v>
      </c>
      <c r="AB4027" s="9">
        <f t="shared" si="315"/>
        <v>727002.72</v>
      </c>
    </row>
    <row r="4028" spans="1:28" x14ac:dyDescent="0.25">
      <c r="A4028" t="s">
        <v>13844</v>
      </c>
      <c r="B4028" t="s">
        <v>13845</v>
      </c>
      <c r="C4028" t="s">
        <v>13347</v>
      </c>
      <c r="D4028" t="s">
        <v>13822</v>
      </c>
      <c r="E4028" t="s">
        <v>49</v>
      </c>
      <c r="F4028" t="s">
        <v>50</v>
      </c>
      <c r="G4028" t="s">
        <v>4771</v>
      </c>
      <c r="H4028" t="s">
        <v>13718</v>
      </c>
      <c r="I4028" t="s">
        <v>293</v>
      </c>
      <c r="J4028" t="s">
        <v>8682</v>
      </c>
      <c r="K4028" t="s">
        <v>293</v>
      </c>
      <c r="L4028" t="s">
        <v>13846</v>
      </c>
      <c r="M4028" t="s">
        <v>13847</v>
      </c>
      <c r="N4028" s="6">
        <v>18.915199999999999</v>
      </c>
      <c r="O4028">
        <v>-70.264899999999997</v>
      </c>
      <c r="P4028" t="s">
        <v>38</v>
      </c>
      <c r="Q4028" s="7">
        <v>43</v>
      </c>
      <c r="R4028" s="7">
        <v>5</v>
      </c>
      <c r="S4028" s="7">
        <f t="shared" si="312"/>
        <v>48</v>
      </c>
      <c r="T4028" s="7">
        <f t="shared" si="311"/>
        <v>8557</v>
      </c>
      <c r="U4028" s="8">
        <f t="shared" si="311"/>
        <v>995</v>
      </c>
      <c r="V4028" s="8">
        <f t="shared" si="313"/>
        <v>9552</v>
      </c>
      <c r="W4028" s="9">
        <f>+$T4028*'[1]PRESUPUESTO CENTROS LOTIFICADOS'!$D$37</f>
        <v>367951</v>
      </c>
      <c r="X4028" s="9">
        <f>+$U4028*'[1]PRESUPUESTO CENTROS LOTIFICADOS'!$D$38</f>
        <v>44775</v>
      </c>
      <c r="Y4028" s="9">
        <f t="shared" si="314"/>
        <v>412726</v>
      </c>
      <c r="Z4028" s="9">
        <f>+$T4028*'[1]PRESUPUESTO CENTROS LOTIFICADOS'!$E$37</f>
        <v>434182.18</v>
      </c>
      <c r="AA4028" s="9">
        <f>+$U4028*'[1]PRESUPUESTO CENTROS LOTIFICADOS'!$E$38</f>
        <v>52834.5</v>
      </c>
      <c r="AB4028" s="9">
        <f t="shared" si="315"/>
        <v>487016.68</v>
      </c>
    </row>
    <row r="4029" spans="1:28" x14ac:dyDescent="0.25">
      <c r="A4029" t="s">
        <v>13848</v>
      </c>
      <c r="B4029" t="s">
        <v>13849</v>
      </c>
      <c r="C4029" t="s">
        <v>13347</v>
      </c>
      <c r="D4029" t="s">
        <v>13822</v>
      </c>
      <c r="E4029" t="s">
        <v>49</v>
      </c>
      <c r="F4029" t="s">
        <v>50</v>
      </c>
      <c r="G4029" t="s">
        <v>4771</v>
      </c>
      <c r="H4029" t="s">
        <v>13718</v>
      </c>
      <c r="I4029" t="s">
        <v>293</v>
      </c>
      <c r="J4029" t="s">
        <v>8682</v>
      </c>
      <c r="K4029" t="s">
        <v>293</v>
      </c>
      <c r="L4029" t="s">
        <v>13850</v>
      </c>
      <c r="M4029" t="s">
        <v>13851</v>
      </c>
      <c r="N4029" s="6">
        <v>18.915286999999999</v>
      </c>
      <c r="O4029">
        <v>-70.298062000000002</v>
      </c>
      <c r="P4029" t="s">
        <v>38</v>
      </c>
      <c r="Q4029" s="7">
        <v>18</v>
      </c>
      <c r="R4029" s="7">
        <v>0</v>
      </c>
      <c r="S4029" s="7">
        <f t="shared" si="312"/>
        <v>18</v>
      </c>
      <c r="T4029" s="7">
        <f t="shared" si="311"/>
        <v>3582</v>
      </c>
      <c r="U4029" s="8">
        <f t="shared" si="311"/>
        <v>0</v>
      </c>
      <c r="V4029" s="8">
        <f t="shared" si="313"/>
        <v>3582</v>
      </c>
      <c r="W4029" s="9">
        <f>+$T4029*'[1]PRESUPUESTO CENTROS LOTIFICADOS'!$D$37</f>
        <v>154026</v>
      </c>
      <c r="X4029" s="9">
        <f>+$U4029*'[1]PRESUPUESTO CENTROS LOTIFICADOS'!$D$38</f>
        <v>0</v>
      </c>
      <c r="Y4029" s="9">
        <f t="shared" si="314"/>
        <v>154026</v>
      </c>
      <c r="Z4029" s="9">
        <f>+$T4029*'[1]PRESUPUESTO CENTROS LOTIFICADOS'!$E$37</f>
        <v>181750.68</v>
      </c>
      <c r="AA4029" s="9">
        <f>+$U4029*'[1]PRESUPUESTO CENTROS LOTIFICADOS'!$E$38</f>
        <v>0</v>
      </c>
      <c r="AB4029" s="9">
        <f t="shared" si="315"/>
        <v>181750.68</v>
      </c>
    </row>
    <row r="4030" spans="1:28" x14ac:dyDescent="0.25">
      <c r="A4030" t="s">
        <v>13852</v>
      </c>
      <c r="B4030" t="s">
        <v>13853</v>
      </c>
      <c r="C4030" t="s">
        <v>13347</v>
      </c>
      <c r="D4030" t="s">
        <v>13822</v>
      </c>
      <c r="E4030" t="s">
        <v>49</v>
      </c>
      <c r="F4030" t="s">
        <v>50</v>
      </c>
      <c r="G4030" t="s">
        <v>4771</v>
      </c>
      <c r="H4030" t="s">
        <v>13718</v>
      </c>
      <c r="I4030" t="s">
        <v>293</v>
      </c>
      <c r="J4030" t="s">
        <v>8682</v>
      </c>
      <c r="K4030" t="s">
        <v>293</v>
      </c>
      <c r="L4030" t="s">
        <v>13854</v>
      </c>
      <c r="M4030" t="s">
        <v>13855</v>
      </c>
      <c r="N4030" s="6">
        <v>18.916699999999999</v>
      </c>
      <c r="O4030">
        <v>-70.263900000000007</v>
      </c>
      <c r="P4030" t="s">
        <v>38</v>
      </c>
      <c r="Q4030" s="7">
        <v>165</v>
      </c>
      <c r="R4030" s="7">
        <v>0</v>
      </c>
      <c r="S4030" s="7">
        <f t="shared" si="312"/>
        <v>165</v>
      </c>
      <c r="T4030" s="7">
        <f t="shared" si="311"/>
        <v>32835</v>
      </c>
      <c r="U4030" s="8">
        <f t="shared" si="311"/>
        <v>0</v>
      </c>
      <c r="V4030" s="8">
        <f t="shared" si="313"/>
        <v>32835</v>
      </c>
      <c r="W4030" s="9">
        <f>+$T4030*'[1]PRESUPUESTO CENTROS LOTIFICADOS'!$D$37</f>
        <v>1411905</v>
      </c>
      <c r="X4030" s="9">
        <f>+$U4030*'[1]PRESUPUESTO CENTROS LOTIFICADOS'!$D$38</f>
        <v>0</v>
      </c>
      <c r="Y4030" s="9">
        <f t="shared" si="314"/>
        <v>1411905</v>
      </c>
      <c r="Z4030" s="9">
        <f>+$T4030*'[1]PRESUPUESTO CENTROS LOTIFICADOS'!$E$37</f>
        <v>1666047.9000000001</v>
      </c>
      <c r="AA4030" s="9">
        <f>+$U4030*'[1]PRESUPUESTO CENTROS LOTIFICADOS'!$E$38</f>
        <v>0</v>
      </c>
      <c r="AB4030" s="9">
        <f t="shared" si="315"/>
        <v>1666047.9000000001</v>
      </c>
    </row>
    <row r="4031" spans="1:28" x14ac:dyDescent="0.25">
      <c r="A4031" t="s">
        <v>13856</v>
      </c>
      <c r="B4031" t="s">
        <v>13857</v>
      </c>
      <c r="C4031" t="s">
        <v>13347</v>
      </c>
      <c r="D4031" t="s">
        <v>13822</v>
      </c>
      <c r="E4031" t="s">
        <v>49</v>
      </c>
      <c r="F4031" t="s">
        <v>50</v>
      </c>
      <c r="G4031" t="s">
        <v>4771</v>
      </c>
      <c r="H4031" t="s">
        <v>13718</v>
      </c>
      <c r="I4031" t="s">
        <v>293</v>
      </c>
      <c r="J4031" t="s">
        <v>8682</v>
      </c>
      <c r="K4031" t="s">
        <v>293</v>
      </c>
      <c r="L4031" t="s">
        <v>13854</v>
      </c>
      <c r="M4031" t="s">
        <v>13858</v>
      </c>
      <c r="N4031" s="6">
        <v>18.9193</v>
      </c>
      <c r="O4031">
        <v>-70.255899999999997</v>
      </c>
      <c r="P4031" t="s">
        <v>38</v>
      </c>
      <c r="Q4031" s="7">
        <v>11</v>
      </c>
      <c r="R4031" s="7">
        <v>2</v>
      </c>
      <c r="S4031" s="7">
        <f t="shared" si="312"/>
        <v>13</v>
      </c>
      <c r="T4031" s="7">
        <f t="shared" ref="T4031:U4094" si="316">+Q4031*199</f>
        <v>2189</v>
      </c>
      <c r="U4031" s="8">
        <f t="shared" si="316"/>
        <v>398</v>
      </c>
      <c r="V4031" s="8">
        <f t="shared" si="313"/>
        <v>2587</v>
      </c>
      <c r="W4031" s="9">
        <f>+$T4031*'[1]PRESUPUESTO CENTROS LOTIFICADOS'!$D$37</f>
        <v>94127</v>
      </c>
      <c r="X4031" s="9">
        <f>+$U4031*'[1]PRESUPUESTO CENTROS LOTIFICADOS'!$D$38</f>
        <v>17910</v>
      </c>
      <c r="Y4031" s="9">
        <f t="shared" si="314"/>
        <v>112037</v>
      </c>
      <c r="Z4031" s="9">
        <f>+$T4031*'[1]PRESUPUESTO CENTROS LOTIFICADOS'!$E$37</f>
        <v>111069.86</v>
      </c>
      <c r="AA4031" s="9">
        <f>+$U4031*'[1]PRESUPUESTO CENTROS LOTIFICADOS'!$E$38</f>
        <v>21133.8</v>
      </c>
      <c r="AB4031" s="9">
        <f t="shared" si="315"/>
        <v>132203.66</v>
      </c>
    </row>
    <row r="4032" spans="1:28" x14ac:dyDescent="0.25">
      <c r="A4032" t="s">
        <v>13859</v>
      </c>
      <c r="B4032" t="s">
        <v>13860</v>
      </c>
      <c r="C4032" t="s">
        <v>13347</v>
      </c>
      <c r="D4032" t="s">
        <v>13822</v>
      </c>
      <c r="E4032" t="s">
        <v>1912</v>
      </c>
      <c r="F4032" t="s">
        <v>1913</v>
      </c>
      <c r="G4032" t="s">
        <v>4771</v>
      </c>
      <c r="H4032" t="s">
        <v>13718</v>
      </c>
      <c r="I4032" t="s">
        <v>293</v>
      </c>
      <c r="J4032" t="s">
        <v>8682</v>
      </c>
      <c r="K4032" t="s">
        <v>293</v>
      </c>
      <c r="L4032" t="s">
        <v>293</v>
      </c>
      <c r="M4032" t="s">
        <v>13861</v>
      </c>
      <c r="N4032" s="6">
        <v>18.937000000000001</v>
      </c>
      <c r="O4032">
        <v>-70.318600000000004</v>
      </c>
      <c r="P4032" t="s">
        <v>38</v>
      </c>
      <c r="Q4032" s="7">
        <v>36</v>
      </c>
      <c r="R4032" s="7">
        <v>0</v>
      </c>
      <c r="S4032" s="7">
        <f t="shared" si="312"/>
        <v>36</v>
      </c>
      <c r="T4032" s="7">
        <f t="shared" si="316"/>
        <v>7164</v>
      </c>
      <c r="U4032" s="8">
        <f t="shared" si="316"/>
        <v>0</v>
      </c>
      <c r="V4032" s="8">
        <f t="shared" si="313"/>
        <v>7164</v>
      </c>
      <c r="W4032" s="9">
        <f>+$T4032*'[1]PRESUPUESTO CENTROS LOTIFICADOS'!$D$37</f>
        <v>308052</v>
      </c>
      <c r="X4032" s="9">
        <f>+$U4032*'[1]PRESUPUESTO CENTROS LOTIFICADOS'!$D$38</f>
        <v>0</v>
      </c>
      <c r="Y4032" s="9">
        <f t="shared" si="314"/>
        <v>308052</v>
      </c>
      <c r="Z4032" s="9">
        <f>+$T4032*'[1]PRESUPUESTO CENTROS LOTIFICADOS'!$E$37</f>
        <v>363501.36</v>
      </c>
      <c r="AA4032" s="9">
        <f>+$U4032*'[1]PRESUPUESTO CENTROS LOTIFICADOS'!$E$38</f>
        <v>0</v>
      </c>
      <c r="AB4032" s="9">
        <f t="shared" si="315"/>
        <v>363501.36</v>
      </c>
    </row>
    <row r="4033" spans="1:28" x14ac:dyDescent="0.25">
      <c r="A4033" t="s">
        <v>13862</v>
      </c>
      <c r="B4033" t="s">
        <v>261</v>
      </c>
      <c r="C4033" t="s">
        <v>13347</v>
      </c>
      <c r="D4033" t="s">
        <v>13822</v>
      </c>
      <c r="E4033" t="s">
        <v>49</v>
      </c>
      <c r="F4033" t="s">
        <v>50</v>
      </c>
      <c r="G4033" t="s">
        <v>4771</v>
      </c>
      <c r="H4033" t="s">
        <v>13718</v>
      </c>
      <c r="I4033" t="s">
        <v>13863</v>
      </c>
      <c r="J4033" t="s">
        <v>13836</v>
      </c>
      <c r="K4033" t="s">
        <v>13863</v>
      </c>
      <c r="L4033" t="s">
        <v>13864</v>
      </c>
      <c r="M4033" t="s">
        <v>13865</v>
      </c>
      <c r="N4033" s="6">
        <v>18.763670999999999</v>
      </c>
      <c r="O4033">
        <v>-70.335060999999996</v>
      </c>
      <c r="P4033" t="s">
        <v>55</v>
      </c>
      <c r="Q4033" s="7">
        <v>266</v>
      </c>
      <c r="R4033" s="7">
        <v>37</v>
      </c>
      <c r="S4033" s="7">
        <f t="shared" si="312"/>
        <v>303</v>
      </c>
      <c r="T4033" s="7">
        <f t="shared" si="316"/>
        <v>52934</v>
      </c>
      <c r="U4033" s="8">
        <f t="shared" si="316"/>
        <v>7363</v>
      </c>
      <c r="V4033" s="8">
        <f t="shared" si="313"/>
        <v>60297</v>
      </c>
      <c r="W4033" s="9">
        <f>+$T4033*'[1]PRESUPUESTO CENTROS LOTIFICADOS'!$D$37</f>
        <v>2276162</v>
      </c>
      <c r="X4033" s="9">
        <f>+$U4033*'[1]PRESUPUESTO CENTROS LOTIFICADOS'!$D$38</f>
        <v>331335</v>
      </c>
      <c r="Y4033" s="9">
        <f t="shared" si="314"/>
        <v>2607497</v>
      </c>
      <c r="Z4033" s="9">
        <f>+$T4033*'[1]PRESUPUESTO CENTROS LOTIFICADOS'!$E$37</f>
        <v>2685871.16</v>
      </c>
      <c r="AA4033" s="9">
        <f>+$U4033*'[1]PRESUPUESTO CENTROS LOTIFICADOS'!$E$38</f>
        <v>390975.3</v>
      </c>
      <c r="AB4033" s="9">
        <f t="shared" si="315"/>
        <v>3076846.46</v>
      </c>
    </row>
    <row r="4034" spans="1:28" x14ac:dyDescent="0.25">
      <c r="A4034" t="s">
        <v>13866</v>
      </c>
      <c r="B4034" t="s">
        <v>13867</v>
      </c>
      <c r="C4034" t="s">
        <v>13347</v>
      </c>
      <c r="D4034" t="s">
        <v>13822</v>
      </c>
      <c r="E4034" t="s">
        <v>49</v>
      </c>
      <c r="F4034" t="s">
        <v>50</v>
      </c>
      <c r="G4034" t="s">
        <v>4771</v>
      </c>
      <c r="H4034" t="s">
        <v>13718</v>
      </c>
      <c r="I4034" t="s">
        <v>13863</v>
      </c>
      <c r="J4034" t="s">
        <v>13836</v>
      </c>
      <c r="K4034" t="s">
        <v>13863</v>
      </c>
      <c r="L4034" t="s">
        <v>13864</v>
      </c>
      <c r="M4034" t="s">
        <v>13868</v>
      </c>
      <c r="N4034" s="6">
        <v>18.771666</v>
      </c>
      <c r="O4034">
        <v>-70.327269999999999</v>
      </c>
      <c r="P4034" t="s">
        <v>59</v>
      </c>
      <c r="Q4034" s="7">
        <v>0</v>
      </c>
      <c r="R4034" s="7">
        <v>255</v>
      </c>
      <c r="S4034" s="7">
        <f t="shared" si="312"/>
        <v>255</v>
      </c>
      <c r="T4034" s="7">
        <f t="shared" si="316"/>
        <v>0</v>
      </c>
      <c r="U4034" s="8">
        <f t="shared" si="316"/>
        <v>50745</v>
      </c>
      <c r="V4034" s="8">
        <f t="shared" si="313"/>
        <v>50745</v>
      </c>
      <c r="W4034" s="9">
        <f>+$T4034*'[1]PRESUPUESTO CENTROS LOTIFICADOS'!$D$37</f>
        <v>0</v>
      </c>
      <c r="X4034" s="9">
        <f>+$U4034*'[1]PRESUPUESTO CENTROS LOTIFICADOS'!$D$38</f>
        <v>2283525</v>
      </c>
      <c r="Y4034" s="9">
        <f t="shared" si="314"/>
        <v>2283525</v>
      </c>
      <c r="Z4034" s="9">
        <f>+$T4034*'[1]PRESUPUESTO CENTROS LOTIFICADOS'!$E$37</f>
        <v>0</v>
      </c>
      <c r="AA4034" s="9">
        <f>+$U4034*'[1]PRESUPUESTO CENTROS LOTIFICADOS'!$E$38</f>
        <v>2694559.5</v>
      </c>
      <c r="AB4034" s="9">
        <f t="shared" si="315"/>
        <v>2694559.5</v>
      </c>
    </row>
    <row r="4035" spans="1:28" x14ac:dyDescent="0.25">
      <c r="A4035" t="s">
        <v>13869</v>
      </c>
      <c r="B4035" t="s">
        <v>13870</v>
      </c>
      <c r="C4035" t="s">
        <v>13347</v>
      </c>
      <c r="D4035" t="s">
        <v>13822</v>
      </c>
      <c r="E4035" t="s">
        <v>49</v>
      </c>
      <c r="F4035" t="s">
        <v>50</v>
      </c>
      <c r="G4035" t="s">
        <v>4771</v>
      </c>
      <c r="H4035" t="s">
        <v>13718</v>
      </c>
      <c r="I4035" t="s">
        <v>2733</v>
      </c>
      <c r="J4035" t="s">
        <v>13871</v>
      </c>
      <c r="K4035" t="s">
        <v>2733</v>
      </c>
      <c r="L4035" t="s">
        <v>2733</v>
      </c>
      <c r="M4035" t="s">
        <v>13872</v>
      </c>
      <c r="N4035" s="6">
        <v>18.858474999999999</v>
      </c>
      <c r="O4035">
        <v>-70.351185000000001</v>
      </c>
      <c r="P4035" t="s">
        <v>38</v>
      </c>
      <c r="Q4035" s="7">
        <v>117</v>
      </c>
      <c r="R4035" s="7">
        <v>0</v>
      </c>
      <c r="S4035" s="7">
        <f t="shared" ref="S4035:S4098" si="317">+Q4035+R4035</f>
        <v>117</v>
      </c>
      <c r="T4035" s="7">
        <f t="shared" si="316"/>
        <v>23283</v>
      </c>
      <c r="U4035" s="8">
        <f t="shared" si="316"/>
        <v>0</v>
      </c>
      <c r="V4035" s="8">
        <f t="shared" ref="V4035:V4098" si="318">+U4035+T4035</f>
        <v>23283</v>
      </c>
      <c r="W4035" s="9">
        <f>+$T4035*'[1]PRESUPUESTO CENTROS LOTIFICADOS'!$D$37</f>
        <v>1001169</v>
      </c>
      <c r="X4035" s="9">
        <f>+$U4035*'[1]PRESUPUESTO CENTROS LOTIFICADOS'!$D$38</f>
        <v>0</v>
      </c>
      <c r="Y4035" s="9">
        <f t="shared" ref="Y4035:Y4098" si="319">+X4035+W4035</f>
        <v>1001169</v>
      </c>
      <c r="Z4035" s="9">
        <f>+$T4035*'[1]PRESUPUESTO CENTROS LOTIFICADOS'!$E$37</f>
        <v>1181379.4200000002</v>
      </c>
      <c r="AA4035" s="9">
        <f>+$U4035*'[1]PRESUPUESTO CENTROS LOTIFICADOS'!$E$38</f>
        <v>0</v>
      </c>
      <c r="AB4035" s="9">
        <f t="shared" ref="AB4035:AB4098" si="320">+AA4035+Z4035</f>
        <v>1181379.4200000002</v>
      </c>
    </row>
    <row r="4036" spans="1:28" x14ac:dyDescent="0.25">
      <c r="A4036" t="s">
        <v>13873</v>
      </c>
      <c r="B4036" t="s">
        <v>13874</v>
      </c>
      <c r="C4036" t="s">
        <v>13347</v>
      </c>
      <c r="D4036" t="s">
        <v>13822</v>
      </c>
      <c r="E4036" t="s">
        <v>49</v>
      </c>
      <c r="F4036" t="s">
        <v>50</v>
      </c>
      <c r="G4036" t="s">
        <v>4771</v>
      </c>
      <c r="H4036" t="s">
        <v>13718</v>
      </c>
      <c r="I4036" t="s">
        <v>2733</v>
      </c>
      <c r="J4036" t="s">
        <v>13871</v>
      </c>
      <c r="K4036" t="s">
        <v>2733</v>
      </c>
      <c r="L4036" t="s">
        <v>1508</v>
      </c>
      <c r="M4036" t="s">
        <v>13875</v>
      </c>
      <c r="N4036" s="6">
        <v>18.867100000000001</v>
      </c>
      <c r="O4036">
        <v>-70.363699999999994</v>
      </c>
      <c r="P4036" t="s">
        <v>38</v>
      </c>
      <c r="Q4036" s="7">
        <v>182</v>
      </c>
      <c r="R4036" s="7">
        <v>0</v>
      </c>
      <c r="S4036" s="7">
        <f t="shared" si="317"/>
        <v>182</v>
      </c>
      <c r="T4036" s="7">
        <f t="shared" si="316"/>
        <v>36218</v>
      </c>
      <c r="U4036" s="8">
        <f t="shared" si="316"/>
        <v>0</v>
      </c>
      <c r="V4036" s="8">
        <f t="shared" si="318"/>
        <v>36218</v>
      </c>
      <c r="W4036" s="9">
        <f>+$T4036*'[1]PRESUPUESTO CENTROS LOTIFICADOS'!$D$37</f>
        <v>1557374</v>
      </c>
      <c r="X4036" s="9">
        <f>+$U4036*'[1]PRESUPUESTO CENTROS LOTIFICADOS'!$D$38</f>
        <v>0</v>
      </c>
      <c r="Y4036" s="9">
        <f t="shared" si="319"/>
        <v>1557374</v>
      </c>
      <c r="Z4036" s="9">
        <f>+$T4036*'[1]PRESUPUESTO CENTROS LOTIFICADOS'!$E$37</f>
        <v>1837701.32</v>
      </c>
      <c r="AA4036" s="9">
        <f>+$U4036*'[1]PRESUPUESTO CENTROS LOTIFICADOS'!$E$38</f>
        <v>0</v>
      </c>
      <c r="AB4036" s="9">
        <f t="shared" si="320"/>
        <v>1837701.32</v>
      </c>
    </row>
    <row r="4037" spans="1:28" x14ac:dyDescent="0.25">
      <c r="A4037" t="s">
        <v>13876</v>
      </c>
      <c r="B4037" t="s">
        <v>13877</v>
      </c>
      <c r="C4037" t="s">
        <v>13347</v>
      </c>
      <c r="D4037" t="s">
        <v>13822</v>
      </c>
      <c r="E4037" t="s">
        <v>49</v>
      </c>
      <c r="F4037" t="s">
        <v>50</v>
      </c>
      <c r="G4037" t="s">
        <v>4771</v>
      </c>
      <c r="H4037" t="s">
        <v>13718</v>
      </c>
      <c r="I4037" t="s">
        <v>2733</v>
      </c>
      <c r="J4037" t="s">
        <v>13871</v>
      </c>
      <c r="K4037" t="s">
        <v>2733</v>
      </c>
      <c r="L4037" t="s">
        <v>1508</v>
      </c>
      <c r="M4037" t="s">
        <v>13878</v>
      </c>
      <c r="N4037" s="6">
        <v>18.874099999999999</v>
      </c>
      <c r="O4037">
        <v>-70.362200000000001</v>
      </c>
      <c r="P4037" t="s">
        <v>55</v>
      </c>
      <c r="Q4037" s="7">
        <v>221</v>
      </c>
      <c r="R4037" s="7">
        <v>94</v>
      </c>
      <c r="S4037" s="7">
        <f t="shared" si="317"/>
        <v>315</v>
      </c>
      <c r="T4037" s="7">
        <f t="shared" si="316"/>
        <v>43979</v>
      </c>
      <c r="U4037" s="8">
        <f t="shared" si="316"/>
        <v>18706</v>
      </c>
      <c r="V4037" s="8">
        <f t="shared" si="318"/>
        <v>62685</v>
      </c>
      <c r="W4037" s="9">
        <f>+$T4037*'[1]PRESUPUESTO CENTROS LOTIFICADOS'!$D$37</f>
        <v>1891097</v>
      </c>
      <c r="X4037" s="9">
        <f>+$U4037*'[1]PRESUPUESTO CENTROS LOTIFICADOS'!$D$38</f>
        <v>841770</v>
      </c>
      <c r="Y4037" s="9">
        <f t="shared" si="319"/>
        <v>2732867</v>
      </c>
      <c r="Z4037" s="9">
        <f>+$T4037*'[1]PRESUPUESTO CENTROS LOTIFICADOS'!$E$37</f>
        <v>2231494.46</v>
      </c>
      <c r="AA4037" s="9">
        <f>+$U4037*'[1]PRESUPUESTO CENTROS LOTIFICADOS'!$E$38</f>
        <v>993288.6</v>
      </c>
      <c r="AB4037" s="9">
        <f t="shared" si="320"/>
        <v>3224783.06</v>
      </c>
    </row>
    <row r="4038" spans="1:28" x14ac:dyDescent="0.25">
      <c r="A4038" t="s">
        <v>13879</v>
      </c>
      <c r="B4038" t="s">
        <v>13880</v>
      </c>
      <c r="C4038" t="s">
        <v>13347</v>
      </c>
      <c r="D4038" t="s">
        <v>13822</v>
      </c>
      <c r="E4038" t="s">
        <v>49</v>
      </c>
      <c r="F4038" t="s">
        <v>50</v>
      </c>
      <c r="G4038" t="s">
        <v>4771</v>
      </c>
      <c r="H4038" t="s">
        <v>13718</v>
      </c>
      <c r="I4038" t="s">
        <v>13881</v>
      </c>
      <c r="J4038" t="s">
        <v>13871</v>
      </c>
      <c r="K4038" t="s">
        <v>13881</v>
      </c>
      <c r="L4038" t="s">
        <v>13881</v>
      </c>
      <c r="M4038" t="s">
        <v>13882</v>
      </c>
      <c r="N4038" s="6">
        <v>18.89</v>
      </c>
      <c r="O4038">
        <v>-70.362899999999996</v>
      </c>
      <c r="P4038" t="s">
        <v>38</v>
      </c>
      <c r="Q4038" s="7">
        <v>78</v>
      </c>
      <c r="R4038" s="7">
        <v>20</v>
      </c>
      <c r="S4038" s="7">
        <f t="shared" si="317"/>
        <v>98</v>
      </c>
      <c r="T4038" s="7">
        <f t="shared" si="316"/>
        <v>15522</v>
      </c>
      <c r="U4038" s="8">
        <f t="shared" si="316"/>
        <v>3980</v>
      </c>
      <c r="V4038" s="8">
        <f t="shared" si="318"/>
        <v>19502</v>
      </c>
      <c r="W4038" s="9">
        <f>+$T4038*'[1]PRESUPUESTO CENTROS LOTIFICADOS'!$D$37</f>
        <v>667446</v>
      </c>
      <c r="X4038" s="9">
        <f>+$U4038*'[1]PRESUPUESTO CENTROS LOTIFICADOS'!$D$38</f>
        <v>179100</v>
      </c>
      <c r="Y4038" s="9">
        <f t="shared" si="319"/>
        <v>846546</v>
      </c>
      <c r="Z4038" s="9">
        <f>+$T4038*'[1]PRESUPUESTO CENTROS LOTIFICADOS'!$E$37</f>
        <v>787586.28</v>
      </c>
      <c r="AA4038" s="9">
        <f>+$U4038*'[1]PRESUPUESTO CENTROS LOTIFICADOS'!$E$38</f>
        <v>211338</v>
      </c>
      <c r="AB4038" s="9">
        <f t="shared" si="320"/>
        <v>998924.28</v>
      </c>
    </row>
    <row r="4039" spans="1:28" x14ac:dyDescent="0.25">
      <c r="A4039" t="s">
        <v>13883</v>
      </c>
      <c r="B4039" t="s">
        <v>13884</v>
      </c>
      <c r="C4039" t="s">
        <v>13347</v>
      </c>
      <c r="D4039" t="s">
        <v>13822</v>
      </c>
      <c r="E4039" t="s">
        <v>1912</v>
      </c>
      <c r="F4039" t="s">
        <v>1913</v>
      </c>
      <c r="G4039" t="s">
        <v>4771</v>
      </c>
      <c r="H4039" t="s">
        <v>13718</v>
      </c>
      <c r="I4039" t="s">
        <v>2155</v>
      </c>
      <c r="J4039" t="s">
        <v>13836</v>
      </c>
      <c r="K4039" t="s">
        <v>2155</v>
      </c>
      <c r="L4039" t="s">
        <v>13885</v>
      </c>
      <c r="M4039" t="s">
        <v>13886</v>
      </c>
      <c r="N4039" s="6">
        <v>18.755700000000001</v>
      </c>
      <c r="O4039">
        <v>-70.356099999999998</v>
      </c>
      <c r="P4039" t="s">
        <v>38</v>
      </c>
      <c r="Q4039" s="7">
        <v>26</v>
      </c>
      <c r="R4039" s="7">
        <v>0</v>
      </c>
      <c r="S4039" s="7">
        <f t="shared" si="317"/>
        <v>26</v>
      </c>
      <c r="T4039" s="7">
        <f t="shared" si="316"/>
        <v>5174</v>
      </c>
      <c r="U4039" s="8">
        <f t="shared" si="316"/>
        <v>0</v>
      </c>
      <c r="V4039" s="8">
        <f t="shared" si="318"/>
        <v>5174</v>
      </c>
      <c r="W4039" s="9">
        <f>+$T4039*'[1]PRESUPUESTO CENTROS LOTIFICADOS'!$D$37</f>
        <v>222482</v>
      </c>
      <c r="X4039" s="9">
        <f>+$U4039*'[1]PRESUPUESTO CENTROS LOTIFICADOS'!$D$38</f>
        <v>0</v>
      </c>
      <c r="Y4039" s="9">
        <f t="shared" si="319"/>
        <v>222482</v>
      </c>
      <c r="Z4039" s="9">
        <f>+$T4039*'[1]PRESUPUESTO CENTROS LOTIFICADOS'!$E$37</f>
        <v>262528.76</v>
      </c>
      <c r="AA4039" s="9">
        <f>+$U4039*'[1]PRESUPUESTO CENTROS LOTIFICADOS'!$E$38</f>
        <v>0</v>
      </c>
      <c r="AB4039" s="9">
        <f t="shared" si="320"/>
        <v>262528.76</v>
      </c>
    </row>
    <row r="4040" spans="1:28" x14ac:dyDescent="0.25">
      <c r="A4040" t="s">
        <v>13887</v>
      </c>
      <c r="B4040" t="s">
        <v>3232</v>
      </c>
      <c r="C4040" t="s">
        <v>13347</v>
      </c>
      <c r="D4040" t="s">
        <v>13822</v>
      </c>
      <c r="E4040" t="s">
        <v>49</v>
      </c>
      <c r="F4040" t="s">
        <v>50</v>
      </c>
      <c r="G4040" t="s">
        <v>4771</v>
      </c>
      <c r="H4040" t="s">
        <v>13718</v>
      </c>
      <c r="I4040" t="s">
        <v>5418</v>
      </c>
      <c r="J4040" t="s">
        <v>8682</v>
      </c>
      <c r="K4040" t="s">
        <v>5418</v>
      </c>
      <c r="L4040" t="s">
        <v>13888</v>
      </c>
      <c r="M4040">
        <v>0</v>
      </c>
      <c r="N4040" s="6">
        <v>18.883400000000002</v>
      </c>
      <c r="O4040">
        <v>-70.230599999999995</v>
      </c>
      <c r="P4040" t="s">
        <v>59</v>
      </c>
      <c r="Q4040" s="7">
        <v>0</v>
      </c>
      <c r="R4040" s="7">
        <v>227</v>
      </c>
      <c r="S4040" s="7">
        <f t="shared" si="317"/>
        <v>227</v>
      </c>
      <c r="T4040" s="7">
        <f t="shared" si="316"/>
        <v>0</v>
      </c>
      <c r="U4040" s="8">
        <f t="shared" si="316"/>
        <v>45173</v>
      </c>
      <c r="V4040" s="8">
        <f t="shared" si="318"/>
        <v>45173</v>
      </c>
      <c r="W4040" s="9">
        <f>+$T4040*'[1]PRESUPUESTO CENTROS LOTIFICADOS'!$D$37</f>
        <v>0</v>
      </c>
      <c r="X4040" s="9">
        <f>+$U4040*'[1]PRESUPUESTO CENTROS LOTIFICADOS'!$D$38</f>
        <v>2032785</v>
      </c>
      <c r="Y4040" s="9">
        <f t="shared" si="319"/>
        <v>2032785</v>
      </c>
      <c r="Z4040" s="9">
        <f>+$T4040*'[1]PRESUPUESTO CENTROS LOTIFICADOS'!$E$37</f>
        <v>0</v>
      </c>
      <c r="AA4040" s="9">
        <f>+$U4040*'[1]PRESUPUESTO CENTROS LOTIFICADOS'!$E$38</f>
        <v>2398686.3000000003</v>
      </c>
      <c r="AB4040" s="9">
        <f t="shared" si="320"/>
        <v>2398686.3000000003</v>
      </c>
    </row>
    <row r="4041" spans="1:28" x14ac:dyDescent="0.25">
      <c r="A4041" t="s">
        <v>13889</v>
      </c>
      <c r="B4041" t="s">
        <v>13890</v>
      </c>
      <c r="C4041" t="s">
        <v>13347</v>
      </c>
      <c r="D4041" t="s">
        <v>13822</v>
      </c>
      <c r="E4041" t="s">
        <v>49</v>
      </c>
      <c r="F4041" t="s">
        <v>50</v>
      </c>
      <c r="G4041" t="s">
        <v>4771</v>
      </c>
      <c r="H4041" t="s">
        <v>13718</v>
      </c>
      <c r="I4041" t="s">
        <v>5418</v>
      </c>
      <c r="J4041" t="s">
        <v>8682</v>
      </c>
      <c r="K4041" t="s">
        <v>5418</v>
      </c>
      <c r="L4041" t="s">
        <v>5418</v>
      </c>
      <c r="M4041" t="s">
        <v>13891</v>
      </c>
      <c r="N4041" s="6">
        <v>18.887699999999999</v>
      </c>
      <c r="O4041">
        <v>-70.237799999999993</v>
      </c>
      <c r="P4041" t="s">
        <v>38</v>
      </c>
      <c r="Q4041" s="7">
        <v>175</v>
      </c>
      <c r="R4041" s="7">
        <v>0</v>
      </c>
      <c r="S4041" s="7">
        <f t="shared" si="317"/>
        <v>175</v>
      </c>
      <c r="T4041" s="7">
        <f t="shared" si="316"/>
        <v>34825</v>
      </c>
      <c r="U4041" s="8">
        <f t="shared" si="316"/>
        <v>0</v>
      </c>
      <c r="V4041" s="8">
        <f t="shared" si="318"/>
        <v>34825</v>
      </c>
      <c r="W4041" s="9">
        <f>+$T4041*'[1]PRESUPUESTO CENTROS LOTIFICADOS'!$D$37</f>
        <v>1497475</v>
      </c>
      <c r="X4041" s="9">
        <f>+$U4041*'[1]PRESUPUESTO CENTROS LOTIFICADOS'!$D$38</f>
        <v>0</v>
      </c>
      <c r="Y4041" s="9">
        <f t="shared" si="319"/>
        <v>1497475</v>
      </c>
      <c r="Z4041" s="9">
        <f>+$T4041*'[1]PRESUPUESTO CENTROS LOTIFICADOS'!$E$37</f>
        <v>1767020.5</v>
      </c>
      <c r="AA4041" s="9">
        <f>+$U4041*'[1]PRESUPUESTO CENTROS LOTIFICADOS'!$E$38</f>
        <v>0</v>
      </c>
      <c r="AB4041" s="9">
        <f t="shared" si="320"/>
        <v>1767020.5</v>
      </c>
    </row>
    <row r="4042" spans="1:28" x14ac:dyDescent="0.25">
      <c r="A4042" t="s">
        <v>13892</v>
      </c>
      <c r="B4042" t="s">
        <v>13893</v>
      </c>
      <c r="C4042" t="s">
        <v>13347</v>
      </c>
      <c r="D4042" t="s">
        <v>13822</v>
      </c>
      <c r="E4042" t="s">
        <v>49</v>
      </c>
      <c r="F4042" t="s">
        <v>50</v>
      </c>
      <c r="G4042" t="s">
        <v>4771</v>
      </c>
      <c r="H4042" t="s">
        <v>13718</v>
      </c>
      <c r="I4042" t="s">
        <v>5418</v>
      </c>
      <c r="J4042" t="s">
        <v>8682</v>
      </c>
      <c r="K4042" t="s">
        <v>5418</v>
      </c>
      <c r="L4042" t="s">
        <v>8369</v>
      </c>
      <c r="M4042" t="s">
        <v>13894</v>
      </c>
      <c r="N4042" s="6">
        <v>18.893440999999999</v>
      </c>
      <c r="O4042">
        <v>-70.265349000000001</v>
      </c>
      <c r="P4042" t="s">
        <v>38</v>
      </c>
      <c r="Q4042" s="7">
        <v>338</v>
      </c>
      <c r="R4042" s="7">
        <v>0</v>
      </c>
      <c r="S4042" s="7">
        <f t="shared" si="317"/>
        <v>338</v>
      </c>
      <c r="T4042" s="7">
        <f t="shared" si="316"/>
        <v>67262</v>
      </c>
      <c r="U4042" s="8">
        <f t="shared" si="316"/>
        <v>0</v>
      </c>
      <c r="V4042" s="8">
        <f t="shared" si="318"/>
        <v>67262</v>
      </c>
      <c r="W4042" s="9">
        <f>+$T4042*'[1]PRESUPUESTO CENTROS LOTIFICADOS'!$D$37</f>
        <v>2892266</v>
      </c>
      <c r="X4042" s="9">
        <f>+$U4042*'[1]PRESUPUESTO CENTROS LOTIFICADOS'!$D$38</f>
        <v>0</v>
      </c>
      <c r="Y4042" s="9">
        <f t="shared" si="319"/>
        <v>2892266</v>
      </c>
      <c r="Z4042" s="9">
        <f>+$T4042*'[1]PRESUPUESTO CENTROS LOTIFICADOS'!$E$37</f>
        <v>3412873.8800000004</v>
      </c>
      <c r="AA4042" s="9">
        <f>+$U4042*'[1]PRESUPUESTO CENTROS LOTIFICADOS'!$E$38</f>
        <v>0</v>
      </c>
      <c r="AB4042" s="9">
        <f t="shared" si="320"/>
        <v>3412873.8800000004</v>
      </c>
    </row>
    <row r="4043" spans="1:28" x14ac:dyDescent="0.25">
      <c r="A4043" t="s">
        <v>13895</v>
      </c>
      <c r="B4043" t="s">
        <v>13896</v>
      </c>
      <c r="C4043" t="s">
        <v>13347</v>
      </c>
      <c r="D4043" t="s">
        <v>13822</v>
      </c>
      <c r="E4043" t="s">
        <v>49</v>
      </c>
      <c r="F4043" t="s">
        <v>50</v>
      </c>
      <c r="G4043" t="s">
        <v>4771</v>
      </c>
      <c r="H4043" t="s">
        <v>13718</v>
      </c>
      <c r="I4043" t="s">
        <v>5418</v>
      </c>
      <c r="J4043" t="s">
        <v>8682</v>
      </c>
      <c r="K4043" t="s">
        <v>5418</v>
      </c>
      <c r="L4043" t="s">
        <v>11329</v>
      </c>
      <c r="M4043" t="s">
        <v>13897</v>
      </c>
      <c r="N4043" s="6">
        <v>18.8996</v>
      </c>
      <c r="O4043">
        <v>-70.248800000000003</v>
      </c>
      <c r="P4043" t="s">
        <v>38</v>
      </c>
      <c r="Q4043" s="7">
        <v>139</v>
      </c>
      <c r="R4043" s="7">
        <v>13</v>
      </c>
      <c r="S4043" s="7">
        <f t="shared" si="317"/>
        <v>152</v>
      </c>
      <c r="T4043" s="7">
        <f t="shared" si="316"/>
        <v>27661</v>
      </c>
      <c r="U4043" s="8">
        <f t="shared" si="316"/>
        <v>2587</v>
      </c>
      <c r="V4043" s="8">
        <f t="shared" si="318"/>
        <v>30248</v>
      </c>
      <c r="W4043" s="9">
        <f>+$T4043*'[1]PRESUPUESTO CENTROS LOTIFICADOS'!$D$37</f>
        <v>1189423</v>
      </c>
      <c r="X4043" s="9">
        <f>+$U4043*'[1]PRESUPUESTO CENTROS LOTIFICADOS'!$D$38</f>
        <v>116415</v>
      </c>
      <c r="Y4043" s="9">
        <f t="shared" si="319"/>
        <v>1305838</v>
      </c>
      <c r="Z4043" s="9">
        <f>+$T4043*'[1]PRESUPUESTO CENTROS LOTIFICADOS'!$E$37</f>
        <v>1403519.1400000001</v>
      </c>
      <c r="AA4043" s="9">
        <f>+$U4043*'[1]PRESUPUESTO CENTROS LOTIFICADOS'!$E$38</f>
        <v>137369.70000000001</v>
      </c>
      <c r="AB4043" s="9">
        <f t="shared" si="320"/>
        <v>1540888.84</v>
      </c>
    </row>
    <row r="4044" spans="1:28" x14ac:dyDescent="0.25">
      <c r="A4044" t="s">
        <v>13898</v>
      </c>
      <c r="B4044" t="s">
        <v>13899</v>
      </c>
      <c r="C4044" t="s">
        <v>13347</v>
      </c>
      <c r="D4044" t="s">
        <v>13822</v>
      </c>
      <c r="E4044" t="s">
        <v>49</v>
      </c>
      <c r="F4044" t="s">
        <v>50</v>
      </c>
      <c r="G4044" t="s">
        <v>4771</v>
      </c>
      <c r="H4044" t="s">
        <v>13718</v>
      </c>
      <c r="I4044" t="s">
        <v>5418</v>
      </c>
      <c r="J4044" t="s">
        <v>8682</v>
      </c>
      <c r="K4044" t="s">
        <v>5418</v>
      </c>
      <c r="L4044" t="s">
        <v>11329</v>
      </c>
      <c r="M4044">
        <v>0</v>
      </c>
      <c r="N4044" s="6">
        <v>18.903500000000001</v>
      </c>
      <c r="O4044">
        <v>-70.2607</v>
      </c>
      <c r="P4044" t="s">
        <v>38</v>
      </c>
      <c r="Q4044" s="7">
        <v>133</v>
      </c>
      <c r="R4044" s="7">
        <v>0</v>
      </c>
      <c r="S4044" s="7">
        <f t="shared" si="317"/>
        <v>133</v>
      </c>
      <c r="T4044" s="7">
        <f t="shared" si="316"/>
        <v>26467</v>
      </c>
      <c r="U4044" s="8">
        <f t="shared" si="316"/>
        <v>0</v>
      </c>
      <c r="V4044" s="8">
        <f t="shared" si="318"/>
        <v>26467</v>
      </c>
      <c r="W4044" s="9">
        <f>+$T4044*'[1]PRESUPUESTO CENTROS LOTIFICADOS'!$D$37</f>
        <v>1138081</v>
      </c>
      <c r="X4044" s="9">
        <f>+$U4044*'[1]PRESUPUESTO CENTROS LOTIFICADOS'!$D$38</f>
        <v>0</v>
      </c>
      <c r="Y4044" s="9">
        <f t="shared" si="319"/>
        <v>1138081</v>
      </c>
      <c r="Z4044" s="9">
        <f>+$T4044*'[1]PRESUPUESTO CENTROS LOTIFICADOS'!$E$37</f>
        <v>1342935.58</v>
      </c>
      <c r="AA4044" s="9">
        <f>+$U4044*'[1]PRESUPUESTO CENTROS LOTIFICADOS'!$E$38</f>
        <v>0</v>
      </c>
      <c r="AB4044" s="9">
        <f t="shared" si="320"/>
        <v>1342935.58</v>
      </c>
    </row>
    <row r="4045" spans="1:28" x14ac:dyDescent="0.25">
      <c r="A4045" t="s">
        <v>13900</v>
      </c>
      <c r="B4045" t="s">
        <v>13901</v>
      </c>
      <c r="C4045" t="s">
        <v>13347</v>
      </c>
      <c r="D4045" t="s">
        <v>13822</v>
      </c>
      <c r="E4045" t="s">
        <v>49</v>
      </c>
      <c r="F4045" t="s">
        <v>50</v>
      </c>
      <c r="G4045" t="s">
        <v>4771</v>
      </c>
      <c r="H4045" t="s">
        <v>13718</v>
      </c>
      <c r="I4045" t="s">
        <v>13799</v>
      </c>
      <c r="J4045" t="s">
        <v>13836</v>
      </c>
      <c r="K4045" t="s">
        <v>13799</v>
      </c>
      <c r="L4045" t="s">
        <v>13902</v>
      </c>
      <c r="M4045" t="s">
        <v>13903</v>
      </c>
      <c r="N4045" s="6">
        <v>18.800996999999999</v>
      </c>
      <c r="O4045">
        <v>-70.307744</v>
      </c>
      <c r="P4045" t="s">
        <v>38</v>
      </c>
      <c r="Q4045" s="7">
        <v>39</v>
      </c>
      <c r="R4045" s="7">
        <v>10</v>
      </c>
      <c r="S4045" s="7">
        <f t="shared" si="317"/>
        <v>49</v>
      </c>
      <c r="T4045" s="7">
        <f t="shared" si="316"/>
        <v>7761</v>
      </c>
      <c r="U4045" s="8">
        <f t="shared" si="316"/>
        <v>1990</v>
      </c>
      <c r="V4045" s="8">
        <f t="shared" si="318"/>
        <v>9751</v>
      </c>
      <c r="W4045" s="9">
        <f>+$T4045*'[1]PRESUPUESTO CENTROS LOTIFICADOS'!$D$37</f>
        <v>333723</v>
      </c>
      <c r="X4045" s="9">
        <f>+$U4045*'[1]PRESUPUESTO CENTROS LOTIFICADOS'!$D$38</f>
        <v>89550</v>
      </c>
      <c r="Y4045" s="9">
        <f t="shared" si="319"/>
        <v>423273</v>
      </c>
      <c r="Z4045" s="9">
        <f>+$T4045*'[1]PRESUPUESTO CENTROS LOTIFICADOS'!$E$37</f>
        <v>393793.14</v>
      </c>
      <c r="AA4045" s="9">
        <f>+$U4045*'[1]PRESUPUESTO CENTROS LOTIFICADOS'!$E$38</f>
        <v>105669</v>
      </c>
      <c r="AB4045" s="9">
        <f t="shared" si="320"/>
        <v>499462.14</v>
      </c>
    </row>
    <row r="4046" spans="1:28" x14ac:dyDescent="0.25">
      <c r="A4046" t="s">
        <v>13904</v>
      </c>
      <c r="B4046" t="s">
        <v>13905</v>
      </c>
      <c r="C4046" t="s">
        <v>13347</v>
      </c>
      <c r="D4046" t="s">
        <v>13822</v>
      </c>
      <c r="E4046" t="s">
        <v>49</v>
      </c>
      <c r="F4046" t="s">
        <v>50</v>
      </c>
      <c r="G4046" t="s">
        <v>4771</v>
      </c>
      <c r="H4046" t="s">
        <v>13718</v>
      </c>
      <c r="I4046" t="s">
        <v>10068</v>
      </c>
      <c r="J4046" t="s">
        <v>8682</v>
      </c>
      <c r="K4046" t="s">
        <v>10068</v>
      </c>
      <c r="L4046" t="s">
        <v>104</v>
      </c>
      <c r="M4046" t="s">
        <v>13906</v>
      </c>
      <c r="N4046" s="6">
        <v>18.895947</v>
      </c>
      <c r="O4046">
        <v>-70.271463999999995</v>
      </c>
      <c r="P4046" t="s">
        <v>38</v>
      </c>
      <c r="Q4046" s="7">
        <v>593</v>
      </c>
      <c r="R4046" s="7">
        <v>0</v>
      </c>
      <c r="S4046" s="7">
        <f t="shared" si="317"/>
        <v>593</v>
      </c>
      <c r="T4046" s="7">
        <f t="shared" si="316"/>
        <v>118007</v>
      </c>
      <c r="U4046" s="8">
        <f t="shared" si="316"/>
        <v>0</v>
      </c>
      <c r="V4046" s="8">
        <f t="shared" si="318"/>
        <v>118007</v>
      </c>
      <c r="W4046" s="9">
        <f>+$T4046*'[1]PRESUPUESTO CENTROS LOTIFICADOS'!$D$37</f>
        <v>5074301</v>
      </c>
      <c r="X4046" s="9">
        <f>+$U4046*'[1]PRESUPUESTO CENTROS LOTIFICADOS'!$D$38</f>
        <v>0</v>
      </c>
      <c r="Y4046" s="9">
        <f t="shared" si="319"/>
        <v>5074301</v>
      </c>
      <c r="Z4046" s="9">
        <f>+$T4046*'[1]PRESUPUESTO CENTROS LOTIFICADOS'!$E$37</f>
        <v>5987675.1800000006</v>
      </c>
      <c r="AA4046" s="9">
        <f>+$U4046*'[1]PRESUPUESTO CENTROS LOTIFICADOS'!$E$38</f>
        <v>0</v>
      </c>
      <c r="AB4046" s="9">
        <f t="shared" si="320"/>
        <v>5987675.1800000006</v>
      </c>
    </row>
    <row r="4047" spans="1:28" x14ac:dyDescent="0.25">
      <c r="A4047" t="s">
        <v>13907</v>
      </c>
      <c r="B4047" t="s">
        <v>9131</v>
      </c>
      <c r="C4047" t="s">
        <v>13347</v>
      </c>
      <c r="D4047" t="s">
        <v>13822</v>
      </c>
      <c r="E4047" t="s">
        <v>49</v>
      </c>
      <c r="F4047" t="s">
        <v>50</v>
      </c>
      <c r="G4047" t="s">
        <v>4771</v>
      </c>
      <c r="H4047" t="s">
        <v>13718</v>
      </c>
      <c r="I4047" t="s">
        <v>10068</v>
      </c>
      <c r="J4047" t="s">
        <v>8682</v>
      </c>
      <c r="K4047" t="s">
        <v>10068</v>
      </c>
      <c r="L4047" t="s">
        <v>2570</v>
      </c>
      <c r="M4047" t="s">
        <v>13908</v>
      </c>
      <c r="N4047" s="6">
        <v>18.897214999999999</v>
      </c>
      <c r="O4047">
        <v>-70.269374999999997</v>
      </c>
      <c r="P4047" t="s">
        <v>38</v>
      </c>
      <c r="Q4047" s="7">
        <v>140</v>
      </c>
      <c r="R4047" s="7">
        <v>0</v>
      </c>
      <c r="S4047" s="7">
        <f t="shared" si="317"/>
        <v>140</v>
      </c>
      <c r="T4047" s="7">
        <f t="shared" si="316"/>
        <v>27860</v>
      </c>
      <c r="U4047" s="8">
        <f t="shared" si="316"/>
        <v>0</v>
      </c>
      <c r="V4047" s="8">
        <f t="shared" si="318"/>
        <v>27860</v>
      </c>
      <c r="W4047" s="9">
        <f>+$T4047*'[1]PRESUPUESTO CENTROS LOTIFICADOS'!$D$37</f>
        <v>1197980</v>
      </c>
      <c r="X4047" s="9">
        <f>+$U4047*'[1]PRESUPUESTO CENTROS LOTIFICADOS'!$D$38</f>
        <v>0</v>
      </c>
      <c r="Y4047" s="9">
        <f t="shared" si="319"/>
        <v>1197980</v>
      </c>
      <c r="Z4047" s="9">
        <f>+$T4047*'[1]PRESUPUESTO CENTROS LOTIFICADOS'!$E$37</f>
        <v>1413616.4000000001</v>
      </c>
      <c r="AA4047" s="9">
        <f>+$U4047*'[1]PRESUPUESTO CENTROS LOTIFICADOS'!$E$38</f>
        <v>0</v>
      </c>
      <c r="AB4047" s="9">
        <f t="shared" si="320"/>
        <v>1413616.4000000001</v>
      </c>
    </row>
    <row r="4048" spans="1:28" x14ac:dyDescent="0.25">
      <c r="A4048" t="s">
        <v>13909</v>
      </c>
      <c r="B4048" t="s">
        <v>13910</v>
      </c>
      <c r="C4048" t="s">
        <v>13347</v>
      </c>
      <c r="D4048" t="s">
        <v>13822</v>
      </c>
      <c r="E4048" t="s">
        <v>49</v>
      </c>
      <c r="F4048" t="s">
        <v>50</v>
      </c>
      <c r="G4048" t="s">
        <v>4771</v>
      </c>
      <c r="H4048" t="s">
        <v>13718</v>
      </c>
      <c r="I4048" t="s">
        <v>10068</v>
      </c>
      <c r="J4048" t="s">
        <v>8682</v>
      </c>
      <c r="K4048" t="s">
        <v>10068</v>
      </c>
      <c r="L4048" t="s">
        <v>2570</v>
      </c>
      <c r="M4048" t="s">
        <v>13911</v>
      </c>
      <c r="N4048" s="6">
        <v>18.900243</v>
      </c>
      <c r="O4048">
        <v>-70.268968000000001</v>
      </c>
      <c r="P4048" t="s">
        <v>59</v>
      </c>
      <c r="Q4048" s="7">
        <v>0</v>
      </c>
      <c r="R4048" s="7">
        <v>565</v>
      </c>
      <c r="S4048" s="7">
        <f t="shared" si="317"/>
        <v>565</v>
      </c>
      <c r="T4048" s="7">
        <f t="shared" si="316"/>
        <v>0</v>
      </c>
      <c r="U4048" s="8">
        <f t="shared" si="316"/>
        <v>112435</v>
      </c>
      <c r="V4048" s="8">
        <f t="shared" si="318"/>
        <v>112435</v>
      </c>
      <c r="W4048" s="9">
        <f>+$T4048*'[1]PRESUPUESTO CENTROS LOTIFICADOS'!$D$37</f>
        <v>0</v>
      </c>
      <c r="X4048" s="9">
        <f>+$U4048*'[1]PRESUPUESTO CENTROS LOTIFICADOS'!$D$38</f>
        <v>5059575</v>
      </c>
      <c r="Y4048" s="9">
        <f t="shared" si="319"/>
        <v>5059575</v>
      </c>
      <c r="Z4048" s="9">
        <f>+$T4048*'[1]PRESUPUESTO CENTROS LOTIFICADOS'!$E$37</f>
        <v>0</v>
      </c>
      <c r="AA4048" s="9">
        <f>+$U4048*'[1]PRESUPUESTO CENTROS LOTIFICADOS'!$E$38</f>
        <v>5970298.5</v>
      </c>
      <c r="AB4048" s="9">
        <f t="shared" si="320"/>
        <v>5970298.5</v>
      </c>
    </row>
    <row r="4049" spans="1:28" x14ac:dyDescent="0.25">
      <c r="A4049" t="s">
        <v>13912</v>
      </c>
      <c r="B4049" t="s">
        <v>13913</v>
      </c>
      <c r="C4049" t="s">
        <v>13347</v>
      </c>
      <c r="D4049" t="s">
        <v>13822</v>
      </c>
      <c r="E4049" t="s">
        <v>49</v>
      </c>
      <c r="F4049" t="s">
        <v>50</v>
      </c>
      <c r="G4049" t="s">
        <v>4771</v>
      </c>
      <c r="H4049" t="s">
        <v>13718</v>
      </c>
      <c r="I4049" t="s">
        <v>10068</v>
      </c>
      <c r="J4049" t="s">
        <v>8682</v>
      </c>
      <c r="K4049" t="s">
        <v>10068</v>
      </c>
      <c r="L4049" t="s">
        <v>4129</v>
      </c>
      <c r="M4049" t="s">
        <v>13914</v>
      </c>
      <c r="N4049" s="6">
        <v>18.900400000000001</v>
      </c>
      <c r="O4049">
        <v>-70.277600000000007</v>
      </c>
      <c r="P4049" t="s">
        <v>55</v>
      </c>
      <c r="Q4049" s="7">
        <v>315</v>
      </c>
      <c r="R4049" s="7">
        <v>135</v>
      </c>
      <c r="S4049" s="7">
        <f t="shared" si="317"/>
        <v>450</v>
      </c>
      <c r="T4049" s="7">
        <f t="shared" si="316"/>
        <v>62685</v>
      </c>
      <c r="U4049" s="8">
        <f t="shared" si="316"/>
        <v>26865</v>
      </c>
      <c r="V4049" s="8">
        <f t="shared" si="318"/>
        <v>89550</v>
      </c>
      <c r="W4049" s="9">
        <f>+$T4049*'[1]PRESUPUESTO CENTROS LOTIFICADOS'!$D$37</f>
        <v>2695455</v>
      </c>
      <c r="X4049" s="9">
        <f>+$U4049*'[1]PRESUPUESTO CENTROS LOTIFICADOS'!$D$38</f>
        <v>1208925</v>
      </c>
      <c r="Y4049" s="9">
        <f t="shared" si="319"/>
        <v>3904380</v>
      </c>
      <c r="Z4049" s="9">
        <f>+$T4049*'[1]PRESUPUESTO CENTROS LOTIFICADOS'!$E$37</f>
        <v>3180636.9</v>
      </c>
      <c r="AA4049" s="9">
        <f>+$U4049*'[1]PRESUPUESTO CENTROS LOTIFICADOS'!$E$38</f>
        <v>1426531.5</v>
      </c>
      <c r="AB4049" s="9">
        <f t="shared" si="320"/>
        <v>4607168.4000000004</v>
      </c>
    </row>
    <row r="4050" spans="1:28" x14ac:dyDescent="0.25">
      <c r="A4050" t="s">
        <v>13915</v>
      </c>
      <c r="B4050" t="s">
        <v>13916</v>
      </c>
      <c r="C4050" t="s">
        <v>13347</v>
      </c>
      <c r="D4050" t="s">
        <v>13822</v>
      </c>
      <c r="E4050" t="s">
        <v>49</v>
      </c>
      <c r="F4050" t="s">
        <v>50</v>
      </c>
      <c r="G4050" t="s">
        <v>4771</v>
      </c>
      <c r="H4050" t="s">
        <v>13718</v>
      </c>
      <c r="I4050" t="s">
        <v>10068</v>
      </c>
      <c r="J4050" t="s">
        <v>8682</v>
      </c>
      <c r="K4050" t="s">
        <v>10068</v>
      </c>
      <c r="L4050" t="s">
        <v>2570</v>
      </c>
      <c r="M4050" t="s">
        <v>13917</v>
      </c>
      <c r="N4050" s="6">
        <v>18.902850000000001</v>
      </c>
      <c r="O4050">
        <v>-70.260594999999995</v>
      </c>
      <c r="P4050" t="s">
        <v>59</v>
      </c>
      <c r="Q4050" s="7">
        <v>0</v>
      </c>
      <c r="R4050" s="7">
        <v>650</v>
      </c>
      <c r="S4050" s="7">
        <f t="shared" si="317"/>
        <v>650</v>
      </c>
      <c r="T4050" s="7">
        <f t="shared" si="316"/>
        <v>0</v>
      </c>
      <c r="U4050" s="8">
        <f t="shared" si="316"/>
        <v>129350</v>
      </c>
      <c r="V4050" s="8">
        <f t="shared" si="318"/>
        <v>129350</v>
      </c>
      <c r="W4050" s="9">
        <f>+$T4050*'[1]PRESUPUESTO CENTROS LOTIFICADOS'!$D$37</f>
        <v>0</v>
      </c>
      <c r="X4050" s="9">
        <f>+$U4050*'[1]PRESUPUESTO CENTROS LOTIFICADOS'!$D$38</f>
        <v>5820750</v>
      </c>
      <c r="Y4050" s="9">
        <f t="shared" si="319"/>
        <v>5820750</v>
      </c>
      <c r="Z4050" s="9">
        <f>+$T4050*'[1]PRESUPUESTO CENTROS LOTIFICADOS'!$E$37</f>
        <v>0</v>
      </c>
      <c r="AA4050" s="9">
        <f>+$U4050*'[1]PRESUPUESTO CENTROS LOTIFICADOS'!$E$38</f>
        <v>6868485</v>
      </c>
      <c r="AB4050" s="9">
        <f t="shared" si="320"/>
        <v>6868485</v>
      </c>
    </row>
    <row r="4051" spans="1:28" x14ac:dyDescent="0.25">
      <c r="A4051" t="s">
        <v>13918</v>
      </c>
      <c r="B4051" t="s">
        <v>7179</v>
      </c>
      <c r="C4051" t="s">
        <v>13347</v>
      </c>
      <c r="D4051" t="s">
        <v>13822</v>
      </c>
      <c r="E4051" t="s">
        <v>49</v>
      </c>
      <c r="F4051" t="s">
        <v>50</v>
      </c>
      <c r="G4051" t="s">
        <v>4771</v>
      </c>
      <c r="H4051" t="s">
        <v>13718</v>
      </c>
      <c r="I4051" t="s">
        <v>10068</v>
      </c>
      <c r="J4051" t="s">
        <v>8682</v>
      </c>
      <c r="K4051" t="s">
        <v>10068</v>
      </c>
      <c r="L4051" t="s">
        <v>2570</v>
      </c>
      <c r="M4051" t="s">
        <v>13919</v>
      </c>
      <c r="N4051" s="6">
        <v>18.909044000000002</v>
      </c>
      <c r="O4051">
        <v>-70.266030999999998</v>
      </c>
      <c r="P4051" t="s">
        <v>38</v>
      </c>
      <c r="Q4051" s="7">
        <v>105</v>
      </c>
      <c r="R4051" s="7">
        <v>0</v>
      </c>
      <c r="S4051" s="7">
        <f t="shared" si="317"/>
        <v>105</v>
      </c>
      <c r="T4051" s="7">
        <f t="shared" si="316"/>
        <v>20895</v>
      </c>
      <c r="U4051" s="8">
        <f t="shared" si="316"/>
        <v>0</v>
      </c>
      <c r="V4051" s="8">
        <f t="shared" si="318"/>
        <v>20895</v>
      </c>
      <c r="W4051" s="9">
        <f>+$T4051*'[1]PRESUPUESTO CENTROS LOTIFICADOS'!$D$37</f>
        <v>898485</v>
      </c>
      <c r="X4051" s="9">
        <f>+$U4051*'[1]PRESUPUESTO CENTROS LOTIFICADOS'!$D$38</f>
        <v>0</v>
      </c>
      <c r="Y4051" s="9">
        <f t="shared" si="319"/>
        <v>898485</v>
      </c>
      <c r="Z4051" s="9">
        <f>+$T4051*'[1]PRESUPUESTO CENTROS LOTIFICADOS'!$E$37</f>
        <v>1060212.3</v>
      </c>
      <c r="AA4051" s="9">
        <f>+$U4051*'[1]PRESUPUESTO CENTROS LOTIFICADOS'!$E$38</f>
        <v>0</v>
      </c>
      <c r="AB4051" s="9">
        <f t="shared" si="320"/>
        <v>1060212.3</v>
      </c>
    </row>
    <row r="4052" spans="1:28" x14ac:dyDescent="0.25">
      <c r="A4052" t="s">
        <v>13920</v>
      </c>
      <c r="B4052" t="s">
        <v>428</v>
      </c>
      <c r="C4052" t="s">
        <v>13347</v>
      </c>
      <c r="D4052" t="s">
        <v>13822</v>
      </c>
      <c r="E4052" t="s">
        <v>49</v>
      </c>
      <c r="F4052" t="s">
        <v>50</v>
      </c>
      <c r="G4052" t="s">
        <v>4771</v>
      </c>
      <c r="H4052" t="s">
        <v>13718</v>
      </c>
      <c r="I4052" t="s">
        <v>10068</v>
      </c>
      <c r="J4052" t="s">
        <v>8682</v>
      </c>
      <c r="K4052" t="s">
        <v>10068</v>
      </c>
      <c r="L4052" t="s">
        <v>221</v>
      </c>
      <c r="M4052" t="s">
        <v>13921</v>
      </c>
      <c r="N4052" s="6">
        <v>18.911608000000001</v>
      </c>
      <c r="O4052">
        <v>-70.274156000000005</v>
      </c>
      <c r="P4052" t="s">
        <v>55</v>
      </c>
      <c r="Q4052" s="7">
        <v>719</v>
      </c>
      <c r="R4052" s="7">
        <v>49</v>
      </c>
      <c r="S4052" s="7">
        <f t="shared" si="317"/>
        <v>768</v>
      </c>
      <c r="T4052" s="7">
        <f t="shared" si="316"/>
        <v>143081</v>
      </c>
      <c r="U4052" s="8">
        <f t="shared" si="316"/>
        <v>9751</v>
      </c>
      <c r="V4052" s="8">
        <f t="shared" si="318"/>
        <v>152832</v>
      </c>
      <c r="W4052" s="9">
        <f>+$T4052*'[1]PRESUPUESTO CENTROS LOTIFICADOS'!$D$37</f>
        <v>6152483</v>
      </c>
      <c r="X4052" s="9">
        <f>+$U4052*'[1]PRESUPUESTO CENTROS LOTIFICADOS'!$D$38</f>
        <v>438795</v>
      </c>
      <c r="Y4052" s="9">
        <f t="shared" si="319"/>
        <v>6591278</v>
      </c>
      <c r="Z4052" s="9">
        <f>+$T4052*'[1]PRESUPUESTO CENTROS LOTIFICADOS'!$E$37</f>
        <v>7259929.9400000004</v>
      </c>
      <c r="AA4052" s="9">
        <f>+$U4052*'[1]PRESUPUESTO CENTROS LOTIFICADOS'!$E$38</f>
        <v>517778.10000000003</v>
      </c>
      <c r="AB4052" s="9">
        <f t="shared" si="320"/>
        <v>7777708.04</v>
      </c>
    </row>
    <row r="4053" spans="1:28" x14ac:dyDescent="0.25">
      <c r="A4053" t="s">
        <v>13922</v>
      </c>
      <c r="B4053" t="s">
        <v>13923</v>
      </c>
      <c r="C4053" t="s">
        <v>13347</v>
      </c>
      <c r="D4053" t="s">
        <v>13822</v>
      </c>
      <c r="E4053" t="s">
        <v>49</v>
      </c>
      <c r="F4053" t="s">
        <v>50</v>
      </c>
      <c r="G4053" t="s">
        <v>4771</v>
      </c>
      <c r="H4053" t="s">
        <v>13718</v>
      </c>
      <c r="I4053" t="s">
        <v>10068</v>
      </c>
      <c r="J4053" t="s">
        <v>8682</v>
      </c>
      <c r="K4053" t="s">
        <v>10068</v>
      </c>
      <c r="L4053" t="s">
        <v>104</v>
      </c>
      <c r="M4053" t="s">
        <v>13924</v>
      </c>
      <c r="N4053" s="6">
        <v>18.91629</v>
      </c>
      <c r="O4053">
        <v>-70.271835999999993</v>
      </c>
      <c r="P4053" t="s">
        <v>55</v>
      </c>
      <c r="Q4053" s="7">
        <v>204</v>
      </c>
      <c r="R4053" s="7">
        <v>87</v>
      </c>
      <c r="S4053" s="7">
        <f t="shared" si="317"/>
        <v>291</v>
      </c>
      <c r="T4053" s="7">
        <f t="shared" si="316"/>
        <v>40596</v>
      </c>
      <c r="U4053" s="8">
        <f t="shared" si="316"/>
        <v>17313</v>
      </c>
      <c r="V4053" s="8">
        <f t="shared" si="318"/>
        <v>57909</v>
      </c>
      <c r="W4053" s="9">
        <f>+$T4053*'[1]PRESUPUESTO CENTROS LOTIFICADOS'!$D$37</f>
        <v>1745628</v>
      </c>
      <c r="X4053" s="9">
        <f>+$U4053*'[1]PRESUPUESTO CENTROS LOTIFICADOS'!$D$38</f>
        <v>779085</v>
      </c>
      <c r="Y4053" s="9">
        <f t="shared" si="319"/>
        <v>2524713</v>
      </c>
      <c r="Z4053" s="9">
        <f>+$T4053*'[1]PRESUPUESTO CENTROS LOTIFICADOS'!$E$37</f>
        <v>2059841.04</v>
      </c>
      <c r="AA4053" s="9">
        <f>+$U4053*'[1]PRESUPUESTO CENTROS LOTIFICADOS'!$E$38</f>
        <v>919320.3</v>
      </c>
      <c r="AB4053" s="9">
        <f t="shared" si="320"/>
        <v>2979161.34</v>
      </c>
    </row>
    <row r="4054" spans="1:28" x14ac:dyDescent="0.25">
      <c r="A4054" t="s">
        <v>13925</v>
      </c>
      <c r="B4054" t="s">
        <v>13926</v>
      </c>
      <c r="C4054" t="s">
        <v>13347</v>
      </c>
      <c r="D4054" t="s">
        <v>13822</v>
      </c>
      <c r="E4054" t="s">
        <v>49</v>
      </c>
      <c r="F4054" t="s">
        <v>50</v>
      </c>
      <c r="G4054" t="s">
        <v>4771</v>
      </c>
      <c r="H4054" t="s">
        <v>13718</v>
      </c>
      <c r="I4054" t="s">
        <v>13927</v>
      </c>
      <c r="J4054" t="s">
        <v>3530</v>
      </c>
      <c r="K4054" t="s">
        <v>13927</v>
      </c>
      <c r="L4054" t="s">
        <v>13928</v>
      </c>
      <c r="M4054" t="s">
        <v>13929</v>
      </c>
      <c r="N4054" s="6">
        <v>18.820792999999998</v>
      </c>
      <c r="O4054">
        <v>-70.313969</v>
      </c>
      <c r="P4054" t="s">
        <v>38</v>
      </c>
      <c r="Q4054" s="7">
        <v>71</v>
      </c>
      <c r="R4054" s="7">
        <v>0</v>
      </c>
      <c r="S4054" s="7">
        <f t="shared" si="317"/>
        <v>71</v>
      </c>
      <c r="T4054" s="7">
        <f t="shared" si="316"/>
        <v>14129</v>
      </c>
      <c r="U4054" s="8">
        <f t="shared" si="316"/>
        <v>0</v>
      </c>
      <c r="V4054" s="8">
        <f t="shared" si="318"/>
        <v>14129</v>
      </c>
      <c r="W4054" s="9">
        <f>+$T4054*'[1]PRESUPUESTO CENTROS LOTIFICADOS'!$D$37</f>
        <v>607547</v>
      </c>
      <c r="X4054" s="9">
        <f>+$U4054*'[1]PRESUPUESTO CENTROS LOTIFICADOS'!$D$38</f>
        <v>0</v>
      </c>
      <c r="Y4054" s="9">
        <f t="shared" si="319"/>
        <v>607547</v>
      </c>
      <c r="Z4054" s="9">
        <f>+$T4054*'[1]PRESUPUESTO CENTROS LOTIFICADOS'!$E$37</f>
        <v>716905.46000000008</v>
      </c>
      <c r="AA4054" s="9">
        <f>+$U4054*'[1]PRESUPUESTO CENTROS LOTIFICADOS'!$E$38</f>
        <v>0</v>
      </c>
      <c r="AB4054" s="9">
        <f t="shared" si="320"/>
        <v>716905.46000000008</v>
      </c>
    </row>
    <row r="4055" spans="1:28" x14ac:dyDescent="0.25">
      <c r="A4055" t="s">
        <v>13930</v>
      </c>
      <c r="B4055" t="s">
        <v>13931</v>
      </c>
      <c r="C4055" t="s">
        <v>13347</v>
      </c>
      <c r="D4055" t="s">
        <v>13822</v>
      </c>
      <c r="E4055" t="s">
        <v>49</v>
      </c>
      <c r="F4055" t="s">
        <v>50</v>
      </c>
      <c r="G4055" t="s">
        <v>4771</v>
      </c>
      <c r="H4055" t="s">
        <v>13718</v>
      </c>
      <c r="I4055" t="s">
        <v>13927</v>
      </c>
      <c r="J4055" t="s">
        <v>3530</v>
      </c>
      <c r="K4055" t="s">
        <v>13927</v>
      </c>
      <c r="L4055" t="s">
        <v>13928</v>
      </c>
      <c r="M4055" t="s">
        <v>13932</v>
      </c>
      <c r="N4055" s="6">
        <v>18.840032000000001</v>
      </c>
      <c r="O4055">
        <v>-70.309978000000001</v>
      </c>
      <c r="P4055" t="s">
        <v>59</v>
      </c>
      <c r="Q4055" s="7">
        <v>0</v>
      </c>
      <c r="R4055" s="7">
        <v>367</v>
      </c>
      <c r="S4055" s="7">
        <f t="shared" si="317"/>
        <v>367</v>
      </c>
      <c r="T4055" s="7">
        <f t="shared" si="316"/>
        <v>0</v>
      </c>
      <c r="U4055" s="8">
        <f t="shared" si="316"/>
        <v>73033</v>
      </c>
      <c r="V4055" s="8">
        <f t="shared" si="318"/>
        <v>73033</v>
      </c>
      <c r="W4055" s="9">
        <f>+$T4055*'[1]PRESUPUESTO CENTROS LOTIFICADOS'!$D$37</f>
        <v>0</v>
      </c>
      <c r="X4055" s="9">
        <f>+$U4055*'[1]PRESUPUESTO CENTROS LOTIFICADOS'!$D$38</f>
        <v>3286485</v>
      </c>
      <c r="Y4055" s="9">
        <f t="shared" si="319"/>
        <v>3286485</v>
      </c>
      <c r="Z4055" s="9">
        <f>+$T4055*'[1]PRESUPUESTO CENTROS LOTIFICADOS'!$E$37</f>
        <v>0</v>
      </c>
      <c r="AA4055" s="9">
        <f>+$U4055*'[1]PRESUPUESTO CENTROS LOTIFICADOS'!$E$38</f>
        <v>3878052.3000000003</v>
      </c>
      <c r="AB4055" s="9">
        <f t="shared" si="320"/>
        <v>3878052.3000000003</v>
      </c>
    </row>
    <row r="4056" spans="1:28" x14ac:dyDescent="0.25">
      <c r="A4056" t="s">
        <v>13933</v>
      </c>
      <c r="B4056" t="s">
        <v>13934</v>
      </c>
      <c r="C4056" t="s">
        <v>13347</v>
      </c>
      <c r="D4056" t="s">
        <v>13822</v>
      </c>
      <c r="E4056" t="s">
        <v>49</v>
      </c>
      <c r="F4056" t="s">
        <v>50</v>
      </c>
      <c r="G4056" t="s">
        <v>4771</v>
      </c>
      <c r="H4056" t="s">
        <v>13718</v>
      </c>
      <c r="I4056" t="s">
        <v>13927</v>
      </c>
      <c r="J4056" t="s">
        <v>3530</v>
      </c>
      <c r="K4056" t="s">
        <v>13927</v>
      </c>
      <c r="L4056" t="s">
        <v>13928</v>
      </c>
      <c r="M4056" t="s">
        <v>13935</v>
      </c>
      <c r="N4056" s="6">
        <v>18.844000000000001</v>
      </c>
      <c r="O4056">
        <v>-70.326099999999997</v>
      </c>
      <c r="P4056" t="s">
        <v>38</v>
      </c>
      <c r="Q4056" s="7">
        <v>301</v>
      </c>
      <c r="R4056" s="7">
        <v>0</v>
      </c>
      <c r="S4056" s="7">
        <f t="shared" si="317"/>
        <v>301</v>
      </c>
      <c r="T4056" s="7">
        <f t="shared" si="316"/>
        <v>59899</v>
      </c>
      <c r="U4056" s="8">
        <f t="shared" si="316"/>
        <v>0</v>
      </c>
      <c r="V4056" s="8">
        <f t="shared" si="318"/>
        <v>59899</v>
      </c>
      <c r="W4056" s="9">
        <f>+$T4056*'[1]PRESUPUESTO CENTROS LOTIFICADOS'!$D$37</f>
        <v>2575657</v>
      </c>
      <c r="X4056" s="9">
        <f>+$U4056*'[1]PRESUPUESTO CENTROS LOTIFICADOS'!$D$38</f>
        <v>0</v>
      </c>
      <c r="Y4056" s="9">
        <f t="shared" si="319"/>
        <v>2575657</v>
      </c>
      <c r="Z4056" s="9">
        <f>+$T4056*'[1]PRESUPUESTO CENTROS LOTIFICADOS'!$E$37</f>
        <v>3039275.2600000002</v>
      </c>
      <c r="AA4056" s="9">
        <f>+$U4056*'[1]PRESUPUESTO CENTROS LOTIFICADOS'!$E$38</f>
        <v>0</v>
      </c>
      <c r="AB4056" s="9">
        <f t="shared" si="320"/>
        <v>3039275.2600000002</v>
      </c>
    </row>
    <row r="4057" spans="1:28" x14ac:dyDescent="0.25">
      <c r="A4057" t="s">
        <v>13936</v>
      </c>
      <c r="B4057" t="s">
        <v>12981</v>
      </c>
      <c r="C4057" t="s">
        <v>13347</v>
      </c>
      <c r="D4057" t="s">
        <v>13822</v>
      </c>
      <c r="E4057" t="s">
        <v>49</v>
      </c>
      <c r="F4057" t="s">
        <v>50</v>
      </c>
      <c r="G4057" t="s">
        <v>4771</v>
      </c>
      <c r="H4057" t="s">
        <v>13718</v>
      </c>
      <c r="I4057" t="s">
        <v>13927</v>
      </c>
      <c r="J4057" t="s">
        <v>3530</v>
      </c>
      <c r="K4057" t="s">
        <v>13927</v>
      </c>
      <c r="L4057" t="s">
        <v>13928</v>
      </c>
      <c r="M4057" t="s">
        <v>13937</v>
      </c>
      <c r="N4057" s="6">
        <v>18.847300000000001</v>
      </c>
      <c r="O4057">
        <v>-70.315899999999999</v>
      </c>
      <c r="P4057" t="s">
        <v>55</v>
      </c>
      <c r="Q4057" s="7">
        <v>431</v>
      </c>
      <c r="R4057" s="7">
        <v>184</v>
      </c>
      <c r="S4057" s="7">
        <f t="shared" si="317"/>
        <v>615</v>
      </c>
      <c r="T4057" s="7">
        <f t="shared" si="316"/>
        <v>85769</v>
      </c>
      <c r="U4057" s="8">
        <f t="shared" si="316"/>
        <v>36616</v>
      </c>
      <c r="V4057" s="8">
        <f t="shared" si="318"/>
        <v>122385</v>
      </c>
      <c r="W4057" s="9">
        <f>+$T4057*'[1]PRESUPUESTO CENTROS LOTIFICADOS'!$D$37</f>
        <v>3688067</v>
      </c>
      <c r="X4057" s="9">
        <f>+$U4057*'[1]PRESUPUESTO CENTROS LOTIFICADOS'!$D$38</f>
        <v>1647720</v>
      </c>
      <c r="Y4057" s="9">
        <f t="shared" si="319"/>
        <v>5335787</v>
      </c>
      <c r="Z4057" s="9">
        <f>+$T4057*'[1]PRESUPUESTO CENTROS LOTIFICADOS'!$E$37</f>
        <v>4351919.0600000005</v>
      </c>
      <c r="AA4057" s="9">
        <f>+$U4057*'[1]PRESUPUESTO CENTROS LOTIFICADOS'!$E$38</f>
        <v>1944309.6</v>
      </c>
      <c r="AB4057" s="9">
        <f t="shared" si="320"/>
        <v>6296228.6600000001</v>
      </c>
    </row>
    <row r="4058" spans="1:28" s="15" customFormat="1" x14ac:dyDescent="0.25">
      <c r="A4058" t="s">
        <v>13938</v>
      </c>
      <c r="B4058" t="s">
        <v>13939</v>
      </c>
      <c r="C4058" t="s">
        <v>13347</v>
      </c>
      <c r="D4058" t="s">
        <v>13822</v>
      </c>
      <c r="E4058" t="s">
        <v>49</v>
      </c>
      <c r="F4058" t="s">
        <v>50</v>
      </c>
      <c r="G4058" t="s">
        <v>4771</v>
      </c>
      <c r="H4058" t="s">
        <v>13718</v>
      </c>
      <c r="I4058" t="s">
        <v>13940</v>
      </c>
      <c r="J4058" t="s">
        <v>3530</v>
      </c>
      <c r="K4058" t="s">
        <v>13940</v>
      </c>
      <c r="L4058" t="s">
        <v>6155</v>
      </c>
      <c r="M4058" t="s">
        <v>13941</v>
      </c>
      <c r="N4058" s="6">
        <v>18.7866</v>
      </c>
      <c r="O4058">
        <v>-70.358400000000003</v>
      </c>
      <c r="P4058" t="s">
        <v>38</v>
      </c>
      <c r="Q4058" s="7">
        <v>43</v>
      </c>
      <c r="R4058" s="7">
        <v>11</v>
      </c>
      <c r="S4058" s="7">
        <f t="shared" si="317"/>
        <v>54</v>
      </c>
      <c r="T4058" s="7">
        <f t="shared" si="316"/>
        <v>8557</v>
      </c>
      <c r="U4058" s="8">
        <f t="shared" si="316"/>
        <v>2189</v>
      </c>
      <c r="V4058" s="8">
        <f t="shared" si="318"/>
        <v>10746</v>
      </c>
      <c r="W4058" s="9">
        <f>+$T4058*'[1]PRESUPUESTO CENTROS LOTIFICADOS'!$D$37</f>
        <v>367951</v>
      </c>
      <c r="X4058" s="9">
        <f>+$U4058*'[1]PRESUPUESTO CENTROS LOTIFICADOS'!$D$38</f>
        <v>98505</v>
      </c>
      <c r="Y4058" s="9">
        <f t="shared" si="319"/>
        <v>466456</v>
      </c>
      <c r="Z4058" s="9">
        <f>+$T4058*'[1]PRESUPUESTO CENTROS LOTIFICADOS'!$E$37</f>
        <v>434182.18</v>
      </c>
      <c r="AA4058" s="9">
        <f>+$U4058*'[1]PRESUPUESTO CENTROS LOTIFICADOS'!$E$38</f>
        <v>116235.90000000001</v>
      </c>
      <c r="AB4058" s="9">
        <f t="shared" si="320"/>
        <v>550418.07999999996</v>
      </c>
    </row>
    <row r="4059" spans="1:28" x14ac:dyDescent="0.25">
      <c r="A4059" t="s">
        <v>13942</v>
      </c>
      <c r="B4059" t="s">
        <v>13943</v>
      </c>
      <c r="C4059" t="s">
        <v>13347</v>
      </c>
      <c r="D4059" t="s">
        <v>13822</v>
      </c>
      <c r="E4059" t="s">
        <v>49</v>
      </c>
      <c r="F4059" t="s">
        <v>50</v>
      </c>
      <c r="G4059" t="s">
        <v>4771</v>
      </c>
      <c r="H4059" t="s">
        <v>13718</v>
      </c>
      <c r="I4059" t="s">
        <v>13940</v>
      </c>
      <c r="J4059" t="s">
        <v>3530</v>
      </c>
      <c r="K4059" t="s">
        <v>13940</v>
      </c>
      <c r="L4059" t="s">
        <v>13940</v>
      </c>
      <c r="M4059" t="s">
        <v>13944</v>
      </c>
      <c r="N4059" s="6">
        <v>18.796399999999998</v>
      </c>
      <c r="O4059">
        <v>-70.357699999999994</v>
      </c>
      <c r="P4059" t="s">
        <v>38</v>
      </c>
      <c r="Q4059" s="7">
        <v>134</v>
      </c>
      <c r="R4059" s="7">
        <v>0</v>
      </c>
      <c r="S4059" s="7">
        <f t="shared" si="317"/>
        <v>134</v>
      </c>
      <c r="T4059" s="7">
        <f t="shared" si="316"/>
        <v>26666</v>
      </c>
      <c r="U4059" s="8">
        <f t="shared" si="316"/>
        <v>0</v>
      </c>
      <c r="V4059" s="8">
        <f t="shared" si="318"/>
        <v>26666</v>
      </c>
      <c r="W4059" s="9">
        <f>+$T4059*'[1]PRESUPUESTO CENTROS LOTIFICADOS'!$D$37</f>
        <v>1146638</v>
      </c>
      <c r="X4059" s="9">
        <f>+$U4059*'[1]PRESUPUESTO CENTROS LOTIFICADOS'!$D$38</f>
        <v>0</v>
      </c>
      <c r="Y4059" s="9">
        <f t="shared" si="319"/>
        <v>1146638</v>
      </c>
      <c r="Z4059" s="9">
        <f>+$T4059*'[1]PRESUPUESTO CENTROS LOTIFICADOS'!$E$37</f>
        <v>1353032.84</v>
      </c>
      <c r="AA4059" s="9">
        <f>+$U4059*'[1]PRESUPUESTO CENTROS LOTIFICADOS'!$E$38</f>
        <v>0</v>
      </c>
      <c r="AB4059" s="9">
        <f t="shared" si="320"/>
        <v>1353032.84</v>
      </c>
    </row>
    <row r="4060" spans="1:28" x14ac:dyDescent="0.25">
      <c r="A4060" t="s">
        <v>13945</v>
      </c>
      <c r="B4060" t="s">
        <v>4640</v>
      </c>
      <c r="C4060" t="s">
        <v>13347</v>
      </c>
      <c r="D4060" t="s">
        <v>13822</v>
      </c>
      <c r="E4060" t="s">
        <v>49</v>
      </c>
      <c r="F4060" t="s">
        <v>50</v>
      </c>
      <c r="G4060" t="s">
        <v>4771</v>
      </c>
      <c r="H4060" t="s">
        <v>13718</v>
      </c>
      <c r="I4060" t="s">
        <v>13940</v>
      </c>
      <c r="J4060" t="s">
        <v>3530</v>
      </c>
      <c r="K4060" t="s">
        <v>13940</v>
      </c>
      <c r="L4060" t="s">
        <v>13940</v>
      </c>
      <c r="M4060" t="s">
        <v>13946</v>
      </c>
      <c r="N4060" s="6">
        <v>18.796399999999998</v>
      </c>
      <c r="O4060">
        <v>-70.357699999999994</v>
      </c>
      <c r="P4060" t="s">
        <v>59</v>
      </c>
      <c r="Q4060" s="7">
        <v>0</v>
      </c>
      <c r="R4060" s="7">
        <v>160</v>
      </c>
      <c r="S4060" s="7">
        <f t="shared" si="317"/>
        <v>160</v>
      </c>
      <c r="T4060" s="7">
        <f t="shared" si="316"/>
        <v>0</v>
      </c>
      <c r="U4060" s="8">
        <f t="shared" si="316"/>
        <v>31840</v>
      </c>
      <c r="V4060" s="8">
        <f t="shared" si="318"/>
        <v>31840</v>
      </c>
      <c r="W4060" s="9">
        <f>+$T4060*'[1]PRESUPUESTO CENTROS LOTIFICADOS'!$D$37</f>
        <v>0</v>
      </c>
      <c r="X4060" s="9">
        <f>+$U4060*'[1]PRESUPUESTO CENTROS LOTIFICADOS'!$D$38</f>
        <v>1432800</v>
      </c>
      <c r="Y4060" s="9">
        <f t="shared" si="319"/>
        <v>1432800</v>
      </c>
      <c r="Z4060" s="9">
        <f>+$T4060*'[1]PRESUPUESTO CENTROS LOTIFICADOS'!$E$37</f>
        <v>0</v>
      </c>
      <c r="AA4060" s="9">
        <f>+$U4060*'[1]PRESUPUESTO CENTROS LOTIFICADOS'!$E$38</f>
        <v>1690704</v>
      </c>
      <c r="AB4060" s="9">
        <f t="shared" si="320"/>
        <v>1690704</v>
      </c>
    </row>
    <row r="4061" spans="1:28" x14ac:dyDescent="0.25">
      <c r="A4061" t="s">
        <v>13947</v>
      </c>
      <c r="B4061" t="s">
        <v>13948</v>
      </c>
      <c r="C4061" t="s">
        <v>13347</v>
      </c>
      <c r="D4061" t="s">
        <v>13822</v>
      </c>
      <c r="E4061" t="s">
        <v>49</v>
      </c>
      <c r="F4061" t="s">
        <v>50</v>
      </c>
      <c r="G4061" t="s">
        <v>4771</v>
      </c>
      <c r="H4061" t="s">
        <v>13718</v>
      </c>
      <c r="I4061" t="s">
        <v>13940</v>
      </c>
      <c r="J4061" t="s">
        <v>3530</v>
      </c>
      <c r="K4061" t="s">
        <v>13940</v>
      </c>
      <c r="L4061" t="s">
        <v>12045</v>
      </c>
      <c r="M4061" t="s">
        <v>13949</v>
      </c>
      <c r="N4061" s="6">
        <v>18.848281</v>
      </c>
      <c r="O4061">
        <v>-70.356069000000005</v>
      </c>
      <c r="P4061" t="s">
        <v>55</v>
      </c>
      <c r="Q4061" s="7">
        <v>167</v>
      </c>
      <c r="R4061" s="7">
        <v>23</v>
      </c>
      <c r="S4061" s="7">
        <f t="shared" si="317"/>
        <v>190</v>
      </c>
      <c r="T4061" s="7">
        <f t="shared" si="316"/>
        <v>33233</v>
      </c>
      <c r="U4061" s="8">
        <f t="shared" si="316"/>
        <v>4577</v>
      </c>
      <c r="V4061" s="8">
        <f t="shared" si="318"/>
        <v>37810</v>
      </c>
      <c r="W4061" s="9">
        <f>+$T4061*'[1]PRESUPUESTO CENTROS LOTIFICADOS'!$D$37</f>
        <v>1429019</v>
      </c>
      <c r="X4061" s="9">
        <f>+$U4061*'[1]PRESUPUESTO CENTROS LOTIFICADOS'!$D$38</f>
        <v>205965</v>
      </c>
      <c r="Y4061" s="9">
        <f t="shared" si="319"/>
        <v>1634984</v>
      </c>
      <c r="Z4061" s="9">
        <f>+$T4061*'[1]PRESUPUESTO CENTROS LOTIFICADOS'!$E$37</f>
        <v>1686242.4200000002</v>
      </c>
      <c r="AA4061" s="9">
        <f>+$U4061*'[1]PRESUPUESTO CENTROS LOTIFICADOS'!$E$38</f>
        <v>243038.7</v>
      </c>
      <c r="AB4061" s="9">
        <f t="shared" si="320"/>
        <v>1929281.12</v>
      </c>
    </row>
    <row r="4062" spans="1:28" x14ac:dyDescent="0.25">
      <c r="A4062" t="s">
        <v>13950</v>
      </c>
      <c r="B4062" t="s">
        <v>13951</v>
      </c>
      <c r="C4062" t="s">
        <v>13347</v>
      </c>
      <c r="D4062" t="s">
        <v>13822</v>
      </c>
      <c r="E4062" t="s">
        <v>49</v>
      </c>
      <c r="F4062" t="s">
        <v>50</v>
      </c>
      <c r="G4062" t="s">
        <v>4771</v>
      </c>
      <c r="H4062" t="s">
        <v>13718</v>
      </c>
      <c r="I4062" t="s">
        <v>13952</v>
      </c>
      <c r="J4062" t="s">
        <v>13871</v>
      </c>
      <c r="K4062" t="s">
        <v>13952</v>
      </c>
      <c r="L4062" t="s">
        <v>2762</v>
      </c>
      <c r="M4062" t="s">
        <v>13953</v>
      </c>
      <c r="N4062" s="6">
        <v>18.8841</v>
      </c>
      <c r="O4062">
        <v>-70.367599999999996</v>
      </c>
      <c r="P4062" t="s">
        <v>38</v>
      </c>
      <c r="Q4062" s="7">
        <v>111</v>
      </c>
      <c r="R4062" s="7">
        <v>0</v>
      </c>
      <c r="S4062" s="7">
        <f t="shared" si="317"/>
        <v>111</v>
      </c>
      <c r="T4062" s="7">
        <f t="shared" si="316"/>
        <v>22089</v>
      </c>
      <c r="U4062" s="8">
        <f t="shared" si="316"/>
        <v>0</v>
      </c>
      <c r="V4062" s="8">
        <f t="shared" si="318"/>
        <v>22089</v>
      </c>
      <c r="W4062" s="9">
        <f>+$T4062*'[1]PRESUPUESTO CENTROS LOTIFICADOS'!$D$37</f>
        <v>949827</v>
      </c>
      <c r="X4062" s="9">
        <f>+$U4062*'[1]PRESUPUESTO CENTROS LOTIFICADOS'!$D$38</f>
        <v>0</v>
      </c>
      <c r="Y4062" s="9">
        <f t="shared" si="319"/>
        <v>949827</v>
      </c>
      <c r="Z4062" s="9">
        <f>+$T4062*'[1]PRESUPUESTO CENTROS LOTIFICADOS'!$E$37</f>
        <v>1120795.8600000001</v>
      </c>
      <c r="AA4062" s="9">
        <f>+$U4062*'[1]PRESUPUESTO CENTROS LOTIFICADOS'!$E$38</f>
        <v>0</v>
      </c>
      <c r="AB4062" s="9">
        <f t="shared" si="320"/>
        <v>1120795.8600000001</v>
      </c>
    </row>
    <row r="4063" spans="1:28" x14ac:dyDescent="0.25">
      <c r="A4063" t="s">
        <v>13954</v>
      </c>
      <c r="B4063" t="s">
        <v>8848</v>
      </c>
      <c r="C4063" t="s">
        <v>13347</v>
      </c>
      <c r="D4063" t="s">
        <v>13955</v>
      </c>
      <c r="E4063" t="s">
        <v>49</v>
      </c>
      <c r="F4063" t="s">
        <v>50</v>
      </c>
      <c r="G4063" t="s">
        <v>4771</v>
      </c>
      <c r="H4063" t="s">
        <v>13718</v>
      </c>
      <c r="I4063" t="s">
        <v>13719</v>
      </c>
      <c r="J4063" t="s">
        <v>13720</v>
      </c>
      <c r="K4063" t="s">
        <v>13719</v>
      </c>
      <c r="L4063" t="s">
        <v>13719</v>
      </c>
      <c r="M4063" t="s">
        <v>13956</v>
      </c>
      <c r="N4063" s="6">
        <v>18.914999999999999</v>
      </c>
      <c r="O4063">
        <v>-70.400099999999995</v>
      </c>
      <c r="P4063" t="s">
        <v>38</v>
      </c>
      <c r="Q4063" s="7">
        <v>75</v>
      </c>
      <c r="R4063" s="7">
        <v>0</v>
      </c>
      <c r="S4063" s="7">
        <f t="shared" si="317"/>
        <v>75</v>
      </c>
      <c r="T4063" s="7">
        <f t="shared" si="316"/>
        <v>14925</v>
      </c>
      <c r="U4063" s="8">
        <f t="shared" si="316"/>
        <v>0</v>
      </c>
      <c r="V4063" s="8">
        <f t="shared" si="318"/>
        <v>14925</v>
      </c>
      <c r="W4063" s="9">
        <f>+$T4063*'[1]PRESUPUESTO CENTROS LOTIFICADOS'!$D$37</f>
        <v>641775</v>
      </c>
      <c r="X4063" s="9">
        <f>+$U4063*'[1]PRESUPUESTO CENTROS LOTIFICADOS'!$D$38</f>
        <v>0</v>
      </c>
      <c r="Y4063" s="9">
        <f t="shared" si="319"/>
        <v>641775</v>
      </c>
      <c r="Z4063" s="9">
        <f>+$T4063*'[1]PRESUPUESTO CENTROS LOTIFICADOS'!$E$37</f>
        <v>757294.5</v>
      </c>
      <c r="AA4063" s="9">
        <f>+$U4063*'[1]PRESUPUESTO CENTROS LOTIFICADOS'!$E$38</f>
        <v>0</v>
      </c>
      <c r="AB4063" s="9">
        <f t="shared" si="320"/>
        <v>757294.5</v>
      </c>
    </row>
    <row r="4064" spans="1:28" x14ac:dyDescent="0.25">
      <c r="A4064" t="s">
        <v>13957</v>
      </c>
      <c r="B4064" t="s">
        <v>13958</v>
      </c>
      <c r="C4064" t="s">
        <v>13347</v>
      </c>
      <c r="D4064" t="s">
        <v>13955</v>
      </c>
      <c r="E4064" t="s">
        <v>49</v>
      </c>
      <c r="F4064" t="s">
        <v>50</v>
      </c>
      <c r="G4064" t="s">
        <v>4771</v>
      </c>
      <c r="H4064" t="s">
        <v>13718</v>
      </c>
      <c r="I4064" t="s">
        <v>13719</v>
      </c>
      <c r="J4064" t="s">
        <v>13720</v>
      </c>
      <c r="K4064" t="s">
        <v>13719</v>
      </c>
      <c r="L4064" t="s">
        <v>13719</v>
      </c>
      <c r="M4064" t="s">
        <v>13959</v>
      </c>
      <c r="N4064" s="6">
        <v>18.916004999999998</v>
      </c>
      <c r="O4064">
        <v>-70.388172999999995</v>
      </c>
      <c r="P4064" t="s">
        <v>55</v>
      </c>
      <c r="Q4064" s="7">
        <v>334</v>
      </c>
      <c r="R4064" s="7">
        <v>44</v>
      </c>
      <c r="S4064" s="7">
        <f t="shared" si="317"/>
        <v>378</v>
      </c>
      <c r="T4064" s="7">
        <f t="shared" si="316"/>
        <v>66466</v>
      </c>
      <c r="U4064" s="8">
        <f t="shared" si="316"/>
        <v>8756</v>
      </c>
      <c r="V4064" s="8">
        <f t="shared" si="318"/>
        <v>75222</v>
      </c>
      <c r="W4064" s="9">
        <f>+$T4064*'[1]PRESUPUESTO CENTROS LOTIFICADOS'!$D$37</f>
        <v>2858038</v>
      </c>
      <c r="X4064" s="9">
        <f>+$U4064*'[1]PRESUPUESTO CENTROS LOTIFICADOS'!$D$38</f>
        <v>394020</v>
      </c>
      <c r="Y4064" s="9">
        <f t="shared" si="319"/>
        <v>3252058</v>
      </c>
      <c r="Z4064" s="9">
        <f>+$T4064*'[1]PRESUPUESTO CENTROS LOTIFICADOS'!$E$37</f>
        <v>3372484.8400000003</v>
      </c>
      <c r="AA4064" s="9">
        <f>+$U4064*'[1]PRESUPUESTO CENTROS LOTIFICADOS'!$E$38</f>
        <v>464943.60000000003</v>
      </c>
      <c r="AB4064" s="9">
        <f t="shared" si="320"/>
        <v>3837428.4400000004</v>
      </c>
    </row>
    <row r="4065" spans="1:28" x14ac:dyDescent="0.25">
      <c r="A4065" t="s">
        <v>13960</v>
      </c>
      <c r="B4065" t="s">
        <v>13961</v>
      </c>
      <c r="C4065" t="s">
        <v>13347</v>
      </c>
      <c r="D4065" t="s">
        <v>13955</v>
      </c>
      <c r="E4065" t="s">
        <v>49</v>
      </c>
      <c r="F4065" t="s">
        <v>50</v>
      </c>
      <c r="G4065" t="s">
        <v>4771</v>
      </c>
      <c r="H4065" t="s">
        <v>13718</v>
      </c>
      <c r="I4065" t="s">
        <v>13719</v>
      </c>
      <c r="J4065" t="s">
        <v>13720</v>
      </c>
      <c r="K4065" t="s">
        <v>13719</v>
      </c>
      <c r="L4065" t="s">
        <v>13721</v>
      </c>
      <c r="M4065" t="s">
        <v>13962</v>
      </c>
      <c r="N4065" s="6">
        <v>18.9194</v>
      </c>
      <c r="O4065">
        <v>-70.4071</v>
      </c>
      <c r="P4065" t="s">
        <v>38</v>
      </c>
      <c r="Q4065" s="7">
        <v>364</v>
      </c>
      <c r="R4065" s="7">
        <v>41</v>
      </c>
      <c r="S4065" s="7">
        <f t="shared" si="317"/>
        <v>405</v>
      </c>
      <c r="T4065" s="7">
        <f t="shared" si="316"/>
        <v>72436</v>
      </c>
      <c r="U4065" s="8">
        <f t="shared" si="316"/>
        <v>8159</v>
      </c>
      <c r="V4065" s="8">
        <f t="shared" si="318"/>
        <v>80595</v>
      </c>
      <c r="W4065" s="9">
        <f>+$T4065*'[1]PRESUPUESTO CENTROS LOTIFICADOS'!$D$37</f>
        <v>3114748</v>
      </c>
      <c r="X4065" s="9">
        <f>+$U4065*'[1]PRESUPUESTO CENTROS LOTIFICADOS'!$D$38</f>
        <v>367155</v>
      </c>
      <c r="Y4065" s="9">
        <f t="shared" si="319"/>
        <v>3481903</v>
      </c>
      <c r="Z4065" s="9">
        <f>+$T4065*'[1]PRESUPUESTO CENTROS LOTIFICADOS'!$E$37</f>
        <v>3675402.64</v>
      </c>
      <c r="AA4065" s="9">
        <f>+$U4065*'[1]PRESUPUESTO CENTROS LOTIFICADOS'!$E$38</f>
        <v>433242.9</v>
      </c>
      <c r="AB4065" s="9">
        <f t="shared" si="320"/>
        <v>4108645.54</v>
      </c>
    </row>
    <row r="4066" spans="1:28" x14ac:dyDescent="0.25">
      <c r="A4066" t="s">
        <v>13963</v>
      </c>
      <c r="B4066" t="s">
        <v>13964</v>
      </c>
      <c r="C4066" t="s">
        <v>13347</v>
      </c>
      <c r="D4066" t="s">
        <v>13955</v>
      </c>
      <c r="E4066" t="s">
        <v>1912</v>
      </c>
      <c r="F4066" t="s">
        <v>1913</v>
      </c>
      <c r="G4066" t="s">
        <v>4771</v>
      </c>
      <c r="H4066" t="s">
        <v>13718</v>
      </c>
      <c r="I4066" t="s">
        <v>13719</v>
      </c>
      <c r="J4066" t="s">
        <v>13720</v>
      </c>
      <c r="K4066" t="s">
        <v>13719</v>
      </c>
      <c r="L4066" t="s">
        <v>13719</v>
      </c>
      <c r="M4066" t="s">
        <v>13965</v>
      </c>
      <c r="N4066" s="6">
        <v>18.927581</v>
      </c>
      <c r="O4066">
        <v>-70.380883999999995</v>
      </c>
      <c r="P4066" t="s">
        <v>38</v>
      </c>
      <c r="Q4066" s="7">
        <v>45</v>
      </c>
      <c r="R4066" s="7">
        <v>10</v>
      </c>
      <c r="S4066" s="7">
        <f t="shared" si="317"/>
        <v>55</v>
      </c>
      <c r="T4066" s="7">
        <f t="shared" si="316"/>
        <v>8955</v>
      </c>
      <c r="U4066" s="8">
        <f t="shared" si="316"/>
        <v>1990</v>
      </c>
      <c r="V4066" s="8">
        <f t="shared" si="318"/>
        <v>10945</v>
      </c>
      <c r="W4066" s="9">
        <f>+$T4066*'[1]PRESUPUESTO CENTROS LOTIFICADOS'!$D$37</f>
        <v>385065</v>
      </c>
      <c r="X4066" s="9">
        <f>+$U4066*'[1]PRESUPUESTO CENTROS LOTIFICADOS'!$D$38</f>
        <v>89550</v>
      </c>
      <c r="Y4066" s="9">
        <f t="shared" si="319"/>
        <v>474615</v>
      </c>
      <c r="Z4066" s="9">
        <f>+$T4066*'[1]PRESUPUESTO CENTROS LOTIFICADOS'!$E$37</f>
        <v>454376.7</v>
      </c>
      <c r="AA4066" s="9">
        <f>+$U4066*'[1]PRESUPUESTO CENTROS LOTIFICADOS'!$E$38</f>
        <v>105669</v>
      </c>
      <c r="AB4066" s="9">
        <f t="shared" si="320"/>
        <v>560045.69999999995</v>
      </c>
    </row>
    <row r="4067" spans="1:28" x14ac:dyDescent="0.25">
      <c r="A4067" t="s">
        <v>13966</v>
      </c>
      <c r="B4067" t="s">
        <v>13967</v>
      </c>
      <c r="C4067" t="s">
        <v>13347</v>
      </c>
      <c r="D4067" t="s">
        <v>13955</v>
      </c>
      <c r="E4067" t="s">
        <v>49</v>
      </c>
      <c r="F4067" t="s">
        <v>50</v>
      </c>
      <c r="G4067" t="s">
        <v>4771</v>
      </c>
      <c r="H4067" t="s">
        <v>13718</v>
      </c>
      <c r="I4067" t="s">
        <v>13719</v>
      </c>
      <c r="J4067" t="s">
        <v>13720</v>
      </c>
      <c r="K4067" t="s">
        <v>13719</v>
      </c>
      <c r="L4067" t="s">
        <v>148</v>
      </c>
      <c r="M4067" t="s">
        <v>13968</v>
      </c>
      <c r="N4067" s="6">
        <v>18.936406999999999</v>
      </c>
      <c r="O4067">
        <v>-70.386913000000007</v>
      </c>
      <c r="P4067" t="s">
        <v>38</v>
      </c>
      <c r="Q4067" s="7">
        <v>240</v>
      </c>
      <c r="R4067" s="7">
        <v>25</v>
      </c>
      <c r="S4067" s="7">
        <f t="shared" si="317"/>
        <v>265</v>
      </c>
      <c r="T4067" s="7">
        <f t="shared" si="316"/>
        <v>47760</v>
      </c>
      <c r="U4067" s="8">
        <f t="shared" si="316"/>
        <v>4975</v>
      </c>
      <c r="V4067" s="8">
        <f t="shared" si="318"/>
        <v>52735</v>
      </c>
      <c r="W4067" s="9">
        <f>+$T4067*'[1]PRESUPUESTO CENTROS LOTIFICADOS'!$D$37</f>
        <v>2053680</v>
      </c>
      <c r="X4067" s="9">
        <f>+$U4067*'[1]PRESUPUESTO CENTROS LOTIFICADOS'!$D$38</f>
        <v>223875</v>
      </c>
      <c r="Y4067" s="9">
        <f t="shared" si="319"/>
        <v>2277555</v>
      </c>
      <c r="Z4067" s="9">
        <f>+$T4067*'[1]PRESUPUESTO CENTROS LOTIFICADOS'!$E$37</f>
        <v>2423342.4</v>
      </c>
      <c r="AA4067" s="9">
        <f>+$U4067*'[1]PRESUPUESTO CENTROS LOTIFICADOS'!$E$38</f>
        <v>264172.5</v>
      </c>
      <c r="AB4067" s="9">
        <f t="shared" si="320"/>
        <v>2687514.9</v>
      </c>
    </row>
    <row r="4068" spans="1:28" x14ac:dyDescent="0.25">
      <c r="A4068" t="s">
        <v>13969</v>
      </c>
      <c r="B4068" t="s">
        <v>13970</v>
      </c>
      <c r="C4068" t="s">
        <v>13347</v>
      </c>
      <c r="D4068" t="s">
        <v>13955</v>
      </c>
      <c r="E4068" t="s">
        <v>49</v>
      </c>
      <c r="F4068" t="s">
        <v>50</v>
      </c>
      <c r="G4068" t="s">
        <v>4771</v>
      </c>
      <c r="H4068" t="s">
        <v>13718</v>
      </c>
      <c r="I4068" t="s">
        <v>13719</v>
      </c>
      <c r="J4068" t="s">
        <v>13720</v>
      </c>
      <c r="K4068" t="s">
        <v>13719</v>
      </c>
      <c r="L4068" t="s">
        <v>148</v>
      </c>
      <c r="M4068" t="s">
        <v>13971</v>
      </c>
      <c r="N4068" s="6">
        <v>18.937488999999999</v>
      </c>
      <c r="O4068">
        <v>-70.387046999999995</v>
      </c>
      <c r="P4068" t="s">
        <v>38</v>
      </c>
      <c r="Q4068" s="7">
        <v>285</v>
      </c>
      <c r="R4068" s="7">
        <v>0</v>
      </c>
      <c r="S4068" s="7">
        <f t="shared" si="317"/>
        <v>285</v>
      </c>
      <c r="T4068" s="7">
        <f t="shared" si="316"/>
        <v>56715</v>
      </c>
      <c r="U4068" s="8">
        <f t="shared" si="316"/>
        <v>0</v>
      </c>
      <c r="V4068" s="8">
        <f t="shared" si="318"/>
        <v>56715</v>
      </c>
      <c r="W4068" s="9">
        <f>+$T4068*'[1]PRESUPUESTO CENTROS LOTIFICADOS'!$D$37</f>
        <v>2438745</v>
      </c>
      <c r="X4068" s="9">
        <f>+$U4068*'[1]PRESUPUESTO CENTROS LOTIFICADOS'!$D$38</f>
        <v>0</v>
      </c>
      <c r="Y4068" s="9">
        <f t="shared" si="319"/>
        <v>2438745</v>
      </c>
      <c r="Z4068" s="9">
        <f>+$T4068*'[1]PRESUPUESTO CENTROS LOTIFICADOS'!$E$37</f>
        <v>2877719.1</v>
      </c>
      <c r="AA4068" s="9">
        <f>+$U4068*'[1]PRESUPUESTO CENTROS LOTIFICADOS'!$E$38</f>
        <v>0</v>
      </c>
      <c r="AB4068" s="9">
        <f t="shared" si="320"/>
        <v>2877719.1</v>
      </c>
    </row>
    <row r="4069" spans="1:28" x14ac:dyDescent="0.25">
      <c r="A4069" t="s">
        <v>13972</v>
      </c>
      <c r="B4069" t="s">
        <v>13973</v>
      </c>
      <c r="C4069" t="s">
        <v>13347</v>
      </c>
      <c r="D4069" t="s">
        <v>13955</v>
      </c>
      <c r="E4069" t="s">
        <v>1912</v>
      </c>
      <c r="F4069" t="s">
        <v>1913</v>
      </c>
      <c r="G4069" t="s">
        <v>4771</v>
      </c>
      <c r="H4069" t="s">
        <v>13718</v>
      </c>
      <c r="I4069" t="s">
        <v>13725</v>
      </c>
      <c r="J4069" t="s">
        <v>13726</v>
      </c>
      <c r="K4069" t="s">
        <v>13725</v>
      </c>
      <c r="L4069" t="s">
        <v>13727</v>
      </c>
      <c r="M4069" t="s">
        <v>13974</v>
      </c>
      <c r="N4069" s="6">
        <v>18.927201</v>
      </c>
      <c r="O4069">
        <v>-70.387060000000005</v>
      </c>
      <c r="P4069" t="s">
        <v>59</v>
      </c>
      <c r="Q4069" s="7">
        <v>0</v>
      </c>
      <c r="R4069" s="7">
        <v>755</v>
      </c>
      <c r="S4069" s="7">
        <f t="shared" si="317"/>
        <v>755</v>
      </c>
      <c r="T4069" s="7">
        <f t="shared" si="316"/>
        <v>0</v>
      </c>
      <c r="U4069" s="8">
        <f t="shared" si="316"/>
        <v>150245</v>
      </c>
      <c r="V4069" s="8">
        <f t="shared" si="318"/>
        <v>150245</v>
      </c>
      <c r="W4069" s="9">
        <f>+$T4069*'[1]PRESUPUESTO CENTROS LOTIFICADOS'!$D$37</f>
        <v>0</v>
      </c>
      <c r="X4069" s="9">
        <f>+$U4069*'[1]PRESUPUESTO CENTROS LOTIFICADOS'!$D$38</f>
        <v>6761025</v>
      </c>
      <c r="Y4069" s="9">
        <f t="shared" si="319"/>
        <v>6761025</v>
      </c>
      <c r="Z4069" s="9">
        <f>+$T4069*'[1]PRESUPUESTO CENTROS LOTIFICADOS'!$E$37</f>
        <v>0</v>
      </c>
      <c r="AA4069" s="9">
        <f>+$U4069*'[1]PRESUPUESTO CENTROS LOTIFICADOS'!$E$38</f>
        <v>7978009.5</v>
      </c>
      <c r="AB4069" s="9">
        <f t="shared" si="320"/>
        <v>7978009.5</v>
      </c>
    </row>
    <row r="4070" spans="1:28" x14ac:dyDescent="0.25">
      <c r="A4070" t="s">
        <v>13975</v>
      </c>
      <c r="B4070" t="s">
        <v>13976</v>
      </c>
      <c r="C4070" t="s">
        <v>13347</v>
      </c>
      <c r="D4070" t="s">
        <v>13955</v>
      </c>
      <c r="E4070" t="s">
        <v>49</v>
      </c>
      <c r="F4070" t="s">
        <v>50</v>
      </c>
      <c r="G4070" t="s">
        <v>4771</v>
      </c>
      <c r="H4070" t="s">
        <v>13718</v>
      </c>
      <c r="I4070" t="s">
        <v>13725</v>
      </c>
      <c r="J4070" t="s">
        <v>13726</v>
      </c>
      <c r="K4070" t="s">
        <v>13725</v>
      </c>
      <c r="L4070" t="s">
        <v>13727</v>
      </c>
      <c r="M4070" t="s">
        <v>13977</v>
      </c>
      <c r="N4070" s="6">
        <v>18.9514</v>
      </c>
      <c r="O4070">
        <v>-70.400999999999996</v>
      </c>
      <c r="P4070" t="s">
        <v>55</v>
      </c>
      <c r="Q4070" s="7">
        <v>249</v>
      </c>
      <c r="R4070" s="7">
        <v>33</v>
      </c>
      <c r="S4070" s="7">
        <f t="shared" si="317"/>
        <v>282</v>
      </c>
      <c r="T4070" s="7">
        <f t="shared" si="316"/>
        <v>49551</v>
      </c>
      <c r="U4070" s="8">
        <f t="shared" si="316"/>
        <v>6567</v>
      </c>
      <c r="V4070" s="8">
        <f t="shared" si="318"/>
        <v>56118</v>
      </c>
      <c r="W4070" s="9">
        <f>+$T4070*'[1]PRESUPUESTO CENTROS LOTIFICADOS'!$D$37</f>
        <v>2130693</v>
      </c>
      <c r="X4070" s="9">
        <f>+$U4070*'[1]PRESUPUESTO CENTROS LOTIFICADOS'!$D$38</f>
        <v>295515</v>
      </c>
      <c r="Y4070" s="9">
        <f t="shared" si="319"/>
        <v>2426208</v>
      </c>
      <c r="Z4070" s="9">
        <f>+$T4070*'[1]PRESUPUESTO CENTROS LOTIFICADOS'!$E$37</f>
        <v>2514217.7400000002</v>
      </c>
      <c r="AA4070" s="9">
        <f>+$U4070*'[1]PRESUPUESTO CENTROS LOTIFICADOS'!$E$38</f>
        <v>348707.7</v>
      </c>
      <c r="AB4070" s="9">
        <f t="shared" si="320"/>
        <v>2862925.4400000004</v>
      </c>
    </row>
    <row r="4071" spans="1:28" x14ac:dyDescent="0.25">
      <c r="A4071" t="s">
        <v>13978</v>
      </c>
      <c r="B4071" t="s">
        <v>13979</v>
      </c>
      <c r="C4071" t="s">
        <v>13347</v>
      </c>
      <c r="D4071" t="s">
        <v>13955</v>
      </c>
      <c r="E4071" t="s">
        <v>49</v>
      </c>
      <c r="F4071" t="s">
        <v>50</v>
      </c>
      <c r="G4071" t="s">
        <v>4771</v>
      </c>
      <c r="H4071" t="s">
        <v>13718</v>
      </c>
      <c r="I4071" t="s">
        <v>13725</v>
      </c>
      <c r="J4071" t="s">
        <v>13726</v>
      </c>
      <c r="K4071" t="s">
        <v>13725</v>
      </c>
      <c r="L4071" t="s">
        <v>13727</v>
      </c>
      <c r="M4071" t="s">
        <v>13980</v>
      </c>
      <c r="N4071" s="6">
        <v>18.956123000000002</v>
      </c>
      <c r="O4071">
        <v>-70.398769000000001</v>
      </c>
      <c r="P4071" t="s">
        <v>38</v>
      </c>
      <c r="Q4071" s="7">
        <v>127</v>
      </c>
      <c r="R4071" s="7">
        <v>34</v>
      </c>
      <c r="S4071" s="7">
        <f t="shared" si="317"/>
        <v>161</v>
      </c>
      <c r="T4071" s="7">
        <f t="shared" si="316"/>
        <v>25273</v>
      </c>
      <c r="U4071" s="8">
        <f t="shared" si="316"/>
        <v>6766</v>
      </c>
      <c r="V4071" s="8">
        <f t="shared" si="318"/>
        <v>32039</v>
      </c>
      <c r="W4071" s="9">
        <f>+$T4071*'[1]PRESUPUESTO CENTROS LOTIFICADOS'!$D$37</f>
        <v>1086739</v>
      </c>
      <c r="X4071" s="9">
        <f>+$U4071*'[1]PRESUPUESTO CENTROS LOTIFICADOS'!$D$38</f>
        <v>304470</v>
      </c>
      <c r="Y4071" s="9">
        <f t="shared" si="319"/>
        <v>1391209</v>
      </c>
      <c r="Z4071" s="9">
        <f>+$T4071*'[1]PRESUPUESTO CENTROS LOTIFICADOS'!$E$37</f>
        <v>1282352.02</v>
      </c>
      <c r="AA4071" s="9">
        <f>+$U4071*'[1]PRESUPUESTO CENTROS LOTIFICADOS'!$E$38</f>
        <v>359274.60000000003</v>
      </c>
      <c r="AB4071" s="9">
        <f t="shared" si="320"/>
        <v>1641626.62</v>
      </c>
    </row>
    <row r="4072" spans="1:28" x14ac:dyDescent="0.25">
      <c r="A4072" t="s">
        <v>13981</v>
      </c>
      <c r="B4072" t="s">
        <v>13982</v>
      </c>
      <c r="C4072" t="s">
        <v>13347</v>
      </c>
      <c r="D4072" t="s">
        <v>13955</v>
      </c>
      <c r="E4072" t="s">
        <v>1912</v>
      </c>
      <c r="F4072" t="s">
        <v>1913</v>
      </c>
      <c r="G4072" t="s">
        <v>4771</v>
      </c>
      <c r="H4072" t="s">
        <v>13718</v>
      </c>
      <c r="I4072" t="s">
        <v>13788</v>
      </c>
      <c r="J4072" t="s">
        <v>13789</v>
      </c>
      <c r="K4072" t="s">
        <v>13788</v>
      </c>
      <c r="L4072" t="s">
        <v>13788</v>
      </c>
      <c r="M4072" t="s">
        <v>13983</v>
      </c>
      <c r="N4072" s="6">
        <v>18.985600000000002</v>
      </c>
      <c r="O4072">
        <v>-70.4435</v>
      </c>
      <c r="P4072" t="s">
        <v>38</v>
      </c>
      <c r="Q4072" s="7">
        <v>112</v>
      </c>
      <c r="R4072" s="7">
        <v>16</v>
      </c>
      <c r="S4072" s="7">
        <f t="shared" si="317"/>
        <v>128</v>
      </c>
      <c r="T4072" s="7">
        <f t="shared" si="316"/>
        <v>22288</v>
      </c>
      <c r="U4072" s="8">
        <f t="shared" si="316"/>
        <v>3184</v>
      </c>
      <c r="V4072" s="8">
        <f t="shared" si="318"/>
        <v>25472</v>
      </c>
      <c r="W4072" s="9">
        <f>+$T4072*'[1]PRESUPUESTO CENTROS LOTIFICADOS'!$D$37</f>
        <v>958384</v>
      </c>
      <c r="X4072" s="9">
        <f>+$U4072*'[1]PRESUPUESTO CENTROS LOTIFICADOS'!$D$38</f>
        <v>143280</v>
      </c>
      <c r="Y4072" s="9">
        <f t="shared" si="319"/>
        <v>1101664</v>
      </c>
      <c r="Z4072" s="9">
        <f>+$T4072*'[1]PRESUPUESTO CENTROS LOTIFICADOS'!$E$37</f>
        <v>1130893.1200000001</v>
      </c>
      <c r="AA4072" s="9">
        <f>+$U4072*'[1]PRESUPUESTO CENTROS LOTIFICADOS'!$E$38</f>
        <v>169070.4</v>
      </c>
      <c r="AB4072" s="9">
        <f t="shared" si="320"/>
        <v>1299963.52</v>
      </c>
    </row>
    <row r="4073" spans="1:28" x14ac:dyDescent="0.25">
      <c r="A4073" t="s">
        <v>13984</v>
      </c>
      <c r="B4073" t="s">
        <v>13985</v>
      </c>
      <c r="C4073" t="s">
        <v>13347</v>
      </c>
      <c r="D4073" t="s">
        <v>13955</v>
      </c>
      <c r="E4073" t="s">
        <v>49</v>
      </c>
      <c r="F4073" t="s">
        <v>50</v>
      </c>
      <c r="G4073" t="s">
        <v>4771</v>
      </c>
      <c r="H4073" t="s">
        <v>13718</v>
      </c>
      <c r="I4073" t="s">
        <v>13986</v>
      </c>
      <c r="J4073" t="s">
        <v>13726</v>
      </c>
      <c r="K4073" t="s">
        <v>13986</v>
      </c>
      <c r="L4073" t="s">
        <v>13986</v>
      </c>
      <c r="M4073" t="s">
        <v>13986</v>
      </c>
      <c r="N4073" s="6">
        <v>18.953726</v>
      </c>
      <c r="O4073">
        <v>-70.346892999999994</v>
      </c>
      <c r="P4073" t="s">
        <v>59</v>
      </c>
      <c r="Q4073" s="7">
        <v>0</v>
      </c>
      <c r="R4073" s="7">
        <v>149</v>
      </c>
      <c r="S4073" s="7">
        <f t="shared" si="317"/>
        <v>149</v>
      </c>
      <c r="T4073" s="7">
        <f t="shared" si="316"/>
        <v>0</v>
      </c>
      <c r="U4073" s="8">
        <f t="shared" si="316"/>
        <v>29651</v>
      </c>
      <c r="V4073" s="8">
        <f t="shared" si="318"/>
        <v>29651</v>
      </c>
      <c r="W4073" s="9">
        <f>+$T4073*'[1]PRESUPUESTO CENTROS LOTIFICADOS'!$D$37</f>
        <v>0</v>
      </c>
      <c r="X4073" s="9">
        <f>+$U4073*'[1]PRESUPUESTO CENTROS LOTIFICADOS'!$D$38</f>
        <v>1334295</v>
      </c>
      <c r="Y4073" s="9">
        <f t="shared" si="319"/>
        <v>1334295</v>
      </c>
      <c r="Z4073" s="9">
        <f>+$T4073*'[1]PRESUPUESTO CENTROS LOTIFICADOS'!$E$37</f>
        <v>0</v>
      </c>
      <c r="AA4073" s="9">
        <f>+$U4073*'[1]PRESUPUESTO CENTROS LOTIFICADOS'!$E$38</f>
        <v>1574468.1</v>
      </c>
      <c r="AB4073" s="9">
        <f t="shared" si="320"/>
        <v>1574468.1</v>
      </c>
    </row>
    <row r="4074" spans="1:28" x14ac:dyDescent="0.25">
      <c r="A4074" t="s">
        <v>13987</v>
      </c>
      <c r="B4074" t="s">
        <v>3232</v>
      </c>
      <c r="C4074" t="s">
        <v>13347</v>
      </c>
      <c r="D4074" t="s">
        <v>13955</v>
      </c>
      <c r="E4074" t="s">
        <v>49</v>
      </c>
      <c r="F4074" t="s">
        <v>50</v>
      </c>
      <c r="G4074" t="s">
        <v>4771</v>
      </c>
      <c r="H4074" t="s">
        <v>13718</v>
      </c>
      <c r="I4074" t="s">
        <v>13986</v>
      </c>
      <c r="J4074" t="s">
        <v>13726</v>
      </c>
      <c r="K4074" t="s">
        <v>13986</v>
      </c>
      <c r="L4074" t="s">
        <v>13986</v>
      </c>
      <c r="M4074" t="s">
        <v>13988</v>
      </c>
      <c r="N4074" s="6">
        <v>18.9544</v>
      </c>
      <c r="O4074">
        <v>-70.347999999999999</v>
      </c>
      <c r="P4074" t="s">
        <v>38</v>
      </c>
      <c r="Q4074" s="7">
        <v>130</v>
      </c>
      <c r="R4074" s="7">
        <v>24</v>
      </c>
      <c r="S4074" s="7">
        <f t="shared" si="317"/>
        <v>154</v>
      </c>
      <c r="T4074" s="7">
        <f t="shared" si="316"/>
        <v>25870</v>
      </c>
      <c r="U4074" s="8">
        <f t="shared" si="316"/>
        <v>4776</v>
      </c>
      <c r="V4074" s="8">
        <f t="shared" si="318"/>
        <v>30646</v>
      </c>
      <c r="W4074" s="9">
        <f>+$T4074*'[1]PRESUPUESTO CENTROS LOTIFICADOS'!$D$37</f>
        <v>1112410</v>
      </c>
      <c r="X4074" s="9">
        <f>+$U4074*'[1]PRESUPUESTO CENTROS LOTIFICADOS'!$D$38</f>
        <v>214920</v>
      </c>
      <c r="Y4074" s="9">
        <f t="shared" si="319"/>
        <v>1327330</v>
      </c>
      <c r="Z4074" s="9">
        <f>+$T4074*'[1]PRESUPUESTO CENTROS LOTIFICADOS'!$E$37</f>
        <v>1312643.8</v>
      </c>
      <c r="AA4074" s="9">
        <f>+$U4074*'[1]PRESUPUESTO CENTROS LOTIFICADOS'!$E$38</f>
        <v>253605.6</v>
      </c>
      <c r="AB4074" s="9">
        <f t="shared" si="320"/>
        <v>1566249.4000000001</v>
      </c>
    </row>
    <row r="4075" spans="1:28" x14ac:dyDescent="0.25">
      <c r="A4075" t="s">
        <v>13989</v>
      </c>
      <c r="B4075" t="s">
        <v>13990</v>
      </c>
      <c r="C4075" t="s">
        <v>13347</v>
      </c>
      <c r="D4075" t="s">
        <v>13955</v>
      </c>
      <c r="E4075" t="s">
        <v>49</v>
      </c>
      <c r="F4075" t="s">
        <v>50</v>
      </c>
      <c r="G4075" t="s">
        <v>4771</v>
      </c>
      <c r="H4075" t="s">
        <v>13718</v>
      </c>
      <c r="I4075" t="s">
        <v>13986</v>
      </c>
      <c r="J4075" t="s">
        <v>13726</v>
      </c>
      <c r="K4075" t="s">
        <v>13986</v>
      </c>
      <c r="L4075" t="s">
        <v>3388</v>
      </c>
      <c r="M4075" t="s">
        <v>13991</v>
      </c>
      <c r="N4075" s="6">
        <v>18.967700000000001</v>
      </c>
      <c r="O4075">
        <v>-70.383200000000002</v>
      </c>
      <c r="P4075" t="s">
        <v>38</v>
      </c>
      <c r="Q4075" s="7">
        <v>93</v>
      </c>
      <c r="R4075" s="7">
        <v>0</v>
      </c>
      <c r="S4075" s="7">
        <f t="shared" si="317"/>
        <v>93</v>
      </c>
      <c r="T4075" s="7">
        <f t="shared" si="316"/>
        <v>18507</v>
      </c>
      <c r="U4075" s="8">
        <f t="shared" si="316"/>
        <v>0</v>
      </c>
      <c r="V4075" s="8">
        <f t="shared" si="318"/>
        <v>18507</v>
      </c>
      <c r="W4075" s="9">
        <f>+$T4075*'[1]PRESUPUESTO CENTROS LOTIFICADOS'!$D$37</f>
        <v>795801</v>
      </c>
      <c r="X4075" s="9">
        <f>+$U4075*'[1]PRESUPUESTO CENTROS LOTIFICADOS'!$D$38</f>
        <v>0</v>
      </c>
      <c r="Y4075" s="9">
        <f t="shared" si="319"/>
        <v>795801</v>
      </c>
      <c r="Z4075" s="9">
        <f>+$T4075*'[1]PRESUPUESTO CENTROS LOTIFICADOS'!$E$37</f>
        <v>939045.18</v>
      </c>
      <c r="AA4075" s="9">
        <f>+$U4075*'[1]PRESUPUESTO CENTROS LOTIFICADOS'!$E$38</f>
        <v>0</v>
      </c>
      <c r="AB4075" s="9">
        <f t="shared" si="320"/>
        <v>939045.18</v>
      </c>
    </row>
    <row r="4076" spans="1:28" x14ac:dyDescent="0.25">
      <c r="A4076" t="s">
        <v>13992</v>
      </c>
      <c r="B4076" t="s">
        <v>13993</v>
      </c>
      <c r="C4076" t="s">
        <v>13347</v>
      </c>
      <c r="D4076" t="s">
        <v>13955</v>
      </c>
      <c r="E4076" t="s">
        <v>1912</v>
      </c>
      <c r="F4076" t="s">
        <v>1913</v>
      </c>
      <c r="G4076" t="s">
        <v>4771</v>
      </c>
      <c r="H4076" t="s">
        <v>13718</v>
      </c>
      <c r="I4076" t="s">
        <v>13986</v>
      </c>
      <c r="J4076" t="s">
        <v>13726</v>
      </c>
      <c r="K4076" t="s">
        <v>13986</v>
      </c>
      <c r="L4076" t="s">
        <v>3388</v>
      </c>
      <c r="M4076" t="s">
        <v>13994</v>
      </c>
      <c r="N4076" s="6">
        <v>18.981777000000001</v>
      </c>
      <c r="O4076">
        <v>-70.384202000000002</v>
      </c>
      <c r="P4076" t="s">
        <v>38</v>
      </c>
      <c r="Q4076" s="7">
        <v>290</v>
      </c>
      <c r="R4076" s="7">
        <v>0</v>
      </c>
      <c r="S4076" s="7">
        <f t="shared" si="317"/>
        <v>290</v>
      </c>
      <c r="T4076" s="7">
        <f t="shared" si="316"/>
        <v>57710</v>
      </c>
      <c r="U4076" s="8">
        <f t="shared" si="316"/>
        <v>0</v>
      </c>
      <c r="V4076" s="8">
        <f t="shared" si="318"/>
        <v>57710</v>
      </c>
      <c r="W4076" s="9">
        <f>+$T4076*'[1]PRESUPUESTO CENTROS LOTIFICADOS'!$D$37</f>
        <v>2481530</v>
      </c>
      <c r="X4076" s="9">
        <f>+$U4076*'[1]PRESUPUESTO CENTROS LOTIFICADOS'!$D$38</f>
        <v>0</v>
      </c>
      <c r="Y4076" s="9">
        <f t="shared" si="319"/>
        <v>2481530</v>
      </c>
      <c r="Z4076" s="9">
        <f>+$T4076*'[1]PRESUPUESTO CENTROS LOTIFICADOS'!$E$37</f>
        <v>2928205.4</v>
      </c>
      <c r="AA4076" s="9">
        <f>+$U4076*'[1]PRESUPUESTO CENTROS LOTIFICADOS'!$E$38</f>
        <v>0</v>
      </c>
      <c r="AB4076" s="9">
        <f t="shared" si="320"/>
        <v>2928205.4</v>
      </c>
    </row>
    <row r="4077" spans="1:28" x14ac:dyDescent="0.25">
      <c r="A4077" t="s">
        <v>13995</v>
      </c>
      <c r="B4077" t="s">
        <v>13996</v>
      </c>
      <c r="C4077" t="s">
        <v>13347</v>
      </c>
      <c r="D4077" t="s">
        <v>13955</v>
      </c>
      <c r="E4077" t="s">
        <v>49</v>
      </c>
      <c r="F4077" t="s">
        <v>50</v>
      </c>
      <c r="G4077" t="s">
        <v>4771</v>
      </c>
      <c r="H4077" t="s">
        <v>13718</v>
      </c>
      <c r="I4077" t="s">
        <v>13986</v>
      </c>
      <c r="J4077" t="s">
        <v>13726</v>
      </c>
      <c r="K4077" t="s">
        <v>13986</v>
      </c>
      <c r="L4077" t="s">
        <v>3388</v>
      </c>
      <c r="M4077" t="s">
        <v>13994</v>
      </c>
      <c r="N4077" s="6">
        <v>18.981777000000001</v>
      </c>
      <c r="O4077">
        <v>-70.384202000000002</v>
      </c>
      <c r="P4077" t="s">
        <v>59</v>
      </c>
      <c r="Q4077" s="7">
        <v>0</v>
      </c>
      <c r="R4077" s="7">
        <v>260</v>
      </c>
      <c r="S4077" s="7">
        <f t="shared" si="317"/>
        <v>260</v>
      </c>
      <c r="T4077" s="7">
        <f t="shared" si="316"/>
        <v>0</v>
      </c>
      <c r="U4077" s="8">
        <f t="shared" si="316"/>
        <v>51740</v>
      </c>
      <c r="V4077" s="8">
        <f t="shared" si="318"/>
        <v>51740</v>
      </c>
      <c r="W4077" s="9">
        <f>+$T4077*'[1]PRESUPUESTO CENTROS LOTIFICADOS'!$D$37</f>
        <v>0</v>
      </c>
      <c r="X4077" s="9">
        <f>+$U4077*'[1]PRESUPUESTO CENTROS LOTIFICADOS'!$D$38</f>
        <v>2328300</v>
      </c>
      <c r="Y4077" s="9">
        <f t="shared" si="319"/>
        <v>2328300</v>
      </c>
      <c r="Z4077" s="9">
        <f>+$T4077*'[1]PRESUPUESTO CENTROS LOTIFICADOS'!$E$37</f>
        <v>0</v>
      </c>
      <c r="AA4077" s="9">
        <f>+$U4077*'[1]PRESUPUESTO CENTROS LOTIFICADOS'!$E$38</f>
        <v>2747394</v>
      </c>
      <c r="AB4077" s="9">
        <f t="shared" si="320"/>
        <v>2747394</v>
      </c>
    </row>
    <row r="4078" spans="1:28" x14ac:dyDescent="0.25">
      <c r="A4078" t="s">
        <v>13997</v>
      </c>
      <c r="B4078" t="s">
        <v>13998</v>
      </c>
      <c r="C4078" t="s">
        <v>13347</v>
      </c>
      <c r="D4078" t="s">
        <v>13955</v>
      </c>
      <c r="E4078" t="s">
        <v>49</v>
      </c>
      <c r="F4078" t="s">
        <v>50</v>
      </c>
      <c r="G4078" t="s">
        <v>4771</v>
      </c>
      <c r="H4078" t="s">
        <v>13718</v>
      </c>
      <c r="I4078" t="s">
        <v>13999</v>
      </c>
      <c r="J4078" t="s">
        <v>14000</v>
      </c>
      <c r="K4078" t="s">
        <v>13999</v>
      </c>
      <c r="L4078" t="s">
        <v>1690</v>
      </c>
      <c r="M4078" t="s">
        <v>14001</v>
      </c>
      <c r="N4078" s="6">
        <v>18.989796999999999</v>
      </c>
      <c r="O4078">
        <v>-70.431783999999993</v>
      </c>
      <c r="P4078" t="s">
        <v>38</v>
      </c>
      <c r="Q4078" s="7">
        <v>243</v>
      </c>
      <c r="R4078" s="7">
        <v>0</v>
      </c>
      <c r="S4078" s="7">
        <f t="shared" si="317"/>
        <v>243</v>
      </c>
      <c r="T4078" s="7">
        <f t="shared" si="316"/>
        <v>48357</v>
      </c>
      <c r="U4078" s="8">
        <f t="shared" si="316"/>
        <v>0</v>
      </c>
      <c r="V4078" s="8">
        <f t="shared" si="318"/>
        <v>48357</v>
      </c>
      <c r="W4078" s="9">
        <f>+$T4078*'[1]PRESUPUESTO CENTROS LOTIFICADOS'!$D$37</f>
        <v>2079351</v>
      </c>
      <c r="X4078" s="9">
        <f>+$U4078*'[1]PRESUPUESTO CENTROS LOTIFICADOS'!$D$38</f>
        <v>0</v>
      </c>
      <c r="Y4078" s="9">
        <f t="shared" si="319"/>
        <v>2079351</v>
      </c>
      <c r="Z4078" s="9">
        <f>+$T4078*'[1]PRESUPUESTO CENTROS LOTIFICADOS'!$E$37</f>
        <v>2453634.1800000002</v>
      </c>
      <c r="AA4078" s="9">
        <f>+$U4078*'[1]PRESUPUESTO CENTROS LOTIFICADOS'!$E$38</f>
        <v>0</v>
      </c>
      <c r="AB4078" s="9">
        <f t="shared" si="320"/>
        <v>2453634.1800000002</v>
      </c>
    </row>
    <row r="4079" spans="1:28" x14ac:dyDescent="0.25">
      <c r="A4079" t="s">
        <v>14002</v>
      </c>
      <c r="B4079" t="s">
        <v>14003</v>
      </c>
      <c r="C4079" t="s">
        <v>13347</v>
      </c>
      <c r="D4079" t="s">
        <v>13955</v>
      </c>
      <c r="E4079" t="s">
        <v>49</v>
      </c>
      <c r="F4079" t="s">
        <v>50</v>
      </c>
      <c r="G4079" t="s">
        <v>4771</v>
      </c>
      <c r="H4079" t="s">
        <v>13718</v>
      </c>
      <c r="I4079" t="s">
        <v>13999</v>
      </c>
      <c r="J4079" t="s">
        <v>14000</v>
      </c>
      <c r="K4079" t="s">
        <v>13999</v>
      </c>
      <c r="L4079" t="s">
        <v>1690</v>
      </c>
      <c r="M4079" t="s">
        <v>14004</v>
      </c>
      <c r="N4079" s="6">
        <v>18.996258999999998</v>
      </c>
      <c r="O4079">
        <v>-70.432308000000006</v>
      </c>
      <c r="P4079" t="s">
        <v>59</v>
      </c>
      <c r="Q4079" s="7">
        <v>0</v>
      </c>
      <c r="R4079" s="7">
        <v>178</v>
      </c>
      <c r="S4079" s="7">
        <f t="shared" si="317"/>
        <v>178</v>
      </c>
      <c r="T4079" s="7">
        <f t="shared" si="316"/>
        <v>0</v>
      </c>
      <c r="U4079" s="8">
        <f t="shared" si="316"/>
        <v>35422</v>
      </c>
      <c r="V4079" s="8">
        <f t="shared" si="318"/>
        <v>35422</v>
      </c>
      <c r="W4079" s="9">
        <f>+$T4079*'[1]PRESUPUESTO CENTROS LOTIFICADOS'!$D$37</f>
        <v>0</v>
      </c>
      <c r="X4079" s="9">
        <f>+$U4079*'[1]PRESUPUESTO CENTROS LOTIFICADOS'!$D$38</f>
        <v>1593990</v>
      </c>
      <c r="Y4079" s="9">
        <f t="shared" si="319"/>
        <v>1593990</v>
      </c>
      <c r="Z4079" s="9">
        <f>+$T4079*'[1]PRESUPUESTO CENTROS LOTIFICADOS'!$E$37</f>
        <v>0</v>
      </c>
      <c r="AA4079" s="9">
        <f>+$U4079*'[1]PRESUPUESTO CENTROS LOTIFICADOS'!$E$38</f>
        <v>1880908.2</v>
      </c>
      <c r="AB4079" s="9">
        <f t="shared" si="320"/>
        <v>1880908.2</v>
      </c>
    </row>
    <row r="4080" spans="1:28" x14ac:dyDescent="0.25">
      <c r="A4080" t="s">
        <v>14005</v>
      </c>
      <c r="B4080" t="s">
        <v>14006</v>
      </c>
      <c r="C4080" t="s">
        <v>13347</v>
      </c>
      <c r="D4080" t="s">
        <v>13955</v>
      </c>
      <c r="E4080" t="s">
        <v>49</v>
      </c>
      <c r="F4080" t="s">
        <v>50</v>
      </c>
      <c r="G4080" t="s">
        <v>4771</v>
      </c>
      <c r="H4080" t="s">
        <v>13718</v>
      </c>
      <c r="I4080" t="s">
        <v>14007</v>
      </c>
      <c r="J4080" t="s">
        <v>14000</v>
      </c>
      <c r="K4080" t="s">
        <v>14007</v>
      </c>
      <c r="L4080" t="s">
        <v>14007</v>
      </c>
      <c r="M4080" t="s">
        <v>14008</v>
      </c>
      <c r="N4080" s="6">
        <v>19.003108999999998</v>
      </c>
      <c r="O4080">
        <v>-70.437343999999996</v>
      </c>
      <c r="P4080" t="s">
        <v>38</v>
      </c>
      <c r="Q4080" s="7">
        <v>115</v>
      </c>
      <c r="R4080" s="7">
        <v>10</v>
      </c>
      <c r="S4080" s="7">
        <f t="shared" si="317"/>
        <v>125</v>
      </c>
      <c r="T4080" s="7">
        <f t="shared" si="316"/>
        <v>22885</v>
      </c>
      <c r="U4080" s="8">
        <f t="shared" si="316"/>
        <v>1990</v>
      </c>
      <c r="V4080" s="8">
        <f t="shared" si="318"/>
        <v>24875</v>
      </c>
      <c r="W4080" s="9">
        <f>+$T4080*'[1]PRESUPUESTO CENTROS LOTIFICADOS'!$D$37</f>
        <v>984055</v>
      </c>
      <c r="X4080" s="9">
        <f>+$U4080*'[1]PRESUPUESTO CENTROS LOTIFICADOS'!$D$38</f>
        <v>89550</v>
      </c>
      <c r="Y4080" s="9">
        <f t="shared" si="319"/>
        <v>1073605</v>
      </c>
      <c r="Z4080" s="9">
        <f>+$T4080*'[1]PRESUPUESTO CENTROS LOTIFICADOS'!$E$37</f>
        <v>1161184.9000000001</v>
      </c>
      <c r="AA4080" s="9">
        <f>+$U4080*'[1]PRESUPUESTO CENTROS LOTIFICADOS'!$E$38</f>
        <v>105669</v>
      </c>
      <c r="AB4080" s="9">
        <f t="shared" si="320"/>
        <v>1266853.9000000001</v>
      </c>
    </row>
    <row r="4081" spans="1:28" x14ac:dyDescent="0.25">
      <c r="A4081" t="s">
        <v>14009</v>
      </c>
      <c r="B4081" t="s">
        <v>14010</v>
      </c>
      <c r="C4081" t="s">
        <v>13347</v>
      </c>
      <c r="D4081" t="s">
        <v>13955</v>
      </c>
      <c r="E4081" t="s">
        <v>49</v>
      </c>
      <c r="F4081" t="s">
        <v>50</v>
      </c>
      <c r="G4081" t="s">
        <v>4771</v>
      </c>
      <c r="H4081" t="s">
        <v>13718</v>
      </c>
      <c r="I4081" t="s">
        <v>14007</v>
      </c>
      <c r="J4081" t="s">
        <v>14000</v>
      </c>
      <c r="K4081" t="s">
        <v>14007</v>
      </c>
      <c r="L4081" t="s">
        <v>14011</v>
      </c>
      <c r="M4081" t="s">
        <v>14012</v>
      </c>
      <c r="N4081" s="6">
        <v>19.006885</v>
      </c>
      <c r="O4081">
        <v>-70.406737000000007</v>
      </c>
      <c r="P4081" t="s">
        <v>38</v>
      </c>
      <c r="Q4081" s="7">
        <v>23</v>
      </c>
      <c r="R4081" s="7">
        <v>0</v>
      </c>
      <c r="S4081" s="7">
        <f t="shared" si="317"/>
        <v>23</v>
      </c>
      <c r="T4081" s="7">
        <f t="shared" si="316"/>
        <v>4577</v>
      </c>
      <c r="U4081" s="8">
        <f t="shared" si="316"/>
        <v>0</v>
      </c>
      <c r="V4081" s="8">
        <f t="shared" si="318"/>
        <v>4577</v>
      </c>
      <c r="W4081" s="9">
        <f>+$T4081*'[1]PRESUPUESTO CENTROS LOTIFICADOS'!$D$37</f>
        <v>196811</v>
      </c>
      <c r="X4081" s="9">
        <f>+$U4081*'[1]PRESUPUESTO CENTROS LOTIFICADOS'!$D$38</f>
        <v>0</v>
      </c>
      <c r="Y4081" s="9">
        <f t="shared" si="319"/>
        <v>196811</v>
      </c>
      <c r="Z4081" s="9">
        <f>+$T4081*'[1]PRESUPUESTO CENTROS LOTIFICADOS'!$E$37</f>
        <v>232236.98</v>
      </c>
      <c r="AA4081" s="9">
        <f>+$U4081*'[1]PRESUPUESTO CENTROS LOTIFICADOS'!$E$38</f>
        <v>0</v>
      </c>
      <c r="AB4081" s="9">
        <f t="shared" si="320"/>
        <v>232236.98</v>
      </c>
    </row>
    <row r="4082" spans="1:28" x14ac:dyDescent="0.25">
      <c r="A4082" t="s">
        <v>14013</v>
      </c>
      <c r="B4082" t="s">
        <v>14014</v>
      </c>
      <c r="C4082" t="s">
        <v>13347</v>
      </c>
      <c r="D4082" t="s">
        <v>13955</v>
      </c>
      <c r="E4082" t="s">
        <v>49</v>
      </c>
      <c r="F4082" t="s">
        <v>50</v>
      </c>
      <c r="G4082" t="s">
        <v>4771</v>
      </c>
      <c r="H4082" t="s">
        <v>13718</v>
      </c>
      <c r="I4082" t="s">
        <v>14007</v>
      </c>
      <c r="J4082" t="s">
        <v>14000</v>
      </c>
      <c r="K4082" t="s">
        <v>14007</v>
      </c>
      <c r="L4082" t="s">
        <v>14015</v>
      </c>
      <c r="M4082" t="s">
        <v>14016</v>
      </c>
      <c r="N4082" s="6">
        <v>19.032499999999999</v>
      </c>
      <c r="O4082">
        <v>-70.420299999999997</v>
      </c>
      <c r="P4082" t="s">
        <v>38</v>
      </c>
      <c r="Q4082" s="7">
        <v>77</v>
      </c>
      <c r="R4082" s="7">
        <v>0</v>
      </c>
      <c r="S4082" s="7">
        <f t="shared" si="317"/>
        <v>77</v>
      </c>
      <c r="T4082" s="7">
        <f t="shared" si="316"/>
        <v>15323</v>
      </c>
      <c r="U4082" s="8">
        <f t="shared" si="316"/>
        <v>0</v>
      </c>
      <c r="V4082" s="8">
        <f t="shared" si="318"/>
        <v>15323</v>
      </c>
      <c r="W4082" s="9">
        <f>+$T4082*'[1]PRESUPUESTO CENTROS LOTIFICADOS'!$D$37</f>
        <v>658889</v>
      </c>
      <c r="X4082" s="9">
        <f>+$U4082*'[1]PRESUPUESTO CENTROS LOTIFICADOS'!$D$38</f>
        <v>0</v>
      </c>
      <c r="Y4082" s="9">
        <f t="shared" si="319"/>
        <v>658889</v>
      </c>
      <c r="Z4082" s="9">
        <f>+$T4082*'[1]PRESUPUESTO CENTROS LOTIFICADOS'!$E$37</f>
        <v>777489.02</v>
      </c>
      <c r="AA4082" s="9">
        <f>+$U4082*'[1]PRESUPUESTO CENTROS LOTIFICADOS'!$E$38</f>
        <v>0</v>
      </c>
      <c r="AB4082" s="9">
        <f t="shared" si="320"/>
        <v>777489.02</v>
      </c>
    </row>
    <row r="4083" spans="1:28" x14ac:dyDescent="0.25">
      <c r="A4083" t="s">
        <v>14017</v>
      </c>
      <c r="B4083" t="s">
        <v>14018</v>
      </c>
      <c r="C4083" t="s">
        <v>13347</v>
      </c>
      <c r="D4083" t="s">
        <v>13955</v>
      </c>
      <c r="E4083" t="s">
        <v>1912</v>
      </c>
      <c r="F4083" t="s">
        <v>1913</v>
      </c>
      <c r="G4083" t="s">
        <v>4771</v>
      </c>
      <c r="H4083" t="s">
        <v>13718</v>
      </c>
      <c r="I4083" t="s">
        <v>14019</v>
      </c>
      <c r="J4083" t="s">
        <v>14020</v>
      </c>
      <c r="K4083" t="s">
        <v>14019</v>
      </c>
      <c r="L4083" t="s">
        <v>6667</v>
      </c>
      <c r="M4083" t="s">
        <v>14021</v>
      </c>
      <c r="N4083" s="6">
        <v>19.015543999999998</v>
      </c>
      <c r="O4083">
        <v>-70.447246000000007</v>
      </c>
      <c r="P4083" t="s">
        <v>38</v>
      </c>
      <c r="Q4083" s="7">
        <v>115</v>
      </c>
      <c r="R4083" s="7">
        <v>19</v>
      </c>
      <c r="S4083" s="7">
        <f t="shared" si="317"/>
        <v>134</v>
      </c>
      <c r="T4083" s="7">
        <f t="shared" si="316"/>
        <v>22885</v>
      </c>
      <c r="U4083" s="8">
        <f t="shared" si="316"/>
        <v>3781</v>
      </c>
      <c r="V4083" s="8">
        <f t="shared" si="318"/>
        <v>26666</v>
      </c>
      <c r="W4083" s="9">
        <f>+$T4083*'[1]PRESUPUESTO CENTROS LOTIFICADOS'!$D$37</f>
        <v>984055</v>
      </c>
      <c r="X4083" s="9">
        <f>+$U4083*'[1]PRESUPUESTO CENTROS LOTIFICADOS'!$D$38</f>
        <v>170145</v>
      </c>
      <c r="Y4083" s="9">
        <f t="shared" si="319"/>
        <v>1154200</v>
      </c>
      <c r="Z4083" s="9">
        <f>+$T4083*'[1]PRESUPUESTO CENTROS LOTIFICADOS'!$E$37</f>
        <v>1161184.9000000001</v>
      </c>
      <c r="AA4083" s="9">
        <f>+$U4083*'[1]PRESUPUESTO CENTROS LOTIFICADOS'!$E$38</f>
        <v>200771.1</v>
      </c>
      <c r="AB4083" s="9">
        <f t="shared" si="320"/>
        <v>1361956.0000000002</v>
      </c>
    </row>
    <row r="4084" spans="1:28" x14ac:dyDescent="0.25">
      <c r="A4084" t="s">
        <v>14022</v>
      </c>
      <c r="B4084" t="s">
        <v>14023</v>
      </c>
      <c r="C4084" t="s">
        <v>13347</v>
      </c>
      <c r="D4084" t="s">
        <v>13955</v>
      </c>
      <c r="E4084" t="s">
        <v>1912</v>
      </c>
      <c r="F4084" t="s">
        <v>1913</v>
      </c>
      <c r="G4084" t="s">
        <v>4771</v>
      </c>
      <c r="H4084" t="s">
        <v>13718</v>
      </c>
      <c r="I4084" t="s">
        <v>14019</v>
      </c>
      <c r="J4084" t="s">
        <v>14020</v>
      </c>
      <c r="K4084" t="s">
        <v>14019</v>
      </c>
      <c r="L4084" t="s">
        <v>12045</v>
      </c>
      <c r="M4084" t="s">
        <v>14024</v>
      </c>
      <c r="N4084" s="6">
        <v>19.021000000000001</v>
      </c>
      <c r="O4084">
        <v>-70.452699999999993</v>
      </c>
      <c r="P4084" t="s">
        <v>38</v>
      </c>
      <c r="Q4084" s="7">
        <v>57</v>
      </c>
      <c r="R4084" s="7">
        <v>7</v>
      </c>
      <c r="S4084" s="7">
        <f t="shared" si="317"/>
        <v>64</v>
      </c>
      <c r="T4084" s="7">
        <f t="shared" si="316"/>
        <v>11343</v>
      </c>
      <c r="U4084" s="8">
        <f t="shared" si="316"/>
        <v>1393</v>
      </c>
      <c r="V4084" s="8">
        <f t="shared" si="318"/>
        <v>12736</v>
      </c>
      <c r="W4084" s="9">
        <f>+$T4084*'[1]PRESUPUESTO CENTROS LOTIFICADOS'!$D$37</f>
        <v>487749</v>
      </c>
      <c r="X4084" s="9">
        <f>+$U4084*'[1]PRESUPUESTO CENTROS LOTIFICADOS'!$D$38</f>
        <v>62685</v>
      </c>
      <c r="Y4084" s="9">
        <f t="shared" si="319"/>
        <v>550434</v>
      </c>
      <c r="Z4084" s="9">
        <f>+$T4084*'[1]PRESUPUESTO CENTROS LOTIFICADOS'!$E$37</f>
        <v>575543.82000000007</v>
      </c>
      <c r="AA4084" s="9">
        <f>+$U4084*'[1]PRESUPUESTO CENTROS LOTIFICADOS'!$E$38</f>
        <v>73968.3</v>
      </c>
      <c r="AB4084" s="9">
        <f t="shared" si="320"/>
        <v>649512.12000000011</v>
      </c>
    </row>
    <row r="4085" spans="1:28" x14ac:dyDescent="0.25">
      <c r="A4085" t="s">
        <v>14025</v>
      </c>
      <c r="B4085" t="s">
        <v>14026</v>
      </c>
      <c r="C4085" t="s">
        <v>13347</v>
      </c>
      <c r="D4085" t="s">
        <v>13955</v>
      </c>
      <c r="E4085" t="s">
        <v>49</v>
      </c>
      <c r="F4085" t="s">
        <v>50</v>
      </c>
      <c r="G4085" t="s">
        <v>4771</v>
      </c>
      <c r="H4085" t="s">
        <v>13718</v>
      </c>
      <c r="I4085" t="s">
        <v>14027</v>
      </c>
      <c r="J4085" t="s">
        <v>13720</v>
      </c>
      <c r="K4085" t="s">
        <v>14027</v>
      </c>
      <c r="L4085" t="s">
        <v>14028</v>
      </c>
      <c r="M4085" t="s">
        <v>14029</v>
      </c>
      <c r="N4085" s="6">
        <v>18.902379</v>
      </c>
      <c r="O4085">
        <v>-70.370590000000007</v>
      </c>
      <c r="P4085" t="s">
        <v>38</v>
      </c>
      <c r="Q4085" s="7">
        <v>89</v>
      </c>
      <c r="R4085" s="7">
        <v>11</v>
      </c>
      <c r="S4085" s="7">
        <f t="shared" si="317"/>
        <v>100</v>
      </c>
      <c r="T4085" s="7">
        <f t="shared" si="316"/>
        <v>17711</v>
      </c>
      <c r="U4085" s="8">
        <f t="shared" si="316"/>
        <v>2189</v>
      </c>
      <c r="V4085" s="8">
        <f t="shared" si="318"/>
        <v>19900</v>
      </c>
      <c r="W4085" s="9">
        <f>+$T4085*'[1]PRESUPUESTO CENTROS LOTIFICADOS'!$D$37</f>
        <v>761573</v>
      </c>
      <c r="X4085" s="9">
        <f>+$U4085*'[1]PRESUPUESTO CENTROS LOTIFICADOS'!$D$38</f>
        <v>98505</v>
      </c>
      <c r="Y4085" s="9">
        <f t="shared" si="319"/>
        <v>860078</v>
      </c>
      <c r="Z4085" s="9">
        <f>+$T4085*'[1]PRESUPUESTO CENTROS LOTIFICADOS'!$E$37</f>
        <v>898656.14</v>
      </c>
      <c r="AA4085" s="9">
        <f>+$U4085*'[1]PRESUPUESTO CENTROS LOTIFICADOS'!$E$38</f>
        <v>116235.90000000001</v>
      </c>
      <c r="AB4085" s="9">
        <f t="shared" si="320"/>
        <v>1014892.04</v>
      </c>
    </row>
    <row r="4086" spans="1:28" x14ac:dyDescent="0.25">
      <c r="A4086" t="s">
        <v>14030</v>
      </c>
      <c r="B4086" t="s">
        <v>14031</v>
      </c>
      <c r="C4086" t="s">
        <v>13347</v>
      </c>
      <c r="D4086" t="s">
        <v>13955</v>
      </c>
      <c r="E4086" t="s">
        <v>49</v>
      </c>
      <c r="F4086" t="s">
        <v>50</v>
      </c>
      <c r="G4086" t="s">
        <v>4771</v>
      </c>
      <c r="H4086" t="s">
        <v>13718</v>
      </c>
      <c r="I4086" t="s">
        <v>14027</v>
      </c>
      <c r="J4086" t="s">
        <v>13720</v>
      </c>
      <c r="K4086" t="s">
        <v>14027</v>
      </c>
      <c r="L4086" t="s">
        <v>14028</v>
      </c>
      <c r="M4086" t="s">
        <v>14032</v>
      </c>
      <c r="N4086" s="6">
        <v>18.904202000000002</v>
      </c>
      <c r="O4086">
        <v>-70.397880000000001</v>
      </c>
      <c r="P4086" t="s">
        <v>59</v>
      </c>
      <c r="Q4086" s="7">
        <v>0</v>
      </c>
      <c r="R4086" s="7">
        <v>415</v>
      </c>
      <c r="S4086" s="7">
        <f t="shared" si="317"/>
        <v>415</v>
      </c>
      <c r="T4086" s="7">
        <f t="shared" si="316"/>
        <v>0</v>
      </c>
      <c r="U4086" s="8">
        <f t="shared" si="316"/>
        <v>82585</v>
      </c>
      <c r="V4086" s="8">
        <f t="shared" si="318"/>
        <v>82585</v>
      </c>
      <c r="W4086" s="9">
        <f>+$T4086*'[1]PRESUPUESTO CENTROS LOTIFICADOS'!$D$37</f>
        <v>0</v>
      </c>
      <c r="X4086" s="9">
        <f>+$U4086*'[1]PRESUPUESTO CENTROS LOTIFICADOS'!$D$38</f>
        <v>3716325</v>
      </c>
      <c r="Y4086" s="9">
        <f t="shared" si="319"/>
        <v>3716325</v>
      </c>
      <c r="Z4086" s="9">
        <f>+$T4086*'[1]PRESUPUESTO CENTROS LOTIFICADOS'!$E$37</f>
        <v>0</v>
      </c>
      <c r="AA4086" s="9">
        <f>+$U4086*'[1]PRESUPUESTO CENTROS LOTIFICADOS'!$E$38</f>
        <v>4385263.5</v>
      </c>
      <c r="AB4086" s="9">
        <f t="shared" si="320"/>
        <v>4385263.5</v>
      </c>
    </row>
    <row r="4087" spans="1:28" x14ac:dyDescent="0.25">
      <c r="A4087" t="s">
        <v>14033</v>
      </c>
      <c r="B4087" t="s">
        <v>14034</v>
      </c>
      <c r="C4087" t="s">
        <v>13347</v>
      </c>
      <c r="D4087" t="s">
        <v>13955</v>
      </c>
      <c r="E4087" t="s">
        <v>49</v>
      </c>
      <c r="F4087" t="s">
        <v>50</v>
      </c>
      <c r="G4087" t="s">
        <v>4771</v>
      </c>
      <c r="H4087" t="s">
        <v>13718</v>
      </c>
      <c r="I4087" t="s">
        <v>14027</v>
      </c>
      <c r="J4087" t="s">
        <v>13720</v>
      </c>
      <c r="K4087" t="s">
        <v>14027</v>
      </c>
      <c r="L4087" t="s">
        <v>14028</v>
      </c>
      <c r="M4087" t="s">
        <v>14035</v>
      </c>
      <c r="N4087" s="6">
        <v>18.914425999999999</v>
      </c>
      <c r="O4087">
        <v>-70.409797999999995</v>
      </c>
      <c r="P4087" t="s">
        <v>59</v>
      </c>
      <c r="Q4087" s="7">
        <v>0</v>
      </c>
      <c r="R4087" s="7">
        <v>611</v>
      </c>
      <c r="S4087" s="7">
        <f t="shared" si="317"/>
        <v>611</v>
      </c>
      <c r="T4087" s="7">
        <f t="shared" si="316"/>
        <v>0</v>
      </c>
      <c r="U4087" s="8">
        <f t="shared" si="316"/>
        <v>121589</v>
      </c>
      <c r="V4087" s="8">
        <f t="shared" si="318"/>
        <v>121589</v>
      </c>
      <c r="W4087" s="9">
        <f>+$T4087*'[1]PRESUPUESTO CENTROS LOTIFICADOS'!$D$37</f>
        <v>0</v>
      </c>
      <c r="X4087" s="9">
        <f>+$U4087*'[1]PRESUPUESTO CENTROS LOTIFICADOS'!$D$38</f>
        <v>5471505</v>
      </c>
      <c r="Y4087" s="9">
        <f t="shared" si="319"/>
        <v>5471505</v>
      </c>
      <c r="Z4087" s="9">
        <f>+$T4087*'[1]PRESUPUESTO CENTROS LOTIFICADOS'!$E$37</f>
        <v>0</v>
      </c>
      <c r="AA4087" s="9">
        <f>+$U4087*'[1]PRESUPUESTO CENTROS LOTIFICADOS'!$E$38</f>
        <v>6456375.9000000004</v>
      </c>
      <c r="AB4087" s="9">
        <f t="shared" si="320"/>
        <v>6456375.9000000004</v>
      </c>
    </row>
    <row r="4088" spans="1:28" x14ac:dyDescent="0.25">
      <c r="A4088" t="s">
        <v>14036</v>
      </c>
      <c r="B4088" t="s">
        <v>14037</v>
      </c>
      <c r="C4088" t="s">
        <v>13347</v>
      </c>
      <c r="D4088" t="s">
        <v>13955</v>
      </c>
      <c r="E4088" t="s">
        <v>49</v>
      </c>
      <c r="F4088" t="s">
        <v>50</v>
      </c>
      <c r="G4088" t="s">
        <v>4771</v>
      </c>
      <c r="H4088" t="s">
        <v>13718</v>
      </c>
      <c r="I4088" t="s">
        <v>1690</v>
      </c>
      <c r="J4088" t="s">
        <v>14000</v>
      </c>
      <c r="K4088" t="s">
        <v>1690</v>
      </c>
      <c r="L4088" t="s">
        <v>14038</v>
      </c>
      <c r="M4088" t="s">
        <v>14039</v>
      </c>
      <c r="N4088" s="6">
        <v>19.001269000000001</v>
      </c>
      <c r="O4088">
        <v>-70.440959000000007</v>
      </c>
      <c r="P4088" t="s">
        <v>55</v>
      </c>
      <c r="Q4088" s="7">
        <v>257</v>
      </c>
      <c r="R4088" s="7">
        <v>23</v>
      </c>
      <c r="S4088" s="7">
        <f t="shared" si="317"/>
        <v>280</v>
      </c>
      <c r="T4088" s="7">
        <f t="shared" si="316"/>
        <v>51143</v>
      </c>
      <c r="U4088" s="8">
        <f t="shared" si="316"/>
        <v>4577</v>
      </c>
      <c r="V4088" s="8">
        <f t="shared" si="318"/>
        <v>55720</v>
      </c>
      <c r="W4088" s="9">
        <f>+$T4088*'[1]PRESUPUESTO CENTROS LOTIFICADOS'!$D$37</f>
        <v>2199149</v>
      </c>
      <c r="X4088" s="9">
        <f>+$U4088*'[1]PRESUPUESTO CENTROS LOTIFICADOS'!$D$38</f>
        <v>205965</v>
      </c>
      <c r="Y4088" s="9">
        <f t="shared" si="319"/>
        <v>2405114</v>
      </c>
      <c r="Z4088" s="9">
        <f>+$T4088*'[1]PRESUPUESTO CENTROS LOTIFICADOS'!$E$37</f>
        <v>2594995.8200000003</v>
      </c>
      <c r="AA4088" s="9">
        <f>+$U4088*'[1]PRESUPUESTO CENTROS LOTIFICADOS'!$E$38</f>
        <v>243038.7</v>
      </c>
      <c r="AB4088" s="9">
        <f t="shared" si="320"/>
        <v>2838034.5200000005</v>
      </c>
    </row>
    <row r="4089" spans="1:28" x14ac:dyDescent="0.25">
      <c r="A4089" t="s">
        <v>14040</v>
      </c>
      <c r="B4089" t="s">
        <v>14041</v>
      </c>
      <c r="C4089" t="s">
        <v>13347</v>
      </c>
      <c r="D4089" t="s">
        <v>13955</v>
      </c>
      <c r="E4089" t="s">
        <v>1912</v>
      </c>
      <c r="F4089" t="s">
        <v>1913</v>
      </c>
      <c r="G4089" t="s">
        <v>4771</v>
      </c>
      <c r="H4089" t="s">
        <v>13718</v>
      </c>
      <c r="I4089" t="s">
        <v>1690</v>
      </c>
      <c r="J4089" t="s">
        <v>14000</v>
      </c>
      <c r="K4089" t="s">
        <v>1690</v>
      </c>
      <c r="L4089" t="s">
        <v>14038</v>
      </c>
      <c r="M4089" t="s">
        <v>14042</v>
      </c>
      <c r="N4089" s="6">
        <v>19.024999999999999</v>
      </c>
      <c r="O4089">
        <v>-70.453500000000005</v>
      </c>
      <c r="P4089" t="s">
        <v>38</v>
      </c>
      <c r="Q4089" s="7">
        <v>175</v>
      </c>
      <c r="R4089" s="7">
        <v>0</v>
      </c>
      <c r="S4089" s="7">
        <f t="shared" si="317"/>
        <v>175</v>
      </c>
      <c r="T4089" s="7">
        <f t="shared" si="316"/>
        <v>34825</v>
      </c>
      <c r="U4089" s="8">
        <f t="shared" si="316"/>
        <v>0</v>
      </c>
      <c r="V4089" s="8">
        <f t="shared" si="318"/>
        <v>34825</v>
      </c>
      <c r="W4089" s="9">
        <f>+$T4089*'[1]PRESUPUESTO CENTROS LOTIFICADOS'!$D$37</f>
        <v>1497475</v>
      </c>
      <c r="X4089" s="9">
        <f>+$U4089*'[1]PRESUPUESTO CENTROS LOTIFICADOS'!$D$38</f>
        <v>0</v>
      </c>
      <c r="Y4089" s="9">
        <f t="shared" si="319"/>
        <v>1497475</v>
      </c>
      <c r="Z4089" s="9">
        <f>+$T4089*'[1]PRESUPUESTO CENTROS LOTIFICADOS'!$E$37</f>
        <v>1767020.5</v>
      </c>
      <c r="AA4089" s="9">
        <f>+$U4089*'[1]PRESUPUESTO CENTROS LOTIFICADOS'!$E$38</f>
        <v>0</v>
      </c>
      <c r="AB4089" s="9">
        <f t="shared" si="320"/>
        <v>1767020.5</v>
      </c>
    </row>
    <row r="4090" spans="1:28" x14ac:dyDescent="0.25">
      <c r="A4090" t="s">
        <v>14043</v>
      </c>
      <c r="B4090" t="s">
        <v>14044</v>
      </c>
      <c r="C4090" t="s">
        <v>13347</v>
      </c>
      <c r="D4090" t="s">
        <v>13955</v>
      </c>
      <c r="E4090" t="s">
        <v>49</v>
      </c>
      <c r="F4090" t="s">
        <v>50</v>
      </c>
      <c r="G4090" t="s">
        <v>4771</v>
      </c>
      <c r="H4090" t="s">
        <v>13718</v>
      </c>
      <c r="I4090" t="s">
        <v>2903</v>
      </c>
      <c r="J4090" t="s">
        <v>13769</v>
      </c>
      <c r="K4090" t="s">
        <v>2903</v>
      </c>
      <c r="L4090" t="s">
        <v>2903</v>
      </c>
      <c r="M4090" t="s">
        <v>14045</v>
      </c>
      <c r="N4090" s="6">
        <v>18.888365</v>
      </c>
      <c r="O4090">
        <v>-70.439448999999996</v>
      </c>
      <c r="P4090" t="s">
        <v>38</v>
      </c>
      <c r="Q4090" s="7">
        <v>61</v>
      </c>
      <c r="R4090" s="7">
        <v>0</v>
      </c>
      <c r="S4090" s="7">
        <f t="shared" si="317"/>
        <v>61</v>
      </c>
      <c r="T4090" s="7">
        <f t="shared" si="316"/>
        <v>12139</v>
      </c>
      <c r="U4090" s="8">
        <f t="shared" si="316"/>
        <v>0</v>
      </c>
      <c r="V4090" s="8">
        <f t="shared" si="318"/>
        <v>12139</v>
      </c>
      <c r="W4090" s="9">
        <f>+$T4090*'[1]PRESUPUESTO CENTROS LOTIFICADOS'!$D$37</f>
        <v>521977</v>
      </c>
      <c r="X4090" s="9">
        <f>+$U4090*'[1]PRESUPUESTO CENTROS LOTIFICADOS'!$D$38</f>
        <v>0</v>
      </c>
      <c r="Y4090" s="9">
        <f t="shared" si="319"/>
        <v>521977</v>
      </c>
      <c r="Z4090" s="9">
        <f>+$T4090*'[1]PRESUPUESTO CENTROS LOTIFICADOS'!$E$37</f>
        <v>615932.86</v>
      </c>
      <c r="AA4090" s="9">
        <f>+$U4090*'[1]PRESUPUESTO CENTROS LOTIFICADOS'!$E$38</f>
        <v>0</v>
      </c>
      <c r="AB4090" s="9">
        <f t="shared" si="320"/>
        <v>615932.86</v>
      </c>
    </row>
    <row r="4091" spans="1:28" x14ac:dyDescent="0.25">
      <c r="A4091" t="s">
        <v>14046</v>
      </c>
      <c r="B4091" t="s">
        <v>14047</v>
      </c>
      <c r="C4091" t="s">
        <v>13347</v>
      </c>
      <c r="D4091" t="s">
        <v>13955</v>
      </c>
      <c r="E4091" t="s">
        <v>49</v>
      </c>
      <c r="F4091" t="s">
        <v>50</v>
      </c>
      <c r="G4091" t="s">
        <v>4771</v>
      </c>
      <c r="H4091" t="s">
        <v>13718</v>
      </c>
      <c r="I4091" t="s">
        <v>14048</v>
      </c>
      <c r="J4091" t="s">
        <v>13726</v>
      </c>
      <c r="K4091" t="s">
        <v>14048</v>
      </c>
      <c r="L4091" t="s">
        <v>14049</v>
      </c>
      <c r="M4091" t="s">
        <v>14048</v>
      </c>
      <c r="N4091" s="6">
        <v>18.972601000000001</v>
      </c>
      <c r="O4091">
        <v>-70.428726999999995</v>
      </c>
      <c r="P4091" t="s">
        <v>59</v>
      </c>
      <c r="Q4091" s="7">
        <v>0</v>
      </c>
      <c r="R4091" s="7">
        <v>417</v>
      </c>
      <c r="S4091" s="7">
        <f t="shared" si="317"/>
        <v>417</v>
      </c>
      <c r="T4091" s="7">
        <f t="shared" si="316"/>
        <v>0</v>
      </c>
      <c r="U4091" s="8">
        <f t="shared" si="316"/>
        <v>82983</v>
      </c>
      <c r="V4091" s="8">
        <f t="shared" si="318"/>
        <v>82983</v>
      </c>
      <c r="W4091" s="9">
        <f>+$T4091*'[1]PRESUPUESTO CENTROS LOTIFICADOS'!$D$37</f>
        <v>0</v>
      </c>
      <c r="X4091" s="9">
        <f>+$U4091*'[1]PRESUPUESTO CENTROS LOTIFICADOS'!$D$38</f>
        <v>3734235</v>
      </c>
      <c r="Y4091" s="9">
        <f t="shared" si="319"/>
        <v>3734235</v>
      </c>
      <c r="Z4091" s="9">
        <f>+$T4091*'[1]PRESUPUESTO CENTROS LOTIFICADOS'!$E$37</f>
        <v>0</v>
      </c>
      <c r="AA4091" s="9">
        <f>+$U4091*'[1]PRESUPUESTO CENTROS LOTIFICADOS'!$E$38</f>
        <v>4406397.3</v>
      </c>
      <c r="AB4091" s="9">
        <f t="shared" si="320"/>
        <v>4406397.3</v>
      </c>
    </row>
    <row r="4092" spans="1:28" x14ac:dyDescent="0.25">
      <c r="A4092" t="s">
        <v>14050</v>
      </c>
      <c r="B4092" t="s">
        <v>14051</v>
      </c>
      <c r="C4092" t="s">
        <v>13347</v>
      </c>
      <c r="D4092" t="s">
        <v>13955</v>
      </c>
      <c r="E4092" t="s">
        <v>49</v>
      </c>
      <c r="F4092" t="s">
        <v>50</v>
      </c>
      <c r="G4092" t="s">
        <v>4771</v>
      </c>
      <c r="H4092" t="s">
        <v>13718</v>
      </c>
      <c r="I4092" t="s">
        <v>14048</v>
      </c>
      <c r="J4092" t="s">
        <v>13726</v>
      </c>
      <c r="K4092" t="s">
        <v>14048</v>
      </c>
      <c r="L4092" t="s">
        <v>14049</v>
      </c>
      <c r="M4092" t="s">
        <v>14052</v>
      </c>
      <c r="N4092" s="6">
        <v>18.9741</v>
      </c>
      <c r="O4092">
        <v>-70.434100000000001</v>
      </c>
      <c r="P4092" t="s">
        <v>55</v>
      </c>
      <c r="Q4092" s="7">
        <v>206</v>
      </c>
      <c r="R4092" s="7">
        <v>88</v>
      </c>
      <c r="S4092" s="7">
        <f t="shared" si="317"/>
        <v>294</v>
      </c>
      <c r="T4092" s="7">
        <f t="shared" si="316"/>
        <v>40994</v>
      </c>
      <c r="U4092" s="8">
        <f t="shared" si="316"/>
        <v>17512</v>
      </c>
      <c r="V4092" s="8">
        <f t="shared" si="318"/>
        <v>58506</v>
      </c>
      <c r="W4092" s="9">
        <f>+$T4092*'[1]PRESUPUESTO CENTROS LOTIFICADOS'!$D$37</f>
        <v>1762742</v>
      </c>
      <c r="X4092" s="9">
        <f>+$U4092*'[1]PRESUPUESTO CENTROS LOTIFICADOS'!$D$38</f>
        <v>788040</v>
      </c>
      <c r="Y4092" s="9">
        <f t="shared" si="319"/>
        <v>2550782</v>
      </c>
      <c r="Z4092" s="9">
        <f>+$T4092*'[1]PRESUPUESTO CENTROS LOTIFICADOS'!$E$37</f>
        <v>2080035.56</v>
      </c>
      <c r="AA4092" s="9">
        <f>+$U4092*'[1]PRESUPUESTO CENTROS LOTIFICADOS'!$E$38</f>
        <v>929887.20000000007</v>
      </c>
      <c r="AB4092" s="9">
        <f t="shared" si="320"/>
        <v>3009922.7600000002</v>
      </c>
    </row>
    <row r="4093" spans="1:28" x14ac:dyDescent="0.25">
      <c r="A4093" t="s">
        <v>14053</v>
      </c>
      <c r="B4093" t="s">
        <v>14054</v>
      </c>
      <c r="C4093" t="s">
        <v>13347</v>
      </c>
      <c r="D4093" t="s">
        <v>13955</v>
      </c>
      <c r="E4093" t="s">
        <v>1912</v>
      </c>
      <c r="F4093" t="s">
        <v>1913</v>
      </c>
      <c r="G4093" t="s">
        <v>4771</v>
      </c>
      <c r="H4093" t="s">
        <v>13718</v>
      </c>
      <c r="I4093" t="s">
        <v>14048</v>
      </c>
      <c r="J4093" t="s">
        <v>13726</v>
      </c>
      <c r="K4093" t="s">
        <v>14048</v>
      </c>
      <c r="L4093" t="s">
        <v>188</v>
      </c>
      <c r="M4093" t="s">
        <v>14055</v>
      </c>
      <c r="N4093" s="6">
        <v>18.9953</v>
      </c>
      <c r="O4093">
        <v>-70.447699999999998</v>
      </c>
      <c r="P4093" t="s">
        <v>38</v>
      </c>
      <c r="Q4093" s="7">
        <v>114</v>
      </c>
      <c r="R4093" s="7">
        <v>18</v>
      </c>
      <c r="S4093" s="7">
        <f t="shared" si="317"/>
        <v>132</v>
      </c>
      <c r="T4093" s="7">
        <f t="shared" si="316"/>
        <v>22686</v>
      </c>
      <c r="U4093" s="8">
        <f t="shared" si="316"/>
        <v>3582</v>
      </c>
      <c r="V4093" s="8">
        <f t="shared" si="318"/>
        <v>26268</v>
      </c>
      <c r="W4093" s="9">
        <f>+$T4093*'[1]PRESUPUESTO CENTROS LOTIFICADOS'!$D$37</f>
        <v>975498</v>
      </c>
      <c r="X4093" s="9">
        <f>+$U4093*'[1]PRESUPUESTO CENTROS LOTIFICADOS'!$D$38</f>
        <v>161190</v>
      </c>
      <c r="Y4093" s="9">
        <f t="shared" si="319"/>
        <v>1136688</v>
      </c>
      <c r="Z4093" s="9">
        <f>+$T4093*'[1]PRESUPUESTO CENTROS LOTIFICADOS'!$E$37</f>
        <v>1151087.6400000001</v>
      </c>
      <c r="AA4093" s="9">
        <f>+$U4093*'[1]PRESUPUESTO CENTROS LOTIFICADOS'!$E$38</f>
        <v>190204.2</v>
      </c>
      <c r="AB4093" s="9">
        <f t="shared" si="320"/>
        <v>1341291.8400000001</v>
      </c>
    </row>
    <row r="4094" spans="1:28" x14ac:dyDescent="0.25">
      <c r="A4094" t="s">
        <v>14056</v>
      </c>
      <c r="B4094" t="s">
        <v>14057</v>
      </c>
      <c r="C4094" t="s">
        <v>13347</v>
      </c>
      <c r="D4094" t="s">
        <v>13955</v>
      </c>
      <c r="E4094" t="s">
        <v>1912</v>
      </c>
      <c r="F4094" t="s">
        <v>1913</v>
      </c>
      <c r="G4094" t="s">
        <v>4771</v>
      </c>
      <c r="H4094" t="s">
        <v>13718</v>
      </c>
      <c r="I4094" t="s">
        <v>14058</v>
      </c>
      <c r="J4094" t="s">
        <v>13789</v>
      </c>
      <c r="K4094" t="s">
        <v>14058</v>
      </c>
      <c r="L4094" t="s">
        <v>5054</v>
      </c>
      <c r="M4094" t="s">
        <v>14059</v>
      </c>
      <c r="N4094" s="6">
        <v>18.9604</v>
      </c>
      <c r="O4094">
        <v>-70.429299999999998</v>
      </c>
      <c r="P4094" t="s">
        <v>38</v>
      </c>
      <c r="Q4094" s="7">
        <v>58</v>
      </c>
      <c r="R4094" s="7">
        <v>0</v>
      </c>
      <c r="S4094" s="7">
        <f t="shared" si="317"/>
        <v>58</v>
      </c>
      <c r="T4094" s="7">
        <f t="shared" si="316"/>
        <v>11542</v>
      </c>
      <c r="U4094" s="8">
        <f t="shared" si="316"/>
        <v>0</v>
      </c>
      <c r="V4094" s="8">
        <f t="shared" si="318"/>
        <v>11542</v>
      </c>
      <c r="W4094" s="9">
        <f>+$T4094*'[1]PRESUPUESTO CENTROS LOTIFICADOS'!$D$37</f>
        <v>496306</v>
      </c>
      <c r="X4094" s="9">
        <f>+$U4094*'[1]PRESUPUESTO CENTROS LOTIFICADOS'!$D$38</f>
        <v>0</v>
      </c>
      <c r="Y4094" s="9">
        <f t="shared" si="319"/>
        <v>496306</v>
      </c>
      <c r="Z4094" s="9">
        <f>+$T4094*'[1]PRESUPUESTO CENTROS LOTIFICADOS'!$E$37</f>
        <v>585641.08000000007</v>
      </c>
      <c r="AA4094" s="9">
        <f>+$U4094*'[1]PRESUPUESTO CENTROS LOTIFICADOS'!$E$38</f>
        <v>0</v>
      </c>
      <c r="AB4094" s="9">
        <f t="shared" si="320"/>
        <v>585641.08000000007</v>
      </c>
    </row>
    <row r="4095" spans="1:28" x14ac:dyDescent="0.25">
      <c r="A4095" t="s">
        <v>14060</v>
      </c>
      <c r="B4095" t="s">
        <v>14061</v>
      </c>
      <c r="C4095" t="s">
        <v>13347</v>
      </c>
      <c r="D4095" t="s">
        <v>13955</v>
      </c>
      <c r="E4095" t="s">
        <v>1912</v>
      </c>
      <c r="F4095" t="s">
        <v>1913</v>
      </c>
      <c r="G4095" t="s">
        <v>4771</v>
      </c>
      <c r="H4095" t="s">
        <v>13718</v>
      </c>
      <c r="I4095" t="s">
        <v>14058</v>
      </c>
      <c r="J4095" t="s">
        <v>13789</v>
      </c>
      <c r="K4095" t="s">
        <v>14058</v>
      </c>
      <c r="L4095" t="s">
        <v>14058</v>
      </c>
      <c r="M4095" t="s">
        <v>14062</v>
      </c>
      <c r="N4095" s="6">
        <v>18.966200000000001</v>
      </c>
      <c r="O4095">
        <v>-70.444599999999994</v>
      </c>
      <c r="P4095" t="s">
        <v>38</v>
      </c>
      <c r="Q4095" s="7">
        <v>58</v>
      </c>
      <c r="R4095" s="7">
        <v>0</v>
      </c>
      <c r="S4095" s="7">
        <f t="shared" si="317"/>
        <v>58</v>
      </c>
      <c r="T4095" s="7">
        <f t="shared" ref="T4095:U4158" si="321">+Q4095*199</f>
        <v>11542</v>
      </c>
      <c r="U4095" s="8">
        <f t="shared" si="321"/>
        <v>0</v>
      </c>
      <c r="V4095" s="8">
        <f t="shared" si="318"/>
        <v>11542</v>
      </c>
      <c r="W4095" s="9">
        <f>+$T4095*'[1]PRESUPUESTO CENTROS LOTIFICADOS'!$D$37</f>
        <v>496306</v>
      </c>
      <c r="X4095" s="9">
        <f>+$U4095*'[1]PRESUPUESTO CENTROS LOTIFICADOS'!$D$38</f>
        <v>0</v>
      </c>
      <c r="Y4095" s="9">
        <f t="shared" si="319"/>
        <v>496306</v>
      </c>
      <c r="Z4095" s="9">
        <f>+$T4095*'[1]PRESUPUESTO CENTROS LOTIFICADOS'!$E$37</f>
        <v>585641.08000000007</v>
      </c>
      <c r="AA4095" s="9">
        <f>+$U4095*'[1]PRESUPUESTO CENTROS LOTIFICADOS'!$E$38</f>
        <v>0</v>
      </c>
      <c r="AB4095" s="9">
        <f t="shared" si="320"/>
        <v>585641.08000000007</v>
      </c>
    </row>
    <row r="4096" spans="1:28" x14ac:dyDescent="0.25">
      <c r="A4096" t="s">
        <v>14063</v>
      </c>
      <c r="B4096" t="s">
        <v>14064</v>
      </c>
      <c r="C4096" t="s">
        <v>13347</v>
      </c>
      <c r="D4096" t="s">
        <v>13955</v>
      </c>
      <c r="E4096" t="s">
        <v>49</v>
      </c>
      <c r="F4096" t="s">
        <v>50</v>
      </c>
      <c r="G4096" t="s">
        <v>4771</v>
      </c>
      <c r="H4096" t="s">
        <v>13718</v>
      </c>
      <c r="I4096" t="s">
        <v>2243</v>
      </c>
      <c r="J4096" t="s">
        <v>14020</v>
      </c>
      <c r="K4096" t="s">
        <v>2243</v>
      </c>
      <c r="L4096" t="s">
        <v>14065</v>
      </c>
      <c r="M4096" t="s">
        <v>14066</v>
      </c>
      <c r="N4096" s="6">
        <v>19.046593999999999</v>
      </c>
      <c r="O4096">
        <v>-70.440804</v>
      </c>
      <c r="P4096" t="s">
        <v>38</v>
      </c>
      <c r="Q4096" s="7">
        <v>164</v>
      </c>
      <c r="R4096" s="7">
        <v>17</v>
      </c>
      <c r="S4096" s="7">
        <f t="shared" si="317"/>
        <v>181</v>
      </c>
      <c r="T4096" s="7">
        <f t="shared" si="321"/>
        <v>32636</v>
      </c>
      <c r="U4096" s="8">
        <f t="shared" si="321"/>
        <v>3383</v>
      </c>
      <c r="V4096" s="8">
        <f t="shared" si="318"/>
        <v>36019</v>
      </c>
      <c r="W4096" s="9">
        <f>+$T4096*'[1]PRESUPUESTO CENTROS LOTIFICADOS'!$D$37</f>
        <v>1403348</v>
      </c>
      <c r="X4096" s="9">
        <f>+$U4096*'[1]PRESUPUESTO CENTROS LOTIFICADOS'!$D$38</f>
        <v>152235</v>
      </c>
      <c r="Y4096" s="9">
        <f t="shared" si="319"/>
        <v>1555583</v>
      </c>
      <c r="Z4096" s="9">
        <f>+$T4096*'[1]PRESUPUESTO CENTROS LOTIFICADOS'!$E$37</f>
        <v>1655950.6400000001</v>
      </c>
      <c r="AA4096" s="9">
        <f>+$U4096*'[1]PRESUPUESTO CENTROS LOTIFICADOS'!$E$38</f>
        <v>179637.30000000002</v>
      </c>
      <c r="AB4096" s="9">
        <f t="shared" si="320"/>
        <v>1835587.9400000002</v>
      </c>
    </row>
    <row r="4097" spans="1:28" x14ac:dyDescent="0.25">
      <c r="A4097" t="s">
        <v>14067</v>
      </c>
      <c r="B4097" t="s">
        <v>14068</v>
      </c>
      <c r="C4097" t="s">
        <v>13347</v>
      </c>
      <c r="D4097" t="s">
        <v>13955</v>
      </c>
      <c r="E4097" t="s">
        <v>1912</v>
      </c>
      <c r="F4097" t="s">
        <v>1913</v>
      </c>
      <c r="G4097" t="s">
        <v>4771</v>
      </c>
      <c r="H4097" t="s">
        <v>13718</v>
      </c>
      <c r="I4097" t="s">
        <v>2243</v>
      </c>
      <c r="J4097" t="s">
        <v>14020</v>
      </c>
      <c r="K4097" t="s">
        <v>2243</v>
      </c>
      <c r="L4097" t="s">
        <v>14069</v>
      </c>
      <c r="M4097" t="s">
        <v>14070</v>
      </c>
      <c r="N4097" s="6">
        <v>19.050561999999999</v>
      </c>
      <c r="O4097">
        <v>-70.453937999999994</v>
      </c>
      <c r="P4097" t="s">
        <v>38</v>
      </c>
      <c r="Q4097" s="7">
        <v>45</v>
      </c>
      <c r="R4097" s="7">
        <v>8</v>
      </c>
      <c r="S4097" s="7">
        <f t="shared" si="317"/>
        <v>53</v>
      </c>
      <c r="T4097" s="7">
        <f t="shared" si="321"/>
        <v>8955</v>
      </c>
      <c r="U4097" s="8">
        <f t="shared" si="321"/>
        <v>1592</v>
      </c>
      <c r="V4097" s="8">
        <f t="shared" si="318"/>
        <v>10547</v>
      </c>
      <c r="W4097" s="9">
        <f>+$T4097*'[1]PRESUPUESTO CENTROS LOTIFICADOS'!$D$37</f>
        <v>385065</v>
      </c>
      <c r="X4097" s="9">
        <f>+$U4097*'[1]PRESUPUESTO CENTROS LOTIFICADOS'!$D$38</f>
        <v>71640</v>
      </c>
      <c r="Y4097" s="9">
        <f t="shared" si="319"/>
        <v>456705</v>
      </c>
      <c r="Z4097" s="9">
        <f>+$T4097*'[1]PRESUPUESTO CENTROS LOTIFICADOS'!$E$37</f>
        <v>454376.7</v>
      </c>
      <c r="AA4097" s="9">
        <f>+$U4097*'[1]PRESUPUESTO CENTROS LOTIFICADOS'!$E$38</f>
        <v>84535.2</v>
      </c>
      <c r="AB4097" s="9">
        <f t="shared" si="320"/>
        <v>538911.9</v>
      </c>
    </row>
    <row r="4098" spans="1:28" x14ac:dyDescent="0.25">
      <c r="A4098" t="s">
        <v>14071</v>
      </c>
      <c r="B4098" t="s">
        <v>14072</v>
      </c>
      <c r="C4098" t="s">
        <v>13347</v>
      </c>
      <c r="D4098" t="s">
        <v>13955</v>
      </c>
      <c r="E4098" t="s">
        <v>1912</v>
      </c>
      <c r="F4098" t="s">
        <v>1913</v>
      </c>
      <c r="G4098" t="s">
        <v>4771</v>
      </c>
      <c r="H4098" t="s">
        <v>13718</v>
      </c>
      <c r="I4098" t="s">
        <v>3145</v>
      </c>
      <c r="J4098" t="s">
        <v>13720</v>
      </c>
      <c r="K4098" t="s">
        <v>3145</v>
      </c>
      <c r="L4098" t="s">
        <v>4208</v>
      </c>
      <c r="M4098" t="s">
        <v>14073</v>
      </c>
      <c r="N4098" s="6">
        <v>18.892043000000001</v>
      </c>
      <c r="O4098">
        <v>-70.419893999999999</v>
      </c>
      <c r="P4098" t="s">
        <v>55</v>
      </c>
      <c r="Q4098" s="7">
        <v>248</v>
      </c>
      <c r="R4098" s="7">
        <v>27</v>
      </c>
      <c r="S4098" s="7">
        <f t="shared" si="317"/>
        <v>275</v>
      </c>
      <c r="T4098" s="7">
        <f t="shared" si="321"/>
        <v>49352</v>
      </c>
      <c r="U4098" s="8">
        <f t="shared" si="321"/>
        <v>5373</v>
      </c>
      <c r="V4098" s="8">
        <f t="shared" si="318"/>
        <v>54725</v>
      </c>
      <c r="W4098" s="9">
        <f>+$T4098*'[1]PRESUPUESTO CENTROS LOTIFICADOS'!$D$37</f>
        <v>2122136</v>
      </c>
      <c r="X4098" s="9">
        <f>+$U4098*'[1]PRESUPUESTO CENTROS LOTIFICADOS'!$D$38</f>
        <v>241785</v>
      </c>
      <c r="Y4098" s="9">
        <f t="shared" si="319"/>
        <v>2363921</v>
      </c>
      <c r="Z4098" s="9">
        <f>+$T4098*'[1]PRESUPUESTO CENTROS LOTIFICADOS'!$E$37</f>
        <v>2504120.48</v>
      </c>
      <c r="AA4098" s="9">
        <f>+$U4098*'[1]PRESUPUESTO CENTROS LOTIFICADOS'!$E$38</f>
        <v>285306.3</v>
      </c>
      <c r="AB4098" s="9">
        <f t="shared" si="320"/>
        <v>2789426.78</v>
      </c>
    </row>
    <row r="4099" spans="1:28" x14ac:dyDescent="0.25">
      <c r="A4099" t="s">
        <v>14074</v>
      </c>
      <c r="B4099" t="s">
        <v>14075</v>
      </c>
      <c r="C4099" t="s">
        <v>13347</v>
      </c>
      <c r="D4099" t="s">
        <v>13955</v>
      </c>
      <c r="E4099" t="s">
        <v>49</v>
      </c>
      <c r="F4099" t="s">
        <v>50</v>
      </c>
      <c r="G4099" t="s">
        <v>4771</v>
      </c>
      <c r="H4099" t="s">
        <v>13718</v>
      </c>
      <c r="I4099" t="s">
        <v>3145</v>
      </c>
      <c r="J4099" t="s">
        <v>13720</v>
      </c>
      <c r="K4099" t="s">
        <v>3145</v>
      </c>
      <c r="L4099" t="s">
        <v>3145</v>
      </c>
      <c r="M4099" t="s">
        <v>14076</v>
      </c>
      <c r="N4099" s="6">
        <v>18.896104000000001</v>
      </c>
      <c r="O4099">
        <v>-70.391019</v>
      </c>
      <c r="P4099" t="s">
        <v>55</v>
      </c>
      <c r="Q4099" s="7">
        <v>351</v>
      </c>
      <c r="R4099" s="7">
        <v>151</v>
      </c>
      <c r="S4099" s="7">
        <f t="shared" ref="S4099:S4162" si="322">+Q4099+R4099</f>
        <v>502</v>
      </c>
      <c r="T4099" s="7">
        <f t="shared" si="321"/>
        <v>69849</v>
      </c>
      <c r="U4099" s="8">
        <f t="shared" si="321"/>
        <v>30049</v>
      </c>
      <c r="V4099" s="8">
        <f t="shared" ref="V4099:V4162" si="323">+U4099+T4099</f>
        <v>99898</v>
      </c>
      <c r="W4099" s="9">
        <f>+$T4099*'[1]PRESUPUESTO CENTROS LOTIFICADOS'!$D$37</f>
        <v>3003507</v>
      </c>
      <c r="X4099" s="9">
        <f>+$U4099*'[1]PRESUPUESTO CENTROS LOTIFICADOS'!$D$38</f>
        <v>1352205</v>
      </c>
      <c r="Y4099" s="9">
        <f t="shared" ref="Y4099:Y4162" si="324">+X4099+W4099</f>
        <v>4355712</v>
      </c>
      <c r="Z4099" s="9">
        <f>+$T4099*'[1]PRESUPUESTO CENTROS LOTIFICADOS'!$E$37</f>
        <v>3544138.2600000002</v>
      </c>
      <c r="AA4099" s="9">
        <f>+$U4099*'[1]PRESUPUESTO CENTROS LOTIFICADOS'!$E$38</f>
        <v>1595601.9000000001</v>
      </c>
      <c r="AB4099" s="9">
        <f t="shared" ref="AB4099:AB4162" si="325">+AA4099+Z4099</f>
        <v>5139740.16</v>
      </c>
    </row>
    <row r="4100" spans="1:28" x14ac:dyDescent="0.25">
      <c r="A4100" t="s">
        <v>14077</v>
      </c>
      <c r="B4100" t="s">
        <v>14078</v>
      </c>
      <c r="C4100" t="s">
        <v>13347</v>
      </c>
      <c r="D4100" t="s">
        <v>14079</v>
      </c>
      <c r="E4100" t="s">
        <v>49</v>
      </c>
      <c r="F4100" t="s">
        <v>50</v>
      </c>
      <c r="G4100" t="s">
        <v>13349</v>
      </c>
      <c r="H4100" t="s">
        <v>13349</v>
      </c>
      <c r="I4100" t="s">
        <v>14080</v>
      </c>
      <c r="J4100" t="s">
        <v>14081</v>
      </c>
      <c r="K4100" t="s">
        <v>14080</v>
      </c>
      <c r="L4100" t="s">
        <v>14082</v>
      </c>
      <c r="M4100" t="s">
        <v>14083</v>
      </c>
      <c r="N4100" s="6">
        <v>19.127199999999998</v>
      </c>
      <c r="O4100">
        <v>-70.209999999999994</v>
      </c>
      <c r="P4100" t="s">
        <v>38</v>
      </c>
      <c r="Q4100" s="7">
        <v>201</v>
      </c>
      <c r="R4100" s="7">
        <v>0</v>
      </c>
      <c r="S4100" s="7">
        <f t="shared" si="322"/>
        <v>201</v>
      </c>
      <c r="T4100" s="7">
        <f t="shared" si="321"/>
        <v>39999</v>
      </c>
      <c r="U4100" s="8">
        <f t="shared" si="321"/>
        <v>0</v>
      </c>
      <c r="V4100" s="8">
        <f t="shared" si="323"/>
        <v>39999</v>
      </c>
      <c r="W4100" s="9">
        <f>+$T4100*'[1]PRESUPUESTO CENTROS LOTIFICADOS'!$D$37</f>
        <v>1719957</v>
      </c>
      <c r="X4100" s="9">
        <f>+$U4100*'[1]PRESUPUESTO CENTROS LOTIFICADOS'!$D$38</f>
        <v>0</v>
      </c>
      <c r="Y4100" s="9">
        <f t="shared" si="324"/>
        <v>1719957</v>
      </c>
      <c r="Z4100" s="9">
        <f>+$T4100*'[1]PRESUPUESTO CENTROS LOTIFICADOS'!$E$37</f>
        <v>2029549.26</v>
      </c>
      <c r="AA4100" s="9">
        <f>+$U4100*'[1]PRESUPUESTO CENTROS LOTIFICADOS'!$E$38</f>
        <v>0</v>
      </c>
      <c r="AB4100" s="9">
        <f t="shared" si="325"/>
        <v>2029549.26</v>
      </c>
    </row>
    <row r="4101" spans="1:28" x14ac:dyDescent="0.25">
      <c r="A4101" t="s">
        <v>14084</v>
      </c>
      <c r="B4101" t="s">
        <v>14085</v>
      </c>
      <c r="C4101" t="s">
        <v>13347</v>
      </c>
      <c r="D4101" t="s">
        <v>14079</v>
      </c>
      <c r="E4101" t="s">
        <v>49</v>
      </c>
      <c r="F4101" t="s">
        <v>50</v>
      </c>
      <c r="G4101" t="s">
        <v>13349</v>
      </c>
      <c r="H4101" t="s">
        <v>13349</v>
      </c>
      <c r="I4101" t="s">
        <v>14080</v>
      </c>
      <c r="J4101" t="s">
        <v>14081</v>
      </c>
      <c r="K4101" t="s">
        <v>14080</v>
      </c>
      <c r="L4101" t="s">
        <v>14082</v>
      </c>
      <c r="M4101" t="s">
        <v>14086</v>
      </c>
      <c r="N4101" s="6">
        <v>19.133723</v>
      </c>
      <c r="O4101">
        <v>-70.208929999999995</v>
      </c>
      <c r="P4101" t="s">
        <v>59</v>
      </c>
      <c r="Q4101" s="7">
        <v>0</v>
      </c>
      <c r="R4101" s="7">
        <v>468</v>
      </c>
      <c r="S4101" s="7">
        <f t="shared" si="322"/>
        <v>468</v>
      </c>
      <c r="T4101" s="7">
        <f t="shared" si="321"/>
        <v>0</v>
      </c>
      <c r="U4101" s="8">
        <f t="shared" si="321"/>
        <v>93132</v>
      </c>
      <c r="V4101" s="8">
        <f t="shared" si="323"/>
        <v>93132</v>
      </c>
      <c r="W4101" s="9">
        <f>+$T4101*'[1]PRESUPUESTO CENTROS LOTIFICADOS'!$D$37</f>
        <v>0</v>
      </c>
      <c r="X4101" s="9">
        <f>+$U4101*'[1]PRESUPUESTO CENTROS LOTIFICADOS'!$D$38</f>
        <v>4190940</v>
      </c>
      <c r="Y4101" s="9">
        <f t="shared" si="324"/>
        <v>4190940</v>
      </c>
      <c r="Z4101" s="9">
        <f>+$T4101*'[1]PRESUPUESTO CENTROS LOTIFICADOS'!$E$37</f>
        <v>0</v>
      </c>
      <c r="AA4101" s="9">
        <f>+$U4101*'[1]PRESUPUESTO CENTROS LOTIFICADOS'!$E$38</f>
        <v>4945309.2</v>
      </c>
      <c r="AB4101" s="9">
        <f t="shared" si="325"/>
        <v>4945309.2</v>
      </c>
    </row>
    <row r="4102" spans="1:28" x14ac:dyDescent="0.25">
      <c r="A4102" t="s">
        <v>14087</v>
      </c>
      <c r="B4102" t="s">
        <v>14088</v>
      </c>
      <c r="C4102" t="s">
        <v>13347</v>
      </c>
      <c r="D4102" t="s">
        <v>14079</v>
      </c>
      <c r="E4102" t="s">
        <v>49</v>
      </c>
      <c r="F4102" t="s">
        <v>50</v>
      </c>
      <c r="G4102" t="s">
        <v>13349</v>
      </c>
      <c r="H4102" t="s">
        <v>13349</v>
      </c>
      <c r="I4102" t="s">
        <v>14080</v>
      </c>
      <c r="J4102" t="s">
        <v>14081</v>
      </c>
      <c r="K4102" t="s">
        <v>14080</v>
      </c>
      <c r="L4102" t="s">
        <v>14082</v>
      </c>
      <c r="M4102" t="s">
        <v>14089</v>
      </c>
      <c r="N4102" s="6">
        <v>19.142887999999999</v>
      </c>
      <c r="O4102">
        <v>-70.237741999999997</v>
      </c>
      <c r="P4102" t="s">
        <v>38</v>
      </c>
      <c r="Q4102" s="7">
        <v>48</v>
      </c>
      <c r="R4102" s="7">
        <v>0</v>
      </c>
      <c r="S4102" s="7">
        <f t="shared" si="322"/>
        <v>48</v>
      </c>
      <c r="T4102" s="7">
        <f t="shared" si="321"/>
        <v>9552</v>
      </c>
      <c r="U4102" s="8">
        <f t="shared" si="321"/>
        <v>0</v>
      </c>
      <c r="V4102" s="8">
        <f t="shared" si="323"/>
        <v>9552</v>
      </c>
      <c r="W4102" s="9">
        <f>+$T4102*'[1]PRESUPUESTO CENTROS LOTIFICADOS'!$D$37</f>
        <v>410736</v>
      </c>
      <c r="X4102" s="9">
        <f>+$U4102*'[1]PRESUPUESTO CENTROS LOTIFICADOS'!$D$38</f>
        <v>0</v>
      </c>
      <c r="Y4102" s="9">
        <f t="shared" si="324"/>
        <v>410736</v>
      </c>
      <c r="Z4102" s="9">
        <f>+$T4102*'[1]PRESUPUESTO CENTROS LOTIFICADOS'!$E$37</f>
        <v>484668.48000000004</v>
      </c>
      <c r="AA4102" s="9">
        <f>+$U4102*'[1]PRESUPUESTO CENTROS LOTIFICADOS'!$E$38</f>
        <v>0</v>
      </c>
      <c r="AB4102" s="9">
        <f t="shared" si="325"/>
        <v>484668.48000000004</v>
      </c>
    </row>
    <row r="4103" spans="1:28" x14ac:dyDescent="0.25">
      <c r="A4103" t="s">
        <v>14090</v>
      </c>
      <c r="B4103" t="s">
        <v>14091</v>
      </c>
      <c r="C4103" t="s">
        <v>13347</v>
      </c>
      <c r="D4103" t="s">
        <v>14079</v>
      </c>
      <c r="E4103" t="s">
        <v>49</v>
      </c>
      <c r="F4103" t="s">
        <v>50</v>
      </c>
      <c r="G4103" t="s">
        <v>13349</v>
      </c>
      <c r="H4103" t="s">
        <v>13349</v>
      </c>
      <c r="I4103" t="s">
        <v>14092</v>
      </c>
      <c r="J4103" t="s">
        <v>14093</v>
      </c>
      <c r="K4103" t="s">
        <v>14092</v>
      </c>
      <c r="L4103" t="s">
        <v>293</v>
      </c>
      <c r="M4103" t="s">
        <v>294</v>
      </c>
      <c r="N4103" s="6">
        <v>19.1296</v>
      </c>
      <c r="O4103">
        <v>-70.150499999999994</v>
      </c>
      <c r="P4103" t="s">
        <v>38</v>
      </c>
      <c r="Q4103" s="7">
        <v>195</v>
      </c>
      <c r="R4103" s="7">
        <v>21</v>
      </c>
      <c r="S4103" s="7">
        <f t="shared" si="322"/>
        <v>216</v>
      </c>
      <c r="T4103" s="7">
        <f t="shared" si="321"/>
        <v>38805</v>
      </c>
      <c r="U4103" s="8">
        <f t="shared" si="321"/>
        <v>4179</v>
      </c>
      <c r="V4103" s="8">
        <f t="shared" si="323"/>
        <v>42984</v>
      </c>
      <c r="W4103" s="9">
        <f>+$T4103*'[1]PRESUPUESTO CENTROS LOTIFICADOS'!$D$37</f>
        <v>1668615</v>
      </c>
      <c r="X4103" s="9">
        <f>+$U4103*'[1]PRESUPUESTO CENTROS LOTIFICADOS'!$D$38</f>
        <v>188055</v>
      </c>
      <c r="Y4103" s="9">
        <f t="shared" si="324"/>
        <v>1856670</v>
      </c>
      <c r="Z4103" s="9">
        <f>+$T4103*'[1]PRESUPUESTO CENTROS LOTIFICADOS'!$E$37</f>
        <v>1968965.7000000002</v>
      </c>
      <c r="AA4103" s="9">
        <f>+$U4103*'[1]PRESUPUESTO CENTROS LOTIFICADOS'!$E$38</f>
        <v>221904.9</v>
      </c>
      <c r="AB4103" s="9">
        <f t="shared" si="325"/>
        <v>2190870.6</v>
      </c>
    </row>
    <row r="4104" spans="1:28" x14ac:dyDescent="0.25">
      <c r="A4104" t="s">
        <v>14094</v>
      </c>
      <c r="B4104" t="s">
        <v>4512</v>
      </c>
      <c r="C4104" t="s">
        <v>13347</v>
      </c>
      <c r="D4104" t="s">
        <v>14079</v>
      </c>
      <c r="E4104" t="s">
        <v>49</v>
      </c>
      <c r="F4104" t="s">
        <v>50</v>
      </c>
      <c r="G4104" t="s">
        <v>13349</v>
      </c>
      <c r="H4104" t="s">
        <v>13349</v>
      </c>
      <c r="I4104" t="s">
        <v>14095</v>
      </c>
      <c r="J4104" t="s">
        <v>14081</v>
      </c>
      <c r="K4104" t="s">
        <v>14095</v>
      </c>
      <c r="L4104" t="s">
        <v>14089</v>
      </c>
      <c r="M4104" t="s">
        <v>14096</v>
      </c>
      <c r="N4104" s="6">
        <v>19.133800000000001</v>
      </c>
      <c r="O4104">
        <v>-70.236599999999996</v>
      </c>
      <c r="P4104" t="s">
        <v>38</v>
      </c>
      <c r="Q4104" s="7">
        <v>219</v>
      </c>
      <c r="R4104" s="7">
        <v>42</v>
      </c>
      <c r="S4104" s="7">
        <f t="shared" si="322"/>
        <v>261</v>
      </c>
      <c r="T4104" s="7">
        <f t="shared" si="321"/>
        <v>43581</v>
      </c>
      <c r="U4104" s="8">
        <f t="shared" si="321"/>
        <v>8358</v>
      </c>
      <c r="V4104" s="8">
        <f t="shared" si="323"/>
        <v>51939</v>
      </c>
      <c r="W4104" s="9">
        <f>+$T4104*'[1]PRESUPUESTO CENTROS LOTIFICADOS'!$D$37</f>
        <v>1873983</v>
      </c>
      <c r="X4104" s="9">
        <f>+$U4104*'[1]PRESUPUESTO CENTROS LOTIFICADOS'!$D$38</f>
        <v>376110</v>
      </c>
      <c r="Y4104" s="9">
        <f t="shared" si="324"/>
        <v>2250093</v>
      </c>
      <c r="Z4104" s="9">
        <f>+$T4104*'[1]PRESUPUESTO CENTROS LOTIFICADOS'!$E$37</f>
        <v>2211299.94</v>
      </c>
      <c r="AA4104" s="9">
        <f>+$U4104*'[1]PRESUPUESTO CENTROS LOTIFICADOS'!$E$38</f>
        <v>443809.8</v>
      </c>
      <c r="AB4104" s="9">
        <f t="shared" si="325"/>
        <v>2655109.7399999998</v>
      </c>
    </row>
    <row r="4105" spans="1:28" x14ac:dyDescent="0.25">
      <c r="A4105" t="s">
        <v>14097</v>
      </c>
      <c r="B4105" t="s">
        <v>14098</v>
      </c>
      <c r="C4105" t="s">
        <v>13347</v>
      </c>
      <c r="D4105" t="s">
        <v>14079</v>
      </c>
      <c r="E4105" t="s">
        <v>49</v>
      </c>
      <c r="F4105" t="s">
        <v>50</v>
      </c>
      <c r="G4105" t="s">
        <v>13349</v>
      </c>
      <c r="H4105" t="s">
        <v>13349</v>
      </c>
      <c r="I4105" t="s">
        <v>14095</v>
      </c>
      <c r="J4105" t="s">
        <v>14081</v>
      </c>
      <c r="K4105" t="s">
        <v>14095</v>
      </c>
      <c r="L4105" t="s">
        <v>14089</v>
      </c>
      <c r="M4105" t="s">
        <v>14099</v>
      </c>
      <c r="N4105" s="6">
        <v>19.136299999999999</v>
      </c>
      <c r="O4105">
        <v>-70.244699999999995</v>
      </c>
      <c r="P4105" t="s">
        <v>38</v>
      </c>
      <c r="Q4105" s="7">
        <v>144</v>
      </c>
      <c r="R4105" s="7">
        <v>32</v>
      </c>
      <c r="S4105" s="7">
        <f t="shared" si="322"/>
        <v>176</v>
      </c>
      <c r="T4105" s="7">
        <f t="shared" si="321"/>
        <v>28656</v>
      </c>
      <c r="U4105" s="8">
        <f t="shared" si="321"/>
        <v>6368</v>
      </c>
      <c r="V4105" s="8">
        <f t="shared" si="323"/>
        <v>35024</v>
      </c>
      <c r="W4105" s="9">
        <f>+$T4105*'[1]PRESUPUESTO CENTROS LOTIFICADOS'!$D$37</f>
        <v>1232208</v>
      </c>
      <c r="X4105" s="9">
        <f>+$U4105*'[1]PRESUPUESTO CENTROS LOTIFICADOS'!$D$38</f>
        <v>286560</v>
      </c>
      <c r="Y4105" s="9">
        <f t="shared" si="324"/>
        <v>1518768</v>
      </c>
      <c r="Z4105" s="9">
        <f>+$T4105*'[1]PRESUPUESTO CENTROS LOTIFICADOS'!$E$37</f>
        <v>1454005.44</v>
      </c>
      <c r="AA4105" s="9">
        <f>+$U4105*'[1]PRESUPUESTO CENTROS LOTIFICADOS'!$E$38</f>
        <v>338140.8</v>
      </c>
      <c r="AB4105" s="9">
        <f t="shared" si="325"/>
        <v>1792146.24</v>
      </c>
    </row>
    <row r="4106" spans="1:28" x14ac:dyDescent="0.25">
      <c r="A4106" t="s">
        <v>14100</v>
      </c>
      <c r="B4106" t="s">
        <v>14101</v>
      </c>
      <c r="C4106" t="s">
        <v>13347</v>
      </c>
      <c r="D4106" t="s">
        <v>14079</v>
      </c>
      <c r="E4106" t="s">
        <v>49</v>
      </c>
      <c r="F4106" t="s">
        <v>50</v>
      </c>
      <c r="G4106" t="s">
        <v>13349</v>
      </c>
      <c r="H4106" t="s">
        <v>13349</v>
      </c>
      <c r="I4106" t="s">
        <v>13563</v>
      </c>
      <c r="J4106" t="s">
        <v>13564</v>
      </c>
      <c r="K4106" t="s">
        <v>13563</v>
      </c>
      <c r="L4106" t="s">
        <v>14102</v>
      </c>
      <c r="M4106" t="s">
        <v>14103</v>
      </c>
      <c r="N4106" s="6">
        <v>19.0322</v>
      </c>
      <c r="O4106">
        <v>-70.246300000000005</v>
      </c>
      <c r="P4106" t="s">
        <v>38</v>
      </c>
      <c r="Q4106" s="7">
        <v>70</v>
      </c>
      <c r="R4106" s="7">
        <v>19</v>
      </c>
      <c r="S4106" s="7">
        <f t="shared" si="322"/>
        <v>89</v>
      </c>
      <c r="T4106" s="7">
        <f t="shared" si="321"/>
        <v>13930</v>
      </c>
      <c r="U4106" s="8">
        <f t="shared" si="321"/>
        <v>3781</v>
      </c>
      <c r="V4106" s="8">
        <f t="shared" si="323"/>
        <v>17711</v>
      </c>
      <c r="W4106" s="9">
        <f>+$T4106*'[1]PRESUPUESTO CENTROS LOTIFICADOS'!$D$37</f>
        <v>598990</v>
      </c>
      <c r="X4106" s="9">
        <f>+$U4106*'[1]PRESUPUESTO CENTROS LOTIFICADOS'!$D$38</f>
        <v>170145</v>
      </c>
      <c r="Y4106" s="9">
        <f t="shared" si="324"/>
        <v>769135</v>
      </c>
      <c r="Z4106" s="9">
        <f>+$T4106*'[1]PRESUPUESTO CENTROS LOTIFICADOS'!$E$37</f>
        <v>706808.20000000007</v>
      </c>
      <c r="AA4106" s="9">
        <f>+$U4106*'[1]PRESUPUESTO CENTROS LOTIFICADOS'!$E$38</f>
        <v>200771.1</v>
      </c>
      <c r="AB4106" s="9">
        <f t="shared" si="325"/>
        <v>907579.3</v>
      </c>
    </row>
    <row r="4107" spans="1:28" x14ac:dyDescent="0.25">
      <c r="A4107" t="s">
        <v>14104</v>
      </c>
      <c r="B4107" t="s">
        <v>14105</v>
      </c>
      <c r="C4107" t="s">
        <v>13347</v>
      </c>
      <c r="D4107" t="s">
        <v>14079</v>
      </c>
      <c r="E4107" t="s">
        <v>49</v>
      </c>
      <c r="F4107" t="s">
        <v>50</v>
      </c>
      <c r="G4107" t="s">
        <v>13349</v>
      </c>
      <c r="H4107" t="s">
        <v>13349</v>
      </c>
      <c r="I4107" t="s">
        <v>13563</v>
      </c>
      <c r="J4107" t="s">
        <v>13564</v>
      </c>
      <c r="K4107" t="s">
        <v>13563</v>
      </c>
      <c r="L4107" t="s">
        <v>6679</v>
      </c>
      <c r="M4107" t="s">
        <v>14106</v>
      </c>
      <c r="N4107" s="6">
        <v>19.035399999999999</v>
      </c>
      <c r="O4107">
        <v>-70.261600000000001</v>
      </c>
      <c r="P4107" t="s">
        <v>38</v>
      </c>
      <c r="Q4107" s="7">
        <v>20</v>
      </c>
      <c r="R4107" s="7">
        <v>0</v>
      </c>
      <c r="S4107" s="7">
        <f t="shared" si="322"/>
        <v>20</v>
      </c>
      <c r="T4107" s="7">
        <f t="shared" si="321"/>
        <v>3980</v>
      </c>
      <c r="U4107" s="8">
        <f t="shared" si="321"/>
        <v>0</v>
      </c>
      <c r="V4107" s="8">
        <f t="shared" si="323"/>
        <v>3980</v>
      </c>
      <c r="W4107" s="9">
        <f>+$T4107*'[1]PRESUPUESTO CENTROS LOTIFICADOS'!$D$37</f>
        <v>171140</v>
      </c>
      <c r="X4107" s="9">
        <f>+$U4107*'[1]PRESUPUESTO CENTROS LOTIFICADOS'!$D$38</f>
        <v>0</v>
      </c>
      <c r="Y4107" s="9">
        <f t="shared" si="324"/>
        <v>171140</v>
      </c>
      <c r="Z4107" s="9">
        <f>+$T4107*'[1]PRESUPUESTO CENTROS LOTIFICADOS'!$E$37</f>
        <v>201945.2</v>
      </c>
      <c r="AA4107" s="9">
        <f>+$U4107*'[1]PRESUPUESTO CENTROS LOTIFICADOS'!$E$38</f>
        <v>0</v>
      </c>
      <c r="AB4107" s="9">
        <f t="shared" si="325"/>
        <v>201945.2</v>
      </c>
    </row>
    <row r="4108" spans="1:28" x14ac:dyDescent="0.25">
      <c r="A4108" t="s">
        <v>14107</v>
      </c>
      <c r="B4108" t="s">
        <v>14108</v>
      </c>
      <c r="C4108" t="s">
        <v>13347</v>
      </c>
      <c r="D4108" t="s">
        <v>14079</v>
      </c>
      <c r="E4108" t="s">
        <v>49</v>
      </c>
      <c r="F4108" t="s">
        <v>50</v>
      </c>
      <c r="G4108" t="s">
        <v>13349</v>
      </c>
      <c r="H4108" t="s">
        <v>13349</v>
      </c>
      <c r="I4108" t="s">
        <v>13563</v>
      </c>
      <c r="J4108" t="s">
        <v>13564</v>
      </c>
      <c r="K4108" t="s">
        <v>13563</v>
      </c>
      <c r="L4108" t="s">
        <v>14109</v>
      </c>
      <c r="M4108" t="s">
        <v>14110</v>
      </c>
      <c r="N4108" s="6">
        <v>19.041599999999999</v>
      </c>
      <c r="O4108">
        <v>-70.277600000000007</v>
      </c>
      <c r="P4108" t="s">
        <v>55</v>
      </c>
      <c r="Q4108" s="7">
        <v>48</v>
      </c>
      <c r="R4108" s="7">
        <v>21</v>
      </c>
      <c r="S4108" s="7">
        <f t="shared" si="322"/>
        <v>69</v>
      </c>
      <c r="T4108" s="7">
        <f t="shared" si="321"/>
        <v>9552</v>
      </c>
      <c r="U4108" s="8">
        <f t="shared" si="321"/>
        <v>4179</v>
      </c>
      <c r="V4108" s="8">
        <f t="shared" si="323"/>
        <v>13731</v>
      </c>
      <c r="W4108" s="9">
        <f>+$T4108*'[1]PRESUPUESTO CENTROS LOTIFICADOS'!$D$37</f>
        <v>410736</v>
      </c>
      <c r="X4108" s="9">
        <f>+$U4108*'[1]PRESUPUESTO CENTROS LOTIFICADOS'!$D$38</f>
        <v>188055</v>
      </c>
      <c r="Y4108" s="9">
        <f t="shared" si="324"/>
        <v>598791</v>
      </c>
      <c r="Z4108" s="9">
        <f>+$T4108*'[1]PRESUPUESTO CENTROS LOTIFICADOS'!$E$37</f>
        <v>484668.48000000004</v>
      </c>
      <c r="AA4108" s="9">
        <f>+$U4108*'[1]PRESUPUESTO CENTROS LOTIFICADOS'!$E$38</f>
        <v>221904.9</v>
      </c>
      <c r="AB4108" s="9">
        <f t="shared" si="325"/>
        <v>706573.38</v>
      </c>
    </row>
    <row r="4109" spans="1:28" x14ac:dyDescent="0.25">
      <c r="A4109" t="s">
        <v>14111</v>
      </c>
      <c r="B4109" t="s">
        <v>14112</v>
      </c>
      <c r="C4109" t="s">
        <v>13347</v>
      </c>
      <c r="D4109" t="s">
        <v>14079</v>
      </c>
      <c r="E4109" t="s">
        <v>49</v>
      </c>
      <c r="F4109" t="s">
        <v>50</v>
      </c>
      <c r="G4109" t="s">
        <v>13349</v>
      </c>
      <c r="H4109" t="s">
        <v>13349</v>
      </c>
      <c r="I4109" t="s">
        <v>13563</v>
      </c>
      <c r="J4109" t="s">
        <v>13564</v>
      </c>
      <c r="K4109" t="s">
        <v>13563</v>
      </c>
      <c r="L4109" t="s">
        <v>1497</v>
      </c>
      <c r="M4109" t="s">
        <v>1497</v>
      </c>
      <c r="N4109" s="6">
        <v>19.0501</v>
      </c>
      <c r="O4109">
        <v>-70.243300000000005</v>
      </c>
      <c r="P4109" t="s">
        <v>38</v>
      </c>
      <c r="Q4109" s="7">
        <v>52</v>
      </c>
      <c r="R4109" s="7">
        <v>0</v>
      </c>
      <c r="S4109" s="7">
        <f t="shared" si="322"/>
        <v>52</v>
      </c>
      <c r="T4109" s="7">
        <f t="shared" si="321"/>
        <v>10348</v>
      </c>
      <c r="U4109" s="8">
        <f t="shared" si="321"/>
        <v>0</v>
      </c>
      <c r="V4109" s="8">
        <f t="shared" si="323"/>
        <v>10348</v>
      </c>
      <c r="W4109" s="9">
        <f>+$T4109*'[1]PRESUPUESTO CENTROS LOTIFICADOS'!$D$37</f>
        <v>444964</v>
      </c>
      <c r="X4109" s="9">
        <f>+$U4109*'[1]PRESUPUESTO CENTROS LOTIFICADOS'!$D$38</f>
        <v>0</v>
      </c>
      <c r="Y4109" s="9">
        <f t="shared" si="324"/>
        <v>444964</v>
      </c>
      <c r="Z4109" s="9">
        <f>+$T4109*'[1]PRESUPUESTO CENTROS LOTIFICADOS'!$E$37</f>
        <v>525057.52</v>
      </c>
      <c r="AA4109" s="9">
        <f>+$U4109*'[1]PRESUPUESTO CENTROS LOTIFICADOS'!$E$38</f>
        <v>0</v>
      </c>
      <c r="AB4109" s="9">
        <f t="shared" si="325"/>
        <v>525057.52</v>
      </c>
    </row>
    <row r="4110" spans="1:28" x14ac:dyDescent="0.25">
      <c r="A4110" t="s">
        <v>14113</v>
      </c>
      <c r="B4110" t="s">
        <v>14114</v>
      </c>
      <c r="C4110" t="s">
        <v>13347</v>
      </c>
      <c r="D4110" t="s">
        <v>14079</v>
      </c>
      <c r="E4110" t="s">
        <v>49</v>
      </c>
      <c r="F4110" t="s">
        <v>50</v>
      </c>
      <c r="G4110" t="s">
        <v>13349</v>
      </c>
      <c r="H4110" t="s">
        <v>13349</v>
      </c>
      <c r="I4110" t="s">
        <v>13563</v>
      </c>
      <c r="J4110" t="s">
        <v>13564</v>
      </c>
      <c r="K4110" t="s">
        <v>13563</v>
      </c>
      <c r="L4110" t="s">
        <v>5953</v>
      </c>
      <c r="M4110" t="s">
        <v>10305</v>
      </c>
      <c r="N4110" s="6">
        <v>19.076277999999999</v>
      </c>
      <c r="O4110">
        <v>-70.260666999999998</v>
      </c>
      <c r="P4110" t="s">
        <v>38</v>
      </c>
      <c r="Q4110" s="7">
        <v>23</v>
      </c>
      <c r="R4110" s="7">
        <v>0</v>
      </c>
      <c r="S4110" s="7">
        <f t="shared" si="322"/>
        <v>23</v>
      </c>
      <c r="T4110" s="7">
        <f t="shared" si="321"/>
        <v>4577</v>
      </c>
      <c r="U4110" s="8">
        <f t="shared" si="321"/>
        <v>0</v>
      </c>
      <c r="V4110" s="8">
        <f t="shared" si="323"/>
        <v>4577</v>
      </c>
      <c r="W4110" s="9">
        <f>+$T4110*'[1]PRESUPUESTO CENTROS LOTIFICADOS'!$D$37</f>
        <v>196811</v>
      </c>
      <c r="X4110" s="9">
        <f>+$U4110*'[1]PRESUPUESTO CENTROS LOTIFICADOS'!$D$38</f>
        <v>0</v>
      </c>
      <c r="Y4110" s="9">
        <f t="shared" si="324"/>
        <v>196811</v>
      </c>
      <c r="Z4110" s="9">
        <f>+$T4110*'[1]PRESUPUESTO CENTROS LOTIFICADOS'!$E$37</f>
        <v>232236.98</v>
      </c>
      <c r="AA4110" s="9">
        <f>+$U4110*'[1]PRESUPUESTO CENTROS LOTIFICADOS'!$E$38</f>
        <v>0</v>
      </c>
      <c r="AB4110" s="9">
        <f t="shared" si="325"/>
        <v>232236.98</v>
      </c>
    </row>
    <row r="4111" spans="1:28" x14ac:dyDescent="0.25">
      <c r="A4111" t="s">
        <v>14115</v>
      </c>
      <c r="B4111" t="s">
        <v>14116</v>
      </c>
      <c r="C4111" t="s">
        <v>13347</v>
      </c>
      <c r="D4111" t="s">
        <v>14079</v>
      </c>
      <c r="E4111" t="s">
        <v>49</v>
      </c>
      <c r="F4111" t="s">
        <v>50</v>
      </c>
      <c r="G4111" t="s">
        <v>13349</v>
      </c>
      <c r="H4111" t="s">
        <v>13349</v>
      </c>
      <c r="I4111" t="s">
        <v>14117</v>
      </c>
      <c r="J4111" t="s">
        <v>13564</v>
      </c>
      <c r="K4111" t="s">
        <v>14117</v>
      </c>
      <c r="L4111" t="s">
        <v>14118</v>
      </c>
      <c r="M4111" t="s">
        <v>14119</v>
      </c>
      <c r="N4111" s="6">
        <v>19.041295999999999</v>
      </c>
      <c r="O4111">
        <v>-70.25103</v>
      </c>
      <c r="P4111" t="s">
        <v>59</v>
      </c>
      <c r="Q4111" s="7">
        <v>0</v>
      </c>
      <c r="R4111" s="7">
        <v>215</v>
      </c>
      <c r="S4111" s="7">
        <f t="shared" si="322"/>
        <v>215</v>
      </c>
      <c r="T4111" s="7">
        <f t="shared" si="321"/>
        <v>0</v>
      </c>
      <c r="U4111" s="8">
        <f t="shared" si="321"/>
        <v>42785</v>
      </c>
      <c r="V4111" s="8">
        <f t="shared" si="323"/>
        <v>42785</v>
      </c>
      <c r="W4111" s="9">
        <f>+$T4111*'[1]PRESUPUESTO CENTROS LOTIFICADOS'!$D$37</f>
        <v>0</v>
      </c>
      <c r="X4111" s="9">
        <f>+$U4111*'[1]PRESUPUESTO CENTROS LOTIFICADOS'!$D$38</f>
        <v>1925325</v>
      </c>
      <c r="Y4111" s="9">
        <f t="shared" si="324"/>
        <v>1925325</v>
      </c>
      <c r="Z4111" s="9">
        <f>+$T4111*'[1]PRESUPUESTO CENTROS LOTIFICADOS'!$E$37</f>
        <v>0</v>
      </c>
      <c r="AA4111" s="9">
        <f>+$U4111*'[1]PRESUPUESTO CENTROS LOTIFICADOS'!$E$38</f>
        <v>2271883.5</v>
      </c>
      <c r="AB4111" s="9">
        <f t="shared" si="325"/>
        <v>2271883.5</v>
      </c>
    </row>
    <row r="4112" spans="1:28" x14ac:dyDescent="0.25">
      <c r="A4112" t="s">
        <v>14120</v>
      </c>
      <c r="B4112" t="s">
        <v>14121</v>
      </c>
      <c r="C4112" t="s">
        <v>13347</v>
      </c>
      <c r="D4112" t="s">
        <v>14079</v>
      </c>
      <c r="E4112" t="s">
        <v>49</v>
      </c>
      <c r="F4112" t="s">
        <v>50</v>
      </c>
      <c r="G4112" t="s">
        <v>13349</v>
      </c>
      <c r="H4112" t="s">
        <v>13349</v>
      </c>
      <c r="I4112" t="s">
        <v>14117</v>
      </c>
      <c r="J4112" t="s">
        <v>13564</v>
      </c>
      <c r="K4112" t="s">
        <v>14117</v>
      </c>
      <c r="L4112" t="s">
        <v>14118</v>
      </c>
      <c r="M4112" t="s">
        <v>14122</v>
      </c>
      <c r="N4112" s="6">
        <v>19.043754</v>
      </c>
      <c r="O4112">
        <v>-70.252595999999997</v>
      </c>
      <c r="P4112" t="s">
        <v>38</v>
      </c>
      <c r="Q4112" s="7">
        <v>133</v>
      </c>
      <c r="R4112" s="7">
        <v>23</v>
      </c>
      <c r="S4112" s="7">
        <f t="shared" si="322"/>
        <v>156</v>
      </c>
      <c r="T4112" s="7">
        <f t="shared" si="321"/>
        <v>26467</v>
      </c>
      <c r="U4112" s="8">
        <f t="shared" si="321"/>
        <v>4577</v>
      </c>
      <c r="V4112" s="8">
        <f t="shared" si="323"/>
        <v>31044</v>
      </c>
      <c r="W4112" s="9">
        <f>+$T4112*'[1]PRESUPUESTO CENTROS LOTIFICADOS'!$D$37</f>
        <v>1138081</v>
      </c>
      <c r="X4112" s="9">
        <f>+$U4112*'[1]PRESUPUESTO CENTROS LOTIFICADOS'!$D$38</f>
        <v>205965</v>
      </c>
      <c r="Y4112" s="9">
        <f t="shared" si="324"/>
        <v>1344046</v>
      </c>
      <c r="Z4112" s="9">
        <f>+$T4112*'[1]PRESUPUESTO CENTROS LOTIFICADOS'!$E$37</f>
        <v>1342935.58</v>
      </c>
      <c r="AA4112" s="9">
        <f>+$U4112*'[1]PRESUPUESTO CENTROS LOTIFICADOS'!$E$38</f>
        <v>243038.7</v>
      </c>
      <c r="AB4112" s="9">
        <f t="shared" si="325"/>
        <v>1585974.28</v>
      </c>
    </row>
    <row r="4113" spans="1:28" x14ac:dyDescent="0.25">
      <c r="A4113" t="s">
        <v>14123</v>
      </c>
      <c r="B4113" t="s">
        <v>14124</v>
      </c>
      <c r="C4113" t="s">
        <v>13347</v>
      </c>
      <c r="D4113" t="s">
        <v>14079</v>
      </c>
      <c r="E4113" t="s">
        <v>49</v>
      </c>
      <c r="F4113" t="s">
        <v>50</v>
      </c>
      <c r="G4113" t="s">
        <v>13349</v>
      </c>
      <c r="H4113" t="s">
        <v>13349</v>
      </c>
      <c r="I4113" t="s">
        <v>14125</v>
      </c>
      <c r="J4113" t="s">
        <v>14093</v>
      </c>
      <c r="K4113" t="s">
        <v>14125</v>
      </c>
      <c r="L4113" t="s">
        <v>14126</v>
      </c>
      <c r="M4113" t="s">
        <v>14127</v>
      </c>
      <c r="N4113" s="6">
        <v>19.129300000000001</v>
      </c>
      <c r="O4113">
        <v>-70.138000000000005</v>
      </c>
      <c r="P4113" t="s">
        <v>59</v>
      </c>
      <c r="Q4113" s="7">
        <v>0</v>
      </c>
      <c r="R4113" s="7">
        <v>559</v>
      </c>
      <c r="S4113" s="7">
        <f t="shared" si="322"/>
        <v>559</v>
      </c>
      <c r="T4113" s="7">
        <f t="shared" si="321"/>
        <v>0</v>
      </c>
      <c r="U4113" s="8">
        <f t="shared" si="321"/>
        <v>111241</v>
      </c>
      <c r="V4113" s="8">
        <f t="shared" si="323"/>
        <v>111241</v>
      </c>
      <c r="W4113" s="9">
        <f>+$T4113*'[1]PRESUPUESTO CENTROS LOTIFICADOS'!$D$37</f>
        <v>0</v>
      </c>
      <c r="X4113" s="9">
        <f>+$U4113*'[1]PRESUPUESTO CENTROS LOTIFICADOS'!$D$38</f>
        <v>5005845</v>
      </c>
      <c r="Y4113" s="9">
        <f t="shared" si="324"/>
        <v>5005845</v>
      </c>
      <c r="Z4113" s="9">
        <f>+$T4113*'[1]PRESUPUESTO CENTROS LOTIFICADOS'!$E$37</f>
        <v>0</v>
      </c>
      <c r="AA4113" s="9">
        <f>+$U4113*'[1]PRESUPUESTO CENTROS LOTIFICADOS'!$E$38</f>
        <v>5906897.1000000006</v>
      </c>
      <c r="AB4113" s="9">
        <f t="shared" si="325"/>
        <v>5906897.1000000006</v>
      </c>
    </row>
    <row r="4114" spans="1:28" x14ac:dyDescent="0.25">
      <c r="A4114" t="s">
        <v>14128</v>
      </c>
      <c r="B4114" t="s">
        <v>14129</v>
      </c>
      <c r="C4114" t="s">
        <v>13347</v>
      </c>
      <c r="D4114" t="s">
        <v>14079</v>
      </c>
      <c r="E4114" t="s">
        <v>49</v>
      </c>
      <c r="F4114" t="s">
        <v>50</v>
      </c>
      <c r="G4114" t="s">
        <v>13349</v>
      </c>
      <c r="H4114" t="s">
        <v>13349</v>
      </c>
      <c r="I4114" t="s">
        <v>14125</v>
      </c>
      <c r="J4114" t="s">
        <v>14093</v>
      </c>
      <c r="K4114" t="s">
        <v>14125</v>
      </c>
      <c r="L4114" t="s">
        <v>14126</v>
      </c>
      <c r="M4114" t="s">
        <v>14130</v>
      </c>
      <c r="N4114" s="6">
        <v>19.1312</v>
      </c>
      <c r="O4114">
        <v>-70.138199999999998</v>
      </c>
      <c r="P4114" t="s">
        <v>38</v>
      </c>
      <c r="Q4114" s="7">
        <v>503</v>
      </c>
      <c r="R4114" s="7">
        <v>0</v>
      </c>
      <c r="S4114" s="7">
        <f t="shared" si="322"/>
        <v>503</v>
      </c>
      <c r="T4114" s="7">
        <f t="shared" si="321"/>
        <v>100097</v>
      </c>
      <c r="U4114" s="8">
        <f t="shared" si="321"/>
        <v>0</v>
      </c>
      <c r="V4114" s="8">
        <f t="shared" si="323"/>
        <v>100097</v>
      </c>
      <c r="W4114" s="9">
        <f>+$T4114*'[1]PRESUPUESTO CENTROS LOTIFICADOS'!$D$37</f>
        <v>4304171</v>
      </c>
      <c r="X4114" s="9">
        <f>+$U4114*'[1]PRESUPUESTO CENTROS LOTIFICADOS'!$D$38</f>
        <v>0</v>
      </c>
      <c r="Y4114" s="9">
        <f t="shared" si="324"/>
        <v>4304171</v>
      </c>
      <c r="Z4114" s="9">
        <f>+$T4114*'[1]PRESUPUESTO CENTROS LOTIFICADOS'!$E$37</f>
        <v>5078921.78</v>
      </c>
      <c r="AA4114" s="9">
        <f>+$U4114*'[1]PRESUPUESTO CENTROS LOTIFICADOS'!$E$38</f>
        <v>0</v>
      </c>
      <c r="AB4114" s="9">
        <f t="shared" si="325"/>
        <v>5078921.78</v>
      </c>
    </row>
    <row r="4115" spans="1:28" x14ac:dyDescent="0.25">
      <c r="A4115" t="s">
        <v>14131</v>
      </c>
      <c r="B4115" t="s">
        <v>4380</v>
      </c>
      <c r="C4115" t="s">
        <v>13347</v>
      </c>
      <c r="D4115" t="s">
        <v>14079</v>
      </c>
      <c r="E4115" t="s">
        <v>49</v>
      </c>
      <c r="F4115" t="s">
        <v>50</v>
      </c>
      <c r="G4115" t="s">
        <v>13349</v>
      </c>
      <c r="H4115" t="s">
        <v>13349</v>
      </c>
      <c r="I4115" t="s">
        <v>7404</v>
      </c>
      <c r="J4115" t="s">
        <v>14132</v>
      </c>
      <c r="K4115" t="s">
        <v>7404</v>
      </c>
      <c r="L4115" t="s">
        <v>14133</v>
      </c>
      <c r="M4115" t="s">
        <v>14134</v>
      </c>
      <c r="N4115" s="6">
        <v>19.068999999999999</v>
      </c>
      <c r="O4115">
        <v>-70.230999999999995</v>
      </c>
      <c r="P4115" t="s">
        <v>55</v>
      </c>
      <c r="Q4115" s="7">
        <v>98</v>
      </c>
      <c r="R4115" s="7">
        <v>42</v>
      </c>
      <c r="S4115" s="7">
        <f t="shared" si="322"/>
        <v>140</v>
      </c>
      <c r="T4115" s="7">
        <f t="shared" si="321"/>
        <v>19502</v>
      </c>
      <c r="U4115" s="8">
        <f t="shared" si="321"/>
        <v>8358</v>
      </c>
      <c r="V4115" s="8">
        <f t="shared" si="323"/>
        <v>27860</v>
      </c>
      <c r="W4115" s="9">
        <f>+$T4115*'[1]PRESUPUESTO CENTROS LOTIFICADOS'!$D$37</f>
        <v>838586</v>
      </c>
      <c r="X4115" s="9">
        <f>+$U4115*'[1]PRESUPUESTO CENTROS LOTIFICADOS'!$D$38</f>
        <v>376110</v>
      </c>
      <c r="Y4115" s="9">
        <f t="shared" si="324"/>
        <v>1214696</v>
      </c>
      <c r="Z4115" s="9">
        <f>+$T4115*'[1]PRESUPUESTO CENTROS LOTIFICADOS'!$E$37</f>
        <v>989531.48</v>
      </c>
      <c r="AA4115" s="9">
        <f>+$U4115*'[1]PRESUPUESTO CENTROS LOTIFICADOS'!$E$38</f>
        <v>443809.8</v>
      </c>
      <c r="AB4115" s="9">
        <f t="shared" si="325"/>
        <v>1433341.28</v>
      </c>
    </row>
    <row r="4116" spans="1:28" x14ac:dyDescent="0.25">
      <c r="A4116" t="s">
        <v>14135</v>
      </c>
      <c r="B4116" t="s">
        <v>14136</v>
      </c>
      <c r="C4116" t="s">
        <v>13347</v>
      </c>
      <c r="D4116" t="s">
        <v>14079</v>
      </c>
      <c r="E4116" t="s">
        <v>49</v>
      </c>
      <c r="F4116" t="s">
        <v>50</v>
      </c>
      <c r="G4116" t="s">
        <v>13349</v>
      </c>
      <c r="H4116" t="s">
        <v>13349</v>
      </c>
      <c r="I4116" t="s">
        <v>7404</v>
      </c>
      <c r="J4116" t="s">
        <v>14132</v>
      </c>
      <c r="K4116" t="s">
        <v>7404</v>
      </c>
      <c r="L4116" t="s">
        <v>7404</v>
      </c>
      <c r="M4116" t="s">
        <v>14137</v>
      </c>
      <c r="N4116" s="6">
        <v>19.092300000000002</v>
      </c>
      <c r="O4116">
        <v>-70.252899999999997</v>
      </c>
      <c r="P4116" t="s">
        <v>59</v>
      </c>
      <c r="Q4116" s="7">
        <v>0</v>
      </c>
      <c r="R4116" s="7">
        <v>156</v>
      </c>
      <c r="S4116" s="7">
        <f t="shared" si="322"/>
        <v>156</v>
      </c>
      <c r="T4116" s="7">
        <f t="shared" si="321"/>
        <v>0</v>
      </c>
      <c r="U4116" s="8">
        <f t="shared" si="321"/>
        <v>31044</v>
      </c>
      <c r="V4116" s="8">
        <f t="shared" si="323"/>
        <v>31044</v>
      </c>
      <c r="W4116" s="9">
        <f>+$T4116*'[1]PRESUPUESTO CENTROS LOTIFICADOS'!$D$37</f>
        <v>0</v>
      </c>
      <c r="X4116" s="9">
        <f>+$U4116*'[1]PRESUPUESTO CENTROS LOTIFICADOS'!$D$38</f>
        <v>1396980</v>
      </c>
      <c r="Y4116" s="9">
        <f t="shared" si="324"/>
        <v>1396980</v>
      </c>
      <c r="Z4116" s="9">
        <f>+$T4116*'[1]PRESUPUESTO CENTROS LOTIFICADOS'!$E$37</f>
        <v>0</v>
      </c>
      <c r="AA4116" s="9">
        <f>+$U4116*'[1]PRESUPUESTO CENTROS LOTIFICADOS'!$E$38</f>
        <v>1648436.4000000001</v>
      </c>
      <c r="AB4116" s="9">
        <f t="shared" si="325"/>
        <v>1648436.4000000001</v>
      </c>
    </row>
    <row r="4117" spans="1:28" x14ac:dyDescent="0.25">
      <c r="A4117" t="s">
        <v>14138</v>
      </c>
      <c r="B4117" t="s">
        <v>14139</v>
      </c>
      <c r="C4117" t="s">
        <v>13347</v>
      </c>
      <c r="D4117" t="s">
        <v>14079</v>
      </c>
      <c r="E4117" t="s">
        <v>49</v>
      </c>
      <c r="F4117" t="s">
        <v>50</v>
      </c>
      <c r="G4117" t="s">
        <v>13349</v>
      </c>
      <c r="H4117" t="s">
        <v>13349</v>
      </c>
      <c r="I4117" t="s">
        <v>7404</v>
      </c>
      <c r="J4117" t="s">
        <v>13564</v>
      </c>
      <c r="K4117" t="s">
        <v>7404</v>
      </c>
      <c r="L4117" t="s">
        <v>14140</v>
      </c>
      <c r="M4117" t="s">
        <v>14137</v>
      </c>
      <c r="N4117" s="6">
        <v>19.0931</v>
      </c>
      <c r="O4117">
        <v>-70.252099999999999</v>
      </c>
      <c r="P4117" t="s">
        <v>55</v>
      </c>
      <c r="Q4117" s="7">
        <v>159</v>
      </c>
      <c r="R4117" s="7">
        <v>68</v>
      </c>
      <c r="S4117" s="7">
        <f t="shared" si="322"/>
        <v>227</v>
      </c>
      <c r="T4117" s="7">
        <f t="shared" si="321"/>
        <v>31641</v>
      </c>
      <c r="U4117" s="8">
        <f t="shared" si="321"/>
        <v>13532</v>
      </c>
      <c r="V4117" s="8">
        <f t="shared" si="323"/>
        <v>45173</v>
      </c>
      <c r="W4117" s="9">
        <f>+$T4117*'[1]PRESUPUESTO CENTROS LOTIFICADOS'!$D$37</f>
        <v>1360563</v>
      </c>
      <c r="X4117" s="9">
        <f>+$U4117*'[1]PRESUPUESTO CENTROS LOTIFICADOS'!$D$38</f>
        <v>608940</v>
      </c>
      <c r="Y4117" s="9">
        <f t="shared" si="324"/>
        <v>1969503</v>
      </c>
      <c r="Z4117" s="9">
        <f>+$T4117*'[1]PRESUPUESTO CENTROS LOTIFICADOS'!$E$37</f>
        <v>1605464.34</v>
      </c>
      <c r="AA4117" s="9">
        <f>+$U4117*'[1]PRESUPUESTO CENTROS LOTIFICADOS'!$E$38</f>
        <v>718549.20000000007</v>
      </c>
      <c r="AB4117" s="9">
        <f t="shared" si="325"/>
        <v>2324013.54</v>
      </c>
    </row>
    <row r="4118" spans="1:28" x14ac:dyDescent="0.25">
      <c r="A4118" t="s">
        <v>14141</v>
      </c>
      <c r="B4118" t="s">
        <v>14142</v>
      </c>
      <c r="C4118" t="s">
        <v>13347</v>
      </c>
      <c r="D4118" t="s">
        <v>14079</v>
      </c>
      <c r="E4118" t="s">
        <v>49</v>
      </c>
      <c r="F4118" t="s">
        <v>50</v>
      </c>
      <c r="G4118" t="s">
        <v>13349</v>
      </c>
      <c r="H4118" t="s">
        <v>13349</v>
      </c>
      <c r="I4118" t="s">
        <v>14143</v>
      </c>
      <c r="J4118" t="s">
        <v>14081</v>
      </c>
      <c r="K4118" t="s">
        <v>14143</v>
      </c>
      <c r="L4118" t="s">
        <v>14144</v>
      </c>
      <c r="M4118" t="s">
        <v>14145</v>
      </c>
      <c r="N4118" s="6">
        <v>19.151579999999999</v>
      </c>
      <c r="O4118">
        <v>-70.194220999999999</v>
      </c>
      <c r="P4118" t="s">
        <v>38</v>
      </c>
      <c r="Q4118" s="7">
        <v>107</v>
      </c>
      <c r="R4118" s="7">
        <v>0</v>
      </c>
      <c r="S4118" s="7">
        <f t="shared" si="322"/>
        <v>107</v>
      </c>
      <c r="T4118" s="7">
        <f t="shared" si="321"/>
        <v>21293</v>
      </c>
      <c r="U4118" s="8">
        <f t="shared" si="321"/>
        <v>0</v>
      </c>
      <c r="V4118" s="8">
        <f t="shared" si="323"/>
        <v>21293</v>
      </c>
      <c r="W4118" s="9">
        <f>+$T4118*'[1]PRESUPUESTO CENTROS LOTIFICADOS'!$D$37</f>
        <v>915599</v>
      </c>
      <c r="X4118" s="9">
        <f>+$U4118*'[1]PRESUPUESTO CENTROS LOTIFICADOS'!$D$38</f>
        <v>0</v>
      </c>
      <c r="Y4118" s="9">
        <f t="shared" si="324"/>
        <v>915599</v>
      </c>
      <c r="Z4118" s="9">
        <f>+$T4118*'[1]PRESUPUESTO CENTROS LOTIFICADOS'!$E$37</f>
        <v>1080406.82</v>
      </c>
      <c r="AA4118" s="9">
        <f>+$U4118*'[1]PRESUPUESTO CENTROS LOTIFICADOS'!$E$38</f>
        <v>0</v>
      </c>
      <c r="AB4118" s="9">
        <f t="shared" si="325"/>
        <v>1080406.82</v>
      </c>
    </row>
    <row r="4119" spans="1:28" x14ac:dyDescent="0.25">
      <c r="A4119" t="s">
        <v>14146</v>
      </c>
      <c r="B4119" t="s">
        <v>227</v>
      </c>
      <c r="C4119" t="s">
        <v>13347</v>
      </c>
      <c r="D4119" t="s">
        <v>14079</v>
      </c>
      <c r="E4119" t="s">
        <v>49</v>
      </c>
      <c r="F4119" t="s">
        <v>50</v>
      </c>
      <c r="G4119" t="s">
        <v>13349</v>
      </c>
      <c r="H4119" t="s">
        <v>13349</v>
      </c>
      <c r="I4119" t="s">
        <v>14147</v>
      </c>
      <c r="J4119" t="s">
        <v>14132</v>
      </c>
      <c r="K4119" t="s">
        <v>14147</v>
      </c>
      <c r="L4119" t="s">
        <v>6421</v>
      </c>
      <c r="M4119">
        <v>0</v>
      </c>
      <c r="N4119" s="6">
        <v>19.0397</v>
      </c>
      <c r="O4119">
        <v>-70.210499999999996</v>
      </c>
      <c r="P4119" t="s">
        <v>38</v>
      </c>
      <c r="Q4119" s="7">
        <v>190</v>
      </c>
      <c r="R4119" s="7">
        <v>16</v>
      </c>
      <c r="S4119" s="7">
        <f t="shared" si="322"/>
        <v>206</v>
      </c>
      <c r="T4119" s="7">
        <f t="shared" si="321"/>
        <v>37810</v>
      </c>
      <c r="U4119" s="8">
        <f t="shared" si="321"/>
        <v>3184</v>
      </c>
      <c r="V4119" s="8">
        <f t="shared" si="323"/>
        <v>40994</v>
      </c>
      <c r="W4119" s="9">
        <f>+$T4119*'[1]PRESUPUESTO CENTROS LOTIFICADOS'!$D$37</f>
        <v>1625830</v>
      </c>
      <c r="X4119" s="9">
        <f>+$U4119*'[1]PRESUPUESTO CENTROS LOTIFICADOS'!$D$38</f>
        <v>143280</v>
      </c>
      <c r="Y4119" s="9">
        <f t="shared" si="324"/>
        <v>1769110</v>
      </c>
      <c r="Z4119" s="9">
        <f>+$T4119*'[1]PRESUPUESTO CENTROS LOTIFICADOS'!$E$37</f>
        <v>1918479.4000000001</v>
      </c>
      <c r="AA4119" s="9">
        <f>+$U4119*'[1]PRESUPUESTO CENTROS LOTIFICADOS'!$E$38</f>
        <v>169070.4</v>
      </c>
      <c r="AB4119" s="9">
        <f t="shared" si="325"/>
        <v>2087549.8</v>
      </c>
    </row>
    <row r="4120" spans="1:28" x14ac:dyDescent="0.25">
      <c r="A4120" t="s">
        <v>14148</v>
      </c>
      <c r="B4120" t="s">
        <v>14149</v>
      </c>
      <c r="C4120" t="s">
        <v>13347</v>
      </c>
      <c r="D4120" t="s">
        <v>14079</v>
      </c>
      <c r="E4120" t="s">
        <v>49</v>
      </c>
      <c r="F4120" t="s">
        <v>50</v>
      </c>
      <c r="G4120" t="s">
        <v>13349</v>
      </c>
      <c r="H4120" t="s">
        <v>13349</v>
      </c>
      <c r="I4120" t="s">
        <v>14147</v>
      </c>
      <c r="J4120" t="s">
        <v>14132</v>
      </c>
      <c r="K4120" t="s">
        <v>14147</v>
      </c>
      <c r="L4120" t="s">
        <v>14150</v>
      </c>
      <c r="M4120" t="s">
        <v>14151</v>
      </c>
      <c r="N4120" s="6">
        <v>19.096515</v>
      </c>
      <c r="O4120">
        <v>-70.161775000000006</v>
      </c>
      <c r="P4120" t="s">
        <v>59</v>
      </c>
      <c r="Q4120" s="7">
        <v>0</v>
      </c>
      <c r="R4120" s="7">
        <v>891</v>
      </c>
      <c r="S4120" s="7">
        <f t="shared" si="322"/>
        <v>891</v>
      </c>
      <c r="T4120" s="7">
        <f t="shared" si="321"/>
        <v>0</v>
      </c>
      <c r="U4120" s="8">
        <f t="shared" si="321"/>
        <v>177309</v>
      </c>
      <c r="V4120" s="8">
        <f t="shared" si="323"/>
        <v>177309</v>
      </c>
      <c r="W4120" s="9">
        <f>+$T4120*'[1]PRESUPUESTO CENTROS LOTIFICADOS'!$D$37</f>
        <v>0</v>
      </c>
      <c r="X4120" s="9">
        <f>+$U4120*'[1]PRESUPUESTO CENTROS LOTIFICADOS'!$D$38</f>
        <v>7978905</v>
      </c>
      <c r="Y4120" s="9">
        <f t="shared" si="324"/>
        <v>7978905</v>
      </c>
      <c r="Z4120" s="9">
        <f>+$T4120*'[1]PRESUPUESTO CENTROS LOTIFICADOS'!$E$37</f>
        <v>0</v>
      </c>
      <c r="AA4120" s="9">
        <f>+$U4120*'[1]PRESUPUESTO CENTROS LOTIFICADOS'!$E$38</f>
        <v>9415107.9000000004</v>
      </c>
      <c r="AB4120" s="9">
        <f t="shared" si="325"/>
        <v>9415107.9000000004</v>
      </c>
    </row>
    <row r="4121" spans="1:28" x14ac:dyDescent="0.25">
      <c r="A4121" t="s">
        <v>14152</v>
      </c>
      <c r="B4121" t="s">
        <v>14153</v>
      </c>
      <c r="C4121" t="s">
        <v>13347</v>
      </c>
      <c r="D4121" t="s">
        <v>14079</v>
      </c>
      <c r="E4121" t="s">
        <v>49</v>
      </c>
      <c r="F4121" t="s">
        <v>50</v>
      </c>
      <c r="G4121" t="s">
        <v>13349</v>
      </c>
      <c r="H4121" t="s">
        <v>13349</v>
      </c>
      <c r="I4121" t="s">
        <v>14147</v>
      </c>
      <c r="J4121" t="s">
        <v>14132</v>
      </c>
      <c r="K4121" t="s">
        <v>14147</v>
      </c>
      <c r="L4121" t="s">
        <v>14154</v>
      </c>
      <c r="M4121" t="s">
        <v>14155</v>
      </c>
      <c r="N4121" s="6">
        <v>19.0976</v>
      </c>
      <c r="O4121">
        <v>-70.164199999999994</v>
      </c>
      <c r="P4121" t="s">
        <v>55</v>
      </c>
      <c r="Q4121" s="7">
        <v>641</v>
      </c>
      <c r="R4121" s="7">
        <v>274</v>
      </c>
      <c r="S4121" s="7">
        <f t="shared" si="322"/>
        <v>915</v>
      </c>
      <c r="T4121" s="7">
        <f t="shared" si="321"/>
        <v>127559</v>
      </c>
      <c r="U4121" s="8">
        <f t="shared" si="321"/>
        <v>54526</v>
      </c>
      <c r="V4121" s="8">
        <f t="shared" si="323"/>
        <v>182085</v>
      </c>
      <c r="W4121" s="9">
        <f>+$T4121*'[1]PRESUPUESTO CENTROS LOTIFICADOS'!$D$37</f>
        <v>5485037</v>
      </c>
      <c r="X4121" s="9">
        <f>+$U4121*'[1]PRESUPUESTO CENTROS LOTIFICADOS'!$D$38</f>
        <v>2453670</v>
      </c>
      <c r="Y4121" s="9">
        <f t="shared" si="324"/>
        <v>7938707</v>
      </c>
      <c r="Z4121" s="9">
        <f>+$T4121*'[1]PRESUPUESTO CENTROS LOTIFICADOS'!$E$37</f>
        <v>6472343.6600000001</v>
      </c>
      <c r="AA4121" s="9">
        <f>+$U4121*'[1]PRESUPUESTO CENTROS LOTIFICADOS'!$E$38</f>
        <v>2895330.6</v>
      </c>
      <c r="AB4121" s="9">
        <f t="shared" si="325"/>
        <v>9367674.2599999998</v>
      </c>
    </row>
    <row r="4122" spans="1:28" x14ac:dyDescent="0.25">
      <c r="A4122" t="s">
        <v>14156</v>
      </c>
      <c r="B4122" t="s">
        <v>14157</v>
      </c>
      <c r="C4122" t="s">
        <v>13347</v>
      </c>
      <c r="D4122" t="s">
        <v>14079</v>
      </c>
      <c r="E4122" t="s">
        <v>49</v>
      </c>
      <c r="F4122" t="s">
        <v>50</v>
      </c>
      <c r="G4122" t="s">
        <v>13349</v>
      </c>
      <c r="H4122" t="s">
        <v>13349</v>
      </c>
      <c r="I4122" t="s">
        <v>14147</v>
      </c>
      <c r="J4122" t="s">
        <v>14132</v>
      </c>
      <c r="K4122" t="s">
        <v>14147</v>
      </c>
      <c r="L4122" t="s">
        <v>13788</v>
      </c>
      <c r="M4122" t="s">
        <v>14158</v>
      </c>
      <c r="N4122" s="6">
        <v>19.099</v>
      </c>
      <c r="O4122">
        <v>-70.167500000000004</v>
      </c>
      <c r="P4122" t="s">
        <v>38</v>
      </c>
      <c r="Q4122" s="7">
        <v>262</v>
      </c>
      <c r="R4122" s="7">
        <v>0</v>
      </c>
      <c r="S4122" s="7">
        <f t="shared" si="322"/>
        <v>262</v>
      </c>
      <c r="T4122" s="7">
        <f t="shared" si="321"/>
        <v>52138</v>
      </c>
      <c r="U4122" s="8">
        <f t="shared" si="321"/>
        <v>0</v>
      </c>
      <c r="V4122" s="8">
        <f t="shared" si="323"/>
        <v>52138</v>
      </c>
      <c r="W4122" s="9">
        <f>+$T4122*'[1]PRESUPUESTO CENTROS LOTIFICADOS'!$D$37</f>
        <v>2241934</v>
      </c>
      <c r="X4122" s="9">
        <f>+$U4122*'[1]PRESUPUESTO CENTROS LOTIFICADOS'!$D$38</f>
        <v>0</v>
      </c>
      <c r="Y4122" s="9">
        <f t="shared" si="324"/>
        <v>2241934</v>
      </c>
      <c r="Z4122" s="9">
        <f>+$T4122*'[1]PRESUPUESTO CENTROS LOTIFICADOS'!$E$37</f>
        <v>2645482.12</v>
      </c>
      <c r="AA4122" s="9">
        <f>+$U4122*'[1]PRESUPUESTO CENTROS LOTIFICADOS'!$E$38</f>
        <v>0</v>
      </c>
      <c r="AB4122" s="9">
        <f t="shared" si="325"/>
        <v>2645482.12</v>
      </c>
    </row>
    <row r="4123" spans="1:28" x14ac:dyDescent="0.25">
      <c r="A4123" t="s">
        <v>14159</v>
      </c>
      <c r="B4123" t="s">
        <v>14160</v>
      </c>
      <c r="C4123" t="s">
        <v>13347</v>
      </c>
      <c r="D4123" t="s">
        <v>14079</v>
      </c>
      <c r="E4123" t="s">
        <v>49</v>
      </c>
      <c r="F4123" t="s">
        <v>50</v>
      </c>
      <c r="G4123" t="s">
        <v>13349</v>
      </c>
      <c r="H4123" t="s">
        <v>13349</v>
      </c>
      <c r="I4123" t="s">
        <v>14147</v>
      </c>
      <c r="J4123" t="s">
        <v>14132</v>
      </c>
      <c r="K4123" t="s">
        <v>14147</v>
      </c>
      <c r="L4123" t="s">
        <v>14161</v>
      </c>
      <c r="M4123" t="s">
        <v>14162</v>
      </c>
      <c r="N4123" s="6">
        <v>19.1053</v>
      </c>
      <c r="O4123">
        <v>-70.175399999999996</v>
      </c>
      <c r="P4123" t="s">
        <v>38</v>
      </c>
      <c r="Q4123" s="7">
        <v>57</v>
      </c>
      <c r="R4123" s="7">
        <v>14</v>
      </c>
      <c r="S4123" s="7">
        <f t="shared" si="322"/>
        <v>71</v>
      </c>
      <c r="T4123" s="7">
        <f t="shared" si="321"/>
        <v>11343</v>
      </c>
      <c r="U4123" s="8">
        <f t="shared" si="321"/>
        <v>2786</v>
      </c>
      <c r="V4123" s="8">
        <f t="shared" si="323"/>
        <v>14129</v>
      </c>
      <c r="W4123" s="9">
        <f>+$T4123*'[1]PRESUPUESTO CENTROS LOTIFICADOS'!$D$37</f>
        <v>487749</v>
      </c>
      <c r="X4123" s="9">
        <f>+$U4123*'[1]PRESUPUESTO CENTROS LOTIFICADOS'!$D$38</f>
        <v>125370</v>
      </c>
      <c r="Y4123" s="9">
        <f t="shared" si="324"/>
        <v>613119</v>
      </c>
      <c r="Z4123" s="9">
        <f>+$T4123*'[1]PRESUPUESTO CENTROS LOTIFICADOS'!$E$37</f>
        <v>575543.82000000007</v>
      </c>
      <c r="AA4123" s="9">
        <f>+$U4123*'[1]PRESUPUESTO CENTROS LOTIFICADOS'!$E$38</f>
        <v>147936.6</v>
      </c>
      <c r="AB4123" s="9">
        <f t="shared" si="325"/>
        <v>723480.42</v>
      </c>
    </row>
    <row r="4124" spans="1:28" x14ac:dyDescent="0.25">
      <c r="A4124" t="s">
        <v>14163</v>
      </c>
      <c r="B4124" t="s">
        <v>14164</v>
      </c>
      <c r="C4124" t="s">
        <v>13347</v>
      </c>
      <c r="D4124" t="s">
        <v>14079</v>
      </c>
      <c r="E4124" t="s">
        <v>49</v>
      </c>
      <c r="F4124" t="s">
        <v>50</v>
      </c>
      <c r="G4124" t="s">
        <v>13349</v>
      </c>
      <c r="H4124" t="s">
        <v>13349</v>
      </c>
      <c r="I4124" t="s">
        <v>14147</v>
      </c>
      <c r="J4124" t="s">
        <v>14132</v>
      </c>
      <c r="K4124" t="s">
        <v>14147</v>
      </c>
      <c r="L4124" t="s">
        <v>14161</v>
      </c>
      <c r="M4124" t="s">
        <v>14165</v>
      </c>
      <c r="N4124" s="6">
        <v>19.106200000000001</v>
      </c>
      <c r="O4124">
        <v>-70.176699999999997</v>
      </c>
      <c r="P4124" t="s">
        <v>38</v>
      </c>
      <c r="Q4124" s="7">
        <v>201</v>
      </c>
      <c r="R4124" s="7">
        <v>25</v>
      </c>
      <c r="S4124" s="7">
        <f t="shared" si="322"/>
        <v>226</v>
      </c>
      <c r="T4124" s="7">
        <f t="shared" si="321"/>
        <v>39999</v>
      </c>
      <c r="U4124" s="8">
        <f t="shared" si="321"/>
        <v>4975</v>
      </c>
      <c r="V4124" s="8">
        <f t="shared" si="323"/>
        <v>44974</v>
      </c>
      <c r="W4124" s="9">
        <f>+$T4124*'[1]PRESUPUESTO CENTROS LOTIFICADOS'!$D$37</f>
        <v>1719957</v>
      </c>
      <c r="X4124" s="9">
        <f>+$U4124*'[1]PRESUPUESTO CENTROS LOTIFICADOS'!$D$38</f>
        <v>223875</v>
      </c>
      <c r="Y4124" s="9">
        <f t="shared" si="324"/>
        <v>1943832</v>
      </c>
      <c r="Z4124" s="9">
        <f>+$T4124*'[1]PRESUPUESTO CENTROS LOTIFICADOS'!$E$37</f>
        <v>2029549.26</v>
      </c>
      <c r="AA4124" s="9">
        <f>+$U4124*'[1]PRESUPUESTO CENTROS LOTIFICADOS'!$E$38</f>
        <v>264172.5</v>
      </c>
      <c r="AB4124" s="9">
        <f t="shared" si="325"/>
        <v>2293721.7599999998</v>
      </c>
    </row>
    <row r="4125" spans="1:28" x14ac:dyDescent="0.25">
      <c r="A4125" t="s">
        <v>14166</v>
      </c>
      <c r="B4125" t="s">
        <v>14167</v>
      </c>
      <c r="C4125" t="s">
        <v>13347</v>
      </c>
      <c r="D4125" t="s">
        <v>14079</v>
      </c>
      <c r="E4125" t="s">
        <v>49</v>
      </c>
      <c r="F4125" t="s">
        <v>50</v>
      </c>
      <c r="G4125" t="s">
        <v>13349</v>
      </c>
      <c r="H4125" t="s">
        <v>13349</v>
      </c>
      <c r="I4125" t="s">
        <v>14147</v>
      </c>
      <c r="J4125" t="s">
        <v>14132</v>
      </c>
      <c r="K4125" t="s">
        <v>14147</v>
      </c>
      <c r="L4125" t="s">
        <v>14154</v>
      </c>
      <c r="M4125" t="s">
        <v>14168</v>
      </c>
      <c r="N4125" s="6">
        <v>19.106310000000001</v>
      </c>
      <c r="O4125">
        <v>-70.169009000000003</v>
      </c>
      <c r="P4125" t="s">
        <v>55</v>
      </c>
      <c r="Q4125" s="7">
        <v>222</v>
      </c>
      <c r="R4125" s="7">
        <v>95</v>
      </c>
      <c r="S4125" s="7">
        <f t="shared" si="322"/>
        <v>317</v>
      </c>
      <c r="T4125" s="7">
        <f t="shared" si="321"/>
        <v>44178</v>
      </c>
      <c r="U4125" s="8">
        <f t="shared" si="321"/>
        <v>18905</v>
      </c>
      <c r="V4125" s="8">
        <f t="shared" si="323"/>
        <v>63083</v>
      </c>
      <c r="W4125" s="9">
        <f>+$T4125*'[1]PRESUPUESTO CENTROS LOTIFICADOS'!$D$37</f>
        <v>1899654</v>
      </c>
      <c r="X4125" s="9">
        <f>+$U4125*'[1]PRESUPUESTO CENTROS LOTIFICADOS'!$D$38</f>
        <v>850725</v>
      </c>
      <c r="Y4125" s="9">
        <f t="shared" si="324"/>
        <v>2750379</v>
      </c>
      <c r="Z4125" s="9">
        <f>+$T4125*'[1]PRESUPUESTO CENTROS LOTIFICADOS'!$E$37</f>
        <v>2241591.7200000002</v>
      </c>
      <c r="AA4125" s="9">
        <f>+$U4125*'[1]PRESUPUESTO CENTROS LOTIFICADOS'!$E$38</f>
        <v>1003855.5</v>
      </c>
      <c r="AB4125" s="9">
        <f t="shared" si="325"/>
        <v>3245447.22</v>
      </c>
    </row>
    <row r="4126" spans="1:28" x14ac:dyDescent="0.25">
      <c r="A4126" t="s">
        <v>14169</v>
      </c>
      <c r="B4126" t="s">
        <v>14170</v>
      </c>
      <c r="C4126" t="s">
        <v>13347</v>
      </c>
      <c r="D4126" t="s">
        <v>14079</v>
      </c>
      <c r="E4126" t="s">
        <v>49</v>
      </c>
      <c r="F4126" t="s">
        <v>50</v>
      </c>
      <c r="G4126" t="s">
        <v>13349</v>
      </c>
      <c r="H4126" t="s">
        <v>13349</v>
      </c>
      <c r="I4126" t="s">
        <v>14171</v>
      </c>
      <c r="J4126" t="s">
        <v>14093</v>
      </c>
      <c r="K4126" t="s">
        <v>14171</v>
      </c>
      <c r="L4126" t="s">
        <v>14172</v>
      </c>
      <c r="M4126" t="s">
        <v>14173</v>
      </c>
      <c r="N4126" s="6">
        <v>19.146100000000001</v>
      </c>
      <c r="O4126">
        <v>-70.109099999999998</v>
      </c>
      <c r="P4126" t="s">
        <v>38</v>
      </c>
      <c r="Q4126" s="7">
        <v>27</v>
      </c>
      <c r="R4126" s="7">
        <v>0</v>
      </c>
      <c r="S4126" s="7">
        <f t="shared" si="322"/>
        <v>27</v>
      </c>
      <c r="T4126" s="7">
        <f t="shared" si="321"/>
        <v>5373</v>
      </c>
      <c r="U4126" s="8">
        <f t="shared" si="321"/>
        <v>0</v>
      </c>
      <c r="V4126" s="8">
        <f t="shared" si="323"/>
        <v>5373</v>
      </c>
      <c r="W4126" s="9">
        <f>+$T4126*'[1]PRESUPUESTO CENTROS LOTIFICADOS'!$D$37</f>
        <v>231039</v>
      </c>
      <c r="X4126" s="9">
        <f>+$U4126*'[1]PRESUPUESTO CENTROS LOTIFICADOS'!$D$38</f>
        <v>0</v>
      </c>
      <c r="Y4126" s="9">
        <f t="shared" si="324"/>
        <v>231039</v>
      </c>
      <c r="Z4126" s="9">
        <f>+$T4126*'[1]PRESUPUESTO CENTROS LOTIFICADOS'!$E$37</f>
        <v>272626.02</v>
      </c>
      <c r="AA4126" s="9">
        <f>+$U4126*'[1]PRESUPUESTO CENTROS LOTIFICADOS'!$E$38</f>
        <v>0</v>
      </c>
      <c r="AB4126" s="9">
        <f t="shared" si="325"/>
        <v>272626.02</v>
      </c>
    </row>
    <row r="4127" spans="1:28" x14ac:dyDescent="0.25">
      <c r="A4127" t="s">
        <v>14174</v>
      </c>
      <c r="B4127" t="s">
        <v>14175</v>
      </c>
      <c r="C4127" t="s">
        <v>13347</v>
      </c>
      <c r="D4127" t="s">
        <v>14079</v>
      </c>
      <c r="E4127" t="s">
        <v>49</v>
      </c>
      <c r="F4127" t="s">
        <v>50</v>
      </c>
      <c r="G4127" t="s">
        <v>13349</v>
      </c>
      <c r="H4127" t="s">
        <v>13349</v>
      </c>
      <c r="I4127" t="s">
        <v>2655</v>
      </c>
      <c r="J4127" t="s">
        <v>14132</v>
      </c>
      <c r="K4127" t="s">
        <v>2655</v>
      </c>
      <c r="L4127" t="s">
        <v>2655</v>
      </c>
      <c r="M4127" t="s">
        <v>14176</v>
      </c>
      <c r="N4127" s="6">
        <v>19.0548</v>
      </c>
      <c r="O4127">
        <v>-70.202500000000001</v>
      </c>
      <c r="P4127" t="s">
        <v>38</v>
      </c>
      <c r="Q4127" s="7">
        <v>48</v>
      </c>
      <c r="R4127" s="7">
        <v>11</v>
      </c>
      <c r="S4127" s="7">
        <f t="shared" si="322"/>
        <v>59</v>
      </c>
      <c r="T4127" s="7">
        <f t="shared" si="321"/>
        <v>9552</v>
      </c>
      <c r="U4127" s="8">
        <f t="shared" si="321"/>
        <v>2189</v>
      </c>
      <c r="V4127" s="8">
        <f t="shared" si="323"/>
        <v>11741</v>
      </c>
      <c r="W4127" s="9">
        <f>+$T4127*'[1]PRESUPUESTO CENTROS LOTIFICADOS'!$D$37</f>
        <v>410736</v>
      </c>
      <c r="X4127" s="9">
        <f>+$U4127*'[1]PRESUPUESTO CENTROS LOTIFICADOS'!$D$38</f>
        <v>98505</v>
      </c>
      <c r="Y4127" s="9">
        <f t="shared" si="324"/>
        <v>509241</v>
      </c>
      <c r="Z4127" s="9">
        <f>+$T4127*'[1]PRESUPUESTO CENTROS LOTIFICADOS'!$E$37</f>
        <v>484668.48000000004</v>
      </c>
      <c r="AA4127" s="9">
        <f>+$U4127*'[1]PRESUPUESTO CENTROS LOTIFICADOS'!$E$38</f>
        <v>116235.90000000001</v>
      </c>
      <c r="AB4127" s="9">
        <f t="shared" si="325"/>
        <v>600904.38</v>
      </c>
    </row>
    <row r="4128" spans="1:28" x14ac:dyDescent="0.25">
      <c r="A4128" t="s">
        <v>14177</v>
      </c>
      <c r="B4128" t="s">
        <v>14178</v>
      </c>
      <c r="C4128" t="s">
        <v>13347</v>
      </c>
      <c r="D4128" t="s">
        <v>14079</v>
      </c>
      <c r="E4128" t="s">
        <v>49</v>
      </c>
      <c r="F4128" t="s">
        <v>50</v>
      </c>
      <c r="G4128" t="s">
        <v>13349</v>
      </c>
      <c r="H4128" t="s">
        <v>13349</v>
      </c>
      <c r="I4128" t="s">
        <v>2655</v>
      </c>
      <c r="J4128" t="s">
        <v>14132</v>
      </c>
      <c r="K4128" t="s">
        <v>2655</v>
      </c>
      <c r="L4128" t="s">
        <v>2655</v>
      </c>
      <c r="M4128" t="s">
        <v>14179</v>
      </c>
      <c r="N4128" s="6">
        <v>19.057300000000001</v>
      </c>
      <c r="O4128">
        <v>-70.204599999999999</v>
      </c>
      <c r="P4128" t="s">
        <v>55</v>
      </c>
      <c r="Q4128" s="7">
        <v>151</v>
      </c>
      <c r="R4128" s="7">
        <v>64</v>
      </c>
      <c r="S4128" s="7">
        <f t="shared" si="322"/>
        <v>215</v>
      </c>
      <c r="T4128" s="7">
        <f t="shared" si="321"/>
        <v>30049</v>
      </c>
      <c r="U4128" s="8">
        <f t="shared" si="321"/>
        <v>12736</v>
      </c>
      <c r="V4128" s="8">
        <f t="shared" si="323"/>
        <v>42785</v>
      </c>
      <c r="W4128" s="9">
        <f>+$T4128*'[1]PRESUPUESTO CENTROS LOTIFICADOS'!$D$37</f>
        <v>1292107</v>
      </c>
      <c r="X4128" s="9">
        <f>+$U4128*'[1]PRESUPUESTO CENTROS LOTIFICADOS'!$D$38</f>
        <v>573120</v>
      </c>
      <c r="Y4128" s="9">
        <f t="shared" si="324"/>
        <v>1865227</v>
      </c>
      <c r="Z4128" s="9">
        <f>+$T4128*'[1]PRESUPUESTO CENTROS LOTIFICADOS'!$E$37</f>
        <v>1524686.26</v>
      </c>
      <c r="AA4128" s="9">
        <f>+$U4128*'[1]PRESUPUESTO CENTROS LOTIFICADOS'!$E$38</f>
        <v>676281.6</v>
      </c>
      <c r="AB4128" s="9">
        <f t="shared" si="325"/>
        <v>2200967.86</v>
      </c>
    </row>
    <row r="4129" spans="1:28" x14ac:dyDescent="0.25">
      <c r="A4129" t="s">
        <v>14180</v>
      </c>
      <c r="B4129" t="s">
        <v>14181</v>
      </c>
      <c r="C4129" t="s">
        <v>13347</v>
      </c>
      <c r="D4129" t="s">
        <v>14079</v>
      </c>
      <c r="E4129" t="s">
        <v>49</v>
      </c>
      <c r="F4129" t="s">
        <v>50</v>
      </c>
      <c r="G4129" t="s">
        <v>13349</v>
      </c>
      <c r="H4129" t="s">
        <v>13349</v>
      </c>
      <c r="I4129" t="s">
        <v>2655</v>
      </c>
      <c r="J4129" t="s">
        <v>14132</v>
      </c>
      <c r="K4129" t="s">
        <v>2655</v>
      </c>
      <c r="L4129" t="s">
        <v>14182</v>
      </c>
      <c r="M4129" t="s">
        <v>14183</v>
      </c>
      <c r="N4129" s="6">
        <v>19.078099999999999</v>
      </c>
      <c r="O4129">
        <v>-70.184600000000003</v>
      </c>
      <c r="P4129" t="s">
        <v>55</v>
      </c>
      <c r="Q4129" s="7">
        <v>124</v>
      </c>
      <c r="R4129" s="7">
        <v>53</v>
      </c>
      <c r="S4129" s="7">
        <f t="shared" si="322"/>
        <v>177</v>
      </c>
      <c r="T4129" s="7">
        <f t="shared" si="321"/>
        <v>24676</v>
      </c>
      <c r="U4129" s="8">
        <f t="shared" si="321"/>
        <v>10547</v>
      </c>
      <c r="V4129" s="8">
        <f t="shared" si="323"/>
        <v>35223</v>
      </c>
      <c r="W4129" s="9">
        <f>+$T4129*'[1]PRESUPUESTO CENTROS LOTIFICADOS'!$D$37</f>
        <v>1061068</v>
      </c>
      <c r="X4129" s="9">
        <f>+$U4129*'[1]PRESUPUESTO CENTROS LOTIFICADOS'!$D$38</f>
        <v>474615</v>
      </c>
      <c r="Y4129" s="9">
        <f t="shared" si="324"/>
        <v>1535683</v>
      </c>
      <c r="Z4129" s="9">
        <f>+$T4129*'[1]PRESUPUESTO CENTROS LOTIFICADOS'!$E$37</f>
        <v>1252060.24</v>
      </c>
      <c r="AA4129" s="9">
        <f>+$U4129*'[1]PRESUPUESTO CENTROS LOTIFICADOS'!$E$38</f>
        <v>560045.70000000007</v>
      </c>
      <c r="AB4129" s="9">
        <f t="shared" si="325"/>
        <v>1812105.94</v>
      </c>
    </row>
    <row r="4130" spans="1:28" x14ac:dyDescent="0.25">
      <c r="A4130" t="s">
        <v>14184</v>
      </c>
      <c r="B4130" t="s">
        <v>14185</v>
      </c>
      <c r="C4130" t="s">
        <v>13347</v>
      </c>
      <c r="D4130" t="s">
        <v>14079</v>
      </c>
      <c r="E4130" t="s">
        <v>49</v>
      </c>
      <c r="F4130" t="s">
        <v>50</v>
      </c>
      <c r="G4130" t="s">
        <v>13349</v>
      </c>
      <c r="H4130" t="s">
        <v>13349</v>
      </c>
      <c r="I4130" t="s">
        <v>2655</v>
      </c>
      <c r="J4130" t="s">
        <v>14132</v>
      </c>
      <c r="K4130" t="s">
        <v>2655</v>
      </c>
      <c r="L4130" t="s">
        <v>3473</v>
      </c>
      <c r="M4130">
        <v>0</v>
      </c>
      <c r="N4130" s="6">
        <v>19.088999999999999</v>
      </c>
      <c r="O4130">
        <v>-70.203599999999994</v>
      </c>
      <c r="P4130" t="s">
        <v>38</v>
      </c>
      <c r="Q4130" s="7">
        <v>60</v>
      </c>
      <c r="R4130" s="7">
        <v>18</v>
      </c>
      <c r="S4130" s="7">
        <f t="shared" si="322"/>
        <v>78</v>
      </c>
      <c r="T4130" s="7">
        <f t="shared" si="321"/>
        <v>11940</v>
      </c>
      <c r="U4130" s="8">
        <f t="shared" si="321"/>
        <v>3582</v>
      </c>
      <c r="V4130" s="8">
        <f t="shared" si="323"/>
        <v>15522</v>
      </c>
      <c r="W4130" s="9">
        <f>+$T4130*'[1]PRESUPUESTO CENTROS LOTIFICADOS'!$D$37</f>
        <v>513420</v>
      </c>
      <c r="X4130" s="9">
        <f>+$U4130*'[1]PRESUPUESTO CENTROS LOTIFICADOS'!$D$38</f>
        <v>161190</v>
      </c>
      <c r="Y4130" s="9">
        <f t="shared" si="324"/>
        <v>674610</v>
      </c>
      <c r="Z4130" s="9">
        <f>+$T4130*'[1]PRESUPUESTO CENTROS LOTIFICADOS'!$E$37</f>
        <v>605835.6</v>
      </c>
      <c r="AA4130" s="9">
        <f>+$U4130*'[1]PRESUPUESTO CENTROS LOTIFICADOS'!$E$38</f>
        <v>190204.2</v>
      </c>
      <c r="AB4130" s="9">
        <f t="shared" si="325"/>
        <v>796039.8</v>
      </c>
    </row>
    <row r="4131" spans="1:28" s="10" customFormat="1" x14ac:dyDescent="0.25">
      <c r="A4131" t="s">
        <v>14186</v>
      </c>
      <c r="B4131" t="s">
        <v>14187</v>
      </c>
      <c r="C4131" t="s">
        <v>13347</v>
      </c>
      <c r="D4131" t="s">
        <v>14079</v>
      </c>
      <c r="E4131" t="s">
        <v>49</v>
      </c>
      <c r="F4131" t="s">
        <v>50</v>
      </c>
      <c r="G4131" t="s">
        <v>13349</v>
      </c>
      <c r="H4131" t="s">
        <v>13349</v>
      </c>
      <c r="I4131" t="s">
        <v>4793</v>
      </c>
      <c r="J4131" t="s">
        <v>14081</v>
      </c>
      <c r="K4131" t="s">
        <v>4793</v>
      </c>
      <c r="L4131" t="s">
        <v>14188</v>
      </c>
      <c r="M4131" t="s">
        <v>14189</v>
      </c>
      <c r="N4131" s="6">
        <v>19.128799999999998</v>
      </c>
      <c r="O4131">
        <v>-70.223200000000006</v>
      </c>
      <c r="P4131" t="s">
        <v>38</v>
      </c>
      <c r="Q4131" s="7">
        <v>397</v>
      </c>
      <c r="R4131" s="7">
        <v>0</v>
      </c>
      <c r="S4131" s="7">
        <f t="shared" si="322"/>
        <v>397</v>
      </c>
      <c r="T4131" s="7">
        <f t="shared" si="321"/>
        <v>79003</v>
      </c>
      <c r="U4131" s="8">
        <f t="shared" si="321"/>
        <v>0</v>
      </c>
      <c r="V4131" s="8">
        <f t="shared" si="323"/>
        <v>79003</v>
      </c>
      <c r="W4131" s="9">
        <f>+$T4131*'[1]PRESUPUESTO CENTROS LOTIFICADOS'!$D$37</f>
        <v>3397129</v>
      </c>
      <c r="X4131" s="9">
        <f>+$U4131*'[1]PRESUPUESTO CENTROS LOTIFICADOS'!$D$38</f>
        <v>0</v>
      </c>
      <c r="Y4131" s="9">
        <f t="shared" si="324"/>
        <v>3397129</v>
      </c>
      <c r="Z4131" s="9">
        <f>+$T4131*'[1]PRESUPUESTO CENTROS LOTIFICADOS'!$E$37</f>
        <v>4008612.22</v>
      </c>
      <c r="AA4131" s="9">
        <f>+$U4131*'[1]PRESUPUESTO CENTROS LOTIFICADOS'!$E$38</f>
        <v>0</v>
      </c>
      <c r="AB4131" s="9">
        <f t="shared" si="325"/>
        <v>4008612.22</v>
      </c>
    </row>
    <row r="4132" spans="1:28" x14ac:dyDescent="0.25">
      <c r="A4132" t="s">
        <v>14190</v>
      </c>
      <c r="B4132" t="s">
        <v>14191</v>
      </c>
      <c r="C4132" t="s">
        <v>13347</v>
      </c>
      <c r="D4132" t="s">
        <v>14079</v>
      </c>
      <c r="E4132" t="s">
        <v>49</v>
      </c>
      <c r="F4132" t="s">
        <v>50</v>
      </c>
      <c r="G4132" t="s">
        <v>13349</v>
      </c>
      <c r="H4132" t="s">
        <v>13349</v>
      </c>
      <c r="I4132" t="s">
        <v>4793</v>
      </c>
      <c r="J4132" t="s">
        <v>14081</v>
      </c>
      <c r="K4132" t="s">
        <v>4793</v>
      </c>
      <c r="L4132" t="s">
        <v>14192</v>
      </c>
      <c r="M4132" t="s">
        <v>14193</v>
      </c>
      <c r="N4132" s="6">
        <v>19.1297</v>
      </c>
      <c r="O4132">
        <v>-70.219499999999996</v>
      </c>
      <c r="P4132" t="s">
        <v>59</v>
      </c>
      <c r="Q4132" s="7">
        <v>0</v>
      </c>
      <c r="R4132" s="7">
        <v>500</v>
      </c>
      <c r="S4132" s="7">
        <f t="shared" si="322"/>
        <v>500</v>
      </c>
      <c r="T4132" s="7">
        <f t="shared" si="321"/>
        <v>0</v>
      </c>
      <c r="U4132" s="8">
        <f t="shared" si="321"/>
        <v>99500</v>
      </c>
      <c r="V4132" s="8">
        <f t="shared" si="323"/>
        <v>99500</v>
      </c>
      <c r="W4132" s="9">
        <f>+$T4132*'[1]PRESUPUESTO CENTROS LOTIFICADOS'!$D$37</f>
        <v>0</v>
      </c>
      <c r="X4132" s="9">
        <f>+$U4132*'[1]PRESUPUESTO CENTROS LOTIFICADOS'!$D$38</f>
        <v>4477500</v>
      </c>
      <c r="Y4132" s="9">
        <f t="shared" si="324"/>
        <v>4477500</v>
      </c>
      <c r="Z4132" s="9">
        <f>+$T4132*'[1]PRESUPUESTO CENTROS LOTIFICADOS'!$E$37</f>
        <v>0</v>
      </c>
      <c r="AA4132" s="9">
        <f>+$U4132*'[1]PRESUPUESTO CENTROS LOTIFICADOS'!$E$38</f>
        <v>5283450</v>
      </c>
      <c r="AB4132" s="9">
        <f t="shared" si="325"/>
        <v>5283450</v>
      </c>
    </row>
    <row r="4133" spans="1:28" x14ac:dyDescent="0.25">
      <c r="A4133" t="s">
        <v>14194</v>
      </c>
      <c r="B4133" t="s">
        <v>9573</v>
      </c>
      <c r="C4133" t="s">
        <v>14195</v>
      </c>
      <c r="D4133" t="s">
        <v>14196</v>
      </c>
      <c r="E4133" t="s">
        <v>49</v>
      </c>
      <c r="F4133" t="s">
        <v>50</v>
      </c>
      <c r="G4133" t="s">
        <v>8985</v>
      </c>
      <c r="H4133" t="s">
        <v>8986</v>
      </c>
      <c r="I4133" t="s">
        <v>14197</v>
      </c>
      <c r="J4133" t="s">
        <v>14197</v>
      </c>
      <c r="K4133" t="s">
        <v>9518</v>
      </c>
      <c r="L4133" t="s">
        <v>14198</v>
      </c>
      <c r="M4133" t="e">
        <v>#N/A</v>
      </c>
      <c r="P4133" t="s">
        <v>9168</v>
      </c>
      <c r="Q4133" s="7">
        <v>977</v>
      </c>
      <c r="R4133" s="7">
        <v>0</v>
      </c>
      <c r="S4133" s="7">
        <f t="shared" si="322"/>
        <v>977</v>
      </c>
      <c r="T4133" s="7">
        <f t="shared" si="321"/>
        <v>194423</v>
      </c>
      <c r="U4133" s="8">
        <f t="shared" si="321"/>
        <v>0</v>
      </c>
      <c r="V4133" s="8">
        <f t="shared" si="323"/>
        <v>194423</v>
      </c>
      <c r="W4133" s="9">
        <f>+$T4133*'[1]PRESUPUESTO CENTROS LOTIFICADOS'!$D$37</f>
        <v>8360189</v>
      </c>
      <c r="X4133" s="9">
        <f>+$U4133*'[1]PRESUPUESTO CENTROS LOTIFICADOS'!$D$38</f>
        <v>0</v>
      </c>
      <c r="Y4133" s="9">
        <f t="shared" si="324"/>
        <v>8360189</v>
      </c>
      <c r="Z4133" s="9">
        <f>+$T4133*'[1]PRESUPUESTO CENTROS LOTIFICADOS'!$E$37</f>
        <v>9865023.0199999996</v>
      </c>
      <c r="AA4133" s="9">
        <f>+$U4133*'[1]PRESUPUESTO CENTROS LOTIFICADOS'!$E$38</f>
        <v>0</v>
      </c>
      <c r="AB4133" s="9">
        <f t="shared" si="325"/>
        <v>9865023.0199999996</v>
      </c>
    </row>
    <row r="4134" spans="1:28" x14ac:dyDescent="0.25">
      <c r="A4134" t="s">
        <v>14199</v>
      </c>
      <c r="B4134" t="s">
        <v>14200</v>
      </c>
      <c r="C4134" t="s">
        <v>14195</v>
      </c>
      <c r="D4134" t="s">
        <v>14196</v>
      </c>
      <c r="E4134" t="s">
        <v>49</v>
      </c>
      <c r="F4134" t="s">
        <v>50</v>
      </c>
      <c r="G4134" t="s">
        <v>8985</v>
      </c>
      <c r="H4134" t="s">
        <v>14201</v>
      </c>
      <c r="I4134" t="s">
        <v>14202</v>
      </c>
      <c r="J4134" t="s">
        <v>14203</v>
      </c>
      <c r="K4134" t="s">
        <v>14202</v>
      </c>
      <c r="L4134" t="s">
        <v>14202</v>
      </c>
      <c r="M4134" t="s">
        <v>14204</v>
      </c>
      <c r="N4134" s="6">
        <v>18.721409000000001</v>
      </c>
      <c r="O4134">
        <v>-70.016178999999994</v>
      </c>
      <c r="P4134" t="s">
        <v>38</v>
      </c>
      <c r="Q4134" s="7">
        <v>271</v>
      </c>
      <c r="R4134" s="7">
        <v>0</v>
      </c>
      <c r="S4134" s="7">
        <f t="shared" si="322"/>
        <v>271</v>
      </c>
      <c r="T4134" s="7">
        <f t="shared" si="321"/>
        <v>53929</v>
      </c>
      <c r="U4134" s="8">
        <f t="shared" si="321"/>
        <v>0</v>
      </c>
      <c r="V4134" s="8">
        <f t="shared" si="323"/>
        <v>53929</v>
      </c>
      <c r="W4134" s="9">
        <f>+$T4134*'[1]PRESUPUESTO CENTROS LOTIFICADOS'!$D$37</f>
        <v>2318947</v>
      </c>
      <c r="X4134" s="9">
        <f>+$U4134*'[1]PRESUPUESTO CENTROS LOTIFICADOS'!$D$38</f>
        <v>0</v>
      </c>
      <c r="Y4134" s="9">
        <f t="shared" si="324"/>
        <v>2318947</v>
      </c>
      <c r="Z4134" s="9">
        <f>+$T4134*'[1]PRESUPUESTO CENTROS LOTIFICADOS'!$E$37</f>
        <v>2736357.46</v>
      </c>
      <c r="AA4134" s="9">
        <f>+$U4134*'[1]PRESUPUESTO CENTROS LOTIFICADOS'!$E$38</f>
        <v>0</v>
      </c>
      <c r="AB4134" s="9">
        <f t="shared" si="325"/>
        <v>2736357.46</v>
      </c>
    </row>
    <row r="4135" spans="1:28" x14ac:dyDescent="0.25">
      <c r="A4135" s="10" t="s">
        <v>14205</v>
      </c>
      <c r="B4135" s="10" t="s">
        <v>14206</v>
      </c>
      <c r="C4135" s="10" t="s">
        <v>14195</v>
      </c>
      <c r="D4135" s="10" t="s">
        <v>14196</v>
      </c>
      <c r="E4135" s="10" t="s">
        <v>49</v>
      </c>
      <c r="F4135" s="10" t="s">
        <v>50</v>
      </c>
      <c r="G4135" s="10" t="s">
        <v>8985</v>
      </c>
      <c r="H4135" s="10" t="s">
        <v>8986</v>
      </c>
      <c r="I4135" s="10" t="s">
        <v>12801</v>
      </c>
      <c r="J4135" s="10" t="s">
        <v>12801</v>
      </c>
      <c r="K4135" s="10" t="s">
        <v>12801</v>
      </c>
      <c r="L4135" s="10">
        <v>0</v>
      </c>
      <c r="M4135" s="10" t="e">
        <v>#N/A</v>
      </c>
      <c r="N4135" s="11"/>
      <c r="O4135" s="10"/>
      <c r="P4135" s="10" t="s">
        <v>465</v>
      </c>
      <c r="Q4135" s="12">
        <v>464</v>
      </c>
      <c r="R4135" s="12">
        <v>199</v>
      </c>
      <c r="S4135" s="7">
        <f t="shared" si="322"/>
        <v>663</v>
      </c>
      <c r="T4135" s="7">
        <f t="shared" si="321"/>
        <v>92336</v>
      </c>
      <c r="U4135" s="8">
        <f t="shared" si="321"/>
        <v>39601</v>
      </c>
      <c r="V4135" s="8">
        <f t="shared" si="323"/>
        <v>131937</v>
      </c>
      <c r="W4135" s="9">
        <f>+$T4135*'[1]PRESUPUESTO CENTROS LOTIFICADOS'!$D$37</f>
        <v>3970448</v>
      </c>
      <c r="X4135" s="9">
        <f>+$U4135*'[1]PRESUPUESTO CENTROS LOTIFICADOS'!$D$38</f>
        <v>1782045</v>
      </c>
      <c r="Y4135" s="9">
        <f t="shared" si="324"/>
        <v>5752493</v>
      </c>
      <c r="Z4135" s="9">
        <f>+$T4135*'[1]PRESUPUESTO CENTROS LOTIFICADOS'!$E$37</f>
        <v>4685128.6400000006</v>
      </c>
      <c r="AA4135" s="9">
        <f>+$U4135*'[1]PRESUPUESTO CENTROS LOTIFICADOS'!$E$38</f>
        <v>2102813.1</v>
      </c>
      <c r="AB4135" s="9">
        <f t="shared" si="325"/>
        <v>6787941.7400000002</v>
      </c>
    </row>
    <row r="4136" spans="1:28" x14ac:dyDescent="0.25">
      <c r="A4136" t="s">
        <v>14207</v>
      </c>
      <c r="B4136" t="s">
        <v>973</v>
      </c>
      <c r="C4136" t="s">
        <v>14195</v>
      </c>
      <c r="D4136" t="s">
        <v>14196</v>
      </c>
      <c r="E4136" t="s">
        <v>49</v>
      </c>
      <c r="F4136" t="s">
        <v>50</v>
      </c>
      <c r="G4136" t="s">
        <v>8985</v>
      </c>
      <c r="H4136" t="s">
        <v>14201</v>
      </c>
      <c r="I4136" t="s">
        <v>293</v>
      </c>
      <c r="J4136" t="s">
        <v>14208</v>
      </c>
      <c r="K4136" t="s">
        <v>293</v>
      </c>
      <c r="L4136" t="s">
        <v>973</v>
      </c>
      <c r="M4136" t="s">
        <v>973</v>
      </c>
      <c r="N4136" s="6">
        <v>18.6755</v>
      </c>
      <c r="O4136">
        <v>-70.024199999999993</v>
      </c>
      <c r="P4136" t="s">
        <v>55</v>
      </c>
      <c r="Q4136" s="7">
        <v>181</v>
      </c>
      <c r="R4136" s="7">
        <v>77</v>
      </c>
      <c r="S4136" s="7">
        <f t="shared" si="322"/>
        <v>258</v>
      </c>
      <c r="T4136" s="7">
        <f t="shared" si="321"/>
        <v>36019</v>
      </c>
      <c r="U4136" s="8">
        <f t="shared" si="321"/>
        <v>15323</v>
      </c>
      <c r="V4136" s="8">
        <f t="shared" si="323"/>
        <v>51342</v>
      </c>
      <c r="W4136" s="9">
        <f>+$T4136*'[1]PRESUPUESTO CENTROS LOTIFICADOS'!$D$37</f>
        <v>1548817</v>
      </c>
      <c r="X4136" s="9">
        <f>+$U4136*'[1]PRESUPUESTO CENTROS LOTIFICADOS'!$D$38</f>
        <v>689535</v>
      </c>
      <c r="Y4136" s="9">
        <f t="shared" si="324"/>
        <v>2238352</v>
      </c>
      <c r="Z4136" s="9">
        <f>+$T4136*'[1]PRESUPUESTO CENTROS LOTIFICADOS'!$E$37</f>
        <v>1827604.06</v>
      </c>
      <c r="AA4136" s="9">
        <f>+$U4136*'[1]PRESUPUESTO CENTROS LOTIFICADOS'!$E$38</f>
        <v>813651.3</v>
      </c>
      <c r="AB4136" s="9">
        <f t="shared" si="325"/>
        <v>2641255.3600000003</v>
      </c>
    </row>
    <row r="4137" spans="1:28" x14ac:dyDescent="0.25">
      <c r="A4137" t="s">
        <v>14209</v>
      </c>
      <c r="B4137" t="s">
        <v>14210</v>
      </c>
      <c r="C4137" t="s">
        <v>14195</v>
      </c>
      <c r="D4137" t="s">
        <v>14196</v>
      </c>
      <c r="E4137" t="s">
        <v>49</v>
      </c>
      <c r="F4137" t="s">
        <v>50</v>
      </c>
      <c r="G4137" t="s">
        <v>8985</v>
      </c>
      <c r="H4137" t="s">
        <v>14201</v>
      </c>
      <c r="I4137" t="s">
        <v>293</v>
      </c>
      <c r="J4137" t="s">
        <v>14208</v>
      </c>
      <c r="K4137" t="s">
        <v>293</v>
      </c>
      <c r="L4137" t="s">
        <v>14210</v>
      </c>
      <c r="M4137" t="s">
        <v>14211</v>
      </c>
      <c r="N4137" s="6">
        <v>18.692399999999999</v>
      </c>
      <c r="O4137">
        <v>-70.034499999999994</v>
      </c>
      <c r="P4137" t="s">
        <v>55</v>
      </c>
      <c r="Q4137" s="7">
        <v>172</v>
      </c>
      <c r="R4137" s="7">
        <v>20</v>
      </c>
      <c r="S4137" s="7">
        <f t="shared" si="322"/>
        <v>192</v>
      </c>
      <c r="T4137" s="7">
        <f t="shared" si="321"/>
        <v>34228</v>
      </c>
      <c r="U4137" s="8">
        <f t="shared" si="321"/>
        <v>3980</v>
      </c>
      <c r="V4137" s="8">
        <f t="shared" si="323"/>
        <v>38208</v>
      </c>
      <c r="W4137" s="9">
        <f>+$T4137*'[1]PRESUPUESTO CENTROS LOTIFICADOS'!$D$37</f>
        <v>1471804</v>
      </c>
      <c r="X4137" s="9">
        <f>+$U4137*'[1]PRESUPUESTO CENTROS LOTIFICADOS'!$D$38</f>
        <v>179100</v>
      </c>
      <c r="Y4137" s="9">
        <f t="shared" si="324"/>
        <v>1650904</v>
      </c>
      <c r="Z4137" s="9">
        <f>+$T4137*'[1]PRESUPUESTO CENTROS LOTIFICADOS'!$E$37</f>
        <v>1736728.72</v>
      </c>
      <c r="AA4137" s="9">
        <f>+$U4137*'[1]PRESUPUESTO CENTROS LOTIFICADOS'!$E$38</f>
        <v>211338</v>
      </c>
      <c r="AB4137" s="9">
        <f t="shared" si="325"/>
        <v>1948066.72</v>
      </c>
    </row>
    <row r="4138" spans="1:28" x14ac:dyDescent="0.25">
      <c r="A4138" t="s">
        <v>14212</v>
      </c>
      <c r="B4138" t="s">
        <v>8979</v>
      </c>
      <c r="C4138" t="s">
        <v>14195</v>
      </c>
      <c r="D4138" t="s">
        <v>14196</v>
      </c>
      <c r="E4138" t="s">
        <v>1912</v>
      </c>
      <c r="F4138" t="s">
        <v>1913</v>
      </c>
      <c r="G4138" t="s">
        <v>8985</v>
      </c>
      <c r="H4138" t="s">
        <v>14201</v>
      </c>
      <c r="I4138" t="s">
        <v>293</v>
      </c>
      <c r="J4138" t="s">
        <v>14208</v>
      </c>
      <c r="K4138" t="s">
        <v>293</v>
      </c>
      <c r="L4138" t="s">
        <v>10080</v>
      </c>
      <c r="M4138" t="s">
        <v>14213</v>
      </c>
      <c r="N4138" s="6">
        <v>18.696400000000001</v>
      </c>
      <c r="O4138">
        <v>-70.049400000000006</v>
      </c>
      <c r="P4138" t="s">
        <v>38</v>
      </c>
      <c r="Q4138" s="7">
        <v>116</v>
      </c>
      <c r="R4138" s="7">
        <v>26</v>
      </c>
      <c r="S4138" s="7">
        <f t="shared" si="322"/>
        <v>142</v>
      </c>
      <c r="T4138" s="7">
        <f t="shared" si="321"/>
        <v>23084</v>
      </c>
      <c r="U4138" s="8">
        <f t="shared" si="321"/>
        <v>5174</v>
      </c>
      <c r="V4138" s="8">
        <f t="shared" si="323"/>
        <v>28258</v>
      </c>
      <c r="W4138" s="9">
        <f>+$T4138*'[1]PRESUPUESTO CENTROS LOTIFICADOS'!$D$37</f>
        <v>992612</v>
      </c>
      <c r="X4138" s="9">
        <f>+$U4138*'[1]PRESUPUESTO CENTROS LOTIFICADOS'!$D$38</f>
        <v>232830</v>
      </c>
      <c r="Y4138" s="9">
        <f t="shared" si="324"/>
        <v>1225442</v>
      </c>
      <c r="Z4138" s="9">
        <f>+$T4138*'[1]PRESUPUESTO CENTROS LOTIFICADOS'!$E$37</f>
        <v>1171282.1600000001</v>
      </c>
      <c r="AA4138" s="9">
        <f>+$U4138*'[1]PRESUPUESTO CENTROS LOTIFICADOS'!$E$38</f>
        <v>274739.40000000002</v>
      </c>
      <c r="AB4138" s="9">
        <f t="shared" si="325"/>
        <v>1446021.56</v>
      </c>
    </row>
    <row r="4139" spans="1:28" x14ac:dyDescent="0.25">
      <c r="A4139" t="s">
        <v>14214</v>
      </c>
      <c r="B4139" t="s">
        <v>10080</v>
      </c>
      <c r="C4139" t="s">
        <v>14195</v>
      </c>
      <c r="D4139" t="s">
        <v>14196</v>
      </c>
      <c r="E4139" t="s">
        <v>49</v>
      </c>
      <c r="F4139" t="s">
        <v>50</v>
      </c>
      <c r="G4139" t="s">
        <v>8985</v>
      </c>
      <c r="H4139" t="s">
        <v>14201</v>
      </c>
      <c r="I4139" t="s">
        <v>293</v>
      </c>
      <c r="J4139" t="s">
        <v>14208</v>
      </c>
      <c r="K4139" t="s">
        <v>293</v>
      </c>
      <c r="L4139" t="s">
        <v>10080</v>
      </c>
      <c r="M4139" t="s">
        <v>10095</v>
      </c>
      <c r="N4139" s="6">
        <v>18.6968</v>
      </c>
      <c r="O4139">
        <v>-70.062600000000003</v>
      </c>
      <c r="P4139" t="s">
        <v>55</v>
      </c>
      <c r="Q4139" s="7">
        <v>381</v>
      </c>
      <c r="R4139" s="7">
        <v>163</v>
      </c>
      <c r="S4139" s="7">
        <f t="shared" si="322"/>
        <v>544</v>
      </c>
      <c r="T4139" s="7">
        <f t="shared" si="321"/>
        <v>75819</v>
      </c>
      <c r="U4139" s="8">
        <f t="shared" si="321"/>
        <v>32437</v>
      </c>
      <c r="V4139" s="8">
        <f t="shared" si="323"/>
        <v>108256</v>
      </c>
      <c r="W4139" s="9">
        <f>+$T4139*'[1]PRESUPUESTO CENTROS LOTIFICADOS'!$D$37</f>
        <v>3260217</v>
      </c>
      <c r="X4139" s="9">
        <f>+$U4139*'[1]PRESUPUESTO CENTROS LOTIFICADOS'!$D$38</f>
        <v>1459665</v>
      </c>
      <c r="Y4139" s="9">
        <f t="shared" si="324"/>
        <v>4719882</v>
      </c>
      <c r="Z4139" s="9">
        <f>+$T4139*'[1]PRESUPUESTO CENTROS LOTIFICADOS'!$E$37</f>
        <v>3847056.06</v>
      </c>
      <c r="AA4139" s="9">
        <f>+$U4139*'[1]PRESUPUESTO CENTROS LOTIFICADOS'!$E$38</f>
        <v>1722404.7</v>
      </c>
      <c r="AB4139" s="9">
        <f t="shared" si="325"/>
        <v>5569460.7599999998</v>
      </c>
    </row>
    <row r="4140" spans="1:28" x14ac:dyDescent="0.25">
      <c r="A4140" t="s">
        <v>14215</v>
      </c>
      <c r="B4140" t="s">
        <v>14216</v>
      </c>
      <c r="C4140" t="s">
        <v>14195</v>
      </c>
      <c r="D4140" t="s">
        <v>14196</v>
      </c>
      <c r="E4140" t="s">
        <v>49</v>
      </c>
      <c r="F4140" t="s">
        <v>50</v>
      </c>
      <c r="G4140" t="s">
        <v>8985</v>
      </c>
      <c r="H4140" t="s">
        <v>14201</v>
      </c>
      <c r="I4140" t="s">
        <v>293</v>
      </c>
      <c r="J4140" t="s">
        <v>14208</v>
      </c>
      <c r="K4140" t="s">
        <v>293</v>
      </c>
      <c r="L4140" t="s">
        <v>10080</v>
      </c>
      <c r="M4140" t="s">
        <v>14217</v>
      </c>
      <c r="N4140" s="6">
        <v>18.698370000000001</v>
      </c>
      <c r="O4140">
        <v>-70.055949999999996</v>
      </c>
      <c r="P4140" t="s">
        <v>59</v>
      </c>
      <c r="Q4140" s="7">
        <v>0</v>
      </c>
      <c r="R4140" s="7">
        <v>461</v>
      </c>
      <c r="S4140" s="7">
        <f t="shared" si="322"/>
        <v>461</v>
      </c>
      <c r="T4140" s="7">
        <f t="shared" si="321"/>
        <v>0</v>
      </c>
      <c r="U4140" s="8">
        <f t="shared" si="321"/>
        <v>91739</v>
      </c>
      <c r="V4140" s="8">
        <f t="shared" si="323"/>
        <v>91739</v>
      </c>
      <c r="W4140" s="9">
        <f>+$T4140*'[1]PRESUPUESTO CENTROS LOTIFICADOS'!$D$37</f>
        <v>0</v>
      </c>
      <c r="X4140" s="9">
        <f>+$U4140*'[1]PRESUPUESTO CENTROS LOTIFICADOS'!$D$38</f>
        <v>4128255</v>
      </c>
      <c r="Y4140" s="9">
        <f t="shared" si="324"/>
        <v>4128255</v>
      </c>
      <c r="Z4140" s="9">
        <f>+$T4140*'[1]PRESUPUESTO CENTROS LOTIFICADOS'!$E$37</f>
        <v>0</v>
      </c>
      <c r="AA4140" s="9">
        <f>+$U4140*'[1]PRESUPUESTO CENTROS LOTIFICADOS'!$E$38</f>
        <v>4871340.9000000004</v>
      </c>
      <c r="AB4140" s="9">
        <f t="shared" si="325"/>
        <v>4871340.9000000004</v>
      </c>
    </row>
    <row r="4141" spans="1:28" x14ac:dyDescent="0.25">
      <c r="A4141" t="s">
        <v>14218</v>
      </c>
      <c r="B4141" t="s">
        <v>1454</v>
      </c>
      <c r="C4141" t="s">
        <v>14195</v>
      </c>
      <c r="D4141" t="s">
        <v>14196</v>
      </c>
      <c r="E4141" t="s">
        <v>49</v>
      </c>
      <c r="F4141" t="s">
        <v>50</v>
      </c>
      <c r="G4141" t="s">
        <v>8985</v>
      </c>
      <c r="H4141" t="s">
        <v>14201</v>
      </c>
      <c r="I4141" t="s">
        <v>293</v>
      </c>
      <c r="J4141" t="s">
        <v>14208</v>
      </c>
      <c r="K4141" t="s">
        <v>293</v>
      </c>
      <c r="L4141" t="s">
        <v>1454</v>
      </c>
      <c r="M4141" t="s">
        <v>1456</v>
      </c>
      <c r="N4141" s="6">
        <v>18.7026</v>
      </c>
      <c r="O4141">
        <v>-70.035700000000006</v>
      </c>
      <c r="P4141" t="s">
        <v>38</v>
      </c>
      <c r="Q4141" s="7">
        <v>71</v>
      </c>
      <c r="R4141" s="7">
        <v>0</v>
      </c>
      <c r="S4141" s="7">
        <f t="shared" si="322"/>
        <v>71</v>
      </c>
      <c r="T4141" s="7">
        <f t="shared" si="321"/>
        <v>14129</v>
      </c>
      <c r="U4141" s="8">
        <f t="shared" si="321"/>
        <v>0</v>
      </c>
      <c r="V4141" s="8">
        <f t="shared" si="323"/>
        <v>14129</v>
      </c>
      <c r="W4141" s="9">
        <f>+$T4141*'[1]PRESUPUESTO CENTROS LOTIFICADOS'!$D$37</f>
        <v>607547</v>
      </c>
      <c r="X4141" s="9">
        <f>+$U4141*'[1]PRESUPUESTO CENTROS LOTIFICADOS'!$D$38</f>
        <v>0</v>
      </c>
      <c r="Y4141" s="9">
        <f t="shared" si="324"/>
        <v>607547</v>
      </c>
      <c r="Z4141" s="9">
        <f>+$T4141*'[1]PRESUPUESTO CENTROS LOTIFICADOS'!$E$37</f>
        <v>716905.46000000008</v>
      </c>
      <c r="AA4141" s="9">
        <f>+$U4141*'[1]PRESUPUESTO CENTROS LOTIFICADOS'!$E$38</f>
        <v>0</v>
      </c>
      <c r="AB4141" s="9">
        <f t="shared" si="325"/>
        <v>716905.46000000008</v>
      </c>
    </row>
    <row r="4142" spans="1:28" x14ac:dyDescent="0.25">
      <c r="A4142" t="s">
        <v>14219</v>
      </c>
      <c r="B4142" t="s">
        <v>14220</v>
      </c>
      <c r="C4142" t="s">
        <v>14195</v>
      </c>
      <c r="D4142" t="s">
        <v>14196</v>
      </c>
      <c r="E4142" t="s">
        <v>49</v>
      </c>
      <c r="F4142" t="s">
        <v>50</v>
      </c>
      <c r="G4142" t="s">
        <v>8985</v>
      </c>
      <c r="H4142" t="s">
        <v>14201</v>
      </c>
      <c r="I4142" t="s">
        <v>293</v>
      </c>
      <c r="J4142" t="s">
        <v>14208</v>
      </c>
      <c r="K4142" t="s">
        <v>293</v>
      </c>
      <c r="L4142" t="s">
        <v>14221</v>
      </c>
      <c r="M4142" t="s">
        <v>14222</v>
      </c>
      <c r="N4142" s="6">
        <v>18.714400000000001</v>
      </c>
      <c r="O4142">
        <v>-70.094499999999996</v>
      </c>
      <c r="P4142" t="s">
        <v>38</v>
      </c>
      <c r="Q4142" s="7">
        <v>117</v>
      </c>
      <c r="R4142" s="7">
        <v>15</v>
      </c>
      <c r="S4142" s="7">
        <f t="shared" si="322"/>
        <v>132</v>
      </c>
      <c r="T4142" s="7">
        <f t="shared" si="321"/>
        <v>23283</v>
      </c>
      <c r="U4142" s="8">
        <f t="shared" si="321"/>
        <v>2985</v>
      </c>
      <c r="V4142" s="8">
        <f t="shared" si="323"/>
        <v>26268</v>
      </c>
      <c r="W4142" s="9">
        <f>+$T4142*'[1]PRESUPUESTO CENTROS LOTIFICADOS'!$D$37</f>
        <v>1001169</v>
      </c>
      <c r="X4142" s="9">
        <f>+$U4142*'[1]PRESUPUESTO CENTROS LOTIFICADOS'!$D$38</f>
        <v>134325</v>
      </c>
      <c r="Y4142" s="9">
        <f t="shared" si="324"/>
        <v>1135494</v>
      </c>
      <c r="Z4142" s="9">
        <f>+$T4142*'[1]PRESUPUESTO CENTROS LOTIFICADOS'!$E$37</f>
        <v>1181379.4200000002</v>
      </c>
      <c r="AA4142" s="9">
        <f>+$U4142*'[1]PRESUPUESTO CENTROS LOTIFICADOS'!$E$38</f>
        <v>158503.5</v>
      </c>
      <c r="AB4142" s="9">
        <f t="shared" si="325"/>
        <v>1339882.9200000002</v>
      </c>
    </row>
    <row r="4143" spans="1:28" x14ac:dyDescent="0.25">
      <c r="A4143" t="s">
        <v>14223</v>
      </c>
      <c r="B4143" t="s">
        <v>1358</v>
      </c>
      <c r="C4143" t="s">
        <v>14195</v>
      </c>
      <c r="D4143" t="s">
        <v>14196</v>
      </c>
      <c r="E4143" t="s">
        <v>49</v>
      </c>
      <c r="F4143" t="s">
        <v>50</v>
      </c>
      <c r="G4143" t="s">
        <v>8985</v>
      </c>
      <c r="H4143" t="s">
        <v>14201</v>
      </c>
      <c r="I4143" t="s">
        <v>293</v>
      </c>
      <c r="J4143" t="s">
        <v>14208</v>
      </c>
      <c r="K4143" t="s">
        <v>293</v>
      </c>
      <c r="L4143" t="s">
        <v>1350</v>
      </c>
      <c r="M4143" t="s">
        <v>1358</v>
      </c>
      <c r="N4143" s="6">
        <v>18.715499999999999</v>
      </c>
      <c r="O4143">
        <v>-70.105199999999996</v>
      </c>
      <c r="P4143" t="s">
        <v>38</v>
      </c>
      <c r="Q4143" s="7">
        <v>108</v>
      </c>
      <c r="R4143" s="7">
        <v>16</v>
      </c>
      <c r="S4143" s="7">
        <f t="shared" si="322"/>
        <v>124</v>
      </c>
      <c r="T4143" s="7">
        <f t="shared" si="321"/>
        <v>21492</v>
      </c>
      <c r="U4143" s="8">
        <f t="shared" si="321"/>
        <v>3184</v>
      </c>
      <c r="V4143" s="8">
        <f t="shared" si="323"/>
        <v>24676</v>
      </c>
      <c r="W4143" s="9">
        <f>+$T4143*'[1]PRESUPUESTO CENTROS LOTIFICADOS'!$D$37</f>
        <v>924156</v>
      </c>
      <c r="X4143" s="9">
        <f>+$U4143*'[1]PRESUPUESTO CENTROS LOTIFICADOS'!$D$38</f>
        <v>143280</v>
      </c>
      <c r="Y4143" s="9">
        <f t="shared" si="324"/>
        <v>1067436</v>
      </c>
      <c r="Z4143" s="9">
        <f>+$T4143*'[1]PRESUPUESTO CENTROS LOTIFICADOS'!$E$37</f>
        <v>1090504.08</v>
      </c>
      <c r="AA4143" s="9">
        <f>+$U4143*'[1]PRESUPUESTO CENTROS LOTIFICADOS'!$E$38</f>
        <v>169070.4</v>
      </c>
      <c r="AB4143" s="9">
        <f t="shared" si="325"/>
        <v>1259574.48</v>
      </c>
    </row>
    <row r="4144" spans="1:28" x14ac:dyDescent="0.25">
      <c r="A4144" t="s">
        <v>14224</v>
      </c>
      <c r="B4144" t="s">
        <v>14225</v>
      </c>
      <c r="C4144" t="s">
        <v>14195</v>
      </c>
      <c r="D4144" t="s">
        <v>14196</v>
      </c>
      <c r="E4144" t="s">
        <v>49</v>
      </c>
      <c r="F4144" t="s">
        <v>50</v>
      </c>
      <c r="G4144" t="s">
        <v>8985</v>
      </c>
      <c r="H4144" t="s">
        <v>14201</v>
      </c>
      <c r="I4144" t="s">
        <v>293</v>
      </c>
      <c r="J4144" t="s">
        <v>14208</v>
      </c>
      <c r="K4144" t="s">
        <v>293</v>
      </c>
      <c r="L4144" t="s">
        <v>1982</v>
      </c>
      <c r="M4144" t="s">
        <v>14226</v>
      </c>
      <c r="N4144" s="6">
        <v>18.716950000000001</v>
      </c>
      <c r="O4144">
        <v>-70.108524000000003</v>
      </c>
      <c r="P4144" t="s">
        <v>59</v>
      </c>
      <c r="Q4144" s="7">
        <v>0</v>
      </c>
      <c r="R4144" s="7">
        <v>211</v>
      </c>
      <c r="S4144" s="7">
        <f t="shared" si="322"/>
        <v>211</v>
      </c>
      <c r="T4144" s="7">
        <f t="shared" si="321"/>
        <v>0</v>
      </c>
      <c r="U4144" s="8">
        <f t="shared" si="321"/>
        <v>41989</v>
      </c>
      <c r="V4144" s="8">
        <f t="shared" si="323"/>
        <v>41989</v>
      </c>
      <c r="W4144" s="9">
        <f>+$T4144*'[1]PRESUPUESTO CENTROS LOTIFICADOS'!$D$37</f>
        <v>0</v>
      </c>
      <c r="X4144" s="9">
        <f>+$U4144*'[1]PRESUPUESTO CENTROS LOTIFICADOS'!$D$38</f>
        <v>1889505</v>
      </c>
      <c r="Y4144" s="9">
        <f t="shared" si="324"/>
        <v>1889505</v>
      </c>
      <c r="Z4144" s="9">
        <f>+$T4144*'[1]PRESUPUESTO CENTROS LOTIFICADOS'!$E$37</f>
        <v>0</v>
      </c>
      <c r="AA4144" s="9">
        <f>+$U4144*'[1]PRESUPUESTO CENTROS LOTIFICADOS'!$E$38</f>
        <v>2229615.9</v>
      </c>
      <c r="AB4144" s="9">
        <f t="shared" si="325"/>
        <v>2229615.9</v>
      </c>
    </row>
    <row r="4145" spans="1:28" x14ac:dyDescent="0.25">
      <c r="A4145" t="s">
        <v>14227</v>
      </c>
      <c r="B4145" t="s">
        <v>8681</v>
      </c>
      <c r="C4145" t="s">
        <v>14195</v>
      </c>
      <c r="D4145" t="s">
        <v>14196</v>
      </c>
      <c r="E4145" t="s">
        <v>49</v>
      </c>
      <c r="F4145" t="s">
        <v>50</v>
      </c>
      <c r="G4145" t="s">
        <v>8985</v>
      </c>
      <c r="H4145" t="s">
        <v>14201</v>
      </c>
      <c r="I4145" t="s">
        <v>293</v>
      </c>
      <c r="J4145" t="s">
        <v>14208</v>
      </c>
      <c r="K4145" t="s">
        <v>293</v>
      </c>
      <c r="L4145" t="s">
        <v>8682</v>
      </c>
      <c r="M4145" t="s">
        <v>8683</v>
      </c>
      <c r="N4145" s="6">
        <v>18.718361999999999</v>
      </c>
      <c r="O4145">
        <v>-70.081209000000001</v>
      </c>
      <c r="P4145" t="s">
        <v>38</v>
      </c>
      <c r="Q4145" s="7">
        <v>63</v>
      </c>
      <c r="R4145" s="7">
        <v>15</v>
      </c>
      <c r="S4145" s="7">
        <f t="shared" si="322"/>
        <v>78</v>
      </c>
      <c r="T4145" s="7">
        <f t="shared" si="321"/>
        <v>12537</v>
      </c>
      <c r="U4145" s="8">
        <f t="shared" si="321"/>
        <v>2985</v>
      </c>
      <c r="V4145" s="8">
        <f t="shared" si="323"/>
        <v>15522</v>
      </c>
      <c r="W4145" s="9">
        <f>+$T4145*'[1]PRESUPUESTO CENTROS LOTIFICADOS'!$D$37</f>
        <v>539091</v>
      </c>
      <c r="X4145" s="9">
        <f>+$U4145*'[1]PRESUPUESTO CENTROS LOTIFICADOS'!$D$38</f>
        <v>134325</v>
      </c>
      <c r="Y4145" s="9">
        <f t="shared" si="324"/>
        <v>673416</v>
      </c>
      <c r="Z4145" s="9">
        <f>+$T4145*'[1]PRESUPUESTO CENTROS LOTIFICADOS'!$E$37</f>
        <v>636127.38</v>
      </c>
      <c r="AA4145" s="9">
        <f>+$U4145*'[1]PRESUPUESTO CENTROS LOTIFICADOS'!$E$38</f>
        <v>158503.5</v>
      </c>
      <c r="AB4145" s="9">
        <f t="shared" si="325"/>
        <v>794630.88</v>
      </c>
    </row>
    <row r="4146" spans="1:28" x14ac:dyDescent="0.25">
      <c r="A4146" t="s">
        <v>14228</v>
      </c>
      <c r="B4146" t="s">
        <v>7233</v>
      </c>
      <c r="C4146" t="s">
        <v>14195</v>
      </c>
      <c r="D4146" t="s">
        <v>14196</v>
      </c>
      <c r="E4146" t="s">
        <v>49</v>
      </c>
      <c r="F4146" t="s">
        <v>50</v>
      </c>
      <c r="G4146" t="s">
        <v>8985</v>
      </c>
      <c r="H4146" t="s">
        <v>14201</v>
      </c>
      <c r="I4146" t="s">
        <v>293</v>
      </c>
      <c r="J4146" t="s">
        <v>14208</v>
      </c>
      <c r="K4146" t="s">
        <v>293</v>
      </c>
      <c r="L4146" t="s">
        <v>7233</v>
      </c>
      <c r="M4146" t="s">
        <v>7233</v>
      </c>
      <c r="N4146" s="6">
        <v>18.722899999999999</v>
      </c>
      <c r="O4146">
        <v>-70.05</v>
      </c>
      <c r="P4146" t="s">
        <v>55</v>
      </c>
      <c r="Q4146" s="7">
        <v>78</v>
      </c>
      <c r="R4146" s="7">
        <v>34</v>
      </c>
      <c r="S4146" s="7">
        <f t="shared" si="322"/>
        <v>112</v>
      </c>
      <c r="T4146" s="7">
        <f t="shared" si="321"/>
        <v>15522</v>
      </c>
      <c r="U4146" s="8">
        <f t="shared" si="321"/>
        <v>6766</v>
      </c>
      <c r="V4146" s="8">
        <f t="shared" si="323"/>
        <v>22288</v>
      </c>
      <c r="W4146" s="9">
        <f>+$T4146*'[1]PRESUPUESTO CENTROS LOTIFICADOS'!$D$37</f>
        <v>667446</v>
      </c>
      <c r="X4146" s="9">
        <f>+$U4146*'[1]PRESUPUESTO CENTROS LOTIFICADOS'!$D$38</f>
        <v>304470</v>
      </c>
      <c r="Y4146" s="9">
        <f t="shared" si="324"/>
        <v>971916</v>
      </c>
      <c r="Z4146" s="9">
        <f>+$T4146*'[1]PRESUPUESTO CENTROS LOTIFICADOS'!$E$37</f>
        <v>787586.28</v>
      </c>
      <c r="AA4146" s="9">
        <f>+$U4146*'[1]PRESUPUESTO CENTROS LOTIFICADOS'!$E$38</f>
        <v>359274.60000000003</v>
      </c>
      <c r="AB4146" s="9">
        <f t="shared" si="325"/>
        <v>1146860.8800000001</v>
      </c>
    </row>
    <row r="4147" spans="1:28" s="15" customFormat="1" x14ac:dyDescent="0.25">
      <c r="A4147" t="s">
        <v>14229</v>
      </c>
      <c r="B4147" t="s">
        <v>14230</v>
      </c>
      <c r="C4147" t="s">
        <v>14195</v>
      </c>
      <c r="D4147" t="s">
        <v>14196</v>
      </c>
      <c r="E4147" t="s">
        <v>1912</v>
      </c>
      <c r="F4147" t="s">
        <v>1913</v>
      </c>
      <c r="G4147" t="s">
        <v>8985</v>
      </c>
      <c r="H4147" t="s">
        <v>14201</v>
      </c>
      <c r="I4147" t="s">
        <v>293</v>
      </c>
      <c r="J4147" t="s">
        <v>14208</v>
      </c>
      <c r="K4147" t="s">
        <v>293</v>
      </c>
      <c r="L4147" t="s">
        <v>14231</v>
      </c>
      <c r="M4147" t="s">
        <v>14232</v>
      </c>
      <c r="N4147" s="6">
        <v>18.724499999999999</v>
      </c>
      <c r="O4147">
        <v>-70.058300000000003</v>
      </c>
      <c r="P4147" t="s">
        <v>38</v>
      </c>
      <c r="Q4147" s="7">
        <v>74</v>
      </c>
      <c r="R4147" s="7">
        <v>0</v>
      </c>
      <c r="S4147" s="7">
        <f t="shared" si="322"/>
        <v>74</v>
      </c>
      <c r="T4147" s="7">
        <f t="shared" si="321"/>
        <v>14726</v>
      </c>
      <c r="U4147" s="8">
        <f t="shared" si="321"/>
        <v>0</v>
      </c>
      <c r="V4147" s="8">
        <f t="shared" si="323"/>
        <v>14726</v>
      </c>
      <c r="W4147" s="9">
        <f>+$T4147*'[1]PRESUPUESTO CENTROS LOTIFICADOS'!$D$37</f>
        <v>633218</v>
      </c>
      <c r="X4147" s="9">
        <f>+$U4147*'[1]PRESUPUESTO CENTROS LOTIFICADOS'!$D$38</f>
        <v>0</v>
      </c>
      <c r="Y4147" s="9">
        <f t="shared" si="324"/>
        <v>633218</v>
      </c>
      <c r="Z4147" s="9">
        <f>+$T4147*'[1]PRESUPUESTO CENTROS LOTIFICADOS'!$E$37</f>
        <v>747197.24</v>
      </c>
      <c r="AA4147" s="9">
        <f>+$U4147*'[1]PRESUPUESTO CENTROS LOTIFICADOS'!$E$38</f>
        <v>0</v>
      </c>
      <c r="AB4147" s="9">
        <f t="shared" si="325"/>
        <v>747197.24</v>
      </c>
    </row>
    <row r="4148" spans="1:28" x14ac:dyDescent="0.25">
      <c r="A4148" t="s">
        <v>14233</v>
      </c>
      <c r="B4148" t="s">
        <v>14234</v>
      </c>
      <c r="C4148" t="s">
        <v>14195</v>
      </c>
      <c r="D4148" t="s">
        <v>14196</v>
      </c>
      <c r="E4148" t="s">
        <v>1912</v>
      </c>
      <c r="F4148" t="s">
        <v>1913</v>
      </c>
      <c r="G4148" t="s">
        <v>8985</v>
      </c>
      <c r="H4148" t="s">
        <v>14201</v>
      </c>
      <c r="I4148" t="s">
        <v>293</v>
      </c>
      <c r="J4148" t="s">
        <v>14208</v>
      </c>
      <c r="K4148" t="s">
        <v>293</v>
      </c>
      <c r="L4148" t="s">
        <v>595</v>
      </c>
      <c r="M4148" t="s">
        <v>595</v>
      </c>
      <c r="N4148" s="6">
        <v>18.728389</v>
      </c>
      <c r="O4148">
        <v>-70.084272999999996</v>
      </c>
      <c r="P4148" t="s">
        <v>55</v>
      </c>
      <c r="Q4148" s="7">
        <v>103</v>
      </c>
      <c r="R4148" s="7">
        <v>44</v>
      </c>
      <c r="S4148" s="7">
        <f t="shared" si="322"/>
        <v>147</v>
      </c>
      <c r="T4148" s="7">
        <f t="shared" si="321"/>
        <v>20497</v>
      </c>
      <c r="U4148" s="8">
        <f t="shared" si="321"/>
        <v>8756</v>
      </c>
      <c r="V4148" s="8">
        <f t="shared" si="323"/>
        <v>29253</v>
      </c>
      <c r="W4148" s="9">
        <f>+$T4148*'[1]PRESUPUESTO CENTROS LOTIFICADOS'!$D$37</f>
        <v>881371</v>
      </c>
      <c r="X4148" s="9">
        <f>+$U4148*'[1]PRESUPUESTO CENTROS LOTIFICADOS'!$D$38</f>
        <v>394020</v>
      </c>
      <c r="Y4148" s="9">
        <f t="shared" si="324"/>
        <v>1275391</v>
      </c>
      <c r="Z4148" s="9">
        <f>+$T4148*'[1]PRESUPUESTO CENTROS LOTIFICADOS'!$E$37</f>
        <v>1040017.78</v>
      </c>
      <c r="AA4148" s="9">
        <f>+$U4148*'[1]PRESUPUESTO CENTROS LOTIFICADOS'!$E$38</f>
        <v>464943.60000000003</v>
      </c>
      <c r="AB4148" s="9">
        <f t="shared" si="325"/>
        <v>1504961.3800000001</v>
      </c>
    </row>
    <row r="4149" spans="1:28" x14ac:dyDescent="0.25">
      <c r="A4149" t="s">
        <v>14235</v>
      </c>
      <c r="B4149" t="s">
        <v>14236</v>
      </c>
      <c r="C4149" t="s">
        <v>14195</v>
      </c>
      <c r="D4149" t="s">
        <v>14196</v>
      </c>
      <c r="E4149" t="s">
        <v>49</v>
      </c>
      <c r="F4149" t="s">
        <v>50</v>
      </c>
      <c r="G4149" t="s">
        <v>8985</v>
      </c>
      <c r="H4149" t="s">
        <v>14201</v>
      </c>
      <c r="I4149" t="s">
        <v>293</v>
      </c>
      <c r="J4149" t="s">
        <v>14208</v>
      </c>
      <c r="K4149" t="s">
        <v>293</v>
      </c>
      <c r="L4149" t="s">
        <v>14236</v>
      </c>
      <c r="M4149" t="s">
        <v>14236</v>
      </c>
      <c r="N4149" s="6">
        <v>18.736452</v>
      </c>
      <c r="O4149">
        <v>-70.131521000000006</v>
      </c>
      <c r="P4149" t="s">
        <v>38</v>
      </c>
      <c r="Q4149" s="7">
        <v>120</v>
      </c>
      <c r="R4149" s="7">
        <v>12</v>
      </c>
      <c r="S4149" s="7">
        <f t="shared" si="322"/>
        <v>132</v>
      </c>
      <c r="T4149" s="7">
        <f t="shared" si="321"/>
        <v>23880</v>
      </c>
      <c r="U4149" s="8">
        <f t="shared" si="321"/>
        <v>2388</v>
      </c>
      <c r="V4149" s="8">
        <f t="shared" si="323"/>
        <v>26268</v>
      </c>
      <c r="W4149" s="9">
        <f>+$T4149*'[1]PRESUPUESTO CENTROS LOTIFICADOS'!$D$37</f>
        <v>1026840</v>
      </c>
      <c r="X4149" s="9">
        <f>+$U4149*'[1]PRESUPUESTO CENTROS LOTIFICADOS'!$D$38</f>
        <v>107460</v>
      </c>
      <c r="Y4149" s="9">
        <f t="shared" si="324"/>
        <v>1134300</v>
      </c>
      <c r="Z4149" s="9">
        <f>+$T4149*'[1]PRESUPUESTO CENTROS LOTIFICADOS'!$E$37</f>
        <v>1211671.2</v>
      </c>
      <c r="AA4149" s="9">
        <f>+$U4149*'[1]PRESUPUESTO CENTROS LOTIFICADOS'!$E$38</f>
        <v>126802.8</v>
      </c>
      <c r="AB4149" s="9">
        <f t="shared" si="325"/>
        <v>1338474</v>
      </c>
    </row>
    <row r="4150" spans="1:28" x14ac:dyDescent="0.25">
      <c r="A4150" t="s">
        <v>14237</v>
      </c>
      <c r="B4150" t="s">
        <v>14238</v>
      </c>
      <c r="C4150" t="s">
        <v>14195</v>
      </c>
      <c r="D4150" t="s">
        <v>14196</v>
      </c>
      <c r="E4150" t="s">
        <v>1912</v>
      </c>
      <c r="F4150" t="s">
        <v>1913</v>
      </c>
      <c r="G4150" t="s">
        <v>8985</v>
      </c>
      <c r="H4150" t="s">
        <v>14201</v>
      </c>
      <c r="I4150" t="s">
        <v>293</v>
      </c>
      <c r="J4150" t="s">
        <v>14208</v>
      </c>
      <c r="K4150" t="s">
        <v>293</v>
      </c>
      <c r="L4150" t="s">
        <v>14239</v>
      </c>
      <c r="M4150" t="s">
        <v>14240</v>
      </c>
      <c r="N4150" s="6">
        <v>18.740100000000002</v>
      </c>
      <c r="O4150">
        <v>-70.075100000000006</v>
      </c>
      <c r="P4150" t="s">
        <v>38</v>
      </c>
      <c r="Q4150" s="7">
        <v>21</v>
      </c>
      <c r="R4150" s="7">
        <v>4</v>
      </c>
      <c r="S4150" s="7">
        <f t="shared" si="322"/>
        <v>25</v>
      </c>
      <c r="T4150" s="7">
        <f t="shared" si="321"/>
        <v>4179</v>
      </c>
      <c r="U4150" s="8">
        <f t="shared" si="321"/>
        <v>796</v>
      </c>
      <c r="V4150" s="8">
        <f t="shared" si="323"/>
        <v>4975</v>
      </c>
      <c r="W4150" s="9">
        <f>+$T4150*'[1]PRESUPUESTO CENTROS LOTIFICADOS'!$D$37</f>
        <v>179697</v>
      </c>
      <c r="X4150" s="9">
        <f>+$U4150*'[1]PRESUPUESTO CENTROS LOTIFICADOS'!$D$38</f>
        <v>35820</v>
      </c>
      <c r="Y4150" s="9">
        <f t="shared" si="324"/>
        <v>215517</v>
      </c>
      <c r="Z4150" s="9">
        <f>+$T4150*'[1]PRESUPUESTO CENTROS LOTIFICADOS'!$E$37</f>
        <v>212042.46000000002</v>
      </c>
      <c r="AA4150" s="9">
        <f>+$U4150*'[1]PRESUPUESTO CENTROS LOTIFICADOS'!$E$38</f>
        <v>42267.6</v>
      </c>
      <c r="AB4150" s="9">
        <f t="shared" si="325"/>
        <v>254310.06000000003</v>
      </c>
    </row>
    <row r="4151" spans="1:28" x14ac:dyDescent="0.25">
      <c r="A4151" t="s">
        <v>14241</v>
      </c>
      <c r="B4151" t="s">
        <v>14242</v>
      </c>
      <c r="C4151" t="s">
        <v>14195</v>
      </c>
      <c r="D4151" t="s">
        <v>14196</v>
      </c>
      <c r="E4151" t="s">
        <v>1912</v>
      </c>
      <c r="F4151" t="s">
        <v>1913</v>
      </c>
      <c r="G4151" t="s">
        <v>8985</v>
      </c>
      <c r="H4151" t="s">
        <v>14201</v>
      </c>
      <c r="I4151" t="s">
        <v>293</v>
      </c>
      <c r="J4151" t="s">
        <v>14208</v>
      </c>
      <c r="K4151" t="s">
        <v>293</v>
      </c>
      <c r="L4151" t="s">
        <v>1079</v>
      </c>
      <c r="M4151" t="s">
        <v>14243</v>
      </c>
      <c r="N4151" s="6">
        <v>18.740514000000001</v>
      </c>
      <c r="O4151">
        <v>-70.091830000000002</v>
      </c>
      <c r="P4151" t="s">
        <v>38</v>
      </c>
      <c r="Q4151" s="7">
        <v>19</v>
      </c>
      <c r="R4151" s="7">
        <v>5</v>
      </c>
      <c r="S4151" s="7">
        <f t="shared" si="322"/>
        <v>24</v>
      </c>
      <c r="T4151" s="7">
        <f t="shared" si="321"/>
        <v>3781</v>
      </c>
      <c r="U4151" s="8">
        <f t="shared" si="321"/>
        <v>995</v>
      </c>
      <c r="V4151" s="8">
        <f t="shared" si="323"/>
        <v>4776</v>
      </c>
      <c r="W4151" s="9">
        <f>+$T4151*'[1]PRESUPUESTO CENTROS LOTIFICADOS'!$D$37</f>
        <v>162583</v>
      </c>
      <c r="X4151" s="9">
        <f>+$U4151*'[1]PRESUPUESTO CENTROS LOTIFICADOS'!$D$38</f>
        <v>44775</v>
      </c>
      <c r="Y4151" s="9">
        <f t="shared" si="324"/>
        <v>207358</v>
      </c>
      <c r="Z4151" s="9">
        <f>+$T4151*'[1]PRESUPUESTO CENTROS LOTIFICADOS'!$E$37</f>
        <v>191847.94</v>
      </c>
      <c r="AA4151" s="9">
        <f>+$U4151*'[1]PRESUPUESTO CENTROS LOTIFICADOS'!$E$38</f>
        <v>52834.5</v>
      </c>
      <c r="AB4151" s="9">
        <f t="shared" si="325"/>
        <v>244682.44</v>
      </c>
    </row>
    <row r="4152" spans="1:28" x14ac:dyDescent="0.25">
      <c r="A4152" t="s">
        <v>14244</v>
      </c>
      <c r="B4152" t="s">
        <v>11965</v>
      </c>
      <c r="C4152" t="s">
        <v>14195</v>
      </c>
      <c r="D4152" t="s">
        <v>14196</v>
      </c>
      <c r="E4152" t="s">
        <v>49</v>
      </c>
      <c r="F4152" t="s">
        <v>50</v>
      </c>
      <c r="G4152" t="s">
        <v>8985</v>
      </c>
      <c r="H4152" t="s">
        <v>14201</v>
      </c>
      <c r="I4152" t="s">
        <v>14245</v>
      </c>
      <c r="J4152" t="s">
        <v>14203</v>
      </c>
      <c r="K4152" t="s">
        <v>14245</v>
      </c>
      <c r="L4152" t="s">
        <v>14245</v>
      </c>
      <c r="M4152" t="s">
        <v>1246</v>
      </c>
      <c r="N4152" s="6">
        <v>18.747900000000001</v>
      </c>
      <c r="O4152">
        <v>-70.011799999999994</v>
      </c>
      <c r="P4152" t="s">
        <v>38</v>
      </c>
      <c r="Q4152" s="7">
        <v>184</v>
      </c>
      <c r="R4152" s="7">
        <v>28</v>
      </c>
      <c r="S4152" s="7">
        <f t="shared" si="322"/>
        <v>212</v>
      </c>
      <c r="T4152" s="7">
        <f t="shared" si="321"/>
        <v>36616</v>
      </c>
      <c r="U4152" s="8">
        <f t="shared" si="321"/>
        <v>5572</v>
      </c>
      <c r="V4152" s="8">
        <f t="shared" si="323"/>
        <v>42188</v>
      </c>
      <c r="W4152" s="9">
        <f>+$T4152*'[1]PRESUPUESTO CENTROS LOTIFICADOS'!$D$37</f>
        <v>1574488</v>
      </c>
      <c r="X4152" s="9">
        <f>+$U4152*'[1]PRESUPUESTO CENTROS LOTIFICADOS'!$D$38</f>
        <v>250740</v>
      </c>
      <c r="Y4152" s="9">
        <f t="shared" si="324"/>
        <v>1825228</v>
      </c>
      <c r="Z4152" s="9">
        <f>+$T4152*'[1]PRESUPUESTO CENTROS LOTIFICADOS'!$E$37</f>
        <v>1857895.84</v>
      </c>
      <c r="AA4152" s="9">
        <f>+$U4152*'[1]PRESUPUESTO CENTROS LOTIFICADOS'!$E$38</f>
        <v>295873.2</v>
      </c>
      <c r="AB4152" s="9">
        <f t="shared" si="325"/>
        <v>2153769.04</v>
      </c>
    </row>
    <row r="4153" spans="1:28" x14ac:dyDescent="0.25">
      <c r="A4153" t="s">
        <v>14246</v>
      </c>
      <c r="B4153" t="s">
        <v>14247</v>
      </c>
      <c r="C4153" t="s">
        <v>14195</v>
      </c>
      <c r="D4153" t="s">
        <v>14196</v>
      </c>
      <c r="E4153" t="s">
        <v>49</v>
      </c>
      <c r="F4153" t="s">
        <v>50</v>
      </c>
      <c r="G4153" t="s">
        <v>8985</v>
      </c>
      <c r="H4153" t="s">
        <v>14201</v>
      </c>
      <c r="I4153" t="s">
        <v>14248</v>
      </c>
      <c r="J4153" t="s">
        <v>14203</v>
      </c>
      <c r="K4153" t="s">
        <v>14248</v>
      </c>
      <c r="L4153" t="s">
        <v>14247</v>
      </c>
      <c r="M4153" t="s">
        <v>14249</v>
      </c>
      <c r="N4153" s="6">
        <v>18.713587</v>
      </c>
      <c r="O4153">
        <v>-69.934686999999997</v>
      </c>
      <c r="P4153" t="s">
        <v>38</v>
      </c>
      <c r="Q4153" s="7">
        <v>123</v>
      </c>
      <c r="R4153" s="7">
        <v>0</v>
      </c>
      <c r="S4153" s="7">
        <f t="shared" si="322"/>
        <v>123</v>
      </c>
      <c r="T4153" s="7">
        <f t="shared" si="321"/>
        <v>24477</v>
      </c>
      <c r="U4153" s="8">
        <f t="shared" si="321"/>
        <v>0</v>
      </c>
      <c r="V4153" s="8">
        <f t="shared" si="323"/>
        <v>24477</v>
      </c>
      <c r="W4153" s="9">
        <f>+$T4153*'[1]PRESUPUESTO CENTROS LOTIFICADOS'!$D$37</f>
        <v>1052511</v>
      </c>
      <c r="X4153" s="9">
        <f>+$U4153*'[1]PRESUPUESTO CENTROS LOTIFICADOS'!$D$38</f>
        <v>0</v>
      </c>
      <c r="Y4153" s="9">
        <f t="shared" si="324"/>
        <v>1052511</v>
      </c>
      <c r="Z4153" s="9">
        <f>+$T4153*'[1]PRESUPUESTO CENTROS LOTIFICADOS'!$E$37</f>
        <v>1241962.98</v>
      </c>
      <c r="AA4153" s="9">
        <f>+$U4153*'[1]PRESUPUESTO CENTROS LOTIFICADOS'!$E$38</f>
        <v>0</v>
      </c>
      <c r="AB4153" s="9">
        <f t="shared" si="325"/>
        <v>1241962.98</v>
      </c>
    </row>
    <row r="4154" spans="1:28" x14ac:dyDescent="0.25">
      <c r="A4154" t="s">
        <v>14250</v>
      </c>
      <c r="B4154" t="s">
        <v>14251</v>
      </c>
      <c r="C4154" t="s">
        <v>14195</v>
      </c>
      <c r="D4154" t="s">
        <v>14196</v>
      </c>
      <c r="E4154" t="s">
        <v>49</v>
      </c>
      <c r="F4154" t="s">
        <v>50</v>
      </c>
      <c r="G4154" t="s">
        <v>8985</v>
      </c>
      <c r="H4154" t="s">
        <v>14201</v>
      </c>
      <c r="I4154" t="s">
        <v>14248</v>
      </c>
      <c r="J4154" t="s">
        <v>14203</v>
      </c>
      <c r="K4154" t="s">
        <v>14248</v>
      </c>
      <c r="L4154" t="s">
        <v>6518</v>
      </c>
      <c r="M4154" t="s">
        <v>6518</v>
      </c>
      <c r="N4154" s="6">
        <v>18.732800000000001</v>
      </c>
      <c r="O4154">
        <v>-69.943799999999996</v>
      </c>
      <c r="P4154" t="s">
        <v>38</v>
      </c>
      <c r="Q4154" s="7">
        <v>23</v>
      </c>
      <c r="R4154" s="7">
        <v>12</v>
      </c>
      <c r="S4154" s="7">
        <f t="shared" si="322"/>
        <v>35</v>
      </c>
      <c r="T4154" s="7">
        <f t="shared" si="321"/>
        <v>4577</v>
      </c>
      <c r="U4154" s="8">
        <f t="shared" si="321"/>
        <v>2388</v>
      </c>
      <c r="V4154" s="8">
        <f t="shared" si="323"/>
        <v>6965</v>
      </c>
      <c r="W4154" s="9">
        <f>+$T4154*'[1]PRESUPUESTO CENTROS LOTIFICADOS'!$D$37</f>
        <v>196811</v>
      </c>
      <c r="X4154" s="9">
        <f>+$U4154*'[1]PRESUPUESTO CENTROS LOTIFICADOS'!$D$38</f>
        <v>107460</v>
      </c>
      <c r="Y4154" s="9">
        <f t="shared" si="324"/>
        <v>304271</v>
      </c>
      <c r="Z4154" s="9">
        <f>+$T4154*'[1]PRESUPUESTO CENTROS LOTIFICADOS'!$E$37</f>
        <v>232236.98</v>
      </c>
      <c r="AA4154" s="9">
        <f>+$U4154*'[1]PRESUPUESTO CENTROS LOTIFICADOS'!$E$38</f>
        <v>126802.8</v>
      </c>
      <c r="AB4154" s="9">
        <f t="shared" si="325"/>
        <v>359039.78</v>
      </c>
    </row>
    <row r="4155" spans="1:28" x14ac:dyDescent="0.25">
      <c r="A4155" t="s">
        <v>14252</v>
      </c>
      <c r="B4155" t="s">
        <v>14253</v>
      </c>
      <c r="C4155" t="s">
        <v>14195</v>
      </c>
      <c r="D4155" t="s">
        <v>14196</v>
      </c>
      <c r="E4155" t="s">
        <v>49</v>
      </c>
      <c r="F4155" t="s">
        <v>50</v>
      </c>
      <c r="G4155" t="s">
        <v>8985</v>
      </c>
      <c r="H4155" t="s">
        <v>14201</v>
      </c>
      <c r="I4155" t="s">
        <v>14248</v>
      </c>
      <c r="J4155" t="s">
        <v>14203</v>
      </c>
      <c r="K4155" t="s">
        <v>14248</v>
      </c>
      <c r="L4155" t="s">
        <v>14254</v>
      </c>
      <c r="M4155" t="s">
        <v>14255</v>
      </c>
      <c r="N4155" s="6">
        <v>18.742691000000001</v>
      </c>
      <c r="O4155">
        <v>-69.956973000000005</v>
      </c>
      <c r="P4155" t="s">
        <v>55</v>
      </c>
      <c r="Q4155" s="7">
        <v>84</v>
      </c>
      <c r="R4155" s="7">
        <v>31</v>
      </c>
      <c r="S4155" s="7">
        <f t="shared" si="322"/>
        <v>115</v>
      </c>
      <c r="T4155" s="7">
        <f t="shared" si="321"/>
        <v>16716</v>
      </c>
      <c r="U4155" s="8">
        <f t="shared" si="321"/>
        <v>6169</v>
      </c>
      <c r="V4155" s="8">
        <f t="shared" si="323"/>
        <v>22885</v>
      </c>
      <c r="W4155" s="9">
        <f>+$T4155*'[1]PRESUPUESTO CENTROS LOTIFICADOS'!$D$37</f>
        <v>718788</v>
      </c>
      <c r="X4155" s="9">
        <f>+$U4155*'[1]PRESUPUESTO CENTROS LOTIFICADOS'!$D$38</f>
        <v>277605</v>
      </c>
      <c r="Y4155" s="9">
        <f t="shared" si="324"/>
        <v>996393</v>
      </c>
      <c r="Z4155" s="9">
        <f>+$T4155*'[1]PRESUPUESTO CENTROS LOTIFICADOS'!$E$37</f>
        <v>848169.84000000008</v>
      </c>
      <c r="AA4155" s="9">
        <f>+$U4155*'[1]PRESUPUESTO CENTROS LOTIFICADOS'!$E$38</f>
        <v>327573.90000000002</v>
      </c>
      <c r="AB4155" s="9">
        <f t="shared" si="325"/>
        <v>1175743.7400000002</v>
      </c>
    </row>
    <row r="4156" spans="1:28" x14ac:dyDescent="0.25">
      <c r="A4156" t="s">
        <v>14256</v>
      </c>
      <c r="B4156" t="s">
        <v>14257</v>
      </c>
      <c r="C4156" t="s">
        <v>14195</v>
      </c>
      <c r="D4156" t="s">
        <v>14196</v>
      </c>
      <c r="E4156" t="s">
        <v>49</v>
      </c>
      <c r="F4156" t="s">
        <v>50</v>
      </c>
      <c r="G4156" t="s">
        <v>8985</v>
      </c>
      <c r="H4156" t="s">
        <v>14201</v>
      </c>
      <c r="I4156" t="s">
        <v>2155</v>
      </c>
      <c r="J4156" t="s">
        <v>14203</v>
      </c>
      <c r="K4156" t="s">
        <v>2155</v>
      </c>
      <c r="L4156" t="s">
        <v>14258</v>
      </c>
      <c r="M4156" t="s">
        <v>14259</v>
      </c>
      <c r="N4156" s="6">
        <v>18.734565</v>
      </c>
      <c r="O4156">
        <v>-69.969841000000002</v>
      </c>
      <c r="P4156" t="s">
        <v>55</v>
      </c>
      <c r="Q4156" s="7">
        <v>88</v>
      </c>
      <c r="R4156" s="7">
        <v>37</v>
      </c>
      <c r="S4156" s="7">
        <f t="shared" si="322"/>
        <v>125</v>
      </c>
      <c r="T4156" s="7">
        <f t="shared" si="321"/>
        <v>17512</v>
      </c>
      <c r="U4156" s="8">
        <f t="shared" si="321"/>
        <v>7363</v>
      </c>
      <c r="V4156" s="8">
        <f t="shared" si="323"/>
        <v>24875</v>
      </c>
      <c r="W4156" s="9">
        <f>+$T4156*'[1]PRESUPUESTO CENTROS LOTIFICADOS'!$D$37</f>
        <v>753016</v>
      </c>
      <c r="X4156" s="9">
        <f>+$U4156*'[1]PRESUPUESTO CENTROS LOTIFICADOS'!$D$38</f>
        <v>331335</v>
      </c>
      <c r="Y4156" s="9">
        <f t="shared" si="324"/>
        <v>1084351</v>
      </c>
      <c r="Z4156" s="9">
        <f>+$T4156*'[1]PRESUPUESTO CENTROS LOTIFICADOS'!$E$37</f>
        <v>888558.88</v>
      </c>
      <c r="AA4156" s="9">
        <f>+$U4156*'[1]PRESUPUESTO CENTROS LOTIFICADOS'!$E$38</f>
        <v>390975.3</v>
      </c>
      <c r="AB4156" s="9">
        <f t="shared" si="325"/>
        <v>1279534.18</v>
      </c>
    </row>
    <row r="4157" spans="1:28" x14ac:dyDescent="0.25">
      <c r="A4157" t="s">
        <v>14260</v>
      </c>
      <c r="B4157" t="s">
        <v>14261</v>
      </c>
      <c r="C4157" t="s">
        <v>14195</v>
      </c>
      <c r="D4157" t="s">
        <v>14196</v>
      </c>
      <c r="E4157" t="s">
        <v>49</v>
      </c>
      <c r="F4157" t="s">
        <v>50</v>
      </c>
      <c r="G4157" t="s">
        <v>8985</v>
      </c>
      <c r="H4157" t="s">
        <v>14201</v>
      </c>
      <c r="I4157" t="s">
        <v>2155</v>
      </c>
      <c r="J4157" t="s">
        <v>14203</v>
      </c>
      <c r="K4157" t="s">
        <v>2155</v>
      </c>
      <c r="L4157" t="s">
        <v>2155</v>
      </c>
      <c r="M4157" t="s">
        <v>14262</v>
      </c>
      <c r="N4157" s="6">
        <v>18.749434000000001</v>
      </c>
      <c r="O4157">
        <v>-69.993032999999997</v>
      </c>
      <c r="P4157" t="s">
        <v>38</v>
      </c>
      <c r="Q4157" s="7">
        <v>91</v>
      </c>
      <c r="R4157" s="7">
        <v>26</v>
      </c>
      <c r="S4157" s="7">
        <f t="shared" si="322"/>
        <v>117</v>
      </c>
      <c r="T4157" s="7">
        <f t="shared" si="321"/>
        <v>18109</v>
      </c>
      <c r="U4157" s="8">
        <f t="shared" si="321"/>
        <v>5174</v>
      </c>
      <c r="V4157" s="8">
        <f t="shared" si="323"/>
        <v>23283</v>
      </c>
      <c r="W4157" s="9">
        <f>+$T4157*'[1]PRESUPUESTO CENTROS LOTIFICADOS'!$D$37</f>
        <v>778687</v>
      </c>
      <c r="X4157" s="9">
        <f>+$U4157*'[1]PRESUPUESTO CENTROS LOTIFICADOS'!$D$38</f>
        <v>232830</v>
      </c>
      <c r="Y4157" s="9">
        <f t="shared" si="324"/>
        <v>1011517</v>
      </c>
      <c r="Z4157" s="9">
        <f>+$T4157*'[1]PRESUPUESTO CENTROS LOTIFICADOS'!$E$37</f>
        <v>918850.66</v>
      </c>
      <c r="AA4157" s="9">
        <f>+$U4157*'[1]PRESUPUESTO CENTROS LOTIFICADOS'!$E$38</f>
        <v>274739.40000000002</v>
      </c>
      <c r="AB4157" s="9">
        <f t="shared" si="325"/>
        <v>1193590.06</v>
      </c>
    </row>
    <row r="4158" spans="1:28" x14ac:dyDescent="0.25">
      <c r="A4158" t="s">
        <v>14263</v>
      </c>
      <c r="B4158" t="s">
        <v>14264</v>
      </c>
      <c r="C4158" t="s">
        <v>14195</v>
      </c>
      <c r="D4158" t="s">
        <v>14196</v>
      </c>
      <c r="E4158" t="s">
        <v>49</v>
      </c>
      <c r="F4158" t="s">
        <v>50</v>
      </c>
      <c r="G4158" t="s">
        <v>8985</v>
      </c>
      <c r="H4158" t="s">
        <v>14201</v>
      </c>
      <c r="I4158" t="s">
        <v>1867</v>
      </c>
      <c r="J4158" t="s">
        <v>14203</v>
      </c>
      <c r="K4158" t="s">
        <v>1867</v>
      </c>
      <c r="L4158" t="s">
        <v>14265</v>
      </c>
      <c r="M4158" t="s">
        <v>14266</v>
      </c>
      <c r="N4158" s="6">
        <v>18.759429999999998</v>
      </c>
      <c r="O4158">
        <v>-70.014747999999997</v>
      </c>
      <c r="P4158" t="s">
        <v>38</v>
      </c>
      <c r="Q4158" s="7">
        <v>72</v>
      </c>
      <c r="R4158" s="7">
        <v>34</v>
      </c>
      <c r="S4158" s="7">
        <f t="shared" si="322"/>
        <v>106</v>
      </c>
      <c r="T4158" s="7">
        <f t="shared" si="321"/>
        <v>14328</v>
      </c>
      <c r="U4158" s="8">
        <f t="shared" si="321"/>
        <v>6766</v>
      </c>
      <c r="V4158" s="8">
        <f t="shared" si="323"/>
        <v>21094</v>
      </c>
      <c r="W4158" s="9">
        <f>+$T4158*'[1]PRESUPUESTO CENTROS LOTIFICADOS'!$D$37</f>
        <v>616104</v>
      </c>
      <c r="X4158" s="9">
        <f>+$U4158*'[1]PRESUPUESTO CENTROS LOTIFICADOS'!$D$38</f>
        <v>304470</v>
      </c>
      <c r="Y4158" s="9">
        <f t="shared" si="324"/>
        <v>920574</v>
      </c>
      <c r="Z4158" s="9">
        <f>+$T4158*'[1]PRESUPUESTO CENTROS LOTIFICADOS'!$E$37</f>
        <v>727002.72</v>
      </c>
      <c r="AA4158" s="9">
        <f>+$U4158*'[1]PRESUPUESTO CENTROS LOTIFICADOS'!$E$38</f>
        <v>359274.60000000003</v>
      </c>
      <c r="AB4158" s="9">
        <f t="shared" si="325"/>
        <v>1086277.32</v>
      </c>
    </row>
    <row r="4159" spans="1:28" x14ac:dyDescent="0.25">
      <c r="A4159" t="s">
        <v>14267</v>
      </c>
      <c r="B4159" t="s">
        <v>14268</v>
      </c>
      <c r="C4159" t="s">
        <v>14195</v>
      </c>
      <c r="D4159" t="s">
        <v>14196</v>
      </c>
      <c r="E4159" t="s">
        <v>1912</v>
      </c>
      <c r="F4159" t="s">
        <v>1913</v>
      </c>
      <c r="G4159" t="s">
        <v>8985</v>
      </c>
      <c r="H4159" t="s">
        <v>14201</v>
      </c>
      <c r="I4159" t="s">
        <v>14269</v>
      </c>
      <c r="J4159" t="s">
        <v>14203</v>
      </c>
      <c r="K4159" t="s">
        <v>14269</v>
      </c>
      <c r="L4159" t="s">
        <v>1867</v>
      </c>
      <c r="M4159" t="s">
        <v>14270</v>
      </c>
      <c r="N4159" s="6">
        <v>18.73096</v>
      </c>
      <c r="O4159">
        <v>-69.989572999999993</v>
      </c>
      <c r="P4159" t="s">
        <v>38</v>
      </c>
      <c r="Q4159" s="7">
        <v>198</v>
      </c>
      <c r="R4159" s="7">
        <v>32</v>
      </c>
      <c r="S4159" s="7">
        <f t="shared" si="322"/>
        <v>230</v>
      </c>
      <c r="T4159" s="7">
        <f t="shared" ref="T4159:U4222" si="326">+Q4159*199</f>
        <v>39402</v>
      </c>
      <c r="U4159" s="8">
        <f t="shared" si="326"/>
        <v>6368</v>
      </c>
      <c r="V4159" s="8">
        <f t="shared" si="323"/>
        <v>45770</v>
      </c>
      <c r="W4159" s="9">
        <f>+$T4159*'[1]PRESUPUESTO CENTROS LOTIFICADOS'!$D$37</f>
        <v>1694286</v>
      </c>
      <c r="X4159" s="9">
        <f>+$U4159*'[1]PRESUPUESTO CENTROS LOTIFICADOS'!$D$38</f>
        <v>286560</v>
      </c>
      <c r="Y4159" s="9">
        <f t="shared" si="324"/>
        <v>1980846</v>
      </c>
      <c r="Z4159" s="9">
        <f>+$T4159*'[1]PRESUPUESTO CENTROS LOTIFICADOS'!$E$37</f>
        <v>1999257.48</v>
      </c>
      <c r="AA4159" s="9">
        <f>+$U4159*'[1]PRESUPUESTO CENTROS LOTIFICADOS'!$E$38</f>
        <v>338140.8</v>
      </c>
      <c r="AB4159" s="9">
        <f t="shared" si="325"/>
        <v>2337398.2799999998</v>
      </c>
    </row>
    <row r="4160" spans="1:28" x14ac:dyDescent="0.25">
      <c r="A4160" t="s">
        <v>14271</v>
      </c>
      <c r="B4160" t="s">
        <v>14272</v>
      </c>
      <c r="C4160" t="s">
        <v>14195</v>
      </c>
      <c r="D4160" t="s">
        <v>14196</v>
      </c>
      <c r="E4160" t="s">
        <v>49</v>
      </c>
      <c r="F4160" t="s">
        <v>50</v>
      </c>
      <c r="G4160" t="s">
        <v>8985</v>
      </c>
      <c r="H4160" t="s">
        <v>14201</v>
      </c>
      <c r="I4160" t="s">
        <v>14269</v>
      </c>
      <c r="J4160" t="s">
        <v>14203</v>
      </c>
      <c r="K4160" t="s">
        <v>14269</v>
      </c>
      <c r="L4160" t="s">
        <v>1867</v>
      </c>
      <c r="M4160" t="s">
        <v>14273</v>
      </c>
      <c r="N4160" s="6">
        <v>18.735108</v>
      </c>
      <c r="O4160">
        <v>-69.997782999999998</v>
      </c>
      <c r="P4160" t="s">
        <v>59</v>
      </c>
      <c r="Q4160" s="7">
        <v>0</v>
      </c>
      <c r="R4160" s="7">
        <v>817</v>
      </c>
      <c r="S4160" s="7">
        <f t="shared" si="322"/>
        <v>817</v>
      </c>
      <c r="T4160" s="7">
        <f t="shared" si="326"/>
        <v>0</v>
      </c>
      <c r="U4160" s="8">
        <f t="shared" si="326"/>
        <v>162583</v>
      </c>
      <c r="V4160" s="8">
        <f t="shared" si="323"/>
        <v>162583</v>
      </c>
      <c r="W4160" s="9">
        <f>+$T4160*'[1]PRESUPUESTO CENTROS LOTIFICADOS'!$D$37</f>
        <v>0</v>
      </c>
      <c r="X4160" s="9">
        <f>+$U4160*'[1]PRESUPUESTO CENTROS LOTIFICADOS'!$D$38</f>
        <v>7316235</v>
      </c>
      <c r="Y4160" s="9">
        <f t="shared" si="324"/>
        <v>7316235</v>
      </c>
      <c r="Z4160" s="9">
        <f>+$T4160*'[1]PRESUPUESTO CENTROS LOTIFICADOS'!$E$37</f>
        <v>0</v>
      </c>
      <c r="AA4160" s="9">
        <f>+$U4160*'[1]PRESUPUESTO CENTROS LOTIFICADOS'!$E$38</f>
        <v>8633157.3000000007</v>
      </c>
      <c r="AB4160" s="9">
        <f t="shared" si="325"/>
        <v>8633157.3000000007</v>
      </c>
    </row>
    <row r="4161" spans="1:28" x14ac:dyDescent="0.25">
      <c r="A4161" t="s">
        <v>14274</v>
      </c>
      <c r="B4161" t="s">
        <v>14275</v>
      </c>
      <c r="C4161" t="s">
        <v>14195</v>
      </c>
      <c r="D4161" t="s">
        <v>14196</v>
      </c>
      <c r="E4161" t="s">
        <v>49</v>
      </c>
      <c r="F4161" t="s">
        <v>50</v>
      </c>
      <c r="G4161" t="s">
        <v>8985</v>
      </c>
      <c r="H4161" t="s">
        <v>14201</v>
      </c>
      <c r="I4161" t="s">
        <v>14269</v>
      </c>
      <c r="J4161" t="s">
        <v>14203</v>
      </c>
      <c r="K4161" t="s">
        <v>14269</v>
      </c>
      <c r="L4161" t="s">
        <v>1867</v>
      </c>
      <c r="M4161" t="s">
        <v>14276</v>
      </c>
      <c r="N4161" s="6">
        <v>18.735399999999998</v>
      </c>
      <c r="O4161">
        <v>-69.998199999999997</v>
      </c>
      <c r="P4161" t="s">
        <v>59</v>
      </c>
      <c r="Q4161" s="7">
        <v>0</v>
      </c>
      <c r="R4161" s="7">
        <v>361</v>
      </c>
      <c r="S4161" s="7">
        <f t="shared" si="322"/>
        <v>361</v>
      </c>
      <c r="T4161" s="7">
        <f t="shared" si="326"/>
        <v>0</v>
      </c>
      <c r="U4161" s="8">
        <f t="shared" si="326"/>
        <v>71839</v>
      </c>
      <c r="V4161" s="8">
        <f t="shared" si="323"/>
        <v>71839</v>
      </c>
      <c r="W4161" s="9">
        <f>+$T4161*'[1]PRESUPUESTO CENTROS LOTIFICADOS'!$D$37</f>
        <v>0</v>
      </c>
      <c r="X4161" s="9">
        <f>+$U4161*'[1]PRESUPUESTO CENTROS LOTIFICADOS'!$D$38</f>
        <v>3232755</v>
      </c>
      <c r="Y4161" s="9">
        <f t="shared" si="324"/>
        <v>3232755</v>
      </c>
      <c r="Z4161" s="9">
        <f>+$T4161*'[1]PRESUPUESTO CENTROS LOTIFICADOS'!$E$37</f>
        <v>0</v>
      </c>
      <c r="AA4161" s="9">
        <f>+$U4161*'[1]PRESUPUESTO CENTROS LOTIFICADOS'!$E$38</f>
        <v>3814650.9</v>
      </c>
      <c r="AB4161" s="9">
        <f t="shared" si="325"/>
        <v>3814650.9</v>
      </c>
    </row>
    <row r="4162" spans="1:28" x14ac:dyDescent="0.25">
      <c r="A4162" t="s">
        <v>14277</v>
      </c>
      <c r="B4162" t="s">
        <v>2080</v>
      </c>
      <c r="C4162" t="s">
        <v>14195</v>
      </c>
      <c r="D4162" t="s">
        <v>14196</v>
      </c>
      <c r="E4162" t="s">
        <v>1912</v>
      </c>
      <c r="F4162" t="s">
        <v>1913</v>
      </c>
      <c r="G4162" t="s">
        <v>8985</v>
      </c>
      <c r="H4162" t="s">
        <v>14201</v>
      </c>
      <c r="I4162" t="s">
        <v>14278</v>
      </c>
      <c r="J4162" t="s">
        <v>14208</v>
      </c>
      <c r="K4162" t="s">
        <v>14278</v>
      </c>
      <c r="L4162" t="s">
        <v>14279</v>
      </c>
      <c r="M4162" t="s">
        <v>14280</v>
      </c>
      <c r="N4162" s="6">
        <v>18.738178999999999</v>
      </c>
      <c r="O4162">
        <v>-69.936124000000007</v>
      </c>
      <c r="P4162" t="s">
        <v>38</v>
      </c>
      <c r="Q4162" s="7">
        <v>64</v>
      </c>
      <c r="R4162" s="7">
        <v>20</v>
      </c>
      <c r="S4162" s="7">
        <f t="shared" si="322"/>
        <v>84</v>
      </c>
      <c r="T4162" s="7">
        <f t="shared" si="326"/>
        <v>12736</v>
      </c>
      <c r="U4162" s="8">
        <f t="shared" si="326"/>
        <v>3980</v>
      </c>
      <c r="V4162" s="8">
        <f t="shared" si="323"/>
        <v>16716</v>
      </c>
      <c r="W4162" s="9">
        <f>+$T4162*'[1]PRESUPUESTO CENTROS LOTIFICADOS'!$D$37</f>
        <v>547648</v>
      </c>
      <c r="X4162" s="9">
        <f>+$U4162*'[1]PRESUPUESTO CENTROS LOTIFICADOS'!$D$38</f>
        <v>179100</v>
      </c>
      <c r="Y4162" s="9">
        <f t="shared" si="324"/>
        <v>726748</v>
      </c>
      <c r="Z4162" s="9">
        <f>+$T4162*'[1]PRESUPUESTO CENTROS LOTIFICADOS'!$E$37</f>
        <v>646224.64000000001</v>
      </c>
      <c r="AA4162" s="9">
        <f>+$U4162*'[1]PRESUPUESTO CENTROS LOTIFICADOS'!$E$38</f>
        <v>211338</v>
      </c>
      <c r="AB4162" s="9">
        <f t="shared" si="325"/>
        <v>857562.64</v>
      </c>
    </row>
    <row r="4163" spans="1:28" x14ac:dyDescent="0.25">
      <c r="A4163" t="s">
        <v>14281</v>
      </c>
      <c r="B4163" t="s">
        <v>14282</v>
      </c>
      <c r="C4163" t="s">
        <v>14195</v>
      </c>
      <c r="D4163" t="s">
        <v>14196</v>
      </c>
      <c r="E4163" t="s">
        <v>1912</v>
      </c>
      <c r="F4163" t="s">
        <v>1913</v>
      </c>
      <c r="G4163" t="s">
        <v>8985</v>
      </c>
      <c r="H4163" t="s">
        <v>14201</v>
      </c>
      <c r="I4163" t="s">
        <v>14278</v>
      </c>
      <c r="J4163" t="s">
        <v>14208</v>
      </c>
      <c r="K4163" t="s">
        <v>14278</v>
      </c>
      <c r="L4163" t="s">
        <v>14283</v>
      </c>
      <c r="M4163" t="s">
        <v>14284</v>
      </c>
      <c r="N4163" s="6">
        <v>18.757733999999999</v>
      </c>
      <c r="O4163">
        <v>-69.959421000000006</v>
      </c>
      <c r="P4163" t="s">
        <v>55</v>
      </c>
      <c r="Q4163" s="7">
        <v>101</v>
      </c>
      <c r="R4163" s="7">
        <v>50</v>
      </c>
      <c r="S4163" s="7">
        <f t="shared" ref="S4163:S4226" si="327">+Q4163+R4163</f>
        <v>151</v>
      </c>
      <c r="T4163" s="7">
        <f t="shared" si="326"/>
        <v>20099</v>
      </c>
      <c r="U4163" s="8">
        <f t="shared" si="326"/>
        <v>9950</v>
      </c>
      <c r="V4163" s="8">
        <f t="shared" ref="V4163:V4226" si="328">+U4163+T4163</f>
        <v>30049</v>
      </c>
      <c r="W4163" s="9">
        <f>+$T4163*'[1]PRESUPUESTO CENTROS LOTIFICADOS'!$D$37</f>
        <v>864257</v>
      </c>
      <c r="X4163" s="9">
        <f>+$U4163*'[1]PRESUPUESTO CENTROS LOTIFICADOS'!$D$38</f>
        <v>447750</v>
      </c>
      <c r="Y4163" s="9">
        <f t="shared" ref="Y4163:Y4226" si="329">+X4163+W4163</f>
        <v>1312007</v>
      </c>
      <c r="Z4163" s="9">
        <f>+$T4163*'[1]PRESUPUESTO CENTROS LOTIFICADOS'!$E$37</f>
        <v>1019823.26</v>
      </c>
      <c r="AA4163" s="9">
        <f>+$U4163*'[1]PRESUPUESTO CENTROS LOTIFICADOS'!$E$38</f>
        <v>528345</v>
      </c>
      <c r="AB4163" s="9">
        <f t="shared" ref="AB4163:AB4226" si="330">+AA4163+Z4163</f>
        <v>1548168.26</v>
      </c>
    </row>
    <row r="4164" spans="1:28" x14ac:dyDescent="0.25">
      <c r="A4164" t="s">
        <v>14285</v>
      </c>
      <c r="B4164" t="s">
        <v>14286</v>
      </c>
      <c r="C4164" t="s">
        <v>14195</v>
      </c>
      <c r="D4164" t="s">
        <v>14196</v>
      </c>
      <c r="E4164" t="s">
        <v>1912</v>
      </c>
      <c r="F4164" t="s">
        <v>1913</v>
      </c>
      <c r="G4164" t="s">
        <v>8985</v>
      </c>
      <c r="H4164" t="s">
        <v>14201</v>
      </c>
      <c r="I4164" t="s">
        <v>14278</v>
      </c>
      <c r="J4164" t="s">
        <v>14208</v>
      </c>
      <c r="K4164" t="s">
        <v>14278</v>
      </c>
      <c r="L4164" t="s">
        <v>14287</v>
      </c>
      <c r="M4164" t="s">
        <v>14288</v>
      </c>
      <c r="N4164" s="6">
        <v>18.772400000000001</v>
      </c>
      <c r="O4164">
        <v>-69.998900000000006</v>
      </c>
      <c r="P4164" t="s">
        <v>38</v>
      </c>
      <c r="Q4164" s="7">
        <v>280</v>
      </c>
      <c r="R4164" s="7">
        <v>0</v>
      </c>
      <c r="S4164" s="7">
        <f t="shared" si="327"/>
        <v>280</v>
      </c>
      <c r="T4164" s="7">
        <f t="shared" si="326"/>
        <v>55720</v>
      </c>
      <c r="U4164" s="8">
        <f t="shared" si="326"/>
        <v>0</v>
      </c>
      <c r="V4164" s="8">
        <f t="shared" si="328"/>
        <v>55720</v>
      </c>
      <c r="W4164" s="9">
        <f>+$T4164*'[1]PRESUPUESTO CENTROS LOTIFICADOS'!$D$37</f>
        <v>2395960</v>
      </c>
      <c r="X4164" s="9">
        <f>+$U4164*'[1]PRESUPUESTO CENTROS LOTIFICADOS'!$D$38</f>
        <v>0</v>
      </c>
      <c r="Y4164" s="9">
        <f t="shared" si="329"/>
        <v>2395960</v>
      </c>
      <c r="Z4164" s="9">
        <f>+$T4164*'[1]PRESUPUESTO CENTROS LOTIFICADOS'!$E$37</f>
        <v>2827232.8000000003</v>
      </c>
      <c r="AA4164" s="9">
        <f>+$U4164*'[1]PRESUPUESTO CENTROS LOTIFICADOS'!$E$38</f>
        <v>0</v>
      </c>
      <c r="AB4164" s="9">
        <f t="shared" si="330"/>
        <v>2827232.8000000003</v>
      </c>
    </row>
    <row r="4165" spans="1:28" x14ac:dyDescent="0.25">
      <c r="A4165" t="s">
        <v>14289</v>
      </c>
      <c r="B4165" t="s">
        <v>14290</v>
      </c>
      <c r="C4165" t="s">
        <v>14195</v>
      </c>
      <c r="D4165" t="s">
        <v>14196</v>
      </c>
      <c r="E4165" t="s">
        <v>1912</v>
      </c>
      <c r="F4165" t="s">
        <v>1913</v>
      </c>
      <c r="G4165" t="s">
        <v>8985</v>
      </c>
      <c r="H4165" t="s">
        <v>14201</v>
      </c>
      <c r="I4165" t="s">
        <v>14278</v>
      </c>
      <c r="J4165" t="s">
        <v>14208</v>
      </c>
      <c r="K4165" t="s">
        <v>14278</v>
      </c>
      <c r="L4165" t="s">
        <v>650</v>
      </c>
      <c r="M4165" t="s">
        <v>14291</v>
      </c>
      <c r="N4165" s="6">
        <v>18.779199999999999</v>
      </c>
      <c r="O4165">
        <v>-69.9846</v>
      </c>
      <c r="P4165" t="s">
        <v>38</v>
      </c>
      <c r="Q4165" s="7">
        <v>125</v>
      </c>
      <c r="R4165" s="7">
        <v>19</v>
      </c>
      <c r="S4165" s="7">
        <f t="shared" si="327"/>
        <v>144</v>
      </c>
      <c r="T4165" s="7">
        <f t="shared" si="326"/>
        <v>24875</v>
      </c>
      <c r="U4165" s="8">
        <f t="shared" si="326"/>
        <v>3781</v>
      </c>
      <c r="V4165" s="8">
        <f t="shared" si="328"/>
        <v>28656</v>
      </c>
      <c r="W4165" s="9">
        <f>+$T4165*'[1]PRESUPUESTO CENTROS LOTIFICADOS'!$D$37</f>
        <v>1069625</v>
      </c>
      <c r="X4165" s="9">
        <f>+$U4165*'[1]PRESUPUESTO CENTROS LOTIFICADOS'!$D$38</f>
        <v>170145</v>
      </c>
      <c r="Y4165" s="9">
        <f t="shared" si="329"/>
        <v>1239770</v>
      </c>
      <c r="Z4165" s="9">
        <f>+$T4165*'[1]PRESUPUESTO CENTROS LOTIFICADOS'!$E$37</f>
        <v>1262157.5</v>
      </c>
      <c r="AA4165" s="9">
        <f>+$U4165*'[1]PRESUPUESTO CENTROS LOTIFICADOS'!$E$38</f>
        <v>200771.1</v>
      </c>
      <c r="AB4165" s="9">
        <f t="shared" si="330"/>
        <v>1462928.6</v>
      </c>
    </row>
    <row r="4166" spans="1:28" x14ac:dyDescent="0.25">
      <c r="A4166" t="s">
        <v>14292</v>
      </c>
      <c r="B4166" t="s">
        <v>14293</v>
      </c>
      <c r="C4166" t="s">
        <v>14195</v>
      </c>
      <c r="D4166" t="s">
        <v>14196</v>
      </c>
      <c r="E4166" t="s">
        <v>1912</v>
      </c>
      <c r="F4166" t="s">
        <v>1913</v>
      </c>
      <c r="G4166" t="s">
        <v>8985</v>
      </c>
      <c r="H4166" t="s">
        <v>14201</v>
      </c>
      <c r="I4166" t="s">
        <v>14278</v>
      </c>
      <c r="J4166" t="s">
        <v>14208</v>
      </c>
      <c r="K4166" t="s">
        <v>14278</v>
      </c>
      <c r="L4166" t="s">
        <v>14294</v>
      </c>
      <c r="M4166" t="s">
        <v>14295</v>
      </c>
      <c r="N4166" s="6">
        <v>18.794</v>
      </c>
      <c r="O4166">
        <v>-69.976799999999997</v>
      </c>
      <c r="P4166" t="s">
        <v>55</v>
      </c>
      <c r="Q4166" s="7">
        <v>157</v>
      </c>
      <c r="R4166" s="7">
        <v>67</v>
      </c>
      <c r="S4166" s="7">
        <f t="shared" si="327"/>
        <v>224</v>
      </c>
      <c r="T4166" s="7">
        <f t="shared" si="326"/>
        <v>31243</v>
      </c>
      <c r="U4166" s="8">
        <f t="shared" si="326"/>
        <v>13333</v>
      </c>
      <c r="V4166" s="8">
        <f t="shared" si="328"/>
        <v>44576</v>
      </c>
      <c r="W4166" s="9">
        <f>+$T4166*'[1]PRESUPUESTO CENTROS LOTIFICADOS'!$D$37</f>
        <v>1343449</v>
      </c>
      <c r="X4166" s="9">
        <f>+$U4166*'[1]PRESUPUESTO CENTROS LOTIFICADOS'!$D$38</f>
        <v>599985</v>
      </c>
      <c r="Y4166" s="9">
        <f t="shared" si="329"/>
        <v>1943434</v>
      </c>
      <c r="Z4166" s="9">
        <f>+$T4166*'[1]PRESUPUESTO CENTROS LOTIFICADOS'!$E$37</f>
        <v>1585269.82</v>
      </c>
      <c r="AA4166" s="9">
        <f>+$U4166*'[1]PRESUPUESTO CENTROS LOTIFICADOS'!$E$38</f>
        <v>707982.3</v>
      </c>
      <c r="AB4166" s="9">
        <f t="shared" si="330"/>
        <v>2293252.12</v>
      </c>
    </row>
    <row r="4167" spans="1:28" x14ac:dyDescent="0.25">
      <c r="A4167" t="s">
        <v>14296</v>
      </c>
      <c r="B4167" t="s">
        <v>14297</v>
      </c>
      <c r="C4167" t="s">
        <v>14195</v>
      </c>
      <c r="D4167" t="s">
        <v>14196</v>
      </c>
      <c r="E4167" t="s">
        <v>1912</v>
      </c>
      <c r="F4167" t="s">
        <v>1913</v>
      </c>
      <c r="G4167" t="s">
        <v>8985</v>
      </c>
      <c r="H4167" t="s">
        <v>14201</v>
      </c>
      <c r="I4167" t="s">
        <v>14278</v>
      </c>
      <c r="J4167" t="s">
        <v>14208</v>
      </c>
      <c r="K4167" t="s">
        <v>14278</v>
      </c>
      <c r="L4167" t="s">
        <v>14298</v>
      </c>
      <c r="M4167" t="s">
        <v>14299</v>
      </c>
      <c r="N4167" s="6">
        <v>18.811910000000001</v>
      </c>
      <c r="O4167">
        <v>-69.957470999999998</v>
      </c>
      <c r="P4167" t="s">
        <v>38</v>
      </c>
      <c r="Q4167" s="7">
        <v>110</v>
      </c>
      <c r="R4167" s="7">
        <v>21</v>
      </c>
      <c r="S4167" s="7">
        <f t="shared" si="327"/>
        <v>131</v>
      </c>
      <c r="T4167" s="7">
        <f t="shared" si="326"/>
        <v>21890</v>
      </c>
      <c r="U4167" s="8">
        <f t="shared" si="326"/>
        <v>4179</v>
      </c>
      <c r="V4167" s="8">
        <f t="shared" si="328"/>
        <v>26069</v>
      </c>
      <c r="W4167" s="9">
        <f>+$T4167*'[1]PRESUPUESTO CENTROS LOTIFICADOS'!$D$37</f>
        <v>941270</v>
      </c>
      <c r="X4167" s="9">
        <f>+$U4167*'[1]PRESUPUESTO CENTROS LOTIFICADOS'!$D$38</f>
        <v>188055</v>
      </c>
      <c r="Y4167" s="9">
        <f t="shared" si="329"/>
        <v>1129325</v>
      </c>
      <c r="Z4167" s="9">
        <f>+$T4167*'[1]PRESUPUESTO CENTROS LOTIFICADOS'!$E$37</f>
        <v>1110698.6000000001</v>
      </c>
      <c r="AA4167" s="9">
        <f>+$U4167*'[1]PRESUPUESTO CENTROS LOTIFICADOS'!$E$38</f>
        <v>221904.9</v>
      </c>
      <c r="AB4167" s="9">
        <f t="shared" si="330"/>
        <v>1332603.5</v>
      </c>
    </row>
    <row r="4168" spans="1:28" x14ac:dyDescent="0.25">
      <c r="A4168" t="s">
        <v>14300</v>
      </c>
      <c r="B4168" t="s">
        <v>14301</v>
      </c>
      <c r="C4168" t="s">
        <v>14195</v>
      </c>
      <c r="D4168" t="s">
        <v>14196</v>
      </c>
      <c r="E4168" t="s">
        <v>49</v>
      </c>
      <c r="F4168" t="s">
        <v>50</v>
      </c>
      <c r="G4168" t="s">
        <v>8985</v>
      </c>
      <c r="H4168" t="s">
        <v>14201</v>
      </c>
      <c r="I4168" t="s">
        <v>14302</v>
      </c>
      <c r="J4168" t="s">
        <v>14208</v>
      </c>
      <c r="K4168" t="s">
        <v>14302</v>
      </c>
      <c r="L4168" t="s">
        <v>5850</v>
      </c>
      <c r="M4168" t="s">
        <v>14303</v>
      </c>
      <c r="N4168" s="6">
        <v>18.785699999999999</v>
      </c>
      <c r="O4168">
        <v>-70.016300000000001</v>
      </c>
      <c r="P4168" t="s">
        <v>55</v>
      </c>
      <c r="Q4168" s="7">
        <v>270</v>
      </c>
      <c r="R4168" s="7">
        <v>41</v>
      </c>
      <c r="S4168" s="7">
        <f t="shared" si="327"/>
        <v>311</v>
      </c>
      <c r="T4168" s="7">
        <f t="shared" si="326"/>
        <v>53730</v>
      </c>
      <c r="U4168" s="8">
        <f t="shared" si="326"/>
        <v>8159</v>
      </c>
      <c r="V4168" s="8">
        <f t="shared" si="328"/>
        <v>61889</v>
      </c>
      <c r="W4168" s="9">
        <f>+$T4168*'[1]PRESUPUESTO CENTROS LOTIFICADOS'!$D$37</f>
        <v>2310390</v>
      </c>
      <c r="X4168" s="9">
        <f>+$U4168*'[1]PRESUPUESTO CENTROS LOTIFICADOS'!$D$38</f>
        <v>367155</v>
      </c>
      <c r="Y4168" s="9">
        <f t="shared" si="329"/>
        <v>2677545</v>
      </c>
      <c r="Z4168" s="9">
        <f>+$T4168*'[1]PRESUPUESTO CENTROS LOTIFICADOS'!$E$37</f>
        <v>2726260.2</v>
      </c>
      <c r="AA4168" s="9">
        <f>+$U4168*'[1]PRESUPUESTO CENTROS LOTIFICADOS'!$E$38</f>
        <v>433242.9</v>
      </c>
      <c r="AB4168" s="9">
        <f t="shared" si="330"/>
        <v>3159503.1</v>
      </c>
    </row>
    <row r="4169" spans="1:28" x14ac:dyDescent="0.25">
      <c r="A4169" t="s">
        <v>14304</v>
      </c>
      <c r="B4169" t="s">
        <v>14305</v>
      </c>
      <c r="C4169" t="s">
        <v>14195</v>
      </c>
      <c r="D4169" t="s">
        <v>14196</v>
      </c>
      <c r="E4169" t="s">
        <v>1912</v>
      </c>
      <c r="F4169" t="s">
        <v>1913</v>
      </c>
      <c r="G4169" t="s">
        <v>8985</v>
      </c>
      <c r="H4169" t="s">
        <v>14201</v>
      </c>
      <c r="I4169" t="s">
        <v>14302</v>
      </c>
      <c r="J4169" t="s">
        <v>14208</v>
      </c>
      <c r="K4169" t="s">
        <v>14302</v>
      </c>
      <c r="L4169" t="s">
        <v>14306</v>
      </c>
      <c r="M4169" t="s">
        <v>14307</v>
      </c>
      <c r="N4169" s="6">
        <v>18.786352999999998</v>
      </c>
      <c r="O4169">
        <v>-69.999363000000002</v>
      </c>
      <c r="P4169" t="s">
        <v>38</v>
      </c>
      <c r="Q4169" s="7">
        <v>74</v>
      </c>
      <c r="R4169" s="7">
        <v>0</v>
      </c>
      <c r="S4169" s="7">
        <f t="shared" si="327"/>
        <v>74</v>
      </c>
      <c r="T4169" s="7">
        <f t="shared" si="326"/>
        <v>14726</v>
      </c>
      <c r="U4169" s="8">
        <f t="shared" si="326"/>
        <v>0</v>
      </c>
      <c r="V4169" s="8">
        <f t="shared" si="328"/>
        <v>14726</v>
      </c>
      <c r="W4169" s="9">
        <f>+$T4169*'[1]PRESUPUESTO CENTROS LOTIFICADOS'!$D$37</f>
        <v>633218</v>
      </c>
      <c r="X4169" s="9">
        <f>+$U4169*'[1]PRESUPUESTO CENTROS LOTIFICADOS'!$D$38</f>
        <v>0</v>
      </c>
      <c r="Y4169" s="9">
        <f t="shared" si="329"/>
        <v>633218</v>
      </c>
      <c r="Z4169" s="9">
        <f>+$T4169*'[1]PRESUPUESTO CENTROS LOTIFICADOS'!$E$37</f>
        <v>747197.24</v>
      </c>
      <c r="AA4169" s="9">
        <f>+$U4169*'[1]PRESUPUESTO CENTROS LOTIFICADOS'!$E$38</f>
        <v>0</v>
      </c>
      <c r="AB4169" s="9">
        <f t="shared" si="330"/>
        <v>747197.24</v>
      </c>
    </row>
    <row r="4170" spans="1:28" x14ac:dyDescent="0.25">
      <c r="A4170" t="s">
        <v>14308</v>
      </c>
      <c r="B4170" t="s">
        <v>14309</v>
      </c>
      <c r="C4170" t="s">
        <v>14195</v>
      </c>
      <c r="D4170" t="s">
        <v>14196</v>
      </c>
      <c r="E4170" t="s">
        <v>49</v>
      </c>
      <c r="F4170" t="s">
        <v>50</v>
      </c>
      <c r="G4170" t="s">
        <v>8985</v>
      </c>
      <c r="H4170" t="s">
        <v>14201</v>
      </c>
      <c r="I4170" t="s">
        <v>14302</v>
      </c>
      <c r="J4170" t="s">
        <v>14208</v>
      </c>
      <c r="K4170" t="s">
        <v>14302</v>
      </c>
      <c r="L4170" t="s">
        <v>14310</v>
      </c>
      <c r="M4170" t="s">
        <v>14311</v>
      </c>
      <c r="N4170" s="6">
        <v>18.795172000000001</v>
      </c>
      <c r="O4170">
        <v>-70.025407999999999</v>
      </c>
      <c r="P4170" t="s">
        <v>38</v>
      </c>
      <c r="Q4170" s="7">
        <v>63</v>
      </c>
      <c r="R4170" s="7">
        <v>0</v>
      </c>
      <c r="S4170" s="7">
        <f t="shared" si="327"/>
        <v>63</v>
      </c>
      <c r="T4170" s="7">
        <f t="shared" si="326"/>
        <v>12537</v>
      </c>
      <c r="U4170" s="8">
        <f t="shared" si="326"/>
        <v>0</v>
      </c>
      <c r="V4170" s="8">
        <f t="shared" si="328"/>
        <v>12537</v>
      </c>
      <c r="W4170" s="9">
        <f>+$T4170*'[1]PRESUPUESTO CENTROS LOTIFICADOS'!$D$37</f>
        <v>539091</v>
      </c>
      <c r="X4170" s="9">
        <f>+$U4170*'[1]PRESUPUESTO CENTROS LOTIFICADOS'!$D$38</f>
        <v>0</v>
      </c>
      <c r="Y4170" s="9">
        <f t="shared" si="329"/>
        <v>539091</v>
      </c>
      <c r="Z4170" s="9">
        <f>+$T4170*'[1]PRESUPUESTO CENTROS LOTIFICADOS'!$E$37</f>
        <v>636127.38</v>
      </c>
      <c r="AA4170" s="9">
        <f>+$U4170*'[1]PRESUPUESTO CENTROS LOTIFICADOS'!$E$38</f>
        <v>0</v>
      </c>
      <c r="AB4170" s="9">
        <f t="shared" si="330"/>
        <v>636127.38</v>
      </c>
    </row>
    <row r="4171" spans="1:28" x14ac:dyDescent="0.25">
      <c r="A4171" t="s">
        <v>14312</v>
      </c>
      <c r="B4171" t="s">
        <v>14313</v>
      </c>
      <c r="C4171" t="s">
        <v>14195</v>
      </c>
      <c r="D4171" t="s">
        <v>14196</v>
      </c>
      <c r="E4171" t="s">
        <v>49</v>
      </c>
      <c r="F4171" t="s">
        <v>50</v>
      </c>
      <c r="G4171" t="s">
        <v>8985</v>
      </c>
      <c r="H4171" t="s">
        <v>14201</v>
      </c>
      <c r="I4171" t="s">
        <v>14302</v>
      </c>
      <c r="J4171" t="s">
        <v>14208</v>
      </c>
      <c r="K4171" t="s">
        <v>14302</v>
      </c>
      <c r="L4171" t="s">
        <v>5850</v>
      </c>
      <c r="M4171" t="s">
        <v>14314</v>
      </c>
      <c r="N4171" s="6">
        <v>18.798300000000001</v>
      </c>
      <c r="O4171">
        <v>-70.0214</v>
      </c>
      <c r="P4171" t="s">
        <v>55</v>
      </c>
      <c r="Q4171" s="7">
        <v>176</v>
      </c>
      <c r="R4171" s="7">
        <v>76</v>
      </c>
      <c r="S4171" s="7">
        <f t="shared" si="327"/>
        <v>252</v>
      </c>
      <c r="T4171" s="7">
        <f t="shared" si="326"/>
        <v>35024</v>
      </c>
      <c r="U4171" s="8">
        <f t="shared" si="326"/>
        <v>15124</v>
      </c>
      <c r="V4171" s="8">
        <f t="shared" si="328"/>
        <v>50148</v>
      </c>
      <c r="W4171" s="9">
        <f>+$T4171*'[1]PRESUPUESTO CENTROS LOTIFICADOS'!$D$37</f>
        <v>1506032</v>
      </c>
      <c r="X4171" s="9">
        <f>+$U4171*'[1]PRESUPUESTO CENTROS LOTIFICADOS'!$D$38</f>
        <v>680580</v>
      </c>
      <c r="Y4171" s="9">
        <f t="shared" si="329"/>
        <v>2186612</v>
      </c>
      <c r="Z4171" s="9">
        <f>+$T4171*'[1]PRESUPUESTO CENTROS LOTIFICADOS'!$E$37</f>
        <v>1777117.76</v>
      </c>
      <c r="AA4171" s="9">
        <f>+$U4171*'[1]PRESUPUESTO CENTROS LOTIFICADOS'!$E$38</f>
        <v>803084.4</v>
      </c>
      <c r="AB4171" s="9">
        <f t="shared" si="330"/>
        <v>2580202.16</v>
      </c>
    </row>
    <row r="4172" spans="1:28" x14ac:dyDescent="0.25">
      <c r="A4172" t="s">
        <v>14315</v>
      </c>
      <c r="B4172" t="s">
        <v>2187</v>
      </c>
      <c r="C4172" t="s">
        <v>14195</v>
      </c>
      <c r="D4172" t="s">
        <v>14196</v>
      </c>
      <c r="E4172" t="s">
        <v>49</v>
      </c>
      <c r="F4172" t="s">
        <v>50</v>
      </c>
      <c r="G4172" t="s">
        <v>8985</v>
      </c>
      <c r="H4172" t="s">
        <v>14201</v>
      </c>
      <c r="I4172" t="s">
        <v>3300</v>
      </c>
      <c r="J4172" t="s">
        <v>14203</v>
      </c>
      <c r="K4172" t="s">
        <v>3300</v>
      </c>
      <c r="L4172" t="s">
        <v>3300</v>
      </c>
      <c r="M4172" t="s">
        <v>14316</v>
      </c>
      <c r="N4172" s="6">
        <v>18.706872000000001</v>
      </c>
      <c r="O4172">
        <v>-69.994248999999996</v>
      </c>
      <c r="P4172" t="s">
        <v>38</v>
      </c>
      <c r="Q4172" s="7">
        <v>78</v>
      </c>
      <c r="R4172" s="7">
        <v>25</v>
      </c>
      <c r="S4172" s="7">
        <f t="shared" si="327"/>
        <v>103</v>
      </c>
      <c r="T4172" s="7">
        <f t="shared" si="326"/>
        <v>15522</v>
      </c>
      <c r="U4172" s="8">
        <f t="shared" si="326"/>
        <v>4975</v>
      </c>
      <c r="V4172" s="8">
        <f t="shared" si="328"/>
        <v>20497</v>
      </c>
      <c r="W4172" s="9">
        <f>+$T4172*'[1]PRESUPUESTO CENTROS LOTIFICADOS'!$D$37</f>
        <v>667446</v>
      </c>
      <c r="X4172" s="9">
        <f>+$U4172*'[1]PRESUPUESTO CENTROS LOTIFICADOS'!$D$38</f>
        <v>223875</v>
      </c>
      <c r="Y4172" s="9">
        <f t="shared" si="329"/>
        <v>891321</v>
      </c>
      <c r="Z4172" s="9">
        <f>+$T4172*'[1]PRESUPUESTO CENTROS LOTIFICADOS'!$E$37</f>
        <v>787586.28</v>
      </c>
      <c r="AA4172" s="9">
        <f>+$U4172*'[1]PRESUPUESTO CENTROS LOTIFICADOS'!$E$38</f>
        <v>264172.5</v>
      </c>
      <c r="AB4172" s="9">
        <f t="shared" si="330"/>
        <v>1051758.78</v>
      </c>
    </row>
    <row r="4173" spans="1:28" x14ac:dyDescent="0.25">
      <c r="A4173" t="s">
        <v>14317</v>
      </c>
      <c r="B4173" t="s">
        <v>2570</v>
      </c>
      <c r="C4173" t="s">
        <v>14195</v>
      </c>
      <c r="D4173" t="s">
        <v>14196</v>
      </c>
      <c r="E4173" t="s">
        <v>49</v>
      </c>
      <c r="F4173" t="s">
        <v>50</v>
      </c>
      <c r="G4173" t="s">
        <v>8985</v>
      </c>
      <c r="H4173" t="s">
        <v>14201</v>
      </c>
      <c r="I4173" t="s">
        <v>3300</v>
      </c>
      <c r="J4173" t="s">
        <v>14203</v>
      </c>
      <c r="K4173" t="s">
        <v>3300</v>
      </c>
      <c r="L4173" t="s">
        <v>14318</v>
      </c>
      <c r="M4173" t="s">
        <v>14319</v>
      </c>
      <c r="N4173" s="6">
        <v>18.711402</v>
      </c>
      <c r="O4173">
        <v>-69.965194999999994</v>
      </c>
      <c r="P4173" t="s">
        <v>38</v>
      </c>
      <c r="Q4173" s="7">
        <v>440</v>
      </c>
      <c r="R4173" s="7">
        <v>70</v>
      </c>
      <c r="S4173" s="7">
        <f t="shared" si="327"/>
        <v>510</v>
      </c>
      <c r="T4173" s="7">
        <f t="shared" si="326"/>
        <v>87560</v>
      </c>
      <c r="U4173" s="8">
        <f t="shared" si="326"/>
        <v>13930</v>
      </c>
      <c r="V4173" s="8">
        <f t="shared" si="328"/>
        <v>101490</v>
      </c>
      <c r="W4173" s="9">
        <f>+$T4173*'[1]PRESUPUESTO CENTROS LOTIFICADOS'!$D$37</f>
        <v>3765080</v>
      </c>
      <c r="X4173" s="9">
        <f>+$U4173*'[1]PRESUPUESTO CENTROS LOTIFICADOS'!$D$38</f>
        <v>626850</v>
      </c>
      <c r="Y4173" s="9">
        <f t="shared" si="329"/>
        <v>4391930</v>
      </c>
      <c r="Z4173" s="9">
        <f>+$T4173*'[1]PRESUPUESTO CENTROS LOTIFICADOS'!$E$37</f>
        <v>4442794.4000000004</v>
      </c>
      <c r="AA4173" s="9">
        <f>+$U4173*'[1]PRESUPUESTO CENTROS LOTIFICADOS'!$E$38</f>
        <v>739683</v>
      </c>
      <c r="AB4173" s="9">
        <f t="shared" si="330"/>
        <v>5182477.4000000004</v>
      </c>
    </row>
    <row r="4174" spans="1:28" x14ac:dyDescent="0.25">
      <c r="A4174" t="s">
        <v>14320</v>
      </c>
      <c r="B4174" t="s">
        <v>7788</v>
      </c>
      <c r="C4174" t="s">
        <v>14195</v>
      </c>
      <c r="D4174" t="s">
        <v>14196</v>
      </c>
      <c r="E4174" t="s">
        <v>49</v>
      </c>
      <c r="F4174" t="s">
        <v>50</v>
      </c>
      <c r="G4174" t="s">
        <v>8985</v>
      </c>
      <c r="H4174" t="s">
        <v>14201</v>
      </c>
      <c r="I4174" t="s">
        <v>3300</v>
      </c>
      <c r="J4174" t="s">
        <v>14203</v>
      </c>
      <c r="K4174" t="s">
        <v>3300</v>
      </c>
      <c r="L4174" t="s">
        <v>14318</v>
      </c>
      <c r="M4174" t="s">
        <v>14321</v>
      </c>
      <c r="N4174" s="6">
        <v>18.711825000000001</v>
      </c>
      <c r="O4174">
        <v>-69.966757000000001</v>
      </c>
      <c r="P4174" t="s">
        <v>59</v>
      </c>
      <c r="Q4174" s="7">
        <v>0</v>
      </c>
      <c r="R4174" s="7">
        <v>757</v>
      </c>
      <c r="S4174" s="7">
        <f t="shared" si="327"/>
        <v>757</v>
      </c>
      <c r="T4174" s="7">
        <f t="shared" si="326"/>
        <v>0</v>
      </c>
      <c r="U4174" s="8">
        <f t="shared" si="326"/>
        <v>150643</v>
      </c>
      <c r="V4174" s="8">
        <f t="shared" si="328"/>
        <v>150643</v>
      </c>
      <c r="W4174" s="9">
        <f>+$T4174*'[1]PRESUPUESTO CENTROS LOTIFICADOS'!$D$37</f>
        <v>0</v>
      </c>
      <c r="X4174" s="9">
        <f>+$U4174*'[1]PRESUPUESTO CENTROS LOTIFICADOS'!$D$38</f>
        <v>6778935</v>
      </c>
      <c r="Y4174" s="9">
        <f t="shared" si="329"/>
        <v>6778935</v>
      </c>
      <c r="Z4174" s="9">
        <f>+$T4174*'[1]PRESUPUESTO CENTROS LOTIFICADOS'!$E$37</f>
        <v>0</v>
      </c>
      <c r="AA4174" s="9">
        <f>+$U4174*'[1]PRESUPUESTO CENTROS LOTIFICADOS'!$E$38</f>
        <v>7999143.2999999998</v>
      </c>
      <c r="AB4174" s="9">
        <f t="shared" si="330"/>
        <v>7999143.2999999998</v>
      </c>
    </row>
    <row r="4175" spans="1:28" x14ac:dyDescent="0.25">
      <c r="A4175" t="s">
        <v>14322</v>
      </c>
      <c r="B4175" t="s">
        <v>14323</v>
      </c>
      <c r="C4175" t="s">
        <v>14195</v>
      </c>
      <c r="D4175" t="s">
        <v>14196</v>
      </c>
      <c r="E4175" t="s">
        <v>49</v>
      </c>
      <c r="F4175" t="s">
        <v>50</v>
      </c>
      <c r="G4175" t="s">
        <v>8985</v>
      </c>
      <c r="H4175" t="s">
        <v>14201</v>
      </c>
      <c r="I4175" t="s">
        <v>3300</v>
      </c>
      <c r="J4175" t="s">
        <v>14203</v>
      </c>
      <c r="K4175" t="s">
        <v>3300</v>
      </c>
      <c r="L4175" t="s">
        <v>3300</v>
      </c>
      <c r="M4175" t="s">
        <v>14324</v>
      </c>
      <c r="N4175" s="6">
        <v>18.7165</v>
      </c>
      <c r="O4175">
        <v>-69.9816</v>
      </c>
      <c r="P4175" t="s">
        <v>38</v>
      </c>
      <c r="Q4175" s="7">
        <v>272</v>
      </c>
      <c r="R4175" s="7">
        <v>0</v>
      </c>
      <c r="S4175" s="7">
        <f t="shared" si="327"/>
        <v>272</v>
      </c>
      <c r="T4175" s="7">
        <f t="shared" si="326"/>
        <v>54128</v>
      </c>
      <c r="U4175" s="8">
        <f t="shared" si="326"/>
        <v>0</v>
      </c>
      <c r="V4175" s="8">
        <f t="shared" si="328"/>
        <v>54128</v>
      </c>
      <c r="W4175" s="9">
        <f>+$T4175*'[1]PRESUPUESTO CENTROS LOTIFICADOS'!$D$37</f>
        <v>2327504</v>
      </c>
      <c r="X4175" s="9">
        <f>+$U4175*'[1]PRESUPUESTO CENTROS LOTIFICADOS'!$D$38</f>
        <v>0</v>
      </c>
      <c r="Y4175" s="9">
        <f t="shared" si="329"/>
        <v>2327504</v>
      </c>
      <c r="Z4175" s="9">
        <f>+$T4175*'[1]PRESUPUESTO CENTROS LOTIFICADOS'!$E$37</f>
        <v>2746454.72</v>
      </c>
      <c r="AA4175" s="9">
        <f>+$U4175*'[1]PRESUPUESTO CENTROS LOTIFICADOS'!$E$38</f>
        <v>0</v>
      </c>
      <c r="AB4175" s="9">
        <f t="shared" si="330"/>
        <v>2746454.72</v>
      </c>
    </row>
    <row r="4176" spans="1:28" x14ac:dyDescent="0.25">
      <c r="A4176" t="s">
        <v>14325</v>
      </c>
      <c r="B4176" t="s">
        <v>14326</v>
      </c>
      <c r="C4176" t="s">
        <v>14195</v>
      </c>
      <c r="D4176" t="s">
        <v>14196</v>
      </c>
      <c r="E4176" t="s">
        <v>49</v>
      </c>
      <c r="F4176" t="s">
        <v>50</v>
      </c>
      <c r="G4176" t="s">
        <v>8985</v>
      </c>
      <c r="H4176" t="s">
        <v>14201</v>
      </c>
      <c r="I4176" t="s">
        <v>3300</v>
      </c>
      <c r="J4176" t="s">
        <v>14203</v>
      </c>
      <c r="K4176" t="s">
        <v>3300</v>
      </c>
      <c r="L4176" t="s">
        <v>4879</v>
      </c>
      <c r="M4176" t="s">
        <v>14327</v>
      </c>
      <c r="N4176" s="6">
        <v>18.718499999999999</v>
      </c>
      <c r="O4176">
        <v>-69.989500000000007</v>
      </c>
      <c r="P4176" t="s">
        <v>38</v>
      </c>
      <c r="Q4176" s="7">
        <v>158</v>
      </c>
      <c r="R4176" s="7">
        <v>31</v>
      </c>
      <c r="S4176" s="7">
        <f t="shared" si="327"/>
        <v>189</v>
      </c>
      <c r="T4176" s="7">
        <f t="shared" si="326"/>
        <v>31442</v>
      </c>
      <c r="U4176" s="8">
        <f t="shared" si="326"/>
        <v>6169</v>
      </c>
      <c r="V4176" s="8">
        <f t="shared" si="328"/>
        <v>37611</v>
      </c>
      <c r="W4176" s="9">
        <f>+$T4176*'[1]PRESUPUESTO CENTROS LOTIFICADOS'!$D$37</f>
        <v>1352006</v>
      </c>
      <c r="X4176" s="9">
        <f>+$U4176*'[1]PRESUPUESTO CENTROS LOTIFICADOS'!$D$38</f>
        <v>277605</v>
      </c>
      <c r="Y4176" s="9">
        <f t="shared" si="329"/>
        <v>1629611</v>
      </c>
      <c r="Z4176" s="9">
        <f>+$T4176*'[1]PRESUPUESTO CENTROS LOTIFICADOS'!$E$37</f>
        <v>1595367.08</v>
      </c>
      <c r="AA4176" s="9">
        <f>+$U4176*'[1]PRESUPUESTO CENTROS LOTIFICADOS'!$E$38</f>
        <v>327573.90000000002</v>
      </c>
      <c r="AB4176" s="9">
        <f t="shared" si="330"/>
        <v>1922940.98</v>
      </c>
    </row>
    <row r="4177" spans="1:28" x14ac:dyDescent="0.25">
      <c r="A4177" t="s">
        <v>14328</v>
      </c>
      <c r="B4177" t="s">
        <v>7473</v>
      </c>
      <c r="C4177" t="s">
        <v>14195</v>
      </c>
      <c r="D4177" t="s">
        <v>14196</v>
      </c>
      <c r="E4177" t="s">
        <v>49</v>
      </c>
      <c r="F4177" t="s">
        <v>50</v>
      </c>
      <c r="G4177" t="s">
        <v>8985</v>
      </c>
      <c r="H4177" t="s">
        <v>14201</v>
      </c>
      <c r="I4177" t="s">
        <v>3523</v>
      </c>
      <c r="J4177" t="s">
        <v>14208</v>
      </c>
      <c r="K4177" t="s">
        <v>3523</v>
      </c>
      <c r="L4177" t="s">
        <v>7473</v>
      </c>
      <c r="M4177" t="s">
        <v>14329</v>
      </c>
      <c r="N4177" s="6">
        <v>18.749524999999998</v>
      </c>
      <c r="O4177">
        <v>-70.041670999999994</v>
      </c>
      <c r="P4177" t="s">
        <v>38</v>
      </c>
      <c r="Q4177" s="7">
        <v>42</v>
      </c>
      <c r="R4177" s="7">
        <v>15</v>
      </c>
      <c r="S4177" s="7">
        <f t="shared" si="327"/>
        <v>57</v>
      </c>
      <c r="T4177" s="7">
        <f t="shared" si="326"/>
        <v>8358</v>
      </c>
      <c r="U4177" s="8">
        <f t="shared" si="326"/>
        <v>2985</v>
      </c>
      <c r="V4177" s="8">
        <f t="shared" si="328"/>
        <v>11343</v>
      </c>
      <c r="W4177" s="9">
        <f>+$T4177*'[1]PRESUPUESTO CENTROS LOTIFICADOS'!$D$37</f>
        <v>359394</v>
      </c>
      <c r="X4177" s="9">
        <f>+$U4177*'[1]PRESUPUESTO CENTROS LOTIFICADOS'!$D$38</f>
        <v>134325</v>
      </c>
      <c r="Y4177" s="9">
        <f t="shared" si="329"/>
        <v>493719</v>
      </c>
      <c r="Z4177" s="9">
        <f>+$T4177*'[1]PRESUPUESTO CENTROS LOTIFICADOS'!$E$37</f>
        <v>424084.92000000004</v>
      </c>
      <c r="AA4177" s="9">
        <f>+$U4177*'[1]PRESUPUESTO CENTROS LOTIFICADOS'!$E$38</f>
        <v>158503.5</v>
      </c>
      <c r="AB4177" s="9">
        <f t="shared" si="330"/>
        <v>582588.42000000004</v>
      </c>
    </row>
    <row r="4178" spans="1:28" x14ac:dyDescent="0.25">
      <c r="A4178" t="s">
        <v>14330</v>
      </c>
      <c r="B4178" t="s">
        <v>14331</v>
      </c>
      <c r="C4178" t="s">
        <v>14195</v>
      </c>
      <c r="D4178" t="s">
        <v>14196</v>
      </c>
      <c r="E4178" t="s">
        <v>1912</v>
      </c>
      <c r="F4178" t="s">
        <v>1913</v>
      </c>
      <c r="G4178" t="s">
        <v>8985</v>
      </c>
      <c r="H4178" t="s">
        <v>14201</v>
      </c>
      <c r="I4178" t="s">
        <v>3523</v>
      </c>
      <c r="J4178" t="s">
        <v>14208</v>
      </c>
      <c r="K4178" t="s">
        <v>3523</v>
      </c>
      <c r="L4178" t="s">
        <v>9919</v>
      </c>
      <c r="M4178" t="s">
        <v>9920</v>
      </c>
      <c r="N4178" s="6">
        <v>18.753881</v>
      </c>
      <c r="O4178">
        <v>-70.080856999999995</v>
      </c>
      <c r="P4178" t="s">
        <v>55</v>
      </c>
      <c r="Q4178" s="7">
        <v>106</v>
      </c>
      <c r="R4178" s="7">
        <v>45</v>
      </c>
      <c r="S4178" s="7">
        <f t="shared" si="327"/>
        <v>151</v>
      </c>
      <c r="T4178" s="7">
        <f t="shared" si="326"/>
        <v>21094</v>
      </c>
      <c r="U4178" s="8">
        <f t="shared" si="326"/>
        <v>8955</v>
      </c>
      <c r="V4178" s="8">
        <f t="shared" si="328"/>
        <v>30049</v>
      </c>
      <c r="W4178" s="9">
        <f>+$T4178*'[1]PRESUPUESTO CENTROS LOTIFICADOS'!$D$37</f>
        <v>907042</v>
      </c>
      <c r="X4178" s="9">
        <f>+$U4178*'[1]PRESUPUESTO CENTROS LOTIFICADOS'!$D$38</f>
        <v>402975</v>
      </c>
      <c r="Y4178" s="9">
        <f t="shared" si="329"/>
        <v>1310017</v>
      </c>
      <c r="Z4178" s="9">
        <f>+$T4178*'[1]PRESUPUESTO CENTROS LOTIFICADOS'!$E$37</f>
        <v>1070309.56</v>
      </c>
      <c r="AA4178" s="9">
        <f>+$U4178*'[1]PRESUPUESTO CENTROS LOTIFICADOS'!$E$38</f>
        <v>475510.5</v>
      </c>
      <c r="AB4178" s="9">
        <f t="shared" si="330"/>
        <v>1545820.06</v>
      </c>
    </row>
    <row r="4179" spans="1:28" x14ac:dyDescent="0.25">
      <c r="A4179" t="s">
        <v>14332</v>
      </c>
      <c r="B4179" t="s">
        <v>6246</v>
      </c>
      <c r="C4179" t="s">
        <v>14195</v>
      </c>
      <c r="D4179" t="s">
        <v>14196</v>
      </c>
      <c r="E4179" t="s">
        <v>1912</v>
      </c>
      <c r="F4179" t="s">
        <v>1913</v>
      </c>
      <c r="G4179" t="s">
        <v>8985</v>
      </c>
      <c r="H4179" t="s">
        <v>14201</v>
      </c>
      <c r="I4179" t="s">
        <v>3523</v>
      </c>
      <c r="J4179" t="s">
        <v>14208</v>
      </c>
      <c r="K4179" t="s">
        <v>3523</v>
      </c>
      <c r="L4179" t="s">
        <v>6241</v>
      </c>
      <c r="M4179" t="s">
        <v>14333</v>
      </c>
      <c r="N4179" s="6">
        <v>18.760200000000001</v>
      </c>
      <c r="O4179">
        <v>-70.114999999999995</v>
      </c>
      <c r="P4179" t="s">
        <v>38</v>
      </c>
      <c r="Q4179" s="7">
        <v>82</v>
      </c>
      <c r="R4179" s="7">
        <v>0</v>
      </c>
      <c r="S4179" s="7">
        <f t="shared" si="327"/>
        <v>82</v>
      </c>
      <c r="T4179" s="7">
        <f t="shared" si="326"/>
        <v>16318</v>
      </c>
      <c r="U4179" s="8">
        <f t="shared" si="326"/>
        <v>0</v>
      </c>
      <c r="V4179" s="8">
        <f t="shared" si="328"/>
        <v>16318</v>
      </c>
      <c r="W4179" s="9">
        <f>+$T4179*'[1]PRESUPUESTO CENTROS LOTIFICADOS'!$D$37</f>
        <v>701674</v>
      </c>
      <c r="X4179" s="9">
        <f>+$U4179*'[1]PRESUPUESTO CENTROS LOTIFICADOS'!$D$38</f>
        <v>0</v>
      </c>
      <c r="Y4179" s="9">
        <f t="shared" si="329"/>
        <v>701674</v>
      </c>
      <c r="Z4179" s="9">
        <f>+$T4179*'[1]PRESUPUESTO CENTROS LOTIFICADOS'!$E$37</f>
        <v>827975.32000000007</v>
      </c>
      <c r="AA4179" s="9">
        <f>+$U4179*'[1]PRESUPUESTO CENTROS LOTIFICADOS'!$E$38</f>
        <v>0</v>
      </c>
      <c r="AB4179" s="9">
        <f t="shared" si="330"/>
        <v>827975.32000000007</v>
      </c>
    </row>
    <row r="4180" spans="1:28" s="15" customFormat="1" x14ac:dyDescent="0.25">
      <c r="A4180" t="s">
        <v>14334</v>
      </c>
      <c r="B4180" t="s">
        <v>3523</v>
      </c>
      <c r="C4180" t="s">
        <v>14195</v>
      </c>
      <c r="D4180" t="s">
        <v>14196</v>
      </c>
      <c r="E4180" t="s">
        <v>49</v>
      </c>
      <c r="F4180" t="s">
        <v>50</v>
      </c>
      <c r="G4180" t="s">
        <v>8985</v>
      </c>
      <c r="H4180" t="s">
        <v>14201</v>
      </c>
      <c r="I4180" t="s">
        <v>3523</v>
      </c>
      <c r="J4180" t="s">
        <v>14208</v>
      </c>
      <c r="K4180" t="s">
        <v>3523</v>
      </c>
      <c r="L4180" t="s">
        <v>3523</v>
      </c>
      <c r="M4180" t="s">
        <v>3183</v>
      </c>
      <c r="N4180" s="6">
        <v>18.771100000000001</v>
      </c>
      <c r="O4180">
        <v>-70.037099999999995</v>
      </c>
      <c r="P4180" t="s">
        <v>38</v>
      </c>
      <c r="Q4180" s="7">
        <v>173</v>
      </c>
      <c r="R4180" s="7">
        <v>43</v>
      </c>
      <c r="S4180" s="7">
        <f t="shared" si="327"/>
        <v>216</v>
      </c>
      <c r="T4180" s="7">
        <f t="shared" si="326"/>
        <v>34427</v>
      </c>
      <c r="U4180" s="8">
        <f t="shared" si="326"/>
        <v>8557</v>
      </c>
      <c r="V4180" s="8">
        <f t="shared" si="328"/>
        <v>42984</v>
      </c>
      <c r="W4180" s="9">
        <f>+$T4180*'[1]PRESUPUESTO CENTROS LOTIFICADOS'!$D$37</f>
        <v>1480361</v>
      </c>
      <c r="X4180" s="9">
        <f>+$U4180*'[1]PRESUPUESTO CENTROS LOTIFICADOS'!$D$38</f>
        <v>385065</v>
      </c>
      <c r="Y4180" s="9">
        <f t="shared" si="329"/>
        <v>1865426</v>
      </c>
      <c r="Z4180" s="9">
        <f>+$T4180*'[1]PRESUPUESTO CENTROS LOTIFICADOS'!$E$37</f>
        <v>1746825.98</v>
      </c>
      <c r="AA4180" s="9">
        <f>+$U4180*'[1]PRESUPUESTO CENTROS LOTIFICADOS'!$E$38</f>
        <v>454376.7</v>
      </c>
      <c r="AB4180" s="9">
        <f t="shared" si="330"/>
        <v>2201202.6800000002</v>
      </c>
    </row>
    <row r="4181" spans="1:28" s="15" customFormat="1" x14ac:dyDescent="0.25">
      <c r="A4181" t="s">
        <v>14335</v>
      </c>
      <c r="B4181" t="s">
        <v>14336</v>
      </c>
      <c r="C4181" t="s">
        <v>14195</v>
      </c>
      <c r="D4181" t="s">
        <v>14196</v>
      </c>
      <c r="E4181" t="s">
        <v>49</v>
      </c>
      <c r="F4181" t="s">
        <v>50</v>
      </c>
      <c r="G4181" t="s">
        <v>8985</v>
      </c>
      <c r="H4181" t="s">
        <v>14201</v>
      </c>
      <c r="I4181" t="s">
        <v>3523</v>
      </c>
      <c r="J4181" t="s">
        <v>14208</v>
      </c>
      <c r="K4181" t="s">
        <v>3523</v>
      </c>
      <c r="L4181" t="s">
        <v>14336</v>
      </c>
      <c r="M4181" t="s">
        <v>14336</v>
      </c>
      <c r="N4181" s="6">
        <v>18.776865000000001</v>
      </c>
      <c r="O4181">
        <v>-70.054022000000003</v>
      </c>
      <c r="P4181" t="s">
        <v>38</v>
      </c>
      <c r="Q4181" s="7">
        <v>138</v>
      </c>
      <c r="R4181" s="7">
        <v>0</v>
      </c>
      <c r="S4181" s="7">
        <f t="shared" si="327"/>
        <v>138</v>
      </c>
      <c r="T4181" s="7">
        <f t="shared" si="326"/>
        <v>27462</v>
      </c>
      <c r="U4181" s="8">
        <f t="shared" si="326"/>
        <v>0</v>
      </c>
      <c r="V4181" s="8">
        <f t="shared" si="328"/>
        <v>27462</v>
      </c>
      <c r="W4181" s="9">
        <f>+$T4181*'[1]PRESUPUESTO CENTROS LOTIFICADOS'!$D$37</f>
        <v>1180866</v>
      </c>
      <c r="X4181" s="9">
        <f>+$U4181*'[1]PRESUPUESTO CENTROS LOTIFICADOS'!$D$38</f>
        <v>0</v>
      </c>
      <c r="Y4181" s="9">
        <f t="shared" si="329"/>
        <v>1180866</v>
      </c>
      <c r="Z4181" s="9">
        <f>+$T4181*'[1]PRESUPUESTO CENTROS LOTIFICADOS'!$E$37</f>
        <v>1393421.8800000001</v>
      </c>
      <c r="AA4181" s="9">
        <f>+$U4181*'[1]PRESUPUESTO CENTROS LOTIFICADOS'!$E$38</f>
        <v>0</v>
      </c>
      <c r="AB4181" s="9">
        <f t="shared" si="330"/>
        <v>1393421.8800000001</v>
      </c>
    </row>
    <row r="4182" spans="1:28" s="15" customFormat="1" x14ac:dyDescent="0.25">
      <c r="A4182" t="s">
        <v>14337</v>
      </c>
      <c r="B4182" t="s">
        <v>14338</v>
      </c>
      <c r="C4182" t="s">
        <v>14195</v>
      </c>
      <c r="D4182" t="s">
        <v>14196</v>
      </c>
      <c r="E4182" t="s">
        <v>49</v>
      </c>
      <c r="F4182" t="s">
        <v>50</v>
      </c>
      <c r="G4182" t="s">
        <v>8985</v>
      </c>
      <c r="H4182" t="s">
        <v>14201</v>
      </c>
      <c r="I4182" t="s">
        <v>3523</v>
      </c>
      <c r="J4182" t="s">
        <v>14208</v>
      </c>
      <c r="K4182" t="s">
        <v>3523</v>
      </c>
      <c r="L4182" t="s">
        <v>11126</v>
      </c>
      <c r="M4182" t="s">
        <v>14339</v>
      </c>
      <c r="N4182" s="6">
        <v>18.780759</v>
      </c>
      <c r="O4182">
        <v>-70.08081</v>
      </c>
      <c r="P4182" t="s">
        <v>55</v>
      </c>
      <c r="Q4182" s="7">
        <v>215</v>
      </c>
      <c r="R4182" s="7">
        <v>36</v>
      </c>
      <c r="S4182" s="7">
        <f t="shared" si="327"/>
        <v>251</v>
      </c>
      <c r="T4182" s="7">
        <f t="shared" si="326"/>
        <v>42785</v>
      </c>
      <c r="U4182" s="8">
        <f t="shared" si="326"/>
        <v>7164</v>
      </c>
      <c r="V4182" s="8">
        <f t="shared" si="328"/>
        <v>49949</v>
      </c>
      <c r="W4182" s="9">
        <f>+$T4182*'[1]PRESUPUESTO CENTROS LOTIFICADOS'!$D$37</f>
        <v>1839755</v>
      </c>
      <c r="X4182" s="9">
        <f>+$U4182*'[1]PRESUPUESTO CENTROS LOTIFICADOS'!$D$38</f>
        <v>322380</v>
      </c>
      <c r="Y4182" s="9">
        <f t="shared" si="329"/>
        <v>2162135</v>
      </c>
      <c r="Z4182" s="9">
        <f>+$T4182*'[1]PRESUPUESTO CENTROS LOTIFICADOS'!$E$37</f>
        <v>2170910.9</v>
      </c>
      <c r="AA4182" s="9">
        <f>+$U4182*'[1]PRESUPUESTO CENTROS LOTIFICADOS'!$E$38</f>
        <v>380408.4</v>
      </c>
      <c r="AB4182" s="9">
        <f t="shared" si="330"/>
        <v>2551319.2999999998</v>
      </c>
    </row>
    <row r="4183" spans="1:28" x14ac:dyDescent="0.25">
      <c r="A4183" t="s">
        <v>14340</v>
      </c>
      <c r="B4183" t="s">
        <v>14309</v>
      </c>
      <c r="C4183" t="s">
        <v>14195</v>
      </c>
      <c r="D4183" t="s">
        <v>14196</v>
      </c>
      <c r="E4183" t="s">
        <v>49</v>
      </c>
      <c r="F4183" t="s">
        <v>50</v>
      </c>
      <c r="G4183" t="s">
        <v>8985</v>
      </c>
      <c r="H4183" t="s">
        <v>14201</v>
      </c>
      <c r="I4183" t="s">
        <v>3523</v>
      </c>
      <c r="J4183" t="s">
        <v>14208</v>
      </c>
      <c r="K4183" t="s">
        <v>3523</v>
      </c>
      <c r="L4183" t="s">
        <v>11126</v>
      </c>
      <c r="M4183" t="s">
        <v>14339</v>
      </c>
      <c r="N4183" s="6">
        <v>18.780759</v>
      </c>
      <c r="O4183">
        <v>-70.08081</v>
      </c>
      <c r="P4183" t="s">
        <v>59</v>
      </c>
      <c r="Q4183" s="7">
        <v>0</v>
      </c>
      <c r="R4183" s="7">
        <v>63</v>
      </c>
      <c r="S4183" s="7">
        <f t="shared" si="327"/>
        <v>63</v>
      </c>
      <c r="T4183" s="7">
        <f t="shared" si="326"/>
        <v>0</v>
      </c>
      <c r="U4183" s="8">
        <f t="shared" si="326"/>
        <v>12537</v>
      </c>
      <c r="V4183" s="8">
        <f t="shared" si="328"/>
        <v>12537</v>
      </c>
      <c r="W4183" s="9">
        <f>+$T4183*'[1]PRESUPUESTO CENTROS LOTIFICADOS'!$D$37</f>
        <v>0</v>
      </c>
      <c r="X4183" s="9">
        <f>+$U4183*'[1]PRESUPUESTO CENTROS LOTIFICADOS'!$D$38</f>
        <v>564165</v>
      </c>
      <c r="Y4183" s="9">
        <f t="shared" si="329"/>
        <v>564165</v>
      </c>
      <c r="Z4183" s="9">
        <f>+$T4183*'[1]PRESUPUESTO CENTROS LOTIFICADOS'!$E$37</f>
        <v>0</v>
      </c>
      <c r="AA4183" s="9">
        <f>+$U4183*'[1]PRESUPUESTO CENTROS LOTIFICADOS'!$E$38</f>
        <v>665714.70000000007</v>
      </c>
      <c r="AB4183" s="9">
        <f t="shared" si="330"/>
        <v>665714.70000000007</v>
      </c>
    </row>
    <row r="4184" spans="1:28" x14ac:dyDescent="0.25">
      <c r="A4184" t="s">
        <v>14341</v>
      </c>
      <c r="B4184" t="s">
        <v>14342</v>
      </c>
      <c r="C4184" t="s">
        <v>14195</v>
      </c>
      <c r="D4184" t="s">
        <v>14196</v>
      </c>
      <c r="E4184" t="s">
        <v>49</v>
      </c>
      <c r="F4184" t="s">
        <v>50</v>
      </c>
      <c r="G4184" t="s">
        <v>8985</v>
      </c>
      <c r="H4184" t="s">
        <v>14201</v>
      </c>
      <c r="I4184" t="s">
        <v>3523</v>
      </c>
      <c r="J4184" t="s">
        <v>14208</v>
      </c>
      <c r="K4184" t="s">
        <v>3523</v>
      </c>
      <c r="L4184" t="s">
        <v>14342</v>
      </c>
      <c r="M4184" t="s">
        <v>14343</v>
      </c>
      <c r="N4184" s="6">
        <v>18.786899999999999</v>
      </c>
      <c r="O4184">
        <v>-70.034000000000006</v>
      </c>
      <c r="P4184" t="s">
        <v>38</v>
      </c>
      <c r="Q4184" s="7">
        <v>9</v>
      </c>
      <c r="R4184" s="7">
        <v>5</v>
      </c>
      <c r="S4184" s="7">
        <f t="shared" si="327"/>
        <v>14</v>
      </c>
      <c r="T4184" s="7">
        <f t="shared" si="326"/>
        <v>1791</v>
      </c>
      <c r="U4184" s="8">
        <f t="shared" si="326"/>
        <v>995</v>
      </c>
      <c r="V4184" s="8">
        <f t="shared" si="328"/>
        <v>2786</v>
      </c>
      <c r="W4184" s="9">
        <f>+$T4184*'[1]PRESUPUESTO CENTROS LOTIFICADOS'!$D$37</f>
        <v>77013</v>
      </c>
      <c r="X4184" s="9">
        <f>+$U4184*'[1]PRESUPUESTO CENTROS LOTIFICADOS'!$D$38</f>
        <v>44775</v>
      </c>
      <c r="Y4184" s="9">
        <f t="shared" si="329"/>
        <v>121788</v>
      </c>
      <c r="Z4184" s="9">
        <f>+$T4184*'[1]PRESUPUESTO CENTROS LOTIFICADOS'!$E$37</f>
        <v>90875.34</v>
      </c>
      <c r="AA4184" s="9">
        <f>+$U4184*'[1]PRESUPUESTO CENTROS LOTIFICADOS'!$E$38</f>
        <v>52834.5</v>
      </c>
      <c r="AB4184" s="9">
        <f t="shared" si="330"/>
        <v>143709.84</v>
      </c>
    </row>
    <row r="4185" spans="1:28" x14ac:dyDescent="0.25">
      <c r="A4185" t="s">
        <v>14344</v>
      </c>
      <c r="B4185" t="s">
        <v>14345</v>
      </c>
      <c r="C4185" t="s">
        <v>14195</v>
      </c>
      <c r="D4185" t="s">
        <v>14196</v>
      </c>
      <c r="E4185" t="s">
        <v>1912</v>
      </c>
      <c r="F4185" t="s">
        <v>1913</v>
      </c>
      <c r="G4185" t="s">
        <v>8985</v>
      </c>
      <c r="H4185" t="s">
        <v>14201</v>
      </c>
      <c r="I4185" t="s">
        <v>3523</v>
      </c>
      <c r="J4185" t="s">
        <v>14208</v>
      </c>
      <c r="K4185" t="s">
        <v>3523</v>
      </c>
      <c r="L4185" t="s">
        <v>14346</v>
      </c>
      <c r="M4185" t="s">
        <v>14347</v>
      </c>
      <c r="N4185" s="6">
        <v>18.789534</v>
      </c>
      <c r="O4185">
        <v>-70.099419999999995</v>
      </c>
      <c r="P4185" t="s">
        <v>38</v>
      </c>
      <c r="Q4185" s="7">
        <v>73</v>
      </c>
      <c r="R4185" s="7">
        <v>0</v>
      </c>
      <c r="S4185" s="7">
        <f t="shared" si="327"/>
        <v>73</v>
      </c>
      <c r="T4185" s="7">
        <f t="shared" si="326"/>
        <v>14527</v>
      </c>
      <c r="U4185" s="8">
        <f t="shared" si="326"/>
        <v>0</v>
      </c>
      <c r="V4185" s="8">
        <f t="shared" si="328"/>
        <v>14527</v>
      </c>
      <c r="W4185" s="9">
        <f>+$T4185*'[1]PRESUPUESTO CENTROS LOTIFICADOS'!$D$37</f>
        <v>624661</v>
      </c>
      <c r="X4185" s="9">
        <f>+$U4185*'[1]PRESUPUESTO CENTROS LOTIFICADOS'!$D$38</f>
        <v>0</v>
      </c>
      <c r="Y4185" s="9">
        <f t="shared" si="329"/>
        <v>624661</v>
      </c>
      <c r="Z4185" s="9">
        <f>+$T4185*'[1]PRESUPUESTO CENTROS LOTIFICADOS'!$E$37</f>
        <v>737099.98</v>
      </c>
      <c r="AA4185" s="9">
        <f>+$U4185*'[1]PRESUPUESTO CENTROS LOTIFICADOS'!$E$38</f>
        <v>0</v>
      </c>
      <c r="AB4185" s="9">
        <f t="shared" si="330"/>
        <v>737099.98</v>
      </c>
    </row>
    <row r="4186" spans="1:28" x14ac:dyDescent="0.25">
      <c r="A4186" t="s">
        <v>14348</v>
      </c>
      <c r="B4186" t="s">
        <v>14349</v>
      </c>
      <c r="C4186" t="s">
        <v>14195</v>
      </c>
      <c r="D4186" t="s">
        <v>14196</v>
      </c>
      <c r="E4186" t="s">
        <v>49</v>
      </c>
      <c r="F4186" t="s">
        <v>50</v>
      </c>
      <c r="G4186" t="s">
        <v>8985</v>
      </c>
      <c r="H4186" t="s">
        <v>14201</v>
      </c>
      <c r="I4186" t="s">
        <v>3523</v>
      </c>
      <c r="J4186" t="s">
        <v>14208</v>
      </c>
      <c r="K4186" t="s">
        <v>3523</v>
      </c>
      <c r="L4186" t="s">
        <v>9919</v>
      </c>
      <c r="M4186" t="s">
        <v>14350</v>
      </c>
      <c r="P4186" t="s">
        <v>59</v>
      </c>
      <c r="Q4186" s="7">
        <v>0</v>
      </c>
      <c r="R4186" s="7">
        <v>73</v>
      </c>
      <c r="S4186" s="7">
        <f t="shared" si="327"/>
        <v>73</v>
      </c>
      <c r="T4186" s="7">
        <f t="shared" si="326"/>
        <v>0</v>
      </c>
      <c r="U4186" s="8">
        <f t="shared" si="326"/>
        <v>14527</v>
      </c>
      <c r="V4186" s="8">
        <f t="shared" si="328"/>
        <v>14527</v>
      </c>
      <c r="W4186" s="9">
        <f>+$T4186*'[1]PRESUPUESTO CENTROS LOTIFICADOS'!$D$37</f>
        <v>0</v>
      </c>
      <c r="X4186" s="9">
        <f>+$U4186*'[1]PRESUPUESTO CENTROS LOTIFICADOS'!$D$38</f>
        <v>653715</v>
      </c>
      <c r="Y4186" s="9">
        <f t="shared" si="329"/>
        <v>653715</v>
      </c>
      <c r="Z4186" s="9">
        <f>+$T4186*'[1]PRESUPUESTO CENTROS LOTIFICADOS'!$E$37</f>
        <v>0</v>
      </c>
      <c r="AA4186" s="9">
        <f>+$U4186*'[1]PRESUPUESTO CENTROS LOTIFICADOS'!$E$38</f>
        <v>771383.70000000007</v>
      </c>
      <c r="AB4186" s="9">
        <f t="shared" si="330"/>
        <v>771383.70000000007</v>
      </c>
    </row>
    <row r="4187" spans="1:28" x14ac:dyDescent="0.25">
      <c r="A4187" t="s">
        <v>14351</v>
      </c>
      <c r="B4187" t="s">
        <v>14352</v>
      </c>
      <c r="C4187" t="s">
        <v>14195</v>
      </c>
      <c r="D4187" t="s">
        <v>14196</v>
      </c>
      <c r="E4187" t="s">
        <v>49</v>
      </c>
      <c r="F4187" t="s">
        <v>50</v>
      </c>
      <c r="G4187" t="s">
        <v>8985</v>
      </c>
      <c r="H4187" t="s">
        <v>14201</v>
      </c>
      <c r="I4187" t="s">
        <v>14353</v>
      </c>
      <c r="J4187" t="s">
        <v>14208</v>
      </c>
      <c r="K4187" t="s">
        <v>14353</v>
      </c>
      <c r="L4187" t="s">
        <v>261</v>
      </c>
      <c r="M4187" t="s">
        <v>14354</v>
      </c>
      <c r="N4187" s="6">
        <v>18.742664000000001</v>
      </c>
      <c r="O4187">
        <v>-69.956978000000007</v>
      </c>
      <c r="P4187" t="s">
        <v>59</v>
      </c>
      <c r="Q4187" s="7">
        <v>0</v>
      </c>
      <c r="R4187" s="7">
        <v>117</v>
      </c>
      <c r="S4187" s="7">
        <f t="shared" si="327"/>
        <v>117</v>
      </c>
      <c r="T4187" s="7">
        <f t="shared" si="326"/>
        <v>0</v>
      </c>
      <c r="U4187" s="8">
        <f t="shared" si="326"/>
        <v>23283</v>
      </c>
      <c r="V4187" s="8">
        <f t="shared" si="328"/>
        <v>23283</v>
      </c>
      <c r="W4187" s="9">
        <f>+$T4187*'[1]PRESUPUESTO CENTROS LOTIFICADOS'!$D$37</f>
        <v>0</v>
      </c>
      <c r="X4187" s="9">
        <f>+$U4187*'[1]PRESUPUESTO CENTROS LOTIFICADOS'!$D$38</f>
        <v>1047735</v>
      </c>
      <c r="Y4187" s="9">
        <f t="shared" si="329"/>
        <v>1047735</v>
      </c>
      <c r="Z4187" s="9">
        <f>+$T4187*'[1]PRESUPUESTO CENTROS LOTIFICADOS'!$E$37</f>
        <v>0</v>
      </c>
      <c r="AA4187" s="9">
        <f>+$U4187*'[1]PRESUPUESTO CENTROS LOTIFICADOS'!$E$38</f>
        <v>1236327.3</v>
      </c>
      <c r="AB4187" s="9">
        <f t="shared" si="330"/>
        <v>1236327.3</v>
      </c>
    </row>
    <row r="4188" spans="1:28" x14ac:dyDescent="0.25">
      <c r="A4188" t="s">
        <v>14355</v>
      </c>
      <c r="B4188" t="s">
        <v>14356</v>
      </c>
      <c r="C4188" t="s">
        <v>14195</v>
      </c>
      <c r="D4188" t="s">
        <v>14196</v>
      </c>
      <c r="E4188" t="s">
        <v>49</v>
      </c>
      <c r="F4188" t="s">
        <v>50</v>
      </c>
      <c r="G4188" t="s">
        <v>8985</v>
      </c>
      <c r="H4188" t="s">
        <v>14201</v>
      </c>
      <c r="I4188" t="s">
        <v>14353</v>
      </c>
      <c r="J4188" t="s">
        <v>14208</v>
      </c>
      <c r="K4188" t="s">
        <v>14353</v>
      </c>
      <c r="L4188" t="s">
        <v>414</v>
      </c>
      <c r="M4188" t="s">
        <v>14357</v>
      </c>
      <c r="N4188" s="6">
        <v>18.767700000000001</v>
      </c>
      <c r="O4188">
        <v>-70.022999999999996</v>
      </c>
      <c r="P4188" t="s">
        <v>38</v>
      </c>
      <c r="Q4188" s="7">
        <v>446</v>
      </c>
      <c r="R4188" s="7">
        <v>67</v>
      </c>
      <c r="S4188" s="7">
        <f t="shared" si="327"/>
        <v>513</v>
      </c>
      <c r="T4188" s="7">
        <f t="shared" si="326"/>
        <v>88754</v>
      </c>
      <c r="U4188" s="8">
        <f t="shared" si="326"/>
        <v>13333</v>
      </c>
      <c r="V4188" s="8">
        <f t="shared" si="328"/>
        <v>102087</v>
      </c>
      <c r="W4188" s="9">
        <f>+$T4188*'[1]PRESUPUESTO CENTROS LOTIFICADOS'!$D$37</f>
        <v>3816422</v>
      </c>
      <c r="X4188" s="9">
        <f>+$U4188*'[1]PRESUPUESTO CENTROS LOTIFICADOS'!$D$38</f>
        <v>599985</v>
      </c>
      <c r="Y4188" s="9">
        <f t="shared" si="329"/>
        <v>4416407</v>
      </c>
      <c r="Z4188" s="9">
        <f>+$T4188*'[1]PRESUPUESTO CENTROS LOTIFICADOS'!$E$37</f>
        <v>4503377.96</v>
      </c>
      <c r="AA4188" s="9">
        <f>+$U4188*'[1]PRESUPUESTO CENTROS LOTIFICADOS'!$E$38</f>
        <v>707982.3</v>
      </c>
      <c r="AB4188" s="9">
        <f t="shared" si="330"/>
        <v>5211360.26</v>
      </c>
    </row>
    <row r="4189" spans="1:28" x14ac:dyDescent="0.25">
      <c r="A4189" t="s">
        <v>14358</v>
      </c>
      <c r="B4189" t="s">
        <v>14359</v>
      </c>
      <c r="C4189" t="s">
        <v>14195</v>
      </c>
      <c r="D4189" t="s">
        <v>14196</v>
      </c>
      <c r="E4189" t="s">
        <v>49</v>
      </c>
      <c r="F4189" t="s">
        <v>50</v>
      </c>
      <c r="G4189" t="s">
        <v>8985</v>
      </c>
      <c r="H4189" t="s">
        <v>14201</v>
      </c>
      <c r="I4189" t="s">
        <v>14353</v>
      </c>
      <c r="J4189" t="s">
        <v>14208</v>
      </c>
      <c r="K4189" t="s">
        <v>14353</v>
      </c>
      <c r="L4189" t="s">
        <v>414</v>
      </c>
      <c r="M4189" t="s">
        <v>14360</v>
      </c>
      <c r="N4189" s="6">
        <v>18.7684</v>
      </c>
      <c r="O4189">
        <v>-70.023700000000005</v>
      </c>
      <c r="P4189" t="s">
        <v>59</v>
      </c>
      <c r="Q4189" s="7">
        <v>0</v>
      </c>
      <c r="R4189" s="7">
        <v>486</v>
      </c>
      <c r="S4189" s="7">
        <f t="shared" si="327"/>
        <v>486</v>
      </c>
      <c r="T4189" s="7">
        <f t="shared" si="326"/>
        <v>0</v>
      </c>
      <c r="U4189" s="8">
        <f t="shared" si="326"/>
        <v>96714</v>
      </c>
      <c r="V4189" s="8">
        <f t="shared" si="328"/>
        <v>96714</v>
      </c>
      <c r="W4189" s="9">
        <f>+$T4189*'[1]PRESUPUESTO CENTROS LOTIFICADOS'!$D$37</f>
        <v>0</v>
      </c>
      <c r="X4189" s="9">
        <f>+$U4189*'[1]PRESUPUESTO CENTROS LOTIFICADOS'!$D$38</f>
        <v>4352130</v>
      </c>
      <c r="Y4189" s="9">
        <f t="shared" si="329"/>
        <v>4352130</v>
      </c>
      <c r="Z4189" s="9">
        <f>+$T4189*'[1]PRESUPUESTO CENTROS LOTIFICADOS'!$E$37</f>
        <v>0</v>
      </c>
      <c r="AA4189" s="9">
        <f>+$U4189*'[1]PRESUPUESTO CENTROS LOTIFICADOS'!$E$38</f>
        <v>5135513.4000000004</v>
      </c>
      <c r="AB4189" s="9">
        <f t="shared" si="330"/>
        <v>5135513.4000000004</v>
      </c>
    </row>
    <row r="4190" spans="1:28" x14ac:dyDescent="0.25">
      <c r="A4190" t="s">
        <v>14361</v>
      </c>
      <c r="B4190" t="s">
        <v>2236</v>
      </c>
      <c r="C4190" t="s">
        <v>14195</v>
      </c>
      <c r="D4190" t="s">
        <v>14196</v>
      </c>
      <c r="E4190" t="s">
        <v>49</v>
      </c>
      <c r="F4190" t="s">
        <v>50</v>
      </c>
      <c r="G4190" t="s">
        <v>8985</v>
      </c>
      <c r="H4190" t="s">
        <v>14201</v>
      </c>
      <c r="I4190" t="s">
        <v>14353</v>
      </c>
      <c r="J4190" t="s">
        <v>14208</v>
      </c>
      <c r="K4190" t="s">
        <v>14353</v>
      </c>
      <c r="L4190" t="s">
        <v>827</v>
      </c>
      <c r="M4190" t="s">
        <v>14362</v>
      </c>
      <c r="N4190" s="6">
        <v>18.770299999999999</v>
      </c>
      <c r="O4190">
        <v>-70.017300000000006</v>
      </c>
      <c r="P4190" t="s">
        <v>59</v>
      </c>
      <c r="Q4190" s="7">
        <v>0</v>
      </c>
      <c r="R4190" s="7">
        <v>567</v>
      </c>
      <c r="S4190" s="7">
        <f t="shared" si="327"/>
        <v>567</v>
      </c>
      <c r="T4190" s="7">
        <f t="shared" si="326"/>
        <v>0</v>
      </c>
      <c r="U4190" s="8">
        <f t="shared" si="326"/>
        <v>112833</v>
      </c>
      <c r="V4190" s="8">
        <f t="shared" si="328"/>
        <v>112833</v>
      </c>
      <c r="W4190" s="9">
        <f>+$T4190*'[1]PRESUPUESTO CENTROS LOTIFICADOS'!$D$37</f>
        <v>0</v>
      </c>
      <c r="X4190" s="9">
        <f>+$U4190*'[1]PRESUPUESTO CENTROS LOTIFICADOS'!$D$38</f>
        <v>5077485</v>
      </c>
      <c r="Y4190" s="9">
        <f t="shared" si="329"/>
        <v>5077485</v>
      </c>
      <c r="Z4190" s="9">
        <f>+$T4190*'[1]PRESUPUESTO CENTROS LOTIFICADOS'!$E$37</f>
        <v>0</v>
      </c>
      <c r="AA4190" s="9">
        <f>+$U4190*'[1]PRESUPUESTO CENTROS LOTIFICADOS'!$E$38</f>
        <v>5991432.2999999998</v>
      </c>
      <c r="AB4190" s="9">
        <f t="shared" si="330"/>
        <v>5991432.2999999998</v>
      </c>
    </row>
    <row r="4191" spans="1:28" x14ac:dyDescent="0.25">
      <c r="A4191" t="s">
        <v>14363</v>
      </c>
      <c r="B4191" t="s">
        <v>2236</v>
      </c>
      <c r="C4191" t="s">
        <v>14195</v>
      </c>
      <c r="D4191" t="s">
        <v>14196</v>
      </c>
      <c r="E4191" t="s">
        <v>49</v>
      </c>
      <c r="F4191" t="s">
        <v>50</v>
      </c>
      <c r="G4191" t="s">
        <v>8985</v>
      </c>
      <c r="H4191" t="s">
        <v>14201</v>
      </c>
      <c r="I4191" t="s">
        <v>14353</v>
      </c>
      <c r="J4191" t="s">
        <v>14208</v>
      </c>
      <c r="K4191" t="s">
        <v>14353</v>
      </c>
      <c r="L4191" t="s">
        <v>827</v>
      </c>
      <c r="M4191" t="s">
        <v>14362</v>
      </c>
      <c r="N4191" s="6">
        <v>18.770299999999999</v>
      </c>
      <c r="O4191">
        <v>-70.017300000000006</v>
      </c>
      <c r="P4191" t="s">
        <v>59</v>
      </c>
      <c r="Q4191" s="7">
        <v>0</v>
      </c>
      <c r="R4191" s="7">
        <v>379</v>
      </c>
      <c r="S4191" s="7">
        <f t="shared" si="327"/>
        <v>379</v>
      </c>
      <c r="T4191" s="7">
        <f t="shared" si="326"/>
        <v>0</v>
      </c>
      <c r="U4191" s="8">
        <f t="shared" si="326"/>
        <v>75421</v>
      </c>
      <c r="V4191" s="8">
        <f t="shared" si="328"/>
        <v>75421</v>
      </c>
      <c r="W4191" s="9">
        <f>+$T4191*'[1]PRESUPUESTO CENTROS LOTIFICADOS'!$D$37</f>
        <v>0</v>
      </c>
      <c r="X4191" s="9">
        <f>+$U4191*'[1]PRESUPUESTO CENTROS LOTIFICADOS'!$D$38</f>
        <v>3393945</v>
      </c>
      <c r="Y4191" s="9">
        <f t="shared" si="329"/>
        <v>3393945</v>
      </c>
      <c r="Z4191" s="9">
        <f>+$T4191*'[1]PRESUPUESTO CENTROS LOTIFICADOS'!$E$37</f>
        <v>0</v>
      </c>
      <c r="AA4191" s="9">
        <f>+$U4191*'[1]PRESUPUESTO CENTROS LOTIFICADOS'!$E$38</f>
        <v>4004855.1</v>
      </c>
      <c r="AB4191" s="9">
        <f t="shared" si="330"/>
        <v>4004855.1</v>
      </c>
    </row>
    <row r="4192" spans="1:28" x14ac:dyDescent="0.25">
      <c r="A4192" t="s">
        <v>14364</v>
      </c>
      <c r="B4192" t="s">
        <v>14365</v>
      </c>
      <c r="C4192" t="s">
        <v>14195</v>
      </c>
      <c r="D4192" t="s">
        <v>14196</v>
      </c>
      <c r="E4192" t="s">
        <v>49</v>
      </c>
      <c r="F4192" t="s">
        <v>50</v>
      </c>
      <c r="G4192" t="s">
        <v>8985</v>
      </c>
      <c r="H4192" t="s">
        <v>14201</v>
      </c>
      <c r="I4192" t="s">
        <v>14353</v>
      </c>
      <c r="J4192" t="s">
        <v>14208</v>
      </c>
      <c r="K4192" t="s">
        <v>14353</v>
      </c>
      <c r="L4192" t="s">
        <v>827</v>
      </c>
      <c r="M4192" t="s">
        <v>14366</v>
      </c>
      <c r="N4192" s="6">
        <v>18.771000000000001</v>
      </c>
      <c r="O4192">
        <v>-70.011849999999995</v>
      </c>
      <c r="P4192" t="s">
        <v>38</v>
      </c>
      <c r="Q4192" s="7">
        <v>344</v>
      </c>
      <c r="R4192" s="7">
        <v>0</v>
      </c>
      <c r="S4192" s="7">
        <f t="shared" si="327"/>
        <v>344</v>
      </c>
      <c r="T4192" s="7">
        <f t="shared" si="326"/>
        <v>68456</v>
      </c>
      <c r="U4192" s="8">
        <f t="shared" si="326"/>
        <v>0</v>
      </c>
      <c r="V4192" s="8">
        <f t="shared" si="328"/>
        <v>68456</v>
      </c>
      <c r="W4192" s="9">
        <f>+$T4192*'[1]PRESUPUESTO CENTROS LOTIFICADOS'!$D$37</f>
        <v>2943608</v>
      </c>
      <c r="X4192" s="9">
        <f>+$U4192*'[1]PRESUPUESTO CENTROS LOTIFICADOS'!$D$38</f>
        <v>0</v>
      </c>
      <c r="Y4192" s="9">
        <f t="shared" si="329"/>
        <v>2943608</v>
      </c>
      <c r="Z4192" s="9">
        <f>+$T4192*'[1]PRESUPUESTO CENTROS LOTIFICADOS'!$E$37</f>
        <v>3473457.44</v>
      </c>
      <c r="AA4192" s="9">
        <f>+$U4192*'[1]PRESUPUESTO CENTROS LOTIFICADOS'!$E$38</f>
        <v>0</v>
      </c>
      <c r="AB4192" s="9">
        <f t="shared" si="330"/>
        <v>3473457.44</v>
      </c>
    </row>
    <row r="4193" spans="1:28" x14ac:dyDescent="0.25">
      <c r="A4193" t="s">
        <v>14367</v>
      </c>
      <c r="B4193" t="s">
        <v>14368</v>
      </c>
      <c r="C4193" t="s">
        <v>14195</v>
      </c>
      <c r="D4193" t="s">
        <v>14196</v>
      </c>
      <c r="E4193" t="s">
        <v>49</v>
      </c>
      <c r="F4193" t="s">
        <v>50</v>
      </c>
      <c r="G4193" t="s">
        <v>8985</v>
      </c>
      <c r="H4193" t="s">
        <v>14201</v>
      </c>
      <c r="I4193" t="s">
        <v>14353</v>
      </c>
      <c r="J4193" t="s">
        <v>14208</v>
      </c>
      <c r="K4193" t="s">
        <v>14353</v>
      </c>
      <c r="L4193" t="s">
        <v>14369</v>
      </c>
      <c r="M4193" t="s">
        <v>14370</v>
      </c>
      <c r="N4193" s="6">
        <v>18.771134</v>
      </c>
      <c r="O4193">
        <v>-70.030032000000006</v>
      </c>
      <c r="P4193" t="s">
        <v>38</v>
      </c>
      <c r="Q4193" s="7">
        <v>694</v>
      </c>
      <c r="R4193" s="7">
        <v>0</v>
      </c>
      <c r="S4193" s="7">
        <f t="shared" si="327"/>
        <v>694</v>
      </c>
      <c r="T4193" s="7">
        <f t="shared" si="326"/>
        <v>138106</v>
      </c>
      <c r="U4193" s="8">
        <f t="shared" si="326"/>
        <v>0</v>
      </c>
      <c r="V4193" s="8">
        <f t="shared" si="328"/>
        <v>138106</v>
      </c>
      <c r="W4193" s="9">
        <f>+$T4193*'[1]PRESUPUESTO CENTROS LOTIFICADOS'!$D$37</f>
        <v>5938558</v>
      </c>
      <c r="X4193" s="9">
        <f>+$U4193*'[1]PRESUPUESTO CENTROS LOTIFICADOS'!$D$38</f>
        <v>0</v>
      </c>
      <c r="Y4193" s="9">
        <f t="shared" si="329"/>
        <v>5938558</v>
      </c>
      <c r="Z4193" s="9">
        <f>+$T4193*'[1]PRESUPUESTO CENTROS LOTIFICADOS'!$E$37</f>
        <v>7007498.4400000004</v>
      </c>
      <c r="AA4193" s="9">
        <f>+$U4193*'[1]PRESUPUESTO CENTROS LOTIFICADOS'!$E$38</f>
        <v>0</v>
      </c>
      <c r="AB4193" s="9">
        <f t="shared" si="330"/>
        <v>7007498.4400000004</v>
      </c>
    </row>
    <row r="4194" spans="1:28" x14ac:dyDescent="0.25">
      <c r="A4194" t="s">
        <v>14371</v>
      </c>
      <c r="B4194" t="s">
        <v>14372</v>
      </c>
      <c r="C4194" t="s">
        <v>14195</v>
      </c>
      <c r="D4194" t="s">
        <v>14196</v>
      </c>
      <c r="E4194" t="s">
        <v>49</v>
      </c>
      <c r="F4194" t="s">
        <v>50</v>
      </c>
      <c r="G4194" t="s">
        <v>8985</v>
      </c>
      <c r="H4194" t="s">
        <v>14201</v>
      </c>
      <c r="I4194" t="s">
        <v>14353</v>
      </c>
      <c r="J4194" t="s">
        <v>14208</v>
      </c>
      <c r="K4194" t="s">
        <v>14353</v>
      </c>
      <c r="L4194" t="s">
        <v>10777</v>
      </c>
      <c r="M4194" t="s">
        <v>14373</v>
      </c>
      <c r="N4194" s="6">
        <v>18.772117000000001</v>
      </c>
      <c r="O4194">
        <v>-70.025981999999999</v>
      </c>
      <c r="P4194" t="s">
        <v>55</v>
      </c>
      <c r="Q4194" s="7">
        <v>424</v>
      </c>
      <c r="R4194" s="7">
        <v>181</v>
      </c>
      <c r="S4194" s="7">
        <f t="shared" si="327"/>
        <v>605</v>
      </c>
      <c r="T4194" s="7">
        <f t="shared" si="326"/>
        <v>84376</v>
      </c>
      <c r="U4194" s="8">
        <f t="shared" si="326"/>
        <v>36019</v>
      </c>
      <c r="V4194" s="8">
        <f t="shared" si="328"/>
        <v>120395</v>
      </c>
      <c r="W4194" s="9">
        <f>+$T4194*'[1]PRESUPUESTO CENTROS LOTIFICADOS'!$D$37</f>
        <v>3628168</v>
      </c>
      <c r="X4194" s="9">
        <f>+$U4194*'[1]PRESUPUESTO CENTROS LOTIFICADOS'!$D$38</f>
        <v>1620855</v>
      </c>
      <c r="Y4194" s="9">
        <f t="shared" si="329"/>
        <v>5249023</v>
      </c>
      <c r="Z4194" s="9">
        <f>+$T4194*'[1]PRESUPUESTO CENTROS LOTIFICADOS'!$E$37</f>
        <v>4281238.24</v>
      </c>
      <c r="AA4194" s="9">
        <f>+$U4194*'[1]PRESUPUESTO CENTROS LOTIFICADOS'!$E$38</f>
        <v>1912608.9000000001</v>
      </c>
      <c r="AB4194" s="9">
        <f t="shared" si="330"/>
        <v>6193847.1400000006</v>
      </c>
    </row>
    <row r="4195" spans="1:28" x14ac:dyDescent="0.25">
      <c r="A4195" t="s">
        <v>14374</v>
      </c>
      <c r="B4195" t="s">
        <v>14375</v>
      </c>
      <c r="C4195" t="s">
        <v>14195</v>
      </c>
      <c r="D4195" t="s">
        <v>14196</v>
      </c>
      <c r="E4195" t="s">
        <v>49</v>
      </c>
      <c r="F4195" t="s">
        <v>50</v>
      </c>
      <c r="G4195" t="s">
        <v>8985</v>
      </c>
      <c r="H4195" t="s">
        <v>14201</v>
      </c>
      <c r="I4195" t="s">
        <v>14353</v>
      </c>
      <c r="J4195" t="s">
        <v>14208</v>
      </c>
      <c r="K4195" t="s">
        <v>14353</v>
      </c>
      <c r="L4195" t="s">
        <v>14369</v>
      </c>
      <c r="M4195" t="s">
        <v>14369</v>
      </c>
      <c r="N4195" s="6">
        <v>18.774145000000001</v>
      </c>
      <c r="O4195">
        <v>-70.030209999999997</v>
      </c>
      <c r="P4195" t="s">
        <v>59</v>
      </c>
      <c r="Q4195" s="7">
        <v>0</v>
      </c>
      <c r="R4195" s="7">
        <v>433</v>
      </c>
      <c r="S4195" s="7">
        <f t="shared" si="327"/>
        <v>433</v>
      </c>
      <c r="T4195" s="7">
        <f t="shared" si="326"/>
        <v>0</v>
      </c>
      <c r="U4195" s="8">
        <f t="shared" si="326"/>
        <v>86167</v>
      </c>
      <c r="V4195" s="8">
        <f t="shared" si="328"/>
        <v>86167</v>
      </c>
      <c r="W4195" s="9">
        <f>+$T4195*'[1]PRESUPUESTO CENTROS LOTIFICADOS'!$D$37</f>
        <v>0</v>
      </c>
      <c r="X4195" s="9">
        <f>+$U4195*'[1]PRESUPUESTO CENTROS LOTIFICADOS'!$D$38</f>
        <v>3877515</v>
      </c>
      <c r="Y4195" s="9">
        <f t="shared" si="329"/>
        <v>3877515</v>
      </c>
      <c r="Z4195" s="9">
        <f>+$T4195*'[1]PRESUPUESTO CENTROS LOTIFICADOS'!$E$37</f>
        <v>0</v>
      </c>
      <c r="AA4195" s="9">
        <f>+$U4195*'[1]PRESUPUESTO CENTROS LOTIFICADOS'!$E$38</f>
        <v>4575467.7</v>
      </c>
      <c r="AB4195" s="9">
        <f t="shared" si="330"/>
        <v>4575467.7</v>
      </c>
    </row>
    <row r="4196" spans="1:28" x14ac:dyDescent="0.25">
      <c r="A4196" t="s">
        <v>14376</v>
      </c>
      <c r="B4196" t="s">
        <v>4660</v>
      </c>
      <c r="C4196" t="s">
        <v>14195</v>
      </c>
      <c r="D4196" t="s">
        <v>14196</v>
      </c>
      <c r="E4196" t="s">
        <v>49</v>
      </c>
      <c r="F4196" t="s">
        <v>50</v>
      </c>
      <c r="G4196" t="s">
        <v>8985</v>
      </c>
      <c r="H4196" t="s">
        <v>14201</v>
      </c>
      <c r="I4196" t="s">
        <v>14353</v>
      </c>
      <c r="J4196" t="s">
        <v>14208</v>
      </c>
      <c r="K4196" t="s">
        <v>14353</v>
      </c>
      <c r="L4196" t="s">
        <v>14377</v>
      </c>
      <c r="M4196" t="s">
        <v>14378</v>
      </c>
      <c r="N4196" s="6">
        <v>18.778998000000001</v>
      </c>
      <c r="O4196">
        <v>-70.019482999999994</v>
      </c>
      <c r="P4196" t="s">
        <v>55</v>
      </c>
      <c r="Q4196" s="7">
        <v>302</v>
      </c>
      <c r="R4196" s="7">
        <v>130</v>
      </c>
      <c r="S4196" s="7">
        <f t="shared" si="327"/>
        <v>432</v>
      </c>
      <c r="T4196" s="7">
        <f t="shared" si="326"/>
        <v>60098</v>
      </c>
      <c r="U4196" s="8">
        <f t="shared" si="326"/>
        <v>25870</v>
      </c>
      <c r="V4196" s="8">
        <f t="shared" si="328"/>
        <v>85968</v>
      </c>
      <c r="W4196" s="9">
        <f>+$T4196*'[1]PRESUPUESTO CENTROS LOTIFICADOS'!$D$37</f>
        <v>2584214</v>
      </c>
      <c r="X4196" s="9">
        <f>+$U4196*'[1]PRESUPUESTO CENTROS LOTIFICADOS'!$D$38</f>
        <v>1164150</v>
      </c>
      <c r="Y4196" s="9">
        <f t="shared" si="329"/>
        <v>3748364</v>
      </c>
      <c r="Z4196" s="9">
        <f>+$T4196*'[1]PRESUPUESTO CENTROS LOTIFICADOS'!$E$37</f>
        <v>3049372.52</v>
      </c>
      <c r="AA4196" s="9">
        <f>+$U4196*'[1]PRESUPUESTO CENTROS LOTIFICADOS'!$E$38</f>
        <v>1373697</v>
      </c>
      <c r="AB4196" s="9">
        <f t="shared" si="330"/>
        <v>4423069.5199999996</v>
      </c>
    </row>
    <row r="4197" spans="1:28" x14ac:dyDescent="0.25">
      <c r="A4197" t="s">
        <v>14379</v>
      </c>
      <c r="B4197" t="s">
        <v>273</v>
      </c>
      <c r="C4197" t="s">
        <v>14195</v>
      </c>
      <c r="D4197" t="s">
        <v>14380</v>
      </c>
      <c r="E4197" t="s">
        <v>49</v>
      </c>
      <c r="F4197" t="s">
        <v>50</v>
      </c>
      <c r="G4197" t="s">
        <v>8985</v>
      </c>
      <c r="H4197" t="s">
        <v>14201</v>
      </c>
      <c r="I4197" t="s">
        <v>14381</v>
      </c>
      <c r="J4197" t="s">
        <v>14382</v>
      </c>
      <c r="K4197" t="s">
        <v>14381</v>
      </c>
      <c r="L4197" t="s">
        <v>273</v>
      </c>
      <c r="M4197" t="s">
        <v>273</v>
      </c>
      <c r="N4197" s="6">
        <v>18.853532999999999</v>
      </c>
      <c r="O4197">
        <v>-69.758380000000002</v>
      </c>
      <c r="P4197" t="s">
        <v>38</v>
      </c>
      <c r="Q4197" s="7">
        <v>71</v>
      </c>
      <c r="R4197" s="7">
        <v>0</v>
      </c>
      <c r="S4197" s="7">
        <f t="shared" si="327"/>
        <v>71</v>
      </c>
      <c r="T4197" s="7">
        <f t="shared" si="326"/>
        <v>14129</v>
      </c>
      <c r="U4197" s="8">
        <f t="shared" si="326"/>
        <v>0</v>
      </c>
      <c r="V4197" s="8">
        <f t="shared" si="328"/>
        <v>14129</v>
      </c>
      <c r="W4197" s="9">
        <f>+$T4197*'[1]PRESUPUESTO CENTROS LOTIFICADOS'!$D$37</f>
        <v>607547</v>
      </c>
      <c r="X4197" s="9">
        <f>+$U4197*'[1]PRESUPUESTO CENTROS LOTIFICADOS'!$D$38</f>
        <v>0</v>
      </c>
      <c r="Y4197" s="9">
        <f t="shared" si="329"/>
        <v>607547</v>
      </c>
      <c r="Z4197" s="9">
        <f>+$T4197*'[1]PRESUPUESTO CENTROS LOTIFICADOS'!$E$37</f>
        <v>716905.46000000008</v>
      </c>
      <c r="AA4197" s="9">
        <f>+$U4197*'[1]PRESUPUESTO CENTROS LOTIFICADOS'!$E$38</f>
        <v>0</v>
      </c>
      <c r="AB4197" s="9">
        <f t="shared" si="330"/>
        <v>716905.46000000008</v>
      </c>
    </row>
    <row r="4198" spans="1:28" x14ac:dyDescent="0.25">
      <c r="A4198" t="s">
        <v>14383</v>
      </c>
      <c r="B4198" t="s">
        <v>9557</v>
      </c>
      <c r="C4198" t="s">
        <v>14195</v>
      </c>
      <c r="D4198" t="s">
        <v>14380</v>
      </c>
      <c r="E4198" t="s">
        <v>49</v>
      </c>
      <c r="F4198" t="s">
        <v>50</v>
      </c>
      <c r="G4198" t="s">
        <v>8985</v>
      </c>
      <c r="H4198" t="s">
        <v>8986</v>
      </c>
      <c r="I4198" t="s">
        <v>9519</v>
      </c>
      <c r="J4198" t="s">
        <v>14384</v>
      </c>
      <c r="K4198" t="s">
        <v>14384</v>
      </c>
      <c r="L4198" t="s">
        <v>14385</v>
      </c>
      <c r="M4198" t="e">
        <v>#N/A</v>
      </c>
      <c r="P4198" t="s">
        <v>9168</v>
      </c>
      <c r="Q4198" s="7">
        <v>1143</v>
      </c>
      <c r="R4198" s="7">
        <v>0</v>
      </c>
      <c r="S4198" s="7">
        <f t="shared" si="327"/>
        <v>1143</v>
      </c>
      <c r="T4198" s="7">
        <f t="shared" si="326"/>
        <v>227457</v>
      </c>
      <c r="U4198" s="8">
        <f t="shared" si="326"/>
        <v>0</v>
      </c>
      <c r="V4198" s="8">
        <f t="shared" si="328"/>
        <v>227457</v>
      </c>
      <c r="W4198" s="9">
        <f>+$T4198*'[1]PRESUPUESTO CENTROS LOTIFICADOS'!$D$37</f>
        <v>9780651</v>
      </c>
      <c r="X4198" s="9">
        <f>+$U4198*'[1]PRESUPUESTO CENTROS LOTIFICADOS'!$D$38</f>
        <v>0</v>
      </c>
      <c r="Y4198" s="9">
        <f t="shared" si="329"/>
        <v>9780651</v>
      </c>
      <c r="Z4198" s="9">
        <f>+$T4198*'[1]PRESUPUESTO CENTROS LOTIFICADOS'!$E$37</f>
        <v>11541168.18</v>
      </c>
      <c r="AA4198" s="9">
        <f>+$U4198*'[1]PRESUPUESTO CENTROS LOTIFICADOS'!$E$38</f>
        <v>0</v>
      </c>
      <c r="AB4198" s="9">
        <f t="shared" si="330"/>
        <v>11541168.18</v>
      </c>
    </row>
    <row r="4199" spans="1:28" x14ac:dyDescent="0.25">
      <c r="A4199" t="s">
        <v>14386</v>
      </c>
      <c r="B4199" t="s">
        <v>14387</v>
      </c>
      <c r="C4199" t="s">
        <v>14195</v>
      </c>
      <c r="D4199" t="s">
        <v>14380</v>
      </c>
      <c r="E4199" t="s">
        <v>49</v>
      </c>
      <c r="F4199" t="s">
        <v>50</v>
      </c>
      <c r="G4199" t="s">
        <v>8985</v>
      </c>
      <c r="H4199" t="s">
        <v>14201</v>
      </c>
      <c r="I4199" t="s">
        <v>14388</v>
      </c>
      <c r="J4199" t="s">
        <v>14389</v>
      </c>
      <c r="K4199" t="s">
        <v>14388</v>
      </c>
      <c r="L4199" t="s">
        <v>14390</v>
      </c>
      <c r="M4199" t="s">
        <v>14391</v>
      </c>
      <c r="N4199" s="6">
        <v>18.848700000000001</v>
      </c>
      <c r="O4199">
        <v>-69.771199999999993</v>
      </c>
      <c r="P4199" t="s">
        <v>55</v>
      </c>
      <c r="Q4199" s="7">
        <v>221</v>
      </c>
      <c r="R4199" s="7">
        <v>95</v>
      </c>
      <c r="S4199" s="7">
        <f t="shared" si="327"/>
        <v>316</v>
      </c>
      <c r="T4199" s="7">
        <f t="shared" si="326"/>
        <v>43979</v>
      </c>
      <c r="U4199" s="8">
        <f t="shared" si="326"/>
        <v>18905</v>
      </c>
      <c r="V4199" s="8">
        <f t="shared" si="328"/>
        <v>62884</v>
      </c>
      <c r="W4199" s="9">
        <f>+$T4199*'[1]PRESUPUESTO CENTROS LOTIFICADOS'!$D$37</f>
        <v>1891097</v>
      </c>
      <c r="X4199" s="9">
        <f>+$U4199*'[1]PRESUPUESTO CENTROS LOTIFICADOS'!$D$38</f>
        <v>850725</v>
      </c>
      <c r="Y4199" s="9">
        <f t="shared" si="329"/>
        <v>2741822</v>
      </c>
      <c r="Z4199" s="9">
        <f>+$T4199*'[1]PRESUPUESTO CENTROS LOTIFICADOS'!$E$37</f>
        <v>2231494.46</v>
      </c>
      <c r="AA4199" s="9">
        <f>+$U4199*'[1]PRESUPUESTO CENTROS LOTIFICADOS'!$E$38</f>
        <v>1003855.5</v>
      </c>
      <c r="AB4199" s="9">
        <f t="shared" si="330"/>
        <v>3235349.96</v>
      </c>
    </row>
    <row r="4200" spans="1:28" x14ac:dyDescent="0.25">
      <c r="A4200" t="s">
        <v>14392</v>
      </c>
      <c r="B4200" t="s">
        <v>14393</v>
      </c>
      <c r="C4200" t="s">
        <v>14195</v>
      </c>
      <c r="D4200" t="s">
        <v>14380</v>
      </c>
      <c r="E4200" t="s">
        <v>49</v>
      </c>
      <c r="F4200" t="s">
        <v>50</v>
      </c>
      <c r="G4200" t="s">
        <v>8985</v>
      </c>
      <c r="H4200" t="s">
        <v>14201</v>
      </c>
      <c r="I4200" t="s">
        <v>14394</v>
      </c>
      <c r="J4200" t="s">
        <v>14395</v>
      </c>
      <c r="K4200" t="s">
        <v>14394</v>
      </c>
      <c r="L4200" t="s">
        <v>14396</v>
      </c>
      <c r="M4200" t="s">
        <v>14397</v>
      </c>
      <c r="N4200" s="6">
        <v>18.666708</v>
      </c>
      <c r="O4200">
        <v>-69.784869999999998</v>
      </c>
      <c r="P4200" t="s">
        <v>38</v>
      </c>
      <c r="Q4200" s="7">
        <v>68</v>
      </c>
      <c r="R4200" s="7">
        <v>0</v>
      </c>
      <c r="S4200" s="7">
        <f t="shared" si="327"/>
        <v>68</v>
      </c>
      <c r="T4200" s="7">
        <f t="shared" si="326"/>
        <v>13532</v>
      </c>
      <c r="U4200" s="8">
        <f t="shared" si="326"/>
        <v>0</v>
      </c>
      <c r="V4200" s="8">
        <f t="shared" si="328"/>
        <v>13532</v>
      </c>
      <c r="W4200" s="9">
        <f>+$T4200*'[1]PRESUPUESTO CENTROS LOTIFICADOS'!$D$37</f>
        <v>581876</v>
      </c>
      <c r="X4200" s="9">
        <f>+$U4200*'[1]PRESUPUESTO CENTROS LOTIFICADOS'!$D$38</f>
        <v>0</v>
      </c>
      <c r="Y4200" s="9">
        <f t="shared" si="329"/>
        <v>581876</v>
      </c>
      <c r="Z4200" s="9">
        <f>+$T4200*'[1]PRESUPUESTO CENTROS LOTIFICADOS'!$E$37</f>
        <v>686613.68</v>
      </c>
      <c r="AA4200" s="9">
        <f>+$U4200*'[1]PRESUPUESTO CENTROS LOTIFICADOS'!$E$38</f>
        <v>0</v>
      </c>
      <c r="AB4200" s="9">
        <f t="shared" si="330"/>
        <v>686613.68</v>
      </c>
    </row>
    <row r="4201" spans="1:28" x14ac:dyDescent="0.25">
      <c r="A4201" t="s">
        <v>14398</v>
      </c>
      <c r="B4201" t="s">
        <v>14399</v>
      </c>
      <c r="C4201" t="s">
        <v>14195</v>
      </c>
      <c r="D4201" t="s">
        <v>14380</v>
      </c>
      <c r="E4201" t="s">
        <v>49</v>
      </c>
      <c r="F4201" t="s">
        <v>50</v>
      </c>
      <c r="G4201" t="s">
        <v>8985</v>
      </c>
      <c r="H4201" t="s">
        <v>14201</v>
      </c>
      <c r="I4201" t="s">
        <v>14394</v>
      </c>
      <c r="J4201" t="s">
        <v>14395</v>
      </c>
      <c r="K4201" t="s">
        <v>14394</v>
      </c>
      <c r="L4201" t="s">
        <v>14396</v>
      </c>
      <c r="M4201" t="s">
        <v>14400</v>
      </c>
      <c r="N4201" s="6">
        <v>18.667954000000002</v>
      </c>
      <c r="O4201">
        <v>-69.745874000000001</v>
      </c>
      <c r="P4201" t="s">
        <v>55</v>
      </c>
      <c r="Q4201" s="7">
        <v>172</v>
      </c>
      <c r="R4201" s="7">
        <v>73</v>
      </c>
      <c r="S4201" s="7">
        <f t="shared" si="327"/>
        <v>245</v>
      </c>
      <c r="T4201" s="7">
        <f t="shared" si="326"/>
        <v>34228</v>
      </c>
      <c r="U4201" s="8">
        <f t="shared" si="326"/>
        <v>14527</v>
      </c>
      <c r="V4201" s="8">
        <f t="shared" si="328"/>
        <v>48755</v>
      </c>
      <c r="W4201" s="9">
        <f>+$T4201*'[1]PRESUPUESTO CENTROS LOTIFICADOS'!$D$37</f>
        <v>1471804</v>
      </c>
      <c r="X4201" s="9">
        <f>+$U4201*'[1]PRESUPUESTO CENTROS LOTIFICADOS'!$D$38</f>
        <v>653715</v>
      </c>
      <c r="Y4201" s="9">
        <f t="shared" si="329"/>
        <v>2125519</v>
      </c>
      <c r="Z4201" s="9">
        <f>+$T4201*'[1]PRESUPUESTO CENTROS LOTIFICADOS'!$E$37</f>
        <v>1736728.72</v>
      </c>
      <c r="AA4201" s="9">
        <f>+$U4201*'[1]PRESUPUESTO CENTROS LOTIFICADOS'!$E$38</f>
        <v>771383.70000000007</v>
      </c>
      <c r="AB4201" s="9">
        <f t="shared" si="330"/>
        <v>2508112.42</v>
      </c>
    </row>
    <row r="4202" spans="1:28" x14ac:dyDescent="0.25">
      <c r="A4202" t="s">
        <v>14401</v>
      </c>
      <c r="B4202" t="s">
        <v>14402</v>
      </c>
      <c r="C4202" t="s">
        <v>14195</v>
      </c>
      <c r="D4202" t="s">
        <v>14380</v>
      </c>
      <c r="E4202" t="s">
        <v>49</v>
      </c>
      <c r="F4202" t="s">
        <v>50</v>
      </c>
      <c r="G4202" t="s">
        <v>8985</v>
      </c>
      <c r="H4202" t="s">
        <v>14201</v>
      </c>
      <c r="I4202" t="s">
        <v>14394</v>
      </c>
      <c r="J4202" t="s">
        <v>14395</v>
      </c>
      <c r="K4202" t="s">
        <v>14394</v>
      </c>
      <c r="L4202" t="s">
        <v>14396</v>
      </c>
      <c r="M4202" t="s">
        <v>14396</v>
      </c>
      <c r="N4202" s="6">
        <v>18.668243</v>
      </c>
      <c r="O4202">
        <v>-69.805606999999995</v>
      </c>
      <c r="P4202" t="s">
        <v>59</v>
      </c>
      <c r="Q4202" s="7">
        <v>0</v>
      </c>
      <c r="R4202" s="7">
        <v>368</v>
      </c>
      <c r="S4202" s="7">
        <f t="shared" si="327"/>
        <v>368</v>
      </c>
      <c r="T4202" s="7">
        <f t="shared" si="326"/>
        <v>0</v>
      </c>
      <c r="U4202" s="8">
        <f t="shared" si="326"/>
        <v>73232</v>
      </c>
      <c r="V4202" s="8">
        <f t="shared" si="328"/>
        <v>73232</v>
      </c>
      <c r="W4202" s="9">
        <f>+$T4202*'[1]PRESUPUESTO CENTROS LOTIFICADOS'!$D$37</f>
        <v>0</v>
      </c>
      <c r="X4202" s="9">
        <f>+$U4202*'[1]PRESUPUESTO CENTROS LOTIFICADOS'!$D$38</f>
        <v>3295440</v>
      </c>
      <c r="Y4202" s="9">
        <f t="shared" si="329"/>
        <v>3295440</v>
      </c>
      <c r="Z4202" s="9">
        <f>+$T4202*'[1]PRESUPUESTO CENTROS LOTIFICADOS'!$E$37</f>
        <v>0</v>
      </c>
      <c r="AA4202" s="9">
        <f>+$U4202*'[1]PRESUPUESTO CENTROS LOTIFICADOS'!$E$38</f>
        <v>3888619.2</v>
      </c>
      <c r="AB4202" s="9">
        <f t="shared" si="330"/>
        <v>3888619.2</v>
      </c>
    </row>
    <row r="4203" spans="1:28" x14ac:dyDescent="0.25">
      <c r="A4203" t="s">
        <v>14403</v>
      </c>
      <c r="B4203" t="s">
        <v>14396</v>
      </c>
      <c r="C4203" t="s">
        <v>14195</v>
      </c>
      <c r="D4203" t="s">
        <v>14380</v>
      </c>
      <c r="E4203" t="s">
        <v>49</v>
      </c>
      <c r="F4203" t="s">
        <v>50</v>
      </c>
      <c r="G4203" t="s">
        <v>8985</v>
      </c>
      <c r="H4203" t="s">
        <v>14201</v>
      </c>
      <c r="I4203" t="s">
        <v>14394</v>
      </c>
      <c r="J4203" t="s">
        <v>14395</v>
      </c>
      <c r="K4203" t="s">
        <v>14394</v>
      </c>
      <c r="L4203" t="s">
        <v>14396</v>
      </c>
      <c r="M4203" t="s">
        <v>14404</v>
      </c>
      <c r="N4203" s="6">
        <v>18.669799999999999</v>
      </c>
      <c r="O4203">
        <v>-69.805199999999999</v>
      </c>
      <c r="P4203" t="s">
        <v>38</v>
      </c>
      <c r="Q4203" s="7">
        <v>231</v>
      </c>
      <c r="R4203" s="7">
        <v>0</v>
      </c>
      <c r="S4203" s="7">
        <f t="shared" si="327"/>
        <v>231</v>
      </c>
      <c r="T4203" s="7">
        <f t="shared" si="326"/>
        <v>45969</v>
      </c>
      <c r="U4203" s="8">
        <f t="shared" si="326"/>
        <v>0</v>
      </c>
      <c r="V4203" s="8">
        <f t="shared" si="328"/>
        <v>45969</v>
      </c>
      <c r="W4203" s="9">
        <f>+$T4203*'[1]PRESUPUESTO CENTROS LOTIFICADOS'!$D$37</f>
        <v>1976667</v>
      </c>
      <c r="X4203" s="9">
        <f>+$U4203*'[1]PRESUPUESTO CENTROS LOTIFICADOS'!$D$38</f>
        <v>0</v>
      </c>
      <c r="Y4203" s="9">
        <f t="shared" si="329"/>
        <v>1976667</v>
      </c>
      <c r="Z4203" s="9">
        <f>+$T4203*'[1]PRESUPUESTO CENTROS LOTIFICADOS'!$E$37</f>
        <v>2332467.06</v>
      </c>
      <c r="AA4203" s="9">
        <f>+$U4203*'[1]PRESUPUESTO CENTROS LOTIFICADOS'!$E$38</f>
        <v>0</v>
      </c>
      <c r="AB4203" s="9">
        <f t="shared" si="330"/>
        <v>2332467.06</v>
      </c>
    </row>
    <row r="4204" spans="1:28" s="10" customFormat="1" x14ac:dyDescent="0.25">
      <c r="A4204" t="s">
        <v>14405</v>
      </c>
      <c r="B4204" t="s">
        <v>14406</v>
      </c>
      <c r="C4204" t="s">
        <v>14195</v>
      </c>
      <c r="D4204" t="s">
        <v>14380</v>
      </c>
      <c r="E4204" t="s">
        <v>49</v>
      </c>
      <c r="F4204" t="s">
        <v>50</v>
      </c>
      <c r="G4204" t="s">
        <v>8985</v>
      </c>
      <c r="H4204" t="s">
        <v>14201</v>
      </c>
      <c r="I4204" t="s">
        <v>13587</v>
      </c>
      <c r="J4204" t="s">
        <v>14407</v>
      </c>
      <c r="K4204" t="s">
        <v>13587</v>
      </c>
      <c r="L4204" t="s">
        <v>14406</v>
      </c>
      <c r="M4204" t="s">
        <v>14408</v>
      </c>
      <c r="N4204" s="6">
        <v>18.7743</v>
      </c>
      <c r="O4204">
        <v>-69.714200000000005</v>
      </c>
      <c r="P4204" t="s">
        <v>38</v>
      </c>
      <c r="Q4204" s="7">
        <v>43</v>
      </c>
      <c r="R4204" s="7">
        <v>0</v>
      </c>
      <c r="S4204" s="7">
        <f t="shared" si="327"/>
        <v>43</v>
      </c>
      <c r="T4204" s="7">
        <f t="shared" si="326"/>
        <v>8557</v>
      </c>
      <c r="U4204" s="8">
        <f t="shared" si="326"/>
        <v>0</v>
      </c>
      <c r="V4204" s="8">
        <f t="shared" si="328"/>
        <v>8557</v>
      </c>
      <c r="W4204" s="9">
        <f>+$T4204*'[1]PRESUPUESTO CENTROS LOTIFICADOS'!$D$37</f>
        <v>367951</v>
      </c>
      <c r="X4204" s="9">
        <f>+$U4204*'[1]PRESUPUESTO CENTROS LOTIFICADOS'!$D$38</f>
        <v>0</v>
      </c>
      <c r="Y4204" s="9">
        <f t="shared" si="329"/>
        <v>367951</v>
      </c>
      <c r="Z4204" s="9">
        <f>+$T4204*'[1]PRESUPUESTO CENTROS LOTIFICADOS'!$E$37</f>
        <v>434182.18</v>
      </c>
      <c r="AA4204" s="9">
        <f>+$U4204*'[1]PRESUPUESTO CENTROS LOTIFICADOS'!$E$38</f>
        <v>0</v>
      </c>
      <c r="AB4204" s="9">
        <f t="shared" si="330"/>
        <v>434182.18</v>
      </c>
    </row>
    <row r="4205" spans="1:28" x14ac:dyDescent="0.25">
      <c r="A4205" t="s">
        <v>14409</v>
      </c>
      <c r="B4205" t="s">
        <v>14410</v>
      </c>
      <c r="C4205" t="s">
        <v>14195</v>
      </c>
      <c r="D4205" t="s">
        <v>14380</v>
      </c>
      <c r="E4205" t="s">
        <v>49</v>
      </c>
      <c r="F4205" t="s">
        <v>50</v>
      </c>
      <c r="G4205" t="s">
        <v>8985</v>
      </c>
      <c r="H4205" t="s">
        <v>14201</v>
      </c>
      <c r="I4205" t="s">
        <v>14411</v>
      </c>
      <c r="J4205" t="s">
        <v>14389</v>
      </c>
      <c r="K4205" t="s">
        <v>14411</v>
      </c>
      <c r="L4205" t="s">
        <v>14410</v>
      </c>
      <c r="M4205" t="s">
        <v>14412</v>
      </c>
      <c r="N4205" s="6">
        <v>18.773752000000002</v>
      </c>
      <c r="O4205">
        <v>-69.817222000000001</v>
      </c>
      <c r="P4205" t="s">
        <v>38</v>
      </c>
      <c r="Q4205" s="7">
        <v>56</v>
      </c>
      <c r="R4205" s="7">
        <v>0</v>
      </c>
      <c r="S4205" s="7">
        <f t="shared" si="327"/>
        <v>56</v>
      </c>
      <c r="T4205" s="7">
        <f t="shared" si="326"/>
        <v>11144</v>
      </c>
      <c r="U4205" s="8">
        <f t="shared" si="326"/>
        <v>0</v>
      </c>
      <c r="V4205" s="8">
        <f t="shared" si="328"/>
        <v>11144</v>
      </c>
      <c r="W4205" s="9">
        <f>+$T4205*'[1]PRESUPUESTO CENTROS LOTIFICADOS'!$D$37</f>
        <v>479192</v>
      </c>
      <c r="X4205" s="9">
        <f>+$U4205*'[1]PRESUPUESTO CENTROS LOTIFICADOS'!$D$38</f>
        <v>0</v>
      </c>
      <c r="Y4205" s="9">
        <f t="shared" si="329"/>
        <v>479192</v>
      </c>
      <c r="Z4205" s="9">
        <f>+$T4205*'[1]PRESUPUESTO CENTROS LOTIFICADOS'!$E$37</f>
        <v>565446.56000000006</v>
      </c>
      <c r="AA4205" s="9">
        <f>+$U4205*'[1]PRESUPUESTO CENTROS LOTIFICADOS'!$E$38</f>
        <v>0</v>
      </c>
      <c r="AB4205" s="9">
        <f t="shared" si="330"/>
        <v>565446.56000000006</v>
      </c>
    </row>
    <row r="4206" spans="1:28" x14ac:dyDescent="0.25">
      <c r="A4206" t="s">
        <v>14413</v>
      </c>
      <c r="B4206" t="s">
        <v>14414</v>
      </c>
      <c r="C4206" t="s">
        <v>14195</v>
      </c>
      <c r="D4206" t="s">
        <v>14380</v>
      </c>
      <c r="E4206" t="s">
        <v>49</v>
      </c>
      <c r="F4206" t="s">
        <v>50</v>
      </c>
      <c r="G4206" t="s">
        <v>8985</v>
      </c>
      <c r="H4206" t="s">
        <v>14201</v>
      </c>
      <c r="I4206" t="s">
        <v>14411</v>
      </c>
      <c r="J4206" t="s">
        <v>14389</v>
      </c>
      <c r="K4206" t="s">
        <v>14411</v>
      </c>
      <c r="L4206" t="s">
        <v>14414</v>
      </c>
      <c r="M4206" t="s">
        <v>14415</v>
      </c>
      <c r="N4206" s="6">
        <v>18.866316000000001</v>
      </c>
      <c r="O4206">
        <v>-69.756214999999997</v>
      </c>
      <c r="P4206" t="s">
        <v>38</v>
      </c>
      <c r="Q4206" s="7">
        <v>84</v>
      </c>
      <c r="R4206" s="7">
        <v>0</v>
      </c>
      <c r="S4206" s="7">
        <f t="shared" si="327"/>
        <v>84</v>
      </c>
      <c r="T4206" s="7">
        <f t="shared" si="326"/>
        <v>16716</v>
      </c>
      <c r="U4206" s="8">
        <f t="shared" si="326"/>
        <v>0</v>
      </c>
      <c r="V4206" s="8">
        <f t="shared" si="328"/>
        <v>16716</v>
      </c>
      <c r="W4206" s="9">
        <f>+$T4206*'[1]PRESUPUESTO CENTROS LOTIFICADOS'!$D$37</f>
        <v>718788</v>
      </c>
      <c r="X4206" s="9">
        <f>+$U4206*'[1]PRESUPUESTO CENTROS LOTIFICADOS'!$D$38</f>
        <v>0</v>
      </c>
      <c r="Y4206" s="9">
        <f t="shared" si="329"/>
        <v>718788</v>
      </c>
      <c r="Z4206" s="9">
        <f>+$T4206*'[1]PRESUPUESTO CENTROS LOTIFICADOS'!$E$37</f>
        <v>848169.84000000008</v>
      </c>
      <c r="AA4206" s="9">
        <f>+$U4206*'[1]PRESUPUESTO CENTROS LOTIFICADOS'!$E$38</f>
        <v>0</v>
      </c>
      <c r="AB4206" s="9">
        <f t="shared" si="330"/>
        <v>848169.84000000008</v>
      </c>
    </row>
    <row r="4207" spans="1:28" x14ac:dyDescent="0.25">
      <c r="A4207" t="s">
        <v>14416</v>
      </c>
      <c r="B4207" t="s">
        <v>14417</v>
      </c>
      <c r="C4207" t="s">
        <v>14195</v>
      </c>
      <c r="D4207" t="s">
        <v>14380</v>
      </c>
      <c r="E4207" t="s">
        <v>49</v>
      </c>
      <c r="F4207" t="s">
        <v>50</v>
      </c>
      <c r="G4207" t="s">
        <v>8985</v>
      </c>
      <c r="H4207" t="s">
        <v>14201</v>
      </c>
      <c r="I4207" t="s">
        <v>14411</v>
      </c>
      <c r="J4207" t="s">
        <v>14389</v>
      </c>
      <c r="K4207" t="s">
        <v>14411</v>
      </c>
      <c r="L4207" t="s">
        <v>8707</v>
      </c>
      <c r="M4207" t="s">
        <v>8707</v>
      </c>
      <c r="N4207" s="6">
        <v>18.910499999999999</v>
      </c>
      <c r="O4207">
        <v>-69.771056000000002</v>
      </c>
      <c r="P4207" t="s">
        <v>38</v>
      </c>
      <c r="Q4207" s="7">
        <v>41</v>
      </c>
      <c r="R4207" s="7">
        <v>0</v>
      </c>
      <c r="S4207" s="7">
        <f t="shared" si="327"/>
        <v>41</v>
      </c>
      <c r="T4207" s="7">
        <f t="shared" si="326"/>
        <v>8159</v>
      </c>
      <c r="U4207" s="8">
        <f t="shared" si="326"/>
        <v>0</v>
      </c>
      <c r="V4207" s="8">
        <f t="shared" si="328"/>
        <v>8159</v>
      </c>
      <c r="W4207" s="9">
        <f>+$T4207*'[1]PRESUPUESTO CENTROS LOTIFICADOS'!$D$37</f>
        <v>350837</v>
      </c>
      <c r="X4207" s="9">
        <f>+$U4207*'[1]PRESUPUESTO CENTROS LOTIFICADOS'!$D$38</f>
        <v>0</v>
      </c>
      <c r="Y4207" s="9">
        <f t="shared" si="329"/>
        <v>350837</v>
      </c>
      <c r="Z4207" s="9">
        <f>+$T4207*'[1]PRESUPUESTO CENTROS LOTIFICADOS'!$E$37</f>
        <v>413987.66000000003</v>
      </c>
      <c r="AA4207" s="9">
        <f>+$U4207*'[1]PRESUPUESTO CENTROS LOTIFICADOS'!$E$38</f>
        <v>0</v>
      </c>
      <c r="AB4207" s="9">
        <f t="shared" si="330"/>
        <v>413987.66000000003</v>
      </c>
    </row>
    <row r="4208" spans="1:28" x14ac:dyDescent="0.25">
      <c r="A4208" s="10" t="s">
        <v>14418</v>
      </c>
      <c r="B4208" s="10" t="s">
        <v>14419</v>
      </c>
      <c r="C4208" s="10" t="s">
        <v>14195</v>
      </c>
      <c r="D4208" s="10" t="s">
        <v>14380</v>
      </c>
      <c r="E4208" s="10" t="s">
        <v>49</v>
      </c>
      <c r="F4208" s="10" t="s">
        <v>50</v>
      </c>
      <c r="G4208" s="10" t="s">
        <v>8985</v>
      </c>
      <c r="H4208" s="10" t="s">
        <v>14201</v>
      </c>
      <c r="I4208" s="10" t="s">
        <v>14420</v>
      </c>
      <c r="J4208" s="10" t="s">
        <v>14421</v>
      </c>
      <c r="K4208" s="10" t="s">
        <v>14420</v>
      </c>
      <c r="L4208" s="10" t="s">
        <v>14422</v>
      </c>
      <c r="M4208" s="10" t="s">
        <v>14423</v>
      </c>
      <c r="N4208" s="11">
        <v>18.824821</v>
      </c>
      <c r="O4208" s="10">
        <v>-69.945518000000007</v>
      </c>
      <c r="P4208" s="10" t="s">
        <v>59</v>
      </c>
      <c r="Q4208" s="12">
        <v>0</v>
      </c>
      <c r="R4208" s="12">
        <v>443</v>
      </c>
      <c r="S4208" s="7">
        <f t="shared" si="327"/>
        <v>443</v>
      </c>
      <c r="T4208" s="7">
        <f t="shared" si="326"/>
        <v>0</v>
      </c>
      <c r="U4208" s="8">
        <f t="shared" si="326"/>
        <v>88157</v>
      </c>
      <c r="V4208" s="8">
        <f t="shared" si="328"/>
        <v>88157</v>
      </c>
      <c r="W4208" s="9">
        <f>+$T4208*'[1]PRESUPUESTO CENTROS LOTIFICADOS'!$D$37</f>
        <v>0</v>
      </c>
      <c r="X4208" s="9">
        <f>+$U4208*'[1]PRESUPUESTO CENTROS LOTIFICADOS'!$D$38</f>
        <v>3967065</v>
      </c>
      <c r="Y4208" s="9">
        <f t="shared" si="329"/>
        <v>3967065</v>
      </c>
      <c r="Z4208" s="9">
        <f>+$T4208*'[1]PRESUPUESTO CENTROS LOTIFICADOS'!$E$37</f>
        <v>0</v>
      </c>
      <c r="AA4208" s="9">
        <f>+$U4208*'[1]PRESUPUESTO CENTROS LOTIFICADOS'!$E$38</f>
        <v>4681136.7</v>
      </c>
      <c r="AB4208" s="9">
        <f t="shared" si="330"/>
        <v>4681136.7</v>
      </c>
    </row>
    <row r="4209" spans="1:28" x14ac:dyDescent="0.25">
      <c r="A4209" t="s">
        <v>14424</v>
      </c>
      <c r="B4209" t="s">
        <v>14425</v>
      </c>
      <c r="C4209" t="s">
        <v>14195</v>
      </c>
      <c r="D4209" t="s">
        <v>14380</v>
      </c>
      <c r="E4209" t="s">
        <v>49</v>
      </c>
      <c r="F4209" t="s">
        <v>50</v>
      </c>
      <c r="G4209" t="s">
        <v>8985</v>
      </c>
      <c r="H4209" t="s">
        <v>14201</v>
      </c>
      <c r="I4209" t="s">
        <v>14420</v>
      </c>
      <c r="J4209" t="s">
        <v>14421</v>
      </c>
      <c r="K4209" t="s">
        <v>14420</v>
      </c>
      <c r="L4209" t="s">
        <v>14422</v>
      </c>
      <c r="M4209" t="s">
        <v>7407</v>
      </c>
      <c r="N4209" s="6">
        <v>18.832108000000002</v>
      </c>
      <c r="O4209">
        <v>-69.946010000000001</v>
      </c>
      <c r="P4209" t="s">
        <v>55</v>
      </c>
      <c r="Q4209" s="7">
        <v>273</v>
      </c>
      <c r="R4209" s="7">
        <v>117</v>
      </c>
      <c r="S4209" s="7">
        <f t="shared" si="327"/>
        <v>390</v>
      </c>
      <c r="T4209" s="7">
        <f t="shared" si="326"/>
        <v>54327</v>
      </c>
      <c r="U4209" s="8">
        <f t="shared" si="326"/>
        <v>23283</v>
      </c>
      <c r="V4209" s="8">
        <f t="shared" si="328"/>
        <v>77610</v>
      </c>
      <c r="W4209" s="9">
        <f>+$T4209*'[1]PRESUPUESTO CENTROS LOTIFICADOS'!$D$37</f>
        <v>2336061</v>
      </c>
      <c r="X4209" s="9">
        <f>+$U4209*'[1]PRESUPUESTO CENTROS LOTIFICADOS'!$D$38</f>
        <v>1047735</v>
      </c>
      <c r="Y4209" s="9">
        <f t="shared" si="329"/>
        <v>3383796</v>
      </c>
      <c r="Z4209" s="9">
        <f>+$T4209*'[1]PRESUPUESTO CENTROS LOTIFICADOS'!$E$37</f>
        <v>2756551.98</v>
      </c>
      <c r="AA4209" s="9">
        <f>+$U4209*'[1]PRESUPUESTO CENTROS LOTIFICADOS'!$E$38</f>
        <v>1236327.3</v>
      </c>
      <c r="AB4209" s="9">
        <f t="shared" si="330"/>
        <v>3992879.2800000003</v>
      </c>
    </row>
    <row r="4210" spans="1:28" x14ac:dyDescent="0.25">
      <c r="A4210" t="s">
        <v>14426</v>
      </c>
      <c r="B4210" t="s">
        <v>14427</v>
      </c>
      <c r="C4210" t="s">
        <v>14195</v>
      </c>
      <c r="D4210" t="s">
        <v>14380</v>
      </c>
      <c r="E4210" t="s">
        <v>49</v>
      </c>
      <c r="F4210" t="s">
        <v>50</v>
      </c>
      <c r="G4210" t="s">
        <v>8985</v>
      </c>
      <c r="H4210" t="s">
        <v>14201</v>
      </c>
      <c r="I4210" t="s">
        <v>14428</v>
      </c>
      <c r="J4210" t="s">
        <v>14421</v>
      </c>
      <c r="K4210" t="s">
        <v>14428</v>
      </c>
      <c r="L4210" t="s">
        <v>14429</v>
      </c>
      <c r="M4210" t="s">
        <v>14428</v>
      </c>
      <c r="N4210" s="6">
        <v>18.8401</v>
      </c>
      <c r="O4210">
        <v>-69.901700000000005</v>
      </c>
      <c r="P4210" t="s">
        <v>38</v>
      </c>
      <c r="Q4210" s="7">
        <v>194</v>
      </c>
      <c r="R4210" s="7">
        <v>36</v>
      </c>
      <c r="S4210" s="7">
        <f t="shared" si="327"/>
        <v>230</v>
      </c>
      <c r="T4210" s="7">
        <f t="shared" si="326"/>
        <v>38606</v>
      </c>
      <c r="U4210" s="8">
        <f t="shared" si="326"/>
        <v>7164</v>
      </c>
      <c r="V4210" s="8">
        <f t="shared" si="328"/>
        <v>45770</v>
      </c>
      <c r="W4210" s="9">
        <f>+$T4210*'[1]PRESUPUESTO CENTROS LOTIFICADOS'!$D$37</f>
        <v>1660058</v>
      </c>
      <c r="X4210" s="9">
        <f>+$U4210*'[1]PRESUPUESTO CENTROS LOTIFICADOS'!$D$38</f>
        <v>322380</v>
      </c>
      <c r="Y4210" s="9">
        <f t="shared" si="329"/>
        <v>1982438</v>
      </c>
      <c r="Z4210" s="9">
        <f>+$T4210*'[1]PRESUPUESTO CENTROS LOTIFICADOS'!$E$37</f>
        <v>1958868.4400000002</v>
      </c>
      <c r="AA4210" s="9">
        <f>+$U4210*'[1]PRESUPUESTO CENTROS LOTIFICADOS'!$E$38</f>
        <v>380408.4</v>
      </c>
      <c r="AB4210" s="9">
        <f t="shared" si="330"/>
        <v>2339276.8400000003</v>
      </c>
    </row>
    <row r="4211" spans="1:28" x14ac:dyDescent="0.25">
      <c r="A4211" t="s">
        <v>14430</v>
      </c>
      <c r="B4211" t="s">
        <v>14431</v>
      </c>
      <c r="C4211" t="s">
        <v>14195</v>
      </c>
      <c r="D4211" t="s">
        <v>14380</v>
      </c>
      <c r="E4211" t="s">
        <v>49</v>
      </c>
      <c r="F4211" t="s">
        <v>50</v>
      </c>
      <c r="G4211" t="s">
        <v>8985</v>
      </c>
      <c r="H4211" t="s">
        <v>14201</v>
      </c>
      <c r="I4211" t="s">
        <v>14428</v>
      </c>
      <c r="J4211" t="s">
        <v>14421</v>
      </c>
      <c r="K4211" t="s">
        <v>14428</v>
      </c>
      <c r="L4211" t="s">
        <v>14429</v>
      </c>
      <c r="M4211" t="s">
        <v>14428</v>
      </c>
      <c r="N4211" s="6">
        <v>18.8401</v>
      </c>
      <c r="O4211">
        <v>-69.901700000000005</v>
      </c>
      <c r="P4211" t="s">
        <v>59</v>
      </c>
      <c r="Q4211" s="7">
        <v>0</v>
      </c>
      <c r="R4211" s="7">
        <v>160</v>
      </c>
      <c r="S4211" s="7">
        <f t="shared" si="327"/>
        <v>160</v>
      </c>
      <c r="T4211" s="7">
        <f t="shared" si="326"/>
        <v>0</v>
      </c>
      <c r="U4211" s="8">
        <f t="shared" si="326"/>
        <v>31840</v>
      </c>
      <c r="V4211" s="8">
        <f t="shared" si="328"/>
        <v>31840</v>
      </c>
      <c r="W4211" s="9">
        <f>+$T4211*'[1]PRESUPUESTO CENTROS LOTIFICADOS'!$D$37</f>
        <v>0</v>
      </c>
      <c r="X4211" s="9">
        <f>+$U4211*'[1]PRESUPUESTO CENTROS LOTIFICADOS'!$D$38</f>
        <v>1432800</v>
      </c>
      <c r="Y4211" s="9">
        <f t="shared" si="329"/>
        <v>1432800</v>
      </c>
      <c r="Z4211" s="9">
        <f>+$T4211*'[1]PRESUPUESTO CENTROS LOTIFICADOS'!$E$37</f>
        <v>0</v>
      </c>
      <c r="AA4211" s="9">
        <f>+$U4211*'[1]PRESUPUESTO CENTROS LOTIFICADOS'!$E$38</f>
        <v>1690704</v>
      </c>
      <c r="AB4211" s="9">
        <f t="shared" si="330"/>
        <v>1690704</v>
      </c>
    </row>
    <row r="4212" spans="1:28" x14ac:dyDescent="0.25">
      <c r="A4212" t="s">
        <v>14432</v>
      </c>
      <c r="B4212" t="s">
        <v>14433</v>
      </c>
      <c r="C4212" t="s">
        <v>14195</v>
      </c>
      <c r="D4212" t="s">
        <v>14380</v>
      </c>
      <c r="E4212" t="s">
        <v>49</v>
      </c>
      <c r="F4212" t="s">
        <v>50</v>
      </c>
      <c r="G4212" t="s">
        <v>8985</v>
      </c>
      <c r="H4212" t="s">
        <v>14201</v>
      </c>
      <c r="I4212" t="s">
        <v>14434</v>
      </c>
      <c r="J4212" t="s">
        <v>14389</v>
      </c>
      <c r="K4212" t="s">
        <v>14434</v>
      </c>
      <c r="L4212" t="s">
        <v>14434</v>
      </c>
      <c r="M4212" t="s">
        <v>14434</v>
      </c>
      <c r="N4212" s="6">
        <v>18.815677000000001</v>
      </c>
      <c r="O4212">
        <v>-69.851594000000006</v>
      </c>
      <c r="P4212" t="s">
        <v>59</v>
      </c>
      <c r="Q4212" s="7">
        <v>0</v>
      </c>
      <c r="R4212" s="7">
        <v>230</v>
      </c>
      <c r="S4212" s="7">
        <f t="shared" si="327"/>
        <v>230</v>
      </c>
      <c r="T4212" s="7">
        <f t="shared" si="326"/>
        <v>0</v>
      </c>
      <c r="U4212" s="8">
        <f t="shared" si="326"/>
        <v>45770</v>
      </c>
      <c r="V4212" s="8">
        <f t="shared" si="328"/>
        <v>45770</v>
      </c>
      <c r="W4212" s="9">
        <f>+$T4212*'[1]PRESUPUESTO CENTROS LOTIFICADOS'!$D$37</f>
        <v>0</v>
      </c>
      <c r="X4212" s="9">
        <f>+$U4212*'[1]PRESUPUESTO CENTROS LOTIFICADOS'!$D$38</f>
        <v>2059650</v>
      </c>
      <c r="Y4212" s="9">
        <f t="shared" si="329"/>
        <v>2059650</v>
      </c>
      <c r="Z4212" s="9">
        <f>+$T4212*'[1]PRESUPUESTO CENTROS LOTIFICADOS'!$E$37</f>
        <v>0</v>
      </c>
      <c r="AA4212" s="9">
        <f>+$U4212*'[1]PRESUPUESTO CENTROS LOTIFICADOS'!$E$38</f>
        <v>2430387</v>
      </c>
      <c r="AB4212" s="9">
        <f t="shared" si="330"/>
        <v>2430387</v>
      </c>
    </row>
    <row r="4213" spans="1:28" x14ac:dyDescent="0.25">
      <c r="A4213" t="s">
        <v>14435</v>
      </c>
      <c r="B4213" t="s">
        <v>14436</v>
      </c>
      <c r="C4213" t="s">
        <v>14195</v>
      </c>
      <c r="D4213" t="s">
        <v>14380</v>
      </c>
      <c r="E4213" t="s">
        <v>49</v>
      </c>
      <c r="F4213" t="s">
        <v>50</v>
      </c>
      <c r="G4213" t="s">
        <v>8985</v>
      </c>
      <c r="H4213" t="s">
        <v>14201</v>
      </c>
      <c r="I4213" t="s">
        <v>14434</v>
      </c>
      <c r="J4213" t="s">
        <v>14389</v>
      </c>
      <c r="K4213" t="s">
        <v>14434</v>
      </c>
      <c r="L4213" t="s">
        <v>14434</v>
      </c>
      <c r="M4213" t="s">
        <v>14434</v>
      </c>
      <c r="N4213" s="6">
        <v>18.817392000000002</v>
      </c>
      <c r="O4213">
        <v>-69.852536999999998</v>
      </c>
      <c r="P4213" t="s">
        <v>38</v>
      </c>
      <c r="Q4213" s="7">
        <v>322</v>
      </c>
      <c r="R4213" s="7">
        <v>0</v>
      </c>
      <c r="S4213" s="7">
        <f t="shared" si="327"/>
        <v>322</v>
      </c>
      <c r="T4213" s="7">
        <f t="shared" si="326"/>
        <v>64078</v>
      </c>
      <c r="U4213" s="8">
        <f t="shared" si="326"/>
        <v>0</v>
      </c>
      <c r="V4213" s="8">
        <f t="shared" si="328"/>
        <v>64078</v>
      </c>
      <c r="W4213" s="9">
        <f>+$T4213*'[1]PRESUPUESTO CENTROS LOTIFICADOS'!$D$37</f>
        <v>2755354</v>
      </c>
      <c r="X4213" s="9">
        <f>+$U4213*'[1]PRESUPUESTO CENTROS LOTIFICADOS'!$D$38</f>
        <v>0</v>
      </c>
      <c r="Y4213" s="9">
        <f t="shared" si="329"/>
        <v>2755354</v>
      </c>
      <c r="Z4213" s="9">
        <f>+$T4213*'[1]PRESUPUESTO CENTROS LOTIFICADOS'!$E$37</f>
        <v>3251317.72</v>
      </c>
      <c r="AA4213" s="9">
        <f>+$U4213*'[1]PRESUPUESTO CENTROS LOTIFICADOS'!$E$38</f>
        <v>0</v>
      </c>
      <c r="AB4213" s="9">
        <f t="shared" si="330"/>
        <v>3251317.72</v>
      </c>
    </row>
    <row r="4214" spans="1:28" x14ac:dyDescent="0.25">
      <c r="A4214" t="s">
        <v>14437</v>
      </c>
      <c r="B4214" t="s">
        <v>14438</v>
      </c>
      <c r="C4214" t="s">
        <v>14195</v>
      </c>
      <c r="D4214" t="s">
        <v>14380</v>
      </c>
      <c r="E4214" t="s">
        <v>49</v>
      </c>
      <c r="F4214" t="s">
        <v>50</v>
      </c>
      <c r="G4214" t="s">
        <v>8985</v>
      </c>
      <c r="H4214" t="s">
        <v>14201</v>
      </c>
      <c r="I4214" t="s">
        <v>14434</v>
      </c>
      <c r="J4214" t="s">
        <v>14389</v>
      </c>
      <c r="K4214" t="s">
        <v>14434</v>
      </c>
      <c r="L4214" t="s">
        <v>14434</v>
      </c>
      <c r="M4214" t="s">
        <v>14439</v>
      </c>
      <c r="N4214" s="6">
        <v>18.817740000000001</v>
      </c>
      <c r="O4214">
        <v>-69.855018999999999</v>
      </c>
      <c r="P4214" t="s">
        <v>38</v>
      </c>
      <c r="Q4214" s="7">
        <v>149</v>
      </c>
      <c r="R4214" s="7">
        <v>0</v>
      </c>
      <c r="S4214" s="7">
        <f t="shared" si="327"/>
        <v>149</v>
      </c>
      <c r="T4214" s="7">
        <f t="shared" si="326"/>
        <v>29651</v>
      </c>
      <c r="U4214" s="8">
        <f t="shared" si="326"/>
        <v>0</v>
      </c>
      <c r="V4214" s="8">
        <f t="shared" si="328"/>
        <v>29651</v>
      </c>
      <c r="W4214" s="9">
        <f>+$T4214*'[1]PRESUPUESTO CENTROS LOTIFICADOS'!$D$37</f>
        <v>1274993</v>
      </c>
      <c r="X4214" s="9">
        <f>+$U4214*'[1]PRESUPUESTO CENTROS LOTIFICADOS'!$D$38</f>
        <v>0</v>
      </c>
      <c r="Y4214" s="9">
        <f t="shared" si="329"/>
        <v>1274993</v>
      </c>
      <c r="Z4214" s="9">
        <f>+$T4214*'[1]PRESUPUESTO CENTROS LOTIFICADOS'!$E$37</f>
        <v>1504491.74</v>
      </c>
      <c r="AA4214" s="9">
        <f>+$U4214*'[1]PRESUPUESTO CENTROS LOTIFICADOS'!$E$38</f>
        <v>0</v>
      </c>
      <c r="AB4214" s="9">
        <f t="shared" si="330"/>
        <v>1504491.74</v>
      </c>
    </row>
    <row r="4215" spans="1:28" x14ac:dyDescent="0.25">
      <c r="A4215" t="s">
        <v>14440</v>
      </c>
      <c r="B4215" t="s">
        <v>14441</v>
      </c>
      <c r="C4215" t="s">
        <v>14195</v>
      </c>
      <c r="D4215" t="s">
        <v>14380</v>
      </c>
      <c r="E4215" t="s">
        <v>49</v>
      </c>
      <c r="F4215" t="s">
        <v>50</v>
      </c>
      <c r="G4215" t="s">
        <v>8985</v>
      </c>
      <c r="H4215" t="s">
        <v>14201</v>
      </c>
      <c r="I4215" t="s">
        <v>14434</v>
      </c>
      <c r="J4215" t="s">
        <v>14389</v>
      </c>
      <c r="K4215" t="s">
        <v>14434</v>
      </c>
      <c r="L4215" t="s">
        <v>14441</v>
      </c>
      <c r="M4215" t="s">
        <v>14442</v>
      </c>
      <c r="N4215" s="6">
        <v>18.836898999999999</v>
      </c>
      <c r="O4215">
        <v>-69.851282999999995</v>
      </c>
      <c r="P4215" t="s">
        <v>38</v>
      </c>
      <c r="Q4215" s="7">
        <v>20</v>
      </c>
      <c r="R4215" s="7">
        <v>7</v>
      </c>
      <c r="S4215" s="7">
        <f t="shared" si="327"/>
        <v>27</v>
      </c>
      <c r="T4215" s="7">
        <f t="shared" si="326"/>
        <v>3980</v>
      </c>
      <c r="U4215" s="8">
        <f t="shared" si="326"/>
        <v>1393</v>
      </c>
      <c r="V4215" s="8">
        <f t="shared" si="328"/>
        <v>5373</v>
      </c>
      <c r="W4215" s="9">
        <f>+$T4215*'[1]PRESUPUESTO CENTROS LOTIFICADOS'!$D$37</f>
        <v>171140</v>
      </c>
      <c r="X4215" s="9">
        <f>+$U4215*'[1]PRESUPUESTO CENTROS LOTIFICADOS'!$D$38</f>
        <v>62685</v>
      </c>
      <c r="Y4215" s="9">
        <f t="shared" si="329"/>
        <v>233825</v>
      </c>
      <c r="Z4215" s="9">
        <f>+$T4215*'[1]PRESUPUESTO CENTROS LOTIFICADOS'!$E$37</f>
        <v>201945.2</v>
      </c>
      <c r="AA4215" s="9">
        <f>+$U4215*'[1]PRESUPUESTO CENTROS LOTIFICADOS'!$E$38</f>
        <v>73968.3</v>
      </c>
      <c r="AB4215" s="9">
        <f t="shared" si="330"/>
        <v>275913.5</v>
      </c>
    </row>
    <row r="4216" spans="1:28" x14ac:dyDescent="0.25">
      <c r="A4216" t="s">
        <v>14443</v>
      </c>
      <c r="B4216" t="s">
        <v>14444</v>
      </c>
      <c r="C4216" t="s">
        <v>14195</v>
      </c>
      <c r="D4216" t="s">
        <v>14380</v>
      </c>
      <c r="E4216" t="s">
        <v>49</v>
      </c>
      <c r="F4216" t="s">
        <v>50</v>
      </c>
      <c r="G4216" t="s">
        <v>8985</v>
      </c>
      <c r="H4216" t="s">
        <v>14201</v>
      </c>
      <c r="I4216" t="s">
        <v>14445</v>
      </c>
      <c r="J4216" t="s">
        <v>14201</v>
      </c>
      <c r="K4216" t="s">
        <v>14445</v>
      </c>
      <c r="L4216" t="s">
        <v>14445</v>
      </c>
      <c r="M4216" t="s">
        <v>5841</v>
      </c>
      <c r="N4216" s="6">
        <v>18.832920000000001</v>
      </c>
      <c r="O4216">
        <v>-69.833387999999999</v>
      </c>
      <c r="P4216" t="s">
        <v>38</v>
      </c>
      <c r="Q4216" s="7">
        <v>48</v>
      </c>
      <c r="R4216" s="7">
        <v>0</v>
      </c>
      <c r="S4216" s="7">
        <f t="shared" si="327"/>
        <v>48</v>
      </c>
      <c r="T4216" s="7">
        <f t="shared" si="326"/>
        <v>9552</v>
      </c>
      <c r="U4216" s="8">
        <f t="shared" si="326"/>
        <v>0</v>
      </c>
      <c r="V4216" s="8">
        <f t="shared" si="328"/>
        <v>9552</v>
      </c>
      <c r="W4216" s="9">
        <f>+$T4216*'[1]PRESUPUESTO CENTROS LOTIFICADOS'!$D$37</f>
        <v>410736</v>
      </c>
      <c r="X4216" s="9">
        <f>+$U4216*'[1]PRESUPUESTO CENTROS LOTIFICADOS'!$D$38</f>
        <v>0</v>
      </c>
      <c r="Y4216" s="9">
        <f t="shared" si="329"/>
        <v>410736</v>
      </c>
      <c r="Z4216" s="9">
        <f>+$T4216*'[1]PRESUPUESTO CENTROS LOTIFICADOS'!$E$37</f>
        <v>484668.48000000004</v>
      </c>
      <c r="AA4216" s="9">
        <f>+$U4216*'[1]PRESUPUESTO CENTROS LOTIFICADOS'!$E$38</f>
        <v>0</v>
      </c>
      <c r="AB4216" s="9">
        <f t="shared" si="330"/>
        <v>484668.48000000004</v>
      </c>
    </row>
    <row r="4217" spans="1:28" x14ac:dyDescent="0.25">
      <c r="A4217" t="s">
        <v>14446</v>
      </c>
      <c r="B4217" t="s">
        <v>14447</v>
      </c>
      <c r="C4217" t="s">
        <v>14195</v>
      </c>
      <c r="D4217" t="s">
        <v>14380</v>
      </c>
      <c r="E4217" t="s">
        <v>49</v>
      </c>
      <c r="F4217" t="s">
        <v>50</v>
      </c>
      <c r="G4217" t="s">
        <v>8985</v>
      </c>
      <c r="H4217" t="s">
        <v>14201</v>
      </c>
      <c r="I4217" t="s">
        <v>14445</v>
      </c>
      <c r="J4217" t="s">
        <v>14201</v>
      </c>
      <c r="K4217" t="s">
        <v>14445</v>
      </c>
      <c r="L4217" t="s">
        <v>14445</v>
      </c>
      <c r="M4217" t="s">
        <v>14448</v>
      </c>
      <c r="N4217" s="6">
        <v>18.848434000000001</v>
      </c>
      <c r="O4217">
        <v>-69.886966999999999</v>
      </c>
      <c r="P4217" t="s">
        <v>38</v>
      </c>
      <c r="Q4217" s="7">
        <v>351</v>
      </c>
      <c r="R4217" s="7">
        <v>0</v>
      </c>
      <c r="S4217" s="7">
        <f t="shared" si="327"/>
        <v>351</v>
      </c>
      <c r="T4217" s="7">
        <f t="shared" si="326"/>
        <v>69849</v>
      </c>
      <c r="U4217" s="8">
        <f t="shared" si="326"/>
        <v>0</v>
      </c>
      <c r="V4217" s="8">
        <f t="shared" si="328"/>
        <v>69849</v>
      </c>
      <c r="W4217" s="9">
        <f>+$T4217*'[1]PRESUPUESTO CENTROS LOTIFICADOS'!$D$37</f>
        <v>3003507</v>
      </c>
      <c r="X4217" s="9">
        <f>+$U4217*'[1]PRESUPUESTO CENTROS LOTIFICADOS'!$D$38</f>
        <v>0</v>
      </c>
      <c r="Y4217" s="9">
        <f t="shared" si="329"/>
        <v>3003507</v>
      </c>
      <c r="Z4217" s="9">
        <f>+$T4217*'[1]PRESUPUESTO CENTROS LOTIFICADOS'!$E$37</f>
        <v>3544138.2600000002</v>
      </c>
      <c r="AA4217" s="9">
        <f>+$U4217*'[1]PRESUPUESTO CENTROS LOTIFICADOS'!$E$38</f>
        <v>0</v>
      </c>
      <c r="AB4217" s="9">
        <f t="shared" si="330"/>
        <v>3544138.2600000002</v>
      </c>
    </row>
    <row r="4218" spans="1:28" s="15" customFormat="1" x14ac:dyDescent="0.25">
      <c r="A4218" t="s">
        <v>14449</v>
      </c>
      <c r="B4218" t="s">
        <v>14450</v>
      </c>
      <c r="C4218" t="s">
        <v>14195</v>
      </c>
      <c r="D4218" t="s">
        <v>14380</v>
      </c>
      <c r="E4218" t="s">
        <v>49</v>
      </c>
      <c r="F4218" t="s">
        <v>50</v>
      </c>
      <c r="G4218" t="s">
        <v>8985</v>
      </c>
      <c r="H4218" t="s">
        <v>14201</v>
      </c>
      <c r="I4218" t="s">
        <v>14445</v>
      </c>
      <c r="J4218" t="s">
        <v>14201</v>
      </c>
      <c r="K4218" t="s">
        <v>14445</v>
      </c>
      <c r="L4218" t="s">
        <v>14445</v>
      </c>
      <c r="M4218" t="s">
        <v>14451</v>
      </c>
      <c r="N4218" s="6">
        <v>18.855195999999999</v>
      </c>
      <c r="O4218">
        <v>-69.891514999999998</v>
      </c>
      <c r="P4218" t="s">
        <v>59</v>
      </c>
      <c r="Q4218" s="7">
        <v>0</v>
      </c>
      <c r="R4218" s="7">
        <v>270</v>
      </c>
      <c r="S4218" s="7">
        <f t="shared" si="327"/>
        <v>270</v>
      </c>
      <c r="T4218" s="7">
        <f t="shared" si="326"/>
        <v>0</v>
      </c>
      <c r="U4218" s="8">
        <f t="shared" si="326"/>
        <v>53730</v>
      </c>
      <c r="V4218" s="8">
        <f t="shared" si="328"/>
        <v>53730</v>
      </c>
      <c r="W4218" s="9">
        <f>+$T4218*'[1]PRESUPUESTO CENTROS LOTIFICADOS'!$D$37</f>
        <v>0</v>
      </c>
      <c r="X4218" s="9">
        <f>+$U4218*'[1]PRESUPUESTO CENTROS LOTIFICADOS'!$D$38</f>
        <v>2417850</v>
      </c>
      <c r="Y4218" s="9">
        <f t="shared" si="329"/>
        <v>2417850</v>
      </c>
      <c r="Z4218" s="9">
        <f>+$T4218*'[1]PRESUPUESTO CENTROS LOTIFICADOS'!$E$37</f>
        <v>0</v>
      </c>
      <c r="AA4218" s="9">
        <f>+$U4218*'[1]PRESUPUESTO CENTROS LOTIFICADOS'!$E$38</f>
        <v>2853063</v>
      </c>
      <c r="AB4218" s="9">
        <f t="shared" si="330"/>
        <v>2853063</v>
      </c>
    </row>
    <row r="4219" spans="1:28" s="15" customFormat="1" x14ac:dyDescent="0.25">
      <c r="A4219" t="s">
        <v>14452</v>
      </c>
      <c r="B4219" t="s">
        <v>14453</v>
      </c>
      <c r="C4219" t="s">
        <v>14195</v>
      </c>
      <c r="D4219" t="s">
        <v>14380</v>
      </c>
      <c r="E4219" t="s">
        <v>49</v>
      </c>
      <c r="F4219" t="s">
        <v>50</v>
      </c>
      <c r="G4219" t="s">
        <v>8985</v>
      </c>
      <c r="H4219" t="s">
        <v>14201</v>
      </c>
      <c r="I4219" t="s">
        <v>2874</v>
      </c>
      <c r="J4219" t="s">
        <v>14389</v>
      </c>
      <c r="K4219" t="s">
        <v>2874</v>
      </c>
      <c r="L4219" t="s">
        <v>5837</v>
      </c>
      <c r="M4219" t="s">
        <v>14454</v>
      </c>
      <c r="N4219" s="6">
        <v>18.8278</v>
      </c>
      <c r="O4219">
        <v>-69.793300000000002</v>
      </c>
      <c r="P4219" t="s">
        <v>38</v>
      </c>
      <c r="Q4219" s="7">
        <v>44</v>
      </c>
      <c r="R4219" s="7">
        <v>0</v>
      </c>
      <c r="S4219" s="7">
        <f t="shared" si="327"/>
        <v>44</v>
      </c>
      <c r="T4219" s="7">
        <f t="shared" si="326"/>
        <v>8756</v>
      </c>
      <c r="U4219" s="8">
        <f t="shared" si="326"/>
        <v>0</v>
      </c>
      <c r="V4219" s="8">
        <f t="shared" si="328"/>
        <v>8756</v>
      </c>
      <c r="W4219" s="9">
        <f>+$T4219*'[1]PRESUPUESTO CENTROS LOTIFICADOS'!$D$37</f>
        <v>376508</v>
      </c>
      <c r="X4219" s="9">
        <f>+$U4219*'[1]PRESUPUESTO CENTROS LOTIFICADOS'!$D$38</f>
        <v>0</v>
      </c>
      <c r="Y4219" s="9">
        <f t="shared" si="329"/>
        <v>376508</v>
      </c>
      <c r="Z4219" s="9">
        <f>+$T4219*'[1]PRESUPUESTO CENTROS LOTIFICADOS'!$E$37</f>
        <v>444279.44</v>
      </c>
      <c r="AA4219" s="9">
        <f>+$U4219*'[1]PRESUPUESTO CENTROS LOTIFICADOS'!$E$38</f>
        <v>0</v>
      </c>
      <c r="AB4219" s="9">
        <f t="shared" si="330"/>
        <v>444279.44</v>
      </c>
    </row>
    <row r="4220" spans="1:28" x14ac:dyDescent="0.25">
      <c r="A4220" t="s">
        <v>14455</v>
      </c>
      <c r="B4220" t="s">
        <v>10863</v>
      </c>
      <c r="C4220" t="s">
        <v>14195</v>
      </c>
      <c r="D4220" t="s">
        <v>14380</v>
      </c>
      <c r="E4220" t="s">
        <v>49</v>
      </c>
      <c r="F4220" t="s">
        <v>50</v>
      </c>
      <c r="G4220" t="s">
        <v>8985</v>
      </c>
      <c r="H4220" t="s">
        <v>14201</v>
      </c>
      <c r="I4220" t="s">
        <v>2874</v>
      </c>
      <c r="J4220" t="s">
        <v>14389</v>
      </c>
      <c r="K4220" t="s">
        <v>2874</v>
      </c>
      <c r="L4220" t="s">
        <v>2874</v>
      </c>
      <c r="M4220" t="s">
        <v>2874</v>
      </c>
      <c r="N4220" s="6">
        <v>18.844066000000002</v>
      </c>
      <c r="O4220">
        <v>-69.818188000000006</v>
      </c>
      <c r="P4220" t="s">
        <v>55</v>
      </c>
      <c r="Q4220" s="7">
        <v>95</v>
      </c>
      <c r="R4220" s="7">
        <v>40</v>
      </c>
      <c r="S4220" s="7">
        <f t="shared" si="327"/>
        <v>135</v>
      </c>
      <c r="T4220" s="7">
        <f t="shared" si="326"/>
        <v>18905</v>
      </c>
      <c r="U4220" s="8">
        <f t="shared" si="326"/>
        <v>7960</v>
      </c>
      <c r="V4220" s="8">
        <f t="shared" si="328"/>
        <v>26865</v>
      </c>
      <c r="W4220" s="9">
        <f>+$T4220*'[1]PRESUPUESTO CENTROS LOTIFICADOS'!$D$37</f>
        <v>812915</v>
      </c>
      <c r="X4220" s="9">
        <f>+$U4220*'[1]PRESUPUESTO CENTROS LOTIFICADOS'!$D$38</f>
        <v>358200</v>
      </c>
      <c r="Y4220" s="9">
        <f t="shared" si="329"/>
        <v>1171115</v>
      </c>
      <c r="Z4220" s="9">
        <f>+$T4220*'[1]PRESUPUESTO CENTROS LOTIFICADOS'!$E$37</f>
        <v>959239.70000000007</v>
      </c>
      <c r="AA4220" s="9">
        <f>+$U4220*'[1]PRESUPUESTO CENTROS LOTIFICADOS'!$E$38</f>
        <v>422676</v>
      </c>
      <c r="AB4220" s="9">
        <f t="shared" si="330"/>
        <v>1381915.7000000002</v>
      </c>
    </row>
    <row r="4221" spans="1:28" x14ac:dyDescent="0.25">
      <c r="A4221" t="s">
        <v>14456</v>
      </c>
      <c r="B4221" t="s">
        <v>14457</v>
      </c>
      <c r="C4221" t="s">
        <v>14195</v>
      </c>
      <c r="D4221" t="s">
        <v>14380</v>
      </c>
      <c r="E4221" t="s">
        <v>49</v>
      </c>
      <c r="F4221" t="s">
        <v>50</v>
      </c>
      <c r="G4221" t="s">
        <v>8985</v>
      </c>
      <c r="H4221" t="s">
        <v>14201</v>
      </c>
      <c r="I4221" t="s">
        <v>14458</v>
      </c>
      <c r="J4221" t="s">
        <v>14421</v>
      </c>
      <c r="K4221" t="s">
        <v>14458</v>
      </c>
      <c r="L4221" t="s">
        <v>11073</v>
      </c>
      <c r="M4221" t="s">
        <v>14459</v>
      </c>
      <c r="N4221" s="6">
        <v>18.839880999999998</v>
      </c>
      <c r="O4221">
        <v>-69.942712</v>
      </c>
      <c r="P4221" t="s">
        <v>38</v>
      </c>
      <c r="Q4221" s="7">
        <v>252</v>
      </c>
      <c r="R4221" s="7">
        <v>0</v>
      </c>
      <c r="S4221" s="7">
        <f t="shared" si="327"/>
        <v>252</v>
      </c>
      <c r="T4221" s="7">
        <f t="shared" si="326"/>
        <v>50148</v>
      </c>
      <c r="U4221" s="8">
        <f t="shared" si="326"/>
        <v>0</v>
      </c>
      <c r="V4221" s="8">
        <f t="shared" si="328"/>
        <v>50148</v>
      </c>
      <c r="W4221" s="9">
        <f>+$T4221*'[1]PRESUPUESTO CENTROS LOTIFICADOS'!$D$37</f>
        <v>2156364</v>
      </c>
      <c r="X4221" s="9">
        <f>+$U4221*'[1]PRESUPUESTO CENTROS LOTIFICADOS'!$D$38</f>
        <v>0</v>
      </c>
      <c r="Y4221" s="9">
        <f t="shared" si="329"/>
        <v>2156364</v>
      </c>
      <c r="Z4221" s="9">
        <f>+$T4221*'[1]PRESUPUESTO CENTROS LOTIFICADOS'!$E$37</f>
        <v>2544509.52</v>
      </c>
      <c r="AA4221" s="9">
        <f>+$U4221*'[1]PRESUPUESTO CENTROS LOTIFICADOS'!$E$38</f>
        <v>0</v>
      </c>
      <c r="AB4221" s="9">
        <f t="shared" si="330"/>
        <v>2544509.52</v>
      </c>
    </row>
    <row r="4222" spans="1:28" x14ac:dyDescent="0.25">
      <c r="A4222" t="s">
        <v>14460</v>
      </c>
      <c r="B4222" t="s">
        <v>14461</v>
      </c>
      <c r="C4222" t="s">
        <v>14195</v>
      </c>
      <c r="D4222" t="s">
        <v>14380</v>
      </c>
      <c r="E4222" t="s">
        <v>1912</v>
      </c>
      <c r="F4222" t="s">
        <v>1913</v>
      </c>
      <c r="G4222" t="s">
        <v>8985</v>
      </c>
      <c r="H4222" t="s">
        <v>14201</v>
      </c>
      <c r="I4222" t="s">
        <v>14458</v>
      </c>
      <c r="J4222" t="s">
        <v>14421</v>
      </c>
      <c r="K4222" t="s">
        <v>14458</v>
      </c>
      <c r="L4222" t="s">
        <v>14458</v>
      </c>
      <c r="M4222" t="s">
        <v>14462</v>
      </c>
      <c r="N4222" s="6">
        <v>18.855115000000001</v>
      </c>
      <c r="O4222">
        <v>-69.963699000000005</v>
      </c>
      <c r="P4222" t="s">
        <v>55</v>
      </c>
      <c r="Q4222" s="7">
        <v>145</v>
      </c>
      <c r="R4222" s="7">
        <v>27</v>
      </c>
      <c r="S4222" s="7">
        <f t="shared" si="327"/>
        <v>172</v>
      </c>
      <c r="T4222" s="7">
        <f t="shared" si="326"/>
        <v>28855</v>
      </c>
      <c r="U4222" s="8">
        <f t="shared" si="326"/>
        <v>5373</v>
      </c>
      <c r="V4222" s="8">
        <f t="shared" si="328"/>
        <v>34228</v>
      </c>
      <c r="W4222" s="9">
        <f>+$T4222*'[1]PRESUPUESTO CENTROS LOTIFICADOS'!$D$37</f>
        <v>1240765</v>
      </c>
      <c r="X4222" s="9">
        <f>+$U4222*'[1]PRESUPUESTO CENTROS LOTIFICADOS'!$D$38</f>
        <v>241785</v>
      </c>
      <c r="Y4222" s="9">
        <f t="shared" si="329"/>
        <v>1482550</v>
      </c>
      <c r="Z4222" s="9">
        <f>+$T4222*'[1]PRESUPUESTO CENTROS LOTIFICADOS'!$E$37</f>
        <v>1464102.7</v>
      </c>
      <c r="AA4222" s="9">
        <f>+$U4222*'[1]PRESUPUESTO CENTROS LOTIFICADOS'!$E$38</f>
        <v>285306.3</v>
      </c>
      <c r="AB4222" s="9">
        <f t="shared" si="330"/>
        <v>1749409</v>
      </c>
    </row>
    <row r="4223" spans="1:28" x14ac:dyDescent="0.25">
      <c r="A4223" t="s">
        <v>14463</v>
      </c>
      <c r="B4223" t="s">
        <v>14464</v>
      </c>
      <c r="C4223" t="s">
        <v>14195</v>
      </c>
      <c r="D4223" t="s">
        <v>14380</v>
      </c>
      <c r="E4223" t="s">
        <v>1912</v>
      </c>
      <c r="F4223" t="s">
        <v>1913</v>
      </c>
      <c r="G4223" t="s">
        <v>8985</v>
      </c>
      <c r="H4223" t="s">
        <v>14201</v>
      </c>
      <c r="I4223" t="s">
        <v>14465</v>
      </c>
      <c r="J4223" t="s">
        <v>14201</v>
      </c>
      <c r="K4223" t="s">
        <v>14465</v>
      </c>
      <c r="L4223" t="s">
        <v>9976</v>
      </c>
      <c r="M4223" t="s">
        <v>14466</v>
      </c>
      <c r="N4223" s="6">
        <v>18.696000000000002</v>
      </c>
      <c r="O4223">
        <v>-69.830500000000001</v>
      </c>
      <c r="P4223" t="s">
        <v>55</v>
      </c>
      <c r="Q4223" s="7">
        <v>114</v>
      </c>
      <c r="R4223" s="7">
        <v>49</v>
      </c>
      <c r="S4223" s="7">
        <f t="shared" si="327"/>
        <v>163</v>
      </c>
      <c r="T4223" s="7">
        <f t="shared" ref="T4223:U4286" si="331">+Q4223*199</f>
        <v>22686</v>
      </c>
      <c r="U4223" s="8">
        <f t="shared" si="331"/>
        <v>9751</v>
      </c>
      <c r="V4223" s="8">
        <f t="shared" si="328"/>
        <v>32437</v>
      </c>
      <c r="W4223" s="9">
        <f>+$T4223*'[1]PRESUPUESTO CENTROS LOTIFICADOS'!$D$37</f>
        <v>975498</v>
      </c>
      <c r="X4223" s="9">
        <f>+$U4223*'[1]PRESUPUESTO CENTROS LOTIFICADOS'!$D$38</f>
        <v>438795</v>
      </c>
      <c r="Y4223" s="9">
        <f t="shared" si="329"/>
        <v>1414293</v>
      </c>
      <c r="Z4223" s="9">
        <f>+$T4223*'[1]PRESUPUESTO CENTROS LOTIFICADOS'!$E$37</f>
        <v>1151087.6400000001</v>
      </c>
      <c r="AA4223" s="9">
        <f>+$U4223*'[1]PRESUPUESTO CENTROS LOTIFICADOS'!$E$38</f>
        <v>517778.10000000003</v>
      </c>
      <c r="AB4223" s="9">
        <f t="shared" si="330"/>
        <v>1668865.7400000002</v>
      </c>
    </row>
    <row r="4224" spans="1:28" x14ac:dyDescent="0.25">
      <c r="A4224" t="s">
        <v>14467</v>
      </c>
      <c r="B4224" t="s">
        <v>14468</v>
      </c>
      <c r="C4224" t="s">
        <v>14195</v>
      </c>
      <c r="D4224" t="s">
        <v>14380</v>
      </c>
      <c r="E4224" t="s">
        <v>49</v>
      </c>
      <c r="F4224" t="s">
        <v>50</v>
      </c>
      <c r="G4224" t="s">
        <v>8985</v>
      </c>
      <c r="H4224" t="s">
        <v>14201</v>
      </c>
      <c r="I4224" t="s">
        <v>14465</v>
      </c>
      <c r="J4224" t="s">
        <v>14201</v>
      </c>
      <c r="K4224" t="s">
        <v>14465</v>
      </c>
      <c r="L4224" t="s">
        <v>11035</v>
      </c>
      <c r="M4224" t="s">
        <v>11035</v>
      </c>
      <c r="N4224" s="6">
        <v>18.731766</v>
      </c>
      <c r="O4224">
        <v>-69.817017000000007</v>
      </c>
      <c r="P4224" t="s">
        <v>38</v>
      </c>
      <c r="Q4224" s="7">
        <v>58</v>
      </c>
      <c r="R4224" s="7">
        <v>0</v>
      </c>
      <c r="S4224" s="7">
        <f t="shared" si="327"/>
        <v>58</v>
      </c>
      <c r="T4224" s="7">
        <f t="shared" si="331"/>
        <v>11542</v>
      </c>
      <c r="U4224" s="8">
        <f t="shared" si="331"/>
        <v>0</v>
      </c>
      <c r="V4224" s="8">
        <f t="shared" si="328"/>
        <v>11542</v>
      </c>
      <c r="W4224" s="9">
        <f>+$T4224*'[1]PRESUPUESTO CENTROS LOTIFICADOS'!$D$37</f>
        <v>496306</v>
      </c>
      <c r="X4224" s="9">
        <f>+$U4224*'[1]PRESUPUESTO CENTROS LOTIFICADOS'!$D$38</f>
        <v>0</v>
      </c>
      <c r="Y4224" s="9">
        <f t="shared" si="329"/>
        <v>496306</v>
      </c>
      <c r="Z4224" s="9">
        <f>+$T4224*'[1]PRESUPUESTO CENTROS LOTIFICADOS'!$E$37</f>
        <v>585641.08000000007</v>
      </c>
      <c r="AA4224" s="9">
        <f>+$U4224*'[1]PRESUPUESTO CENTROS LOTIFICADOS'!$E$38</f>
        <v>0</v>
      </c>
      <c r="AB4224" s="9">
        <f t="shared" si="330"/>
        <v>585641.08000000007</v>
      </c>
    </row>
    <row r="4225" spans="1:28" x14ac:dyDescent="0.25">
      <c r="A4225" t="s">
        <v>14469</v>
      </c>
      <c r="B4225" t="s">
        <v>14470</v>
      </c>
      <c r="C4225" t="s">
        <v>14195</v>
      </c>
      <c r="D4225" t="s">
        <v>14380</v>
      </c>
      <c r="E4225" t="s">
        <v>49</v>
      </c>
      <c r="F4225" t="s">
        <v>50</v>
      </c>
      <c r="G4225" t="s">
        <v>8985</v>
      </c>
      <c r="H4225" t="s">
        <v>14201</v>
      </c>
      <c r="I4225" t="s">
        <v>14465</v>
      </c>
      <c r="J4225" t="s">
        <v>14201</v>
      </c>
      <c r="K4225" t="s">
        <v>14465</v>
      </c>
      <c r="L4225" t="s">
        <v>14471</v>
      </c>
      <c r="M4225" t="s">
        <v>14471</v>
      </c>
      <c r="N4225" s="6">
        <v>18.732334999999999</v>
      </c>
      <c r="O4225">
        <v>-69.852534000000006</v>
      </c>
      <c r="P4225" t="s">
        <v>38</v>
      </c>
      <c r="Q4225" s="7">
        <v>97</v>
      </c>
      <c r="R4225" s="7">
        <v>0</v>
      </c>
      <c r="S4225" s="7">
        <f t="shared" si="327"/>
        <v>97</v>
      </c>
      <c r="T4225" s="7">
        <f t="shared" si="331"/>
        <v>19303</v>
      </c>
      <c r="U4225" s="8">
        <f t="shared" si="331"/>
        <v>0</v>
      </c>
      <c r="V4225" s="8">
        <f t="shared" si="328"/>
        <v>19303</v>
      </c>
      <c r="W4225" s="9">
        <f>+$T4225*'[1]PRESUPUESTO CENTROS LOTIFICADOS'!$D$37</f>
        <v>830029</v>
      </c>
      <c r="X4225" s="9">
        <f>+$U4225*'[1]PRESUPUESTO CENTROS LOTIFICADOS'!$D$38</f>
        <v>0</v>
      </c>
      <c r="Y4225" s="9">
        <f t="shared" si="329"/>
        <v>830029</v>
      </c>
      <c r="Z4225" s="9">
        <f>+$T4225*'[1]PRESUPUESTO CENTROS LOTIFICADOS'!$E$37</f>
        <v>979434.22000000009</v>
      </c>
      <c r="AA4225" s="9">
        <f>+$U4225*'[1]PRESUPUESTO CENTROS LOTIFICADOS'!$E$38</f>
        <v>0</v>
      </c>
      <c r="AB4225" s="9">
        <f t="shared" si="330"/>
        <v>979434.22000000009</v>
      </c>
    </row>
    <row r="4226" spans="1:28" x14ac:dyDescent="0.25">
      <c r="A4226" t="s">
        <v>14472</v>
      </c>
      <c r="B4226" t="s">
        <v>14473</v>
      </c>
      <c r="C4226" t="s">
        <v>14195</v>
      </c>
      <c r="D4226" t="s">
        <v>14380</v>
      </c>
      <c r="E4226" t="s">
        <v>49</v>
      </c>
      <c r="F4226" t="s">
        <v>50</v>
      </c>
      <c r="G4226" t="s">
        <v>8985</v>
      </c>
      <c r="H4226" t="s">
        <v>14201</v>
      </c>
      <c r="I4226" t="s">
        <v>14465</v>
      </c>
      <c r="J4226" t="s">
        <v>14201</v>
      </c>
      <c r="K4226" t="s">
        <v>14465</v>
      </c>
      <c r="L4226" t="s">
        <v>14474</v>
      </c>
      <c r="M4226" t="s">
        <v>14474</v>
      </c>
      <c r="N4226" s="6">
        <v>18.752441000000001</v>
      </c>
      <c r="O4226">
        <v>-69.816345999999996</v>
      </c>
      <c r="P4226" t="s">
        <v>38</v>
      </c>
      <c r="Q4226" s="7">
        <v>58</v>
      </c>
      <c r="R4226" s="7">
        <v>0</v>
      </c>
      <c r="S4226" s="7">
        <f t="shared" si="327"/>
        <v>58</v>
      </c>
      <c r="T4226" s="7">
        <f t="shared" si="331"/>
        <v>11542</v>
      </c>
      <c r="U4226" s="8">
        <f t="shared" si="331"/>
        <v>0</v>
      </c>
      <c r="V4226" s="8">
        <f t="shared" si="328"/>
        <v>11542</v>
      </c>
      <c r="W4226" s="9">
        <f>+$T4226*'[1]PRESUPUESTO CENTROS LOTIFICADOS'!$D$37</f>
        <v>496306</v>
      </c>
      <c r="X4226" s="9">
        <f>+$U4226*'[1]PRESUPUESTO CENTROS LOTIFICADOS'!$D$38</f>
        <v>0</v>
      </c>
      <c r="Y4226" s="9">
        <f t="shared" si="329"/>
        <v>496306</v>
      </c>
      <c r="Z4226" s="9">
        <f>+$T4226*'[1]PRESUPUESTO CENTROS LOTIFICADOS'!$E$37</f>
        <v>585641.08000000007</v>
      </c>
      <c r="AA4226" s="9">
        <f>+$U4226*'[1]PRESUPUESTO CENTROS LOTIFICADOS'!$E$38</f>
        <v>0</v>
      </c>
      <c r="AB4226" s="9">
        <f t="shared" si="330"/>
        <v>585641.08000000007</v>
      </c>
    </row>
    <row r="4227" spans="1:28" x14ac:dyDescent="0.25">
      <c r="A4227" t="s">
        <v>14475</v>
      </c>
      <c r="B4227" t="s">
        <v>14476</v>
      </c>
      <c r="C4227" t="s">
        <v>14195</v>
      </c>
      <c r="D4227" t="s">
        <v>14380</v>
      </c>
      <c r="E4227" t="s">
        <v>1912</v>
      </c>
      <c r="F4227" t="s">
        <v>1913</v>
      </c>
      <c r="G4227" t="s">
        <v>8985</v>
      </c>
      <c r="H4227" t="s">
        <v>14201</v>
      </c>
      <c r="I4227" t="s">
        <v>14465</v>
      </c>
      <c r="J4227" t="s">
        <v>14201</v>
      </c>
      <c r="K4227" t="s">
        <v>14465</v>
      </c>
      <c r="L4227" t="s">
        <v>14477</v>
      </c>
      <c r="M4227" t="s">
        <v>14478</v>
      </c>
      <c r="N4227" s="6">
        <v>18.785173</v>
      </c>
      <c r="O4227">
        <v>-69.857326999999998</v>
      </c>
      <c r="P4227" t="s">
        <v>38</v>
      </c>
      <c r="Q4227" s="7">
        <v>18</v>
      </c>
      <c r="R4227" s="7">
        <v>0</v>
      </c>
      <c r="S4227" s="7">
        <f t="shared" ref="S4227:S4290" si="332">+Q4227+R4227</f>
        <v>18</v>
      </c>
      <c r="T4227" s="7">
        <f t="shared" si="331"/>
        <v>3582</v>
      </c>
      <c r="U4227" s="8">
        <f t="shared" si="331"/>
        <v>0</v>
      </c>
      <c r="V4227" s="8">
        <f t="shared" ref="V4227:V4290" si="333">+U4227+T4227</f>
        <v>3582</v>
      </c>
      <c r="W4227" s="9">
        <f>+$T4227*'[1]PRESUPUESTO CENTROS LOTIFICADOS'!$D$37</f>
        <v>154026</v>
      </c>
      <c r="X4227" s="9">
        <f>+$U4227*'[1]PRESUPUESTO CENTROS LOTIFICADOS'!$D$38</f>
        <v>0</v>
      </c>
      <c r="Y4227" s="9">
        <f t="shared" ref="Y4227:Y4290" si="334">+X4227+W4227</f>
        <v>154026</v>
      </c>
      <c r="Z4227" s="9">
        <f>+$T4227*'[1]PRESUPUESTO CENTROS LOTIFICADOS'!$E$37</f>
        <v>181750.68</v>
      </c>
      <c r="AA4227" s="9">
        <f>+$U4227*'[1]PRESUPUESTO CENTROS LOTIFICADOS'!$E$38</f>
        <v>0</v>
      </c>
      <c r="AB4227" s="9">
        <f t="shared" ref="AB4227:AB4290" si="335">+AA4227+Z4227</f>
        <v>181750.68</v>
      </c>
    </row>
    <row r="4228" spans="1:28" x14ac:dyDescent="0.25">
      <c r="A4228" t="s">
        <v>14479</v>
      </c>
      <c r="B4228" t="s">
        <v>14480</v>
      </c>
      <c r="C4228" t="s">
        <v>14195</v>
      </c>
      <c r="D4228" t="s">
        <v>14380</v>
      </c>
      <c r="E4228" t="s">
        <v>49</v>
      </c>
      <c r="F4228" t="s">
        <v>50</v>
      </c>
      <c r="G4228" t="s">
        <v>8985</v>
      </c>
      <c r="H4228" t="s">
        <v>14201</v>
      </c>
      <c r="I4228" t="s">
        <v>14465</v>
      </c>
      <c r="J4228" t="s">
        <v>14201</v>
      </c>
      <c r="K4228" t="s">
        <v>14465</v>
      </c>
      <c r="L4228" t="s">
        <v>14481</v>
      </c>
      <c r="M4228" t="s">
        <v>14482</v>
      </c>
      <c r="N4228" s="6">
        <v>18.816254000000001</v>
      </c>
      <c r="O4228">
        <v>-69.867891</v>
      </c>
      <c r="P4228" t="s">
        <v>38</v>
      </c>
      <c r="Q4228" s="7">
        <v>93</v>
      </c>
      <c r="R4228" s="7">
        <v>0</v>
      </c>
      <c r="S4228" s="7">
        <f t="shared" si="332"/>
        <v>93</v>
      </c>
      <c r="T4228" s="7">
        <f t="shared" si="331"/>
        <v>18507</v>
      </c>
      <c r="U4228" s="8">
        <f t="shared" si="331"/>
        <v>0</v>
      </c>
      <c r="V4228" s="8">
        <f t="shared" si="333"/>
        <v>18507</v>
      </c>
      <c r="W4228" s="9">
        <f>+$T4228*'[1]PRESUPUESTO CENTROS LOTIFICADOS'!$D$37</f>
        <v>795801</v>
      </c>
      <c r="X4228" s="9">
        <f>+$U4228*'[1]PRESUPUESTO CENTROS LOTIFICADOS'!$D$38</f>
        <v>0</v>
      </c>
      <c r="Y4228" s="9">
        <f t="shared" si="334"/>
        <v>795801</v>
      </c>
      <c r="Z4228" s="9">
        <f>+$T4228*'[1]PRESUPUESTO CENTROS LOTIFICADOS'!$E$37</f>
        <v>939045.18</v>
      </c>
      <c r="AA4228" s="9">
        <f>+$U4228*'[1]PRESUPUESTO CENTROS LOTIFICADOS'!$E$38</f>
        <v>0</v>
      </c>
      <c r="AB4228" s="9">
        <f t="shared" si="335"/>
        <v>939045.18</v>
      </c>
    </row>
    <row r="4229" spans="1:28" x14ac:dyDescent="0.25">
      <c r="A4229" t="s">
        <v>14483</v>
      </c>
      <c r="B4229" t="s">
        <v>6561</v>
      </c>
      <c r="C4229" t="s">
        <v>14195</v>
      </c>
      <c r="D4229" t="s">
        <v>14380</v>
      </c>
      <c r="E4229" t="s">
        <v>1912</v>
      </c>
      <c r="F4229" t="s">
        <v>1913</v>
      </c>
      <c r="G4229" t="s">
        <v>8985</v>
      </c>
      <c r="H4229" t="s">
        <v>14201</v>
      </c>
      <c r="I4229" t="s">
        <v>1032</v>
      </c>
      <c r="J4229" t="s">
        <v>14421</v>
      </c>
      <c r="K4229" t="s">
        <v>1032</v>
      </c>
      <c r="L4229" t="s">
        <v>14484</v>
      </c>
      <c r="M4229" t="s">
        <v>14484</v>
      </c>
      <c r="N4229" s="6">
        <v>18.813161999999998</v>
      </c>
      <c r="O4229">
        <v>-69.936471999999995</v>
      </c>
      <c r="P4229" t="s">
        <v>55</v>
      </c>
      <c r="Q4229" s="7">
        <v>165</v>
      </c>
      <c r="R4229" s="7">
        <v>70</v>
      </c>
      <c r="S4229" s="7">
        <f t="shared" si="332"/>
        <v>235</v>
      </c>
      <c r="T4229" s="7">
        <f t="shared" si="331"/>
        <v>32835</v>
      </c>
      <c r="U4229" s="8">
        <f t="shared" si="331"/>
        <v>13930</v>
      </c>
      <c r="V4229" s="8">
        <f t="shared" si="333"/>
        <v>46765</v>
      </c>
      <c r="W4229" s="9">
        <f>+$T4229*'[1]PRESUPUESTO CENTROS LOTIFICADOS'!$D$37</f>
        <v>1411905</v>
      </c>
      <c r="X4229" s="9">
        <f>+$U4229*'[1]PRESUPUESTO CENTROS LOTIFICADOS'!$D$38</f>
        <v>626850</v>
      </c>
      <c r="Y4229" s="9">
        <f t="shared" si="334"/>
        <v>2038755</v>
      </c>
      <c r="Z4229" s="9">
        <f>+$T4229*'[1]PRESUPUESTO CENTROS LOTIFICADOS'!$E$37</f>
        <v>1666047.9000000001</v>
      </c>
      <c r="AA4229" s="9">
        <f>+$U4229*'[1]PRESUPUESTO CENTROS LOTIFICADOS'!$E$38</f>
        <v>739683</v>
      </c>
      <c r="AB4229" s="9">
        <f t="shared" si="335"/>
        <v>2405730.9000000004</v>
      </c>
    </row>
    <row r="4230" spans="1:28" x14ac:dyDescent="0.25">
      <c r="A4230" t="s">
        <v>14485</v>
      </c>
      <c r="B4230" t="s">
        <v>14486</v>
      </c>
      <c r="C4230" t="s">
        <v>14195</v>
      </c>
      <c r="D4230" t="s">
        <v>14380</v>
      </c>
      <c r="E4230" t="s">
        <v>49</v>
      </c>
      <c r="F4230" t="s">
        <v>50</v>
      </c>
      <c r="G4230" t="s">
        <v>8985</v>
      </c>
      <c r="H4230" t="s">
        <v>14201</v>
      </c>
      <c r="I4230" t="s">
        <v>11816</v>
      </c>
      <c r="J4230" t="s">
        <v>14201</v>
      </c>
      <c r="K4230" t="s">
        <v>11816</v>
      </c>
      <c r="L4230" t="s">
        <v>14487</v>
      </c>
      <c r="M4230" t="s">
        <v>14488</v>
      </c>
      <c r="N4230" s="6">
        <v>18.724900000000002</v>
      </c>
      <c r="O4230">
        <v>-69.908600000000007</v>
      </c>
      <c r="P4230" t="s">
        <v>38</v>
      </c>
      <c r="Q4230" s="7">
        <v>296</v>
      </c>
      <c r="R4230" s="7">
        <v>0</v>
      </c>
      <c r="S4230" s="7">
        <f t="shared" si="332"/>
        <v>296</v>
      </c>
      <c r="T4230" s="7">
        <f t="shared" si="331"/>
        <v>58904</v>
      </c>
      <c r="U4230" s="8">
        <f t="shared" si="331"/>
        <v>0</v>
      </c>
      <c r="V4230" s="8">
        <f t="shared" si="333"/>
        <v>58904</v>
      </c>
      <c r="W4230" s="9">
        <f>+$T4230*'[1]PRESUPUESTO CENTROS LOTIFICADOS'!$D$37</f>
        <v>2532872</v>
      </c>
      <c r="X4230" s="9">
        <f>+$U4230*'[1]PRESUPUESTO CENTROS LOTIFICADOS'!$D$38</f>
        <v>0</v>
      </c>
      <c r="Y4230" s="9">
        <f t="shared" si="334"/>
        <v>2532872</v>
      </c>
      <c r="Z4230" s="9">
        <f>+$T4230*'[1]PRESUPUESTO CENTROS LOTIFICADOS'!$E$37</f>
        <v>2988788.96</v>
      </c>
      <c r="AA4230" s="9">
        <f>+$U4230*'[1]PRESUPUESTO CENTROS LOTIFICADOS'!$E$38</f>
        <v>0</v>
      </c>
      <c r="AB4230" s="9">
        <f t="shared" si="335"/>
        <v>2988788.96</v>
      </c>
    </row>
    <row r="4231" spans="1:28" x14ac:dyDescent="0.25">
      <c r="A4231" t="s">
        <v>14489</v>
      </c>
      <c r="B4231" t="s">
        <v>2999</v>
      </c>
      <c r="C4231" t="s">
        <v>14195</v>
      </c>
      <c r="D4231" t="s">
        <v>14380</v>
      </c>
      <c r="E4231" t="s">
        <v>49</v>
      </c>
      <c r="F4231" t="s">
        <v>50</v>
      </c>
      <c r="G4231" t="s">
        <v>8985</v>
      </c>
      <c r="H4231" t="s">
        <v>14201</v>
      </c>
      <c r="I4231" t="s">
        <v>11816</v>
      </c>
      <c r="J4231" t="s">
        <v>14201</v>
      </c>
      <c r="K4231" t="s">
        <v>11816</v>
      </c>
      <c r="L4231" t="s">
        <v>14487</v>
      </c>
      <c r="M4231" t="s">
        <v>14488</v>
      </c>
      <c r="N4231" s="6">
        <v>18.724900000000002</v>
      </c>
      <c r="O4231">
        <v>-69.908600000000007</v>
      </c>
      <c r="P4231" t="s">
        <v>59</v>
      </c>
      <c r="Q4231" s="7">
        <v>0</v>
      </c>
      <c r="R4231" s="7">
        <v>330</v>
      </c>
      <c r="S4231" s="7">
        <f t="shared" si="332"/>
        <v>330</v>
      </c>
      <c r="T4231" s="7">
        <f t="shared" si="331"/>
        <v>0</v>
      </c>
      <c r="U4231" s="8">
        <f t="shared" si="331"/>
        <v>65670</v>
      </c>
      <c r="V4231" s="8">
        <f t="shared" si="333"/>
        <v>65670</v>
      </c>
      <c r="W4231" s="9">
        <f>+$T4231*'[1]PRESUPUESTO CENTROS LOTIFICADOS'!$D$37</f>
        <v>0</v>
      </c>
      <c r="X4231" s="9">
        <f>+$U4231*'[1]PRESUPUESTO CENTROS LOTIFICADOS'!$D$38</f>
        <v>2955150</v>
      </c>
      <c r="Y4231" s="9">
        <f t="shared" si="334"/>
        <v>2955150</v>
      </c>
      <c r="Z4231" s="9">
        <f>+$T4231*'[1]PRESUPUESTO CENTROS LOTIFICADOS'!$E$37</f>
        <v>0</v>
      </c>
      <c r="AA4231" s="9">
        <f>+$U4231*'[1]PRESUPUESTO CENTROS LOTIFICADOS'!$E$38</f>
        <v>3487077</v>
      </c>
      <c r="AB4231" s="9">
        <f t="shared" si="335"/>
        <v>3487077</v>
      </c>
    </row>
    <row r="4232" spans="1:28" x14ac:dyDescent="0.25">
      <c r="A4232" t="s">
        <v>14490</v>
      </c>
      <c r="B4232" t="s">
        <v>14491</v>
      </c>
      <c r="C4232" t="s">
        <v>14195</v>
      </c>
      <c r="D4232" t="s">
        <v>14380</v>
      </c>
      <c r="E4232" t="s">
        <v>49</v>
      </c>
      <c r="F4232" t="s">
        <v>50</v>
      </c>
      <c r="G4232" t="s">
        <v>8985</v>
      </c>
      <c r="H4232" t="s">
        <v>14201</v>
      </c>
      <c r="I4232" t="s">
        <v>11816</v>
      </c>
      <c r="J4232" t="s">
        <v>14201</v>
      </c>
      <c r="K4232" t="s">
        <v>11816</v>
      </c>
      <c r="L4232" t="s">
        <v>11816</v>
      </c>
      <c r="M4232" t="s">
        <v>11816</v>
      </c>
      <c r="N4232" s="6">
        <v>18.7441</v>
      </c>
      <c r="O4232">
        <v>-69.897599999999997</v>
      </c>
      <c r="P4232" t="s">
        <v>38</v>
      </c>
      <c r="Q4232" s="7">
        <v>353</v>
      </c>
      <c r="R4232" s="7">
        <v>42</v>
      </c>
      <c r="S4232" s="7">
        <f t="shared" si="332"/>
        <v>395</v>
      </c>
      <c r="T4232" s="7">
        <f t="shared" si="331"/>
        <v>70247</v>
      </c>
      <c r="U4232" s="8">
        <f t="shared" si="331"/>
        <v>8358</v>
      </c>
      <c r="V4232" s="8">
        <f t="shared" si="333"/>
        <v>78605</v>
      </c>
      <c r="W4232" s="9">
        <f>+$T4232*'[1]PRESUPUESTO CENTROS LOTIFICADOS'!$D$37</f>
        <v>3020621</v>
      </c>
      <c r="X4232" s="9">
        <f>+$U4232*'[1]PRESUPUESTO CENTROS LOTIFICADOS'!$D$38</f>
        <v>376110</v>
      </c>
      <c r="Y4232" s="9">
        <f t="shared" si="334"/>
        <v>3396731</v>
      </c>
      <c r="Z4232" s="9">
        <f>+$T4232*'[1]PRESUPUESTO CENTROS LOTIFICADOS'!$E$37</f>
        <v>3564332.7800000003</v>
      </c>
      <c r="AA4232" s="9">
        <f>+$U4232*'[1]PRESUPUESTO CENTROS LOTIFICADOS'!$E$38</f>
        <v>443809.8</v>
      </c>
      <c r="AB4232" s="9">
        <f t="shared" si="335"/>
        <v>4008142.58</v>
      </c>
    </row>
    <row r="4233" spans="1:28" s="10" customFormat="1" x14ac:dyDescent="0.25">
      <c r="A4233" s="10" t="s">
        <v>14492</v>
      </c>
      <c r="B4233" s="10" t="s">
        <v>14493</v>
      </c>
      <c r="C4233" s="10" t="s">
        <v>14195</v>
      </c>
      <c r="D4233" s="10" t="s">
        <v>14380</v>
      </c>
      <c r="E4233" s="10" t="s">
        <v>49</v>
      </c>
      <c r="F4233" s="10" t="s">
        <v>50</v>
      </c>
      <c r="G4233" s="10" t="s">
        <v>8985</v>
      </c>
      <c r="H4233" s="10" t="s">
        <v>14201</v>
      </c>
      <c r="I4233" s="10" t="s">
        <v>14201</v>
      </c>
      <c r="J4233" s="10" t="s">
        <v>14494</v>
      </c>
      <c r="L4233" s="10" t="s">
        <v>14495</v>
      </c>
      <c r="M4233" s="10" t="e">
        <v>#N/A</v>
      </c>
      <c r="N4233" s="11"/>
      <c r="P4233" s="10" t="s">
        <v>465</v>
      </c>
      <c r="Q4233" s="12">
        <v>637</v>
      </c>
      <c r="R4233" s="12">
        <v>273</v>
      </c>
      <c r="S4233" s="12">
        <f t="shared" si="332"/>
        <v>910</v>
      </c>
      <c r="T4233" s="12">
        <f t="shared" si="331"/>
        <v>126763</v>
      </c>
      <c r="U4233" s="13">
        <f t="shared" si="331"/>
        <v>54327</v>
      </c>
      <c r="V4233" s="13">
        <f t="shared" si="333"/>
        <v>181090</v>
      </c>
      <c r="W4233" s="14">
        <f>+$T4233*'[1]PRESUPUESTO CENTROS LOTIFICADOS'!$D$37</f>
        <v>5450809</v>
      </c>
      <c r="X4233" s="14">
        <f>+$U4233*'[1]PRESUPUESTO CENTROS LOTIFICADOS'!$D$38</f>
        <v>2444715</v>
      </c>
      <c r="Y4233" s="14">
        <f t="shared" si="334"/>
        <v>7895524</v>
      </c>
      <c r="Z4233" s="14">
        <f>+$T4233*'[1]PRESUPUESTO CENTROS LOTIFICADOS'!$E$37</f>
        <v>6431954.6200000001</v>
      </c>
      <c r="AA4233" s="14">
        <f>+$U4233*'[1]PRESUPUESTO CENTROS LOTIFICADOS'!$E$38</f>
        <v>2884763.7</v>
      </c>
      <c r="AB4233" s="14">
        <f t="shared" si="335"/>
        <v>9316718.3200000003</v>
      </c>
    </row>
    <row r="4234" spans="1:28" x14ac:dyDescent="0.25">
      <c r="A4234" t="s">
        <v>14496</v>
      </c>
      <c r="B4234" t="s">
        <v>14290</v>
      </c>
      <c r="C4234" t="s">
        <v>14195</v>
      </c>
      <c r="D4234" t="s">
        <v>14380</v>
      </c>
      <c r="E4234" t="s">
        <v>49</v>
      </c>
      <c r="F4234" t="s">
        <v>50</v>
      </c>
      <c r="G4234" t="s">
        <v>8985</v>
      </c>
      <c r="H4234" t="s">
        <v>14201</v>
      </c>
      <c r="I4234" t="s">
        <v>14497</v>
      </c>
      <c r="J4234" t="s">
        <v>14201</v>
      </c>
      <c r="K4234" t="s">
        <v>14497</v>
      </c>
      <c r="L4234" t="s">
        <v>14498</v>
      </c>
      <c r="M4234" t="s">
        <v>14499</v>
      </c>
      <c r="N4234" s="6">
        <v>18.8048</v>
      </c>
      <c r="O4234">
        <v>-69.783500000000004</v>
      </c>
      <c r="P4234" t="s">
        <v>38</v>
      </c>
      <c r="Q4234" s="7">
        <v>895</v>
      </c>
      <c r="R4234" s="7">
        <v>0</v>
      </c>
      <c r="S4234" s="7">
        <f t="shared" si="332"/>
        <v>895</v>
      </c>
      <c r="T4234" s="7">
        <f t="shared" si="331"/>
        <v>178105</v>
      </c>
      <c r="U4234" s="8">
        <f t="shared" si="331"/>
        <v>0</v>
      </c>
      <c r="V4234" s="8">
        <f t="shared" si="333"/>
        <v>178105</v>
      </c>
      <c r="W4234" s="9">
        <f>+$T4234*'[1]PRESUPUESTO CENTROS LOTIFICADOS'!$D$37</f>
        <v>7658515</v>
      </c>
      <c r="X4234" s="9">
        <f>+$U4234*'[1]PRESUPUESTO CENTROS LOTIFICADOS'!$D$38</f>
        <v>0</v>
      </c>
      <c r="Y4234" s="9">
        <f t="shared" si="334"/>
        <v>7658515</v>
      </c>
      <c r="Z4234" s="9">
        <f>+$T4234*'[1]PRESUPUESTO CENTROS LOTIFICADOS'!$E$37</f>
        <v>9037047.7000000011</v>
      </c>
      <c r="AA4234" s="9">
        <f>+$U4234*'[1]PRESUPUESTO CENTROS LOTIFICADOS'!$E$38</f>
        <v>0</v>
      </c>
      <c r="AB4234" s="9">
        <f t="shared" si="335"/>
        <v>9037047.7000000011</v>
      </c>
    </row>
    <row r="4235" spans="1:28" x14ac:dyDescent="0.25">
      <c r="A4235" t="s">
        <v>14500</v>
      </c>
      <c r="B4235" t="s">
        <v>14501</v>
      </c>
      <c r="C4235" t="s">
        <v>14195</v>
      </c>
      <c r="D4235" t="s">
        <v>14380</v>
      </c>
      <c r="E4235" t="s">
        <v>49</v>
      </c>
      <c r="F4235" t="s">
        <v>50</v>
      </c>
      <c r="G4235" t="s">
        <v>8985</v>
      </c>
      <c r="H4235" t="s">
        <v>14201</v>
      </c>
      <c r="I4235" t="s">
        <v>14497</v>
      </c>
      <c r="J4235" t="s">
        <v>14201</v>
      </c>
      <c r="K4235" t="s">
        <v>14497</v>
      </c>
      <c r="L4235" t="s">
        <v>3824</v>
      </c>
      <c r="M4235" t="s">
        <v>14502</v>
      </c>
      <c r="N4235" s="6">
        <v>18.807500999999998</v>
      </c>
      <c r="O4235">
        <v>-69.790093999999996</v>
      </c>
      <c r="P4235" t="s">
        <v>59</v>
      </c>
      <c r="Q4235" s="7">
        <v>0</v>
      </c>
      <c r="R4235" s="7">
        <v>723</v>
      </c>
      <c r="S4235" s="7">
        <f t="shared" si="332"/>
        <v>723</v>
      </c>
      <c r="T4235" s="7">
        <f t="shared" si="331"/>
        <v>0</v>
      </c>
      <c r="U4235" s="8">
        <f t="shared" si="331"/>
        <v>143877</v>
      </c>
      <c r="V4235" s="8">
        <f t="shared" si="333"/>
        <v>143877</v>
      </c>
      <c r="W4235" s="9">
        <f>+$T4235*'[1]PRESUPUESTO CENTROS LOTIFICADOS'!$D$37</f>
        <v>0</v>
      </c>
      <c r="X4235" s="9">
        <f>+$U4235*'[1]PRESUPUESTO CENTROS LOTIFICADOS'!$D$38</f>
        <v>6474465</v>
      </c>
      <c r="Y4235" s="9">
        <f t="shared" si="334"/>
        <v>6474465</v>
      </c>
      <c r="Z4235" s="9">
        <f>+$T4235*'[1]PRESUPUESTO CENTROS LOTIFICADOS'!$E$37</f>
        <v>0</v>
      </c>
      <c r="AA4235" s="9">
        <f>+$U4235*'[1]PRESUPUESTO CENTROS LOTIFICADOS'!$E$38</f>
        <v>7639868.7000000002</v>
      </c>
      <c r="AB4235" s="9">
        <f t="shared" si="335"/>
        <v>7639868.7000000002</v>
      </c>
    </row>
    <row r="4236" spans="1:28" x14ac:dyDescent="0.25">
      <c r="A4236" t="s">
        <v>14503</v>
      </c>
      <c r="B4236" t="s">
        <v>14504</v>
      </c>
      <c r="C4236" t="s">
        <v>14195</v>
      </c>
      <c r="D4236" t="s">
        <v>14380</v>
      </c>
      <c r="E4236" t="s">
        <v>49</v>
      </c>
      <c r="F4236" t="s">
        <v>50</v>
      </c>
      <c r="G4236" t="s">
        <v>8985</v>
      </c>
      <c r="H4236" t="s">
        <v>14201</v>
      </c>
      <c r="I4236" t="s">
        <v>14497</v>
      </c>
      <c r="J4236" t="s">
        <v>14201</v>
      </c>
      <c r="K4236" t="s">
        <v>14497</v>
      </c>
      <c r="L4236" t="s">
        <v>104</v>
      </c>
      <c r="M4236" t="s">
        <v>14505</v>
      </c>
      <c r="N4236" s="6">
        <v>18.808188999999999</v>
      </c>
      <c r="O4236">
        <v>-69.784041999999999</v>
      </c>
      <c r="P4236" t="s">
        <v>59</v>
      </c>
      <c r="Q4236" s="7">
        <v>0</v>
      </c>
      <c r="R4236" s="7">
        <v>461</v>
      </c>
      <c r="S4236" s="7">
        <f t="shared" si="332"/>
        <v>461</v>
      </c>
      <c r="T4236" s="7">
        <f t="shared" si="331"/>
        <v>0</v>
      </c>
      <c r="U4236" s="8">
        <f t="shared" si="331"/>
        <v>91739</v>
      </c>
      <c r="V4236" s="8">
        <f t="shared" si="333"/>
        <v>91739</v>
      </c>
      <c r="W4236" s="9">
        <f>+$T4236*'[1]PRESUPUESTO CENTROS LOTIFICADOS'!$D$37</f>
        <v>0</v>
      </c>
      <c r="X4236" s="9">
        <f>+$U4236*'[1]PRESUPUESTO CENTROS LOTIFICADOS'!$D$38</f>
        <v>4128255</v>
      </c>
      <c r="Y4236" s="9">
        <f t="shared" si="334"/>
        <v>4128255</v>
      </c>
      <c r="Z4236" s="9">
        <f>+$T4236*'[1]PRESUPUESTO CENTROS LOTIFICADOS'!$E$37</f>
        <v>0</v>
      </c>
      <c r="AA4236" s="9">
        <f>+$U4236*'[1]PRESUPUESTO CENTROS LOTIFICADOS'!$E$38</f>
        <v>4871340.9000000004</v>
      </c>
      <c r="AB4236" s="9">
        <f t="shared" si="335"/>
        <v>4871340.9000000004</v>
      </c>
    </row>
    <row r="4237" spans="1:28" x14ac:dyDescent="0.25">
      <c r="A4237" t="s">
        <v>14506</v>
      </c>
      <c r="B4237" t="s">
        <v>14507</v>
      </c>
      <c r="C4237" t="s">
        <v>14195</v>
      </c>
      <c r="D4237" t="s">
        <v>14380</v>
      </c>
      <c r="E4237" t="s">
        <v>49</v>
      </c>
      <c r="F4237" t="s">
        <v>50</v>
      </c>
      <c r="G4237" t="s">
        <v>8985</v>
      </c>
      <c r="H4237" t="s">
        <v>14201</v>
      </c>
      <c r="I4237" t="s">
        <v>14497</v>
      </c>
      <c r="J4237" t="s">
        <v>14201</v>
      </c>
      <c r="K4237" t="s">
        <v>14497</v>
      </c>
      <c r="L4237" t="s">
        <v>2563</v>
      </c>
      <c r="M4237" t="s">
        <v>14508</v>
      </c>
      <c r="N4237" s="6">
        <v>18.811558999999999</v>
      </c>
      <c r="O4237">
        <v>-69.787094999999994</v>
      </c>
      <c r="P4237" t="s">
        <v>55</v>
      </c>
      <c r="Q4237" s="7">
        <v>185</v>
      </c>
      <c r="R4237" s="7">
        <v>79</v>
      </c>
      <c r="S4237" s="7">
        <f t="shared" si="332"/>
        <v>264</v>
      </c>
      <c r="T4237" s="7">
        <f t="shared" si="331"/>
        <v>36815</v>
      </c>
      <c r="U4237" s="8">
        <f t="shared" si="331"/>
        <v>15721</v>
      </c>
      <c r="V4237" s="8">
        <f t="shared" si="333"/>
        <v>52536</v>
      </c>
      <c r="W4237" s="9">
        <f>+$T4237*'[1]PRESUPUESTO CENTROS LOTIFICADOS'!$D$37</f>
        <v>1583045</v>
      </c>
      <c r="X4237" s="9">
        <f>+$U4237*'[1]PRESUPUESTO CENTROS LOTIFICADOS'!$D$38</f>
        <v>707445</v>
      </c>
      <c r="Y4237" s="9">
        <f t="shared" si="334"/>
        <v>2290490</v>
      </c>
      <c r="Z4237" s="9">
        <f>+$T4237*'[1]PRESUPUESTO CENTROS LOTIFICADOS'!$E$37</f>
        <v>1867993.1</v>
      </c>
      <c r="AA4237" s="9">
        <f>+$U4237*'[1]PRESUPUESTO CENTROS LOTIFICADOS'!$E$38</f>
        <v>834785.1</v>
      </c>
      <c r="AB4237" s="9">
        <f t="shared" si="335"/>
        <v>2702778.2</v>
      </c>
    </row>
    <row r="4238" spans="1:28" x14ac:dyDescent="0.25">
      <c r="A4238" t="s">
        <v>14509</v>
      </c>
      <c r="B4238" t="s">
        <v>14510</v>
      </c>
      <c r="C4238" t="s">
        <v>14195</v>
      </c>
      <c r="D4238" t="s">
        <v>14380</v>
      </c>
      <c r="E4238" t="s">
        <v>49</v>
      </c>
      <c r="F4238" t="s">
        <v>50</v>
      </c>
      <c r="G4238" t="s">
        <v>8985</v>
      </c>
      <c r="H4238" t="s">
        <v>14201</v>
      </c>
      <c r="I4238" t="s">
        <v>14497</v>
      </c>
      <c r="J4238" t="s">
        <v>14201</v>
      </c>
      <c r="K4238" t="s">
        <v>14497</v>
      </c>
      <c r="L4238" t="s">
        <v>2563</v>
      </c>
      <c r="M4238" t="s">
        <v>14511</v>
      </c>
      <c r="N4238" s="6">
        <v>18.812407</v>
      </c>
      <c r="O4238">
        <v>-69.791606000000002</v>
      </c>
      <c r="P4238" t="s">
        <v>59</v>
      </c>
      <c r="Q4238" s="7">
        <v>0</v>
      </c>
      <c r="R4238" s="7">
        <v>488</v>
      </c>
      <c r="S4238" s="7">
        <f t="shared" si="332"/>
        <v>488</v>
      </c>
      <c r="T4238" s="7">
        <f t="shared" si="331"/>
        <v>0</v>
      </c>
      <c r="U4238" s="8">
        <f t="shared" si="331"/>
        <v>97112</v>
      </c>
      <c r="V4238" s="8">
        <f t="shared" si="333"/>
        <v>97112</v>
      </c>
      <c r="W4238" s="9">
        <f>+$T4238*'[1]PRESUPUESTO CENTROS LOTIFICADOS'!$D$37</f>
        <v>0</v>
      </c>
      <c r="X4238" s="9">
        <f>+$U4238*'[1]PRESUPUESTO CENTROS LOTIFICADOS'!$D$38</f>
        <v>4370040</v>
      </c>
      <c r="Y4238" s="9">
        <f t="shared" si="334"/>
        <v>4370040</v>
      </c>
      <c r="Z4238" s="9">
        <f>+$T4238*'[1]PRESUPUESTO CENTROS LOTIFICADOS'!$E$37</f>
        <v>0</v>
      </c>
      <c r="AA4238" s="9">
        <f>+$U4238*'[1]PRESUPUESTO CENTROS LOTIFICADOS'!$E$38</f>
        <v>5156647.2</v>
      </c>
      <c r="AB4238" s="9">
        <f t="shared" si="335"/>
        <v>5156647.2</v>
      </c>
    </row>
    <row r="4239" spans="1:28" x14ac:dyDescent="0.25">
      <c r="A4239" t="s">
        <v>14512</v>
      </c>
      <c r="B4239" t="s">
        <v>14513</v>
      </c>
      <c r="C4239" t="s">
        <v>14195</v>
      </c>
      <c r="D4239" t="s">
        <v>14380</v>
      </c>
      <c r="E4239" t="s">
        <v>49</v>
      </c>
      <c r="F4239" t="s">
        <v>50</v>
      </c>
      <c r="G4239" t="s">
        <v>8985</v>
      </c>
      <c r="H4239" t="s">
        <v>14201</v>
      </c>
      <c r="I4239" t="s">
        <v>14497</v>
      </c>
      <c r="J4239" t="s">
        <v>14201</v>
      </c>
      <c r="K4239" t="s">
        <v>14497</v>
      </c>
      <c r="L4239" t="s">
        <v>2563</v>
      </c>
      <c r="M4239" t="s">
        <v>14514</v>
      </c>
      <c r="N4239" s="6">
        <v>18.8125</v>
      </c>
      <c r="O4239">
        <v>-69.790899999999993</v>
      </c>
      <c r="P4239" t="s">
        <v>38</v>
      </c>
      <c r="Q4239" s="7">
        <v>873</v>
      </c>
      <c r="R4239" s="7">
        <v>92</v>
      </c>
      <c r="S4239" s="7">
        <f t="shared" si="332"/>
        <v>965</v>
      </c>
      <c r="T4239" s="7">
        <f t="shared" si="331"/>
        <v>173727</v>
      </c>
      <c r="U4239" s="8">
        <f t="shared" si="331"/>
        <v>18308</v>
      </c>
      <c r="V4239" s="8">
        <f t="shared" si="333"/>
        <v>192035</v>
      </c>
      <c r="W4239" s="9">
        <f>+$T4239*'[1]PRESUPUESTO CENTROS LOTIFICADOS'!$D$37</f>
        <v>7470261</v>
      </c>
      <c r="X4239" s="9">
        <f>+$U4239*'[1]PRESUPUESTO CENTROS LOTIFICADOS'!$D$38</f>
        <v>823860</v>
      </c>
      <c r="Y4239" s="9">
        <f t="shared" si="334"/>
        <v>8294121</v>
      </c>
      <c r="Z4239" s="9">
        <f>+$T4239*'[1]PRESUPUESTO CENTROS LOTIFICADOS'!$E$37</f>
        <v>8814907.9800000004</v>
      </c>
      <c r="AA4239" s="9">
        <f>+$U4239*'[1]PRESUPUESTO CENTROS LOTIFICADOS'!$E$38</f>
        <v>972154.8</v>
      </c>
      <c r="AB4239" s="9">
        <f t="shared" si="335"/>
        <v>9787062.7800000012</v>
      </c>
    </row>
    <row r="4240" spans="1:28" x14ac:dyDescent="0.25">
      <c r="A4240" t="s">
        <v>14515</v>
      </c>
      <c r="B4240" t="s">
        <v>14516</v>
      </c>
      <c r="C4240" t="s">
        <v>14195</v>
      </c>
      <c r="D4240" t="s">
        <v>14380</v>
      </c>
      <c r="E4240" t="s">
        <v>49</v>
      </c>
      <c r="F4240" t="s">
        <v>50</v>
      </c>
      <c r="G4240" t="s">
        <v>8985</v>
      </c>
      <c r="H4240" t="s">
        <v>14201</v>
      </c>
      <c r="I4240" t="s">
        <v>14497</v>
      </c>
      <c r="J4240" t="s">
        <v>14201</v>
      </c>
      <c r="K4240" t="s">
        <v>14497</v>
      </c>
      <c r="L4240" t="s">
        <v>104</v>
      </c>
      <c r="M4240" t="s">
        <v>14517</v>
      </c>
      <c r="N4240" s="6">
        <v>18.814038</v>
      </c>
      <c r="O4240">
        <v>-69.778737000000007</v>
      </c>
      <c r="P4240" t="s">
        <v>38</v>
      </c>
      <c r="Q4240" s="7">
        <v>553</v>
      </c>
      <c r="R4240" s="7">
        <v>64</v>
      </c>
      <c r="S4240" s="7">
        <f t="shared" si="332"/>
        <v>617</v>
      </c>
      <c r="T4240" s="7">
        <f t="shared" si="331"/>
        <v>110047</v>
      </c>
      <c r="U4240" s="8">
        <f t="shared" si="331"/>
        <v>12736</v>
      </c>
      <c r="V4240" s="8">
        <f t="shared" si="333"/>
        <v>122783</v>
      </c>
      <c r="W4240" s="9">
        <f>+$T4240*'[1]PRESUPUESTO CENTROS LOTIFICADOS'!$D$37</f>
        <v>4732021</v>
      </c>
      <c r="X4240" s="9">
        <f>+$U4240*'[1]PRESUPUESTO CENTROS LOTIFICADOS'!$D$38</f>
        <v>573120</v>
      </c>
      <c r="Y4240" s="9">
        <f t="shared" si="334"/>
        <v>5305141</v>
      </c>
      <c r="Z4240" s="9">
        <f>+$T4240*'[1]PRESUPUESTO CENTROS LOTIFICADOS'!$E$37</f>
        <v>5583784.7800000003</v>
      </c>
      <c r="AA4240" s="9">
        <f>+$U4240*'[1]PRESUPUESTO CENTROS LOTIFICADOS'!$E$38</f>
        <v>676281.6</v>
      </c>
      <c r="AB4240" s="9">
        <f t="shared" si="335"/>
        <v>6260066.3799999999</v>
      </c>
    </row>
    <row r="4241" spans="1:28" x14ac:dyDescent="0.25">
      <c r="A4241" t="s">
        <v>14518</v>
      </c>
      <c r="B4241" t="s">
        <v>14519</v>
      </c>
      <c r="C4241" t="s">
        <v>14195</v>
      </c>
      <c r="D4241" t="s">
        <v>14380</v>
      </c>
      <c r="E4241" t="s">
        <v>49</v>
      </c>
      <c r="F4241" t="s">
        <v>50</v>
      </c>
      <c r="G4241" t="s">
        <v>8985</v>
      </c>
      <c r="H4241" t="s">
        <v>14201</v>
      </c>
      <c r="I4241" t="s">
        <v>14497</v>
      </c>
      <c r="J4241" t="s">
        <v>14201</v>
      </c>
      <c r="K4241" t="s">
        <v>14497</v>
      </c>
      <c r="L4241" t="s">
        <v>104</v>
      </c>
      <c r="M4241" t="s">
        <v>14517</v>
      </c>
      <c r="N4241" s="6">
        <v>18.814696000000001</v>
      </c>
      <c r="O4241">
        <v>-69.778076999999996</v>
      </c>
      <c r="P4241" t="s">
        <v>59</v>
      </c>
      <c r="Q4241" s="7">
        <v>0</v>
      </c>
      <c r="R4241" s="7">
        <v>782</v>
      </c>
      <c r="S4241" s="7">
        <f t="shared" si="332"/>
        <v>782</v>
      </c>
      <c r="T4241" s="7">
        <f t="shared" si="331"/>
        <v>0</v>
      </c>
      <c r="U4241" s="8">
        <f t="shared" si="331"/>
        <v>155618</v>
      </c>
      <c r="V4241" s="8">
        <f t="shared" si="333"/>
        <v>155618</v>
      </c>
      <c r="W4241" s="9">
        <f>+$T4241*'[1]PRESUPUESTO CENTROS LOTIFICADOS'!$D$37</f>
        <v>0</v>
      </c>
      <c r="X4241" s="9">
        <f>+$U4241*'[1]PRESUPUESTO CENTROS LOTIFICADOS'!$D$38</f>
        <v>7002810</v>
      </c>
      <c r="Y4241" s="9">
        <f t="shared" si="334"/>
        <v>7002810</v>
      </c>
      <c r="Z4241" s="9">
        <f>+$T4241*'[1]PRESUPUESTO CENTROS LOTIFICADOS'!$E$37</f>
        <v>0</v>
      </c>
      <c r="AA4241" s="9">
        <f>+$U4241*'[1]PRESUPUESTO CENTROS LOTIFICADOS'!$E$38</f>
        <v>8263315.7999999998</v>
      </c>
      <c r="AB4241" s="9">
        <f t="shared" si="335"/>
        <v>8263315.7999999998</v>
      </c>
    </row>
    <row r="4242" spans="1:28" x14ac:dyDescent="0.25">
      <c r="A4242" t="s">
        <v>14520</v>
      </c>
      <c r="B4242" t="s">
        <v>726</v>
      </c>
      <c r="C4242" t="s">
        <v>14195</v>
      </c>
      <c r="D4242" t="s">
        <v>14380</v>
      </c>
      <c r="E4242" t="s">
        <v>49</v>
      </c>
      <c r="F4242" t="s">
        <v>50</v>
      </c>
      <c r="G4242" t="s">
        <v>8985</v>
      </c>
      <c r="H4242" t="s">
        <v>14201</v>
      </c>
      <c r="I4242" t="s">
        <v>14521</v>
      </c>
      <c r="J4242" t="s">
        <v>14201</v>
      </c>
      <c r="K4242" t="s">
        <v>14521</v>
      </c>
      <c r="L4242" t="s">
        <v>74</v>
      </c>
      <c r="M4242" t="s">
        <v>74</v>
      </c>
      <c r="N4242" s="6">
        <v>18.749549999999999</v>
      </c>
      <c r="O4242">
        <v>-69.741820000000004</v>
      </c>
      <c r="P4242" t="s">
        <v>38</v>
      </c>
      <c r="Q4242" s="7">
        <v>29</v>
      </c>
      <c r="R4242" s="7">
        <v>0</v>
      </c>
      <c r="S4242" s="7">
        <f t="shared" si="332"/>
        <v>29</v>
      </c>
      <c r="T4242" s="7">
        <f t="shared" si="331"/>
        <v>5771</v>
      </c>
      <c r="U4242" s="8">
        <f t="shared" si="331"/>
        <v>0</v>
      </c>
      <c r="V4242" s="8">
        <f t="shared" si="333"/>
        <v>5771</v>
      </c>
      <c r="W4242" s="9">
        <f>+$T4242*'[1]PRESUPUESTO CENTROS LOTIFICADOS'!$D$37</f>
        <v>248153</v>
      </c>
      <c r="X4242" s="9">
        <f>+$U4242*'[1]PRESUPUESTO CENTROS LOTIFICADOS'!$D$38</f>
        <v>0</v>
      </c>
      <c r="Y4242" s="9">
        <f t="shared" si="334"/>
        <v>248153</v>
      </c>
      <c r="Z4242" s="9">
        <f>+$T4242*'[1]PRESUPUESTO CENTROS LOTIFICADOS'!$E$37</f>
        <v>292820.54000000004</v>
      </c>
      <c r="AA4242" s="9">
        <f>+$U4242*'[1]PRESUPUESTO CENTROS LOTIFICADOS'!$E$38</f>
        <v>0</v>
      </c>
      <c r="AB4242" s="9">
        <f t="shared" si="335"/>
        <v>292820.54000000004</v>
      </c>
    </row>
    <row r="4243" spans="1:28" x14ac:dyDescent="0.25">
      <c r="A4243" t="s">
        <v>14522</v>
      </c>
      <c r="B4243" t="s">
        <v>14523</v>
      </c>
      <c r="C4243" t="s">
        <v>14195</v>
      </c>
      <c r="D4243" t="s">
        <v>14380</v>
      </c>
      <c r="E4243" t="s">
        <v>49</v>
      </c>
      <c r="F4243" t="s">
        <v>50</v>
      </c>
      <c r="G4243" t="s">
        <v>8985</v>
      </c>
      <c r="H4243" t="s">
        <v>14201</v>
      </c>
      <c r="I4243" t="s">
        <v>14521</v>
      </c>
      <c r="J4243" t="s">
        <v>14201</v>
      </c>
      <c r="K4243" t="s">
        <v>14521</v>
      </c>
      <c r="L4243" t="s">
        <v>74</v>
      </c>
      <c r="M4243" t="s">
        <v>14524</v>
      </c>
      <c r="N4243" s="6">
        <v>18.751809999999999</v>
      </c>
      <c r="O4243">
        <v>-69.757925999999998</v>
      </c>
      <c r="P4243" t="s">
        <v>38</v>
      </c>
      <c r="Q4243" s="7">
        <v>16</v>
      </c>
      <c r="R4243" s="7">
        <v>0</v>
      </c>
      <c r="S4243" s="7">
        <f t="shared" si="332"/>
        <v>16</v>
      </c>
      <c r="T4243" s="7">
        <f t="shared" si="331"/>
        <v>3184</v>
      </c>
      <c r="U4243" s="8">
        <f t="shared" si="331"/>
        <v>0</v>
      </c>
      <c r="V4243" s="8">
        <f t="shared" si="333"/>
        <v>3184</v>
      </c>
      <c r="W4243" s="9">
        <f>+$T4243*'[1]PRESUPUESTO CENTROS LOTIFICADOS'!$D$37</f>
        <v>136912</v>
      </c>
      <c r="X4243" s="9">
        <f>+$U4243*'[1]PRESUPUESTO CENTROS LOTIFICADOS'!$D$38</f>
        <v>0</v>
      </c>
      <c r="Y4243" s="9">
        <f t="shared" si="334"/>
        <v>136912</v>
      </c>
      <c r="Z4243" s="9">
        <f>+$T4243*'[1]PRESUPUESTO CENTROS LOTIFICADOS'!$E$37</f>
        <v>161556.16</v>
      </c>
      <c r="AA4243" s="9">
        <f>+$U4243*'[1]PRESUPUESTO CENTROS LOTIFICADOS'!$E$38</f>
        <v>0</v>
      </c>
      <c r="AB4243" s="9">
        <f t="shared" si="335"/>
        <v>161556.16</v>
      </c>
    </row>
    <row r="4244" spans="1:28" x14ac:dyDescent="0.25">
      <c r="A4244" t="s">
        <v>14525</v>
      </c>
      <c r="B4244" t="s">
        <v>14526</v>
      </c>
      <c r="C4244" t="s">
        <v>14195</v>
      </c>
      <c r="D4244" t="s">
        <v>14380</v>
      </c>
      <c r="E4244" t="s">
        <v>49</v>
      </c>
      <c r="F4244" t="s">
        <v>50</v>
      </c>
      <c r="G4244" t="s">
        <v>8985</v>
      </c>
      <c r="H4244" t="s">
        <v>14201</v>
      </c>
      <c r="I4244" t="s">
        <v>14521</v>
      </c>
      <c r="J4244" t="s">
        <v>14201</v>
      </c>
      <c r="K4244" t="s">
        <v>14521</v>
      </c>
      <c r="L4244" t="s">
        <v>14527</v>
      </c>
      <c r="M4244" t="s">
        <v>14528</v>
      </c>
      <c r="N4244" s="6">
        <v>18.767505</v>
      </c>
      <c r="O4244">
        <v>-69.760002999999998</v>
      </c>
      <c r="P4244" t="s">
        <v>38</v>
      </c>
      <c r="Q4244" s="7">
        <v>93</v>
      </c>
      <c r="R4244" s="7">
        <v>0</v>
      </c>
      <c r="S4244" s="7">
        <f t="shared" si="332"/>
        <v>93</v>
      </c>
      <c r="T4244" s="7">
        <f t="shared" si="331"/>
        <v>18507</v>
      </c>
      <c r="U4244" s="8">
        <f t="shared" si="331"/>
        <v>0</v>
      </c>
      <c r="V4244" s="8">
        <f t="shared" si="333"/>
        <v>18507</v>
      </c>
      <c r="W4244" s="9">
        <f>+$T4244*'[1]PRESUPUESTO CENTROS LOTIFICADOS'!$D$37</f>
        <v>795801</v>
      </c>
      <c r="X4244" s="9">
        <f>+$U4244*'[1]PRESUPUESTO CENTROS LOTIFICADOS'!$D$38</f>
        <v>0</v>
      </c>
      <c r="Y4244" s="9">
        <f t="shared" si="334"/>
        <v>795801</v>
      </c>
      <c r="Z4244" s="9">
        <f>+$T4244*'[1]PRESUPUESTO CENTROS LOTIFICADOS'!$E$37</f>
        <v>939045.18</v>
      </c>
      <c r="AA4244" s="9">
        <f>+$U4244*'[1]PRESUPUESTO CENTROS LOTIFICADOS'!$E$38</f>
        <v>0</v>
      </c>
      <c r="AB4244" s="9">
        <f t="shared" si="335"/>
        <v>939045.18</v>
      </c>
    </row>
    <row r="4245" spans="1:28" x14ac:dyDescent="0.25">
      <c r="A4245" t="s">
        <v>14529</v>
      </c>
      <c r="B4245" t="s">
        <v>14530</v>
      </c>
      <c r="C4245" t="s">
        <v>14195</v>
      </c>
      <c r="D4245" t="s">
        <v>14380</v>
      </c>
      <c r="E4245" t="s">
        <v>49</v>
      </c>
      <c r="F4245" t="s">
        <v>50</v>
      </c>
      <c r="G4245" t="s">
        <v>8985</v>
      </c>
      <c r="H4245" t="s">
        <v>14201</v>
      </c>
      <c r="I4245" t="s">
        <v>14521</v>
      </c>
      <c r="J4245" t="s">
        <v>14201</v>
      </c>
      <c r="K4245" t="s">
        <v>14521</v>
      </c>
      <c r="L4245" t="s">
        <v>14521</v>
      </c>
      <c r="M4245" t="s">
        <v>14531</v>
      </c>
      <c r="N4245" s="6">
        <v>18.777397000000001</v>
      </c>
      <c r="O4245">
        <v>-69.732294999999993</v>
      </c>
      <c r="P4245" t="s">
        <v>55</v>
      </c>
      <c r="Q4245" s="7">
        <v>239</v>
      </c>
      <c r="R4245" s="7">
        <v>102</v>
      </c>
      <c r="S4245" s="7">
        <f t="shared" si="332"/>
        <v>341</v>
      </c>
      <c r="T4245" s="7">
        <f t="shared" si="331"/>
        <v>47561</v>
      </c>
      <c r="U4245" s="8">
        <f t="shared" si="331"/>
        <v>20298</v>
      </c>
      <c r="V4245" s="8">
        <f t="shared" si="333"/>
        <v>67859</v>
      </c>
      <c r="W4245" s="9">
        <f>+$T4245*'[1]PRESUPUESTO CENTROS LOTIFICADOS'!$D$37</f>
        <v>2045123</v>
      </c>
      <c r="X4245" s="9">
        <f>+$U4245*'[1]PRESUPUESTO CENTROS LOTIFICADOS'!$D$38</f>
        <v>913410</v>
      </c>
      <c r="Y4245" s="9">
        <f t="shared" si="334"/>
        <v>2958533</v>
      </c>
      <c r="Z4245" s="9">
        <f>+$T4245*'[1]PRESUPUESTO CENTROS LOTIFICADOS'!$E$37</f>
        <v>2413245.14</v>
      </c>
      <c r="AA4245" s="9">
        <f>+$U4245*'[1]PRESUPUESTO CENTROS LOTIFICADOS'!$E$38</f>
        <v>1077823.8</v>
      </c>
      <c r="AB4245" s="9">
        <f t="shared" si="335"/>
        <v>3491068.9400000004</v>
      </c>
    </row>
    <row r="4246" spans="1:28" x14ac:dyDescent="0.25">
      <c r="A4246" t="s">
        <v>14532</v>
      </c>
      <c r="B4246" t="s">
        <v>14533</v>
      </c>
      <c r="C4246" t="s">
        <v>14195</v>
      </c>
      <c r="D4246" t="s">
        <v>14380</v>
      </c>
      <c r="E4246" t="s">
        <v>49</v>
      </c>
      <c r="F4246" t="s">
        <v>50</v>
      </c>
      <c r="G4246" t="s">
        <v>8985</v>
      </c>
      <c r="H4246" t="s">
        <v>14201</v>
      </c>
      <c r="I4246" t="s">
        <v>14521</v>
      </c>
      <c r="J4246" t="s">
        <v>14201</v>
      </c>
      <c r="K4246" t="s">
        <v>14521</v>
      </c>
      <c r="L4246" t="s">
        <v>14533</v>
      </c>
      <c r="M4246" t="s">
        <v>14534</v>
      </c>
      <c r="N4246" s="6">
        <v>18.8215</v>
      </c>
      <c r="O4246">
        <v>-69.744299999999996</v>
      </c>
      <c r="P4246" t="s">
        <v>38</v>
      </c>
      <c r="Q4246" s="7">
        <v>53</v>
      </c>
      <c r="R4246" s="7">
        <v>13</v>
      </c>
      <c r="S4246" s="7">
        <f t="shared" si="332"/>
        <v>66</v>
      </c>
      <c r="T4246" s="7">
        <f t="shared" si="331"/>
        <v>10547</v>
      </c>
      <c r="U4246" s="8">
        <f t="shared" si="331"/>
        <v>2587</v>
      </c>
      <c r="V4246" s="8">
        <f t="shared" si="333"/>
        <v>13134</v>
      </c>
      <c r="W4246" s="9">
        <f>+$T4246*'[1]PRESUPUESTO CENTROS LOTIFICADOS'!$D$37</f>
        <v>453521</v>
      </c>
      <c r="X4246" s="9">
        <f>+$U4246*'[1]PRESUPUESTO CENTROS LOTIFICADOS'!$D$38</f>
        <v>116415</v>
      </c>
      <c r="Y4246" s="9">
        <f t="shared" si="334"/>
        <v>569936</v>
      </c>
      <c r="Z4246" s="9">
        <f>+$T4246*'[1]PRESUPUESTO CENTROS LOTIFICADOS'!$E$37</f>
        <v>535154.78</v>
      </c>
      <c r="AA4246" s="9">
        <f>+$U4246*'[1]PRESUPUESTO CENTROS LOTIFICADOS'!$E$38</f>
        <v>137369.70000000001</v>
      </c>
      <c r="AB4246" s="9">
        <f t="shared" si="335"/>
        <v>672524.48</v>
      </c>
    </row>
    <row r="4247" spans="1:28" x14ac:dyDescent="0.25">
      <c r="A4247" t="s">
        <v>14535</v>
      </c>
      <c r="B4247" t="s">
        <v>813</v>
      </c>
      <c r="C4247" t="s">
        <v>14195</v>
      </c>
      <c r="D4247" t="s">
        <v>14380</v>
      </c>
      <c r="E4247" t="s">
        <v>49</v>
      </c>
      <c r="F4247" t="s">
        <v>50</v>
      </c>
      <c r="G4247" t="s">
        <v>8985</v>
      </c>
      <c r="H4247" t="s">
        <v>14201</v>
      </c>
      <c r="I4247" t="s">
        <v>14521</v>
      </c>
      <c r="J4247" t="s">
        <v>14201</v>
      </c>
      <c r="K4247" t="s">
        <v>14521</v>
      </c>
      <c r="L4247" t="s">
        <v>813</v>
      </c>
      <c r="M4247" t="s">
        <v>817</v>
      </c>
      <c r="N4247" s="6">
        <v>18.844194000000002</v>
      </c>
      <c r="O4247">
        <v>-69.716733000000005</v>
      </c>
      <c r="P4247" t="s">
        <v>38</v>
      </c>
      <c r="Q4247" s="7">
        <v>29</v>
      </c>
      <c r="R4247" s="7">
        <v>0</v>
      </c>
      <c r="S4247" s="7">
        <f t="shared" si="332"/>
        <v>29</v>
      </c>
      <c r="T4247" s="7">
        <f t="shared" si="331"/>
        <v>5771</v>
      </c>
      <c r="U4247" s="8">
        <f t="shared" si="331"/>
        <v>0</v>
      </c>
      <c r="V4247" s="8">
        <f t="shared" si="333"/>
        <v>5771</v>
      </c>
      <c r="W4247" s="9">
        <f>+$T4247*'[1]PRESUPUESTO CENTROS LOTIFICADOS'!$D$37</f>
        <v>248153</v>
      </c>
      <c r="X4247" s="9">
        <f>+$U4247*'[1]PRESUPUESTO CENTROS LOTIFICADOS'!$D$38</f>
        <v>0</v>
      </c>
      <c r="Y4247" s="9">
        <f t="shared" si="334"/>
        <v>248153</v>
      </c>
      <c r="Z4247" s="9">
        <f>+$T4247*'[1]PRESUPUESTO CENTROS LOTIFICADOS'!$E$37</f>
        <v>292820.54000000004</v>
      </c>
      <c r="AA4247" s="9">
        <f>+$U4247*'[1]PRESUPUESTO CENTROS LOTIFICADOS'!$E$38</f>
        <v>0</v>
      </c>
      <c r="AB4247" s="9">
        <f t="shared" si="335"/>
        <v>292820.54000000004</v>
      </c>
    </row>
    <row r="4248" spans="1:28" x14ac:dyDescent="0.25">
      <c r="A4248" t="s">
        <v>14536</v>
      </c>
      <c r="B4248" t="s">
        <v>14537</v>
      </c>
      <c r="C4248" t="s">
        <v>14195</v>
      </c>
      <c r="D4248" t="s">
        <v>14380</v>
      </c>
      <c r="E4248" t="s">
        <v>1912</v>
      </c>
      <c r="F4248" t="s">
        <v>1913</v>
      </c>
      <c r="G4248" t="s">
        <v>8985</v>
      </c>
      <c r="H4248" t="s">
        <v>14201</v>
      </c>
      <c r="I4248" t="s">
        <v>14538</v>
      </c>
      <c r="J4248" t="s">
        <v>14421</v>
      </c>
      <c r="K4248" t="s">
        <v>14538</v>
      </c>
      <c r="L4248" t="s">
        <v>14539</v>
      </c>
      <c r="M4248" t="s">
        <v>14540</v>
      </c>
      <c r="N4248" s="6">
        <v>18.864224</v>
      </c>
      <c r="O4248">
        <v>-69.975527</v>
      </c>
      <c r="P4248" t="s">
        <v>38</v>
      </c>
      <c r="Q4248" s="7">
        <v>31</v>
      </c>
      <c r="R4248" s="7">
        <v>0</v>
      </c>
      <c r="S4248" s="7">
        <f t="shared" si="332"/>
        <v>31</v>
      </c>
      <c r="T4248" s="7">
        <f t="shared" si="331"/>
        <v>6169</v>
      </c>
      <c r="U4248" s="8">
        <f t="shared" si="331"/>
        <v>0</v>
      </c>
      <c r="V4248" s="8">
        <f t="shared" si="333"/>
        <v>6169</v>
      </c>
      <c r="W4248" s="9">
        <f>+$T4248*'[1]PRESUPUESTO CENTROS LOTIFICADOS'!$D$37</f>
        <v>265267</v>
      </c>
      <c r="X4248" s="9">
        <f>+$U4248*'[1]PRESUPUESTO CENTROS LOTIFICADOS'!$D$38</f>
        <v>0</v>
      </c>
      <c r="Y4248" s="9">
        <f t="shared" si="334"/>
        <v>265267</v>
      </c>
      <c r="Z4248" s="9">
        <f>+$T4248*'[1]PRESUPUESTO CENTROS LOTIFICADOS'!$E$37</f>
        <v>313015.06</v>
      </c>
      <c r="AA4248" s="9">
        <f>+$U4248*'[1]PRESUPUESTO CENTROS LOTIFICADOS'!$E$38</f>
        <v>0</v>
      </c>
      <c r="AB4248" s="9">
        <f t="shared" si="335"/>
        <v>313015.06</v>
      </c>
    </row>
    <row r="4249" spans="1:28" x14ac:dyDescent="0.25">
      <c r="A4249" t="s">
        <v>14541</v>
      </c>
      <c r="B4249" t="s">
        <v>10586</v>
      </c>
      <c r="C4249" t="s">
        <v>14195</v>
      </c>
      <c r="D4249" t="s">
        <v>14380</v>
      </c>
      <c r="E4249" t="s">
        <v>49</v>
      </c>
      <c r="F4249" t="s">
        <v>50</v>
      </c>
      <c r="G4249" t="s">
        <v>8985</v>
      </c>
      <c r="H4249" t="s">
        <v>14201</v>
      </c>
      <c r="I4249" t="s">
        <v>14538</v>
      </c>
      <c r="J4249" t="s">
        <v>14421</v>
      </c>
      <c r="K4249" t="s">
        <v>14538</v>
      </c>
      <c r="L4249" t="s">
        <v>14542</v>
      </c>
      <c r="M4249" t="s">
        <v>14543</v>
      </c>
      <c r="N4249" s="6">
        <v>18.880779</v>
      </c>
      <c r="O4249">
        <v>-69.961859000000004</v>
      </c>
      <c r="P4249" t="s">
        <v>38</v>
      </c>
      <c r="Q4249" s="7">
        <v>48</v>
      </c>
      <c r="R4249" s="7">
        <v>9</v>
      </c>
      <c r="S4249" s="7">
        <f t="shared" si="332"/>
        <v>57</v>
      </c>
      <c r="T4249" s="7">
        <f t="shared" si="331"/>
        <v>9552</v>
      </c>
      <c r="U4249" s="8">
        <f t="shared" si="331"/>
        <v>1791</v>
      </c>
      <c r="V4249" s="8">
        <f t="shared" si="333"/>
        <v>11343</v>
      </c>
      <c r="W4249" s="9">
        <f>+$T4249*'[1]PRESUPUESTO CENTROS LOTIFICADOS'!$D$37</f>
        <v>410736</v>
      </c>
      <c r="X4249" s="9">
        <f>+$U4249*'[1]PRESUPUESTO CENTROS LOTIFICADOS'!$D$38</f>
        <v>80595</v>
      </c>
      <c r="Y4249" s="9">
        <f t="shared" si="334"/>
        <v>491331</v>
      </c>
      <c r="Z4249" s="9">
        <f>+$T4249*'[1]PRESUPUESTO CENTROS LOTIFICADOS'!$E$37</f>
        <v>484668.48000000004</v>
      </c>
      <c r="AA4249" s="9">
        <f>+$U4249*'[1]PRESUPUESTO CENTROS LOTIFICADOS'!$E$38</f>
        <v>95102.1</v>
      </c>
      <c r="AB4249" s="9">
        <f t="shared" si="335"/>
        <v>579770.58000000007</v>
      </c>
    </row>
    <row r="4250" spans="1:28" x14ac:dyDescent="0.25">
      <c r="A4250" t="s">
        <v>14544</v>
      </c>
      <c r="B4250" t="s">
        <v>14538</v>
      </c>
      <c r="C4250" t="s">
        <v>14195</v>
      </c>
      <c r="D4250" t="s">
        <v>14380</v>
      </c>
      <c r="E4250" t="s">
        <v>1912</v>
      </c>
      <c r="F4250" t="s">
        <v>1913</v>
      </c>
      <c r="G4250" t="s">
        <v>8985</v>
      </c>
      <c r="H4250" t="s">
        <v>14201</v>
      </c>
      <c r="I4250" t="s">
        <v>14538</v>
      </c>
      <c r="J4250" t="s">
        <v>14421</v>
      </c>
      <c r="K4250" t="s">
        <v>14538</v>
      </c>
      <c r="L4250" t="s">
        <v>14538</v>
      </c>
      <c r="M4250" t="s">
        <v>14545</v>
      </c>
      <c r="N4250" s="6">
        <v>18.898275000000002</v>
      </c>
      <c r="O4250">
        <v>-69.951547000000005</v>
      </c>
      <c r="P4250" t="s">
        <v>38</v>
      </c>
      <c r="Q4250" s="7">
        <v>76</v>
      </c>
      <c r="R4250" s="7">
        <v>0</v>
      </c>
      <c r="S4250" s="7">
        <f t="shared" si="332"/>
        <v>76</v>
      </c>
      <c r="T4250" s="7">
        <f t="shared" si="331"/>
        <v>15124</v>
      </c>
      <c r="U4250" s="8">
        <f t="shared" si="331"/>
        <v>0</v>
      </c>
      <c r="V4250" s="8">
        <f t="shared" si="333"/>
        <v>15124</v>
      </c>
      <c r="W4250" s="9">
        <f>+$T4250*'[1]PRESUPUESTO CENTROS LOTIFICADOS'!$D$37</f>
        <v>650332</v>
      </c>
      <c r="X4250" s="9">
        <f>+$U4250*'[1]PRESUPUESTO CENTROS LOTIFICADOS'!$D$38</f>
        <v>0</v>
      </c>
      <c r="Y4250" s="9">
        <f t="shared" si="334"/>
        <v>650332</v>
      </c>
      <c r="Z4250" s="9">
        <f>+$T4250*'[1]PRESUPUESTO CENTROS LOTIFICADOS'!$E$37</f>
        <v>767391.76</v>
      </c>
      <c r="AA4250" s="9">
        <f>+$U4250*'[1]PRESUPUESTO CENTROS LOTIFICADOS'!$E$38</f>
        <v>0</v>
      </c>
      <c r="AB4250" s="9">
        <f t="shared" si="335"/>
        <v>767391.76</v>
      </c>
    </row>
    <row r="4251" spans="1:28" x14ac:dyDescent="0.25">
      <c r="A4251" t="s">
        <v>14546</v>
      </c>
      <c r="B4251" t="s">
        <v>14547</v>
      </c>
      <c r="C4251" t="s">
        <v>14195</v>
      </c>
      <c r="D4251" t="s">
        <v>14380</v>
      </c>
      <c r="E4251" t="s">
        <v>1912</v>
      </c>
      <c r="F4251" t="s">
        <v>1913</v>
      </c>
      <c r="G4251" t="s">
        <v>8985</v>
      </c>
      <c r="H4251" t="s">
        <v>14201</v>
      </c>
      <c r="I4251" t="s">
        <v>14538</v>
      </c>
      <c r="J4251" t="s">
        <v>14421</v>
      </c>
      <c r="K4251" t="s">
        <v>14538</v>
      </c>
      <c r="L4251" t="s">
        <v>14548</v>
      </c>
      <c r="M4251" t="s">
        <v>14549</v>
      </c>
      <c r="N4251" s="6">
        <v>18.915281</v>
      </c>
      <c r="O4251">
        <v>-69.941715000000002</v>
      </c>
      <c r="P4251" t="s">
        <v>55</v>
      </c>
      <c r="Q4251" s="7">
        <v>141</v>
      </c>
      <c r="R4251" s="7">
        <v>61</v>
      </c>
      <c r="S4251" s="7">
        <f t="shared" si="332"/>
        <v>202</v>
      </c>
      <c r="T4251" s="7">
        <f t="shared" si="331"/>
        <v>28059</v>
      </c>
      <c r="U4251" s="8">
        <f t="shared" si="331"/>
        <v>12139</v>
      </c>
      <c r="V4251" s="8">
        <f t="shared" si="333"/>
        <v>40198</v>
      </c>
      <c r="W4251" s="9">
        <f>+$T4251*'[1]PRESUPUESTO CENTROS LOTIFICADOS'!$D$37</f>
        <v>1206537</v>
      </c>
      <c r="X4251" s="9">
        <f>+$U4251*'[1]PRESUPUESTO CENTROS LOTIFICADOS'!$D$38</f>
        <v>546255</v>
      </c>
      <c r="Y4251" s="9">
        <f t="shared" si="334"/>
        <v>1752792</v>
      </c>
      <c r="Z4251" s="9">
        <f>+$T4251*'[1]PRESUPUESTO CENTROS LOTIFICADOS'!$E$37</f>
        <v>1423713.6600000001</v>
      </c>
      <c r="AA4251" s="9">
        <f>+$U4251*'[1]PRESUPUESTO CENTROS LOTIFICADOS'!$E$38</f>
        <v>644580.9</v>
      </c>
      <c r="AB4251" s="9">
        <f t="shared" si="335"/>
        <v>2068294.56</v>
      </c>
    </row>
    <row r="4252" spans="1:28" x14ac:dyDescent="0.25">
      <c r="A4252" t="s">
        <v>14550</v>
      </c>
      <c r="B4252" t="s">
        <v>12922</v>
      </c>
      <c r="C4252" t="s">
        <v>14195</v>
      </c>
      <c r="D4252" t="s">
        <v>14380</v>
      </c>
      <c r="E4252" t="s">
        <v>49</v>
      </c>
      <c r="F4252" t="s">
        <v>50</v>
      </c>
      <c r="G4252" t="s">
        <v>8985</v>
      </c>
      <c r="H4252" t="s">
        <v>14201</v>
      </c>
      <c r="I4252" t="s">
        <v>3076</v>
      </c>
      <c r="J4252" t="s">
        <v>14395</v>
      </c>
      <c r="K4252" t="s">
        <v>3076</v>
      </c>
      <c r="L4252" t="s">
        <v>3076</v>
      </c>
      <c r="M4252" t="s">
        <v>14551</v>
      </c>
      <c r="N4252" s="6">
        <v>18.693909999999999</v>
      </c>
      <c r="O4252">
        <v>-69.796228999999997</v>
      </c>
      <c r="P4252" t="s">
        <v>38</v>
      </c>
      <c r="Q4252" s="7">
        <v>77</v>
      </c>
      <c r="R4252" s="7">
        <v>0</v>
      </c>
      <c r="S4252" s="7">
        <f t="shared" si="332"/>
        <v>77</v>
      </c>
      <c r="T4252" s="7">
        <f t="shared" si="331"/>
        <v>15323</v>
      </c>
      <c r="U4252" s="8">
        <f t="shared" si="331"/>
        <v>0</v>
      </c>
      <c r="V4252" s="8">
        <f t="shared" si="333"/>
        <v>15323</v>
      </c>
      <c r="W4252" s="9">
        <f>+$T4252*'[1]PRESUPUESTO CENTROS LOTIFICADOS'!$D$37</f>
        <v>658889</v>
      </c>
      <c r="X4252" s="9">
        <f>+$U4252*'[1]PRESUPUESTO CENTROS LOTIFICADOS'!$D$38</f>
        <v>0</v>
      </c>
      <c r="Y4252" s="9">
        <f t="shared" si="334"/>
        <v>658889</v>
      </c>
      <c r="Z4252" s="9">
        <f>+$T4252*'[1]PRESUPUESTO CENTROS LOTIFICADOS'!$E$37</f>
        <v>777489.02</v>
      </c>
      <c r="AA4252" s="9">
        <f>+$U4252*'[1]PRESUPUESTO CENTROS LOTIFICADOS'!$E$38</f>
        <v>0</v>
      </c>
      <c r="AB4252" s="9">
        <f t="shared" si="335"/>
        <v>777489.02</v>
      </c>
    </row>
    <row r="4253" spans="1:28" x14ac:dyDescent="0.25">
      <c r="A4253" t="s">
        <v>14552</v>
      </c>
      <c r="B4253" t="s">
        <v>14553</v>
      </c>
      <c r="C4253" t="s">
        <v>14195</v>
      </c>
      <c r="D4253" t="s">
        <v>14380</v>
      </c>
      <c r="E4253" t="s">
        <v>49</v>
      </c>
      <c r="F4253" t="s">
        <v>50</v>
      </c>
      <c r="G4253" t="s">
        <v>8985</v>
      </c>
      <c r="H4253" t="s">
        <v>14201</v>
      </c>
      <c r="I4253" t="s">
        <v>3076</v>
      </c>
      <c r="J4253" t="s">
        <v>14395</v>
      </c>
      <c r="K4253" t="s">
        <v>3076</v>
      </c>
      <c r="L4253" t="s">
        <v>3076</v>
      </c>
      <c r="M4253" t="s">
        <v>14554</v>
      </c>
      <c r="N4253" s="6">
        <v>18.709561999999998</v>
      </c>
      <c r="O4253">
        <v>-69.790729999999996</v>
      </c>
      <c r="P4253" t="s">
        <v>59</v>
      </c>
      <c r="Q4253" s="7">
        <v>0</v>
      </c>
      <c r="R4253" s="7">
        <v>170</v>
      </c>
      <c r="S4253" s="7">
        <f t="shared" si="332"/>
        <v>170</v>
      </c>
      <c r="T4253" s="7">
        <f t="shared" si="331"/>
        <v>0</v>
      </c>
      <c r="U4253" s="8">
        <f t="shared" si="331"/>
        <v>33830</v>
      </c>
      <c r="V4253" s="8">
        <f t="shared" si="333"/>
        <v>33830</v>
      </c>
      <c r="W4253" s="9">
        <f>+$T4253*'[1]PRESUPUESTO CENTROS LOTIFICADOS'!$D$37</f>
        <v>0</v>
      </c>
      <c r="X4253" s="9">
        <f>+$U4253*'[1]PRESUPUESTO CENTROS LOTIFICADOS'!$D$38</f>
        <v>1522350</v>
      </c>
      <c r="Y4253" s="9">
        <f t="shared" si="334"/>
        <v>1522350</v>
      </c>
      <c r="Z4253" s="9">
        <f>+$T4253*'[1]PRESUPUESTO CENTROS LOTIFICADOS'!$E$37</f>
        <v>0</v>
      </c>
      <c r="AA4253" s="9">
        <f>+$U4253*'[1]PRESUPUESTO CENTROS LOTIFICADOS'!$E$38</f>
        <v>1796373</v>
      </c>
      <c r="AB4253" s="9">
        <f t="shared" si="335"/>
        <v>1796373</v>
      </c>
    </row>
    <row r="4254" spans="1:28" x14ac:dyDescent="0.25">
      <c r="A4254" t="s">
        <v>14555</v>
      </c>
      <c r="B4254" t="s">
        <v>3076</v>
      </c>
      <c r="C4254" t="s">
        <v>14195</v>
      </c>
      <c r="D4254" t="s">
        <v>14380</v>
      </c>
      <c r="E4254" t="s">
        <v>49</v>
      </c>
      <c r="F4254" t="s">
        <v>50</v>
      </c>
      <c r="G4254" t="s">
        <v>8985</v>
      </c>
      <c r="H4254" t="s">
        <v>14201</v>
      </c>
      <c r="I4254" t="s">
        <v>3076</v>
      </c>
      <c r="J4254" t="s">
        <v>14395</v>
      </c>
      <c r="K4254" t="s">
        <v>3076</v>
      </c>
      <c r="L4254" t="s">
        <v>3076</v>
      </c>
      <c r="M4254" t="s">
        <v>3076</v>
      </c>
      <c r="N4254" s="6">
        <v>18.710450999999999</v>
      </c>
      <c r="O4254">
        <v>-69.791199000000006</v>
      </c>
      <c r="P4254" t="s">
        <v>38</v>
      </c>
      <c r="Q4254" s="7">
        <v>142</v>
      </c>
      <c r="R4254" s="7">
        <v>30</v>
      </c>
      <c r="S4254" s="7">
        <f t="shared" si="332"/>
        <v>172</v>
      </c>
      <c r="T4254" s="7">
        <f t="shared" si="331"/>
        <v>28258</v>
      </c>
      <c r="U4254" s="8">
        <f t="shared" si="331"/>
        <v>5970</v>
      </c>
      <c r="V4254" s="8">
        <f t="shared" si="333"/>
        <v>34228</v>
      </c>
      <c r="W4254" s="9">
        <f>+$T4254*'[1]PRESUPUESTO CENTROS LOTIFICADOS'!$D$37</f>
        <v>1215094</v>
      </c>
      <c r="X4254" s="9">
        <f>+$U4254*'[1]PRESUPUESTO CENTROS LOTIFICADOS'!$D$38</f>
        <v>268650</v>
      </c>
      <c r="Y4254" s="9">
        <f t="shared" si="334"/>
        <v>1483744</v>
      </c>
      <c r="Z4254" s="9">
        <f>+$T4254*'[1]PRESUPUESTO CENTROS LOTIFICADOS'!$E$37</f>
        <v>1433810.9200000002</v>
      </c>
      <c r="AA4254" s="9">
        <f>+$U4254*'[1]PRESUPUESTO CENTROS LOTIFICADOS'!$E$38</f>
        <v>317007</v>
      </c>
      <c r="AB4254" s="9">
        <f t="shared" si="335"/>
        <v>1750817.9200000002</v>
      </c>
    </row>
    <row r="4255" spans="1:28" x14ac:dyDescent="0.25">
      <c r="A4255" t="s">
        <v>14556</v>
      </c>
      <c r="B4255" t="s">
        <v>14557</v>
      </c>
      <c r="C4255" t="s">
        <v>14195</v>
      </c>
      <c r="D4255" t="s">
        <v>14380</v>
      </c>
      <c r="E4255" t="s">
        <v>49</v>
      </c>
      <c r="F4255" t="s">
        <v>50</v>
      </c>
      <c r="G4255" t="s">
        <v>8985</v>
      </c>
      <c r="H4255" t="s">
        <v>14201</v>
      </c>
      <c r="I4255" t="s">
        <v>3076</v>
      </c>
      <c r="J4255" t="s">
        <v>14395</v>
      </c>
      <c r="K4255" t="s">
        <v>3076</v>
      </c>
      <c r="L4255" t="s">
        <v>14558</v>
      </c>
      <c r="M4255" t="s">
        <v>14559</v>
      </c>
      <c r="N4255" s="6">
        <v>18.755272999999999</v>
      </c>
      <c r="O4255">
        <v>-69.792451999999997</v>
      </c>
      <c r="P4255" t="s">
        <v>38</v>
      </c>
      <c r="Q4255" s="7">
        <v>24</v>
      </c>
      <c r="R4255" s="7">
        <v>0</v>
      </c>
      <c r="S4255" s="7">
        <f t="shared" si="332"/>
        <v>24</v>
      </c>
      <c r="T4255" s="7">
        <f t="shared" si="331"/>
        <v>4776</v>
      </c>
      <c r="U4255" s="8">
        <f t="shared" si="331"/>
        <v>0</v>
      </c>
      <c r="V4255" s="8">
        <f t="shared" si="333"/>
        <v>4776</v>
      </c>
      <c r="W4255" s="9">
        <f>+$T4255*'[1]PRESUPUESTO CENTROS LOTIFICADOS'!$D$37</f>
        <v>205368</v>
      </c>
      <c r="X4255" s="9">
        <f>+$U4255*'[1]PRESUPUESTO CENTROS LOTIFICADOS'!$D$38</f>
        <v>0</v>
      </c>
      <c r="Y4255" s="9">
        <f t="shared" si="334"/>
        <v>205368</v>
      </c>
      <c r="Z4255" s="9">
        <f>+$T4255*'[1]PRESUPUESTO CENTROS LOTIFICADOS'!$E$37</f>
        <v>242334.24000000002</v>
      </c>
      <c r="AA4255" s="9">
        <f>+$U4255*'[1]PRESUPUESTO CENTROS LOTIFICADOS'!$E$38</f>
        <v>0</v>
      </c>
      <c r="AB4255" s="9">
        <f t="shared" si="335"/>
        <v>242334.24000000002</v>
      </c>
    </row>
    <row r="4256" spans="1:28" x14ac:dyDescent="0.25">
      <c r="A4256" t="s">
        <v>14560</v>
      </c>
      <c r="B4256" t="s">
        <v>14561</v>
      </c>
      <c r="C4256" t="s">
        <v>14195</v>
      </c>
      <c r="D4256" t="s">
        <v>14380</v>
      </c>
      <c r="E4256" t="s">
        <v>49</v>
      </c>
      <c r="F4256" t="s">
        <v>50</v>
      </c>
      <c r="G4256" t="s">
        <v>8985</v>
      </c>
      <c r="H4256" t="s">
        <v>14201</v>
      </c>
      <c r="I4256" t="s">
        <v>14561</v>
      </c>
      <c r="J4256" t="s">
        <v>14395</v>
      </c>
      <c r="K4256" t="s">
        <v>14561</v>
      </c>
      <c r="L4256" t="s">
        <v>14561</v>
      </c>
      <c r="M4256" t="s">
        <v>14562</v>
      </c>
      <c r="N4256" s="6">
        <v>18.630759000000001</v>
      </c>
      <c r="O4256">
        <v>-69.790104999999997</v>
      </c>
      <c r="P4256" t="s">
        <v>55</v>
      </c>
      <c r="Q4256" s="7">
        <v>82</v>
      </c>
      <c r="R4256" s="7">
        <v>35</v>
      </c>
      <c r="S4256" s="7">
        <f t="shared" si="332"/>
        <v>117</v>
      </c>
      <c r="T4256" s="7">
        <f t="shared" si="331"/>
        <v>16318</v>
      </c>
      <c r="U4256" s="8">
        <f t="shared" si="331"/>
        <v>6965</v>
      </c>
      <c r="V4256" s="8">
        <f t="shared" si="333"/>
        <v>23283</v>
      </c>
      <c r="W4256" s="9">
        <f>+$T4256*'[1]PRESUPUESTO CENTROS LOTIFICADOS'!$D$37</f>
        <v>701674</v>
      </c>
      <c r="X4256" s="9">
        <f>+$U4256*'[1]PRESUPUESTO CENTROS LOTIFICADOS'!$D$38</f>
        <v>313425</v>
      </c>
      <c r="Y4256" s="9">
        <f t="shared" si="334"/>
        <v>1015099</v>
      </c>
      <c r="Z4256" s="9">
        <f>+$T4256*'[1]PRESUPUESTO CENTROS LOTIFICADOS'!$E$37</f>
        <v>827975.32000000007</v>
      </c>
      <c r="AA4256" s="9">
        <f>+$U4256*'[1]PRESUPUESTO CENTROS LOTIFICADOS'!$E$38</f>
        <v>369841.5</v>
      </c>
      <c r="AB4256" s="9">
        <f t="shared" si="335"/>
        <v>1197816.82</v>
      </c>
    </row>
    <row r="4257" spans="1:28" x14ac:dyDescent="0.25">
      <c r="A4257" t="s">
        <v>14563</v>
      </c>
      <c r="B4257" t="s">
        <v>14564</v>
      </c>
      <c r="C4257" t="s">
        <v>14195</v>
      </c>
      <c r="D4257" t="s">
        <v>14380</v>
      </c>
      <c r="E4257" t="s">
        <v>1912</v>
      </c>
      <c r="F4257" t="s">
        <v>1913</v>
      </c>
      <c r="G4257" t="s">
        <v>8985</v>
      </c>
      <c r="H4257" t="s">
        <v>14201</v>
      </c>
      <c r="I4257" t="s">
        <v>14561</v>
      </c>
      <c r="J4257" t="s">
        <v>14395</v>
      </c>
      <c r="K4257" t="s">
        <v>14561</v>
      </c>
      <c r="L4257" t="s">
        <v>14565</v>
      </c>
      <c r="M4257" t="s">
        <v>14566</v>
      </c>
      <c r="N4257" s="6">
        <v>18.637070999999999</v>
      </c>
      <c r="O4257">
        <v>-69.813794999999999</v>
      </c>
      <c r="P4257" t="s">
        <v>38</v>
      </c>
      <c r="Q4257" s="7">
        <v>25</v>
      </c>
      <c r="R4257" s="7">
        <v>4</v>
      </c>
      <c r="S4257" s="7">
        <f t="shared" si="332"/>
        <v>29</v>
      </c>
      <c r="T4257" s="7">
        <f t="shared" si="331"/>
        <v>4975</v>
      </c>
      <c r="U4257" s="8">
        <f t="shared" si="331"/>
        <v>796</v>
      </c>
      <c r="V4257" s="8">
        <f t="shared" si="333"/>
        <v>5771</v>
      </c>
      <c r="W4257" s="9">
        <f>+$T4257*'[1]PRESUPUESTO CENTROS LOTIFICADOS'!$D$37</f>
        <v>213925</v>
      </c>
      <c r="X4257" s="9">
        <f>+$U4257*'[1]PRESUPUESTO CENTROS LOTIFICADOS'!$D$38</f>
        <v>35820</v>
      </c>
      <c r="Y4257" s="9">
        <f t="shared" si="334"/>
        <v>249745</v>
      </c>
      <c r="Z4257" s="9">
        <f>+$T4257*'[1]PRESUPUESTO CENTROS LOTIFICADOS'!$E$37</f>
        <v>252431.5</v>
      </c>
      <c r="AA4257" s="9">
        <f>+$U4257*'[1]PRESUPUESTO CENTROS LOTIFICADOS'!$E$38</f>
        <v>42267.6</v>
      </c>
      <c r="AB4257" s="9">
        <f t="shared" si="335"/>
        <v>294699.09999999998</v>
      </c>
    </row>
    <row r="4258" spans="1:28" s="10" customFormat="1" ht="21.75" customHeight="1" x14ac:dyDescent="0.25">
      <c r="A4258" s="10" t="s">
        <v>14567</v>
      </c>
      <c r="B4258" s="10" t="s">
        <v>14568</v>
      </c>
      <c r="C4258" s="10" t="s">
        <v>14195</v>
      </c>
      <c r="D4258" s="10" t="s">
        <v>14380</v>
      </c>
      <c r="E4258" s="10" t="s">
        <v>49</v>
      </c>
      <c r="F4258" s="10" t="s">
        <v>50</v>
      </c>
      <c r="G4258" s="10" t="s">
        <v>8985</v>
      </c>
      <c r="H4258" s="10" t="s">
        <v>8986</v>
      </c>
      <c r="I4258" s="10" t="s">
        <v>14201</v>
      </c>
      <c r="J4258" s="10" t="s">
        <v>14494</v>
      </c>
      <c r="K4258" s="10" t="s">
        <v>9330</v>
      </c>
      <c r="L4258" s="10" t="s">
        <v>9330</v>
      </c>
      <c r="M4258" s="10" t="e">
        <v>#N/A</v>
      </c>
      <c r="N4258" s="11"/>
      <c r="P4258" s="10" t="s">
        <v>55</v>
      </c>
      <c r="Q4258" s="12">
        <v>662</v>
      </c>
      <c r="R4258" s="12">
        <v>283</v>
      </c>
      <c r="S4258" s="12">
        <f t="shared" si="332"/>
        <v>945</v>
      </c>
      <c r="T4258" s="12">
        <f t="shared" si="331"/>
        <v>131738</v>
      </c>
      <c r="U4258" s="13">
        <f t="shared" si="331"/>
        <v>56317</v>
      </c>
      <c r="V4258" s="13">
        <f t="shared" si="333"/>
        <v>188055</v>
      </c>
      <c r="W4258" s="14">
        <f>+$T4258*'[1]PRESUPUESTO CENTROS LOTIFICADOS'!$D$37</f>
        <v>5664734</v>
      </c>
      <c r="X4258" s="14">
        <f>+$U4258*'[1]PRESUPUESTO CENTROS LOTIFICADOS'!$D$38</f>
        <v>2534265</v>
      </c>
      <c r="Y4258" s="14">
        <f t="shared" si="334"/>
        <v>8198999</v>
      </c>
      <c r="Z4258" s="14">
        <f>+$T4258*'[1]PRESUPUESTO CENTROS LOTIFICADOS'!$E$37</f>
        <v>6684386.1200000001</v>
      </c>
      <c r="AA4258" s="14">
        <f>+$U4258*'[1]PRESUPUESTO CENTROS LOTIFICADOS'!$E$38</f>
        <v>2990432.7</v>
      </c>
      <c r="AB4258" s="14">
        <f t="shared" si="335"/>
        <v>9674818.8200000003</v>
      </c>
    </row>
    <row r="4259" spans="1:28" x14ac:dyDescent="0.25">
      <c r="A4259" t="s">
        <v>14569</v>
      </c>
      <c r="B4259" t="s">
        <v>14570</v>
      </c>
      <c r="C4259" t="s">
        <v>14195</v>
      </c>
      <c r="D4259" t="s">
        <v>14380</v>
      </c>
      <c r="E4259" t="s">
        <v>49</v>
      </c>
      <c r="F4259" t="s">
        <v>50</v>
      </c>
      <c r="G4259" t="s">
        <v>8985</v>
      </c>
      <c r="H4259" t="s">
        <v>14201</v>
      </c>
      <c r="I4259" t="s">
        <v>6759</v>
      </c>
      <c r="J4259" t="s">
        <v>14395</v>
      </c>
      <c r="K4259" t="s">
        <v>6759</v>
      </c>
      <c r="L4259" t="s">
        <v>14570</v>
      </c>
      <c r="M4259" t="s">
        <v>14571</v>
      </c>
      <c r="N4259" s="6">
        <v>18.586272999999998</v>
      </c>
      <c r="O4259">
        <v>-69.783958999999996</v>
      </c>
      <c r="P4259" t="s">
        <v>38</v>
      </c>
      <c r="Q4259" s="7">
        <v>35</v>
      </c>
      <c r="R4259" s="7">
        <v>0</v>
      </c>
      <c r="S4259" s="7">
        <f t="shared" si="332"/>
        <v>35</v>
      </c>
      <c r="T4259" s="7">
        <f t="shared" si="331"/>
        <v>6965</v>
      </c>
      <c r="U4259" s="8">
        <f t="shared" si="331"/>
        <v>0</v>
      </c>
      <c r="V4259" s="8">
        <f t="shared" si="333"/>
        <v>6965</v>
      </c>
      <c r="W4259" s="9">
        <f>+$T4259*'[1]PRESUPUESTO CENTROS LOTIFICADOS'!$D$37</f>
        <v>299495</v>
      </c>
      <c r="X4259" s="9">
        <f>+$U4259*'[1]PRESUPUESTO CENTROS LOTIFICADOS'!$D$38</f>
        <v>0</v>
      </c>
      <c r="Y4259" s="9">
        <f t="shared" si="334"/>
        <v>299495</v>
      </c>
      <c r="Z4259" s="9">
        <f>+$T4259*'[1]PRESUPUESTO CENTROS LOTIFICADOS'!$E$37</f>
        <v>353404.10000000003</v>
      </c>
      <c r="AA4259" s="9">
        <f>+$U4259*'[1]PRESUPUESTO CENTROS LOTIFICADOS'!$E$38</f>
        <v>0</v>
      </c>
      <c r="AB4259" s="9">
        <f t="shared" si="335"/>
        <v>353404.10000000003</v>
      </c>
    </row>
    <row r="4260" spans="1:28" x14ac:dyDescent="0.25">
      <c r="A4260" t="s">
        <v>14572</v>
      </c>
      <c r="B4260" t="s">
        <v>14573</v>
      </c>
      <c r="C4260" t="s">
        <v>14195</v>
      </c>
      <c r="D4260" t="s">
        <v>14380</v>
      </c>
      <c r="E4260" t="s">
        <v>49</v>
      </c>
      <c r="F4260" t="s">
        <v>50</v>
      </c>
      <c r="G4260" t="s">
        <v>8985</v>
      </c>
      <c r="H4260" t="s">
        <v>14201</v>
      </c>
      <c r="I4260" t="s">
        <v>6759</v>
      </c>
      <c r="J4260" t="s">
        <v>14395</v>
      </c>
      <c r="K4260" t="s">
        <v>6759</v>
      </c>
      <c r="L4260" t="s">
        <v>14570</v>
      </c>
      <c r="M4260" t="s">
        <v>14574</v>
      </c>
      <c r="N4260" s="6">
        <v>18.604645000000001</v>
      </c>
      <c r="O4260">
        <v>-69.779411999999994</v>
      </c>
      <c r="P4260" t="s">
        <v>38</v>
      </c>
      <c r="Q4260" s="7">
        <v>125</v>
      </c>
      <c r="R4260" s="7">
        <v>20</v>
      </c>
      <c r="S4260" s="7">
        <f t="shared" si="332"/>
        <v>145</v>
      </c>
      <c r="T4260" s="7">
        <f t="shared" si="331"/>
        <v>24875</v>
      </c>
      <c r="U4260" s="8">
        <f t="shared" si="331"/>
        <v>3980</v>
      </c>
      <c r="V4260" s="8">
        <f t="shared" si="333"/>
        <v>28855</v>
      </c>
      <c r="W4260" s="9">
        <f>+$T4260*'[1]PRESUPUESTO CENTROS LOTIFICADOS'!$D$37</f>
        <v>1069625</v>
      </c>
      <c r="X4260" s="9">
        <f>+$U4260*'[1]PRESUPUESTO CENTROS LOTIFICADOS'!$D$38</f>
        <v>179100</v>
      </c>
      <c r="Y4260" s="9">
        <f t="shared" si="334"/>
        <v>1248725</v>
      </c>
      <c r="Z4260" s="9">
        <f>+$T4260*'[1]PRESUPUESTO CENTROS LOTIFICADOS'!$E$37</f>
        <v>1262157.5</v>
      </c>
      <c r="AA4260" s="9">
        <f>+$U4260*'[1]PRESUPUESTO CENTROS LOTIFICADOS'!$E$38</f>
        <v>211338</v>
      </c>
      <c r="AB4260" s="9">
        <f t="shared" si="335"/>
        <v>1473495.5</v>
      </c>
    </row>
    <row r="4261" spans="1:28" s="15" customFormat="1" x14ac:dyDescent="0.25">
      <c r="A4261" t="s">
        <v>14575</v>
      </c>
      <c r="B4261" t="s">
        <v>14576</v>
      </c>
      <c r="C4261" t="s">
        <v>14195</v>
      </c>
      <c r="D4261" t="s">
        <v>14380</v>
      </c>
      <c r="E4261" t="s">
        <v>49</v>
      </c>
      <c r="F4261" t="s">
        <v>50</v>
      </c>
      <c r="G4261" t="s">
        <v>8985</v>
      </c>
      <c r="H4261" t="s">
        <v>14201</v>
      </c>
      <c r="I4261" t="s">
        <v>6759</v>
      </c>
      <c r="J4261" t="s">
        <v>14395</v>
      </c>
      <c r="K4261" t="s">
        <v>6759</v>
      </c>
      <c r="L4261" t="s">
        <v>14570</v>
      </c>
      <c r="M4261" t="s">
        <v>14577</v>
      </c>
      <c r="N4261" s="6">
        <v>18.604679999999998</v>
      </c>
      <c r="O4261">
        <v>-69.778242000000006</v>
      </c>
      <c r="P4261" t="s">
        <v>59</v>
      </c>
      <c r="Q4261" s="7">
        <v>0</v>
      </c>
      <c r="R4261" s="7">
        <v>271</v>
      </c>
      <c r="S4261" s="7">
        <f t="shared" si="332"/>
        <v>271</v>
      </c>
      <c r="T4261" s="7">
        <f t="shared" si="331"/>
        <v>0</v>
      </c>
      <c r="U4261" s="8">
        <f t="shared" si="331"/>
        <v>53929</v>
      </c>
      <c r="V4261" s="8">
        <f t="shared" si="333"/>
        <v>53929</v>
      </c>
      <c r="W4261" s="9">
        <f>+$T4261*'[1]PRESUPUESTO CENTROS LOTIFICADOS'!$D$37</f>
        <v>0</v>
      </c>
      <c r="X4261" s="9">
        <f>+$U4261*'[1]PRESUPUESTO CENTROS LOTIFICADOS'!$D$38</f>
        <v>2426805</v>
      </c>
      <c r="Y4261" s="9">
        <f t="shared" si="334"/>
        <v>2426805</v>
      </c>
      <c r="Z4261" s="9">
        <f>+$T4261*'[1]PRESUPUESTO CENTROS LOTIFICADOS'!$E$37</f>
        <v>0</v>
      </c>
      <c r="AA4261" s="9">
        <f>+$U4261*'[1]PRESUPUESTO CENTROS LOTIFICADOS'!$E$38</f>
        <v>2863629.9</v>
      </c>
      <c r="AB4261" s="9">
        <f t="shared" si="335"/>
        <v>2863629.9</v>
      </c>
    </row>
    <row r="4262" spans="1:28" x14ac:dyDescent="0.25">
      <c r="A4262" t="s">
        <v>14578</v>
      </c>
      <c r="B4262" t="s">
        <v>14579</v>
      </c>
      <c r="C4262" t="s">
        <v>14195</v>
      </c>
      <c r="D4262" t="s">
        <v>14380</v>
      </c>
      <c r="E4262" t="s">
        <v>49</v>
      </c>
      <c r="F4262" t="s">
        <v>50</v>
      </c>
      <c r="G4262" t="s">
        <v>8985</v>
      </c>
      <c r="H4262" t="s">
        <v>14201</v>
      </c>
      <c r="I4262" t="s">
        <v>6759</v>
      </c>
      <c r="J4262" t="s">
        <v>14395</v>
      </c>
      <c r="K4262" t="s">
        <v>6759</v>
      </c>
      <c r="L4262" t="s">
        <v>304</v>
      </c>
      <c r="M4262" t="s">
        <v>14580</v>
      </c>
      <c r="N4262" s="6">
        <v>18.611374000000001</v>
      </c>
      <c r="O4262">
        <v>-69.763424999999998</v>
      </c>
      <c r="P4262" t="s">
        <v>38</v>
      </c>
      <c r="Q4262" s="7">
        <v>42</v>
      </c>
      <c r="R4262" s="7">
        <v>0</v>
      </c>
      <c r="S4262" s="7">
        <f t="shared" si="332"/>
        <v>42</v>
      </c>
      <c r="T4262" s="7">
        <f t="shared" si="331"/>
        <v>8358</v>
      </c>
      <c r="U4262" s="8">
        <f t="shared" si="331"/>
        <v>0</v>
      </c>
      <c r="V4262" s="8">
        <f t="shared" si="333"/>
        <v>8358</v>
      </c>
      <c r="W4262" s="9">
        <f>+$T4262*'[1]PRESUPUESTO CENTROS LOTIFICADOS'!$D$37</f>
        <v>359394</v>
      </c>
      <c r="X4262" s="9">
        <f>+$U4262*'[1]PRESUPUESTO CENTROS LOTIFICADOS'!$D$38</f>
        <v>0</v>
      </c>
      <c r="Y4262" s="9">
        <f t="shared" si="334"/>
        <v>359394</v>
      </c>
      <c r="Z4262" s="9">
        <f>+$T4262*'[1]PRESUPUESTO CENTROS LOTIFICADOS'!$E$37</f>
        <v>424084.92000000004</v>
      </c>
      <c r="AA4262" s="9">
        <f>+$U4262*'[1]PRESUPUESTO CENTROS LOTIFICADOS'!$E$38</f>
        <v>0</v>
      </c>
      <c r="AB4262" s="9">
        <f t="shared" si="335"/>
        <v>424084.92000000004</v>
      </c>
    </row>
    <row r="4263" spans="1:28" x14ac:dyDescent="0.25">
      <c r="A4263" t="s">
        <v>14581</v>
      </c>
      <c r="B4263" t="s">
        <v>14582</v>
      </c>
      <c r="C4263" t="s">
        <v>14195</v>
      </c>
      <c r="D4263" t="s">
        <v>14380</v>
      </c>
      <c r="E4263" t="s">
        <v>49</v>
      </c>
      <c r="F4263" t="s">
        <v>50</v>
      </c>
      <c r="G4263" t="s">
        <v>8985</v>
      </c>
      <c r="H4263" t="s">
        <v>14201</v>
      </c>
      <c r="I4263" t="s">
        <v>6759</v>
      </c>
      <c r="J4263" t="s">
        <v>14395</v>
      </c>
      <c r="K4263" t="s">
        <v>6759</v>
      </c>
      <c r="L4263" t="s">
        <v>14583</v>
      </c>
      <c r="M4263" t="s">
        <v>14584</v>
      </c>
      <c r="N4263" s="6">
        <v>18.627433</v>
      </c>
      <c r="O4263">
        <v>-69.765964999999994</v>
      </c>
      <c r="P4263" t="s">
        <v>38</v>
      </c>
      <c r="Q4263" s="7">
        <v>24</v>
      </c>
      <c r="R4263" s="7">
        <v>0</v>
      </c>
      <c r="S4263" s="7">
        <f t="shared" si="332"/>
        <v>24</v>
      </c>
      <c r="T4263" s="7">
        <f t="shared" si="331"/>
        <v>4776</v>
      </c>
      <c r="U4263" s="8">
        <f t="shared" si="331"/>
        <v>0</v>
      </c>
      <c r="V4263" s="8">
        <f t="shared" si="333"/>
        <v>4776</v>
      </c>
      <c r="W4263" s="9">
        <f>+$T4263*'[1]PRESUPUESTO CENTROS LOTIFICADOS'!$D$37</f>
        <v>205368</v>
      </c>
      <c r="X4263" s="9">
        <f>+$U4263*'[1]PRESUPUESTO CENTROS LOTIFICADOS'!$D$38</f>
        <v>0</v>
      </c>
      <c r="Y4263" s="9">
        <f t="shared" si="334"/>
        <v>205368</v>
      </c>
      <c r="Z4263" s="9">
        <f>+$T4263*'[1]PRESUPUESTO CENTROS LOTIFICADOS'!$E$37</f>
        <v>242334.24000000002</v>
      </c>
      <c r="AA4263" s="9">
        <f>+$U4263*'[1]PRESUPUESTO CENTROS LOTIFICADOS'!$E$38</f>
        <v>0</v>
      </c>
      <c r="AB4263" s="9">
        <f t="shared" si="335"/>
        <v>242334.24000000002</v>
      </c>
    </row>
    <row r="4264" spans="1:28" x14ac:dyDescent="0.25">
      <c r="A4264" t="s">
        <v>14585</v>
      </c>
      <c r="B4264" t="s">
        <v>14586</v>
      </c>
      <c r="C4264" t="s">
        <v>14195</v>
      </c>
      <c r="D4264" t="s">
        <v>14380</v>
      </c>
      <c r="E4264" t="s">
        <v>49</v>
      </c>
      <c r="F4264" t="s">
        <v>50</v>
      </c>
      <c r="G4264" t="s">
        <v>8985</v>
      </c>
      <c r="H4264" t="s">
        <v>14201</v>
      </c>
      <c r="I4264" t="s">
        <v>6759</v>
      </c>
      <c r="J4264" t="s">
        <v>14395</v>
      </c>
      <c r="K4264" t="s">
        <v>6759</v>
      </c>
      <c r="L4264" t="s">
        <v>14586</v>
      </c>
      <c r="M4264" t="s">
        <v>14587</v>
      </c>
      <c r="N4264" s="6">
        <v>18.687242999999999</v>
      </c>
      <c r="O4264">
        <v>-69.751135000000005</v>
      </c>
      <c r="P4264" t="s">
        <v>38</v>
      </c>
      <c r="Q4264" s="7">
        <v>61</v>
      </c>
      <c r="R4264" s="7">
        <v>0</v>
      </c>
      <c r="S4264" s="7">
        <f t="shared" si="332"/>
        <v>61</v>
      </c>
      <c r="T4264" s="7">
        <f t="shared" si="331"/>
        <v>12139</v>
      </c>
      <c r="U4264" s="8">
        <f t="shared" si="331"/>
        <v>0</v>
      </c>
      <c r="V4264" s="8">
        <f t="shared" si="333"/>
        <v>12139</v>
      </c>
      <c r="W4264" s="9">
        <f>+$T4264*'[1]PRESUPUESTO CENTROS LOTIFICADOS'!$D$37</f>
        <v>521977</v>
      </c>
      <c r="X4264" s="9">
        <f>+$U4264*'[1]PRESUPUESTO CENTROS LOTIFICADOS'!$D$38</f>
        <v>0</v>
      </c>
      <c r="Y4264" s="9">
        <f t="shared" si="334"/>
        <v>521977</v>
      </c>
      <c r="Z4264" s="9">
        <f>+$T4264*'[1]PRESUPUESTO CENTROS LOTIFICADOS'!$E$37</f>
        <v>615932.86</v>
      </c>
      <c r="AA4264" s="9">
        <f>+$U4264*'[1]PRESUPUESTO CENTROS LOTIFICADOS'!$E$38</f>
        <v>0</v>
      </c>
      <c r="AB4264" s="9">
        <f t="shared" si="335"/>
        <v>615932.86</v>
      </c>
    </row>
    <row r="4265" spans="1:28" x14ac:dyDescent="0.25">
      <c r="A4265" t="s">
        <v>14588</v>
      </c>
      <c r="B4265" t="s">
        <v>14589</v>
      </c>
      <c r="C4265" t="s">
        <v>14195</v>
      </c>
      <c r="D4265" t="s">
        <v>14380</v>
      </c>
      <c r="E4265" t="s">
        <v>49</v>
      </c>
      <c r="F4265" t="s">
        <v>50</v>
      </c>
      <c r="G4265" t="s">
        <v>8985</v>
      </c>
      <c r="H4265" t="s">
        <v>14201</v>
      </c>
      <c r="I4265" t="s">
        <v>14208</v>
      </c>
      <c r="J4265" t="s">
        <v>12801</v>
      </c>
      <c r="K4265" t="s">
        <v>12801</v>
      </c>
      <c r="L4265" t="s">
        <v>14495</v>
      </c>
      <c r="M4265" t="e">
        <v>#N/A</v>
      </c>
      <c r="P4265" t="s">
        <v>465</v>
      </c>
      <c r="Q4265" s="7">
        <v>588</v>
      </c>
      <c r="R4265" s="7">
        <v>252</v>
      </c>
      <c r="S4265" s="7">
        <f t="shared" si="332"/>
        <v>840</v>
      </c>
      <c r="T4265" s="7">
        <f t="shared" si="331"/>
        <v>117012</v>
      </c>
      <c r="U4265" s="8">
        <f t="shared" si="331"/>
        <v>50148</v>
      </c>
      <c r="V4265" s="8">
        <f t="shared" si="333"/>
        <v>167160</v>
      </c>
      <c r="W4265" s="9">
        <f>+$T4265*'[1]PRESUPUESTO CENTROS LOTIFICADOS'!$D$37</f>
        <v>5031516</v>
      </c>
      <c r="X4265" s="9">
        <f>+$U4265*'[1]PRESUPUESTO CENTROS LOTIFICADOS'!$D$38</f>
        <v>2256660</v>
      </c>
      <c r="Y4265" s="9">
        <f t="shared" si="334"/>
        <v>7288176</v>
      </c>
      <c r="Z4265" s="9">
        <f>+$T4265*'[1]PRESUPUESTO CENTROS LOTIFICADOS'!$E$37</f>
        <v>5937188.8799999999</v>
      </c>
      <c r="AA4265" s="9">
        <f>+$U4265*'[1]PRESUPUESTO CENTROS LOTIFICADOS'!$E$38</f>
        <v>2662858.8000000003</v>
      </c>
      <c r="AB4265" s="9">
        <f t="shared" si="335"/>
        <v>8600047.6799999997</v>
      </c>
    </row>
    <row r="4266" spans="1:28" x14ac:dyDescent="0.25">
      <c r="A4266" t="s">
        <v>14590</v>
      </c>
      <c r="B4266" t="s">
        <v>14591</v>
      </c>
      <c r="C4266" t="s">
        <v>14195</v>
      </c>
      <c r="D4266" t="s">
        <v>14592</v>
      </c>
      <c r="E4266" t="s">
        <v>49</v>
      </c>
      <c r="F4266" t="s">
        <v>50</v>
      </c>
      <c r="G4266" t="s">
        <v>8985</v>
      </c>
      <c r="H4266" t="s">
        <v>14201</v>
      </c>
      <c r="I4266" t="s">
        <v>14593</v>
      </c>
      <c r="J4266" t="s">
        <v>14407</v>
      </c>
      <c r="K4266" t="s">
        <v>14593</v>
      </c>
      <c r="L4266" t="s">
        <v>14310</v>
      </c>
      <c r="M4266" t="s">
        <v>14594</v>
      </c>
      <c r="N4266" s="6">
        <v>18.814900000000002</v>
      </c>
      <c r="O4266">
        <v>-69.687600000000003</v>
      </c>
      <c r="P4266" t="s">
        <v>38</v>
      </c>
      <c r="Q4266" s="7">
        <v>44</v>
      </c>
      <c r="R4266" s="7">
        <v>10</v>
      </c>
      <c r="S4266" s="7">
        <f t="shared" si="332"/>
        <v>54</v>
      </c>
      <c r="T4266" s="7">
        <f t="shared" si="331"/>
        <v>8756</v>
      </c>
      <c r="U4266" s="8">
        <f t="shared" si="331"/>
        <v>1990</v>
      </c>
      <c r="V4266" s="8">
        <f t="shared" si="333"/>
        <v>10746</v>
      </c>
      <c r="W4266" s="9">
        <f>+$T4266*'[1]PRESUPUESTO CENTROS LOTIFICADOS'!$D$37</f>
        <v>376508</v>
      </c>
      <c r="X4266" s="9">
        <f>+$U4266*'[1]PRESUPUESTO CENTROS LOTIFICADOS'!$D$38</f>
        <v>89550</v>
      </c>
      <c r="Y4266" s="9">
        <f t="shared" si="334"/>
        <v>466058</v>
      </c>
      <c r="Z4266" s="9">
        <f>+$T4266*'[1]PRESUPUESTO CENTROS LOTIFICADOS'!$E$37</f>
        <v>444279.44</v>
      </c>
      <c r="AA4266" s="9">
        <f>+$U4266*'[1]PRESUPUESTO CENTROS LOTIFICADOS'!$E$38</f>
        <v>105669</v>
      </c>
      <c r="AB4266" s="9">
        <f t="shared" si="335"/>
        <v>549948.43999999994</v>
      </c>
    </row>
    <row r="4267" spans="1:28" x14ac:dyDescent="0.25">
      <c r="A4267" t="s">
        <v>14595</v>
      </c>
      <c r="B4267" t="s">
        <v>14596</v>
      </c>
      <c r="C4267" t="s">
        <v>14195</v>
      </c>
      <c r="D4267" t="s">
        <v>14592</v>
      </c>
      <c r="E4267" t="s">
        <v>49</v>
      </c>
      <c r="F4267" t="s">
        <v>50</v>
      </c>
      <c r="G4267" t="s">
        <v>8985</v>
      </c>
      <c r="H4267" t="s">
        <v>14201</v>
      </c>
      <c r="I4267" t="s">
        <v>14593</v>
      </c>
      <c r="J4267" t="s">
        <v>14407</v>
      </c>
      <c r="K4267" t="s">
        <v>14593</v>
      </c>
      <c r="L4267" t="s">
        <v>13473</v>
      </c>
      <c r="M4267" t="s">
        <v>14597</v>
      </c>
      <c r="N4267" s="6">
        <v>18.84</v>
      </c>
      <c r="O4267">
        <v>-69.692599999999999</v>
      </c>
      <c r="P4267" t="s">
        <v>38</v>
      </c>
      <c r="Q4267" s="7">
        <v>23</v>
      </c>
      <c r="R4267" s="7">
        <v>2</v>
      </c>
      <c r="S4267" s="7">
        <f t="shared" si="332"/>
        <v>25</v>
      </c>
      <c r="T4267" s="7">
        <f t="shared" si="331"/>
        <v>4577</v>
      </c>
      <c r="U4267" s="8">
        <f t="shared" si="331"/>
        <v>398</v>
      </c>
      <c r="V4267" s="8">
        <f t="shared" si="333"/>
        <v>4975</v>
      </c>
      <c r="W4267" s="9">
        <f>+$T4267*'[1]PRESUPUESTO CENTROS LOTIFICADOS'!$D$37</f>
        <v>196811</v>
      </c>
      <c r="X4267" s="9">
        <f>+$U4267*'[1]PRESUPUESTO CENTROS LOTIFICADOS'!$D$38</f>
        <v>17910</v>
      </c>
      <c r="Y4267" s="9">
        <f t="shared" si="334"/>
        <v>214721</v>
      </c>
      <c r="Z4267" s="9">
        <f>+$T4267*'[1]PRESUPUESTO CENTROS LOTIFICADOS'!$E$37</f>
        <v>232236.98</v>
      </c>
      <c r="AA4267" s="9">
        <f>+$U4267*'[1]PRESUPUESTO CENTROS LOTIFICADOS'!$E$38</f>
        <v>21133.8</v>
      </c>
      <c r="AB4267" s="9">
        <f t="shared" si="335"/>
        <v>253370.78</v>
      </c>
    </row>
    <row r="4268" spans="1:28" x14ac:dyDescent="0.25">
      <c r="A4268" t="s">
        <v>14598</v>
      </c>
      <c r="B4268" t="s">
        <v>14599</v>
      </c>
      <c r="C4268" t="s">
        <v>14195</v>
      </c>
      <c r="D4268" t="s">
        <v>14592</v>
      </c>
      <c r="E4268" t="s">
        <v>49</v>
      </c>
      <c r="F4268" t="s">
        <v>50</v>
      </c>
      <c r="G4268" t="s">
        <v>8985</v>
      </c>
      <c r="H4268" t="s">
        <v>14201</v>
      </c>
      <c r="I4268" t="s">
        <v>14593</v>
      </c>
      <c r="J4268" t="s">
        <v>14407</v>
      </c>
      <c r="K4268" t="s">
        <v>14593</v>
      </c>
      <c r="L4268" t="s">
        <v>14600</v>
      </c>
      <c r="M4268" t="s">
        <v>14601</v>
      </c>
      <c r="N4268" s="6">
        <v>18.865400000000001</v>
      </c>
      <c r="O4268">
        <v>-69.683700000000002</v>
      </c>
      <c r="P4268" t="s">
        <v>396</v>
      </c>
      <c r="Q4268" s="7">
        <v>25</v>
      </c>
      <c r="R4268" s="7">
        <v>5</v>
      </c>
      <c r="S4268" s="7">
        <f t="shared" si="332"/>
        <v>30</v>
      </c>
      <c r="T4268" s="7">
        <f t="shared" si="331"/>
        <v>4975</v>
      </c>
      <c r="U4268" s="8">
        <f t="shared" si="331"/>
        <v>995</v>
      </c>
      <c r="V4268" s="8">
        <f t="shared" si="333"/>
        <v>5970</v>
      </c>
      <c r="W4268" s="9">
        <f>+$T4268*'[1]PRESUPUESTO CENTROS LOTIFICADOS'!$D$37</f>
        <v>213925</v>
      </c>
      <c r="X4268" s="9">
        <f>+$U4268*'[1]PRESUPUESTO CENTROS LOTIFICADOS'!$D$38</f>
        <v>44775</v>
      </c>
      <c r="Y4268" s="9">
        <f t="shared" si="334"/>
        <v>258700</v>
      </c>
      <c r="Z4268" s="9">
        <f>+$T4268*'[1]PRESUPUESTO CENTROS LOTIFICADOS'!$E$37</f>
        <v>252431.5</v>
      </c>
      <c r="AA4268" s="9">
        <f>+$U4268*'[1]PRESUPUESTO CENTROS LOTIFICADOS'!$E$38</f>
        <v>52834.5</v>
      </c>
      <c r="AB4268" s="9">
        <f t="shared" si="335"/>
        <v>305266</v>
      </c>
    </row>
    <row r="4269" spans="1:28" x14ac:dyDescent="0.25">
      <c r="A4269" t="s">
        <v>14602</v>
      </c>
      <c r="B4269" t="s">
        <v>14603</v>
      </c>
      <c r="C4269" t="s">
        <v>14195</v>
      </c>
      <c r="D4269" t="s">
        <v>14592</v>
      </c>
      <c r="E4269" t="s">
        <v>49</v>
      </c>
      <c r="F4269" t="s">
        <v>50</v>
      </c>
      <c r="G4269" t="s">
        <v>8985</v>
      </c>
      <c r="H4269" t="s">
        <v>14201</v>
      </c>
      <c r="I4269" t="s">
        <v>14604</v>
      </c>
      <c r="J4269" t="s">
        <v>14407</v>
      </c>
      <c r="K4269" t="s">
        <v>14604</v>
      </c>
      <c r="L4269" t="s">
        <v>104</v>
      </c>
      <c r="M4269" t="s">
        <v>14605</v>
      </c>
      <c r="N4269" s="6">
        <v>18.747378999999999</v>
      </c>
      <c r="O4269">
        <v>-69.637641000000002</v>
      </c>
      <c r="P4269" t="s">
        <v>38</v>
      </c>
      <c r="Q4269" s="7">
        <v>412</v>
      </c>
      <c r="R4269" s="7">
        <v>24</v>
      </c>
      <c r="S4269" s="7">
        <f t="shared" si="332"/>
        <v>436</v>
      </c>
      <c r="T4269" s="7">
        <f t="shared" si="331"/>
        <v>81988</v>
      </c>
      <c r="U4269" s="8">
        <f t="shared" si="331"/>
        <v>4776</v>
      </c>
      <c r="V4269" s="8">
        <f t="shared" si="333"/>
        <v>86764</v>
      </c>
      <c r="W4269" s="9">
        <f>+$T4269*'[1]PRESUPUESTO CENTROS LOTIFICADOS'!$D$37</f>
        <v>3525484</v>
      </c>
      <c r="X4269" s="9">
        <f>+$U4269*'[1]PRESUPUESTO CENTROS LOTIFICADOS'!$D$38</f>
        <v>214920</v>
      </c>
      <c r="Y4269" s="9">
        <f t="shared" si="334"/>
        <v>3740404</v>
      </c>
      <c r="Z4269" s="9">
        <f>+$T4269*'[1]PRESUPUESTO CENTROS LOTIFICADOS'!$E$37</f>
        <v>4160071.12</v>
      </c>
      <c r="AA4269" s="9">
        <f>+$U4269*'[1]PRESUPUESTO CENTROS LOTIFICADOS'!$E$38</f>
        <v>253605.6</v>
      </c>
      <c r="AB4269" s="9">
        <f t="shared" si="335"/>
        <v>4413676.72</v>
      </c>
    </row>
    <row r="4270" spans="1:28" x14ac:dyDescent="0.25">
      <c r="A4270" t="s">
        <v>14606</v>
      </c>
      <c r="B4270" t="s">
        <v>14607</v>
      </c>
      <c r="C4270" t="s">
        <v>14195</v>
      </c>
      <c r="D4270" t="s">
        <v>14592</v>
      </c>
      <c r="E4270" t="s">
        <v>49</v>
      </c>
      <c r="F4270" t="s">
        <v>50</v>
      </c>
      <c r="G4270" t="s">
        <v>8985</v>
      </c>
      <c r="H4270" t="s">
        <v>14201</v>
      </c>
      <c r="I4270" t="s">
        <v>14604</v>
      </c>
      <c r="J4270" t="s">
        <v>14407</v>
      </c>
      <c r="K4270" t="s">
        <v>14604</v>
      </c>
      <c r="L4270" t="s">
        <v>14608</v>
      </c>
      <c r="M4270" t="s">
        <v>14609</v>
      </c>
      <c r="N4270" s="6">
        <v>18.748999999999999</v>
      </c>
      <c r="O4270">
        <v>-69.642300000000006</v>
      </c>
      <c r="P4270" t="s">
        <v>38</v>
      </c>
      <c r="Q4270" s="7">
        <v>453</v>
      </c>
      <c r="R4270" s="7">
        <v>188</v>
      </c>
      <c r="S4270" s="7">
        <f t="shared" si="332"/>
        <v>641</v>
      </c>
      <c r="T4270" s="7">
        <f t="shared" si="331"/>
        <v>90147</v>
      </c>
      <c r="U4270" s="8">
        <f t="shared" si="331"/>
        <v>37412</v>
      </c>
      <c r="V4270" s="8">
        <f t="shared" si="333"/>
        <v>127559</v>
      </c>
      <c r="W4270" s="9">
        <f>+$T4270*'[1]PRESUPUESTO CENTROS LOTIFICADOS'!$D$37</f>
        <v>3876321</v>
      </c>
      <c r="X4270" s="9">
        <f>+$U4270*'[1]PRESUPUESTO CENTROS LOTIFICADOS'!$D$38</f>
        <v>1683540</v>
      </c>
      <c r="Y4270" s="9">
        <f t="shared" si="334"/>
        <v>5559861</v>
      </c>
      <c r="Z4270" s="9">
        <f>+$T4270*'[1]PRESUPUESTO CENTROS LOTIFICADOS'!$E$37</f>
        <v>4574058.78</v>
      </c>
      <c r="AA4270" s="9">
        <f>+$U4270*'[1]PRESUPUESTO CENTROS LOTIFICADOS'!$E$38</f>
        <v>1986577.2</v>
      </c>
      <c r="AB4270" s="9">
        <f t="shared" si="335"/>
        <v>6560635.9800000004</v>
      </c>
    </row>
    <row r="4271" spans="1:28" x14ac:dyDescent="0.25">
      <c r="A4271" t="s">
        <v>14610</v>
      </c>
      <c r="B4271" t="s">
        <v>14611</v>
      </c>
      <c r="C4271" t="s">
        <v>14195</v>
      </c>
      <c r="D4271" t="s">
        <v>14592</v>
      </c>
      <c r="E4271" t="s">
        <v>49</v>
      </c>
      <c r="F4271" t="s">
        <v>50</v>
      </c>
      <c r="G4271" t="s">
        <v>8985</v>
      </c>
      <c r="H4271" t="s">
        <v>14201</v>
      </c>
      <c r="I4271" t="s">
        <v>14604</v>
      </c>
      <c r="J4271" t="s">
        <v>14407</v>
      </c>
      <c r="K4271" t="s">
        <v>14604</v>
      </c>
      <c r="L4271" t="s">
        <v>14612</v>
      </c>
      <c r="M4271" t="s">
        <v>14613</v>
      </c>
      <c r="N4271" s="6">
        <v>18.749428000000002</v>
      </c>
      <c r="O4271">
        <v>-69.645291</v>
      </c>
      <c r="P4271" t="s">
        <v>38</v>
      </c>
      <c r="Q4271" s="7">
        <v>280</v>
      </c>
      <c r="R4271" s="7">
        <v>0</v>
      </c>
      <c r="S4271" s="7">
        <f t="shared" si="332"/>
        <v>280</v>
      </c>
      <c r="T4271" s="7">
        <f t="shared" si="331"/>
        <v>55720</v>
      </c>
      <c r="U4271" s="8">
        <f t="shared" si="331"/>
        <v>0</v>
      </c>
      <c r="V4271" s="8">
        <f t="shared" si="333"/>
        <v>55720</v>
      </c>
      <c r="W4271" s="9">
        <f>+$T4271*'[1]PRESUPUESTO CENTROS LOTIFICADOS'!$D$37</f>
        <v>2395960</v>
      </c>
      <c r="X4271" s="9">
        <f>+$U4271*'[1]PRESUPUESTO CENTROS LOTIFICADOS'!$D$38</f>
        <v>0</v>
      </c>
      <c r="Y4271" s="9">
        <f t="shared" si="334"/>
        <v>2395960</v>
      </c>
      <c r="Z4271" s="9">
        <f>+$T4271*'[1]PRESUPUESTO CENTROS LOTIFICADOS'!$E$37</f>
        <v>2827232.8000000003</v>
      </c>
      <c r="AA4271" s="9">
        <f>+$U4271*'[1]PRESUPUESTO CENTROS LOTIFICADOS'!$E$38</f>
        <v>0</v>
      </c>
      <c r="AB4271" s="9">
        <f t="shared" si="335"/>
        <v>2827232.8000000003</v>
      </c>
    </row>
    <row r="4272" spans="1:28" x14ac:dyDescent="0.25">
      <c r="A4272" t="s">
        <v>14614</v>
      </c>
      <c r="B4272" t="s">
        <v>8130</v>
      </c>
      <c r="C4272" t="s">
        <v>14195</v>
      </c>
      <c r="D4272" t="s">
        <v>14592</v>
      </c>
      <c r="E4272" t="s">
        <v>49</v>
      </c>
      <c r="F4272" t="s">
        <v>50</v>
      </c>
      <c r="G4272" t="s">
        <v>8985</v>
      </c>
      <c r="H4272" t="s">
        <v>14201</v>
      </c>
      <c r="I4272" t="s">
        <v>14604</v>
      </c>
      <c r="J4272" t="s">
        <v>14407</v>
      </c>
      <c r="K4272" t="s">
        <v>14604</v>
      </c>
      <c r="L4272" t="s">
        <v>14615</v>
      </c>
      <c r="M4272" t="s">
        <v>14616</v>
      </c>
      <c r="N4272" s="6">
        <v>18.752604999999999</v>
      </c>
      <c r="O4272">
        <v>-69.637382000000002</v>
      </c>
      <c r="P4272" t="s">
        <v>38</v>
      </c>
      <c r="Q4272" s="7">
        <v>858</v>
      </c>
      <c r="R4272" s="7">
        <v>0</v>
      </c>
      <c r="S4272" s="7">
        <f t="shared" si="332"/>
        <v>858</v>
      </c>
      <c r="T4272" s="7">
        <f t="shared" si="331"/>
        <v>170742</v>
      </c>
      <c r="U4272" s="8">
        <f t="shared" si="331"/>
        <v>0</v>
      </c>
      <c r="V4272" s="8">
        <f t="shared" si="333"/>
        <v>170742</v>
      </c>
      <c r="W4272" s="9">
        <f>+$T4272*'[1]PRESUPUESTO CENTROS LOTIFICADOS'!$D$37</f>
        <v>7341906</v>
      </c>
      <c r="X4272" s="9">
        <f>+$U4272*'[1]PRESUPUESTO CENTROS LOTIFICADOS'!$D$38</f>
        <v>0</v>
      </c>
      <c r="Y4272" s="9">
        <f t="shared" si="334"/>
        <v>7341906</v>
      </c>
      <c r="Z4272" s="9">
        <f>+$T4272*'[1]PRESUPUESTO CENTROS LOTIFICADOS'!$E$37</f>
        <v>8663449.0800000001</v>
      </c>
      <c r="AA4272" s="9">
        <f>+$U4272*'[1]PRESUPUESTO CENTROS LOTIFICADOS'!$E$38</f>
        <v>0</v>
      </c>
      <c r="AB4272" s="9">
        <f t="shared" si="335"/>
        <v>8663449.0800000001</v>
      </c>
    </row>
    <row r="4273" spans="1:28" x14ac:dyDescent="0.25">
      <c r="A4273" t="s">
        <v>14617</v>
      </c>
      <c r="B4273" t="s">
        <v>14618</v>
      </c>
      <c r="C4273" t="s">
        <v>14195</v>
      </c>
      <c r="D4273" t="s">
        <v>14592</v>
      </c>
      <c r="E4273" t="s">
        <v>49</v>
      </c>
      <c r="F4273" t="s">
        <v>50</v>
      </c>
      <c r="G4273" t="s">
        <v>8985</v>
      </c>
      <c r="H4273" t="s">
        <v>14201</v>
      </c>
      <c r="I4273" t="s">
        <v>14604</v>
      </c>
      <c r="J4273" t="s">
        <v>14407</v>
      </c>
      <c r="K4273" t="s">
        <v>14604</v>
      </c>
      <c r="L4273" t="s">
        <v>104</v>
      </c>
      <c r="M4273" t="s">
        <v>14619</v>
      </c>
      <c r="N4273" s="6">
        <v>18.754259000000001</v>
      </c>
      <c r="O4273">
        <v>-69.635191000000006</v>
      </c>
      <c r="P4273" t="s">
        <v>38</v>
      </c>
      <c r="Q4273" s="7">
        <v>727</v>
      </c>
      <c r="R4273" s="7">
        <v>63</v>
      </c>
      <c r="S4273" s="7">
        <f t="shared" si="332"/>
        <v>790</v>
      </c>
      <c r="T4273" s="7">
        <f t="shared" si="331"/>
        <v>144673</v>
      </c>
      <c r="U4273" s="8">
        <f t="shared" si="331"/>
        <v>12537</v>
      </c>
      <c r="V4273" s="8">
        <f t="shared" si="333"/>
        <v>157210</v>
      </c>
      <c r="W4273" s="9">
        <f>+$T4273*'[1]PRESUPUESTO CENTROS LOTIFICADOS'!$D$37</f>
        <v>6220939</v>
      </c>
      <c r="X4273" s="9">
        <f>+$U4273*'[1]PRESUPUESTO CENTROS LOTIFICADOS'!$D$38</f>
        <v>564165</v>
      </c>
      <c r="Y4273" s="9">
        <f t="shared" si="334"/>
        <v>6785104</v>
      </c>
      <c r="Z4273" s="9">
        <f>+$T4273*'[1]PRESUPUESTO CENTROS LOTIFICADOS'!$E$37</f>
        <v>7340708.0200000005</v>
      </c>
      <c r="AA4273" s="9">
        <f>+$U4273*'[1]PRESUPUESTO CENTROS LOTIFICADOS'!$E$38</f>
        <v>665714.70000000007</v>
      </c>
      <c r="AB4273" s="9">
        <f t="shared" si="335"/>
        <v>8006422.7200000007</v>
      </c>
    </row>
    <row r="4274" spans="1:28" x14ac:dyDescent="0.25">
      <c r="A4274" t="s">
        <v>14620</v>
      </c>
      <c r="B4274" t="s">
        <v>14621</v>
      </c>
      <c r="C4274" t="s">
        <v>14195</v>
      </c>
      <c r="D4274" t="s">
        <v>14592</v>
      </c>
      <c r="E4274" t="s">
        <v>49</v>
      </c>
      <c r="F4274" t="s">
        <v>50</v>
      </c>
      <c r="G4274" t="s">
        <v>8985</v>
      </c>
      <c r="H4274" t="s">
        <v>14201</v>
      </c>
      <c r="I4274" t="s">
        <v>14604</v>
      </c>
      <c r="J4274" t="s">
        <v>14407</v>
      </c>
      <c r="K4274" t="s">
        <v>14604</v>
      </c>
      <c r="L4274" t="s">
        <v>402</v>
      </c>
      <c r="M4274" t="s">
        <v>14622</v>
      </c>
      <c r="N4274" s="6">
        <v>18.758299999999998</v>
      </c>
      <c r="O4274">
        <v>-69.630899999999997</v>
      </c>
      <c r="P4274" t="s">
        <v>38</v>
      </c>
      <c r="Q4274" s="7">
        <v>420</v>
      </c>
      <c r="R4274" s="7">
        <v>46</v>
      </c>
      <c r="S4274" s="7">
        <f t="shared" si="332"/>
        <v>466</v>
      </c>
      <c r="T4274" s="7">
        <f t="shared" si="331"/>
        <v>83580</v>
      </c>
      <c r="U4274" s="8">
        <f t="shared" si="331"/>
        <v>9154</v>
      </c>
      <c r="V4274" s="8">
        <f t="shared" si="333"/>
        <v>92734</v>
      </c>
      <c r="W4274" s="9">
        <f>+$T4274*'[1]PRESUPUESTO CENTROS LOTIFICADOS'!$D$37</f>
        <v>3593940</v>
      </c>
      <c r="X4274" s="9">
        <f>+$U4274*'[1]PRESUPUESTO CENTROS LOTIFICADOS'!$D$38</f>
        <v>411930</v>
      </c>
      <c r="Y4274" s="9">
        <f t="shared" si="334"/>
        <v>4005870</v>
      </c>
      <c r="Z4274" s="9">
        <f>+$T4274*'[1]PRESUPUESTO CENTROS LOTIFICADOS'!$E$37</f>
        <v>4240849.2</v>
      </c>
      <c r="AA4274" s="9">
        <f>+$U4274*'[1]PRESUPUESTO CENTROS LOTIFICADOS'!$E$38</f>
        <v>486077.4</v>
      </c>
      <c r="AB4274" s="9">
        <f t="shared" si="335"/>
        <v>4726926.6000000006</v>
      </c>
    </row>
    <row r="4275" spans="1:28" x14ac:dyDescent="0.25">
      <c r="A4275" t="s">
        <v>14623</v>
      </c>
      <c r="B4275" t="s">
        <v>4501</v>
      </c>
      <c r="C4275" t="s">
        <v>14195</v>
      </c>
      <c r="D4275" t="s">
        <v>14592</v>
      </c>
      <c r="E4275" t="s">
        <v>49</v>
      </c>
      <c r="F4275" t="s">
        <v>50</v>
      </c>
      <c r="G4275" t="s">
        <v>8985</v>
      </c>
      <c r="H4275" t="s">
        <v>14201</v>
      </c>
      <c r="I4275" t="s">
        <v>14604</v>
      </c>
      <c r="J4275" t="s">
        <v>14407</v>
      </c>
      <c r="K4275" t="s">
        <v>14604</v>
      </c>
      <c r="L4275" t="s">
        <v>104</v>
      </c>
      <c r="M4275">
        <v>0</v>
      </c>
      <c r="N4275" s="6">
        <v>18.7621</v>
      </c>
      <c r="O4275">
        <v>-69.64</v>
      </c>
      <c r="P4275" t="s">
        <v>59</v>
      </c>
      <c r="Q4275" s="7">
        <v>0</v>
      </c>
      <c r="R4275" s="7">
        <v>524</v>
      </c>
      <c r="S4275" s="7">
        <f t="shared" si="332"/>
        <v>524</v>
      </c>
      <c r="T4275" s="7">
        <f t="shared" si="331"/>
        <v>0</v>
      </c>
      <c r="U4275" s="8">
        <f t="shared" si="331"/>
        <v>104276</v>
      </c>
      <c r="V4275" s="8">
        <f t="shared" si="333"/>
        <v>104276</v>
      </c>
      <c r="W4275" s="9">
        <f>+$T4275*'[1]PRESUPUESTO CENTROS LOTIFICADOS'!$D$37</f>
        <v>0</v>
      </c>
      <c r="X4275" s="9">
        <f>+$U4275*'[1]PRESUPUESTO CENTROS LOTIFICADOS'!$D$38</f>
        <v>4692420</v>
      </c>
      <c r="Y4275" s="9">
        <f t="shared" si="334"/>
        <v>4692420</v>
      </c>
      <c r="Z4275" s="9">
        <f>+$T4275*'[1]PRESUPUESTO CENTROS LOTIFICADOS'!$E$37</f>
        <v>0</v>
      </c>
      <c r="AA4275" s="9">
        <f>+$U4275*'[1]PRESUPUESTO CENTROS LOTIFICADOS'!$E$38</f>
        <v>5537055.6000000006</v>
      </c>
      <c r="AB4275" s="9">
        <f t="shared" si="335"/>
        <v>5537055.6000000006</v>
      </c>
    </row>
    <row r="4276" spans="1:28" x14ac:dyDescent="0.25">
      <c r="A4276" t="s">
        <v>14624</v>
      </c>
      <c r="B4276" t="s">
        <v>14625</v>
      </c>
      <c r="C4276" t="s">
        <v>14195</v>
      </c>
      <c r="D4276" t="s">
        <v>14592</v>
      </c>
      <c r="E4276" t="s">
        <v>49</v>
      </c>
      <c r="F4276" t="s">
        <v>50</v>
      </c>
      <c r="G4276" t="s">
        <v>8985</v>
      </c>
      <c r="H4276" t="s">
        <v>14201</v>
      </c>
      <c r="I4276" t="s">
        <v>14604</v>
      </c>
      <c r="J4276" t="s">
        <v>14407</v>
      </c>
      <c r="K4276" t="s">
        <v>14604</v>
      </c>
      <c r="L4276" t="s">
        <v>104</v>
      </c>
      <c r="M4276" t="s">
        <v>14626</v>
      </c>
      <c r="N4276" s="6">
        <v>18.762426000000001</v>
      </c>
      <c r="O4276">
        <v>-69.641498999999996</v>
      </c>
      <c r="P4276" t="s">
        <v>59</v>
      </c>
      <c r="Q4276" s="7">
        <v>0</v>
      </c>
      <c r="R4276" s="7">
        <v>722</v>
      </c>
      <c r="S4276" s="7">
        <f t="shared" si="332"/>
        <v>722</v>
      </c>
      <c r="T4276" s="7">
        <f t="shared" si="331"/>
        <v>0</v>
      </c>
      <c r="U4276" s="8">
        <f t="shared" si="331"/>
        <v>143678</v>
      </c>
      <c r="V4276" s="8">
        <f t="shared" si="333"/>
        <v>143678</v>
      </c>
      <c r="W4276" s="9">
        <f>+$T4276*'[1]PRESUPUESTO CENTROS LOTIFICADOS'!$D$37</f>
        <v>0</v>
      </c>
      <c r="X4276" s="9">
        <f>+$U4276*'[1]PRESUPUESTO CENTROS LOTIFICADOS'!$D$38</f>
        <v>6465510</v>
      </c>
      <c r="Y4276" s="9">
        <f t="shared" si="334"/>
        <v>6465510</v>
      </c>
      <c r="Z4276" s="9">
        <f>+$T4276*'[1]PRESUPUESTO CENTROS LOTIFICADOS'!$E$37</f>
        <v>0</v>
      </c>
      <c r="AA4276" s="9">
        <f>+$U4276*'[1]PRESUPUESTO CENTROS LOTIFICADOS'!$E$38</f>
        <v>7629301.7999999998</v>
      </c>
      <c r="AB4276" s="9">
        <f t="shared" si="335"/>
        <v>7629301.7999999998</v>
      </c>
    </row>
    <row r="4277" spans="1:28" x14ac:dyDescent="0.25">
      <c r="A4277" t="s">
        <v>14627</v>
      </c>
      <c r="B4277" t="s">
        <v>14628</v>
      </c>
      <c r="C4277" t="s">
        <v>14195</v>
      </c>
      <c r="D4277" t="s">
        <v>14592</v>
      </c>
      <c r="E4277" t="s">
        <v>49</v>
      </c>
      <c r="F4277" t="s">
        <v>50</v>
      </c>
      <c r="G4277" t="s">
        <v>8985</v>
      </c>
      <c r="H4277" t="s">
        <v>14201</v>
      </c>
      <c r="I4277" t="s">
        <v>14604</v>
      </c>
      <c r="J4277" t="s">
        <v>14407</v>
      </c>
      <c r="K4277" t="s">
        <v>14604</v>
      </c>
      <c r="L4277" t="s">
        <v>104</v>
      </c>
      <c r="M4277" t="s">
        <v>14629</v>
      </c>
      <c r="N4277" s="6">
        <v>18.763249999999999</v>
      </c>
      <c r="O4277">
        <v>-69.634861999999998</v>
      </c>
      <c r="P4277" t="s">
        <v>59</v>
      </c>
      <c r="Q4277" s="7">
        <v>0</v>
      </c>
      <c r="R4277" s="7">
        <v>597</v>
      </c>
      <c r="S4277" s="7">
        <f t="shared" si="332"/>
        <v>597</v>
      </c>
      <c r="T4277" s="7">
        <f t="shared" si="331"/>
        <v>0</v>
      </c>
      <c r="U4277" s="8">
        <f t="shared" si="331"/>
        <v>118803</v>
      </c>
      <c r="V4277" s="8">
        <f t="shared" si="333"/>
        <v>118803</v>
      </c>
      <c r="W4277" s="9">
        <f>+$T4277*'[1]PRESUPUESTO CENTROS LOTIFICADOS'!$D$37</f>
        <v>0</v>
      </c>
      <c r="X4277" s="9">
        <f>+$U4277*'[1]PRESUPUESTO CENTROS LOTIFICADOS'!$D$38</f>
        <v>5346135</v>
      </c>
      <c r="Y4277" s="9">
        <f t="shared" si="334"/>
        <v>5346135</v>
      </c>
      <c r="Z4277" s="9">
        <f>+$T4277*'[1]PRESUPUESTO CENTROS LOTIFICADOS'!$E$37</f>
        <v>0</v>
      </c>
      <c r="AA4277" s="9">
        <f>+$U4277*'[1]PRESUPUESTO CENTROS LOTIFICADOS'!$E$38</f>
        <v>6308439.2999999998</v>
      </c>
      <c r="AB4277" s="9">
        <f t="shared" si="335"/>
        <v>6308439.2999999998</v>
      </c>
    </row>
    <row r="4278" spans="1:28" x14ac:dyDescent="0.25">
      <c r="A4278" t="s">
        <v>14630</v>
      </c>
      <c r="B4278" t="s">
        <v>14625</v>
      </c>
      <c r="C4278" t="s">
        <v>14195</v>
      </c>
      <c r="D4278" t="s">
        <v>14592</v>
      </c>
      <c r="E4278" t="s">
        <v>49</v>
      </c>
      <c r="F4278" t="s">
        <v>50</v>
      </c>
      <c r="G4278" t="s">
        <v>8985</v>
      </c>
      <c r="H4278" t="s">
        <v>14201</v>
      </c>
      <c r="I4278" t="s">
        <v>14604</v>
      </c>
      <c r="J4278" t="s">
        <v>14407</v>
      </c>
      <c r="K4278" t="s">
        <v>14604</v>
      </c>
      <c r="L4278" t="s">
        <v>104</v>
      </c>
      <c r="M4278" t="s">
        <v>6125</v>
      </c>
      <c r="N4278" s="6">
        <v>18.764934</v>
      </c>
      <c r="O4278">
        <v>-69.641259000000005</v>
      </c>
      <c r="P4278" t="s">
        <v>38</v>
      </c>
      <c r="Q4278" s="7">
        <v>337</v>
      </c>
      <c r="R4278" s="7">
        <v>38</v>
      </c>
      <c r="S4278" s="7">
        <f t="shared" si="332"/>
        <v>375</v>
      </c>
      <c r="T4278" s="7">
        <f t="shared" si="331"/>
        <v>67063</v>
      </c>
      <c r="U4278" s="8">
        <f t="shared" si="331"/>
        <v>7562</v>
      </c>
      <c r="V4278" s="8">
        <f t="shared" si="333"/>
        <v>74625</v>
      </c>
      <c r="W4278" s="9">
        <f>+$T4278*'[1]PRESUPUESTO CENTROS LOTIFICADOS'!$D$37</f>
        <v>2883709</v>
      </c>
      <c r="X4278" s="9">
        <f>+$U4278*'[1]PRESUPUESTO CENTROS LOTIFICADOS'!$D$38</f>
        <v>340290</v>
      </c>
      <c r="Y4278" s="9">
        <f t="shared" si="334"/>
        <v>3223999</v>
      </c>
      <c r="Z4278" s="9">
        <f>+$T4278*'[1]PRESUPUESTO CENTROS LOTIFICADOS'!$E$37</f>
        <v>3402776.62</v>
      </c>
      <c r="AA4278" s="9">
        <f>+$U4278*'[1]PRESUPUESTO CENTROS LOTIFICADOS'!$E$38</f>
        <v>401542.2</v>
      </c>
      <c r="AB4278" s="9">
        <f t="shared" si="335"/>
        <v>3804318.8200000003</v>
      </c>
    </row>
    <row r="4279" spans="1:28" x14ac:dyDescent="0.25">
      <c r="A4279" t="s">
        <v>14631</v>
      </c>
      <c r="B4279" t="s">
        <v>14632</v>
      </c>
      <c r="C4279" t="s">
        <v>14195</v>
      </c>
      <c r="D4279" t="s">
        <v>14592</v>
      </c>
      <c r="E4279" t="s">
        <v>49</v>
      </c>
      <c r="F4279" t="s">
        <v>50</v>
      </c>
      <c r="G4279" t="s">
        <v>8985</v>
      </c>
      <c r="H4279" t="s">
        <v>14201</v>
      </c>
      <c r="I4279" t="s">
        <v>13587</v>
      </c>
      <c r="J4279" t="s">
        <v>14407</v>
      </c>
      <c r="K4279" t="s">
        <v>13587</v>
      </c>
      <c r="L4279" t="s">
        <v>14633</v>
      </c>
      <c r="M4279" t="s">
        <v>14634</v>
      </c>
      <c r="N4279" s="6">
        <v>18.654599999999999</v>
      </c>
      <c r="O4279">
        <v>-69.710599999999999</v>
      </c>
      <c r="P4279" t="s">
        <v>38</v>
      </c>
      <c r="Q4279" s="7">
        <v>20</v>
      </c>
      <c r="R4279" s="7">
        <v>3</v>
      </c>
      <c r="S4279" s="7">
        <f t="shared" si="332"/>
        <v>23</v>
      </c>
      <c r="T4279" s="7">
        <f t="shared" si="331"/>
        <v>3980</v>
      </c>
      <c r="U4279" s="8">
        <f t="shared" si="331"/>
        <v>597</v>
      </c>
      <c r="V4279" s="8">
        <f t="shared" si="333"/>
        <v>4577</v>
      </c>
      <c r="W4279" s="9">
        <f>+$T4279*'[1]PRESUPUESTO CENTROS LOTIFICADOS'!$D$37</f>
        <v>171140</v>
      </c>
      <c r="X4279" s="9">
        <f>+$U4279*'[1]PRESUPUESTO CENTROS LOTIFICADOS'!$D$38</f>
        <v>26865</v>
      </c>
      <c r="Y4279" s="9">
        <f t="shared" si="334"/>
        <v>198005</v>
      </c>
      <c r="Z4279" s="9">
        <f>+$T4279*'[1]PRESUPUESTO CENTROS LOTIFICADOS'!$E$37</f>
        <v>201945.2</v>
      </c>
      <c r="AA4279" s="9">
        <f>+$U4279*'[1]PRESUPUESTO CENTROS LOTIFICADOS'!$E$38</f>
        <v>31700.7</v>
      </c>
      <c r="AB4279" s="9">
        <f t="shared" si="335"/>
        <v>233645.90000000002</v>
      </c>
    </row>
    <row r="4280" spans="1:28" x14ac:dyDescent="0.25">
      <c r="A4280" t="s">
        <v>14635</v>
      </c>
      <c r="B4280" t="s">
        <v>14636</v>
      </c>
      <c r="C4280" t="s">
        <v>14195</v>
      </c>
      <c r="D4280" t="s">
        <v>14592</v>
      </c>
      <c r="E4280" t="s">
        <v>49</v>
      </c>
      <c r="F4280" t="s">
        <v>50</v>
      </c>
      <c r="G4280" t="s">
        <v>8985</v>
      </c>
      <c r="H4280" t="s">
        <v>14201</v>
      </c>
      <c r="I4280" t="s">
        <v>13587</v>
      </c>
      <c r="J4280" t="s">
        <v>14407</v>
      </c>
      <c r="K4280" t="s">
        <v>13587</v>
      </c>
      <c r="L4280" t="s">
        <v>13587</v>
      </c>
      <c r="M4280" t="s">
        <v>14637</v>
      </c>
      <c r="N4280" s="6">
        <v>18.667566000000001</v>
      </c>
      <c r="O4280">
        <v>-69.633975000000007</v>
      </c>
      <c r="P4280" t="s">
        <v>55</v>
      </c>
      <c r="Q4280" s="7">
        <v>160</v>
      </c>
      <c r="R4280" s="7">
        <v>69</v>
      </c>
      <c r="S4280" s="7">
        <f t="shared" si="332"/>
        <v>229</v>
      </c>
      <c r="T4280" s="7">
        <f t="shared" si="331"/>
        <v>31840</v>
      </c>
      <c r="U4280" s="8">
        <f t="shared" si="331"/>
        <v>13731</v>
      </c>
      <c r="V4280" s="8">
        <f t="shared" si="333"/>
        <v>45571</v>
      </c>
      <c r="W4280" s="9">
        <f>+$T4280*'[1]PRESUPUESTO CENTROS LOTIFICADOS'!$D$37</f>
        <v>1369120</v>
      </c>
      <c r="X4280" s="9">
        <f>+$U4280*'[1]PRESUPUESTO CENTROS LOTIFICADOS'!$D$38</f>
        <v>617895</v>
      </c>
      <c r="Y4280" s="9">
        <f t="shared" si="334"/>
        <v>1987015</v>
      </c>
      <c r="Z4280" s="9">
        <f>+$T4280*'[1]PRESUPUESTO CENTROS LOTIFICADOS'!$E$37</f>
        <v>1615561.6</v>
      </c>
      <c r="AA4280" s="9">
        <f>+$U4280*'[1]PRESUPUESTO CENTROS LOTIFICADOS'!$E$38</f>
        <v>729116.1</v>
      </c>
      <c r="AB4280" s="9">
        <f t="shared" si="335"/>
        <v>2344677.7000000002</v>
      </c>
    </row>
    <row r="4281" spans="1:28" x14ac:dyDescent="0.25">
      <c r="A4281" t="s">
        <v>14638</v>
      </c>
      <c r="B4281" t="s">
        <v>14639</v>
      </c>
      <c r="C4281" t="s">
        <v>14195</v>
      </c>
      <c r="D4281" t="s">
        <v>14592</v>
      </c>
      <c r="E4281" t="s">
        <v>49</v>
      </c>
      <c r="F4281" t="s">
        <v>50</v>
      </c>
      <c r="G4281" t="s">
        <v>8985</v>
      </c>
      <c r="H4281" t="s">
        <v>14201</v>
      </c>
      <c r="I4281" t="s">
        <v>13587</v>
      </c>
      <c r="J4281" t="s">
        <v>14407</v>
      </c>
      <c r="K4281" t="s">
        <v>13587</v>
      </c>
      <c r="L4281" t="s">
        <v>14640</v>
      </c>
      <c r="M4281" t="s">
        <v>14641</v>
      </c>
      <c r="N4281" s="6">
        <v>18.7</v>
      </c>
      <c r="O4281">
        <v>-69.635900000000007</v>
      </c>
      <c r="P4281" t="s">
        <v>38</v>
      </c>
      <c r="Q4281" s="7">
        <v>70</v>
      </c>
      <c r="R4281" s="7">
        <v>7</v>
      </c>
      <c r="S4281" s="7">
        <f t="shared" si="332"/>
        <v>77</v>
      </c>
      <c r="T4281" s="7">
        <f t="shared" si="331"/>
        <v>13930</v>
      </c>
      <c r="U4281" s="8">
        <f t="shared" si="331"/>
        <v>1393</v>
      </c>
      <c r="V4281" s="8">
        <f t="shared" si="333"/>
        <v>15323</v>
      </c>
      <c r="W4281" s="9">
        <f>+$T4281*'[1]PRESUPUESTO CENTROS LOTIFICADOS'!$D$37</f>
        <v>598990</v>
      </c>
      <c r="X4281" s="9">
        <f>+$U4281*'[1]PRESUPUESTO CENTROS LOTIFICADOS'!$D$38</f>
        <v>62685</v>
      </c>
      <c r="Y4281" s="9">
        <f t="shared" si="334"/>
        <v>661675</v>
      </c>
      <c r="Z4281" s="9">
        <f>+$T4281*'[1]PRESUPUESTO CENTROS LOTIFICADOS'!$E$37</f>
        <v>706808.20000000007</v>
      </c>
      <c r="AA4281" s="9">
        <f>+$U4281*'[1]PRESUPUESTO CENTROS LOTIFICADOS'!$E$38</f>
        <v>73968.3</v>
      </c>
      <c r="AB4281" s="9">
        <f t="shared" si="335"/>
        <v>780776.50000000012</v>
      </c>
    </row>
    <row r="4282" spans="1:28" x14ac:dyDescent="0.25">
      <c r="A4282" t="s">
        <v>14642</v>
      </c>
      <c r="B4282" t="s">
        <v>14643</v>
      </c>
      <c r="C4282" t="s">
        <v>14195</v>
      </c>
      <c r="D4282" t="s">
        <v>14592</v>
      </c>
      <c r="E4282" t="s">
        <v>49</v>
      </c>
      <c r="F4282" t="s">
        <v>50</v>
      </c>
      <c r="G4282" t="s">
        <v>8985</v>
      </c>
      <c r="H4282" t="s">
        <v>14201</v>
      </c>
      <c r="I4282" t="s">
        <v>13587</v>
      </c>
      <c r="J4282" t="s">
        <v>14407</v>
      </c>
      <c r="K4282" t="s">
        <v>13587</v>
      </c>
      <c r="L4282" t="s">
        <v>14644</v>
      </c>
      <c r="M4282" t="s">
        <v>14645</v>
      </c>
      <c r="N4282" s="6">
        <v>18.764085999999999</v>
      </c>
      <c r="O4282">
        <v>-69.691348000000005</v>
      </c>
      <c r="P4282" t="s">
        <v>38</v>
      </c>
      <c r="Q4282" s="7">
        <v>59</v>
      </c>
      <c r="R4282" s="7">
        <v>12</v>
      </c>
      <c r="S4282" s="7">
        <f t="shared" si="332"/>
        <v>71</v>
      </c>
      <c r="T4282" s="7">
        <f t="shared" si="331"/>
        <v>11741</v>
      </c>
      <c r="U4282" s="8">
        <f t="shared" si="331"/>
        <v>2388</v>
      </c>
      <c r="V4282" s="8">
        <f t="shared" si="333"/>
        <v>14129</v>
      </c>
      <c r="W4282" s="9">
        <f>+$T4282*'[1]PRESUPUESTO CENTROS LOTIFICADOS'!$D$37</f>
        <v>504863</v>
      </c>
      <c r="X4282" s="9">
        <f>+$U4282*'[1]PRESUPUESTO CENTROS LOTIFICADOS'!$D$38</f>
        <v>107460</v>
      </c>
      <c r="Y4282" s="9">
        <f t="shared" si="334"/>
        <v>612323</v>
      </c>
      <c r="Z4282" s="9">
        <f>+$T4282*'[1]PRESUPUESTO CENTROS LOTIFICADOS'!$E$37</f>
        <v>595738.34</v>
      </c>
      <c r="AA4282" s="9">
        <f>+$U4282*'[1]PRESUPUESTO CENTROS LOTIFICADOS'!$E$38</f>
        <v>126802.8</v>
      </c>
      <c r="AB4282" s="9">
        <f t="shared" si="335"/>
        <v>722541.14</v>
      </c>
    </row>
    <row r="4283" spans="1:28" x14ac:dyDescent="0.25">
      <c r="A4283" t="s">
        <v>14646</v>
      </c>
      <c r="B4283" t="s">
        <v>14647</v>
      </c>
      <c r="C4283" t="s">
        <v>14195</v>
      </c>
      <c r="D4283" t="s">
        <v>14592</v>
      </c>
      <c r="E4283" t="s">
        <v>49</v>
      </c>
      <c r="F4283" t="s">
        <v>50</v>
      </c>
      <c r="G4283" t="s">
        <v>8985</v>
      </c>
      <c r="H4283" t="s">
        <v>14201</v>
      </c>
      <c r="I4283" t="s">
        <v>13587</v>
      </c>
      <c r="J4283" t="s">
        <v>14407</v>
      </c>
      <c r="K4283" t="s">
        <v>13587</v>
      </c>
      <c r="L4283" t="s">
        <v>14648</v>
      </c>
      <c r="M4283" t="s">
        <v>14649</v>
      </c>
      <c r="N4283" s="6">
        <v>18.785799999999998</v>
      </c>
      <c r="O4283">
        <v>-69.694900000000004</v>
      </c>
      <c r="P4283" t="s">
        <v>38</v>
      </c>
      <c r="Q4283" s="7">
        <v>10</v>
      </c>
      <c r="R4283" s="7">
        <v>4</v>
      </c>
      <c r="S4283" s="7">
        <f t="shared" si="332"/>
        <v>14</v>
      </c>
      <c r="T4283" s="7">
        <f t="shared" si="331"/>
        <v>1990</v>
      </c>
      <c r="U4283" s="8">
        <f t="shared" si="331"/>
        <v>796</v>
      </c>
      <c r="V4283" s="8">
        <f t="shared" si="333"/>
        <v>2786</v>
      </c>
      <c r="W4283" s="9">
        <f>+$T4283*'[1]PRESUPUESTO CENTROS LOTIFICADOS'!$D$37</f>
        <v>85570</v>
      </c>
      <c r="X4283" s="9">
        <f>+$U4283*'[1]PRESUPUESTO CENTROS LOTIFICADOS'!$D$38</f>
        <v>35820</v>
      </c>
      <c r="Y4283" s="9">
        <f t="shared" si="334"/>
        <v>121390</v>
      </c>
      <c r="Z4283" s="9">
        <f>+$T4283*'[1]PRESUPUESTO CENTROS LOTIFICADOS'!$E$37</f>
        <v>100972.6</v>
      </c>
      <c r="AA4283" s="9">
        <f>+$U4283*'[1]PRESUPUESTO CENTROS LOTIFICADOS'!$E$38</f>
        <v>42267.6</v>
      </c>
      <c r="AB4283" s="9">
        <f t="shared" si="335"/>
        <v>143240.20000000001</v>
      </c>
    </row>
    <row r="4284" spans="1:28" x14ac:dyDescent="0.25">
      <c r="A4284" t="s">
        <v>14650</v>
      </c>
      <c r="B4284" t="s">
        <v>14651</v>
      </c>
      <c r="C4284" t="s">
        <v>14195</v>
      </c>
      <c r="D4284" t="s">
        <v>14592</v>
      </c>
      <c r="E4284" t="s">
        <v>49</v>
      </c>
      <c r="F4284" t="s">
        <v>50</v>
      </c>
      <c r="G4284" t="s">
        <v>8985</v>
      </c>
      <c r="H4284" t="s">
        <v>14201</v>
      </c>
      <c r="I4284" t="s">
        <v>14652</v>
      </c>
      <c r="J4284" t="s">
        <v>14407</v>
      </c>
      <c r="K4284" t="s">
        <v>14652</v>
      </c>
      <c r="L4284" t="s">
        <v>9046</v>
      </c>
      <c r="M4284" t="s">
        <v>14653</v>
      </c>
      <c r="N4284" s="6">
        <v>18.783300000000001</v>
      </c>
      <c r="O4284">
        <v>-69.605900000000005</v>
      </c>
      <c r="P4284" t="s">
        <v>38</v>
      </c>
      <c r="Q4284" s="7">
        <v>36</v>
      </c>
      <c r="R4284" s="7">
        <v>0</v>
      </c>
      <c r="S4284" s="7">
        <f t="shared" si="332"/>
        <v>36</v>
      </c>
      <c r="T4284" s="7">
        <f t="shared" si="331"/>
        <v>7164</v>
      </c>
      <c r="U4284" s="8">
        <f t="shared" si="331"/>
        <v>0</v>
      </c>
      <c r="V4284" s="8">
        <f t="shared" si="333"/>
        <v>7164</v>
      </c>
      <c r="W4284" s="9">
        <f>+$T4284*'[1]PRESUPUESTO CENTROS LOTIFICADOS'!$D$37</f>
        <v>308052</v>
      </c>
      <c r="X4284" s="9">
        <f>+$U4284*'[1]PRESUPUESTO CENTROS LOTIFICADOS'!$D$38</f>
        <v>0</v>
      </c>
      <c r="Y4284" s="9">
        <f t="shared" si="334"/>
        <v>308052</v>
      </c>
      <c r="Z4284" s="9">
        <f>+$T4284*'[1]PRESUPUESTO CENTROS LOTIFICADOS'!$E$37</f>
        <v>363501.36</v>
      </c>
      <c r="AA4284" s="9">
        <f>+$U4284*'[1]PRESUPUESTO CENTROS LOTIFICADOS'!$E$38</f>
        <v>0</v>
      </c>
      <c r="AB4284" s="9">
        <f t="shared" si="335"/>
        <v>363501.36</v>
      </c>
    </row>
    <row r="4285" spans="1:28" x14ac:dyDescent="0.25">
      <c r="A4285" t="s">
        <v>14654</v>
      </c>
      <c r="B4285" t="s">
        <v>14655</v>
      </c>
      <c r="C4285" t="s">
        <v>14195</v>
      </c>
      <c r="D4285" t="s">
        <v>14592</v>
      </c>
      <c r="E4285" t="s">
        <v>49</v>
      </c>
      <c r="F4285" t="s">
        <v>50</v>
      </c>
      <c r="G4285" t="s">
        <v>8985</v>
      </c>
      <c r="H4285" t="s">
        <v>14201</v>
      </c>
      <c r="I4285" t="s">
        <v>14652</v>
      </c>
      <c r="J4285" t="s">
        <v>14407</v>
      </c>
      <c r="K4285" t="s">
        <v>14652</v>
      </c>
      <c r="L4285" t="s">
        <v>14656</v>
      </c>
      <c r="M4285" t="s">
        <v>14657</v>
      </c>
      <c r="N4285" s="6">
        <v>18.800699999999999</v>
      </c>
      <c r="O4285">
        <v>-69.6434</v>
      </c>
      <c r="P4285" t="s">
        <v>14658</v>
      </c>
      <c r="Q4285" s="7">
        <v>141</v>
      </c>
      <c r="R4285" s="7">
        <v>0</v>
      </c>
      <c r="S4285" s="7">
        <f t="shared" si="332"/>
        <v>141</v>
      </c>
      <c r="T4285" s="7">
        <f t="shared" si="331"/>
        <v>28059</v>
      </c>
      <c r="U4285" s="8">
        <f t="shared" si="331"/>
        <v>0</v>
      </c>
      <c r="V4285" s="8">
        <f t="shared" si="333"/>
        <v>28059</v>
      </c>
      <c r="W4285" s="9">
        <f>+$T4285*'[1]PRESUPUESTO CENTROS LOTIFICADOS'!$D$37</f>
        <v>1206537</v>
      </c>
      <c r="X4285" s="9">
        <f>+$U4285*'[1]PRESUPUESTO CENTROS LOTIFICADOS'!$D$38</f>
        <v>0</v>
      </c>
      <c r="Y4285" s="9">
        <f t="shared" si="334"/>
        <v>1206537</v>
      </c>
      <c r="Z4285" s="9">
        <f>+$T4285*'[1]PRESUPUESTO CENTROS LOTIFICADOS'!$E$37</f>
        <v>1423713.6600000001</v>
      </c>
      <c r="AA4285" s="9">
        <f>+$U4285*'[1]PRESUPUESTO CENTROS LOTIFICADOS'!$E$38</f>
        <v>0</v>
      </c>
      <c r="AB4285" s="9">
        <f t="shared" si="335"/>
        <v>1423713.6600000001</v>
      </c>
    </row>
    <row r="4286" spans="1:28" x14ac:dyDescent="0.25">
      <c r="A4286" t="s">
        <v>14659</v>
      </c>
      <c r="B4286" t="s">
        <v>14660</v>
      </c>
      <c r="C4286" t="s">
        <v>14195</v>
      </c>
      <c r="D4286" t="s">
        <v>14592</v>
      </c>
      <c r="E4286" t="s">
        <v>49</v>
      </c>
      <c r="F4286" t="s">
        <v>50</v>
      </c>
      <c r="G4286" t="s">
        <v>8985</v>
      </c>
      <c r="H4286" t="s">
        <v>14201</v>
      </c>
      <c r="I4286" t="s">
        <v>14652</v>
      </c>
      <c r="J4286" t="s">
        <v>14407</v>
      </c>
      <c r="K4286" t="s">
        <v>14652</v>
      </c>
      <c r="L4286" t="s">
        <v>14652</v>
      </c>
      <c r="M4286" t="s">
        <v>14661</v>
      </c>
      <c r="N4286" s="6">
        <v>18.800899999999999</v>
      </c>
      <c r="O4286">
        <v>-69.597800000000007</v>
      </c>
      <c r="P4286" t="s">
        <v>38</v>
      </c>
      <c r="Q4286" s="7">
        <v>75</v>
      </c>
      <c r="R4286" s="7">
        <v>0</v>
      </c>
      <c r="S4286" s="7">
        <f t="shared" si="332"/>
        <v>75</v>
      </c>
      <c r="T4286" s="7">
        <f t="shared" si="331"/>
        <v>14925</v>
      </c>
      <c r="U4286" s="8">
        <f t="shared" si="331"/>
        <v>0</v>
      </c>
      <c r="V4286" s="8">
        <f t="shared" si="333"/>
        <v>14925</v>
      </c>
      <c r="W4286" s="9">
        <f>+$T4286*'[1]PRESUPUESTO CENTROS LOTIFICADOS'!$D$37</f>
        <v>641775</v>
      </c>
      <c r="X4286" s="9">
        <f>+$U4286*'[1]PRESUPUESTO CENTROS LOTIFICADOS'!$D$38</f>
        <v>0</v>
      </c>
      <c r="Y4286" s="9">
        <f t="shared" si="334"/>
        <v>641775</v>
      </c>
      <c r="Z4286" s="9">
        <f>+$T4286*'[1]PRESUPUESTO CENTROS LOTIFICADOS'!$E$37</f>
        <v>757294.5</v>
      </c>
      <c r="AA4286" s="9">
        <f>+$U4286*'[1]PRESUPUESTO CENTROS LOTIFICADOS'!$E$38</f>
        <v>0</v>
      </c>
      <c r="AB4286" s="9">
        <f t="shared" si="335"/>
        <v>757294.5</v>
      </c>
    </row>
    <row r="4287" spans="1:28" x14ac:dyDescent="0.25">
      <c r="A4287" t="s">
        <v>14662</v>
      </c>
      <c r="B4287" t="s">
        <v>14663</v>
      </c>
      <c r="C4287" t="s">
        <v>14195</v>
      </c>
      <c r="D4287" t="s">
        <v>14592</v>
      </c>
      <c r="E4287" t="s">
        <v>49</v>
      </c>
      <c r="F4287" t="s">
        <v>50</v>
      </c>
      <c r="G4287" t="s">
        <v>8985</v>
      </c>
      <c r="H4287" t="s">
        <v>14201</v>
      </c>
      <c r="I4287" t="s">
        <v>14652</v>
      </c>
      <c r="J4287" t="s">
        <v>14407</v>
      </c>
      <c r="K4287" t="s">
        <v>14652</v>
      </c>
      <c r="L4287" t="s">
        <v>1214</v>
      </c>
      <c r="M4287" t="s">
        <v>14664</v>
      </c>
      <c r="N4287" s="6">
        <v>18.8291</v>
      </c>
      <c r="O4287">
        <v>-69.6554</v>
      </c>
      <c r="P4287" t="s">
        <v>38</v>
      </c>
      <c r="Q4287" s="7">
        <v>48</v>
      </c>
      <c r="R4287" s="7">
        <v>14</v>
      </c>
      <c r="S4287" s="7">
        <f t="shared" si="332"/>
        <v>62</v>
      </c>
      <c r="T4287" s="7">
        <f t="shared" ref="T4287:U4349" si="336">+Q4287*199</f>
        <v>9552</v>
      </c>
      <c r="U4287" s="8">
        <f t="shared" si="336"/>
        <v>2786</v>
      </c>
      <c r="V4287" s="8">
        <f t="shared" si="333"/>
        <v>12338</v>
      </c>
      <c r="W4287" s="9">
        <f>+$T4287*'[1]PRESUPUESTO CENTROS LOTIFICADOS'!$D$37</f>
        <v>410736</v>
      </c>
      <c r="X4287" s="9">
        <f>+$U4287*'[1]PRESUPUESTO CENTROS LOTIFICADOS'!$D$38</f>
        <v>125370</v>
      </c>
      <c r="Y4287" s="9">
        <f t="shared" si="334"/>
        <v>536106</v>
      </c>
      <c r="Z4287" s="9">
        <f>+$T4287*'[1]PRESUPUESTO CENTROS LOTIFICADOS'!$E$37</f>
        <v>484668.48000000004</v>
      </c>
      <c r="AA4287" s="9">
        <f>+$U4287*'[1]PRESUPUESTO CENTROS LOTIFICADOS'!$E$38</f>
        <v>147936.6</v>
      </c>
      <c r="AB4287" s="9">
        <f t="shared" si="335"/>
        <v>632605.08000000007</v>
      </c>
    </row>
    <row r="4288" spans="1:28" x14ac:dyDescent="0.25">
      <c r="A4288" t="s">
        <v>14665</v>
      </c>
      <c r="B4288" t="s">
        <v>14666</v>
      </c>
      <c r="C4288" t="s">
        <v>14195</v>
      </c>
      <c r="D4288" t="s">
        <v>14592</v>
      </c>
      <c r="E4288" t="s">
        <v>1912</v>
      </c>
      <c r="F4288" t="s">
        <v>1913</v>
      </c>
      <c r="G4288" t="s">
        <v>8985</v>
      </c>
      <c r="H4288" t="s">
        <v>14201</v>
      </c>
      <c r="I4288" t="s">
        <v>14652</v>
      </c>
      <c r="J4288" t="s">
        <v>14407</v>
      </c>
      <c r="K4288" t="s">
        <v>14652</v>
      </c>
      <c r="L4288" t="s">
        <v>14667</v>
      </c>
      <c r="M4288" t="s">
        <v>14668</v>
      </c>
      <c r="N4288" s="6">
        <v>18.844681000000001</v>
      </c>
      <c r="O4288">
        <v>-69.590429999999998</v>
      </c>
      <c r="P4288" t="s">
        <v>38</v>
      </c>
      <c r="Q4288" s="7">
        <v>107</v>
      </c>
      <c r="R4288" s="7">
        <v>19</v>
      </c>
      <c r="S4288" s="7">
        <f t="shared" si="332"/>
        <v>126</v>
      </c>
      <c r="T4288" s="7">
        <f t="shared" si="336"/>
        <v>21293</v>
      </c>
      <c r="U4288" s="8">
        <f t="shared" si="336"/>
        <v>3781</v>
      </c>
      <c r="V4288" s="8">
        <f t="shared" si="333"/>
        <v>25074</v>
      </c>
      <c r="W4288" s="9">
        <f>+$T4288*'[1]PRESUPUESTO CENTROS LOTIFICADOS'!$D$37</f>
        <v>915599</v>
      </c>
      <c r="X4288" s="9">
        <f>+$U4288*'[1]PRESUPUESTO CENTROS LOTIFICADOS'!$D$38</f>
        <v>170145</v>
      </c>
      <c r="Y4288" s="9">
        <f t="shared" si="334"/>
        <v>1085744</v>
      </c>
      <c r="Z4288" s="9">
        <f>+$T4288*'[1]PRESUPUESTO CENTROS LOTIFICADOS'!$E$37</f>
        <v>1080406.82</v>
      </c>
      <c r="AA4288" s="9">
        <f>+$U4288*'[1]PRESUPUESTO CENTROS LOTIFICADOS'!$E$38</f>
        <v>200771.1</v>
      </c>
      <c r="AB4288" s="9">
        <f t="shared" si="335"/>
        <v>1281177.9200000002</v>
      </c>
    </row>
    <row r="4289" spans="1:28" x14ac:dyDescent="0.25">
      <c r="A4289" t="s">
        <v>14669</v>
      </c>
      <c r="B4289" t="s">
        <v>14670</v>
      </c>
      <c r="C4289" t="s">
        <v>14195</v>
      </c>
      <c r="D4289" t="s">
        <v>14592</v>
      </c>
      <c r="E4289" t="s">
        <v>1912</v>
      </c>
      <c r="F4289" t="s">
        <v>1913</v>
      </c>
      <c r="G4289" t="s">
        <v>8985</v>
      </c>
      <c r="H4289" t="s">
        <v>14201</v>
      </c>
      <c r="I4289" t="s">
        <v>14652</v>
      </c>
      <c r="J4289" t="s">
        <v>14407</v>
      </c>
      <c r="K4289" t="s">
        <v>14652</v>
      </c>
      <c r="L4289" t="s">
        <v>14667</v>
      </c>
      <c r="M4289" t="s">
        <v>14668</v>
      </c>
      <c r="N4289" s="6">
        <v>18.844681000000001</v>
      </c>
      <c r="O4289">
        <v>-69.590429999999998</v>
      </c>
      <c r="P4289" t="s">
        <v>59</v>
      </c>
      <c r="Q4289" s="7">
        <v>0</v>
      </c>
      <c r="R4289" s="7">
        <v>146</v>
      </c>
      <c r="S4289" s="7">
        <f t="shared" si="332"/>
        <v>146</v>
      </c>
      <c r="T4289" s="7">
        <f t="shared" si="336"/>
        <v>0</v>
      </c>
      <c r="U4289" s="8">
        <f t="shared" si="336"/>
        <v>29054</v>
      </c>
      <c r="V4289" s="8">
        <f t="shared" si="333"/>
        <v>29054</v>
      </c>
      <c r="W4289" s="9">
        <f>+$T4289*'[1]PRESUPUESTO CENTROS LOTIFICADOS'!$D$37</f>
        <v>0</v>
      </c>
      <c r="X4289" s="9">
        <f>+$U4289*'[1]PRESUPUESTO CENTROS LOTIFICADOS'!$D$38</f>
        <v>1307430</v>
      </c>
      <c r="Y4289" s="9">
        <f t="shared" si="334"/>
        <v>1307430</v>
      </c>
      <c r="Z4289" s="9">
        <f>+$T4289*'[1]PRESUPUESTO CENTROS LOTIFICADOS'!$E$37</f>
        <v>0</v>
      </c>
      <c r="AA4289" s="9">
        <f>+$U4289*'[1]PRESUPUESTO CENTROS LOTIFICADOS'!$E$38</f>
        <v>1542767.4000000001</v>
      </c>
      <c r="AB4289" s="9">
        <f t="shared" si="335"/>
        <v>1542767.4000000001</v>
      </c>
    </row>
    <row r="4290" spans="1:28" x14ac:dyDescent="0.25">
      <c r="A4290" t="s">
        <v>14671</v>
      </c>
      <c r="B4290" t="s">
        <v>14672</v>
      </c>
      <c r="C4290" t="s">
        <v>14195</v>
      </c>
      <c r="D4290" t="s">
        <v>14592</v>
      </c>
      <c r="E4290" t="s">
        <v>49</v>
      </c>
      <c r="F4290" t="s">
        <v>50</v>
      </c>
      <c r="G4290" t="s">
        <v>8985</v>
      </c>
      <c r="H4290" t="s">
        <v>14201</v>
      </c>
      <c r="I4290" t="s">
        <v>14652</v>
      </c>
      <c r="J4290" t="s">
        <v>14407</v>
      </c>
      <c r="K4290" t="s">
        <v>14652</v>
      </c>
      <c r="L4290" t="s">
        <v>14673</v>
      </c>
      <c r="M4290" t="s">
        <v>14674</v>
      </c>
      <c r="N4290" s="6">
        <v>18.855018999999999</v>
      </c>
      <c r="O4290">
        <v>-69.573032999999995</v>
      </c>
      <c r="P4290" t="s">
        <v>38</v>
      </c>
      <c r="Q4290" s="7">
        <v>26</v>
      </c>
      <c r="R4290" s="7">
        <v>3</v>
      </c>
      <c r="S4290" s="7">
        <f t="shared" si="332"/>
        <v>29</v>
      </c>
      <c r="T4290" s="7">
        <f t="shared" si="336"/>
        <v>5174</v>
      </c>
      <c r="U4290" s="8">
        <f t="shared" si="336"/>
        <v>597</v>
      </c>
      <c r="V4290" s="8">
        <f t="shared" si="333"/>
        <v>5771</v>
      </c>
      <c r="W4290" s="9">
        <f>+$T4290*'[1]PRESUPUESTO CENTROS LOTIFICADOS'!$D$37</f>
        <v>222482</v>
      </c>
      <c r="X4290" s="9">
        <f>+$U4290*'[1]PRESUPUESTO CENTROS LOTIFICADOS'!$D$38</f>
        <v>26865</v>
      </c>
      <c r="Y4290" s="9">
        <f t="shared" si="334"/>
        <v>249347</v>
      </c>
      <c r="Z4290" s="9">
        <f>+$T4290*'[1]PRESUPUESTO CENTROS LOTIFICADOS'!$E$37</f>
        <v>262528.76</v>
      </c>
      <c r="AA4290" s="9">
        <f>+$U4290*'[1]PRESUPUESTO CENTROS LOTIFICADOS'!$E$38</f>
        <v>31700.7</v>
      </c>
      <c r="AB4290" s="9">
        <f t="shared" si="335"/>
        <v>294229.46000000002</v>
      </c>
    </row>
    <row r="4291" spans="1:28" x14ac:dyDescent="0.25">
      <c r="A4291" t="s">
        <v>14675</v>
      </c>
      <c r="B4291" t="s">
        <v>14676</v>
      </c>
      <c r="C4291" t="s">
        <v>14195</v>
      </c>
      <c r="D4291" t="s">
        <v>14592</v>
      </c>
      <c r="E4291" t="s">
        <v>49</v>
      </c>
      <c r="F4291" t="s">
        <v>50</v>
      </c>
      <c r="G4291" t="s">
        <v>8985</v>
      </c>
      <c r="H4291" t="s">
        <v>14201</v>
      </c>
      <c r="I4291" t="s">
        <v>14677</v>
      </c>
      <c r="J4291" t="s">
        <v>14407</v>
      </c>
      <c r="K4291" t="s">
        <v>14677</v>
      </c>
      <c r="L4291" t="s">
        <v>1043</v>
      </c>
      <c r="M4291" t="s">
        <v>1044</v>
      </c>
      <c r="N4291" s="6">
        <v>18.855899999999998</v>
      </c>
      <c r="O4291">
        <v>-69.638900000000007</v>
      </c>
      <c r="P4291" t="s">
        <v>38</v>
      </c>
      <c r="Q4291" s="7">
        <v>27</v>
      </c>
      <c r="R4291" s="7">
        <v>6</v>
      </c>
      <c r="S4291" s="7">
        <f t="shared" ref="S4291:S4354" si="337">+Q4291+R4291</f>
        <v>33</v>
      </c>
      <c r="T4291" s="7">
        <f t="shared" si="336"/>
        <v>5373</v>
      </c>
      <c r="U4291" s="8">
        <f t="shared" si="336"/>
        <v>1194</v>
      </c>
      <c r="V4291" s="8">
        <f t="shared" ref="V4291:V4354" si="338">+U4291+T4291</f>
        <v>6567</v>
      </c>
      <c r="W4291" s="9">
        <f>+$T4291*'[1]PRESUPUESTO CENTROS LOTIFICADOS'!$D$37</f>
        <v>231039</v>
      </c>
      <c r="X4291" s="9">
        <f>+$U4291*'[1]PRESUPUESTO CENTROS LOTIFICADOS'!$D$38</f>
        <v>53730</v>
      </c>
      <c r="Y4291" s="9">
        <f t="shared" ref="Y4291:Y4354" si="339">+X4291+W4291</f>
        <v>284769</v>
      </c>
      <c r="Z4291" s="9">
        <f>+$T4291*'[1]PRESUPUESTO CENTROS LOTIFICADOS'!$E$37</f>
        <v>272626.02</v>
      </c>
      <c r="AA4291" s="9">
        <f>+$U4291*'[1]PRESUPUESTO CENTROS LOTIFICADOS'!$E$38</f>
        <v>63401.4</v>
      </c>
      <c r="AB4291" s="9">
        <f t="shared" ref="AB4291:AB4354" si="340">+AA4291+Z4291</f>
        <v>336027.42000000004</v>
      </c>
    </row>
    <row r="4292" spans="1:28" x14ac:dyDescent="0.25">
      <c r="A4292" t="s">
        <v>14678</v>
      </c>
      <c r="B4292" t="s">
        <v>14679</v>
      </c>
      <c r="C4292" t="s">
        <v>14195</v>
      </c>
      <c r="D4292" t="s">
        <v>14592</v>
      </c>
      <c r="E4292" t="s">
        <v>1912</v>
      </c>
      <c r="F4292" t="s">
        <v>1913</v>
      </c>
      <c r="G4292" t="s">
        <v>8985</v>
      </c>
      <c r="H4292" t="s">
        <v>14201</v>
      </c>
      <c r="I4292" t="s">
        <v>14677</v>
      </c>
      <c r="J4292" t="s">
        <v>14407</v>
      </c>
      <c r="K4292" t="s">
        <v>14677</v>
      </c>
      <c r="L4292" t="s">
        <v>14680</v>
      </c>
      <c r="M4292" t="s">
        <v>14681</v>
      </c>
      <c r="N4292" s="6">
        <v>18.887499999999999</v>
      </c>
      <c r="O4292">
        <v>-69.6297</v>
      </c>
      <c r="P4292" t="s">
        <v>38</v>
      </c>
      <c r="Q4292" s="7">
        <v>96</v>
      </c>
      <c r="R4292" s="7">
        <v>23</v>
      </c>
      <c r="S4292" s="7">
        <f t="shared" si="337"/>
        <v>119</v>
      </c>
      <c r="T4292" s="7">
        <f t="shared" si="336"/>
        <v>19104</v>
      </c>
      <c r="U4292" s="8">
        <f t="shared" si="336"/>
        <v>4577</v>
      </c>
      <c r="V4292" s="8">
        <f t="shared" si="338"/>
        <v>23681</v>
      </c>
      <c r="W4292" s="9">
        <f>+$T4292*'[1]PRESUPUESTO CENTROS LOTIFICADOS'!$D$37</f>
        <v>821472</v>
      </c>
      <c r="X4292" s="9">
        <f>+$U4292*'[1]PRESUPUESTO CENTROS LOTIFICADOS'!$D$38</f>
        <v>205965</v>
      </c>
      <c r="Y4292" s="9">
        <f t="shared" si="339"/>
        <v>1027437</v>
      </c>
      <c r="Z4292" s="9">
        <f>+$T4292*'[1]PRESUPUESTO CENTROS LOTIFICADOS'!$E$37</f>
        <v>969336.96000000008</v>
      </c>
      <c r="AA4292" s="9">
        <f>+$U4292*'[1]PRESUPUESTO CENTROS LOTIFICADOS'!$E$38</f>
        <v>243038.7</v>
      </c>
      <c r="AB4292" s="9">
        <f t="shared" si="340"/>
        <v>1212375.6600000001</v>
      </c>
    </row>
    <row r="4293" spans="1:28" s="10" customFormat="1" x14ac:dyDescent="0.25">
      <c r="A4293" s="10" t="s">
        <v>14682</v>
      </c>
      <c r="B4293" s="10" t="s">
        <v>14683</v>
      </c>
      <c r="C4293" s="10" t="s">
        <v>14195</v>
      </c>
      <c r="D4293" s="10" t="s">
        <v>14592</v>
      </c>
      <c r="E4293" s="10" t="s">
        <v>49</v>
      </c>
      <c r="F4293" s="10" t="s">
        <v>50</v>
      </c>
      <c r="G4293" s="10" t="s">
        <v>8985</v>
      </c>
      <c r="H4293" s="10" t="s">
        <v>14407</v>
      </c>
      <c r="I4293" s="10" t="s">
        <v>14407</v>
      </c>
      <c r="J4293" s="10" t="s">
        <v>14494</v>
      </c>
      <c r="L4293" s="10" t="s">
        <v>14495</v>
      </c>
      <c r="M4293" s="10" t="e">
        <v>#N/A</v>
      </c>
      <c r="N4293" s="11"/>
      <c r="P4293" s="10" t="s">
        <v>465</v>
      </c>
      <c r="Q4293" s="12">
        <v>253</v>
      </c>
      <c r="R4293" s="12">
        <v>108</v>
      </c>
      <c r="S4293" s="7">
        <f t="shared" si="337"/>
        <v>361</v>
      </c>
      <c r="T4293" s="7">
        <f t="shared" si="336"/>
        <v>50347</v>
      </c>
      <c r="U4293" s="8">
        <f t="shared" si="336"/>
        <v>21492</v>
      </c>
      <c r="V4293" s="8">
        <f t="shared" si="338"/>
        <v>71839</v>
      </c>
      <c r="W4293" s="9">
        <f>+$T4293*'[1]PRESUPUESTO CENTROS LOTIFICADOS'!$D$37</f>
        <v>2164921</v>
      </c>
      <c r="X4293" s="9">
        <f>+$U4293*'[1]PRESUPUESTO CENTROS LOTIFICADOS'!$D$38</f>
        <v>967140</v>
      </c>
      <c r="Y4293" s="9">
        <f t="shared" si="339"/>
        <v>3132061</v>
      </c>
      <c r="Z4293" s="9">
        <f>+$T4293*'[1]PRESUPUESTO CENTROS LOTIFICADOS'!$E$37</f>
        <v>2554606.7800000003</v>
      </c>
      <c r="AA4293" s="9">
        <f>+$U4293*'[1]PRESUPUESTO CENTROS LOTIFICADOS'!$E$38</f>
        <v>1141225.2</v>
      </c>
      <c r="AB4293" s="9">
        <f t="shared" si="340"/>
        <v>3695831.9800000004</v>
      </c>
    </row>
    <row r="4294" spans="1:28" x14ac:dyDescent="0.25">
      <c r="A4294" t="s">
        <v>14684</v>
      </c>
      <c r="B4294" t="s">
        <v>14685</v>
      </c>
      <c r="C4294" t="s">
        <v>14195</v>
      </c>
      <c r="D4294" t="s">
        <v>14592</v>
      </c>
      <c r="E4294" t="s">
        <v>1912</v>
      </c>
      <c r="F4294" t="s">
        <v>1913</v>
      </c>
      <c r="G4294" t="s">
        <v>8985</v>
      </c>
      <c r="H4294" t="s">
        <v>14201</v>
      </c>
      <c r="I4294" t="s">
        <v>14686</v>
      </c>
      <c r="J4294" t="s">
        <v>14407</v>
      </c>
      <c r="K4294" t="s">
        <v>14686</v>
      </c>
      <c r="L4294" t="s">
        <v>14686</v>
      </c>
      <c r="M4294" t="s">
        <v>14687</v>
      </c>
      <c r="N4294" s="6">
        <v>18.834648000000001</v>
      </c>
      <c r="O4294">
        <v>-69.501294000000001</v>
      </c>
      <c r="P4294" t="s">
        <v>38</v>
      </c>
      <c r="Q4294" s="7">
        <v>13</v>
      </c>
      <c r="R4294" s="7">
        <v>1</v>
      </c>
      <c r="S4294" s="7">
        <f t="shared" si="337"/>
        <v>14</v>
      </c>
      <c r="T4294" s="7">
        <f t="shared" si="336"/>
        <v>2587</v>
      </c>
      <c r="U4294" s="8">
        <f t="shared" si="336"/>
        <v>199</v>
      </c>
      <c r="V4294" s="8">
        <f t="shared" si="338"/>
        <v>2786</v>
      </c>
      <c r="W4294" s="9">
        <f>+$T4294*'[1]PRESUPUESTO CENTROS LOTIFICADOS'!$D$37</f>
        <v>111241</v>
      </c>
      <c r="X4294" s="9">
        <f>+$U4294*'[1]PRESUPUESTO CENTROS LOTIFICADOS'!$D$38</f>
        <v>8955</v>
      </c>
      <c r="Y4294" s="9">
        <f t="shared" si="339"/>
        <v>120196</v>
      </c>
      <c r="Z4294" s="9">
        <f>+$T4294*'[1]PRESUPUESTO CENTROS LOTIFICADOS'!$E$37</f>
        <v>131264.38</v>
      </c>
      <c r="AA4294" s="9">
        <f>+$U4294*'[1]PRESUPUESTO CENTROS LOTIFICADOS'!$E$38</f>
        <v>10566.9</v>
      </c>
      <c r="AB4294" s="9">
        <f t="shared" si="340"/>
        <v>141831.28</v>
      </c>
    </row>
    <row r="4295" spans="1:28" x14ac:dyDescent="0.25">
      <c r="A4295" t="s">
        <v>14688</v>
      </c>
      <c r="B4295" t="s">
        <v>14689</v>
      </c>
      <c r="C4295" t="s">
        <v>14195</v>
      </c>
      <c r="D4295" t="s">
        <v>14592</v>
      </c>
      <c r="E4295" t="s">
        <v>49</v>
      </c>
      <c r="F4295" t="s">
        <v>50</v>
      </c>
      <c r="G4295" t="s">
        <v>8985</v>
      </c>
      <c r="H4295" t="s">
        <v>14201</v>
      </c>
      <c r="I4295" t="s">
        <v>14690</v>
      </c>
      <c r="J4295" t="s">
        <v>14407</v>
      </c>
      <c r="K4295" t="s">
        <v>14690</v>
      </c>
      <c r="L4295" t="s">
        <v>14691</v>
      </c>
      <c r="M4295" t="s">
        <v>14692</v>
      </c>
      <c r="N4295" s="6">
        <v>18.676200000000001</v>
      </c>
      <c r="O4295">
        <v>-69.630300000000005</v>
      </c>
      <c r="P4295" t="s">
        <v>59</v>
      </c>
      <c r="Q4295" s="7">
        <v>0</v>
      </c>
      <c r="R4295" s="7">
        <v>83</v>
      </c>
      <c r="S4295" s="7">
        <f t="shared" si="337"/>
        <v>83</v>
      </c>
      <c r="T4295" s="7">
        <f t="shared" si="336"/>
        <v>0</v>
      </c>
      <c r="U4295" s="8">
        <f t="shared" si="336"/>
        <v>16517</v>
      </c>
      <c r="V4295" s="8">
        <f t="shared" si="338"/>
        <v>16517</v>
      </c>
      <c r="W4295" s="9">
        <f>+$T4295*'[1]PRESUPUESTO CENTROS LOTIFICADOS'!$D$37</f>
        <v>0</v>
      </c>
      <c r="X4295" s="9">
        <f>+$U4295*'[1]PRESUPUESTO CENTROS LOTIFICADOS'!$D$38</f>
        <v>743265</v>
      </c>
      <c r="Y4295" s="9">
        <f t="shared" si="339"/>
        <v>743265</v>
      </c>
      <c r="Z4295" s="9">
        <f>+$T4295*'[1]PRESUPUESTO CENTROS LOTIFICADOS'!$E$37</f>
        <v>0</v>
      </c>
      <c r="AA4295" s="9">
        <f>+$U4295*'[1]PRESUPUESTO CENTROS LOTIFICADOS'!$E$38</f>
        <v>877052.70000000007</v>
      </c>
      <c r="AB4295" s="9">
        <f t="shared" si="340"/>
        <v>877052.70000000007</v>
      </c>
    </row>
    <row r="4296" spans="1:28" x14ac:dyDescent="0.25">
      <c r="A4296" t="s">
        <v>14693</v>
      </c>
      <c r="B4296" t="s">
        <v>14694</v>
      </c>
      <c r="C4296" t="s">
        <v>14195</v>
      </c>
      <c r="D4296" t="s">
        <v>14592</v>
      </c>
      <c r="E4296" t="s">
        <v>1912</v>
      </c>
      <c r="F4296" t="s">
        <v>1913</v>
      </c>
      <c r="G4296" t="s">
        <v>8985</v>
      </c>
      <c r="H4296" t="s">
        <v>14201</v>
      </c>
      <c r="I4296" t="s">
        <v>14690</v>
      </c>
      <c r="J4296" t="s">
        <v>14407</v>
      </c>
      <c r="K4296" t="s">
        <v>14690</v>
      </c>
      <c r="L4296" t="s">
        <v>14695</v>
      </c>
      <c r="M4296" t="s">
        <v>14696</v>
      </c>
      <c r="N4296" s="6">
        <v>18.690300000000001</v>
      </c>
      <c r="O4296">
        <v>-69.559799999999996</v>
      </c>
      <c r="P4296" t="s">
        <v>465</v>
      </c>
      <c r="Q4296" s="7">
        <v>146</v>
      </c>
      <c r="R4296" s="7">
        <v>13</v>
      </c>
      <c r="S4296" s="7">
        <f t="shared" si="337"/>
        <v>159</v>
      </c>
      <c r="T4296" s="7">
        <f t="shared" si="336"/>
        <v>29054</v>
      </c>
      <c r="U4296" s="8">
        <f t="shared" si="336"/>
        <v>2587</v>
      </c>
      <c r="V4296" s="8">
        <f t="shared" si="338"/>
        <v>31641</v>
      </c>
      <c r="W4296" s="9">
        <f>+$T4296*'[1]PRESUPUESTO CENTROS LOTIFICADOS'!$D$37</f>
        <v>1249322</v>
      </c>
      <c r="X4296" s="9">
        <f>+$U4296*'[1]PRESUPUESTO CENTROS LOTIFICADOS'!$D$38</f>
        <v>116415</v>
      </c>
      <c r="Y4296" s="9">
        <f t="shared" si="339"/>
        <v>1365737</v>
      </c>
      <c r="Z4296" s="9">
        <f>+$T4296*'[1]PRESUPUESTO CENTROS LOTIFICADOS'!$E$37</f>
        <v>1474199.96</v>
      </c>
      <c r="AA4296" s="9">
        <f>+$U4296*'[1]PRESUPUESTO CENTROS LOTIFICADOS'!$E$38</f>
        <v>137369.70000000001</v>
      </c>
      <c r="AB4296" s="9">
        <f t="shared" si="340"/>
        <v>1611569.66</v>
      </c>
    </row>
    <row r="4297" spans="1:28" x14ac:dyDescent="0.25">
      <c r="A4297" t="s">
        <v>14697</v>
      </c>
      <c r="B4297" t="s">
        <v>14698</v>
      </c>
      <c r="C4297" t="s">
        <v>14195</v>
      </c>
      <c r="D4297" t="s">
        <v>14592</v>
      </c>
      <c r="E4297" t="s">
        <v>49</v>
      </c>
      <c r="F4297" t="s">
        <v>50</v>
      </c>
      <c r="G4297" t="s">
        <v>8985</v>
      </c>
      <c r="H4297" t="s">
        <v>14201</v>
      </c>
      <c r="I4297" t="s">
        <v>14690</v>
      </c>
      <c r="J4297" t="s">
        <v>14407</v>
      </c>
      <c r="K4297" t="s">
        <v>14690</v>
      </c>
      <c r="L4297" t="s">
        <v>14690</v>
      </c>
      <c r="M4297" t="s">
        <v>14699</v>
      </c>
      <c r="N4297" s="6">
        <v>18.747599999999998</v>
      </c>
      <c r="O4297">
        <v>-69.589299999999994</v>
      </c>
      <c r="P4297" t="s">
        <v>38</v>
      </c>
      <c r="Q4297" s="7">
        <v>46</v>
      </c>
      <c r="R4297" s="7">
        <v>9</v>
      </c>
      <c r="S4297" s="7">
        <f t="shared" si="337"/>
        <v>55</v>
      </c>
      <c r="T4297" s="7">
        <f t="shared" si="336"/>
        <v>9154</v>
      </c>
      <c r="U4297" s="8">
        <f t="shared" si="336"/>
        <v>1791</v>
      </c>
      <c r="V4297" s="8">
        <f t="shared" si="338"/>
        <v>10945</v>
      </c>
      <c r="W4297" s="9">
        <f>+$T4297*'[1]PRESUPUESTO CENTROS LOTIFICADOS'!$D$37</f>
        <v>393622</v>
      </c>
      <c r="X4297" s="9">
        <f>+$U4297*'[1]PRESUPUESTO CENTROS LOTIFICADOS'!$D$38</f>
        <v>80595</v>
      </c>
      <c r="Y4297" s="9">
        <f t="shared" si="339"/>
        <v>474217</v>
      </c>
      <c r="Z4297" s="9">
        <f>+$T4297*'[1]PRESUPUESTO CENTROS LOTIFICADOS'!$E$37</f>
        <v>464473.96</v>
      </c>
      <c r="AA4297" s="9">
        <f>+$U4297*'[1]PRESUPUESTO CENTROS LOTIFICADOS'!$E$38</f>
        <v>95102.1</v>
      </c>
      <c r="AB4297" s="9">
        <f t="shared" si="340"/>
        <v>559576.06000000006</v>
      </c>
    </row>
    <row r="4298" spans="1:28" x14ac:dyDescent="0.25">
      <c r="A4298" t="s">
        <v>14700</v>
      </c>
      <c r="B4298" t="s">
        <v>14701</v>
      </c>
      <c r="C4298" t="s">
        <v>14195</v>
      </c>
      <c r="D4298" t="s">
        <v>14592</v>
      </c>
      <c r="E4298" t="s">
        <v>49</v>
      </c>
      <c r="F4298" t="s">
        <v>50</v>
      </c>
      <c r="G4298" t="s">
        <v>8985</v>
      </c>
      <c r="H4298" t="s">
        <v>14201</v>
      </c>
      <c r="I4298" t="s">
        <v>14690</v>
      </c>
      <c r="J4298" t="s">
        <v>14407</v>
      </c>
      <c r="K4298" t="s">
        <v>14690</v>
      </c>
      <c r="L4298" t="s">
        <v>14690</v>
      </c>
      <c r="M4298" t="s">
        <v>14702</v>
      </c>
      <c r="N4298" s="6">
        <v>18.7639</v>
      </c>
      <c r="O4298">
        <v>-69.540800000000004</v>
      </c>
      <c r="P4298" t="s">
        <v>38</v>
      </c>
      <c r="Q4298" s="7">
        <v>12</v>
      </c>
      <c r="R4298" s="7">
        <v>1</v>
      </c>
      <c r="S4298" s="7">
        <f t="shared" si="337"/>
        <v>13</v>
      </c>
      <c r="T4298" s="7">
        <f t="shared" si="336"/>
        <v>2388</v>
      </c>
      <c r="U4298" s="8">
        <f t="shared" si="336"/>
        <v>199</v>
      </c>
      <c r="V4298" s="8">
        <f t="shared" si="338"/>
        <v>2587</v>
      </c>
      <c r="W4298" s="9">
        <f>+$T4298*'[1]PRESUPUESTO CENTROS LOTIFICADOS'!$D$37</f>
        <v>102684</v>
      </c>
      <c r="X4298" s="9">
        <f>+$U4298*'[1]PRESUPUESTO CENTROS LOTIFICADOS'!$D$38</f>
        <v>8955</v>
      </c>
      <c r="Y4298" s="9">
        <f t="shared" si="339"/>
        <v>111639</v>
      </c>
      <c r="Z4298" s="9">
        <f>+$T4298*'[1]PRESUPUESTO CENTROS LOTIFICADOS'!$E$37</f>
        <v>121167.12000000001</v>
      </c>
      <c r="AA4298" s="9">
        <f>+$U4298*'[1]PRESUPUESTO CENTROS LOTIFICADOS'!$E$38</f>
        <v>10566.9</v>
      </c>
      <c r="AB4298" s="9">
        <f t="shared" si="340"/>
        <v>131734.02000000002</v>
      </c>
    </row>
    <row r="4299" spans="1:28" x14ac:dyDescent="0.25">
      <c r="A4299" t="s">
        <v>14703</v>
      </c>
      <c r="B4299" t="s">
        <v>14704</v>
      </c>
      <c r="C4299" t="s">
        <v>14195</v>
      </c>
      <c r="D4299" t="s">
        <v>14592</v>
      </c>
      <c r="E4299" t="s">
        <v>1912</v>
      </c>
      <c r="F4299" t="s">
        <v>1913</v>
      </c>
      <c r="G4299" t="s">
        <v>8985</v>
      </c>
      <c r="H4299" t="s">
        <v>14201</v>
      </c>
      <c r="I4299" t="s">
        <v>14690</v>
      </c>
      <c r="J4299" t="s">
        <v>14407</v>
      </c>
      <c r="K4299" t="s">
        <v>14690</v>
      </c>
      <c r="L4299" t="s">
        <v>14705</v>
      </c>
      <c r="M4299" t="s">
        <v>14706</v>
      </c>
      <c r="N4299" s="6">
        <v>18.787500000000001</v>
      </c>
      <c r="O4299">
        <v>-69.494100000000003</v>
      </c>
      <c r="P4299" t="s">
        <v>38</v>
      </c>
      <c r="Q4299" s="7">
        <v>47</v>
      </c>
      <c r="R4299" s="7">
        <v>0</v>
      </c>
      <c r="S4299" s="7">
        <f t="shared" si="337"/>
        <v>47</v>
      </c>
      <c r="T4299" s="7">
        <f t="shared" si="336"/>
        <v>9353</v>
      </c>
      <c r="U4299" s="8">
        <f t="shared" si="336"/>
        <v>0</v>
      </c>
      <c r="V4299" s="8">
        <f t="shared" si="338"/>
        <v>9353</v>
      </c>
      <c r="W4299" s="9">
        <f>+$T4299*'[1]PRESUPUESTO CENTROS LOTIFICADOS'!$D$37</f>
        <v>402179</v>
      </c>
      <c r="X4299" s="9">
        <f>+$U4299*'[1]PRESUPUESTO CENTROS LOTIFICADOS'!$D$38</f>
        <v>0</v>
      </c>
      <c r="Y4299" s="9">
        <f t="shared" si="339"/>
        <v>402179</v>
      </c>
      <c r="Z4299" s="9">
        <f>+$T4299*'[1]PRESUPUESTO CENTROS LOTIFICADOS'!$E$37</f>
        <v>474571.22000000003</v>
      </c>
      <c r="AA4299" s="9">
        <f>+$U4299*'[1]PRESUPUESTO CENTROS LOTIFICADOS'!$E$38</f>
        <v>0</v>
      </c>
      <c r="AB4299" s="9">
        <f t="shared" si="340"/>
        <v>474571.22000000003</v>
      </c>
    </row>
    <row r="4300" spans="1:28" x14ac:dyDescent="0.25">
      <c r="A4300" t="s">
        <v>14707</v>
      </c>
      <c r="B4300" t="s">
        <v>14708</v>
      </c>
      <c r="C4300" t="s">
        <v>14195</v>
      </c>
      <c r="D4300" t="s">
        <v>14709</v>
      </c>
      <c r="E4300" t="s">
        <v>1912</v>
      </c>
      <c r="F4300" t="s">
        <v>1913</v>
      </c>
      <c r="G4300" t="s">
        <v>8985</v>
      </c>
      <c r="H4300" t="s">
        <v>14201</v>
      </c>
      <c r="I4300" t="s">
        <v>14710</v>
      </c>
      <c r="J4300" t="s">
        <v>14382</v>
      </c>
      <c r="K4300" t="s">
        <v>14710</v>
      </c>
      <c r="L4300" t="s">
        <v>14711</v>
      </c>
      <c r="M4300" t="s">
        <v>14712</v>
      </c>
      <c r="N4300" s="6">
        <v>18.973600000000001</v>
      </c>
      <c r="O4300">
        <v>-69.699100000000001</v>
      </c>
      <c r="P4300" t="s">
        <v>38</v>
      </c>
      <c r="Q4300" s="7">
        <v>17</v>
      </c>
      <c r="R4300" s="7">
        <v>7</v>
      </c>
      <c r="S4300" s="7">
        <f t="shared" si="337"/>
        <v>24</v>
      </c>
      <c r="T4300" s="7">
        <f t="shared" si="336"/>
        <v>3383</v>
      </c>
      <c r="U4300" s="8">
        <f t="shared" si="336"/>
        <v>1393</v>
      </c>
      <c r="V4300" s="8">
        <f t="shared" si="338"/>
        <v>4776</v>
      </c>
      <c r="W4300" s="9">
        <f>+$T4300*'[1]PRESUPUESTO CENTROS LOTIFICADOS'!$D$37</f>
        <v>145469</v>
      </c>
      <c r="X4300" s="9">
        <f>+$U4300*'[1]PRESUPUESTO CENTROS LOTIFICADOS'!$D$38</f>
        <v>62685</v>
      </c>
      <c r="Y4300" s="9">
        <f t="shared" si="339"/>
        <v>208154</v>
      </c>
      <c r="Z4300" s="9">
        <f>+$T4300*'[1]PRESUPUESTO CENTROS LOTIFICADOS'!$E$37</f>
        <v>171653.42</v>
      </c>
      <c r="AA4300" s="9">
        <f>+$U4300*'[1]PRESUPUESTO CENTROS LOTIFICADOS'!$E$38</f>
        <v>73968.3</v>
      </c>
      <c r="AB4300" s="9">
        <f t="shared" si="340"/>
        <v>245621.72000000003</v>
      </c>
    </row>
    <row r="4301" spans="1:28" x14ac:dyDescent="0.25">
      <c r="A4301" t="s">
        <v>14713</v>
      </c>
      <c r="B4301" t="s">
        <v>14714</v>
      </c>
      <c r="C4301" t="s">
        <v>14195</v>
      </c>
      <c r="D4301" t="s">
        <v>14709</v>
      </c>
      <c r="E4301" t="s">
        <v>1912</v>
      </c>
      <c r="F4301" t="s">
        <v>1913</v>
      </c>
      <c r="G4301" t="s">
        <v>8985</v>
      </c>
      <c r="H4301" t="s">
        <v>14201</v>
      </c>
      <c r="I4301" t="s">
        <v>14381</v>
      </c>
      <c r="J4301" t="s">
        <v>14382</v>
      </c>
      <c r="K4301" t="s">
        <v>14381</v>
      </c>
      <c r="L4301" t="s">
        <v>14715</v>
      </c>
      <c r="M4301" t="s">
        <v>14716</v>
      </c>
      <c r="N4301" s="6">
        <v>18.919013</v>
      </c>
      <c r="O4301">
        <v>-69.733087999999995</v>
      </c>
      <c r="P4301" t="s">
        <v>38</v>
      </c>
      <c r="Q4301" s="7">
        <v>77</v>
      </c>
      <c r="R4301" s="7">
        <v>0</v>
      </c>
      <c r="S4301" s="7">
        <f t="shared" si="337"/>
        <v>77</v>
      </c>
      <c r="T4301" s="7">
        <f t="shared" si="336"/>
        <v>15323</v>
      </c>
      <c r="U4301" s="8">
        <f t="shared" si="336"/>
        <v>0</v>
      </c>
      <c r="V4301" s="8">
        <f t="shared" si="338"/>
        <v>15323</v>
      </c>
      <c r="W4301" s="9">
        <f>+$T4301*'[1]PRESUPUESTO CENTROS LOTIFICADOS'!$D$37</f>
        <v>658889</v>
      </c>
      <c r="X4301" s="9">
        <f>+$U4301*'[1]PRESUPUESTO CENTROS LOTIFICADOS'!$D$38</f>
        <v>0</v>
      </c>
      <c r="Y4301" s="9">
        <f t="shared" si="339"/>
        <v>658889</v>
      </c>
      <c r="Z4301" s="9">
        <f>+$T4301*'[1]PRESUPUESTO CENTROS LOTIFICADOS'!$E$37</f>
        <v>777489.02</v>
      </c>
      <c r="AA4301" s="9">
        <f>+$U4301*'[1]PRESUPUESTO CENTROS LOTIFICADOS'!$E$38</f>
        <v>0</v>
      </c>
      <c r="AB4301" s="9">
        <f t="shared" si="340"/>
        <v>777489.02</v>
      </c>
    </row>
    <row r="4302" spans="1:28" x14ac:dyDescent="0.25">
      <c r="A4302" t="s">
        <v>14717</v>
      </c>
      <c r="B4302" t="s">
        <v>14718</v>
      </c>
      <c r="C4302" t="s">
        <v>14195</v>
      </c>
      <c r="D4302" t="s">
        <v>14709</v>
      </c>
      <c r="E4302" t="s">
        <v>49</v>
      </c>
      <c r="F4302" t="s">
        <v>50</v>
      </c>
      <c r="G4302" t="s">
        <v>8985</v>
      </c>
      <c r="H4302" t="s">
        <v>14201</v>
      </c>
      <c r="I4302" t="s">
        <v>14381</v>
      </c>
      <c r="J4302" t="s">
        <v>14382</v>
      </c>
      <c r="K4302" t="s">
        <v>14381</v>
      </c>
      <c r="L4302" t="s">
        <v>14719</v>
      </c>
      <c r="M4302" t="s">
        <v>14720</v>
      </c>
      <c r="N4302" s="6">
        <v>18.946348</v>
      </c>
      <c r="O4302">
        <v>-69.797208999999995</v>
      </c>
      <c r="P4302" t="s">
        <v>38</v>
      </c>
      <c r="Q4302" s="7">
        <v>353</v>
      </c>
      <c r="R4302" s="7">
        <v>0</v>
      </c>
      <c r="S4302" s="7">
        <f t="shared" si="337"/>
        <v>353</v>
      </c>
      <c r="T4302" s="7">
        <f t="shared" si="336"/>
        <v>70247</v>
      </c>
      <c r="U4302" s="8">
        <f t="shared" si="336"/>
        <v>0</v>
      </c>
      <c r="V4302" s="8">
        <f t="shared" si="338"/>
        <v>70247</v>
      </c>
      <c r="W4302" s="9">
        <f>+$T4302*'[1]PRESUPUESTO CENTROS LOTIFICADOS'!$D$37</f>
        <v>3020621</v>
      </c>
      <c r="X4302" s="9">
        <f>+$U4302*'[1]PRESUPUESTO CENTROS LOTIFICADOS'!$D$38</f>
        <v>0</v>
      </c>
      <c r="Y4302" s="9">
        <f t="shared" si="339"/>
        <v>3020621</v>
      </c>
      <c r="Z4302" s="9">
        <f>+$T4302*'[1]PRESUPUESTO CENTROS LOTIFICADOS'!$E$37</f>
        <v>3564332.7800000003</v>
      </c>
      <c r="AA4302" s="9">
        <f>+$U4302*'[1]PRESUPUESTO CENTROS LOTIFICADOS'!$E$38</f>
        <v>0</v>
      </c>
      <c r="AB4302" s="9">
        <f t="shared" si="340"/>
        <v>3564332.7800000003</v>
      </c>
    </row>
    <row r="4303" spans="1:28" x14ac:dyDescent="0.25">
      <c r="A4303" t="s">
        <v>14721</v>
      </c>
      <c r="B4303" t="s">
        <v>14722</v>
      </c>
      <c r="C4303" t="s">
        <v>14195</v>
      </c>
      <c r="D4303" t="s">
        <v>14709</v>
      </c>
      <c r="E4303" t="s">
        <v>49</v>
      </c>
      <c r="F4303" t="s">
        <v>50</v>
      </c>
      <c r="G4303" t="s">
        <v>8985</v>
      </c>
      <c r="H4303" t="s">
        <v>14201</v>
      </c>
      <c r="I4303" t="s">
        <v>3767</v>
      </c>
      <c r="J4303" t="s">
        <v>14723</v>
      </c>
      <c r="K4303" t="s">
        <v>3767</v>
      </c>
      <c r="L4303" t="s">
        <v>3767</v>
      </c>
      <c r="M4303" t="s">
        <v>14724</v>
      </c>
      <c r="N4303" s="6">
        <v>18.923999999999999</v>
      </c>
      <c r="O4303">
        <v>-69.836600000000004</v>
      </c>
      <c r="P4303" t="s">
        <v>38</v>
      </c>
      <c r="Q4303" s="7">
        <v>41</v>
      </c>
      <c r="R4303" s="7">
        <v>0</v>
      </c>
      <c r="S4303" s="7">
        <f t="shared" si="337"/>
        <v>41</v>
      </c>
      <c r="T4303" s="7">
        <f t="shared" si="336"/>
        <v>8159</v>
      </c>
      <c r="U4303" s="8">
        <f t="shared" si="336"/>
        <v>0</v>
      </c>
      <c r="V4303" s="8">
        <f t="shared" si="338"/>
        <v>8159</v>
      </c>
      <c r="W4303" s="9">
        <f>+$T4303*'[1]PRESUPUESTO CENTROS LOTIFICADOS'!$D$37</f>
        <v>350837</v>
      </c>
      <c r="X4303" s="9">
        <f>+$U4303*'[1]PRESUPUESTO CENTROS LOTIFICADOS'!$D$38</f>
        <v>0</v>
      </c>
      <c r="Y4303" s="9">
        <f t="shared" si="339"/>
        <v>350837</v>
      </c>
      <c r="Z4303" s="9">
        <f>+$T4303*'[1]PRESUPUESTO CENTROS LOTIFICADOS'!$E$37</f>
        <v>413987.66000000003</v>
      </c>
      <c r="AA4303" s="9">
        <f>+$U4303*'[1]PRESUPUESTO CENTROS LOTIFICADOS'!$E$38</f>
        <v>0</v>
      </c>
      <c r="AB4303" s="9">
        <f t="shared" si="340"/>
        <v>413987.66000000003</v>
      </c>
    </row>
    <row r="4304" spans="1:28" x14ac:dyDescent="0.25">
      <c r="A4304" t="s">
        <v>14725</v>
      </c>
      <c r="B4304" t="s">
        <v>14726</v>
      </c>
      <c r="C4304" t="s">
        <v>14195</v>
      </c>
      <c r="D4304" t="s">
        <v>14709</v>
      </c>
      <c r="E4304" t="s">
        <v>49</v>
      </c>
      <c r="F4304" t="s">
        <v>50</v>
      </c>
      <c r="G4304" t="s">
        <v>8985</v>
      </c>
      <c r="H4304" t="s">
        <v>14201</v>
      </c>
      <c r="I4304" t="s">
        <v>3767</v>
      </c>
      <c r="J4304" t="s">
        <v>14723</v>
      </c>
      <c r="K4304" t="s">
        <v>3767</v>
      </c>
      <c r="L4304" t="s">
        <v>14727</v>
      </c>
      <c r="M4304" t="s">
        <v>14728</v>
      </c>
      <c r="N4304" s="6">
        <v>18.9666</v>
      </c>
      <c r="O4304">
        <v>-69.872100000000003</v>
      </c>
      <c r="P4304" t="s">
        <v>38</v>
      </c>
      <c r="Q4304" s="7">
        <v>18</v>
      </c>
      <c r="R4304" s="7">
        <v>0</v>
      </c>
      <c r="S4304" s="7">
        <f t="shared" si="337"/>
        <v>18</v>
      </c>
      <c r="T4304" s="7">
        <f t="shared" si="336"/>
        <v>3582</v>
      </c>
      <c r="U4304" s="8">
        <f t="shared" si="336"/>
        <v>0</v>
      </c>
      <c r="V4304" s="8">
        <f t="shared" si="338"/>
        <v>3582</v>
      </c>
      <c r="W4304" s="9">
        <f>+$T4304*'[1]PRESUPUESTO CENTROS LOTIFICADOS'!$D$37</f>
        <v>154026</v>
      </c>
      <c r="X4304" s="9">
        <f>+$U4304*'[1]PRESUPUESTO CENTROS LOTIFICADOS'!$D$38</f>
        <v>0</v>
      </c>
      <c r="Y4304" s="9">
        <f t="shared" si="339"/>
        <v>154026</v>
      </c>
      <c r="Z4304" s="9">
        <f>+$T4304*'[1]PRESUPUESTO CENTROS LOTIFICADOS'!$E$37</f>
        <v>181750.68</v>
      </c>
      <c r="AA4304" s="9">
        <f>+$U4304*'[1]PRESUPUESTO CENTROS LOTIFICADOS'!$E$38</f>
        <v>0</v>
      </c>
      <c r="AB4304" s="9">
        <f t="shared" si="340"/>
        <v>181750.68</v>
      </c>
    </row>
    <row r="4305" spans="1:28" x14ac:dyDescent="0.25">
      <c r="A4305" t="s">
        <v>14729</v>
      </c>
      <c r="B4305" t="s">
        <v>14730</v>
      </c>
      <c r="C4305" t="s">
        <v>14195</v>
      </c>
      <c r="D4305" t="s">
        <v>14709</v>
      </c>
      <c r="E4305" t="s">
        <v>1912</v>
      </c>
      <c r="F4305" t="s">
        <v>1913</v>
      </c>
      <c r="G4305" t="s">
        <v>8985</v>
      </c>
      <c r="H4305" t="s">
        <v>14201</v>
      </c>
      <c r="I4305" t="s">
        <v>14731</v>
      </c>
      <c r="J4305" t="s">
        <v>14732</v>
      </c>
      <c r="K4305" t="s">
        <v>14731</v>
      </c>
      <c r="L4305" t="s">
        <v>14733</v>
      </c>
      <c r="M4305" t="s">
        <v>14734</v>
      </c>
      <c r="N4305" s="6">
        <v>19.027999999999999</v>
      </c>
      <c r="O4305">
        <v>-69.848699999999994</v>
      </c>
      <c r="P4305" t="s">
        <v>38</v>
      </c>
      <c r="Q4305" s="7">
        <v>17</v>
      </c>
      <c r="R4305" s="7">
        <v>0</v>
      </c>
      <c r="S4305" s="7">
        <f t="shared" si="337"/>
        <v>17</v>
      </c>
      <c r="T4305" s="7">
        <f t="shared" si="336"/>
        <v>3383</v>
      </c>
      <c r="U4305" s="8">
        <f t="shared" si="336"/>
        <v>0</v>
      </c>
      <c r="V4305" s="8">
        <f t="shared" si="338"/>
        <v>3383</v>
      </c>
      <c r="W4305" s="9">
        <f>+$T4305*'[1]PRESUPUESTO CENTROS LOTIFICADOS'!$D$37</f>
        <v>145469</v>
      </c>
      <c r="X4305" s="9">
        <f>+$U4305*'[1]PRESUPUESTO CENTROS LOTIFICADOS'!$D$38</f>
        <v>0</v>
      </c>
      <c r="Y4305" s="9">
        <f t="shared" si="339"/>
        <v>145469</v>
      </c>
      <c r="Z4305" s="9">
        <f>+$T4305*'[1]PRESUPUESTO CENTROS LOTIFICADOS'!$E$37</f>
        <v>171653.42</v>
      </c>
      <c r="AA4305" s="9">
        <f>+$U4305*'[1]PRESUPUESTO CENTROS LOTIFICADOS'!$E$38</f>
        <v>0</v>
      </c>
      <c r="AB4305" s="9">
        <f t="shared" si="340"/>
        <v>171653.42</v>
      </c>
    </row>
    <row r="4306" spans="1:28" s="10" customFormat="1" ht="14.25" customHeight="1" x14ac:dyDescent="0.25">
      <c r="A4306" s="10" t="s">
        <v>14735</v>
      </c>
      <c r="B4306" s="10" t="s">
        <v>14736</v>
      </c>
      <c r="C4306" s="10" t="s">
        <v>14195</v>
      </c>
      <c r="D4306" s="10" t="s">
        <v>14709</v>
      </c>
      <c r="E4306" s="10" t="s">
        <v>49</v>
      </c>
      <c r="F4306" s="10" t="s">
        <v>50</v>
      </c>
      <c r="G4306" s="10" t="s">
        <v>8985</v>
      </c>
      <c r="H4306" s="10" t="s">
        <v>14201</v>
      </c>
      <c r="I4306" s="10" t="s">
        <v>14737</v>
      </c>
      <c r="J4306" s="10" t="s">
        <v>14382</v>
      </c>
      <c r="K4306" s="10" t="s">
        <v>14737</v>
      </c>
      <c r="L4306" s="10" t="s">
        <v>104</v>
      </c>
      <c r="M4306" s="10" t="s">
        <v>14738</v>
      </c>
      <c r="N4306" s="11">
        <v>18.954926</v>
      </c>
      <c r="O4306" s="10">
        <v>-69.754322999999999</v>
      </c>
      <c r="P4306" s="10" t="s">
        <v>59</v>
      </c>
      <c r="Q4306" s="12">
        <v>0</v>
      </c>
      <c r="R4306" s="12">
        <v>356</v>
      </c>
      <c r="S4306" s="7">
        <f t="shared" si="337"/>
        <v>356</v>
      </c>
      <c r="T4306" s="7">
        <f t="shared" si="336"/>
        <v>0</v>
      </c>
      <c r="U4306" s="8">
        <f t="shared" si="336"/>
        <v>70844</v>
      </c>
      <c r="V4306" s="8">
        <f t="shared" si="338"/>
        <v>70844</v>
      </c>
      <c r="W4306" s="9">
        <f>+$T4306*'[1]PRESUPUESTO CENTROS LOTIFICADOS'!$D$37</f>
        <v>0</v>
      </c>
      <c r="X4306" s="9">
        <f>+$U4306*'[1]PRESUPUESTO CENTROS LOTIFICADOS'!$D$38</f>
        <v>3187980</v>
      </c>
      <c r="Y4306" s="9">
        <f t="shared" si="339"/>
        <v>3187980</v>
      </c>
      <c r="Z4306" s="9">
        <f>+$T4306*'[1]PRESUPUESTO CENTROS LOTIFICADOS'!$E$37</f>
        <v>0</v>
      </c>
      <c r="AA4306" s="9">
        <f>+$U4306*'[1]PRESUPUESTO CENTROS LOTIFICADOS'!$E$38</f>
        <v>3761816.4</v>
      </c>
      <c r="AB4306" s="9">
        <f t="shared" si="340"/>
        <v>3761816.4</v>
      </c>
    </row>
    <row r="4307" spans="1:28" x14ac:dyDescent="0.25">
      <c r="A4307" t="s">
        <v>14739</v>
      </c>
      <c r="B4307" t="s">
        <v>14740</v>
      </c>
      <c r="C4307" t="s">
        <v>14195</v>
      </c>
      <c r="D4307" t="s">
        <v>14709</v>
      </c>
      <c r="E4307" t="s">
        <v>1912</v>
      </c>
      <c r="F4307" t="s">
        <v>1913</v>
      </c>
      <c r="G4307" t="s">
        <v>8985</v>
      </c>
      <c r="H4307" t="s">
        <v>14201</v>
      </c>
      <c r="I4307" t="s">
        <v>14741</v>
      </c>
      <c r="J4307" t="s">
        <v>14723</v>
      </c>
      <c r="K4307" t="s">
        <v>14741</v>
      </c>
      <c r="L4307" t="s">
        <v>14742</v>
      </c>
      <c r="M4307" t="s">
        <v>14743</v>
      </c>
      <c r="N4307" s="6">
        <v>18.961099999999998</v>
      </c>
      <c r="O4307">
        <v>-69.826499999999996</v>
      </c>
      <c r="P4307" t="s">
        <v>38</v>
      </c>
      <c r="Q4307" s="7">
        <v>60</v>
      </c>
      <c r="R4307" s="7">
        <v>0</v>
      </c>
      <c r="S4307" s="7">
        <f t="shared" si="337"/>
        <v>60</v>
      </c>
      <c r="T4307" s="7">
        <f t="shared" si="336"/>
        <v>11940</v>
      </c>
      <c r="U4307" s="8">
        <f t="shared" si="336"/>
        <v>0</v>
      </c>
      <c r="V4307" s="8">
        <f t="shared" si="338"/>
        <v>11940</v>
      </c>
      <c r="W4307" s="9">
        <f>+$T4307*'[1]PRESUPUESTO CENTROS LOTIFICADOS'!$D$37</f>
        <v>513420</v>
      </c>
      <c r="X4307" s="9">
        <f>+$U4307*'[1]PRESUPUESTO CENTROS LOTIFICADOS'!$D$38</f>
        <v>0</v>
      </c>
      <c r="Y4307" s="9">
        <f t="shared" si="339"/>
        <v>513420</v>
      </c>
      <c r="Z4307" s="9">
        <f>+$T4307*'[1]PRESUPUESTO CENTROS LOTIFICADOS'!$E$37</f>
        <v>605835.6</v>
      </c>
      <c r="AA4307" s="9">
        <f>+$U4307*'[1]PRESUPUESTO CENTROS LOTIFICADOS'!$E$38</f>
        <v>0</v>
      </c>
      <c r="AB4307" s="9">
        <f t="shared" si="340"/>
        <v>605835.6</v>
      </c>
    </row>
    <row r="4308" spans="1:28" x14ac:dyDescent="0.25">
      <c r="A4308" t="s">
        <v>14744</v>
      </c>
      <c r="B4308" t="s">
        <v>14745</v>
      </c>
      <c r="C4308" t="s">
        <v>14195</v>
      </c>
      <c r="D4308" t="s">
        <v>14709</v>
      </c>
      <c r="E4308" t="s">
        <v>1912</v>
      </c>
      <c r="F4308" t="s">
        <v>1913</v>
      </c>
      <c r="G4308" t="s">
        <v>8985</v>
      </c>
      <c r="H4308" t="s">
        <v>14201</v>
      </c>
      <c r="I4308" t="s">
        <v>14741</v>
      </c>
      <c r="J4308" t="s">
        <v>14723</v>
      </c>
      <c r="K4308" t="s">
        <v>14741</v>
      </c>
      <c r="L4308" t="s">
        <v>14746</v>
      </c>
      <c r="M4308" t="s">
        <v>14747</v>
      </c>
      <c r="N4308" s="6">
        <v>18.988199999999999</v>
      </c>
      <c r="O4308">
        <v>-69.819500000000005</v>
      </c>
      <c r="P4308" t="s">
        <v>55</v>
      </c>
      <c r="Q4308" s="7">
        <v>108</v>
      </c>
      <c r="R4308" s="7">
        <v>46</v>
      </c>
      <c r="S4308" s="7">
        <f t="shared" si="337"/>
        <v>154</v>
      </c>
      <c r="T4308" s="7">
        <f t="shared" si="336"/>
        <v>21492</v>
      </c>
      <c r="U4308" s="8">
        <f t="shared" si="336"/>
        <v>9154</v>
      </c>
      <c r="V4308" s="8">
        <f t="shared" si="338"/>
        <v>30646</v>
      </c>
      <c r="W4308" s="9">
        <f>+$T4308*'[1]PRESUPUESTO CENTROS LOTIFICADOS'!$D$37</f>
        <v>924156</v>
      </c>
      <c r="X4308" s="9">
        <f>+$U4308*'[1]PRESUPUESTO CENTROS LOTIFICADOS'!$D$38</f>
        <v>411930</v>
      </c>
      <c r="Y4308" s="9">
        <f t="shared" si="339"/>
        <v>1336086</v>
      </c>
      <c r="Z4308" s="9">
        <f>+$T4308*'[1]PRESUPUESTO CENTROS LOTIFICADOS'!$E$37</f>
        <v>1090504.08</v>
      </c>
      <c r="AA4308" s="9">
        <f>+$U4308*'[1]PRESUPUESTO CENTROS LOTIFICADOS'!$E$38</f>
        <v>486077.4</v>
      </c>
      <c r="AB4308" s="9">
        <f t="shared" si="340"/>
        <v>1576581.48</v>
      </c>
    </row>
    <row r="4309" spans="1:28" x14ac:dyDescent="0.25">
      <c r="A4309" t="s">
        <v>14748</v>
      </c>
      <c r="B4309" t="s">
        <v>14749</v>
      </c>
      <c r="C4309" t="s">
        <v>14195</v>
      </c>
      <c r="D4309" t="s">
        <v>14709</v>
      </c>
      <c r="E4309" t="s">
        <v>1912</v>
      </c>
      <c r="F4309" t="s">
        <v>1913</v>
      </c>
      <c r="G4309" t="s">
        <v>8985</v>
      </c>
      <c r="H4309" t="s">
        <v>14201</v>
      </c>
      <c r="I4309" t="s">
        <v>14741</v>
      </c>
      <c r="J4309" t="s">
        <v>14723</v>
      </c>
      <c r="K4309" t="s">
        <v>14741</v>
      </c>
      <c r="L4309" t="s">
        <v>14750</v>
      </c>
      <c r="M4309" t="s">
        <v>14751</v>
      </c>
      <c r="N4309" s="6">
        <v>19.001619000000002</v>
      </c>
      <c r="O4309">
        <v>-69.797512999999995</v>
      </c>
      <c r="P4309" t="s">
        <v>38</v>
      </c>
      <c r="Q4309" s="7">
        <v>267</v>
      </c>
      <c r="R4309" s="7">
        <v>0</v>
      </c>
      <c r="S4309" s="7">
        <f t="shared" si="337"/>
        <v>267</v>
      </c>
      <c r="T4309" s="7">
        <f t="shared" si="336"/>
        <v>53133</v>
      </c>
      <c r="U4309" s="8">
        <f t="shared" si="336"/>
        <v>0</v>
      </c>
      <c r="V4309" s="8">
        <f t="shared" si="338"/>
        <v>53133</v>
      </c>
      <c r="W4309" s="9">
        <f>+$T4309*'[1]PRESUPUESTO CENTROS LOTIFICADOS'!$D$37</f>
        <v>2284719</v>
      </c>
      <c r="X4309" s="9">
        <f>+$U4309*'[1]PRESUPUESTO CENTROS LOTIFICADOS'!$D$38</f>
        <v>0</v>
      </c>
      <c r="Y4309" s="9">
        <f t="shared" si="339"/>
        <v>2284719</v>
      </c>
      <c r="Z4309" s="9">
        <f>+$T4309*'[1]PRESUPUESTO CENTROS LOTIFICADOS'!$E$37</f>
        <v>2695968.42</v>
      </c>
      <c r="AA4309" s="9">
        <f>+$U4309*'[1]PRESUPUESTO CENTROS LOTIFICADOS'!$E$38</f>
        <v>0</v>
      </c>
      <c r="AB4309" s="9">
        <f t="shared" si="340"/>
        <v>2695968.42</v>
      </c>
    </row>
    <row r="4310" spans="1:28" x14ac:dyDescent="0.25">
      <c r="A4310" t="s">
        <v>14752</v>
      </c>
      <c r="B4310" t="s">
        <v>14753</v>
      </c>
      <c r="C4310" t="s">
        <v>14195</v>
      </c>
      <c r="D4310" t="s">
        <v>14709</v>
      </c>
      <c r="E4310" t="s">
        <v>1912</v>
      </c>
      <c r="F4310" t="s">
        <v>1913</v>
      </c>
      <c r="G4310" t="s">
        <v>8985</v>
      </c>
      <c r="H4310" t="s">
        <v>14201</v>
      </c>
      <c r="I4310" t="s">
        <v>14741</v>
      </c>
      <c r="J4310" t="s">
        <v>14723</v>
      </c>
      <c r="K4310" t="s">
        <v>14741</v>
      </c>
      <c r="L4310" t="s">
        <v>305</v>
      </c>
      <c r="M4310" t="s">
        <v>14754</v>
      </c>
      <c r="N4310" s="6">
        <v>19.012146999999999</v>
      </c>
      <c r="O4310">
        <v>-69.847660000000005</v>
      </c>
      <c r="P4310" t="s">
        <v>38</v>
      </c>
      <c r="Q4310" s="7">
        <v>75</v>
      </c>
      <c r="R4310" s="7">
        <v>18</v>
      </c>
      <c r="S4310" s="7">
        <f t="shared" si="337"/>
        <v>93</v>
      </c>
      <c r="T4310" s="7">
        <f t="shared" si="336"/>
        <v>14925</v>
      </c>
      <c r="U4310" s="8">
        <f t="shared" si="336"/>
        <v>3582</v>
      </c>
      <c r="V4310" s="8">
        <f t="shared" si="338"/>
        <v>18507</v>
      </c>
      <c r="W4310" s="9">
        <f>+$T4310*'[1]PRESUPUESTO CENTROS LOTIFICADOS'!$D$37</f>
        <v>641775</v>
      </c>
      <c r="X4310" s="9">
        <f>+$U4310*'[1]PRESUPUESTO CENTROS LOTIFICADOS'!$D$38</f>
        <v>161190</v>
      </c>
      <c r="Y4310" s="9">
        <f t="shared" si="339"/>
        <v>802965</v>
      </c>
      <c r="Z4310" s="9">
        <f>+$T4310*'[1]PRESUPUESTO CENTROS LOTIFICADOS'!$E$37</f>
        <v>757294.5</v>
      </c>
      <c r="AA4310" s="9">
        <f>+$U4310*'[1]PRESUPUESTO CENTROS LOTIFICADOS'!$E$38</f>
        <v>190204.2</v>
      </c>
      <c r="AB4310" s="9">
        <f t="shared" si="340"/>
        <v>947498.7</v>
      </c>
    </row>
    <row r="4311" spans="1:28" x14ac:dyDescent="0.25">
      <c r="A4311" t="s">
        <v>14755</v>
      </c>
      <c r="B4311" t="s">
        <v>14756</v>
      </c>
      <c r="C4311" t="s">
        <v>14195</v>
      </c>
      <c r="D4311" t="s">
        <v>14709</v>
      </c>
      <c r="E4311" t="s">
        <v>49</v>
      </c>
      <c r="F4311" t="s">
        <v>50</v>
      </c>
      <c r="G4311" t="s">
        <v>8985</v>
      </c>
      <c r="H4311" t="s">
        <v>14201</v>
      </c>
      <c r="I4311" t="s">
        <v>14741</v>
      </c>
      <c r="J4311" t="s">
        <v>14723</v>
      </c>
      <c r="K4311" t="s">
        <v>14741</v>
      </c>
      <c r="L4311" t="s">
        <v>305</v>
      </c>
      <c r="M4311" t="s">
        <v>14754</v>
      </c>
      <c r="N4311" s="6">
        <v>19.012146999999999</v>
      </c>
      <c r="O4311">
        <v>-69.847660000000005</v>
      </c>
      <c r="P4311" t="s">
        <v>59</v>
      </c>
      <c r="Q4311" s="7">
        <v>0</v>
      </c>
      <c r="R4311" s="7">
        <v>83</v>
      </c>
      <c r="S4311" s="7">
        <f t="shared" si="337"/>
        <v>83</v>
      </c>
      <c r="T4311" s="7">
        <f t="shared" si="336"/>
        <v>0</v>
      </c>
      <c r="U4311" s="8">
        <f t="shared" si="336"/>
        <v>16517</v>
      </c>
      <c r="V4311" s="8">
        <f t="shared" si="338"/>
        <v>16517</v>
      </c>
      <c r="W4311" s="9">
        <f>+$T4311*'[1]PRESUPUESTO CENTROS LOTIFICADOS'!$D$37</f>
        <v>0</v>
      </c>
      <c r="X4311" s="9">
        <f>+$U4311*'[1]PRESUPUESTO CENTROS LOTIFICADOS'!$D$38</f>
        <v>743265</v>
      </c>
      <c r="Y4311" s="9">
        <f t="shared" si="339"/>
        <v>743265</v>
      </c>
      <c r="Z4311" s="9">
        <f>+$T4311*'[1]PRESUPUESTO CENTROS LOTIFICADOS'!$E$37</f>
        <v>0</v>
      </c>
      <c r="AA4311" s="9">
        <f>+$U4311*'[1]PRESUPUESTO CENTROS LOTIFICADOS'!$E$38</f>
        <v>877052.70000000007</v>
      </c>
      <c r="AB4311" s="9">
        <f t="shared" si="340"/>
        <v>877052.70000000007</v>
      </c>
    </row>
    <row r="4312" spans="1:28" x14ac:dyDescent="0.25">
      <c r="A4312" t="s">
        <v>14757</v>
      </c>
      <c r="B4312" t="s">
        <v>14758</v>
      </c>
      <c r="C4312" t="s">
        <v>14195</v>
      </c>
      <c r="D4312" t="s">
        <v>14709</v>
      </c>
      <c r="E4312" t="s">
        <v>1912</v>
      </c>
      <c r="F4312" t="s">
        <v>1913</v>
      </c>
      <c r="G4312" t="s">
        <v>8985</v>
      </c>
      <c r="H4312" t="s">
        <v>14201</v>
      </c>
      <c r="I4312" t="s">
        <v>14741</v>
      </c>
      <c r="J4312" t="s">
        <v>14723</v>
      </c>
      <c r="K4312" t="s">
        <v>14741</v>
      </c>
      <c r="L4312" t="s">
        <v>305</v>
      </c>
      <c r="M4312" t="s">
        <v>14759</v>
      </c>
      <c r="N4312" s="6">
        <v>19.022200000000002</v>
      </c>
      <c r="O4312">
        <v>-69.823099999999997</v>
      </c>
      <c r="P4312" t="s">
        <v>38</v>
      </c>
      <c r="Q4312" s="7">
        <v>35</v>
      </c>
      <c r="R4312" s="7">
        <v>17</v>
      </c>
      <c r="S4312" s="7">
        <f t="shared" si="337"/>
        <v>52</v>
      </c>
      <c r="T4312" s="7">
        <f t="shared" si="336"/>
        <v>6965</v>
      </c>
      <c r="U4312" s="8">
        <f t="shared" si="336"/>
        <v>3383</v>
      </c>
      <c r="V4312" s="8">
        <f t="shared" si="338"/>
        <v>10348</v>
      </c>
      <c r="W4312" s="9">
        <f>+$T4312*'[1]PRESUPUESTO CENTROS LOTIFICADOS'!$D$37</f>
        <v>299495</v>
      </c>
      <c r="X4312" s="9">
        <f>+$U4312*'[1]PRESUPUESTO CENTROS LOTIFICADOS'!$D$38</f>
        <v>152235</v>
      </c>
      <c r="Y4312" s="9">
        <f t="shared" si="339"/>
        <v>451730</v>
      </c>
      <c r="Z4312" s="9">
        <f>+$T4312*'[1]PRESUPUESTO CENTROS LOTIFICADOS'!$E$37</f>
        <v>353404.10000000003</v>
      </c>
      <c r="AA4312" s="9">
        <f>+$U4312*'[1]PRESUPUESTO CENTROS LOTIFICADOS'!$E$38</f>
        <v>179637.30000000002</v>
      </c>
      <c r="AB4312" s="9">
        <f t="shared" si="340"/>
        <v>533041.4</v>
      </c>
    </row>
    <row r="4313" spans="1:28" x14ac:dyDescent="0.25">
      <c r="A4313" t="s">
        <v>14760</v>
      </c>
      <c r="B4313" t="s">
        <v>14761</v>
      </c>
      <c r="C4313" t="s">
        <v>14195</v>
      </c>
      <c r="D4313" t="s">
        <v>14709</v>
      </c>
      <c r="E4313" t="s">
        <v>1912</v>
      </c>
      <c r="F4313" t="s">
        <v>1913</v>
      </c>
      <c r="G4313" t="s">
        <v>8985</v>
      </c>
      <c r="H4313" t="s">
        <v>14201</v>
      </c>
      <c r="I4313" t="s">
        <v>2367</v>
      </c>
      <c r="J4313" t="s">
        <v>14732</v>
      </c>
      <c r="K4313" t="s">
        <v>2367</v>
      </c>
      <c r="L4313" t="s">
        <v>10438</v>
      </c>
      <c r="M4313" t="s">
        <v>14762</v>
      </c>
      <c r="N4313" s="6">
        <v>18.9894</v>
      </c>
      <c r="O4313">
        <v>-69.832899999999995</v>
      </c>
      <c r="P4313" t="s">
        <v>55</v>
      </c>
      <c r="Q4313" s="7">
        <v>164</v>
      </c>
      <c r="R4313" s="7">
        <v>70</v>
      </c>
      <c r="S4313" s="7">
        <f t="shared" si="337"/>
        <v>234</v>
      </c>
      <c r="T4313" s="7">
        <f t="shared" si="336"/>
        <v>32636</v>
      </c>
      <c r="U4313" s="8">
        <f t="shared" si="336"/>
        <v>13930</v>
      </c>
      <c r="V4313" s="8">
        <f t="shared" si="338"/>
        <v>46566</v>
      </c>
      <c r="W4313" s="9">
        <f>+$T4313*'[1]PRESUPUESTO CENTROS LOTIFICADOS'!$D$37</f>
        <v>1403348</v>
      </c>
      <c r="X4313" s="9">
        <f>+$U4313*'[1]PRESUPUESTO CENTROS LOTIFICADOS'!$D$38</f>
        <v>626850</v>
      </c>
      <c r="Y4313" s="9">
        <f t="shared" si="339"/>
        <v>2030198</v>
      </c>
      <c r="Z4313" s="9">
        <f>+$T4313*'[1]PRESUPUESTO CENTROS LOTIFICADOS'!$E$37</f>
        <v>1655950.6400000001</v>
      </c>
      <c r="AA4313" s="9">
        <f>+$U4313*'[1]PRESUPUESTO CENTROS LOTIFICADOS'!$E$38</f>
        <v>739683</v>
      </c>
      <c r="AB4313" s="9">
        <f t="shared" si="340"/>
        <v>2395633.64</v>
      </c>
    </row>
    <row r="4314" spans="1:28" x14ac:dyDescent="0.25">
      <c r="A4314" t="s">
        <v>14763</v>
      </c>
      <c r="B4314" t="s">
        <v>14764</v>
      </c>
      <c r="C4314" t="s">
        <v>14195</v>
      </c>
      <c r="D4314" t="s">
        <v>14709</v>
      </c>
      <c r="E4314" t="s">
        <v>1912</v>
      </c>
      <c r="F4314" t="s">
        <v>1913</v>
      </c>
      <c r="G4314" t="s">
        <v>8985</v>
      </c>
      <c r="H4314" t="s">
        <v>14201</v>
      </c>
      <c r="I4314" t="s">
        <v>2367</v>
      </c>
      <c r="J4314" t="s">
        <v>14732</v>
      </c>
      <c r="K4314" t="s">
        <v>2367</v>
      </c>
      <c r="L4314" t="s">
        <v>2367</v>
      </c>
      <c r="M4314" t="s">
        <v>14765</v>
      </c>
      <c r="N4314" s="6">
        <v>19.042100000000001</v>
      </c>
      <c r="O4314">
        <v>-69.816299999999998</v>
      </c>
      <c r="P4314" t="s">
        <v>38</v>
      </c>
      <c r="Q4314" s="7">
        <v>19</v>
      </c>
      <c r="R4314" s="7">
        <v>0</v>
      </c>
      <c r="S4314" s="7">
        <f t="shared" si="337"/>
        <v>19</v>
      </c>
      <c r="T4314" s="7">
        <f t="shared" si="336"/>
        <v>3781</v>
      </c>
      <c r="U4314" s="8">
        <f t="shared" si="336"/>
        <v>0</v>
      </c>
      <c r="V4314" s="8">
        <f t="shared" si="338"/>
        <v>3781</v>
      </c>
      <c r="W4314" s="9">
        <f>+$T4314*'[1]PRESUPUESTO CENTROS LOTIFICADOS'!$D$37</f>
        <v>162583</v>
      </c>
      <c r="X4314" s="9">
        <f>+$U4314*'[1]PRESUPUESTO CENTROS LOTIFICADOS'!$D$38</f>
        <v>0</v>
      </c>
      <c r="Y4314" s="9">
        <f t="shared" si="339"/>
        <v>162583</v>
      </c>
      <c r="Z4314" s="9">
        <f>+$T4314*'[1]PRESUPUESTO CENTROS LOTIFICADOS'!$E$37</f>
        <v>191847.94</v>
      </c>
      <c r="AA4314" s="9">
        <f>+$U4314*'[1]PRESUPUESTO CENTROS LOTIFICADOS'!$E$38</f>
        <v>0</v>
      </c>
      <c r="AB4314" s="9">
        <f t="shared" si="340"/>
        <v>191847.94</v>
      </c>
    </row>
    <row r="4315" spans="1:28" x14ac:dyDescent="0.25">
      <c r="A4315" t="s">
        <v>14766</v>
      </c>
      <c r="B4315" t="s">
        <v>14767</v>
      </c>
      <c r="C4315" t="s">
        <v>14195</v>
      </c>
      <c r="D4315" t="s">
        <v>14709</v>
      </c>
      <c r="E4315" t="s">
        <v>1912</v>
      </c>
      <c r="F4315" t="s">
        <v>1913</v>
      </c>
      <c r="G4315" t="s">
        <v>8985</v>
      </c>
      <c r="H4315" t="s">
        <v>14201</v>
      </c>
      <c r="I4315" t="s">
        <v>6453</v>
      </c>
      <c r="J4315" t="s">
        <v>14382</v>
      </c>
      <c r="K4315" t="s">
        <v>6453</v>
      </c>
      <c r="L4315" t="s">
        <v>1671</v>
      </c>
      <c r="M4315" t="s">
        <v>14768</v>
      </c>
      <c r="N4315" s="6">
        <v>19.006706000000001</v>
      </c>
      <c r="O4315">
        <v>-69.825422000000003</v>
      </c>
      <c r="P4315" t="s">
        <v>38</v>
      </c>
      <c r="Q4315" s="7">
        <v>27</v>
      </c>
      <c r="R4315" s="7">
        <v>0</v>
      </c>
      <c r="S4315" s="7">
        <f t="shared" si="337"/>
        <v>27</v>
      </c>
      <c r="T4315" s="7">
        <f t="shared" si="336"/>
        <v>5373</v>
      </c>
      <c r="U4315" s="8">
        <f t="shared" si="336"/>
        <v>0</v>
      </c>
      <c r="V4315" s="8">
        <f t="shared" si="338"/>
        <v>5373</v>
      </c>
      <c r="W4315" s="9">
        <f>+$T4315*'[1]PRESUPUESTO CENTROS LOTIFICADOS'!$D$37</f>
        <v>231039</v>
      </c>
      <c r="X4315" s="9">
        <f>+$U4315*'[1]PRESUPUESTO CENTROS LOTIFICADOS'!$D$38</f>
        <v>0</v>
      </c>
      <c r="Y4315" s="9">
        <f t="shared" si="339"/>
        <v>231039</v>
      </c>
      <c r="Z4315" s="9">
        <f>+$T4315*'[1]PRESUPUESTO CENTROS LOTIFICADOS'!$E$37</f>
        <v>272626.02</v>
      </c>
      <c r="AA4315" s="9">
        <f>+$U4315*'[1]PRESUPUESTO CENTROS LOTIFICADOS'!$E$38</f>
        <v>0</v>
      </c>
      <c r="AB4315" s="9">
        <f t="shared" si="340"/>
        <v>272626.02</v>
      </c>
    </row>
    <row r="4316" spans="1:28" x14ac:dyDescent="0.25">
      <c r="A4316" t="s">
        <v>14769</v>
      </c>
      <c r="B4316" t="s">
        <v>14770</v>
      </c>
      <c r="C4316" t="s">
        <v>14195</v>
      </c>
      <c r="D4316" t="s">
        <v>14709</v>
      </c>
      <c r="E4316" t="s">
        <v>1912</v>
      </c>
      <c r="F4316" t="s">
        <v>1913</v>
      </c>
      <c r="G4316" t="s">
        <v>8985</v>
      </c>
      <c r="H4316" t="s">
        <v>14201</v>
      </c>
      <c r="I4316" t="s">
        <v>6453</v>
      </c>
      <c r="J4316" t="s">
        <v>14382</v>
      </c>
      <c r="K4316" t="s">
        <v>6453</v>
      </c>
      <c r="L4316" t="s">
        <v>6453</v>
      </c>
      <c r="M4316" t="s">
        <v>14771</v>
      </c>
      <c r="N4316" s="6">
        <v>19.019400000000001</v>
      </c>
      <c r="O4316">
        <v>-69.731499999999997</v>
      </c>
      <c r="P4316" t="s">
        <v>38</v>
      </c>
      <c r="Q4316" s="7">
        <v>310</v>
      </c>
      <c r="R4316" s="7">
        <v>0</v>
      </c>
      <c r="S4316" s="7">
        <f t="shared" si="337"/>
        <v>310</v>
      </c>
      <c r="T4316" s="7">
        <f t="shared" si="336"/>
        <v>61690</v>
      </c>
      <c r="U4316" s="8">
        <f t="shared" si="336"/>
        <v>0</v>
      </c>
      <c r="V4316" s="8">
        <f t="shared" si="338"/>
        <v>61690</v>
      </c>
      <c r="W4316" s="9">
        <f>+$T4316*'[1]PRESUPUESTO CENTROS LOTIFICADOS'!$D$37</f>
        <v>2652670</v>
      </c>
      <c r="X4316" s="9">
        <f>+$U4316*'[1]PRESUPUESTO CENTROS LOTIFICADOS'!$D$38</f>
        <v>0</v>
      </c>
      <c r="Y4316" s="9">
        <f t="shared" si="339"/>
        <v>2652670</v>
      </c>
      <c r="Z4316" s="9">
        <f>+$T4316*'[1]PRESUPUESTO CENTROS LOTIFICADOS'!$E$37</f>
        <v>3130150.6</v>
      </c>
      <c r="AA4316" s="9">
        <f>+$U4316*'[1]PRESUPUESTO CENTROS LOTIFICADOS'!$E$38</f>
        <v>0</v>
      </c>
      <c r="AB4316" s="9">
        <f t="shared" si="340"/>
        <v>3130150.6</v>
      </c>
    </row>
    <row r="4317" spans="1:28" x14ac:dyDescent="0.25">
      <c r="A4317" t="s">
        <v>14772</v>
      </c>
      <c r="B4317" t="s">
        <v>14773</v>
      </c>
      <c r="C4317" t="s">
        <v>14195</v>
      </c>
      <c r="D4317" t="s">
        <v>14709</v>
      </c>
      <c r="E4317" t="s">
        <v>1912</v>
      </c>
      <c r="F4317" t="s">
        <v>1913</v>
      </c>
      <c r="G4317" t="s">
        <v>8985</v>
      </c>
      <c r="H4317" t="s">
        <v>14201</v>
      </c>
      <c r="I4317" t="s">
        <v>6453</v>
      </c>
      <c r="J4317" t="s">
        <v>14382</v>
      </c>
      <c r="K4317" t="s">
        <v>6453</v>
      </c>
      <c r="L4317" t="s">
        <v>6453</v>
      </c>
      <c r="M4317" t="s">
        <v>14771</v>
      </c>
      <c r="N4317" s="6">
        <v>19.019400000000001</v>
      </c>
      <c r="O4317">
        <v>-69.731499999999997</v>
      </c>
      <c r="P4317" t="s">
        <v>59</v>
      </c>
      <c r="Q4317" s="7">
        <v>0</v>
      </c>
      <c r="R4317" s="7">
        <v>114</v>
      </c>
      <c r="S4317" s="7">
        <f t="shared" si="337"/>
        <v>114</v>
      </c>
      <c r="T4317" s="7">
        <f t="shared" si="336"/>
        <v>0</v>
      </c>
      <c r="U4317" s="8">
        <f t="shared" si="336"/>
        <v>22686</v>
      </c>
      <c r="V4317" s="8">
        <f t="shared" si="338"/>
        <v>22686</v>
      </c>
      <c r="W4317" s="9">
        <f>+$T4317*'[1]PRESUPUESTO CENTROS LOTIFICADOS'!$D$37</f>
        <v>0</v>
      </c>
      <c r="X4317" s="9">
        <f>+$U4317*'[1]PRESUPUESTO CENTROS LOTIFICADOS'!$D$38</f>
        <v>1020870</v>
      </c>
      <c r="Y4317" s="9">
        <f t="shared" si="339"/>
        <v>1020870</v>
      </c>
      <c r="Z4317" s="9">
        <f>+$T4317*'[1]PRESUPUESTO CENTROS LOTIFICADOS'!$E$37</f>
        <v>0</v>
      </c>
      <c r="AA4317" s="9">
        <f>+$U4317*'[1]PRESUPUESTO CENTROS LOTIFICADOS'!$E$38</f>
        <v>1204626.6000000001</v>
      </c>
      <c r="AB4317" s="9">
        <f t="shared" si="340"/>
        <v>1204626.6000000001</v>
      </c>
    </row>
    <row r="4318" spans="1:28" x14ac:dyDescent="0.25">
      <c r="A4318" t="s">
        <v>14774</v>
      </c>
      <c r="B4318" t="s">
        <v>14775</v>
      </c>
      <c r="C4318" t="s">
        <v>14195</v>
      </c>
      <c r="D4318" t="s">
        <v>14709</v>
      </c>
      <c r="E4318" t="s">
        <v>1912</v>
      </c>
      <c r="F4318" t="s">
        <v>1913</v>
      </c>
      <c r="G4318" t="s">
        <v>8985</v>
      </c>
      <c r="H4318" t="s">
        <v>14201</v>
      </c>
      <c r="I4318" t="s">
        <v>14776</v>
      </c>
      <c r="J4318" t="s">
        <v>14732</v>
      </c>
      <c r="K4318" t="s">
        <v>14776</v>
      </c>
      <c r="L4318" t="s">
        <v>14777</v>
      </c>
      <c r="M4318" t="s">
        <v>14778</v>
      </c>
      <c r="N4318" s="6">
        <v>19.019300000000001</v>
      </c>
      <c r="O4318">
        <v>-69.788300000000007</v>
      </c>
      <c r="P4318" t="s">
        <v>59</v>
      </c>
      <c r="Q4318" s="7">
        <v>0</v>
      </c>
      <c r="R4318" s="7">
        <v>375</v>
      </c>
      <c r="S4318" s="7">
        <f t="shared" si="337"/>
        <v>375</v>
      </c>
      <c r="T4318" s="7">
        <f t="shared" si="336"/>
        <v>0</v>
      </c>
      <c r="U4318" s="8">
        <f t="shared" si="336"/>
        <v>74625</v>
      </c>
      <c r="V4318" s="8">
        <f t="shared" si="338"/>
        <v>74625</v>
      </c>
      <c r="W4318" s="9">
        <f>+$T4318*'[1]PRESUPUESTO CENTROS LOTIFICADOS'!$D$37</f>
        <v>0</v>
      </c>
      <c r="X4318" s="9">
        <f>+$U4318*'[1]PRESUPUESTO CENTROS LOTIFICADOS'!$D$38</f>
        <v>3358125</v>
      </c>
      <c r="Y4318" s="9">
        <f t="shared" si="339"/>
        <v>3358125</v>
      </c>
      <c r="Z4318" s="9">
        <f>+$T4318*'[1]PRESUPUESTO CENTROS LOTIFICADOS'!$E$37</f>
        <v>0</v>
      </c>
      <c r="AA4318" s="9">
        <f>+$U4318*'[1]PRESUPUESTO CENTROS LOTIFICADOS'!$E$38</f>
        <v>3962587.5</v>
      </c>
      <c r="AB4318" s="9">
        <f t="shared" si="340"/>
        <v>3962587.5</v>
      </c>
    </row>
    <row r="4319" spans="1:28" x14ac:dyDescent="0.25">
      <c r="A4319" t="s">
        <v>14779</v>
      </c>
      <c r="B4319" t="s">
        <v>14780</v>
      </c>
      <c r="C4319" t="s">
        <v>14195</v>
      </c>
      <c r="D4319" t="s">
        <v>14709</v>
      </c>
      <c r="E4319" t="s">
        <v>49</v>
      </c>
      <c r="F4319" t="s">
        <v>50</v>
      </c>
      <c r="G4319" t="s">
        <v>8985</v>
      </c>
      <c r="H4319" t="s">
        <v>14201</v>
      </c>
      <c r="I4319" t="s">
        <v>14781</v>
      </c>
      <c r="J4319" t="s">
        <v>14723</v>
      </c>
      <c r="K4319" t="s">
        <v>14781</v>
      </c>
      <c r="L4319" t="s">
        <v>14782</v>
      </c>
      <c r="M4319" t="s">
        <v>14783</v>
      </c>
      <c r="N4319" s="6">
        <v>18.957771000000001</v>
      </c>
      <c r="O4319">
        <v>-69.907961</v>
      </c>
      <c r="P4319" t="s">
        <v>38</v>
      </c>
      <c r="Q4319" s="7">
        <v>187</v>
      </c>
      <c r="R4319" s="7">
        <v>0</v>
      </c>
      <c r="S4319" s="7">
        <f t="shared" si="337"/>
        <v>187</v>
      </c>
      <c r="T4319" s="7">
        <f t="shared" si="336"/>
        <v>37213</v>
      </c>
      <c r="U4319" s="8">
        <f t="shared" si="336"/>
        <v>0</v>
      </c>
      <c r="V4319" s="8">
        <f t="shared" si="338"/>
        <v>37213</v>
      </c>
      <c r="W4319" s="9">
        <f>+$T4319*'[1]PRESUPUESTO CENTROS LOTIFICADOS'!$D$37</f>
        <v>1600159</v>
      </c>
      <c r="X4319" s="9">
        <f>+$U4319*'[1]PRESUPUESTO CENTROS LOTIFICADOS'!$D$38</f>
        <v>0</v>
      </c>
      <c r="Y4319" s="9">
        <f t="shared" si="339"/>
        <v>1600159</v>
      </c>
      <c r="Z4319" s="9">
        <f>+$T4319*'[1]PRESUPUESTO CENTROS LOTIFICADOS'!$E$37</f>
        <v>1888187.62</v>
      </c>
      <c r="AA4319" s="9">
        <f>+$U4319*'[1]PRESUPUESTO CENTROS LOTIFICADOS'!$E$38</f>
        <v>0</v>
      </c>
      <c r="AB4319" s="9">
        <f t="shared" si="340"/>
        <v>1888187.62</v>
      </c>
    </row>
    <row r="4320" spans="1:28" x14ac:dyDescent="0.25">
      <c r="A4320" t="s">
        <v>14784</v>
      </c>
      <c r="B4320" t="s">
        <v>14785</v>
      </c>
      <c r="C4320" t="s">
        <v>14195</v>
      </c>
      <c r="D4320" t="s">
        <v>14709</v>
      </c>
      <c r="E4320" t="s">
        <v>49</v>
      </c>
      <c r="F4320" t="s">
        <v>50</v>
      </c>
      <c r="G4320" t="s">
        <v>8985</v>
      </c>
      <c r="H4320" t="s">
        <v>14201</v>
      </c>
      <c r="I4320" t="s">
        <v>14781</v>
      </c>
      <c r="J4320" t="s">
        <v>14723</v>
      </c>
      <c r="K4320" t="s">
        <v>14781</v>
      </c>
      <c r="L4320" t="s">
        <v>14782</v>
      </c>
      <c r="M4320" t="s">
        <v>14783</v>
      </c>
      <c r="N4320" s="6">
        <v>18.957771000000001</v>
      </c>
      <c r="O4320">
        <v>-69.907961</v>
      </c>
      <c r="P4320" t="s">
        <v>59</v>
      </c>
      <c r="Q4320" s="7">
        <v>0</v>
      </c>
      <c r="R4320" s="7">
        <v>133</v>
      </c>
      <c r="S4320" s="7">
        <f t="shared" si="337"/>
        <v>133</v>
      </c>
      <c r="T4320" s="7">
        <f t="shared" si="336"/>
        <v>0</v>
      </c>
      <c r="U4320" s="8">
        <f t="shared" si="336"/>
        <v>26467</v>
      </c>
      <c r="V4320" s="8">
        <f t="shared" si="338"/>
        <v>26467</v>
      </c>
      <c r="W4320" s="9">
        <f>+$T4320*'[1]PRESUPUESTO CENTROS LOTIFICADOS'!$D$37</f>
        <v>0</v>
      </c>
      <c r="X4320" s="9">
        <f>+$U4320*'[1]PRESUPUESTO CENTROS LOTIFICADOS'!$D$38</f>
        <v>1191015</v>
      </c>
      <c r="Y4320" s="9">
        <f t="shared" si="339"/>
        <v>1191015</v>
      </c>
      <c r="Z4320" s="9">
        <f>+$T4320*'[1]PRESUPUESTO CENTROS LOTIFICADOS'!$E$37</f>
        <v>0</v>
      </c>
      <c r="AA4320" s="9">
        <f>+$U4320*'[1]PRESUPUESTO CENTROS LOTIFICADOS'!$E$38</f>
        <v>1405397.7</v>
      </c>
      <c r="AB4320" s="9">
        <f t="shared" si="340"/>
        <v>1405397.7</v>
      </c>
    </row>
    <row r="4321" spans="1:28" x14ac:dyDescent="0.25">
      <c r="A4321" t="s">
        <v>14786</v>
      </c>
      <c r="B4321" t="s">
        <v>14787</v>
      </c>
      <c r="C4321" t="s">
        <v>14195</v>
      </c>
      <c r="D4321" t="s">
        <v>14709</v>
      </c>
      <c r="E4321" t="s">
        <v>1912</v>
      </c>
      <c r="F4321" t="s">
        <v>1913</v>
      </c>
      <c r="G4321" t="s">
        <v>8985</v>
      </c>
      <c r="H4321" t="s">
        <v>14201</v>
      </c>
      <c r="I4321" t="s">
        <v>14781</v>
      </c>
      <c r="J4321" t="s">
        <v>14723</v>
      </c>
      <c r="K4321" t="s">
        <v>14781</v>
      </c>
      <c r="L4321" t="s">
        <v>5957</v>
      </c>
      <c r="M4321" t="s">
        <v>14788</v>
      </c>
      <c r="N4321" s="6">
        <v>18.968</v>
      </c>
      <c r="O4321">
        <v>-69.885499999999993</v>
      </c>
      <c r="P4321" t="s">
        <v>38</v>
      </c>
      <c r="Q4321" s="7">
        <v>45</v>
      </c>
      <c r="R4321" s="7">
        <v>10</v>
      </c>
      <c r="S4321" s="7">
        <f t="shared" si="337"/>
        <v>55</v>
      </c>
      <c r="T4321" s="7">
        <f t="shared" si="336"/>
        <v>8955</v>
      </c>
      <c r="U4321" s="8">
        <f t="shared" si="336"/>
        <v>1990</v>
      </c>
      <c r="V4321" s="8">
        <f t="shared" si="338"/>
        <v>10945</v>
      </c>
      <c r="W4321" s="9">
        <f>+$T4321*'[1]PRESUPUESTO CENTROS LOTIFICADOS'!$D$37</f>
        <v>385065</v>
      </c>
      <c r="X4321" s="9">
        <f>+$U4321*'[1]PRESUPUESTO CENTROS LOTIFICADOS'!$D$38</f>
        <v>89550</v>
      </c>
      <c r="Y4321" s="9">
        <f t="shared" si="339"/>
        <v>474615</v>
      </c>
      <c r="Z4321" s="9">
        <f>+$T4321*'[1]PRESUPUESTO CENTROS LOTIFICADOS'!$E$37</f>
        <v>454376.7</v>
      </c>
      <c r="AA4321" s="9">
        <f>+$U4321*'[1]PRESUPUESTO CENTROS LOTIFICADOS'!$E$38</f>
        <v>105669</v>
      </c>
      <c r="AB4321" s="9">
        <f t="shared" si="340"/>
        <v>560045.69999999995</v>
      </c>
    </row>
    <row r="4322" spans="1:28" x14ac:dyDescent="0.25">
      <c r="A4322" t="s">
        <v>14789</v>
      </c>
      <c r="B4322" t="s">
        <v>14790</v>
      </c>
      <c r="C4322" t="s">
        <v>14195</v>
      </c>
      <c r="D4322" t="s">
        <v>14709</v>
      </c>
      <c r="E4322" t="s">
        <v>1912</v>
      </c>
      <c r="F4322" t="s">
        <v>1913</v>
      </c>
      <c r="G4322" t="s">
        <v>8985</v>
      </c>
      <c r="H4322" t="s">
        <v>14201</v>
      </c>
      <c r="I4322" t="s">
        <v>14781</v>
      </c>
      <c r="J4322" t="s">
        <v>14723</v>
      </c>
      <c r="K4322" t="s">
        <v>14781</v>
      </c>
      <c r="L4322" t="s">
        <v>1841</v>
      </c>
      <c r="M4322" t="s">
        <v>14791</v>
      </c>
      <c r="N4322" s="6">
        <v>18.992177000000002</v>
      </c>
      <c r="O4322">
        <v>-69.913224999999997</v>
      </c>
      <c r="P4322" t="s">
        <v>38</v>
      </c>
      <c r="Q4322" s="7">
        <v>184</v>
      </c>
      <c r="R4322" s="7">
        <v>0</v>
      </c>
      <c r="S4322" s="7">
        <f t="shared" si="337"/>
        <v>184</v>
      </c>
      <c r="T4322" s="7">
        <f t="shared" si="336"/>
        <v>36616</v>
      </c>
      <c r="U4322" s="8">
        <f t="shared" si="336"/>
        <v>0</v>
      </c>
      <c r="V4322" s="8">
        <f t="shared" si="338"/>
        <v>36616</v>
      </c>
      <c r="W4322" s="9">
        <f>+$T4322*'[1]PRESUPUESTO CENTROS LOTIFICADOS'!$D$37</f>
        <v>1574488</v>
      </c>
      <c r="X4322" s="9">
        <f>+$U4322*'[1]PRESUPUESTO CENTROS LOTIFICADOS'!$D$38</f>
        <v>0</v>
      </c>
      <c r="Y4322" s="9">
        <f t="shared" si="339"/>
        <v>1574488</v>
      </c>
      <c r="Z4322" s="9">
        <f>+$T4322*'[1]PRESUPUESTO CENTROS LOTIFICADOS'!$E$37</f>
        <v>1857895.84</v>
      </c>
      <c r="AA4322" s="9">
        <f>+$U4322*'[1]PRESUPUESTO CENTROS LOTIFICADOS'!$E$38</f>
        <v>0</v>
      </c>
      <c r="AB4322" s="9">
        <f t="shared" si="340"/>
        <v>1857895.84</v>
      </c>
    </row>
    <row r="4323" spans="1:28" x14ac:dyDescent="0.25">
      <c r="A4323" t="s">
        <v>14792</v>
      </c>
      <c r="B4323" t="s">
        <v>14793</v>
      </c>
      <c r="C4323" t="s">
        <v>14195</v>
      </c>
      <c r="D4323" t="s">
        <v>14709</v>
      </c>
      <c r="E4323" t="s">
        <v>1912</v>
      </c>
      <c r="F4323" t="s">
        <v>1913</v>
      </c>
      <c r="G4323" t="s">
        <v>8985</v>
      </c>
      <c r="H4323" t="s">
        <v>14201</v>
      </c>
      <c r="I4323" t="s">
        <v>14781</v>
      </c>
      <c r="J4323" t="s">
        <v>14723</v>
      </c>
      <c r="K4323" t="s">
        <v>14781</v>
      </c>
      <c r="L4323" t="s">
        <v>1841</v>
      </c>
      <c r="M4323" t="s">
        <v>14791</v>
      </c>
      <c r="N4323" s="6">
        <v>18.992177000000002</v>
      </c>
      <c r="O4323">
        <v>-69.913224999999997</v>
      </c>
      <c r="P4323" t="s">
        <v>59</v>
      </c>
      <c r="Q4323" s="7">
        <v>0</v>
      </c>
      <c r="R4323" s="7">
        <v>136</v>
      </c>
      <c r="S4323" s="7">
        <f t="shared" si="337"/>
        <v>136</v>
      </c>
      <c r="T4323" s="7">
        <f t="shared" si="336"/>
        <v>0</v>
      </c>
      <c r="U4323" s="8">
        <f t="shared" si="336"/>
        <v>27064</v>
      </c>
      <c r="V4323" s="8">
        <f t="shared" si="338"/>
        <v>27064</v>
      </c>
      <c r="W4323" s="9">
        <f>+$T4323*'[1]PRESUPUESTO CENTROS LOTIFICADOS'!$D$37</f>
        <v>0</v>
      </c>
      <c r="X4323" s="9">
        <f>+$U4323*'[1]PRESUPUESTO CENTROS LOTIFICADOS'!$D$38</f>
        <v>1217880</v>
      </c>
      <c r="Y4323" s="9">
        <f t="shared" si="339"/>
        <v>1217880</v>
      </c>
      <c r="Z4323" s="9">
        <f>+$T4323*'[1]PRESUPUESTO CENTROS LOTIFICADOS'!$E$37</f>
        <v>0</v>
      </c>
      <c r="AA4323" s="9">
        <f>+$U4323*'[1]PRESUPUESTO CENTROS LOTIFICADOS'!$E$38</f>
        <v>1437098.4000000001</v>
      </c>
      <c r="AB4323" s="9">
        <f t="shared" si="340"/>
        <v>1437098.4000000001</v>
      </c>
    </row>
    <row r="4324" spans="1:28" x14ac:dyDescent="0.25">
      <c r="A4324" t="s">
        <v>14794</v>
      </c>
      <c r="B4324" t="s">
        <v>14795</v>
      </c>
      <c r="C4324" t="s">
        <v>14195</v>
      </c>
      <c r="D4324" t="s">
        <v>14709</v>
      </c>
      <c r="E4324" t="s">
        <v>1912</v>
      </c>
      <c r="F4324" t="s">
        <v>1913</v>
      </c>
      <c r="G4324" t="s">
        <v>8985</v>
      </c>
      <c r="H4324" t="s">
        <v>14201</v>
      </c>
      <c r="I4324" t="s">
        <v>14781</v>
      </c>
      <c r="J4324" t="s">
        <v>14723</v>
      </c>
      <c r="K4324" t="s">
        <v>14781</v>
      </c>
      <c r="L4324" t="s">
        <v>3523</v>
      </c>
      <c r="M4324" t="s">
        <v>14796</v>
      </c>
      <c r="N4324" s="6">
        <v>19.014900000000001</v>
      </c>
      <c r="O4324">
        <v>-69.887799999999999</v>
      </c>
      <c r="P4324" t="s">
        <v>38</v>
      </c>
      <c r="Q4324" s="7">
        <v>14</v>
      </c>
      <c r="R4324" s="7">
        <v>8</v>
      </c>
      <c r="S4324" s="7">
        <f t="shared" si="337"/>
        <v>22</v>
      </c>
      <c r="T4324" s="7">
        <f t="shared" si="336"/>
        <v>2786</v>
      </c>
      <c r="U4324" s="8">
        <f t="shared" si="336"/>
        <v>1592</v>
      </c>
      <c r="V4324" s="8">
        <f t="shared" si="338"/>
        <v>4378</v>
      </c>
      <c r="W4324" s="9">
        <f>+$T4324*'[1]PRESUPUESTO CENTROS LOTIFICADOS'!$D$37</f>
        <v>119798</v>
      </c>
      <c r="X4324" s="9">
        <f>+$U4324*'[1]PRESUPUESTO CENTROS LOTIFICADOS'!$D$38</f>
        <v>71640</v>
      </c>
      <c r="Y4324" s="9">
        <f t="shared" si="339"/>
        <v>191438</v>
      </c>
      <c r="Z4324" s="9">
        <f>+$T4324*'[1]PRESUPUESTO CENTROS LOTIFICADOS'!$E$37</f>
        <v>141361.64000000001</v>
      </c>
      <c r="AA4324" s="9">
        <f>+$U4324*'[1]PRESUPUESTO CENTROS LOTIFICADOS'!$E$38</f>
        <v>84535.2</v>
      </c>
      <c r="AB4324" s="9">
        <f t="shared" si="340"/>
        <v>225896.84000000003</v>
      </c>
    </row>
    <row r="4325" spans="1:28" x14ac:dyDescent="0.25">
      <c r="A4325" t="s">
        <v>14797</v>
      </c>
      <c r="B4325" t="s">
        <v>14798</v>
      </c>
      <c r="C4325" t="s">
        <v>14195</v>
      </c>
      <c r="D4325" t="s">
        <v>14709</v>
      </c>
      <c r="E4325" t="s">
        <v>49</v>
      </c>
      <c r="F4325" t="s">
        <v>50</v>
      </c>
      <c r="G4325" t="s">
        <v>8985</v>
      </c>
      <c r="H4325" t="s">
        <v>14201</v>
      </c>
      <c r="I4325" t="s">
        <v>14799</v>
      </c>
      <c r="J4325" t="s">
        <v>14723</v>
      </c>
      <c r="K4325" t="s">
        <v>14799</v>
      </c>
      <c r="L4325" t="s">
        <v>104</v>
      </c>
      <c r="M4325" t="s">
        <v>14800</v>
      </c>
      <c r="N4325" s="6">
        <v>18.938372999999999</v>
      </c>
      <c r="O4325">
        <v>-69.790640999999994</v>
      </c>
      <c r="P4325" t="s">
        <v>55</v>
      </c>
      <c r="Q4325" s="7">
        <v>599</v>
      </c>
      <c r="R4325" s="7">
        <v>256</v>
      </c>
      <c r="S4325" s="7">
        <f t="shared" si="337"/>
        <v>855</v>
      </c>
      <c r="T4325" s="7">
        <f t="shared" si="336"/>
        <v>119201</v>
      </c>
      <c r="U4325" s="8">
        <f t="shared" si="336"/>
        <v>50944</v>
      </c>
      <c r="V4325" s="8">
        <f t="shared" si="338"/>
        <v>170145</v>
      </c>
      <c r="W4325" s="9">
        <f>+$T4325*'[1]PRESUPUESTO CENTROS LOTIFICADOS'!$D$37</f>
        <v>5125643</v>
      </c>
      <c r="X4325" s="9">
        <f>+$U4325*'[1]PRESUPUESTO CENTROS LOTIFICADOS'!$D$38</f>
        <v>2292480</v>
      </c>
      <c r="Y4325" s="9">
        <f t="shared" si="339"/>
        <v>7418123</v>
      </c>
      <c r="Z4325" s="9">
        <f>+$T4325*'[1]PRESUPUESTO CENTROS LOTIFICADOS'!$E$37</f>
        <v>6048258.7400000002</v>
      </c>
      <c r="AA4325" s="9">
        <f>+$U4325*'[1]PRESUPUESTO CENTROS LOTIFICADOS'!$E$38</f>
        <v>2705126.4</v>
      </c>
      <c r="AB4325" s="9">
        <f t="shared" si="340"/>
        <v>8753385.1400000006</v>
      </c>
    </row>
    <row r="4326" spans="1:28" x14ac:dyDescent="0.25">
      <c r="A4326" t="s">
        <v>14801</v>
      </c>
      <c r="B4326" t="s">
        <v>14802</v>
      </c>
      <c r="C4326" t="s">
        <v>14195</v>
      </c>
      <c r="D4326" t="s">
        <v>14709</v>
      </c>
      <c r="E4326" t="s">
        <v>49</v>
      </c>
      <c r="F4326" t="s">
        <v>50</v>
      </c>
      <c r="G4326" t="s">
        <v>8985</v>
      </c>
      <c r="H4326" t="s">
        <v>14201</v>
      </c>
      <c r="I4326" t="s">
        <v>14799</v>
      </c>
      <c r="J4326" t="s">
        <v>14723</v>
      </c>
      <c r="K4326" t="s">
        <v>14799</v>
      </c>
      <c r="L4326" t="s">
        <v>402</v>
      </c>
      <c r="M4326" t="s">
        <v>14803</v>
      </c>
      <c r="N4326" s="6">
        <v>18.941500000000001</v>
      </c>
      <c r="O4326">
        <v>-69.797399999999996</v>
      </c>
      <c r="P4326" t="s">
        <v>59</v>
      </c>
      <c r="Q4326" s="7">
        <v>0</v>
      </c>
      <c r="R4326" s="7">
        <v>386</v>
      </c>
      <c r="S4326" s="7">
        <f t="shared" si="337"/>
        <v>386</v>
      </c>
      <c r="T4326" s="7">
        <f t="shared" si="336"/>
        <v>0</v>
      </c>
      <c r="U4326" s="8">
        <f t="shared" si="336"/>
        <v>76814</v>
      </c>
      <c r="V4326" s="8">
        <f t="shared" si="338"/>
        <v>76814</v>
      </c>
      <c r="W4326" s="9">
        <f>+$T4326*'[1]PRESUPUESTO CENTROS LOTIFICADOS'!$D$37</f>
        <v>0</v>
      </c>
      <c r="X4326" s="9">
        <f>+$U4326*'[1]PRESUPUESTO CENTROS LOTIFICADOS'!$D$38</f>
        <v>3456630</v>
      </c>
      <c r="Y4326" s="9">
        <f t="shared" si="339"/>
        <v>3456630</v>
      </c>
      <c r="Z4326" s="9">
        <f>+$T4326*'[1]PRESUPUESTO CENTROS LOTIFICADOS'!$E$37</f>
        <v>0</v>
      </c>
      <c r="AA4326" s="9">
        <f>+$U4326*'[1]PRESUPUESTO CENTROS LOTIFICADOS'!$E$38</f>
        <v>4078823.4</v>
      </c>
      <c r="AB4326" s="9">
        <f t="shared" si="340"/>
        <v>4078823.4</v>
      </c>
    </row>
    <row r="4327" spans="1:28" x14ac:dyDescent="0.25">
      <c r="A4327" t="s">
        <v>14804</v>
      </c>
      <c r="B4327" t="s">
        <v>14805</v>
      </c>
      <c r="C4327" t="s">
        <v>14195</v>
      </c>
      <c r="D4327" t="s">
        <v>14709</v>
      </c>
      <c r="E4327" t="s">
        <v>49</v>
      </c>
      <c r="F4327" t="s">
        <v>50</v>
      </c>
      <c r="G4327" t="s">
        <v>8985</v>
      </c>
      <c r="H4327" t="s">
        <v>14201</v>
      </c>
      <c r="I4327" t="s">
        <v>14799</v>
      </c>
      <c r="J4327" t="s">
        <v>14723</v>
      </c>
      <c r="K4327" t="s">
        <v>14799</v>
      </c>
      <c r="L4327" t="s">
        <v>14806</v>
      </c>
      <c r="M4327" t="s">
        <v>14807</v>
      </c>
      <c r="N4327" s="6">
        <v>18.943899999999999</v>
      </c>
      <c r="O4327">
        <v>-69.788799999999995</v>
      </c>
      <c r="P4327" t="s">
        <v>38</v>
      </c>
      <c r="Q4327" s="7">
        <v>1037</v>
      </c>
      <c r="R4327" s="7">
        <v>0</v>
      </c>
      <c r="S4327" s="7">
        <f t="shared" si="337"/>
        <v>1037</v>
      </c>
      <c r="T4327" s="7">
        <f t="shared" si="336"/>
        <v>206363</v>
      </c>
      <c r="U4327" s="8">
        <f t="shared" si="336"/>
        <v>0</v>
      </c>
      <c r="V4327" s="8">
        <f t="shared" si="338"/>
        <v>206363</v>
      </c>
      <c r="W4327" s="9">
        <f>+$T4327*'[1]PRESUPUESTO CENTROS LOTIFICADOS'!$D$37</f>
        <v>8873609</v>
      </c>
      <c r="X4327" s="9">
        <f>+$U4327*'[1]PRESUPUESTO CENTROS LOTIFICADOS'!$D$38</f>
        <v>0</v>
      </c>
      <c r="Y4327" s="9">
        <f t="shared" si="339"/>
        <v>8873609</v>
      </c>
      <c r="Z4327" s="9">
        <f>+$T4327*'[1]PRESUPUESTO CENTROS LOTIFICADOS'!$E$37</f>
        <v>10470858.620000001</v>
      </c>
      <c r="AA4327" s="9">
        <f>+$U4327*'[1]PRESUPUESTO CENTROS LOTIFICADOS'!$E$38</f>
        <v>0</v>
      </c>
      <c r="AB4327" s="9">
        <f t="shared" si="340"/>
        <v>10470858.620000001</v>
      </c>
    </row>
    <row r="4328" spans="1:28" x14ac:dyDescent="0.25">
      <c r="A4328" t="s">
        <v>14808</v>
      </c>
      <c r="B4328" t="s">
        <v>14809</v>
      </c>
      <c r="C4328" t="s">
        <v>14195</v>
      </c>
      <c r="D4328" t="s">
        <v>14709</v>
      </c>
      <c r="E4328" t="s">
        <v>1912</v>
      </c>
      <c r="F4328" t="s">
        <v>1913</v>
      </c>
      <c r="G4328" t="s">
        <v>8985</v>
      </c>
      <c r="H4328" t="s">
        <v>14201</v>
      </c>
      <c r="I4328" t="s">
        <v>14799</v>
      </c>
      <c r="J4328" t="s">
        <v>14723</v>
      </c>
      <c r="K4328" t="s">
        <v>14799</v>
      </c>
      <c r="L4328" t="s">
        <v>104</v>
      </c>
      <c r="M4328" t="s">
        <v>14810</v>
      </c>
      <c r="N4328" s="6">
        <v>18.95025</v>
      </c>
      <c r="O4328">
        <v>-69.797925000000006</v>
      </c>
      <c r="P4328" t="s">
        <v>38</v>
      </c>
      <c r="Q4328" s="7">
        <v>397</v>
      </c>
      <c r="R4328" s="7">
        <v>0</v>
      </c>
      <c r="S4328" s="7">
        <f t="shared" si="337"/>
        <v>397</v>
      </c>
      <c r="T4328" s="7">
        <f t="shared" si="336"/>
        <v>79003</v>
      </c>
      <c r="U4328" s="8">
        <f t="shared" si="336"/>
        <v>0</v>
      </c>
      <c r="V4328" s="8">
        <f t="shared" si="338"/>
        <v>79003</v>
      </c>
      <c r="W4328" s="9">
        <f>+$T4328*'[1]PRESUPUESTO CENTROS LOTIFICADOS'!$D$37</f>
        <v>3397129</v>
      </c>
      <c r="X4328" s="9">
        <f>+$U4328*'[1]PRESUPUESTO CENTROS LOTIFICADOS'!$D$38</f>
        <v>0</v>
      </c>
      <c r="Y4328" s="9">
        <f t="shared" si="339"/>
        <v>3397129</v>
      </c>
      <c r="Z4328" s="9">
        <f>+$T4328*'[1]PRESUPUESTO CENTROS LOTIFICADOS'!$E$37</f>
        <v>4008612.22</v>
      </c>
      <c r="AA4328" s="9">
        <f>+$U4328*'[1]PRESUPUESTO CENTROS LOTIFICADOS'!$E$38</f>
        <v>0</v>
      </c>
      <c r="AB4328" s="9">
        <f t="shared" si="340"/>
        <v>4008612.22</v>
      </c>
    </row>
    <row r="4329" spans="1:28" x14ac:dyDescent="0.25">
      <c r="A4329" t="s">
        <v>14811</v>
      </c>
      <c r="B4329" t="s">
        <v>14812</v>
      </c>
      <c r="C4329" t="s">
        <v>14195</v>
      </c>
      <c r="D4329" t="s">
        <v>14813</v>
      </c>
      <c r="E4329" t="s">
        <v>49</v>
      </c>
      <c r="F4329" t="s">
        <v>50</v>
      </c>
      <c r="G4329" t="s">
        <v>8985</v>
      </c>
      <c r="H4329" t="s">
        <v>14201</v>
      </c>
      <c r="I4329" t="s">
        <v>14814</v>
      </c>
      <c r="J4329" t="s">
        <v>14815</v>
      </c>
      <c r="K4329" t="s">
        <v>14814</v>
      </c>
      <c r="L4329" t="s">
        <v>14816</v>
      </c>
      <c r="M4329" t="s">
        <v>14817</v>
      </c>
      <c r="N4329" s="6">
        <v>18.8369</v>
      </c>
      <c r="O4329">
        <v>-70.0184</v>
      </c>
      <c r="P4329" t="s">
        <v>55</v>
      </c>
      <c r="Q4329" s="7">
        <v>129</v>
      </c>
      <c r="R4329" s="7">
        <v>55</v>
      </c>
      <c r="S4329" s="7">
        <f t="shared" si="337"/>
        <v>184</v>
      </c>
      <c r="T4329" s="7">
        <f t="shared" si="336"/>
        <v>25671</v>
      </c>
      <c r="U4329" s="8">
        <f t="shared" si="336"/>
        <v>10945</v>
      </c>
      <c r="V4329" s="8">
        <f t="shared" si="338"/>
        <v>36616</v>
      </c>
      <c r="W4329" s="9">
        <f>+$T4329*'[1]PRESUPUESTO CENTROS LOTIFICADOS'!$D$37</f>
        <v>1103853</v>
      </c>
      <c r="X4329" s="9">
        <f>+$U4329*'[1]PRESUPUESTO CENTROS LOTIFICADOS'!$D$38</f>
        <v>492525</v>
      </c>
      <c r="Y4329" s="9">
        <f t="shared" si="339"/>
        <v>1596378</v>
      </c>
      <c r="Z4329" s="9">
        <f>+$T4329*'[1]PRESUPUESTO CENTROS LOTIFICADOS'!$E$37</f>
        <v>1302546.54</v>
      </c>
      <c r="AA4329" s="9">
        <f>+$U4329*'[1]PRESUPUESTO CENTROS LOTIFICADOS'!$E$38</f>
        <v>581179.5</v>
      </c>
      <c r="AB4329" s="9">
        <f t="shared" si="340"/>
        <v>1883726.04</v>
      </c>
    </row>
    <row r="4330" spans="1:28" x14ac:dyDescent="0.25">
      <c r="A4330" t="s">
        <v>14818</v>
      </c>
      <c r="B4330" t="s">
        <v>14819</v>
      </c>
      <c r="C4330" t="s">
        <v>14195</v>
      </c>
      <c r="D4330" t="s">
        <v>14813</v>
      </c>
      <c r="E4330" t="s">
        <v>49</v>
      </c>
      <c r="F4330" t="s">
        <v>50</v>
      </c>
      <c r="G4330" t="s">
        <v>8985</v>
      </c>
      <c r="H4330" t="s">
        <v>14201</v>
      </c>
      <c r="I4330" t="s">
        <v>14814</v>
      </c>
      <c r="J4330" t="s">
        <v>14815</v>
      </c>
      <c r="K4330" t="s">
        <v>14814</v>
      </c>
      <c r="L4330" t="s">
        <v>14820</v>
      </c>
      <c r="M4330" t="s">
        <v>14821</v>
      </c>
      <c r="N4330" s="6">
        <v>18.84</v>
      </c>
      <c r="O4330">
        <v>-69.985900000000001</v>
      </c>
      <c r="P4330" t="s">
        <v>55</v>
      </c>
      <c r="Q4330" s="7">
        <v>40</v>
      </c>
      <c r="R4330" s="7">
        <v>17</v>
      </c>
      <c r="S4330" s="7">
        <f t="shared" si="337"/>
        <v>57</v>
      </c>
      <c r="T4330" s="7">
        <f t="shared" si="336"/>
        <v>7960</v>
      </c>
      <c r="U4330" s="8">
        <f t="shared" si="336"/>
        <v>3383</v>
      </c>
      <c r="V4330" s="8">
        <f t="shared" si="338"/>
        <v>11343</v>
      </c>
      <c r="W4330" s="9">
        <f>+$T4330*'[1]PRESUPUESTO CENTROS LOTIFICADOS'!$D$37</f>
        <v>342280</v>
      </c>
      <c r="X4330" s="9">
        <f>+$U4330*'[1]PRESUPUESTO CENTROS LOTIFICADOS'!$D$38</f>
        <v>152235</v>
      </c>
      <c r="Y4330" s="9">
        <f t="shared" si="339"/>
        <v>494515</v>
      </c>
      <c r="Z4330" s="9">
        <f>+$T4330*'[1]PRESUPUESTO CENTROS LOTIFICADOS'!$E$37</f>
        <v>403890.4</v>
      </c>
      <c r="AA4330" s="9">
        <f>+$U4330*'[1]PRESUPUESTO CENTROS LOTIFICADOS'!$E$38</f>
        <v>179637.30000000002</v>
      </c>
      <c r="AB4330" s="9">
        <f t="shared" si="340"/>
        <v>583527.70000000007</v>
      </c>
    </row>
    <row r="4331" spans="1:28" x14ac:dyDescent="0.25">
      <c r="A4331" t="s">
        <v>14822</v>
      </c>
      <c r="B4331" t="s">
        <v>14823</v>
      </c>
      <c r="C4331" t="s">
        <v>14195</v>
      </c>
      <c r="D4331" t="s">
        <v>14813</v>
      </c>
      <c r="E4331" t="s">
        <v>49</v>
      </c>
      <c r="F4331" t="s">
        <v>50</v>
      </c>
      <c r="G4331" t="s">
        <v>8985</v>
      </c>
      <c r="H4331" t="s">
        <v>14201</v>
      </c>
      <c r="I4331" t="s">
        <v>14814</v>
      </c>
      <c r="J4331" t="s">
        <v>14815</v>
      </c>
      <c r="K4331" t="s">
        <v>14814</v>
      </c>
      <c r="L4331" t="s">
        <v>14816</v>
      </c>
      <c r="M4331" t="s">
        <v>14824</v>
      </c>
      <c r="N4331" s="6">
        <v>18.8477</v>
      </c>
      <c r="O4331">
        <v>-70.008499999999998</v>
      </c>
      <c r="P4331" t="s">
        <v>38</v>
      </c>
      <c r="Q4331" s="7">
        <v>46</v>
      </c>
      <c r="R4331" s="7">
        <v>0</v>
      </c>
      <c r="S4331" s="7">
        <f t="shared" si="337"/>
        <v>46</v>
      </c>
      <c r="T4331" s="7">
        <f t="shared" si="336"/>
        <v>9154</v>
      </c>
      <c r="U4331" s="8">
        <f t="shared" si="336"/>
        <v>0</v>
      </c>
      <c r="V4331" s="8">
        <f t="shared" si="338"/>
        <v>9154</v>
      </c>
      <c r="W4331" s="9">
        <f>+$T4331*'[1]PRESUPUESTO CENTROS LOTIFICADOS'!$D$37</f>
        <v>393622</v>
      </c>
      <c r="X4331" s="9">
        <f>+$U4331*'[1]PRESUPUESTO CENTROS LOTIFICADOS'!$D$38</f>
        <v>0</v>
      </c>
      <c r="Y4331" s="9">
        <f t="shared" si="339"/>
        <v>393622</v>
      </c>
      <c r="Z4331" s="9">
        <f>+$T4331*'[1]PRESUPUESTO CENTROS LOTIFICADOS'!$E$37</f>
        <v>464473.96</v>
      </c>
      <c r="AA4331" s="9">
        <f>+$U4331*'[1]PRESUPUESTO CENTROS LOTIFICADOS'!$E$38</f>
        <v>0</v>
      </c>
      <c r="AB4331" s="9">
        <f t="shared" si="340"/>
        <v>464473.96</v>
      </c>
    </row>
    <row r="4332" spans="1:28" x14ac:dyDescent="0.25">
      <c r="A4332" t="s">
        <v>14825</v>
      </c>
      <c r="B4332" t="s">
        <v>14826</v>
      </c>
      <c r="C4332" t="s">
        <v>14195</v>
      </c>
      <c r="D4332" t="s">
        <v>14813</v>
      </c>
      <c r="E4332" t="s">
        <v>49</v>
      </c>
      <c r="F4332" t="s">
        <v>50</v>
      </c>
      <c r="G4332" t="s">
        <v>8985</v>
      </c>
      <c r="H4332" t="s">
        <v>14201</v>
      </c>
      <c r="I4332" t="s">
        <v>14814</v>
      </c>
      <c r="J4332" t="s">
        <v>14815</v>
      </c>
      <c r="K4332" t="s">
        <v>14814</v>
      </c>
      <c r="L4332" t="s">
        <v>14814</v>
      </c>
      <c r="M4332" t="s">
        <v>14827</v>
      </c>
      <c r="N4332" s="6">
        <v>18.849299999999999</v>
      </c>
      <c r="O4332">
        <v>-70.038700000000006</v>
      </c>
      <c r="P4332" t="s">
        <v>55</v>
      </c>
      <c r="Q4332" s="7">
        <v>122</v>
      </c>
      <c r="R4332" s="7">
        <v>52</v>
      </c>
      <c r="S4332" s="7">
        <f t="shared" si="337"/>
        <v>174</v>
      </c>
      <c r="T4332" s="7">
        <f t="shared" si="336"/>
        <v>24278</v>
      </c>
      <c r="U4332" s="8">
        <f t="shared" si="336"/>
        <v>10348</v>
      </c>
      <c r="V4332" s="8">
        <f t="shared" si="338"/>
        <v>34626</v>
      </c>
      <c r="W4332" s="9">
        <f>+$T4332*'[1]PRESUPUESTO CENTROS LOTIFICADOS'!$D$37</f>
        <v>1043954</v>
      </c>
      <c r="X4332" s="9">
        <f>+$U4332*'[1]PRESUPUESTO CENTROS LOTIFICADOS'!$D$38</f>
        <v>465660</v>
      </c>
      <c r="Y4332" s="9">
        <f t="shared" si="339"/>
        <v>1509614</v>
      </c>
      <c r="Z4332" s="9">
        <f>+$T4332*'[1]PRESUPUESTO CENTROS LOTIFICADOS'!$E$37</f>
        <v>1231865.72</v>
      </c>
      <c r="AA4332" s="9">
        <f>+$U4332*'[1]PRESUPUESTO CENTROS LOTIFICADOS'!$E$38</f>
        <v>549478.80000000005</v>
      </c>
      <c r="AB4332" s="9">
        <f t="shared" si="340"/>
        <v>1781344.52</v>
      </c>
    </row>
    <row r="4333" spans="1:28" x14ac:dyDescent="0.25">
      <c r="A4333" t="s">
        <v>14828</v>
      </c>
      <c r="B4333" t="s">
        <v>14829</v>
      </c>
      <c r="C4333" t="s">
        <v>14195</v>
      </c>
      <c r="D4333" t="s">
        <v>14813</v>
      </c>
      <c r="E4333" t="s">
        <v>49</v>
      </c>
      <c r="F4333" t="s">
        <v>50</v>
      </c>
      <c r="G4333" t="s">
        <v>8985</v>
      </c>
      <c r="H4333" t="s">
        <v>14201</v>
      </c>
      <c r="I4333" t="s">
        <v>14814</v>
      </c>
      <c r="J4333" t="s">
        <v>14815</v>
      </c>
      <c r="K4333" t="s">
        <v>14814</v>
      </c>
      <c r="L4333" t="s">
        <v>1079</v>
      </c>
      <c r="M4333" t="s">
        <v>14830</v>
      </c>
      <c r="N4333" s="6">
        <v>18.8675</v>
      </c>
      <c r="O4333">
        <v>-70.067899999999995</v>
      </c>
      <c r="P4333" t="s">
        <v>38</v>
      </c>
      <c r="Q4333" s="7">
        <v>15</v>
      </c>
      <c r="R4333" s="7">
        <v>0</v>
      </c>
      <c r="S4333" s="7">
        <f t="shared" si="337"/>
        <v>15</v>
      </c>
      <c r="T4333" s="7">
        <f t="shared" si="336"/>
        <v>2985</v>
      </c>
      <c r="U4333" s="8">
        <f t="shared" si="336"/>
        <v>0</v>
      </c>
      <c r="V4333" s="8">
        <f t="shared" si="338"/>
        <v>2985</v>
      </c>
      <c r="W4333" s="9">
        <f>+$T4333*'[1]PRESUPUESTO CENTROS LOTIFICADOS'!$D$37</f>
        <v>128355</v>
      </c>
      <c r="X4333" s="9">
        <f>+$U4333*'[1]PRESUPUESTO CENTROS LOTIFICADOS'!$D$38</f>
        <v>0</v>
      </c>
      <c r="Y4333" s="9">
        <f t="shared" si="339"/>
        <v>128355</v>
      </c>
      <c r="Z4333" s="9">
        <f>+$T4333*'[1]PRESUPUESTO CENTROS LOTIFICADOS'!$E$37</f>
        <v>151458.9</v>
      </c>
      <c r="AA4333" s="9">
        <f>+$U4333*'[1]PRESUPUESTO CENTROS LOTIFICADOS'!$E$38</f>
        <v>0</v>
      </c>
      <c r="AB4333" s="9">
        <f t="shared" si="340"/>
        <v>151458.9</v>
      </c>
    </row>
    <row r="4334" spans="1:28" x14ac:dyDescent="0.25">
      <c r="A4334" t="s">
        <v>14831</v>
      </c>
      <c r="B4334" t="s">
        <v>14832</v>
      </c>
      <c r="C4334" t="s">
        <v>14195</v>
      </c>
      <c r="D4334" t="s">
        <v>14813</v>
      </c>
      <c r="E4334" t="s">
        <v>49</v>
      </c>
      <c r="F4334" t="s">
        <v>50</v>
      </c>
      <c r="G4334" t="s">
        <v>8985</v>
      </c>
      <c r="H4334" t="s">
        <v>14201</v>
      </c>
      <c r="I4334" t="s">
        <v>14814</v>
      </c>
      <c r="J4334" t="s">
        <v>14815</v>
      </c>
      <c r="K4334" t="s">
        <v>14814</v>
      </c>
      <c r="L4334" t="s">
        <v>14833</v>
      </c>
      <c r="M4334" t="s">
        <v>14834</v>
      </c>
      <c r="N4334" s="6">
        <v>18.883800000000001</v>
      </c>
      <c r="O4334">
        <v>-70.098200000000006</v>
      </c>
      <c r="P4334" t="s">
        <v>38</v>
      </c>
      <c r="Q4334" s="7">
        <v>59</v>
      </c>
      <c r="R4334" s="7">
        <v>0</v>
      </c>
      <c r="S4334" s="7">
        <f t="shared" si="337"/>
        <v>59</v>
      </c>
      <c r="T4334" s="7">
        <f t="shared" si="336"/>
        <v>11741</v>
      </c>
      <c r="U4334" s="8">
        <f t="shared" si="336"/>
        <v>0</v>
      </c>
      <c r="V4334" s="8">
        <f t="shared" si="338"/>
        <v>11741</v>
      </c>
      <c r="W4334" s="9">
        <f>+$T4334*'[1]PRESUPUESTO CENTROS LOTIFICADOS'!$D$37</f>
        <v>504863</v>
      </c>
      <c r="X4334" s="9">
        <f>+$U4334*'[1]PRESUPUESTO CENTROS LOTIFICADOS'!$D$38</f>
        <v>0</v>
      </c>
      <c r="Y4334" s="9">
        <f t="shared" si="339"/>
        <v>504863</v>
      </c>
      <c r="Z4334" s="9">
        <f>+$T4334*'[1]PRESUPUESTO CENTROS LOTIFICADOS'!$E$37</f>
        <v>595738.34</v>
      </c>
      <c r="AA4334" s="9">
        <f>+$U4334*'[1]PRESUPUESTO CENTROS LOTIFICADOS'!$E$38</f>
        <v>0</v>
      </c>
      <c r="AB4334" s="9">
        <f t="shared" si="340"/>
        <v>595738.34</v>
      </c>
    </row>
    <row r="4335" spans="1:28" x14ac:dyDescent="0.25">
      <c r="A4335" t="s">
        <v>14835</v>
      </c>
      <c r="B4335" t="s">
        <v>14836</v>
      </c>
      <c r="C4335" t="s">
        <v>14195</v>
      </c>
      <c r="D4335" t="s">
        <v>14813</v>
      </c>
      <c r="E4335" t="s">
        <v>49</v>
      </c>
      <c r="F4335" t="s">
        <v>50</v>
      </c>
      <c r="G4335" t="s">
        <v>13349</v>
      </c>
      <c r="H4335" t="s">
        <v>13349</v>
      </c>
      <c r="I4335" t="s">
        <v>13360</v>
      </c>
      <c r="J4335" t="s">
        <v>13361</v>
      </c>
      <c r="K4335" t="s">
        <v>13360</v>
      </c>
      <c r="L4335" t="s">
        <v>14837</v>
      </c>
      <c r="M4335" t="s">
        <v>14838</v>
      </c>
      <c r="N4335" s="6">
        <v>18.894400000000001</v>
      </c>
      <c r="O4335">
        <v>-70.037599999999998</v>
      </c>
      <c r="P4335" t="s">
        <v>55</v>
      </c>
      <c r="Q4335" s="7">
        <v>36</v>
      </c>
      <c r="R4335" s="7">
        <v>16</v>
      </c>
      <c r="S4335" s="7">
        <f t="shared" si="337"/>
        <v>52</v>
      </c>
      <c r="T4335" s="7">
        <f t="shared" si="336"/>
        <v>7164</v>
      </c>
      <c r="U4335" s="8">
        <f t="shared" si="336"/>
        <v>3184</v>
      </c>
      <c r="V4335" s="8">
        <f t="shared" si="338"/>
        <v>10348</v>
      </c>
      <c r="W4335" s="9">
        <f>+$T4335*'[1]PRESUPUESTO CENTROS LOTIFICADOS'!$D$37</f>
        <v>308052</v>
      </c>
      <c r="X4335" s="9">
        <f>+$U4335*'[1]PRESUPUESTO CENTROS LOTIFICADOS'!$D$38</f>
        <v>143280</v>
      </c>
      <c r="Y4335" s="9">
        <f t="shared" si="339"/>
        <v>451332</v>
      </c>
      <c r="Z4335" s="9">
        <f>+$T4335*'[1]PRESUPUESTO CENTROS LOTIFICADOS'!$E$37</f>
        <v>363501.36</v>
      </c>
      <c r="AA4335" s="9">
        <f>+$U4335*'[1]PRESUPUESTO CENTROS LOTIFICADOS'!$E$38</f>
        <v>169070.4</v>
      </c>
      <c r="AB4335" s="9">
        <f t="shared" si="340"/>
        <v>532571.76</v>
      </c>
    </row>
    <row r="4336" spans="1:28" x14ac:dyDescent="0.25">
      <c r="A4336" t="s">
        <v>14839</v>
      </c>
      <c r="B4336" t="s">
        <v>14840</v>
      </c>
      <c r="C4336" t="s">
        <v>14195</v>
      </c>
      <c r="D4336" t="s">
        <v>14813</v>
      </c>
      <c r="E4336" t="s">
        <v>49</v>
      </c>
      <c r="F4336" t="s">
        <v>50</v>
      </c>
      <c r="G4336" t="s">
        <v>8985</v>
      </c>
      <c r="H4336" t="s">
        <v>14201</v>
      </c>
      <c r="I4336" t="s">
        <v>14841</v>
      </c>
      <c r="J4336" t="s">
        <v>14815</v>
      </c>
      <c r="K4336" t="s">
        <v>14841</v>
      </c>
      <c r="L4336" t="s">
        <v>14842</v>
      </c>
      <c r="M4336" t="s">
        <v>14843</v>
      </c>
      <c r="N4336" s="6">
        <v>18.8127</v>
      </c>
      <c r="O4336">
        <v>-70.092299999999994</v>
      </c>
      <c r="P4336" t="s">
        <v>38</v>
      </c>
      <c r="Q4336" s="7">
        <v>10</v>
      </c>
      <c r="R4336" s="7">
        <v>0</v>
      </c>
      <c r="S4336" s="7">
        <f t="shared" si="337"/>
        <v>10</v>
      </c>
      <c r="T4336" s="7">
        <f t="shared" si="336"/>
        <v>1990</v>
      </c>
      <c r="U4336" s="8">
        <f t="shared" si="336"/>
        <v>0</v>
      </c>
      <c r="V4336" s="8">
        <f t="shared" si="338"/>
        <v>1990</v>
      </c>
      <c r="W4336" s="9">
        <f>+$T4336*'[1]PRESUPUESTO CENTROS LOTIFICADOS'!$D$37</f>
        <v>85570</v>
      </c>
      <c r="X4336" s="9">
        <f>+$U4336*'[1]PRESUPUESTO CENTROS LOTIFICADOS'!$D$38</f>
        <v>0</v>
      </c>
      <c r="Y4336" s="9">
        <f t="shared" si="339"/>
        <v>85570</v>
      </c>
      <c r="Z4336" s="9">
        <f>+$T4336*'[1]PRESUPUESTO CENTROS LOTIFICADOS'!$E$37</f>
        <v>100972.6</v>
      </c>
      <c r="AA4336" s="9">
        <f>+$U4336*'[1]PRESUPUESTO CENTROS LOTIFICADOS'!$E$38</f>
        <v>0</v>
      </c>
      <c r="AB4336" s="9">
        <f t="shared" si="340"/>
        <v>100972.6</v>
      </c>
    </row>
    <row r="4337" spans="1:28" x14ac:dyDescent="0.25">
      <c r="A4337" t="s">
        <v>14844</v>
      </c>
      <c r="B4337" t="s">
        <v>14845</v>
      </c>
      <c r="C4337" t="s">
        <v>14195</v>
      </c>
      <c r="D4337" t="s">
        <v>14813</v>
      </c>
      <c r="E4337" t="s">
        <v>49</v>
      </c>
      <c r="F4337" t="s">
        <v>50</v>
      </c>
      <c r="G4337" t="s">
        <v>8985</v>
      </c>
      <c r="H4337" t="s">
        <v>14201</v>
      </c>
      <c r="I4337" t="s">
        <v>14841</v>
      </c>
      <c r="J4337" t="s">
        <v>14815</v>
      </c>
      <c r="K4337" t="s">
        <v>14841</v>
      </c>
      <c r="L4337" t="s">
        <v>14846</v>
      </c>
      <c r="M4337" t="s">
        <v>14847</v>
      </c>
      <c r="N4337" s="6">
        <v>18.817</v>
      </c>
      <c r="O4337">
        <v>-70.086100000000002</v>
      </c>
      <c r="P4337" t="s">
        <v>38</v>
      </c>
      <c r="Q4337" s="7">
        <v>50</v>
      </c>
      <c r="R4337" s="7">
        <v>0</v>
      </c>
      <c r="S4337" s="7">
        <f t="shared" si="337"/>
        <v>50</v>
      </c>
      <c r="T4337" s="7">
        <f t="shared" si="336"/>
        <v>9950</v>
      </c>
      <c r="U4337" s="8">
        <f t="shared" si="336"/>
        <v>0</v>
      </c>
      <c r="V4337" s="8">
        <f t="shared" si="338"/>
        <v>9950</v>
      </c>
      <c r="W4337" s="9">
        <f>+$T4337*'[1]PRESUPUESTO CENTROS LOTIFICADOS'!$D$37</f>
        <v>427850</v>
      </c>
      <c r="X4337" s="9">
        <f>+$U4337*'[1]PRESUPUESTO CENTROS LOTIFICADOS'!$D$38</f>
        <v>0</v>
      </c>
      <c r="Y4337" s="9">
        <f t="shared" si="339"/>
        <v>427850</v>
      </c>
      <c r="Z4337" s="9">
        <f>+$T4337*'[1]PRESUPUESTO CENTROS LOTIFICADOS'!$E$37</f>
        <v>504863</v>
      </c>
      <c r="AA4337" s="9">
        <f>+$U4337*'[1]PRESUPUESTO CENTROS LOTIFICADOS'!$E$38</f>
        <v>0</v>
      </c>
      <c r="AB4337" s="9">
        <f t="shared" si="340"/>
        <v>504863</v>
      </c>
    </row>
    <row r="4338" spans="1:28" x14ac:dyDescent="0.25">
      <c r="A4338" t="s">
        <v>14848</v>
      </c>
      <c r="B4338" t="s">
        <v>14849</v>
      </c>
      <c r="C4338" t="s">
        <v>14195</v>
      </c>
      <c r="D4338" t="s">
        <v>14813</v>
      </c>
      <c r="E4338" t="s">
        <v>49</v>
      </c>
      <c r="F4338" t="s">
        <v>50</v>
      </c>
      <c r="G4338" t="s">
        <v>8985</v>
      </c>
      <c r="H4338" t="s">
        <v>14201</v>
      </c>
      <c r="I4338" t="s">
        <v>14841</v>
      </c>
      <c r="J4338" t="s">
        <v>14815</v>
      </c>
      <c r="K4338" t="s">
        <v>14841</v>
      </c>
      <c r="L4338" t="s">
        <v>14850</v>
      </c>
      <c r="M4338" t="s">
        <v>14851</v>
      </c>
      <c r="N4338" s="6">
        <v>18.828499999999998</v>
      </c>
      <c r="O4338">
        <v>-70.121399999999994</v>
      </c>
      <c r="P4338" t="s">
        <v>38</v>
      </c>
      <c r="Q4338" s="7">
        <v>24</v>
      </c>
      <c r="R4338" s="7">
        <v>0</v>
      </c>
      <c r="S4338" s="7">
        <f t="shared" si="337"/>
        <v>24</v>
      </c>
      <c r="T4338" s="7">
        <f t="shared" si="336"/>
        <v>4776</v>
      </c>
      <c r="U4338" s="8">
        <f t="shared" si="336"/>
        <v>0</v>
      </c>
      <c r="V4338" s="8">
        <f t="shared" si="338"/>
        <v>4776</v>
      </c>
      <c r="W4338" s="9">
        <f>+$T4338*'[1]PRESUPUESTO CENTROS LOTIFICADOS'!$D$37</f>
        <v>205368</v>
      </c>
      <c r="X4338" s="9">
        <f>+$U4338*'[1]PRESUPUESTO CENTROS LOTIFICADOS'!$D$38</f>
        <v>0</v>
      </c>
      <c r="Y4338" s="9">
        <f t="shared" si="339"/>
        <v>205368</v>
      </c>
      <c r="Z4338" s="9">
        <f>+$T4338*'[1]PRESUPUESTO CENTROS LOTIFICADOS'!$E$37</f>
        <v>242334.24000000002</v>
      </c>
      <c r="AA4338" s="9">
        <f>+$U4338*'[1]PRESUPUESTO CENTROS LOTIFICADOS'!$E$38</f>
        <v>0</v>
      </c>
      <c r="AB4338" s="9">
        <f t="shared" si="340"/>
        <v>242334.24000000002</v>
      </c>
    </row>
    <row r="4339" spans="1:28" x14ac:dyDescent="0.25">
      <c r="A4339" t="s">
        <v>14852</v>
      </c>
      <c r="B4339" t="s">
        <v>14853</v>
      </c>
      <c r="C4339" t="s">
        <v>14195</v>
      </c>
      <c r="D4339" t="s">
        <v>14813</v>
      </c>
      <c r="E4339" t="s">
        <v>49</v>
      </c>
      <c r="F4339" t="s">
        <v>50</v>
      </c>
      <c r="G4339" t="s">
        <v>8985</v>
      </c>
      <c r="H4339" t="s">
        <v>14201</v>
      </c>
      <c r="I4339" t="s">
        <v>14841</v>
      </c>
      <c r="J4339" t="s">
        <v>14815</v>
      </c>
      <c r="K4339" t="s">
        <v>14841</v>
      </c>
      <c r="L4339" t="s">
        <v>14854</v>
      </c>
      <c r="M4339" t="s">
        <v>14855</v>
      </c>
      <c r="N4339" s="6">
        <v>18.831700000000001</v>
      </c>
      <c r="O4339">
        <v>-70.065200000000004</v>
      </c>
      <c r="P4339" t="s">
        <v>38</v>
      </c>
      <c r="Q4339" s="7">
        <v>211</v>
      </c>
      <c r="R4339" s="7">
        <v>0</v>
      </c>
      <c r="S4339" s="7">
        <f t="shared" si="337"/>
        <v>211</v>
      </c>
      <c r="T4339" s="7">
        <f t="shared" si="336"/>
        <v>41989</v>
      </c>
      <c r="U4339" s="8">
        <f t="shared" si="336"/>
        <v>0</v>
      </c>
      <c r="V4339" s="8">
        <f t="shared" si="338"/>
        <v>41989</v>
      </c>
      <c r="W4339" s="9">
        <f>+$T4339*'[1]PRESUPUESTO CENTROS LOTIFICADOS'!$D$37</f>
        <v>1805527</v>
      </c>
      <c r="X4339" s="9">
        <f>+$U4339*'[1]PRESUPUESTO CENTROS LOTIFICADOS'!$D$38</f>
        <v>0</v>
      </c>
      <c r="Y4339" s="9">
        <f t="shared" si="339"/>
        <v>1805527</v>
      </c>
      <c r="Z4339" s="9">
        <f>+$T4339*'[1]PRESUPUESTO CENTROS LOTIFICADOS'!$E$37</f>
        <v>2130521.86</v>
      </c>
      <c r="AA4339" s="9">
        <f>+$U4339*'[1]PRESUPUESTO CENTROS LOTIFICADOS'!$E$38</f>
        <v>0</v>
      </c>
      <c r="AB4339" s="9">
        <f t="shared" si="340"/>
        <v>2130521.86</v>
      </c>
    </row>
    <row r="4340" spans="1:28" x14ac:dyDescent="0.25">
      <c r="A4340" t="s">
        <v>14856</v>
      </c>
      <c r="B4340" t="s">
        <v>14857</v>
      </c>
      <c r="C4340" t="s">
        <v>14195</v>
      </c>
      <c r="D4340" t="s">
        <v>14813</v>
      </c>
      <c r="E4340" t="s">
        <v>49</v>
      </c>
      <c r="F4340" t="s">
        <v>50</v>
      </c>
      <c r="G4340" t="s">
        <v>8985</v>
      </c>
      <c r="H4340" t="s">
        <v>14201</v>
      </c>
      <c r="I4340" t="s">
        <v>14841</v>
      </c>
      <c r="J4340" t="s">
        <v>14815</v>
      </c>
      <c r="K4340" t="s">
        <v>14841</v>
      </c>
      <c r="L4340" t="s">
        <v>14854</v>
      </c>
      <c r="M4340" t="s">
        <v>14858</v>
      </c>
      <c r="N4340" s="6">
        <v>18.8337</v>
      </c>
      <c r="O4340">
        <v>-70.078800000000001</v>
      </c>
      <c r="P4340" t="s">
        <v>38</v>
      </c>
      <c r="Q4340" s="7">
        <v>147</v>
      </c>
      <c r="R4340" s="7">
        <v>0</v>
      </c>
      <c r="S4340" s="7">
        <f t="shared" si="337"/>
        <v>147</v>
      </c>
      <c r="T4340" s="7">
        <f t="shared" si="336"/>
        <v>29253</v>
      </c>
      <c r="U4340" s="8">
        <f t="shared" si="336"/>
        <v>0</v>
      </c>
      <c r="V4340" s="8">
        <f t="shared" si="338"/>
        <v>29253</v>
      </c>
      <c r="W4340" s="9">
        <f>+$T4340*'[1]PRESUPUESTO CENTROS LOTIFICADOS'!$D$37</f>
        <v>1257879</v>
      </c>
      <c r="X4340" s="9">
        <f>+$U4340*'[1]PRESUPUESTO CENTROS LOTIFICADOS'!$D$38</f>
        <v>0</v>
      </c>
      <c r="Y4340" s="9">
        <f t="shared" si="339"/>
        <v>1257879</v>
      </c>
      <c r="Z4340" s="9">
        <f>+$T4340*'[1]PRESUPUESTO CENTROS LOTIFICADOS'!$E$37</f>
        <v>1484297.22</v>
      </c>
      <c r="AA4340" s="9">
        <f>+$U4340*'[1]PRESUPUESTO CENTROS LOTIFICADOS'!$E$38</f>
        <v>0</v>
      </c>
      <c r="AB4340" s="9">
        <f t="shared" si="340"/>
        <v>1484297.22</v>
      </c>
    </row>
    <row r="4341" spans="1:28" x14ac:dyDescent="0.25">
      <c r="A4341" t="s">
        <v>14859</v>
      </c>
      <c r="B4341" t="s">
        <v>14860</v>
      </c>
      <c r="C4341" t="s">
        <v>14195</v>
      </c>
      <c r="D4341" t="s">
        <v>14813</v>
      </c>
      <c r="E4341" t="s">
        <v>49</v>
      </c>
      <c r="F4341" t="s">
        <v>50</v>
      </c>
      <c r="G4341" t="s">
        <v>8985</v>
      </c>
      <c r="H4341" t="s">
        <v>14201</v>
      </c>
      <c r="I4341" t="s">
        <v>14841</v>
      </c>
      <c r="J4341" t="s">
        <v>14815</v>
      </c>
      <c r="K4341" t="s">
        <v>14841</v>
      </c>
      <c r="L4341" t="s">
        <v>14861</v>
      </c>
      <c r="M4341" t="s">
        <v>14862</v>
      </c>
      <c r="N4341" s="6">
        <v>18.833777000000001</v>
      </c>
      <c r="O4341">
        <v>-70.098975999999993</v>
      </c>
      <c r="P4341" t="s">
        <v>55</v>
      </c>
      <c r="Q4341" s="7">
        <v>99</v>
      </c>
      <c r="R4341" s="7">
        <v>42</v>
      </c>
      <c r="S4341" s="7">
        <f t="shared" si="337"/>
        <v>141</v>
      </c>
      <c r="T4341" s="7">
        <f t="shared" si="336"/>
        <v>19701</v>
      </c>
      <c r="U4341" s="8">
        <f t="shared" si="336"/>
        <v>8358</v>
      </c>
      <c r="V4341" s="8">
        <f t="shared" si="338"/>
        <v>28059</v>
      </c>
      <c r="W4341" s="9">
        <f>+$T4341*'[1]PRESUPUESTO CENTROS LOTIFICADOS'!$D$37</f>
        <v>847143</v>
      </c>
      <c r="X4341" s="9">
        <f>+$U4341*'[1]PRESUPUESTO CENTROS LOTIFICADOS'!$D$38</f>
        <v>376110</v>
      </c>
      <c r="Y4341" s="9">
        <f t="shared" si="339"/>
        <v>1223253</v>
      </c>
      <c r="Z4341" s="9">
        <f>+$T4341*'[1]PRESUPUESTO CENTROS LOTIFICADOS'!$E$37</f>
        <v>999628.74</v>
      </c>
      <c r="AA4341" s="9">
        <f>+$U4341*'[1]PRESUPUESTO CENTROS LOTIFICADOS'!$E$38</f>
        <v>443809.8</v>
      </c>
      <c r="AB4341" s="9">
        <f t="shared" si="340"/>
        <v>1443438.54</v>
      </c>
    </row>
    <row r="4342" spans="1:28" x14ac:dyDescent="0.25">
      <c r="A4342" t="s">
        <v>14863</v>
      </c>
      <c r="B4342" t="s">
        <v>14864</v>
      </c>
      <c r="C4342" t="s">
        <v>14195</v>
      </c>
      <c r="D4342" t="s">
        <v>14813</v>
      </c>
      <c r="E4342" t="s">
        <v>49</v>
      </c>
      <c r="F4342" t="s">
        <v>50</v>
      </c>
      <c r="G4342" t="s">
        <v>8985</v>
      </c>
      <c r="H4342" t="s">
        <v>14201</v>
      </c>
      <c r="I4342" t="s">
        <v>14841</v>
      </c>
      <c r="J4342" t="s">
        <v>14815</v>
      </c>
      <c r="K4342" t="s">
        <v>14841</v>
      </c>
      <c r="L4342" t="s">
        <v>14865</v>
      </c>
      <c r="M4342" t="s">
        <v>14866</v>
      </c>
      <c r="N4342" s="6">
        <v>18.847273000000001</v>
      </c>
      <c r="O4342">
        <v>-70.114326000000005</v>
      </c>
      <c r="P4342" t="s">
        <v>38</v>
      </c>
      <c r="Q4342" s="7">
        <v>14</v>
      </c>
      <c r="R4342" s="7">
        <v>0</v>
      </c>
      <c r="S4342" s="7">
        <f t="shared" si="337"/>
        <v>14</v>
      </c>
      <c r="T4342" s="7">
        <f t="shared" si="336"/>
        <v>2786</v>
      </c>
      <c r="U4342" s="8">
        <f t="shared" si="336"/>
        <v>0</v>
      </c>
      <c r="V4342" s="8">
        <f t="shared" si="338"/>
        <v>2786</v>
      </c>
      <c r="W4342" s="9">
        <f>+$T4342*'[1]PRESUPUESTO CENTROS LOTIFICADOS'!$D$37</f>
        <v>119798</v>
      </c>
      <c r="X4342" s="9">
        <f>+$U4342*'[1]PRESUPUESTO CENTROS LOTIFICADOS'!$D$38</f>
        <v>0</v>
      </c>
      <c r="Y4342" s="9">
        <f t="shared" si="339"/>
        <v>119798</v>
      </c>
      <c r="Z4342" s="9">
        <f>+$T4342*'[1]PRESUPUESTO CENTROS LOTIFICADOS'!$E$37</f>
        <v>141361.64000000001</v>
      </c>
      <c r="AA4342" s="9">
        <f>+$U4342*'[1]PRESUPUESTO CENTROS LOTIFICADOS'!$E$38</f>
        <v>0</v>
      </c>
      <c r="AB4342" s="9">
        <f t="shared" si="340"/>
        <v>141361.64000000001</v>
      </c>
    </row>
    <row r="4343" spans="1:28" x14ac:dyDescent="0.25">
      <c r="A4343" t="s">
        <v>14867</v>
      </c>
      <c r="B4343" t="s">
        <v>14868</v>
      </c>
      <c r="C4343" t="s">
        <v>14195</v>
      </c>
      <c r="D4343" t="s">
        <v>14813</v>
      </c>
      <c r="E4343" t="s">
        <v>1912</v>
      </c>
      <c r="F4343" t="s">
        <v>1913</v>
      </c>
      <c r="G4343" t="s">
        <v>8985</v>
      </c>
      <c r="H4343" t="s">
        <v>14201</v>
      </c>
      <c r="I4343" t="s">
        <v>14841</v>
      </c>
      <c r="J4343" t="s">
        <v>14815</v>
      </c>
      <c r="K4343" t="s">
        <v>14841</v>
      </c>
      <c r="L4343" t="s">
        <v>14869</v>
      </c>
      <c r="M4343" t="s">
        <v>14870</v>
      </c>
      <c r="N4343" s="6">
        <v>18.8566</v>
      </c>
      <c r="O4343">
        <v>-70.139099999999999</v>
      </c>
      <c r="P4343" t="s">
        <v>38</v>
      </c>
      <c r="Q4343" s="7">
        <v>15</v>
      </c>
      <c r="R4343" s="7">
        <v>0</v>
      </c>
      <c r="S4343" s="7">
        <f t="shared" si="337"/>
        <v>15</v>
      </c>
      <c r="T4343" s="7">
        <f t="shared" si="336"/>
        <v>2985</v>
      </c>
      <c r="U4343" s="8">
        <f t="shared" si="336"/>
        <v>0</v>
      </c>
      <c r="V4343" s="8">
        <f t="shared" si="338"/>
        <v>2985</v>
      </c>
      <c r="W4343" s="9">
        <f>+$T4343*'[1]PRESUPUESTO CENTROS LOTIFICADOS'!$D$37</f>
        <v>128355</v>
      </c>
      <c r="X4343" s="9">
        <f>+$U4343*'[1]PRESUPUESTO CENTROS LOTIFICADOS'!$D$38</f>
        <v>0</v>
      </c>
      <c r="Y4343" s="9">
        <f t="shared" si="339"/>
        <v>128355</v>
      </c>
      <c r="Z4343" s="9">
        <f>+$T4343*'[1]PRESUPUESTO CENTROS LOTIFICADOS'!$E$37</f>
        <v>151458.9</v>
      </c>
      <c r="AA4343" s="9">
        <f>+$U4343*'[1]PRESUPUESTO CENTROS LOTIFICADOS'!$E$38</f>
        <v>0</v>
      </c>
      <c r="AB4343" s="9">
        <f t="shared" si="340"/>
        <v>151458.9</v>
      </c>
    </row>
    <row r="4344" spans="1:28" x14ac:dyDescent="0.25">
      <c r="A4344" t="s">
        <v>14871</v>
      </c>
      <c r="B4344" t="s">
        <v>14872</v>
      </c>
      <c r="C4344" t="s">
        <v>14195</v>
      </c>
      <c r="D4344" t="s">
        <v>14813</v>
      </c>
      <c r="E4344" t="s">
        <v>49</v>
      </c>
      <c r="F4344" t="s">
        <v>50</v>
      </c>
      <c r="G4344" t="s">
        <v>8985</v>
      </c>
      <c r="H4344" t="s">
        <v>14201</v>
      </c>
      <c r="I4344" t="s">
        <v>14841</v>
      </c>
      <c r="J4344" t="s">
        <v>14815</v>
      </c>
      <c r="K4344" t="s">
        <v>14841</v>
      </c>
      <c r="L4344" t="s">
        <v>14873</v>
      </c>
      <c r="M4344" t="s">
        <v>14874</v>
      </c>
      <c r="N4344" s="6">
        <v>18.866879999999998</v>
      </c>
      <c r="O4344">
        <v>-70.079930000000004</v>
      </c>
      <c r="P4344" t="s">
        <v>55</v>
      </c>
      <c r="Q4344" s="7">
        <v>61</v>
      </c>
      <c r="R4344" s="7">
        <v>26</v>
      </c>
      <c r="S4344" s="7">
        <f t="shared" si="337"/>
        <v>87</v>
      </c>
      <c r="T4344" s="7">
        <f t="shared" si="336"/>
        <v>12139</v>
      </c>
      <c r="U4344" s="8">
        <f t="shared" si="336"/>
        <v>5174</v>
      </c>
      <c r="V4344" s="8">
        <f t="shared" si="338"/>
        <v>17313</v>
      </c>
      <c r="W4344" s="9">
        <f>+$T4344*'[1]PRESUPUESTO CENTROS LOTIFICADOS'!$D$37</f>
        <v>521977</v>
      </c>
      <c r="X4344" s="9">
        <f>+$U4344*'[1]PRESUPUESTO CENTROS LOTIFICADOS'!$D$38</f>
        <v>232830</v>
      </c>
      <c r="Y4344" s="9">
        <f t="shared" si="339"/>
        <v>754807</v>
      </c>
      <c r="Z4344" s="9">
        <f>+$T4344*'[1]PRESUPUESTO CENTROS LOTIFICADOS'!$E$37</f>
        <v>615932.86</v>
      </c>
      <c r="AA4344" s="9">
        <f>+$U4344*'[1]PRESUPUESTO CENTROS LOTIFICADOS'!$E$38</f>
        <v>274739.40000000002</v>
      </c>
      <c r="AB4344" s="9">
        <f t="shared" si="340"/>
        <v>890672.26</v>
      </c>
    </row>
    <row r="4345" spans="1:28" x14ac:dyDescent="0.25">
      <c r="A4345" t="s">
        <v>14875</v>
      </c>
      <c r="B4345" t="s">
        <v>14876</v>
      </c>
      <c r="C4345" t="s">
        <v>14195</v>
      </c>
      <c r="D4345" t="s">
        <v>14813</v>
      </c>
      <c r="E4345" t="s">
        <v>49</v>
      </c>
      <c r="F4345" t="s">
        <v>50</v>
      </c>
      <c r="G4345" t="s">
        <v>8985</v>
      </c>
      <c r="H4345" t="s">
        <v>14201</v>
      </c>
      <c r="I4345" t="s">
        <v>14877</v>
      </c>
      <c r="J4345" t="s">
        <v>14815</v>
      </c>
      <c r="K4345" t="s">
        <v>14877</v>
      </c>
      <c r="L4345" t="s">
        <v>14878</v>
      </c>
      <c r="M4345" t="s">
        <v>14879</v>
      </c>
      <c r="N4345" s="6">
        <v>18.854700000000001</v>
      </c>
      <c r="O4345">
        <v>-70.024699999999996</v>
      </c>
      <c r="P4345" t="s">
        <v>38</v>
      </c>
      <c r="Q4345" s="7">
        <v>37</v>
      </c>
      <c r="R4345" s="7">
        <v>0</v>
      </c>
      <c r="S4345" s="7">
        <f t="shared" si="337"/>
        <v>37</v>
      </c>
      <c r="T4345" s="7">
        <f t="shared" si="336"/>
        <v>7363</v>
      </c>
      <c r="U4345" s="8">
        <f t="shared" si="336"/>
        <v>0</v>
      </c>
      <c r="V4345" s="8">
        <f t="shared" si="338"/>
        <v>7363</v>
      </c>
      <c r="W4345" s="9">
        <f>+$T4345*'[1]PRESUPUESTO CENTROS LOTIFICADOS'!$D$37</f>
        <v>316609</v>
      </c>
      <c r="X4345" s="9">
        <f>+$U4345*'[1]PRESUPUESTO CENTROS LOTIFICADOS'!$D$38</f>
        <v>0</v>
      </c>
      <c r="Y4345" s="9">
        <f t="shared" si="339"/>
        <v>316609</v>
      </c>
      <c r="Z4345" s="9">
        <f>+$T4345*'[1]PRESUPUESTO CENTROS LOTIFICADOS'!$E$37</f>
        <v>373598.62</v>
      </c>
      <c r="AA4345" s="9">
        <f>+$U4345*'[1]PRESUPUESTO CENTROS LOTIFICADOS'!$E$38</f>
        <v>0</v>
      </c>
      <c r="AB4345" s="9">
        <f t="shared" si="340"/>
        <v>373598.62</v>
      </c>
    </row>
    <row r="4346" spans="1:28" x14ac:dyDescent="0.25">
      <c r="A4346" t="s">
        <v>14880</v>
      </c>
      <c r="B4346" t="s">
        <v>14881</v>
      </c>
      <c r="C4346" t="s">
        <v>14195</v>
      </c>
      <c r="D4346" t="s">
        <v>14813</v>
      </c>
      <c r="E4346" t="s">
        <v>49</v>
      </c>
      <c r="F4346" t="s">
        <v>50</v>
      </c>
      <c r="G4346" t="s">
        <v>8985</v>
      </c>
      <c r="H4346" t="s">
        <v>14201</v>
      </c>
      <c r="I4346" t="s">
        <v>14877</v>
      </c>
      <c r="J4346" t="s">
        <v>14815</v>
      </c>
      <c r="K4346" t="s">
        <v>14877</v>
      </c>
      <c r="L4346" t="s">
        <v>7202</v>
      </c>
      <c r="M4346" t="s">
        <v>11003</v>
      </c>
      <c r="N4346" s="6">
        <v>18.868300000000001</v>
      </c>
      <c r="O4346">
        <v>-70.015900000000002</v>
      </c>
      <c r="P4346" t="s">
        <v>59</v>
      </c>
      <c r="Q4346" s="7">
        <v>0</v>
      </c>
      <c r="R4346" s="7">
        <v>250</v>
      </c>
      <c r="S4346" s="7">
        <f t="shared" si="337"/>
        <v>250</v>
      </c>
      <c r="T4346" s="7">
        <f t="shared" si="336"/>
        <v>0</v>
      </c>
      <c r="U4346" s="8">
        <f t="shared" si="336"/>
        <v>49750</v>
      </c>
      <c r="V4346" s="8">
        <f t="shared" si="338"/>
        <v>49750</v>
      </c>
      <c r="W4346" s="9">
        <f>+$T4346*'[1]PRESUPUESTO CENTROS LOTIFICADOS'!$D$37</f>
        <v>0</v>
      </c>
      <c r="X4346" s="9">
        <f>+$U4346*'[1]PRESUPUESTO CENTROS LOTIFICADOS'!$D$38</f>
        <v>2238750</v>
      </c>
      <c r="Y4346" s="9">
        <f t="shared" si="339"/>
        <v>2238750</v>
      </c>
      <c r="Z4346" s="9">
        <f>+$T4346*'[1]PRESUPUESTO CENTROS LOTIFICADOS'!$E$37</f>
        <v>0</v>
      </c>
      <c r="AA4346" s="9">
        <f>+$U4346*'[1]PRESUPUESTO CENTROS LOTIFICADOS'!$E$38</f>
        <v>2641725</v>
      </c>
      <c r="AB4346" s="9">
        <f t="shared" si="340"/>
        <v>2641725</v>
      </c>
    </row>
    <row r="4347" spans="1:28" x14ac:dyDescent="0.25">
      <c r="A4347" t="s">
        <v>14882</v>
      </c>
      <c r="B4347" t="s">
        <v>14883</v>
      </c>
      <c r="C4347" t="s">
        <v>14195</v>
      </c>
      <c r="D4347" t="s">
        <v>14813</v>
      </c>
      <c r="E4347" t="s">
        <v>49</v>
      </c>
      <c r="F4347" t="s">
        <v>50</v>
      </c>
      <c r="G4347" t="s">
        <v>8985</v>
      </c>
      <c r="H4347" t="s">
        <v>14201</v>
      </c>
      <c r="I4347" t="s">
        <v>14877</v>
      </c>
      <c r="J4347" t="s">
        <v>14815</v>
      </c>
      <c r="K4347" t="s">
        <v>14877</v>
      </c>
      <c r="L4347" t="s">
        <v>7202</v>
      </c>
      <c r="M4347" t="s">
        <v>14884</v>
      </c>
      <c r="N4347" s="6">
        <v>18.871099999999998</v>
      </c>
      <c r="O4347">
        <v>-70.007900000000006</v>
      </c>
      <c r="P4347" t="s">
        <v>55</v>
      </c>
      <c r="Q4347" s="7">
        <v>154</v>
      </c>
      <c r="R4347" s="7">
        <v>66</v>
      </c>
      <c r="S4347" s="7">
        <f t="shared" si="337"/>
        <v>220</v>
      </c>
      <c r="T4347" s="7">
        <f t="shared" si="336"/>
        <v>30646</v>
      </c>
      <c r="U4347" s="8">
        <f t="shared" si="336"/>
        <v>13134</v>
      </c>
      <c r="V4347" s="8">
        <f t="shared" si="338"/>
        <v>43780</v>
      </c>
      <c r="W4347" s="9">
        <f>+$T4347*'[1]PRESUPUESTO CENTROS LOTIFICADOS'!$D$37</f>
        <v>1317778</v>
      </c>
      <c r="X4347" s="9">
        <f>+$U4347*'[1]PRESUPUESTO CENTROS LOTIFICADOS'!$D$38</f>
        <v>591030</v>
      </c>
      <c r="Y4347" s="9">
        <f t="shared" si="339"/>
        <v>1908808</v>
      </c>
      <c r="Z4347" s="9">
        <f>+$T4347*'[1]PRESUPUESTO CENTROS LOTIFICADOS'!$E$37</f>
        <v>1554978.04</v>
      </c>
      <c r="AA4347" s="9">
        <f>+$U4347*'[1]PRESUPUESTO CENTROS LOTIFICADOS'!$E$38</f>
        <v>697415.4</v>
      </c>
      <c r="AB4347" s="9">
        <f t="shared" si="340"/>
        <v>2252393.44</v>
      </c>
    </row>
    <row r="4348" spans="1:28" x14ac:dyDescent="0.25">
      <c r="A4348" t="s">
        <v>14885</v>
      </c>
      <c r="B4348" t="s">
        <v>14886</v>
      </c>
      <c r="C4348" t="s">
        <v>14195</v>
      </c>
      <c r="D4348" t="s">
        <v>14813</v>
      </c>
      <c r="E4348" t="s">
        <v>49</v>
      </c>
      <c r="F4348" t="s">
        <v>50</v>
      </c>
      <c r="G4348" t="s">
        <v>8985</v>
      </c>
      <c r="H4348" t="s">
        <v>14201</v>
      </c>
      <c r="I4348" t="s">
        <v>14877</v>
      </c>
      <c r="J4348" t="s">
        <v>14815</v>
      </c>
      <c r="K4348" t="s">
        <v>14877</v>
      </c>
      <c r="L4348" t="s">
        <v>14887</v>
      </c>
      <c r="M4348" t="s">
        <v>14888</v>
      </c>
      <c r="N4348" s="6">
        <v>18.871600000000001</v>
      </c>
      <c r="O4348">
        <v>-70.040400000000005</v>
      </c>
      <c r="P4348" t="s">
        <v>38</v>
      </c>
      <c r="Q4348" s="7">
        <v>135</v>
      </c>
      <c r="R4348" s="7">
        <v>0</v>
      </c>
      <c r="S4348" s="7">
        <f t="shared" si="337"/>
        <v>135</v>
      </c>
      <c r="T4348" s="7">
        <f t="shared" si="336"/>
        <v>26865</v>
      </c>
      <c r="U4348" s="8">
        <f t="shared" si="336"/>
        <v>0</v>
      </c>
      <c r="V4348" s="8">
        <f t="shared" si="338"/>
        <v>26865</v>
      </c>
      <c r="W4348" s="9">
        <f>+$T4348*'[1]PRESUPUESTO CENTROS LOTIFICADOS'!$D$37</f>
        <v>1155195</v>
      </c>
      <c r="X4348" s="9">
        <f>+$U4348*'[1]PRESUPUESTO CENTROS LOTIFICADOS'!$D$38</f>
        <v>0</v>
      </c>
      <c r="Y4348" s="9">
        <f t="shared" si="339"/>
        <v>1155195</v>
      </c>
      <c r="Z4348" s="9">
        <f>+$T4348*'[1]PRESUPUESTO CENTROS LOTIFICADOS'!$E$37</f>
        <v>1363130.1</v>
      </c>
      <c r="AA4348" s="9">
        <f>+$U4348*'[1]PRESUPUESTO CENTROS LOTIFICADOS'!$E$38</f>
        <v>0</v>
      </c>
      <c r="AB4348" s="9">
        <f t="shared" si="340"/>
        <v>1363130.1</v>
      </c>
    </row>
    <row r="4349" spans="1:28" x14ac:dyDescent="0.25">
      <c r="A4349" t="s">
        <v>14889</v>
      </c>
      <c r="B4349" t="s">
        <v>14890</v>
      </c>
      <c r="C4349" t="s">
        <v>14195</v>
      </c>
      <c r="D4349" t="s">
        <v>14813</v>
      </c>
      <c r="E4349" t="s">
        <v>49</v>
      </c>
      <c r="F4349" t="s">
        <v>50</v>
      </c>
      <c r="G4349" t="s">
        <v>8985</v>
      </c>
      <c r="H4349" t="s">
        <v>14201</v>
      </c>
      <c r="I4349" t="s">
        <v>14877</v>
      </c>
      <c r="J4349" t="s">
        <v>14815</v>
      </c>
      <c r="K4349" t="s">
        <v>14877</v>
      </c>
      <c r="L4349" t="s">
        <v>14891</v>
      </c>
      <c r="M4349" t="s">
        <v>14892</v>
      </c>
      <c r="N4349" s="6">
        <v>18.877199999999998</v>
      </c>
      <c r="O4349">
        <v>-70.005200000000002</v>
      </c>
      <c r="P4349" t="s">
        <v>38</v>
      </c>
      <c r="Q4349" s="7">
        <v>47</v>
      </c>
      <c r="R4349" s="7">
        <v>0</v>
      </c>
      <c r="S4349" s="7">
        <f t="shared" si="337"/>
        <v>47</v>
      </c>
      <c r="T4349" s="7">
        <f t="shared" si="336"/>
        <v>9353</v>
      </c>
      <c r="U4349" s="8">
        <f t="shared" si="336"/>
        <v>0</v>
      </c>
      <c r="V4349" s="8">
        <f t="shared" si="338"/>
        <v>9353</v>
      </c>
      <c r="W4349" s="9">
        <f>+$T4349*'[1]PRESUPUESTO CENTROS LOTIFICADOS'!$D$37</f>
        <v>402179</v>
      </c>
      <c r="X4349" s="9">
        <f>+$U4349*'[1]PRESUPUESTO CENTROS LOTIFICADOS'!$D$38</f>
        <v>0</v>
      </c>
      <c r="Y4349" s="9">
        <f t="shared" si="339"/>
        <v>402179</v>
      </c>
      <c r="Z4349" s="9">
        <f>+$T4349*'[1]PRESUPUESTO CENTROS LOTIFICADOS'!$E$37</f>
        <v>474571.22000000003</v>
      </c>
      <c r="AA4349" s="9">
        <f>+$U4349*'[1]PRESUPUESTO CENTROS LOTIFICADOS'!$E$38</f>
        <v>0</v>
      </c>
      <c r="AB4349" s="9">
        <f t="shared" si="340"/>
        <v>474571.22000000003</v>
      </c>
    </row>
    <row r="4350" spans="1:28" x14ac:dyDescent="0.25">
      <c r="A4350" t="s">
        <v>14893</v>
      </c>
      <c r="B4350" t="s">
        <v>14894</v>
      </c>
      <c r="C4350" t="s">
        <v>14195</v>
      </c>
      <c r="D4350" t="s">
        <v>14813</v>
      </c>
      <c r="E4350" t="s">
        <v>49</v>
      </c>
      <c r="F4350" t="s">
        <v>50</v>
      </c>
      <c r="G4350" t="s">
        <v>8985</v>
      </c>
      <c r="H4350" t="s">
        <v>14201</v>
      </c>
      <c r="I4350" t="s">
        <v>14877</v>
      </c>
      <c r="J4350" t="s">
        <v>14815</v>
      </c>
      <c r="K4350" t="s">
        <v>14877</v>
      </c>
      <c r="L4350" t="s">
        <v>14895</v>
      </c>
      <c r="M4350" t="s">
        <v>14896</v>
      </c>
      <c r="N4350" s="6">
        <v>18.878298000000001</v>
      </c>
      <c r="O4350">
        <v>-70.033912000000001</v>
      </c>
      <c r="P4350" t="s">
        <v>38</v>
      </c>
      <c r="Q4350" s="7">
        <v>10</v>
      </c>
      <c r="R4350" s="7">
        <v>0</v>
      </c>
      <c r="S4350" s="7">
        <f t="shared" si="337"/>
        <v>10</v>
      </c>
      <c r="T4350" s="7">
        <f t="shared" ref="T4350:U4413" si="341">+Q4350*199</f>
        <v>1990</v>
      </c>
      <c r="U4350" s="8">
        <f t="shared" si="341"/>
        <v>0</v>
      </c>
      <c r="V4350" s="8">
        <f t="shared" si="338"/>
        <v>1990</v>
      </c>
      <c r="W4350" s="9">
        <f>+$T4350*'[1]PRESUPUESTO CENTROS LOTIFICADOS'!$D$37</f>
        <v>85570</v>
      </c>
      <c r="X4350" s="9">
        <f>+$U4350*'[1]PRESUPUESTO CENTROS LOTIFICADOS'!$D$38</f>
        <v>0</v>
      </c>
      <c r="Y4350" s="9">
        <f t="shared" si="339"/>
        <v>85570</v>
      </c>
      <c r="Z4350" s="9">
        <f>+$T4350*'[1]PRESUPUESTO CENTROS LOTIFICADOS'!$E$37</f>
        <v>100972.6</v>
      </c>
      <c r="AA4350" s="9">
        <f>+$U4350*'[1]PRESUPUESTO CENTROS LOTIFICADOS'!$E$38</f>
        <v>0</v>
      </c>
      <c r="AB4350" s="9">
        <f t="shared" si="340"/>
        <v>100972.6</v>
      </c>
    </row>
    <row r="4351" spans="1:28" x14ac:dyDescent="0.25">
      <c r="A4351" t="s">
        <v>14897</v>
      </c>
      <c r="B4351" t="s">
        <v>14898</v>
      </c>
      <c r="C4351" t="s">
        <v>14195</v>
      </c>
      <c r="D4351" t="s">
        <v>14813</v>
      </c>
      <c r="E4351" t="s">
        <v>49</v>
      </c>
      <c r="F4351" t="s">
        <v>50</v>
      </c>
      <c r="G4351" t="s">
        <v>8985</v>
      </c>
      <c r="H4351" t="s">
        <v>14201</v>
      </c>
      <c r="I4351" t="s">
        <v>14877</v>
      </c>
      <c r="J4351" t="s">
        <v>14815</v>
      </c>
      <c r="K4351" t="s">
        <v>14877</v>
      </c>
      <c r="L4351" t="s">
        <v>14899</v>
      </c>
      <c r="M4351" t="s">
        <v>14900</v>
      </c>
      <c r="N4351" s="6">
        <v>18.8871</v>
      </c>
      <c r="O4351">
        <v>-70.031599999999997</v>
      </c>
      <c r="P4351" t="s">
        <v>38</v>
      </c>
      <c r="Q4351" s="7">
        <v>55</v>
      </c>
      <c r="R4351" s="7">
        <v>0</v>
      </c>
      <c r="S4351" s="7">
        <f t="shared" si="337"/>
        <v>55</v>
      </c>
      <c r="T4351" s="7">
        <f t="shared" si="341"/>
        <v>10945</v>
      </c>
      <c r="U4351" s="8">
        <f t="shared" si="341"/>
        <v>0</v>
      </c>
      <c r="V4351" s="8">
        <f t="shared" si="338"/>
        <v>10945</v>
      </c>
      <c r="W4351" s="9">
        <f>+$T4351*'[1]PRESUPUESTO CENTROS LOTIFICADOS'!$D$37</f>
        <v>470635</v>
      </c>
      <c r="X4351" s="9">
        <f>+$U4351*'[1]PRESUPUESTO CENTROS LOTIFICADOS'!$D$38</f>
        <v>0</v>
      </c>
      <c r="Y4351" s="9">
        <f t="shared" si="339"/>
        <v>470635</v>
      </c>
      <c r="Z4351" s="9">
        <f>+$T4351*'[1]PRESUPUESTO CENTROS LOTIFICADOS'!$E$37</f>
        <v>555349.30000000005</v>
      </c>
      <c r="AA4351" s="9">
        <f>+$U4351*'[1]PRESUPUESTO CENTROS LOTIFICADOS'!$E$38</f>
        <v>0</v>
      </c>
      <c r="AB4351" s="9">
        <f t="shared" si="340"/>
        <v>555349.30000000005</v>
      </c>
    </row>
    <row r="4352" spans="1:28" x14ac:dyDescent="0.25">
      <c r="A4352" t="s">
        <v>14901</v>
      </c>
      <c r="B4352" t="s">
        <v>14902</v>
      </c>
      <c r="C4352" t="s">
        <v>14195</v>
      </c>
      <c r="D4352" t="s">
        <v>14813</v>
      </c>
      <c r="E4352" t="s">
        <v>1912</v>
      </c>
      <c r="F4352" t="s">
        <v>1913</v>
      </c>
      <c r="G4352" t="s">
        <v>8985</v>
      </c>
      <c r="H4352" t="s">
        <v>14201</v>
      </c>
      <c r="I4352" t="s">
        <v>10740</v>
      </c>
      <c r="J4352" t="s">
        <v>14208</v>
      </c>
      <c r="K4352" t="s">
        <v>10740</v>
      </c>
      <c r="L4352" t="s">
        <v>2461</v>
      </c>
      <c r="M4352" t="s">
        <v>14903</v>
      </c>
      <c r="N4352" s="6">
        <v>18.768999999999998</v>
      </c>
      <c r="O4352">
        <v>-70.165899999999993</v>
      </c>
      <c r="P4352" t="s">
        <v>38</v>
      </c>
      <c r="Q4352" s="7">
        <v>16</v>
      </c>
      <c r="R4352" s="7">
        <v>0</v>
      </c>
      <c r="S4352" s="7">
        <f t="shared" si="337"/>
        <v>16</v>
      </c>
      <c r="T4352" s="7">
        <f t="shared" si="341"/>
        <v>3184</v>
      </c>
      <c r="U4352" s="8">
        <f t="shared" si="341"/>
        <v>0</v>
      </c>
      <c r="V4352" s="8">
        <f t="shared" si="338"/>
        <v>3184</v>
      </c>
      <c r="W4352" s="9">
        <f>+$T4352*'[1]PRESUPUESTO CENTROS LOTIFICADOS'!$D$37</f>
        <v>136912</v>
      </c>
      <c r="X4352" s="9">
        <f>+$U4352*'[1]PRESUPUESTO CENTROS LOTIFICADOS'!$D$38</f>
        <v>0</v>
      </c>
      <c r="Y4352" s="9">
        <f t="shared" si="339"/>
        <v>136912</v>
      </c>
      <c r="Z4352" s="9">
        <f>+$T4352*'[1]PRESUPUESTO CENTROS LOTIFICADOS'!$E$37</f>
        <v>161556.16</v>
      </c>
      <c r="AA4352" s="9">
        <f>+$U4352*'[1]PRESUPUESTO CENTROS LOTIFICADOS'!$E$38</f>
        <v>0</v>
      </c>
      <c r="AB4352" s="9">
        <f t="shared" si="340"/>
        <v>161556.16</v>
      </c>
    </row>
    <row r="4353" spans="1:28" x14ac:dyDescent="0.25">
      <c r="A4353" t="s">
        <v>14904</v>
      </c>
      <c r="B4353" t="s">
        <v>14905</v>
      </c>
      <c r="C4353" t="s">
        <v>14195</v>
      </c>
      <c r="D4353" t="s">
        <v>14813</v>
      </c>
      <c r="E4353" t="s">
        <v>1912</v>
      </c>
      <c r="F4353" t="s">
        <v>1913</v>
      </c>
      <c r="G4353" t="s">
        <v>8985</v>
      </c>
      <c r="H4353" t="s">
        <v>14201</v>
      </c>
      <c r="I4353" t="s">
        <v>10740</v>
      </c>
      <c r="J4353" t="s">
        <v>14208</v>
      </c>
      <c r="K4353" t="s">
        <v>10740</v>
      </c>
      <c r="L4353" t="s">
        <v>14906</v>
      </c>
      <c r="M4353" t="s">
        <v>14907</v>
      </c>
      <c r="N4353" s="6">
        <v>18.786000000000001</v>
      </c>
      <c r="O4353">
        <v>-70.156300000000002</v>
      </c>
      <c r="P4353" t="s">
        <v>55</v>
      </c>
      <c r="Q4353" s="7">
        <v>48</v>
      </c>
      <c r="R4353" s="7">
        <v>21</v>
      </c>
      <c r="S4353" s="7">
        <f t="shared" si="337"/>
        <v>69</v>
      </c>
      <c r="T4353" s="7">
        <f t="shared" si="341"/>
        <v>9552</v>
      </c>
      <c r="U4353" s="8">
        <f t="shared" si="341"/>
        <v>4179</v>
      </c>
      <c r="V4353" s="8">
        <f t="shared" si="338"/>
        <v>13731</v>
      </c>
      <c r="W4353" s="9">
        <f>+$T4353*'[1]PRESUPUESTO CENTROS LOTIFICADOS'!$D$37</f>
        <v>410736</v>
      </c>
      <c r="X4353" s="9">
        <f>+$U4353*'[1]PRESUPUESTO CENTROS LOTIFICADOS'!$D$38</f>
        <v>188055</v>
      </c>
      <c r="Y4353" s="9">
        <f t="shared" si="339"/>
        <v>598791</v>
      </c>
      <c r="Z4353" s="9">
        <f>+$T4353*'[1]PRESUPUESTO CENTROS LOTIFICADOS'!$E$37</f>
        <v>484668.48000000004</v>
      </c>
      <c r="AA4353" s="9">
        <f>+$U4353*'[1]PRESUPUESTO CENTROS LOTIFICADOS'!$E$38</f>
        <v>221904.9</v>
      </c>
      <c r="AB4353" s="9">
        <f t="shared" si="340"/>
        <v>706573.38</v>
      </c>
    </row>
    <row r="4354" spans="1:28" x14ac:dyDescent="0.25">
      <c r="A4354" t="s">
        <v>14908</v>
      </c>
      <c r="B4354" t="s">
        <v>14909</v>
      </c>
      <c r="C4354" t="s">
        <v>14195</v>
      </c>
      <c r="D4354" t="s">
        <v>14813</v>
      </c>
      <c r="E4354" t="s">
        <v>49</v>
      </c>
      <c r="F4354" t="s">
        <v>50</v>
      </c>
      <c r="G4354" t="s">
        <v>8985</v>
      </c>
      <c r="H4354" t="s">
        <v>14201</v>
      </c>
      <c r="I4354" t="s">
        <v>10740</v>
      </c>
      <c r="J4354" t="s">
        <v>14208</v>
      </c>
      <c r="K4354" t="s">
        <v>10740</v>
      </c>
      <c r="L4354" t="s">
        <v>5366</v>
      </c>
      <c r="M4354" t="s">
        <v>14910</v>
      </c>
      <c r="N4354" s="6">
        <v>18.796613000000001</v>
      </c>
      <c r="O4354">
        <v>-70.127967999999996</v>
      </c>
      <c r="P4354" t="s">
        <v>38</v>
      </c>
      <c r="Q4354" s="7">
        <v>103</v>
      </c>
      <c r="R4354" s="7">
        <v>0</v>
      </c>
      <c r="S4354" s="7">
        <f t="shared" si="337"/>
        <v>103</v>
      </c>
      <c r="T4354" s="7">
        <f t="shared" si="341"/>
        <v>20497</v>
      </c>
      <c r="U4354" s="8">
        <f t="shared" si="341"/>
        <v>0</v>
      </c>
      <c r="V4354" s="8">
        <f t="shared" si="338"/>
        <v>20497</v>
      </c>
      <c r="W4354" s="9">
        <f>+$T4354*'[1]PRESUPUESTO CENTROS LOTIFICADOS'!$D$37</f>
        <v>881371</v>
      </c>
      <c r="X4354" s="9">
        <f>+$U4354*'[1]PRESUPUESTO CENTROS LOTIFICADOS'!$D$38</f>
        <v>0</v>
      </c>
      <c r="Y4354" s="9">
        <f t="shared" si="339"/>
        <v>881371</v>
      </c>
      <c r="Z4354" s="9">
        <f>+$T4354*'[1]PRESUPUESTO CENTROS LOTIFICADOS'!$E$37</f>
        <v>1040017.78</v>
      </c>
      <c r="AA4354" s="9">
        <f>+$U4354*'[1]PRESUPUESTO CENTROS LOTIFICADOS'!$E$38</f>
        <v>0</v>
      </c>
      <c r="AB4354" s="9">
        <f t="shared" si="340"/>
        <v>1040017.78</v>
      </c>
    </row>
    <row r="4355" spans="1:28" x14ac:dyDescent="0.25">
      <c r="A4355" t="s">
        <v>14911</v>
      </c>
      <c r="B4355" t="s">
        <v>14912</v>
      </c>
      <c r="C4355" t="s">
        <v>14195</v>
      </c>
      <c r="D4355" t="s">
        <v>14813</v>
      </c>
      <c r="E4355" t="s">
        <v>1912</v>
      </c>
      <c r="F4355" t="s">
        <v>1913</v>
      </c>
      <c r="G4355" t="s">
        <v>8985</v>
      </c>
      <c r="H4355" t="s">
        <v>14201</v>
      </c>
      <c r="I4355" t="s">
        <v>10740</v>
      </c>
      <c r="J4355" t="s">
        <v>14208</v>
      </c>
      <c r="K4355" t="s">
        <v>10740</v>
      </c>
      <c r="L4355" t="s">
        <v>14913</v>
      </c>
      <c r="M4355" t="s">
        <v>14914</v>
      </c>
      <c r="N4355" s="6">
        <v>18.812200000000001</v>
      </c>
      <c r="O4355">
        <v>-70.129000000000005</v>
      </c>
      <c r="P4355" t="s">
        <v>55</v>
      </c>
      <c r="Q4355" s="7">
        <v>107</v>
      </c>
      <c r="R4355" s="7">
        <v>46</v>
      </c>
      <c r="S4355" s="7">
        <f t="shared" ref="S4355:S4418" si="342">+Q4355+R4355</f>
        <v>153</v>
      </c>
      <c r="T4355" s="7">
        <f t="shared" si="341"/>
        <v>21293</v>
      </c>
      <c r="U4355" s="8">
        <f t="shared" si="341"/>
        <v>9154</v>
      </c>
      <c r="V4355" s="8">
        <f t="shared" ref="V4355:V4418" si="343">+U4355+T4355</f>
        <v>30447</v>
      </c>
      <c r="W4355" s="9">
        <f>+$T4355*'[1]PRESUPUESTO CENTROS LOTIFICADOS'!$D$37</f>
        <v>915599</v>
      </c>
      <c r="X4355" s="9">
        <f>+$U4355*'[1]PRESUPUESTO CENTROS LOTIFICADOS'!$D$38</f>
        <v>411930</v>
      </c>
      <c r="Y4355" s="9">
        <f t="shared" ref="Y4355:Y4418" si="344">+X4355+W4355</f>
        <v>1327529</v>
      </c>
      <c r="Z4355" s="9">
        <f>+$T4355*'[1]PRESUPUESTO CENTROS LOTIFICADOS'!$E$37</f>
        <v>1080406.82</v>
      </c>
      <c r="AA4355" s="9">
        <f>+$U4355*'[1]PRESUPUESTO CENTROS LOTIFICADOS'!$E$38</f>
        <v>486077.4</v>
      </c>
      <c r="AB4355" s="9">
        <f t="shared" ref="AB4355:AB4418" si="345">+AA4355+Z4355</f>
        <v>1566484.2200000002</v>
      </c>
    </row>
    <row r="4356" spans="1:28" x14ac:dyDescent="0.25">
      <c r="A4356" t="s">
        <v>14915</v>
      </c>
      <c r="B4356" t="s">
        <v>14916</v>
      </c>
      <c r="C4356" t="s">
        <v>14195</v>
      </c>
      <c r="D4356" t="s">
        <v>14813</v>
      </c>
      <c r="E4356" t="s">
        <v>49</v>
      </c>
      <c r="F4356" t="s">
        <v>50</v>
      </c>
      <c r="G4356" t="s">
        <v>8985</v>
      </c>
      <c r="H4356" t="s">
        <v>14201</v>
      </c>
      <c r="I4356" t="s">
        <v>10740</v>
      </c>
      <c r="J4356" t="s">
        <v>14208</v>
      </c>
      <c r="K4356" t="s">
        <v>10740</v>
      </c>
      <c r="L4356" t="s">
        <v>2461</v>
      </c>
      <c r="M4356" t="s">
        <v>14917</v>
      </c>
      <c r="N4356" s="6">
        <v>18.812200000000001</v>
      </c>
      <c r="O4356">
        <v>-70.129000000000005</v>
      </c>
      <c r="P4356" t="s">
        <v>59</v>
      </c>
      <c r="Q4356" s="7">
        <v>0</v>
      </c>
      <c r="R4356" s="7">
        <v>160</v>
      </c>
      <c r="S4356" s="7">
        <f t="shared" si="342"/>
        <v>160</v>
      </c>
      <c r="T4356" s="7">
        <f t="shared" si="341"/>
        <v>0</v>
      </c>
      <c r="U4356" s="8">
        <f t="shared" si="341"/>
        <v>31840</v>
      </c>
      <c r="V4356" s="8">
        <f t="shared" si="343"/>
        <v>31840</v>
      </c>
      <c r="W4356" s="9">
        <f>+$T4356*'[1]PRESUPUESTO CENTROS LOTIFICADOS'!$D$37</f>
        <v>0</v>
      </c>
      <c r="X4356" s="9">
        <f>+$U4356*'[1]PRESUPUESTO CENTROS LOTIFICADOS'!$D$38</f>
        <v>1432800</v>
      </c>
      <c r="Y4356" s="9">
        <f t="shared" si="344"/>
        <v>1432800</v>
      </c>
      <c r="Z4356" s="9">
        <f>+$T4356*'[1]PRESUPUESTO CENTROS LOTIFICADOS'!$E$37</f>
        <v>0</v>
      </c>
      <c r="AA4356" s="9">
        <f>+$U4356*'[1]PRESUPUESTO CENTROS LOTIFICADOS'!$E$38</f>
        <v>1690704</v>
      </c>
      <c r="AB4356" s="9">
        <f t="shared" si="345"/>
        <v>1690704</v>
      </c>
    </row>
    <row r="4357" spans="1:28" x14ac:dyDescent="0.25">
      <c r="A4357" t="s">
        <v>14918</v>
      </c>
      <c r="B4357" t="s">
        <v>14919</v>
      </c>
      <c r="C4357" t="s">
        <v>14195</v>
      </c>
      <c r="D4357" t="s">
        <v>14813</v>
      </c>
      <c r="E4357" t="s">
        <v>49</v>
      </c>
      <c r="F4357" t="s">
        <v>50</v>
      </c>
      <c r="G4357" t="s">
        <v>8985</v>
      </c>
      <c r="H4357" t="s">
        <v>14201</v>
      </c>
      <c r="I4357" t="s">
        <v>10740</v>
      </c>
      <c r="J4357" t="s">
        <v>14208</v>
      </c>
      <c r="K4357" t="s">
        <v>10740</v>
      </c>
      <c r="L4357" t="s">
        <v>14920</v>
      </c>
      <c r="M4357" t="s">
        <v>14921</v>
      </c>
      <c r="N4357" s="6">
        <v>18.8141</v>
      </c>
      <c r="O4357">
        <v>-70.174400000000006</v>
      </c>
      <c r="P4357" t="s">
        <v>38</v>
      </c>
      <c r="Q4357" s="7">
        <v>8</v>
      </c>
      <c r="R4357" s="7">
        <v>0</v>
      </c>
      <c r="S4357" s="7">
        <f t="shared" si="342"/>
        <v>8</v>
      </c>
      <c r="T4357" s="7">
        <f t="shared" si="341"/>
        <v>1592</v>
      </c>
      <c r="U4357" s="8">
        <f t="shared" si="341"/>
        <v>0</v>
      </c>
      <c r="V4357" s="8">
        <f t="shared" si="343"/>
        <v>1592</v>
      </c>
      <c r="W4357" s="9">
        <f>+$T4357*'[1]PRESUPUESTO CENTROS LOTIFICADOS'!$D$37</f>
        <v>68456</v>
      </c>
      <c r="X4357" s="9">
        <f>+$U4357*'[1]PRESUPUESTO CENTROS LOTIFICADOS'!$D$38</f>
        <v>0</v>
      </c>
      <c r="Y4357" s="9">
        <f t="shared" si="344"/>
        <v>68456</v>
      </c>
      <c r="Z4357" s="9">
        <f>+$T4357*'[1]PRESUPUESTO CENTROS LOTIFICADOS'!$E$37</f>
        <v>80778.080000000002</v>
      </c>
      <c r="AA4357" s="9">
        <f>+$U4357*'[1]PRESUPUESTO CENTROS LOTIFICADOS'!$E$38</f>
        <v>0</v>
      </c>
      <c r="AB4357" s="9">
        <f t="shared" si="345"/>
        <v>80778.080000000002</v>
      </c>
    </row>
    <row r="4358" spans="1:28" x14ac:dyDescent="0.25">
      <c r="A4358" t="s">
        <v>14922</v>
      </c>
      <c r="B4358" t="s">
        <v>14923</v>
      </c>
      <c r="C4358" t="s">
        <v>14195</v>
      </c>
      <c r="D4358" t="s">
        <v>14813</v>
      </c>
      <c r="E4358" t="s">
        <v>49</v>
      </c>
      <c r="F4358" t="s">
        <v>50</v>
      </c>
      <c r="G4358" t="s">
        <v>8985</v>
      </c>
      <c r="H4358" t="s">
        <v>14201</v>
      </c>
      <c r="I4358" t="s">
        <v>10740</v>
      </c>
      <c r="J4358" t="s">
        <v>14208</v>
      </c>
      <c r="K4358" t="s">
        <v>10740</v>
      </c>
      <c r="L4358" t="s">
        <v>1841</v>
      </c>
      <c r="M4358" t="s">
        <v>14924</v>
      </c>
      <c r="N4358" s="6">
        <v>18.825519</v>
      </c>
      <c r="O4358">
        <v>-70.192227000000003</v>
      </c>
      <c r="P4358" t="s">
        <v>38</v>
      </c>
      <c r="Q4358" s="7">
        <v>265</v>
      </c>
      <c r="R4358" s="7">
        <v>0</v>
      </c>
      <c r="S4358" s="7">
        <f t="shared" si="342"/>
        <v>265</v>
      </c>
      <c r="T4358" s="7">
        <f t="shared" si="341"/>
        <v>52735</v>
      </c>
      <c r="U4358" s="8">
        <f t="shared" si="341"/>
        <v>0</v>
      </c>
      <c r="V4358" s="8">
        <f t="shared" si="343"/>
        <v>52735</v>
      </c>
      <c r="W4358" s="9">
        <f>+$T4358*'[1]PRESUPUESTO CENTROS LOTIFICADOS'!$D$37</f>
        <v>2267605</v>
      </c>
      <c r="X4358" s="9">
        <f>+$U4358*'[1]PRESUPUESTO CENTROS LOTIFICADOS'!$D$38</f>
        <v>0</v>
      </c>
      <c r="Y4358" s="9">
        <f t="shared" si="344"/>
        <v>2267605</v>
      </c>
      <c r="Z4358" s="9">
        <f>+$T4358*'[1]PRESUPUESTO CENTROS LOTIFICADOS'!$E$37</f>
        <v>2675773.9</v>
      </c>
      <c r="AA4358" s="9">
        <f>+$U4358*'[1]PRESUPUESTO CENTROS LOTIFICADOS'!$E$38</f>
        <v>0</v>
      </c>
      <c r="AB4358" s="9">
        <f t="shared" si="345"/>
        <v>2675773.9</v>
      </c>
    </row>
    <row r="4359" spans="1:28" x14ac:dyDescent="0.25">
      <c r="A4359" t="s">
        <v>14925</v>
      </c>
      <c r="B4359" t="s">
        <v>14926</v>
      </c>
      <c r="C4359" t="s">
        <v>14195</v>
      </c>
      <c r="D4359" t="s">
        <v>14813</v>
      </c>
      <c r="E4359" t="s">
        <v>49</v>
      </c>
      <c r="F4359" t="s">
        <v>50</v>
      </c>
      <c r="G4359" t="s">
        <v>8985</v>
      </c>
      <c r="H4359" t="s">
        <v>14201</v>
      </c>
      <c r="I4359" t="s">
        <v>10740</v>
      </c>
      <c r="J4359" t="s">
        <v>14208</v>
      </c>
      <c r="K4359" t="s">
        <v>10740</v>
      </c>
      <c r="L4359" t="s">
        <v>1841</v>
      </c>
      <c r="M4359" t="s">
        <v>2816</v>
      </c>
      <c r="N4359" s="6">
        <v>18.826633000000001</v>
      </c>
      <c r="O4359">
        <v>-70.195291999999995</v>
      </c>
      <c r="P4359" t="s">
        <v>59</v>
      </c>
      <c r="Q4359" s="7">
        <v>0</v>
      </c>
      <c r="R4359" s="7">
        <v>130</v>
      </c>
      <c r="S4359" s="7">
        <f t="shared" si="342"/>
        <v>130</v>
      </c>
      <c r="T4359" s="7">
        <f t="shared" si="341"/>
        <v>0</v>
      </c>
      <c r="U4359" s="8">
        <f t="shared" si="341"/>
        <v>25870</v>
      </c>
      <c r="V4359" s="8">
        <f t="shared" si="343"/>
        <v>25870</v>
      </c>
      <c r="W4359" s="9">
        <f>+$T4359*'[1]PRESUPUESTO CENTROS LOTIFICADOS'!$D$37</f>
        <v>0</v>
      </c>
      <c r="X4359" s="9">
        <f>+$U4359*'[1]PRESUPUESTO CENTROS LOTIFICADOS'!$D$38</f>
        <v>1164150</v>
      </c>
      <c r="Y4359" s="9">
        <f t="shared" si="344"/>
        <v>1164150</v>
      </c>
      <c r="Z4359" s="9">
        <f>+$T4359*'[1]PRESUPUESTO CENTROS LOTIFICADOS'!$E$37</f>
        <v>0</v>
      </c>
      <c r="AA4359" s="9">
        <f>+$U4359*'[1]PRESUPUESTO CENTROS LOTIFICADOS'!$E$38</f>
        <v>1373697</v>
      </c>
      <c r="AB4359" s="9">
        <f t="shared" si="345"/>
        <v>1373697</v>
      </c>
    </row>
    <row r="4360" spans="1:28" x14ac:dyDescent="0.25">
      <c r="A4360" t="s">
        <v>14927</v>
      </c>
      <c r="B4360" t="s">
        <v>14928</v>
      </c>
      <c r="C4360" t="s">
        <v>14195</v>
      </c>
      <c r="D4360" t="s">
        <v>14813</v>
      </c>
      <c r="E4360" t="s">
        <v>49</v>
      </c>
      <c r="F4360" t="s">
        <v>50</v>
      </c>
      <c r="G4360" t="s">
        <v>8985</v>
      </c>
      <c r="H4360" t="s">
        <v>14201</v>
      </c>
      <c r="I4360" t="s">
        <v>10740</v>
      </c>
      <c r="J4360" t="s">
        <v>14208</v>
      </c>
      <c r="K4360" t="s">
        <v>10740</v>
      </c>
      <c r="L4360" t="s">
        <v>14929</v>
      </c>
      <c r="M4360" t="s">
        <v>14930</v>
      </c>
      <c r="N4360" s="6">
        <v>18.8322</v>
      </c>
      <c r="O4360">
        <v>-70.152600000000007</v>
      </c>
      <c r="P4360" t="s">
        <v>55</v>
      </c>
      <c r="Q4360" s="7">
        <v>49</v>
      </c>
      <c r="R4360" s="7">
        <v>21</v>
      </c>
      <c r="S4360" s="7">
        <f t="shared" si="342"/>
        <v>70</v>
      </c>
      <c r="T4360" s="7">
        <f t="shared" si="341"/>
        <v>9751</v>
      </c>
      <c r="U4360" s="8">
        <f t="shared" si="341"/>
        <v>4179</v>
      </c>
      <c r="V4360" s="8">
        <f t="shared" si="343"/>
        <v>13930</v>
      </c>
      <c r="W4360" s="9">
        <f>+$T4360*'[1]PRESUPUESTO CENTROS LOTIFICADOS'!$D$37</f>
        <v>419293</v>
      </c>
      <c r="X4360" s="9">
        <f>+$U4360*'[1]PRESUPUESTO CENTROS LOTIFICADOS'!$D$38</f>
        <v>188055</v>
      </c>
      <c r="Y4360" s="9">
        <f t="shared" si="344"/>
        <v>607348</v>
      </c>
      <c r="Z4360" s="9">
        <f>+$T4360*'[1]PRESUPUESTO CENTROS LOTIFICADOS'!$E$37</f>
        <v>494765.74</v>
      </c>
      <c r="AA4360" s="9">
        <f>+$U4360*'[1]PRESUPUESTO CENTROS LOTIFICADOS'!$E$38</f>
        <v>221904.9</v>
      </c>
      <c r="AB4360" s="9">
        <f t="shared" si="345"/>
        <v>716670.64</v>
      </c>
    </row>
    <row r="4361" spans="1:28" x14ac:dyDescent="0.25">
      <c r="A4361" t="s">
        <v>14931</v>
      </c>
      <c r="B4361" t="s">
        <v>14932</v>
      </c>
      <c r="C4361" t="s">
        <v>14195</v>
      </c>
      <c r="D4361" t="s">
        <v>14813</v>
      </c>
      <c r="E4361" t="s">
        <v>49</v>
      </c>
      <c r="F4361" t="s">
        <v>50</v>
      </c>
      <c r="G4361" t="s">
        <v>8985</v>
      </c>
      <c r="H4361" t="s">
        <v>14201</v>
      </c>
      <c r="I4361" t="s">
        <v>10740</v>
      </c>
      <c r="J4361" t="s">
        <v>14208</v>
      </c>
      <c r="K4361" t="s">
        <v>10740</v>
      </c>
      <c r="L4361" t="s">
        <v>512</v>
      </c>
      <c r="M4361" t="s">
        <v>14933</v>
      </c>
      <c r="N4361" s="6">
        <v>18.8339</v>
      </c>
      <c r="O4361">
        <v>-70.171199999999999</v>
      </c>
      <c r="P4361" t="s">
        <v>55</v>
      </c>
      <c r="Q4361" s="7">
        <v>41</v>
      </c>
      <c r="R4361" s="7">
        <v>18</v>
      </c>
      <c r="S4361" s="7">
        <f t="shared" si="342"/>
        <v>59</v>
      </c>
      <c r="T4361" s="7">
        <f t="shared" si="341"/>
        <v>8159</v>
      </c>
      <c r="U4361" s="8">
        <f t="shared" si="341"/>
        <v>3582</v>
      </c>
      <c r="V4361" s="8">
        <f t="shared" si="343"/>
        <v>11741</v>
      </c>
      <c r="W4361" s="9">
        <f>+$T4361*'[1]PRESUPUESTO CENTROS LOTIFICADOS'!$D$37</f>
        <v>350837</v>
      </c>
      <c r="X4361" s="9">
        <f>+$U4361*'[1]PRESUPUESTO CENTROS LOTIFICADOS'!$D$38</f>
        <v>161190</v>
      </c>
      <c r="Y4361" s="9">
        <f t="shared" si="344"/>
        <v>512027</v>
      </c>
      <c r="Z4361" s="9">
        <f>+$T4361*'[1]PRESUPUESTO CENTROS LOTIFICADOS'!$E$37</f>
        <v>413987.66000000003</v>
      </c>
      <c r="AA4361" s="9">
        <f>+$U4361*'[1]PRESUPUESTO CENTROS LOTIFICADOS'!$E$38</f>
        <v>190204.2</v>
      </c>
      <c r="AB4361" s="9">
        <f t="shared" si="345"/>
        <v>604191.8600000001</v>
      </c>
    </row>
    <row r="4362" spans="1:28" x14ac:dyDescent="0.25">
      <c r="A4362" t="s">
        <v>14934</v>
      </c>
      <c r="B4362" t="s">
        <v>14935</v>
      </c>
      <c r="C4362" t="s">
        <v>14195</v>
      </c>
      <c r="D4362" t="s">
        <v>14813</v>
      </c>
      <c r="E4362" t="s">
        <v>49</v>
      </c>
      <c r="F4362" t="s">
        <v>50</v>
      </c>
      <c r="G4362" t="s">
        <v>8985</v>
      </c>
      <c r="H4362" t="s">
        <v>14201</v>
      </c>
      <c r="I4362" t="s">
        <v>10740</v>
      </c>
      <c r="J4362" t="s">
        <v>14208</v>
      </c>
      <c r="K4362" t="s">
        <v>10740</v>
      </c>
      <c r="L4362" t="s">
        <v>3271</v>
      </c>
      <c r="M4362" t="s">
        <v>14936</v>
      </c>
      <c r="N4362" s="6">
        <v>18.842390999999999</v>
      </c>
      <c r="O4362">
        <v>-70.204195999999996</v>
      </c>
      <c r="P4362" t="s">
        <v>55</v>
      </c>
      <c r="Q4362" s="7">
        <v>43</v>
      </c>
      <c r="R4362" s="7">
        <v>19</v>
      </c>
      <c r="S4362" s="7">
        <f t="shared" si="342"/>
        <v>62</v>
      </c>
      <c r="T4362" s="7">
        <f t="shared" si="341"/>
        <v>8557</v>
      </c>
      <c r="U4362" s="8">
        <f t="shared" si="341"/>
        <v>3781</v>
      </c>
      <c r="V4362" s="8">
        <f t="shared" si="343"/>
        <v>12338</v>
      </c>
      <c r="W4362" s="9">
        <f>+$T4362*'[1]PRESUPUESTO CENTROS LOTIFICADOS'!$D$37</f>
        <v>367951</v>
      </c>
      <c r="X4362" s="9">
        <f>+$U4362*'[1]PRESUPUESTO CENTROS LOTIFICADOS'!$D$38</f>
        <v>170145</v>
      </c>
      <c r="Y4362" s="9">
        <f t="shared" si="344"/>
        <v>538096</v>
      </c>
      <c r="Z4362" s="9">
        <f>+$T4362*'[1]PRESUPUESTO CENTROS LOTIFICADOS'!$E$37</f>
        <v>434182.18</v>
      </c>
      <c r="AA4362" s="9">
        <f>+$U4362*'[1]PRESUPUESTO CENTROS LOTIFICADOS'!$E$38</f>
        <v>200771.1</v>
      </c>
      <c r="AB4362" s="9">
        <f t="shared" si="345"/>
        <v>634953.28</v>
      </c>
    </row>
    <row r="4363" spans="1:28" x14ac:dyDescent="0.25">
      <c r="A4363" t="s">
        <v>14937</v>
      </c>
      <c r="B4363" t="s">
        <v>14938</v>
      </c>
      <c r="C4363" t="s">
        <v>14195</v>
      </c>
      <c r="D4363" t="s">
        <v>14813</v>
      </c>
      <c r="E4363" t="s">
        <v>49</v>
      </c>
      <c r="F4363" t="s">
        <v>50</v>
      </c>
      <c r="G4363" t="s">
        <v>8985</v>
      </c>
      <c r="H4363" t="s">
        <v>14201</v>
      </c>
      <c r="I4363" t="s">
        <v>10740</v>
      </c>
      <c r="J4363" t="s">
        <v>14208</v>
      </c>
      <c r="K4363" t="s">
        <v>10740</v>
      </c>
      <c r="L4363" t="s">
        <v>14939</v>
      </c>
      <c r="M4363" t="s">
        <v>14940</v>
      </c>
      <c r="N4363" s="6">
        <v>18.845766000000001</v>
      </c>
      <c r="O4363">
        <v>-70.206142999999997</v>
      </c>
      <c r="P4363" t="s">
        <v>38</v>
      </c>
      <c r="Q4363" s="7">
        <v>31</v>
      </c>
      <c r="R4363" s="7">
        <v>0</v>
      </c>
      <c r="S4363" s="7">
        <f t="shared" si="342"/>
        <v>31</v>
      </c>
      <c r="T4363" s="7">
        <f t="shared" si="341"/>
        <v>6169</v>
      </c>
      <c r="U4363" s="8">
        <f t="shared" si="341"/>
        <v>0</v>
      </c>
      <c r="V4363" s="8">
        <f t="shared" si="343"/>
        <v>6169</v>
      </c>
      <c r="W4363" s="9">
        <f>+$T4363*'[1]PRESUPUESTO CENTROS LOTIFICADOS'!$D$37</f>
        <v>265267</v>
      </c>
      <c r="X4363" s="9">
        <f>+$U4363*'[1]PRESUPUESTO CENTROS LOTIFICADOS'!$D$38</f>
        <v>0</v>
      </c>
      <c r="Y4363" s="9">
        <f t="shared" si="344"/>
        <v>265267</v>
      </c>
      <c r="Z4363" s="9">
        <f>+$T4363*'[1]PRESUPUESTO CENTROS LOTIFICADOS'!$E$37</f>
        <v>313015.06</v>
      </c>
      <c r="AA4363" s="9">
        <f>+$U4363*'[1]PRESUPUESTO CENTROS LOTIFICADOS'!$E$38</f>
        <v>0</v>
      </c>
      <c r="AB4363" s="9">
        <f t="shared" si="345"/>
        <v>313015.06</v>
      </c>
    </row>
    <row r="4364" spans="1:28" x14ac:dyDescent="0.25">
      <c r="A4364" t="s">
        <v>14941</v>
      </c>
      <c r="B4364" t="s">
        <v>14942</v>
      </c>
      <c r="C4364" t="s">
        <v>14195</v>
      </c>
      <c r="D4364" t="s">
        <v>14813</v>
      </c>
      <c r="E4364" t="s">
        <v>49</v>
      </c>
      <c r="F4364" t="s">
        <v>50</v>
      </c>
      <c r="G4364" t="s">
        <v>8985</v>
      </c>
      <c r="H4364" t="s">
        <v>14201</v>
      </c>
      <c r="I4364" t="s">
        <v>12131</v>
      </c>
      <c r="J4364" t="s">
        <v>14815</v>
      </c>
      <c r="K4364" t="s">
        <v>12131</v>
      </c>
      <c r="L4364" t="s">
        <v>10438</v>
      </c>
      <c r="M4364" t="s">
        <v>14943</v>
      </c>
      <c r="N4364" s="6">
        <v>18.808199999999999</v>
      </c>
      <c r="O4364">
        <v>-70.030500000000004</v>
      </c>
      <c r="P4364" t="s">
        <v>38</v>
      </c>
      <c r="Q4364" s="7">
        <v>84</v>
      </c>
      <c r="R4364" s="7">
        <v>0</v>
      </c>
      <c r="S4364" s="7">
        <f t="shared" si="342"/>
        <v>84</v>
      </c>
      <c r="T4364" s="7">
        <f t="shared" si="341"/>
        <v>16716</v>
      </c>
      <c r="U4364" s="8">
        <f t="shared" si="341"/>
        <v>0</v>
      </c>
      <c r="V4364" s="8">
        <f t="shared" si="343"/>
        <v>16716</v>
      </c>
      <c r="W4364" s="9">
        <f>+$T4364*'[1]PRESUPUESTO CENTROS LOTIFICADOS'!$D$37</f>
        <v>718788</v>
      </c>
      <c r="X4364" s="9">
        <f>+$U4364*'[1]PRESUPUESTO CENTROS LOTIFICADOS'!$D$38</f>
        <v>0</v>
      </c>
      <c r="Y4364" s="9">
        <f t="shared" si="344"/>
        <v>718788</v>
      </c>
      <c r="Z4364" s="9">
        <f>+$T4364*'[1]PRESUPUESTO CENTROS LOTIFICADOS'!$E$37</f>
        <v>848169.84000000008</v>
      </c>
      <c r="AA4364" s="9">
        <f>+$U4364*'[1]PRESUPUESTO CENTROS LOTIFICADOS'!$E$38</f>
        <v>0</v>
      </c>
      <c r="AB4364" s="9">
        <f t="shared" si="345"/>
        <v>848169.84000000008</v>
      </c>
    </row>
    <row r="4365" spans="1:28" x14ac:dyDescent="0.25">
      <c r="A4365" t="s">
        <v>14944</v>
      </c>
      <c r="B4365" t="s">
        <v>227</v>
      </c>
      <c r="C4365" t="s">
        <v>14195</v>
      </c>
      <c r="D4365" t="s">
        <v>14813</v>
      </c>
      <c r="E4365" t="s">
        <v>49</v>
      </c>
      <c r="F4365" t="s">
        <v>50</v>
      </c>
      <c r="G4365" t="s">
        <v>8985</v>
      </c>
      <c r="H4365" t="s">
        <v>14201</v>
      </c>
      <c r="I4365" t="s">
        <v>12131</v>
      </c>
      <c r="J4365" t="s">
        <v>14815</v>
      </c>
      <c r="K4365" t="s">
        <v>12131</v>
      </c>
      <c r="L4365" t="s">
        <v>14202</v>
      </c>
      <c r="M4365" t="s">
        <v>228</v>
      </c>
      <c r="N4365" s="6">
        <v>18.810449999999999</v>
      </c>
      <c r="O4365">
        <v>-70.038015999999999</v>
      </c>
      <c r="P4365" t="s">
        <v>38</v>
      </c>
      <c r="Q4365" s="7">
        <v>37</v>
      </c>
      <c r="R4365" s="7">
        <v>0</v>
      </c>
      <c r="S4365" s="7">
        <f t="shared" si="342"/>
        <v>37</v>
      </c>
      <c r="T4365" s="7">
        <f t="shared" si="341"/>
        <v>7363</v>
      </c>
      <c r="U4365" s="8">
        <f t="shared" si="341"/>
        <v>0</v>
      </c>
      <c r="V4365" s="8">
        <f t="shared" si="343"/>
        <v>7363</v>
      </c>
      <c r="W4365" s="9">
        <f>+$T4365*'[1]PRESUPUESTO CENTROS LOTIFICADOS'!$D$37</f>
        <v>316609</v>
      </c>
      <c r="X4365" s="9">
        <f>+$U4365*'[1]PRESUPUESTO CENTROS LOTIFICADOS'!$D$38</f>
        <v>0</v>
      </c>
      <c r="Y4365" s="9">
        <f t="shared" si="344"/>
        <v>316609</v>
      </c>
      <c r="Z4365" s="9">
        <f>+$T4365*'[1]PRESUPUESTO CENTROS LOTIFICADOS'!$E$37</f>
        <v>373598.62</v>
      </c>
      <c r="AA4365" s="9">
        <f>+$U4365*'[1]PRESUPUESTO CENTROS LOTIFICADOS'!$E$38</f>
        <v>0</v>
      </c>
      <c r="AB4365" s="9">
        <f t="shared" si="345"/>
        <v>373598.62</v>
      </c>
    </row>
    <row r="4366" spans="1:28" x14ac:dyDescent="0.25">
      <c r="A4366" t="s">
        <v>14945</v>
      </c>
      <c r="B4366" t="s">
        <v>14946</v>
      </c>
      <c r="C4366" t="s">
        <v>14195</v>
      </c>
      <c r="D4366" t="s">
        <v>14813</v>
      </c>
      <c r="E4366" t="s">
        <v>49</v>
      </c>
      <c r="F4366" t="s">
        <v>50</v>
      </c>
      <c r="G4366" t="s">
        <v>8985</v>
      </c>
      <c r="H4366" t="s">
        <v>14201</v>
      </c>
      <c r="I4366" t="s">
        <v>12131</v>
      </c>
      <c r="J4366" t="s">
        <v>14815</v>
      </c>
      <c r="K4366" t="s">
        <v>12131</v>
      </c>
      <c r="L4366" t="s">
        <v>74</v>
      </c>
      <c r="M4366" t="s">
        <v>14947</v>
      </c>
      <c r="N4366" s="6">
        <v>18.821899999999999</v>
      </c>
      <c r="O4366">
        <v>-70.046099999999996</v>
      </c>
      <c r="P4366" t="s">
        <v>55</v>
      </c>
      <c r="Q4366" s="7">
        <v>109</v>
      </c>
      <c r="R4366" s="7">
        <v>47</v>
      </c>
      <c r="S4366" s="7">
        <f t="shared" si="342"/>
        <v>156</v>
      </c>
      <c r="T4366" s="7">
        <f t="shared" si="341"/>
        <v>21691</v>
      </c>
      <c r="U4366" s="8">
        <f t="shared" si="341"/>
        <v>9353</v>
      </c>
      <c r="V4366" s="8">
        <f t="shared" si="343"/>
        <v>31044</v>
      </c>
      <c r="W4366" s="9">
        <f>+$T4366*'[1]PRESUPUESTO CENTROS LOTIFICADOS'!$D$37</f>
        <v>932713</v>
      </c>
      <c r="X4366" s="9">
        <f>+$U4366*'[1]PRESUPUESTO CENTROS LOTIFICADOS'!$D$38</f>
        <v>420885</v>
      </c>
      <c r="Y4366" s="9">
        <f t="shared" si="344"/>
        <v>1353598</v>
      </c>
      <c r="Z4366" s="9">
        <f>+$T4366*'[1]PRESUPUESTO CENTROS LOTIFICADOS'!$E$37</f>
        <v>1100601.3400000001</v>
      </c>
      <c r="AA4366" s="9">
        <f>+$U4366*'[1]PRESUPUESTO CENTROS LOTIFICADOS'!$E$38</f>
        <v>496644.3</v>
      </c>
      <c r="AB4366" s="9">
        <f t="shared" si="345"/>
        <v>1597245.6400000001</v>
      </c>
    </row>
    <row r="4367" spans="1:28" x14ac:dyDescent="0.25">
      <c r="A4367" t="s">
        <v>14948</v>
      </c>
      <c r="B4367" t="s">
        <v>14949</v>
      </c>
      <c r="C4367" t="s">
        <v>14195</v>
      </c>
      <c r="D4367" t="s">
        <v>14813</v>
      </c>
      <c r="E4367" t="s">
        <v>49</v>
      </c>
      <c r="F4367" t="s">
        <v>50</v>
      </c>
      <c r="G4367" t="s">
        <v>8985</v>
      </c>
      <c r="H4367" t="s">
        <v>14201</v>
      </c>
      <c r="I4367" t="s">
        <v>12131</v>
      </c>
      <c r="J4367" t="s">
        <v>14815</v>
      </c>
      <c r="K4367" t="s">
        <v>12131</v>
      </c>
      <c r="L4367" t="s">
        <v>14950</v>
      </c>
      <c r="M4367" t="s">
        <v>14951</v>
      </c>
      <c r="N4367" s="6">
        <v>18.8447</v>
      </c>
      <c r="O4367">
        <v>-70.045100000000005</v>
      </c>
      <c r="P4367" t="s">
        <v>38</v>
      </c>
      <c r="Q4367" s="7">
        <v>25</v>
      </c>
      <c r="R4367" s="7">
        <v>0</v>
      </c>
      <c r="S4367" s="7">
        <f t="shared" si="342"/>
        <v>25</v>
      </c>
      <c r="T4367" s="7">
        <f t="shared" si="341"/>
        <v>4975</v>
      </c>
      <c r="U4367" s="8">
        <f t="shared" si="341"/>
        <v>0</v>
      </c>
      <c r="V4367" s="8">
        <f t="shared" si="343"/>
        <v>4975</v>
      </c>
      <c r="W4367" s="9">
        <f>+$T4367*'[1]PRESUPUESTO CENTROS LOTIFICADOS'!$D$37</f>
        <v>213925</v>
      </c>
      <c r="X4367" s="9">
        <f>+$U4367*'[1]PRESUPUESTO CENTROS LOTIFICADOS'!$D$38</f>
        <v>0</v>
      </c>
      <c r="Y4367" s="9">
        <f t="shared" si="344"/>
        <v>213925</v>
      </c>
      <c r="Z4367" s="9">
        <f>+$T4367*'[1]PRESUPUESTO CENTROS LOTIFICADOS'!$E$37</f>
        <v>252431.5</v>
      </c>
      <c r="AA4367" s="9">
        <f>+$U4367*'[1]PRESUPUESTO CENTROS LOTIFICADOS'!$E$38</f>
        <v>0</v>
      </c>
      <c r="AB4367" s="9">
        <f t="shared" si="345"/>
        <v>252431.5</v>
      </c>
    </row>
    <row r="4368" spans="1:28" x14ac:dyDescent="0.25">
      <c r="A4368" t="s">
        <v>14952</v>
      </c>
      <c r="B4368" t="s">
        <v>14953</v>
      </c>
      <c r="C4368" t="s">
        <v>14195</v>
      </c>
      <c r="D4368" t="s">
        <v>14813</v>
      </c>
      <c r="E4368" t="s">
        <v>49</v>
      </c>
      <c r="F4368" t="s">
        <v>50</v>
      </c>
      <c r="G4368" t="s">
        <v>8985</v>
      </c>
      <c r="H4368" t="s">
        <v>14201</v>
      </c>
      <c r="I4368" t="s">
        <v>14302</v>
      </c>
      <c r="J4368" t="s">
        <v>14208</v>
      </c>
      <c r="K4368" t="s">
        <v>14302</v>
      </c>
      <c r="L4368" t="s">
        <v>14954</v>
      </c>
      <c r="M4368" t="s">
        <v>14955</v>
      </c>
      <c r="N4368" s="6">
        <v>18.823399999999999</v>
      </c>
      <c r="O4368">
        <v>-69.994699999999995</v>
      </c>
      <c r="P4368" t="s">
        <v>38</v>
      </c>
      <c r="Q4368" s="7">
        <v>20</v>
      </c>
      <c r="R4368" s="7">
        <v>0</v>
      </c>
      <c r="S4368" s="7">
        <f t="shared" si="342"/>
        <v>20</v>
      </c>
      <c r="T4368" s="7">
        <f t="shared" si="341"/>
        <v>3980</v>
      </c>
      <c r="U4368" s="8">
        <f t="shared" si="341"/>
        <v>0</v>
      </c>
      <c r="V4368" s="8">
        <f t="shared" si="343"/>
        <v>3980</v>
      </c>
      <c r="W4368" s="9">
        <f>+$T4368*'[1]PRESUPUESTO CENTROS LOTIFICADOS'!$D$37</f>
        <v>171140</v>
      </c>
      <c r="X4368" s="9">
        <f>+$U4368*'[1]PRESUPUESTO CENTROS LOTIFICADOS'!$D$38</f>
        <v>0</v>
      </c>
      <c r="Y4368" s="9">
        <f t="shared" si="344"/>
        <v>171140</v>
      </c>
      <c r="Z4368" s="9">
        <f>+$T4368*'[1]PRESUPUESTO CENTROS LOTIFICADOS'!$E$37</f>
        <v>201945.2</v>
      </c>
      <c r="AA4368" s="9">
        <f>+$U4368*'[1]PRESUPUESTO CENTROS LOTIFICADOS'!$E$38</f>
        <v>0</v>
      </c>
      <c r="AB4368" s="9">
        <f t="shared" si="345"/>
        <v>201945.2</v>
      </c>
    </row>
    <row r="4369" spans="1:28" x14ac:dyDescent="0.25">
      <c r="A4369" t="s">
        <v>14956</v>
      </c>
      <c r="B4369" t="s">
        <v>14957</v>
      </c>
      <c r="C4369" t="s">
        <v>14195</v>
      </c>
      <c r="D4369" t="s">
        <v>14813</v>
      </c>
      <c r="E4369" t="s">
        <v>49</v>
      </c>
      <c r="F4369" t="s">
        <v>50</v>
      </c>
      <c r="G4369" t="s">
        <v>8985</v>
      </c>
      <c r="H4369" t="s">
        <v>14201</v>
      </c>
      <c r="I4369" t="s">
        <v>14958</v>
      </c>
      <c r="J4369" t="s">
        <v>14815</v>
      </c>
      <c r="K4369" t="s">
        <v>14958</v>
      </c>
      <c r="L4369" t="s">
        <v>14959</v>
      </c>
      <c r="M4369" t="s">
        <v>14815</v>
      </c>
      <c r="N4369" s="6">
        <v>18.880313999999998</v>
      </c>
      <c r="O4369">
        <v>-70.067524000000006</v>
      </c>
      <c r="P4369" t="s">
        <v>59</v>
      </c>
      <c r="Q4369" s="7">
        <v>0</v>
      </c>
      <c r="R4369" s="7">
        <v>182</v>
      </c>
      <c r="S4369" s="7">
        <f t="shared" si="342"/>
        <v>182</v>
      </c>
      <c r="T4369" s="7">
        <f t="shared" si="341"/>
        <v>0</v>
      </c>
      <c r="U4369" s="8">
        <f t="shared" si="341"/>
        <v>36218</v>
      </c>
      <c r="V4369" s="8">
        <f t="shared" si="343"/>
        <v>36218</v>
      </c>
      <c r="W4369" s="9">
        <f>+$T4369*'[1]PRESUPUESTO CENTROS LOTIFICADOS'!$D$37</f>
        <v>0</v>
      </c>
      <c r="X4369" s="9">
        <f>+$U4369*'[1]PRESUPUESTO CENTROS LOTIFICADOS'!$D$38</f>
        <v>1629810</v>
      </c>
      <c r="Y4369" s="9">
        <f t="shared" si="344"/>
        <v>1629810</v>
      </c>
      <c r="Z4369" s="9">
        <f>+$T4369*'[1]PRESUPUESTO CENTROS LOTIFICADOS'!$E$37</f>
        <v>0</v>
      </c>
      <c r="AA4369" s="9">
        <f>+$U4369*'[1]PRESUPUESTO CENTROS LOTIFICADOS'!$E$38</f>
        <v>1923175.8</v>
      </c>
      <c r="AB4369" s="9">
        <f t="shared" si="345"/>
        <v>1923175.8</v>
      </c>
    </row>
    <row r="4370" spans="1:28" x14ac:dyDescent="0.25">
      <c r="A4370" t="s">
        <v>14960</v>
      </c>
      <c r="B4370" t="s">
        <v>14961</v>
      </c>
      <c r="C4370" t="s">
        <v>14195</v>
      </c>
      <c r="D4370" t="s">
        <v>14813</v>
      </c>
      <c r="E4370" t="s">
        <v>1912</v>
      </c>
      <c r="F4370" t="s">
        <v>1913</v>
      </c>
      <c r="G4370" t="s">
        <v>8985</v>
      </c>
      <c r="H4370" t="s">
        <v>14201</v>
      </c>
      <c r="I4370" t="s">
        <v>14958</v>
      </c>
      <c r="J4370" t="s">
        <v>14815</v>
      </c>
      <c r="L4370" t="s">
        <v>13928</v>
      </c>
      <c r="M4370" t="s">
        <v>14962</v>
      </c>
      <c r="N4370" s="6">
        <v>18.817399999999999</v>
      </c>
      <c r="O4370">
        <v>-70.198899999999995</v>
      </c>
      <c r="P4370" t="s">
        <v>38</v>
      </c>
      <c r="Q4370" s="7">
        <v>20</v>
      </c>
      <c r="R4370" s="7">
        <v>0</v>
      </c>
      <c r="S4370" s="7">
        <f t="shared" si="342"/>
        <v>20</v>
      </c>
      <c r="T4370" s="7">
        <f t="shared" si="341"/>
        <v>3980</v>
      </c>
      <c r="U4370" s="8">
        <f t="shared" si="341"/>
        <v>0</v>
      </c>
      <c r="V4370" s="8">
        <f t="shared" si="343"/>
        <v>3980</v>
      </c>
      <c r="W4370" s="9">
        <f>+$T4370*'[1]PRESUPUESTO CENTROS LOTIFICADOS'!$D$37</f>
        <v>171140</v>
      </c>
      <c r="X4370" s="9">
        <f>+$U4370*'[1]PRESUPUESTO CENTROS LOTIFICADOS'!$D$38</f>
        <v>0</v>
      </c>
      <c r="Y4370" s="9">
        <f t="shared" si="344"/>
        <v>171140</v>
      </c>
      <c r="Z4370" s="9">
        <f>+$T4370*'[1]PRESUPUESTO CENTROS LOTIFICADOS'!$E$37</f>
        <v>201945.2</v>
      </c>
      <c r="AA4370" s="9">
        <f>+$U4370*'[1]PRESUPUESTO CENTROS LOTIFICADOS'!$E$38</f>
        <v>0</v>
      </c>
      <c r="AB4370" s="9">
        <f t="shared" si="345"/>
        <v>201945.2</v>
      </c>
    </row>
    <row r="4371" spans="1:28" x14ac:dyDescent="0.25">
      <c r="A4371" t="s">
        <v>14963</v>
      </c>
      <c r="B4371" t="s">
        <v>14964</v>
      </c>
      <c r="C4371" t="s">
        <v>14195</v>
      </c>
      <c r="D4371" t="s">
        <v>14813</v>
      </c>
      <c r="E4371" t="s">
        <v>49</v>
      </c>
      <c r="F4371" t="s">
        <v>50</v>
      </c>
      <c r="G4371" t="s">
        <v>8985</v>
      </c>
      <c r="H4371" t="s">
        <v>14201</v>
      </c>
      <c r="I4371" t="s">
        <v>3523</v>
      </c>
      <c r="J4371" t="s">
        <v>14208</v>
      </c>
      <c r="K4371" t="s">
        <v>3523</v>
      </c>
      <c r="L4371" t="s">
        <v>14965</v>
      </c>
      <c r="M4371" t="s">
        <v>14966</v>
      </c>
      <c r="N4371" s="6">
        <v>18.759699999999999</v>
      </c>
      <c r="O4371">
        <v>-70.151499999999999</v>
      </c>
      <c r="P4371" t="s">
        <v>55</v>
      </c>
      <c r="Q4371" s="7">
        <v>48</v>
      </c>
      <c r="R4371" s="7">
        <v>20</v>
      </c>
      <c r="S4371" s="7">
        <f t="shared" si="342"/>
        <v>68</v>
      </c>
      <c r="T4371" s="7">
        <f t="shared" si="341"/>
        <v>9552</v>
      </c>
      <c r="U4371" s="8">
        <f t="shared" si="341"/>
        <v>3980</v>
      </c>
      <c r="V4371" s="8">
        <f t="shared" si="343"/>
        <v>13532</v>
      </c>
      <c r="W4371" s="9">
        <f>+$T4371*'[1]PRESUPUESTO CENTROS LOTIFICADOS'!$D$37</f>
        <v>410736</v>
      </c>
      <c r="X4371" s="9">
        <f>+$U4371*'[1]PRESUPUESTO CENTROS LOTIFICADOS'!$D$38</f>
        <v>179100</v>
      </c>
      <c r="Y4371" s="9">
        <f t="shared" si="344"/>
        <v>589836</v>
      </c>
      <c r="Z4371" s="9">
        <f>+$T4371*'[1]PRESUPUESTO CENTROS LOTIFICADOS'!$E$37</f>
        <v>484668.48000000004</v>
      </c>
      <c r="AA4371" s="9">
        <f>+$U4371*'[1]PRESUPUESTO CENTROS LOTIFICADOS'!$E$38</f>
        <v>211338</v>
      </c>
      <c r="AB4371" s="9">
        <f t="shared" si="345"/>
        <v>696006.48</v>
      </c>
    </row>
    <row r="4372" spans="1:28" x14ac:dyDescent="0.25">
      <c r="A4372" t="s">
        <v>14967</v>
      </c>
      <c r="B4372" t="s">
        <v>14968</v>
      </c>
      <c r="C4372" t="s">
        <v>937</v>
      </c>
      <c r="D4372" t="s">
        <v>14969</v>
      </c>
      <c r="E4372" t="s">
        <v>49</v>
      </c>
      <c r="F4372" t="s">
        <v>50</v>
      </c>
      <c r="G4372" t="s">
        <v>234</v>
      </c>
      <c r="H4372" t="s">
        <v>234</v>
      </c>
      <c r="I4372" t="s">
        <v>14970</v>
      </c>
      <c r="J4372" t="s">
        <v>14971</v>
      </c>
      <c r="K4372" t="s">
        <v>14970</v>
      </c>
      <c r="L4372" t="s">
        <v>1497</v>
      </c>
      <c r="M4372" t="s">
        <v>14972</v>
      </c>
      <c r="N4372" s="6">
        <v>18.499153</v>
      </c>
      <c r="O4372">
        <v>-71.423475999999994</v>
      </c>
      <c r="P4372" t="s">
        <v>38</v>
      </c>
      <c r="Q4372" s="7">
        <v>742</v>
      </c>
      <c r="R4372" s="7">
        <v>0</v>
      </c>
      <c r="S4372" s="7">
        <f t="shared" si="342"/>
        <v>742</v>
      </c>
      <c r="T4372" s="7">
        <f t="shared" si="341"/>
        <v>147658</v>
      </c>
      <c r="U4372" s="8">
        <f t="shared" si="341"/>
        <v>0</v>
      </c>
      <c r="V4372" s="8">
        <f t="shared" si="343"/>
        <v>147658</v>
      </c>
      <c r="W4372" s="9">
        <f>+$T4372*'[1]PRESUPUESTO CENTROS LOTIFICADOS'!$D$37</f>
        <v>6349294</v>
      </c>
      <c r="X4372" s="9">
        <f>+$U4372*'[1]PRESUPUESTO CENTROS LOTIFICADOS'!$D$38</f>
        <v>0</v>
      </c>
      <c r="Y4372" s="9">
        <f t="shared" si="344"/>
        <v>6349294</v>
      </c>
      <c r="Z4372" s="9">
        <f>+$T4372*'[1]PRESUPUESTO CENTROS LOTIFICADOS'!$E$37</f>
        <v>7492166.9199999999</v>
      </c>
      <c r="AA4372" s="9">
        <f>+$U4372*'[1]PRESUPUESTO CENTROS LOTIFICADOS'!$E$38</f>
        <v>0</v>
      </c>
      <c r="AB4372" s="9">
        <f t="shared" si="345"/>
        <v>7492166.9199999999</v>
      </c>
    </row>
    <row r="4373" spans="1:28" x14ac:dyDescent="0.25">
      <c r="A4373" t="s">
        <v>14973</v>
      </c>
      <c r="B4373" t="s">
        <v>14974</v>
      </c>
      <c r="C4373" t="s">
        <v>937</v>
      </c>
      <c r="D4373" t="s">
        <v>14969</v>
      </c>
      <c r="E4373" t="s">
        <v>49</v>
      </c>
      <c r="F4373" t="s">
        <v>50</v>
      </c>
      <c r="G4373" t="s">
        <v>234</v>
      </c>
      <c r="H4373" t="s">
        <v>234</v>
      </c>
      <c r="I4373" t="s">
        <v>14970</v>
      </c>
      <c r="J4373" t="s">
        <v>14971</v>
      </c>
      <c r="K4373" t="s">
        <v>14970</v>
      </c>
      <c r="L4373" t="s">
        <v>14975</v>
      </c>
      <c r="M4373" t="s">
        <v>14976</v>
      </c>
      <c r="N4373" s="6">
        <v>18.548255000000001</v>
      </c>
      <c r="O4373">
        <v>-71.404428999999993</v>
      </c>
      <c r="P4373" t="s">
        <v>38</v>
      </c>
      <c r="Q4373" s="7">
        <v>54</v>
      </c>
      <c r="R4373" s="7">
        <v>0</v>
      </c>
      <c r="S4373" s="7">
        <f t="shared" si="342"/>
        <v>54</v>
      </c>
      <c r="T4373" s="7">
        <f t="shared" si="341"/>
        <v>10746</v>
      </c>
      <c r="U4373" s="8">
        <f t="shared" si="341"/>
        <v>0</v>
      </c>
      <c r="V4373" s="8">
        <f t="shared" si="343"/>
        <v>10746</v>
      </c>
      <c r="W4373" s="9">
        <f>+$T4373*'[1]PRESUPUESTO CENTROS LOTIFICADOS'!$D$37</f>
        <v>462078</v>
      </c>
      <c r="X4373" s="9">
        <f>+$U4373*'[1]PRESUPUESTO CENTROS LOTIFICADOS'!$D$38</f>
        <v>0</v>
      </c>
      <c r="Y4373" s="9">
        <f t="shared" si="344"/>
        <v>462078</v>
      </c>
      <c r="Z4373" s="9">
        <f>+$T4373*'[1]PRESUPUESTO CENTROS LOTIFICADOS'!$E$37</f>
        <v>545252.04</v>
      </c>
      <c r="AA4373" s="9">
        <f>+$U4373*'[1]PRESUPUESTO CENTROS LOTIFICADOS'!$E$38</f>
        <v>0</v>
      </c>
      <c r="AB4373" s="9">
        <f t="shared" si="345"/>
        <v>545252.04</v>
      </c>
    </row>
    <row r="4374" spans="1:28" x14ac:dyDescent="0.25">
      <c r="A4374" t="s">
        <v>14977</v>
      </c>
      <c r="B4374" t="s">
        <v>14978</v>
      </c>
      <c r="C4374" t="s">
        <v>937</v>
      </c>
      <c r="D4374" t="s">
        <v>14969</v>
      </c>
      <c r="E4374" t="s">
        <v>49</v>
      </c>
      <c r="F4374" t="s">
        <v>50</v>
      </c>
      <c r="G4374" t="s">
        <v>234</v>
      </c>
      <c r="H4374" t="s">
        <v>234</v>
      </c>
      <c r="I4374" t="s">
        <v>14970</v>
      </c>
      <c r="J4374" t="s">
        <v>14971</v>
      </c>
      <c r="K4374" t="s">
        <v>14970</v>
      </c>
      <c r="L4374" t="s">
        <v>14979</v>
      </c>
      <c r="M4374" t="s">
        <v>12415</v>
      </c>
      <c r="N4374" s="6">
        <v>18.566573999999999</v>
      </c>
      <c r="O4374">
        <v>-71.405306999999993</v>
      </c>
      <c r="P4374" t="s">
        <v>55</v>
      </c>
      <c r="Q4374" s="7">
        <v>74</v>
      </c>
      <c r="R4374" s="7">
        <v>31</v>
      </c>
      <c r="S4374" s="7">
        <f t="shared" si="342"/>
        <v>105</v>
      </c>
      <c r="T4374" s="7">
        <f t="shared" si="341"/>
        <v>14726</v>
      </c>
      <c r="U4374" s="8">
        <f t="shared" si="341"/>
        <v>6169</v>
      </c>
      <c r="V4374" s="8">
        <f t="shared" si="343"/>
        <v>20895</v>
      </c>
      <c r="W4374" s="9">
        <f>+$T4374*'[1]PRESUPUESTO CENTROS LOTIFICADOS'!$D$37</f>
        <v>633218</v>
      </c>
      <c r="X4374" s="9">
        <f>+$U4374*'[1]PRESUPUESTO CENTROS LOTIFICADOS'!$D$38</f>
        <v>277605</v>
      </c>
      <c r="Y4374" s="9">
        <f t="shared" si="344"/>
        <v>910823</v>
      </c>
      <c r="Z4374" s="9">
        <f>+$T4374*'[1]PRESUPUESTO CENTROS LOTIFICADOS'!$E$37</f>
        <v>747197.24</v>
      </c>
      <c r="AA4374" s="9">
        <f>+$U4374*'[1]PRESUPUESTO CENTROS LOTIFICADOS'!$E$38</f>
        <v>327573.90000000002</v>
      </c>
      <c r="AB4374" s="9">
        <f t="shared" si="345"/>
        <v>1074771.1400000001</v>
      </c>
    </row>
    <row r="4375" spans="1:28" x14ac:dyDescent="0.25">
      <c r="A4375" t="s">
        <v>14980</v>
      </c>
      <c r="B4375" t="s">
        <v>7297</v>
      </c>
      <c r="C4375" t="s">
        <v>937</v>
      </c>
      <c r="D4375" t="s">
        <v>14969</v>
      </c>
      <c r="E4375" t="s">
        <v>49</v>
      </c>
      <c r="F4375" t="s">
        <v>50</v>
      </c>
      <c r="G4375" t="s">
        <v>234</v>
      </c>
      <c r="H4375" t="s">
        <v>234</v>
      </c>
      <c r="I4375" t="s">
        <v>14970</v>
      </c>
      <c r="J4375" t="s">
        <v>14971</v>
      </c>
      <c r="K4375" t="s">
        <v>14970</v>
      </c>
      <c r="L4375" t="s">
        <v>7290</v>
      </c>
      <c r="M4375" t="s">
        <v>14981</v>
      </c>
      <c r="N4375" s="6">
        <v>18.579177000000001</v>
      </c>
      <c r="O4375">
        <v>-71.421266000000003</v>
      </c>
      <c r="P4375" t="s">
        <v>38</v>
      </c>
      <c r="Q4375" s="7">
        <v>72</v>
      </c>
      <c r="R4375" s="7">
        <v>0</v>
      </c>
      <c r="S4375" s="7">
        <f t="shared" si="342"/>
        <v>72</v>
      </c>
      <c r="T4375" s="7">
        <f t="shared" si="341"/>
        <v>14328</v>
      </c>
      <c r="U4375" s="8">
        <f t="shared" si="341"/>
        <v>0</v>
      </c>
      <c r="V4375" s="8">
        <f t="shared" si="343"/>
        <v>14328</v>
      </c>
      <c r="W4375" s="9">
        <f>+$T4375*'[1]PRESUPUESTO CENTROS LOTIFICADOS'!$D$37</f>
        <v>616104</v>
      </c>
      <c r="X4375" s="9">
        <f>+$U4375*'[1]PRESUPUESTO CENTROS LOTIFICADOS'!$D$38</f>
        <v>0</v>
      </c>
      <c r="Y4375" s="9">
        <f t="shared" si="344"/>
        <v>616104</v>
      </c>
      <c r="Z4375" s="9">
        <f>+$T4375*'[1]PRESUPUESTO CENTROS LOTIFICADOS'!$E$37</f>
        <v>727002.72</v>
      </c>
      <c r="AA4375" s="9">
        <f>+$U4375*'[1]PRESUPUESTO CENTROS LOTIFICADOS'!$E$38</f>
        <v>0</v>
      </c>
      <c r="AB4375" s="9">
        <f t="shared" si="345"/>
        <v>727002.72</v>
      </c>
    </row>
    <row r="4376" spans="1:28" x14ac:dyDescent="0.25">
      <c r="A4376" t="s">
        <v>14982</v>
      </c>
      <c r="B4376" t="s">
        <v>14970</v>
      </c>
      <c r="C4376" t="s">
        <v>937</v>
      </c>
      <c r="D4376" t="s">
        <v>14969</v>
      </c>
      <c r="E4376" t="s">
        <v>49</v>
      </c>
      <c r="F4376" t="s">
        <v>50</v>
      </c>
      <c r="G4376" t="s">
        <v>234</v>
      </c>
      <c r="H4376" t="s">
        <v>234</v>
      </c>
      <c r="I4376" t="s">
        <v>14970</v>
      </c>
      <c r="J4376" t="s">
        <v>14971</v>
      </c>
      <c r="K4376" t="s">
        <v>14970</v>
      </c>
      <c r="L4376" t="s">
        <v>14970</v>
      </c>
      <c r="M4376" t="s">
        <v>14983</v>
      </c>
      <c r="N4376" s="6">
        <v>18.58033</v>
      </c>
      <c r="O4376">
        <v>-71.413919000000007</v>
      </c>
      <c r="P4376" t="s">
        <v>55</v>
      </c>
      <c r="Q4376" s="7">
        <v>123</v>
      </c>
      <c r="R4376" s="7">
        <v>52</v>
      </c>
      <c r="S4376" s="7">
        <f t="shared" si="342"/>
        <v>175</v>
      </c>
      <c r="T4376" s="7">
        <f t="shared" si="341"/>
        <v>24477</v>
      </c>
      <c r="U4376" s="8">
        <f t="shared" si="341"/>
        <v>10348</v>
      </c>
      <c r="V4376" s="8">
        <f t="shared" si="343"/>
        <v>34825</v>
      </c>
      <c r="W4376" s="9">
        <f>+$T4376*'[1]PRESUPUESTO CENTROS LOTIFICADOS'!$D$37</f>
        <v>1052511</v>
      </c>
      <c r="X4376" s="9">
        <f>+$U4376*'[1]PRESUPUESTO CENTROS LOTIFICADOS'!$D$38</f>
        <v>465660</v>
      </c>
      <c r="Y4376" s="9">
        <f t="shared" si="344"/>
        <v>1518171</v>
      </c>
      <c r="Z4376" s="9">
        <f>+$T4376*'[1]PRESUPUESTO CENTROS LOTIFICADOS'!$E$37</f>
        <v>1241962.98</v>
      </c>
      <c r="AA4376" s="9">
        <f>+$U4376*'[1]PRESUPUESTO CENTROS LOTIFICADOS'!$E$38</f>
        <v>549478.80000000005</v>
      </c>
      <c r="AB4376" s="9">
        <f t="shared" si="345"/>
        <v>1791441.78</v>
      </c>
    </row>
    <row r="4377" spans="1:28" x14ac:dyDescent="0.25">
      <c r="A4377" t="s">
        <v>14984</v>
      </c>
      <c r="B4377" t="s">
        <v>14985</v>
      </c>
      <c r="C4377" t="s">
        <v>937</v>
      </c>
      <c r="D4377" t="s">
        <v>14969</v>
      </c>
      <c r="E4377" t="s">
        <v>31</v>
      </c>
      <c r="F4377" t="s">
        <v>32</v>
      </c>
      <c r="G4377" t="s">
        <v>234</v>
      </c>
      <c r="H4377" t="s">
        <v>234</v>
      </c>
      <c r="I4377" t="s">
        <v>14970</v>
      </c>
      <c r="J4377" t="s">
        <v>14971</v>
      </c>
      <c r="K4377" t="s">
        <v>14970</v>
      </c>
      <c r="L4377" t="s">
        <v>14986</v>
      </c>
      <c r="M4377" t="s">
        <v>14987</v>
      </c>
      <c r="N4377" s="6">
        <v>18.582636999999998</v>
      </c>
      <c r="O4377">
        <v>-71.409240999999994</v>
      </c>
      <c r="P4377" t="s">
        <v>38</v>
      </c>
      <c r="Q4377" s="7">
        <v>23</v>
      </c>
      <c r="R4377" s="7">
        <v>0</v>
      </c>
      <c r="S4377" s="7">
        <f t="shared" si="342"/>
        <v>23</v>
      </c>
      <c r="T4377" s="7">
        <f t="shared" si="341"/>
        <v>4577</v>
      </c>
      <c r="U4377" s="8">
        <f t="shared" si="341"/>
        <v>0</v>
      </c>
      <c r="V4377" s="8">
        <f t="shared" si="343"/>
        <v>4577</v>
      </c>
      <c r="W4377" s="9">
        <f>+$T4377*'[1]PRESUPUESTO CENTROS LOTIFICADOS'!$D$37</f>
        <v>196811</v>
      </c>
      <c r="X4377" s="9">
        <f>+$U4377*'[1]PRESUPUESTO CENTROS LOTIFICADOS'!$D$38</f>
        <v>0</v>
      </c>
      <c r="Y4377" s="9">
        <f t="shared" si="344"/>
        <v>196811</v>
      </c>
      <c r="Z4377" s="9">
        <f>+$T4377*'[1]PRESUPUESTO CENTROS LOTIFICADOS'!$E$37</f>
        <v>232236.98</v>
      </c>
      <c r="AA4377" s="9">
        <f>+$U4377*'[1]PRESUPUESTO CENTROS LOTIFICADOS'!$E$38</f>
        <v>0</v>
      </c>
      <c r="AB4377" s="9">
        <f t="shared" si="345"/>
        <v>232236.98</v>
      </c>
    </row>
    <row r="4378" spans="1:28" x14ac:dyDescent="0.25">
      <c r="A4378" t="s">
        <v>14988</v>
      </c>
      <c r="B4378" t="s">
        <v>14989</v>
      </c>
      <c r="C4378" t="s">
        <v>937</v>
      </c>
      <c r="D4378" t="s">
        <v>14969</v>
      </c>
      <c r="E4378" t="s">
        <v>31</v>
      </c>
      <c r="F4378" t="s">
        <v>32</v>
      </c>
      <c r="G4378" t="s">
        <v>234</v>
      </c>
      <c r="H4378" t="s">
        <v>234</v>
      </c>
      <c r="I4378" t="s">
        <v>11329</v>
      </c>
      <c r="J4378" t="s">
        <v>14971</v>
      </c>
      <c r="K4378" t="s">
        <v>11329</v>
      </c>
      <c r="L4378" t="s">
        <v>3447</v>
      </c>
      <c r="M4378" t="s">
        <v>14990</v>
      </c>
      <c r="N4378" s="6">
        <v>18.564433999999999</v>
      </c>
      <c r="O4378">
        <v>-71.393951999999999</v>
      </c>
      <c r="P4378" t="s">
        <v>38</v>
      </c>
      <c r="Q4378" s="7">
        <v>61</v>
      </c>
      <c r="R4378" s="7">
        <v>0</v>
      </c>
      <c r="S4378" s="7">
        <f t="shared" si="342"/>
        <v>61</v>
      </c>
      <c r="T4378" s="7">
        <f t="shared" si="341"/>
        <v>12139</v>
      </c>
      <c r="U4378" s="8">
        <f t="shared" si="341"/>
        <v>0</v>
      </c>
      <c r="V4378" s="8">
        <f t="shared" si="343"/>
        <v>12139</v>
      </c>
      <c r="W4378" s="9">
        <f>+$T4378*'[1]PRESUPUESTO CENTROS LOTIFICADOS'!$D$37</f>
        <v>521977</v>
      </c>
      <c r="X4378" s="9">
        <f>+$U4378*'[1]PRESUPUESTO CENTROS LOTIFICADOS'!$D$38</f>
        <v>0</v>
      </c>
      <c r="Y4378" s="9">
        <f t="shared" si="344"/>
        <v>521977</v>
      </c>
      <c r="Z4378" s="9">
        <f>+$T4378*'[1]PRESUPUESTO CENTROS LOTIFICADOS'!$E$37</f>
        <v>615932.86</v>
      </c>
      <c r="AA4378" s="9">
        <f>+$U4378*'[1]PRESUPUESTO CENTROS LOTIFICADOS'!$E$38</f>
        <v>0</v>
      </c>
      <c r="AB4378" s="9">
        <f t="shared" si="345"/>
        <v>615932.86</v>
      </c>
    </row>
    <row r="4379" spans="1:28" x14ac:dyDescent="0.25">
      <c r="A4379" t="s">
        <v>14991</v>
      </c>
      <c r="B4379" t="s">
        <v>14992</v>
      </c>
      <c r="C4379" t="s">
        <v>937</v>
      </c>
      <c r="D4379" t="s">
        <v>14969</v>
      </c>
      <c r="E4379" t="s">
        <v>31</v>
      </c>
      <c r="F4379" t="s">
        <v>32</v>
      </c>
      <c r="G4379" t="s">
        <v>234</v>
      </c>
      <c r="H4379" t="s">
        <v>234</v>
      </c>
      <c r="I4379" t="s">
        <v>6679</v>
      </c>
      <c r="J4379" t="s">
        <v>14971</v>
      </c>
      <c r="K4379" t="s">
        <v>6679</v>
      </c>
      <c r="L4379" t="s">
        <v>6679</v>
      </c>
      <c r="M4379" t="s">
        <v>14993</v>
      </c>
      <c r="N4379" s="6">
        <v>18.607455000000002</v>
      </c>
      <c r="O4379">
        <v>-71.458279000000005</v>
      </c>
      <c r="P4379" t="s">
        <v>55</v>
      </c>
      <c r="Q4379" s="7">
        <v>76</v>
      </c>
      <c r="R4379" s="7">
        <v>32</v>
      </c>
      <c r="S4379" s="7">
        <f t="shared" si="342"/>
        <v>108</v>
      </c>
      <c r="T4379" s="7">
        <f t="shared" si="341"/>
        <v>15124</v>
      </c>
      <c r="U4379" s="8">
        <f t="shared" si="341"/>
        <v>6368</v>
      </c>
      <c r="V4379" s="8">
        <f t="shared" si="343"/>
        <v>21492</v>
      </c>
      <c r="W4379" s="9">
        <f>+$T4379*'[1]PRESUPUESTO CENTROS LOTIFICADOS'!$D$37</f>
        <v>650332</v>
      </c>
      <c r="X4379" s="9">
        <f>+$U4379*'[1]PRESUPUESTO CENTROS LOTIFICADOS'!$D$38</f>
        <v>286560</v>
      </c>
      <c r="Y4379" s="9">
        <f t="shared" si="344"/>
        <v>936892</v>
      </c>
      <c r="Z4379" s="9">
        <f>+$T4379*'[1]PRESUPUESTO CENTROS LOTIFICADOS'!$E$37</f>
        <v>767391.76</v>
      </c>
      <c r="AA4379" s="9">
        <f>+$U4379*'[1]PRESUPUESTO CENTROS LOTIFICADOS'!$E$38</f>
        <v>338140.8</v>
      </c>
      <c r="AB4379" s="9">
        <f t="shared" si="345"/>
        <v>1105532.56</v>
      </c>
    </row>
    <row r="4380" spans="1:28" x14ac:dyDescent="0.25">
      <c r="A4380" t="s">
        <v>14994</v>
      </c>
      <c r="B4380" t="s">
        <v>14995</v>
      </c>
      <c r="C4380" t="s">
        <v>937</v>
      </c>
      <c r="D4380" t="s">
        <v>14969</v>
      </c>
      <c r="E4380" t="s">
        <v>49</v>
      </c>
      <c r="F4380" t="s">
        <v>50</v>
      </c>
      <c r="G4380" t="s">
        <v>234</v>
      </c>
      <c r="H4380" t="s">
        <v>234</v>
      </c>
      <c r="I4380" t="s">
        <v>12114</v>
      </c>
      <c r="J4380" t="s">
        <v>14971</v>
      </c>
      <c r="K4380" t="s">
        <v>12114</v>
      </c>
      <c r="L4380" t="s">
        <v>14996</v>
      </c>
      <c r="M4380" t="s">
        <v>14997</v>
      </c>
      <c r="N4380" s="6">
        <v>18.475431</v>
      </c>
      <c r="O4380">
        <v>-71.428285000000002</v>
      </c>
      <c r="P4380" t="s">
        <v>38</v>
      </c>
      <c r="Q4380" s="7">
        <v>111</v>
      </c>
      <c r="R4380" s="7">
        <v>0</v>
      </c>
      <c r="S4380" s="7">
        <f t="shared" si="342"/>
        <v>111</v>
      </c>
      <c r="T4380" s="7">
        <f t="shared" si="341"/>
        <v>22089</v>
      </c>
      <c r="U4380" s="8">
        <f t="shared" si="341"/>
        <v>0</v>
      </c>
      <c r="V4380" s="8">
        <f t="shared" si="343"/>
        <v>22089</v>
      </c>
      <c r="W4380" s="9">
        <f>+$T4380*'[1]PRESUPUESTO CENTROS LOTIFICADOS'!$D$37</f>
        <v>949827</v>
      </c>
      <c r="X4380" s="9">
        <f>+$U4380*'[1]PRESUPUESTO CENTROS LOTIFICADOS'!$D$38</f>
        <v>0</v>
      </c>
      <c r="Y4380" s="9">
        <f t="shared" si="344"/>
        <v>949827</v>
      </c>
      <c r="Z4380" s="9">
        <f>+$T4380*'[1]PRESUPUESTO CENTROS LOTIFICADOS'!$E$37</f>
        <v>1120795.8600000001</v>
      </c>
      <c r="AA4380" s="9">
        <f>+$U4380*'[1]PRESUPUESTO CENTROS LOTIFICADOS'!$E$38</f>
        <v>0</v>
      </c>
      <c r="AB4380" s="9">
        <f t="shared" si="345"/>
        <v>1120795.8600000001</v>
      </c>
    </row>
    <row r="4381" spans="1:28" x14ac:dyDescent="0.25">
      <c r="A4381" t="s">
        <v>14998</v>
      </c>
      <c r="B4381" t="s">
        <v>14999</v>
      </c>
      <c r="C4381" t="s">
        <v>937</v>
      </c>
      <c r="D4381" t="s">
        <v>14969</v>
      </c>
      <c r="E4381" t="s">
        <v>49</v>
      </c>
      <c r="F4381" t="s">
        <v>50</v>
      </c>
      <c r="G4381" t="s">
        <v>234</v>
      </c>
      <c r="H4381" t="s">
        <v>234</v>
      </c>
      <c r="I4381" t="s">
        <v>12114</v>
      </c>
      <c r="J4381" t="s">
        <v>14971</v>
      </c>
      <c r="K4381" t="s">
        <v>12114</v>
      </c>
      <c r="L4381" t="s">
        <v>12114</v>
      </c>
      <c r="M4381" t="s">
        <v>15000</v>
      </c>
      <c r="N4381" s="6">
        <v>18.482800000000001</v>
      </c>
      <c r="O4381">
        <v>-71.451300000000003</v>
      </c>
      <c r="P4381" t="s">
        <v>38</v>
      </c>
      <c r="Q4381" s="7">
        <v>162</v>
      </c>
      <c r="R4381" s="7">
        <v>0</v>
      </c>
      <c r="S4381" s="7">
        <f t="shared" si="342"/>
        <v>162</v>
      </c>
      <c r="T4381" s="7">
        <f t="shared" si="341"/>
        <v>32238</v>
      </c>
      <c r="U4381" s="8">
        <f t="shared" si="341"/>
        <v>0</v>
      </c>
      <c r="V4381" s="8">
        <f t="shared" si="343"/>
        <v>32238</v>
      </c>
      <c r="W4381" s="9">
        <f>+$T4381*'[1]PRESUPUESTO CENTROS LOTIFICADOS'!$D$37</f>
        <v>1386234</v>
      </c>
      <c r="X4381" s="9">
        <f>+$U4381*'[1]PRESUPUESTO CENTROS LOTIFICADOS'!$D$38</f>
        <v>0</v>
      </c>
      <c r="Y4381" s="9">
        <f t="shared" si="344"/>
        <v>1386234</v>
      </c>
      <c r="Z4381" s="9">
        <f>+$T4381*'[1]PRESUPUESTO CENTROS LOTIFICADOS'!$E$37</f>
        <v>1635756.12</v>
      </c>
      <c r="AA4381" s="9">
        <f>+$U4381*'[1]PRESUPUESTO CENTROS LOTIFICADOS'!$E$38</f>
        <v>0</v>
      </c>
      <c r="AB4381" s="9">
        <f t="shared" si="345"/>
        <v>1635756.12</v>
      </c>
    </row>
    <row r="4382" spans="1:28" x14ac:dyDescent="0.25">
      <c r="A4382" t="s">
        <v>15001</v>
      </c>
      <c r="B4382" t="s">
        <v>15002</v>
      </c>
      <c r="C4382" t="s">
        <v>937</v>
      </c>
      <c r="D4382" t="s">
        <v>14969</v>
      </c>
      <c r="E4382" t="s">
        <v>49</v>
      </c>
      <c r="F4382" t="s">
        <v>50</v>
      </c>
      <c r="G4382" t="s">
        <v>234</v>
      </c>
      <c r="H4382" t="s">
        <v>234</v>
      </c>
      <c r="I4382" t="s">
        <v>4103</v>
      </c>
      <c r="J4382" t="s">
        <v>15003</v>
      </c>
      <c r="K4382" t="s">
        <v>4103</v>
      </c>
      <c r="L4382" t="s">
        <v>3899</v>
      </c>
      <c r="M4382" t="s">
        <v>15004</v>
      </c>
      <c r="N4382" s="6">
        <v>18.500077999999998</v>
      </c>
      <c r="O4382">
        <v>-71.358394000000004</v>
      </c>
      <c r="P4382" t="s">
        <v>38</v>
      </c>
      <c r="Q4382" s="7">
        <v>83</v>
      </c>
      <c r="R4382" s="7">
        <v>0</v>
      </c>
      <c r="S4382" s="7">
        <f t="shared" si="342"/>
        <v>83</v>
      </c>
      <c r="T4382" s="7">
        <f t="shared" si="341"/>
        <v>16517</v>
      </c>
      <c r="U4382" s="8">
        <f t="shared" si="341"/>
        <v>0</v>
      </c>
      <c r="V4382" s="8">
        <f t="shared" si="343"/>
        <v>16517</v>
      </c>
      <c r="W4382" s="9">
        <f>+$T4382*'[1]PRESUPUESTO CENTROS LOTIFICADOS'!$D$37</f>
        <v>710231</v>
      </c>
      <c r="X4382" s="9">
        <f>+$U4382*'[1]PRESUPUESTO CENTROS LOTIFICADOS'!$D$38</f>
        <v>0</v>
      </c>
      <c r="Y4382" s="9">
        <f t="shared" si="344"/>
        <v>710231</v>
      </c>
      <c r="Z4382" s="9">
        <f>+$T4382*'[1]PRESUPUESTO CENTROS LOTIFICADOS'!$E$37</f>
        <v>838072.58000000007</v>
      </c>
      <c r="AA4382" s="9">
        <f>+$U4382*'[1]PRESUPUESTO CENTROS LOTIFICADOS'!$E$38</f>
        <v>0</v>
      </c>
      <c r="AB4382" s="9">
        <f t="shared" si="345"/>
        <v>838072.58000000007</v>
      </c>
    </row>
    <row r="4383" spans="1:28" x14ac:dyDescent="0.25">
      <c r="A4383" t="s">
        <v>15005</v>
      </c>
      <c r="B4383" t="s">
        <v>15006</v>
      </c>
      <c r="C4383" t="s">
        <v>937</v>
      </c>
      <c r="D4383" t="s">
        <v>14969</v>
      </c>
      <c r="E4383" t="s">
        <v>49</v>
      </c>
      <c r="F4383" t="s">
        <v>50</v>
      </c>
      <c r="G4383" t="s">
        <v>234</v>
      </c>
      <c r="H4383" t="s">
        <v>234</v>
      </c>
      <c r="I4383" t="s">
        <v>4103</v>
      </c>
      <c r="J4383" t="s">
        <v>15003</v>
      </c>
      <c r="K4383" t="s">
        <v>4103</v>
      </c>
      <c r="L4383" t="s">
        <v>4103</v>
      </c>
      <c r="M4383" t="s">
        <v>15007</v>
      </c>
      <c r="N4383" s="6">
        <v>18.500209999999999</v>
      </c>
      <c r="O4383">
        <v>-71.348431000000005</v>
      </c>
      <c r="P4383" t="s">
        <v>55</v>
      </c>
      <c r="Q4383" s="7">
        <v>405</v>
      </c>
      <c r="R4383" s="7">
        <v>174</v>
      </c>
      <c r="S4383" s="7">
        <f t="shared" si="342"/>
        <v>579</v>
      </c>
      <c r="T4383" s="7">
        <f t="shared" si="341"/>
        <v>80595</v>
      </c>
      <c r="U4383" s="8">
        <f t="shared" si="341"/>
        <v>34626</v>
      </c>
      <c r="V4383" s="8">
        <f t="shared" si="343"/>
        <v>115221</v>
      </c>
      <c r="W4383" s="9">
        <f>+$T4383*'[1]PRESUPUESTO CENTROS LOTIFICADOS'!$D$37</f>
        <v>3465585</v>
      </c>
      <c r="X4383" s="9">
        <f>+$U4383*'[1]PRESUPUESTO CENTROS LOTIFICADOS'!$D$38</f>
        <v>1558170</v>
      </c>
      <c r="Y4383" s="9">
        <f t="shared" si="344"/>
        <v>5023755</v>
      </c>
      <c r="Z4383" s="9">
        <f>+$T4383*'[1]PRESUPUESTO CENTROS LOTIFICADOS'!$E$37</f>
        <v>4089390.3000000003</v>
      </c>
      <c r="AA4383" s="9">
        <f>+$U4383*'[1]PRESUPUESTO CENTROS LOTIFICADOS'!$E$38</f>
        <v>1838640.6</v>
      </c>
      <c r="AB4383" s="9">
        <f t="shared" si="345"/>
        <v>5928030.9000000004</v>
      </c>
    </row>
    <row r="4384" spans="1:28" x14ac:dyDescent="0.25">
      <c r="A4384" t="s">
        <v>15008</v>
      </c>
      <c r="B4384" t="s">
        <v>15009</v>
      </c>
      <c r="C4384" t="s">
        <v>937</v>
      </c>
      <c r="D4384" t="s">
        <v>14969</v>
      </c>
      <c r="E4384" t="s">
        <v>49</v>
      </c>
      <c r="F4384" t="s">
        <v>50</v>
      </c>
      <c r="G4384" t="s">
        <v>234</v>
      </c>
      <c r="H4384" t="s">
        <v>234</v>
      </c>
      <c r="I4384" t="s">
        <v>4103</v>
      </c>
      <c r="J4384" t="s">
        <v>15003</v>
      </c>
      <c r="K4384" t="s">
        <v>4103</v>
      </c>
      <c r="L4384" t="s">
        <v>15010</v>
      </c>
      <c r="M4384" t="s">
        <v>15011</v>
      </c>
      <c r="N4384" s="6">
        <v>18.507785999999999</v>
      </c>
      <c r="O4384">
        <v>-71.348320000000001</v>
      </c>
      <c r="P4384" t="s">
        <v>38</v>
      </c>
      <c r="Q4384" s="7">
        <v>137</v>
      </c>
      <c r="R4384" s="7">
        <v>0</v>
      </c>
      <c r="S4384" s="7">
        <f t="shared" si="342"/>
        <v>137</v>
      </c>
      <c r="T4384" s="7">
        <f t="shared" si="341"/>
        <v>27263</v>
      </c>
      <c r="U4384" s="8">
        <f t="shared" si="341"/>
        <v>0</v>
      </c>
      <c r="V4384" s="8">
        <f t="shared" si="343"/>
        <v>27263</v>
      </c>
      <c r="W4384" s="9">
        <f>+$T4384*'[1]PRESUPUESTO CENTROS LOTIFICADOS'!$D$37</f>
        <v>1172309</v>
      </c>
      <c r="X4384" s="9">
        <f>+$U4384*'[1]PRESUPUESTO CENTROS LOTIFICADOS'!$D$38</f>
        <v>0</v>
      </c>
      <c r="Y4384" s="9">
        <f t="shared" si="344"/>
        <v>1172309</v>
      </c>
      <c r="Z4384" s="9">
        <f>+$T4384*'[1]PRESUPUESTO CENTROS LOTIFICADOS'!$E$37</f>
        <v>1383324.62</v>
      </c>
      <c r="AA4384" s="9">
        <f>+$U4384*'[1]PRESUPUESTO CENTROS LOTIFICADOS'!$E$38</f>
        <v>0</v>
      </c>
      <c r="AB4384" s="9">
        <f t="shared" si="345"/>
        <v>1383324.62</v>
      </c>
    </row>
    <row r="4385" spans="1:28" x14ac:dyDescent="0.25">
      <c r="A4385" t="s">
        <v>15012</v>
      </c>
      <c r="B4385" t="s">
        <v>15013</v>
      </c>
      <c r="C4385" t="s">
        <v>937</v>
      </c>
      <c r="D4385" t="s">
        <v>14969</v>
      </c>
      <c r="E4385" t="s">
        <v>31</v>
      </c>
      <c r="F4385" t="s">
        <v>32</v>
      </c>
      <c r="G4385" t="s">
        <v>234</v>
      </c>
      <c r="H4385" t="s">
        <v>234</v>
      </c>
      <c r="I4385" t="s">
        <v>4103</v>
      </c>
      <c r="J4385" t="s">
        <v>15003</v>
      </c>
      <c r="K4385" t="s">
        <v>4103</v>
      </c>
      <c r="L4385" t="s">
        <v>15014</v>
      </c>
      <c r="M4385" t="s">
        <v>15015</v>
      </c>
      <c r="N4385" s="6">
        <v>18.526499999999999</v>
      </c>
      <c r="O4385">
        <v>-71.345200000000006</v>
      </c>
      <c r="P4385" t="s">
        <v>38</v>
      </c>
      <c r="Q4385" s="7">
        <v>73</v>
      </c>
      <c r="R4385" s="7">
        <v>0</v>
      </c>
      <c r="S4385" s="7">
        <f t="shared" si="342"/>
        <v>73</v>
      </c>
      <c r="T4385" s="7">
        <f t="shared" si="341"/>
        <v>14527</v>
      </c>
      <c r="U4385" s="8">
        <f t="shared" si="341"/>
        <v>0</v>
      </c>
      <c r="V4385" s="8">
        <f t="shared" si="343"/>
        <v>14527</v>
      </c>
      <c r="W4385" s="9">
        <f>+$T4385*'[1]PRESUPUESTO CENTROS LOTIFICADOS'!$D$37</f>
        <v>624661</v>
      </c>
      <c r="X4385" s="9">
        <f>+$U4385*'[1]PRESUPUESTO CENTROS LOTIFICADOS'!$D$38</f>
        <v>0</v>
      </c>
      <c r="Y4385" s="9">
        <f t="shared" si="344"/>
        <v>624661</v>
      </c>
      <c r="Z4385" s="9">
        <f>+$T4385*'[1]PRESUPUESTO CENTROS LOTIFICADOS'!$E$37</f>
        <v>737099.98</v>
      </c>
      <c r="AA4385" s="9">
        <f>+$U4385*'[1]PRESUPUESTO CENTROS LOTIFICADOS'!$E$38</f>
        <v>0</v>
      </c>
      <c r="AB4385" s="9">
        <f t="shared" si="345"/>
        <v>737099.98</v>
      </c>
    </row>
    <row r="4386" spans="1:28" x14ac:dyDescent="0.25">
      <c r="A4386" t="s">
        <v>15016</v>
      </c>
      <c r="B4386" t="s">
        <v>15017</v>
      </c>
      <c r="C4386" t="s">
        <v>937</v>
      </c>
      <c r="D4386" t="s">
        <v>14969</v>
      </c>
      <c r="E4386" t="s">
        <v>31</v>
      </c>
      <c r="F4386" t="s">
        <v>32</v>
      </c>
      <c r="G4386" t="s">
        <v>234</v>
      </c>
      <c r="H4386" t="s">
        <v>234</v>
      </c>
      <c r="I4386" t="s">
        <v>4103</v>
      </c>
      <c r="J4386" t="s">
        <v>15003</v>
      </c>
      <c r="K4386" t="s">
        <v>4103</v>
      </c>
      <c r="L4386" t="s">
        <v>15018</v>
      </c>
      <c r="M4386" t="s">
        <v>15019</v>
      </c>
      <c r="N4386" s="6">
        <v>18.539400000000001</v>
      </c>
      <c r="O4386">
        <v>-71.371099999999998</v>
      </c>
      <c r="P4386" t="s">
        <v>38</v>
      </c>
      <c r="Q4386" s="7">
        <v>78</v>
      </c>
      <c r="R4386" s="7">
        <v>7</v>
      </c>
      <c r="S4386" s="7">
        <f t="shared" si="342"/>
        <v>85</v>
      </c>
      <c r="T4386" s="7">
        <f t="shared" si="341"/>
        <v>15522</v>
      </c>
      <c r="U4386" s="8">
        <f t="shared" si="341"/>
        <v>1393</v>
      </c>
      <c r="V4386" s="8">
        <f t="shared" si="343"/>
        <v>16915</v>
      </c>
      <c r="W4386" s="9">
        <f>+$T4386*'[1]PRESUPUESTO CENTROS LOTIFICADOS'!$D$37</f>
        <v>667446</v>
      </c>
      <c r="X4386" s="9">
        <f>+$U4386*'[1]PRESUPUESTO CENTROS LOTIFICADOS'!$D$38</f>
        <v>62685</v>
      </c>
      <c r="Y4386" s="9">
        <f t="shared" si="344"/>
        <v>730131</v>
      </c>
      <c r="Z4386" s="9">
        <f>+$T4386*'[1]PRESUPUESTO CENTROS LOTIFICADOS'!$E$37</f>
        <v>787586.28</v>
      </c>
      <c r="AA4386" s="9">
        <f>+$U4386*'[1]PRESUPUESTO CENTROS LOTIFICADOS'!$E$38</f>
        <v>73968.3</v>
      </c>
      <c r="AB4386" s="9">
        <f t="shared" si="345"/>
        <v>861554.58000000007</v>
      </c>
    </row>
    <row r="4387" spans="1:28" x14ac:dyDescent="0.25">
      <c r="A4387" t="s">
        <v>15020</v>
      </c>
      <c r="B4387" t="s">
        <v>15021</v>
      </c>
      <c r="C4387" t="s">
        <v>937</v>
      </c>
      <c r="D4387" t="s">
        <v>14969</v>
      </c>
      <c r="E4387" t="s">
        <v>49</v>
      </c>
      <c r="F4387" t="s">
        <v>50</v>
      </c>
      <c r="G4387" t="s">
        <v>234</v>
      </c>
      <c r="H4387" t="s">
        <v>234</v>
      </c>
      <c r="I4387" t="s">
        <v>10438</v>
      </c>
      <c r="J4387" t="s">
        <v>14971</v>
      </c>
      <c r="K4387" t="s">
        <v>10438</v>
      </c>
      <c r="L4387" t="s">
        <v>14533</v>
      </c>
      <c r="M4387" t="s">
        <v>15022</v>
      </c>
      <c r="N4387" s="6">
        <v>18.510899999999999</v>
      </c>
      <c r="O4387">
        <v>-71.438000000000002</v>
      </c>
      <c r="P4387" t="s">
        <v>38</v>
      </c>
      <c r="Q4387" s="7">
        <v>89</v>
      </c>
      <c r="R4387" s="7">
        <v>0</v>
      </c>
      <c r="S4387" s="7">
        <f t="shared" si="342"/>
        <v>89</v>
      </c>
      <c r="T4387" s="7">
        <f t="shared" si="341"/>
        <v>17711</v>
      </c>
      <c r="U4387" s="8">
        <f t="shared" si="341"/>
        <v>0</v>
      </c>
      <c r="V4387" s="8">
        <f t="shared" si="343"/>
        <v>17711</v>
      </c>
      <c r="W4387" s="9">
        <f>+$T4387*'[1]PRESUPUESTO CENTROS LOTIFICADOS'!$D$37</f>
        <v>761573</v>
      </c>
      <c r="X4387" s="9">
        <f>+$U4387*'[1]PRESUPUESTO CENTROS LOTIFICADOS'!$D$38</f>
        <v>0</v>
      </c>
      <c r="Y4387" s="9">
        <f t="shared" si="344"/>
        <v>761573</v>
      </c>
      <c r="Z4387" s="9">
        <f>+$T4387*'[1]PRESUPUESTO CENTROS LOTIFICADOS'!$E$37</f>
        <v>898656.14</v>
      </c>
      <c r="AA4387" s="9">
        <f>+$U4387*'[1]PRESUPUESTO CENTROS LOTIFICADOS'!$E$38</f>
        <v>0</v>
      </c>
      <c r="AB4387" s="9">
        <f t="shared" si="345"/>
        <v>898656.14</v>
      </c>
    </row>
    <row r="4388" spans="1:28" x14ac:dyDescent="0.25">
      <c r="A4388" t="s">
        <v>15023</v>
      </c>
      <c r="B4388" t="s">
        <v>15024</v>
      </c>
      <c r="C4388" t="s">
        <v>937</v>
      </c>
      <c r="D4388" t="s">
        <v>14969</v>
      </c>
      <c r="E4388" t="s">
        <v>49</v>
      </c>
      <c r="F4388" t="s">
        <v>50</v>
      </c>
      <c r="G4388" t="s">
        <v>234</v>
      </c>
      <c r="H4388" t="s">
        <v>234</v>
      </c>
      <c r="I4388" t="s">
        <v>10438</v>
      </c>
      <c r="J4388" t="s">
        <v>14971</v>
      </c>
      <c r="K4388" t="s">
        <v>10438</v>
      </c>
      <c r="L4388" t="s">
        <v>14533</v>
      </c>
      <c r="M4388" t="s">
        <v>15025</v>
      </c>
      <c r="N4388" s="6">
        <v>18.5185</v>
      </c>
      <c r="O4388">
        <v>-71.441000000000003</v>
      </c>
      <c r="P4388" t="s">
        <v>38</v>
      </c>
      <c r="Q4388" s="7">
        <v>194</v>
      </c>
      <c r="R4388" s="7">
        <v>0</v>
      </c>
      <c r="S4388" s="7">
        <f t="shared" si="342"/>
        <v>194</v>
      </c>
      <c r="T4388" s="7">
        <f t="shared" si="341"/>
        <v>38606</v>
      </c>
      <c r="U4388" s="8">
        <f t="shared" si="341"/>
        <v>0</v>
      </c>
      <c r="V4388" s="8">
        <f t="shared" si="343"/>
        <v>38606</v>
      </c>
      <c r="W4388" s="9">
        <f>+$T4388*'[1]PRESUPUESTO CENTROS LOTIFICADOS'!$D$37</f>
        <v>1660058</v>
      </c>
      <c r="X4388" s="9">
        <f>+$U4388*'[1]PRESUPUESTO CENTROS LOTIFICADOS'!$D$38</f>
        <v>0</v>
      </c>
      <c r="Y4388" s="9">
        <f t="shared" si="344"/>
        <v>1660058</v>
      </c>
      <c r="Z4388" s="9">
        <f>+$T4388*'[1]PRESUPUESTO CENTROS LOTIFICADOS'!$E$37</f>
        <v>1958868.4400000002</v>
      </c>
      <c r="AA4388" s="9">
        <f>+$U4388*'[1]PRESUPUESTO CENTROS LOTIFICADOS'!$E$38</f>
        <v>0</v>
      </c>
      <c r="AB4388" s="9">
        <f t="shared" si="345"/>
        <v>1958868.4400000002</v>
      </c>
    </row>
    <row r="4389" spans="1:28" x14ac:dyDescent="0.25">
      <c r="A4389" t="s">
        <v>15026</v>
      </c>
      <c r="B4389" t="s">
        <v>15027</v>
      </c>
      <c r="C4389" t="s">
        <v>937</v>
      </c>
      <c r="D4389" t="s">
        <v>14969</v>
      </c>
      <c r="E4389" t="s">
        <v>31</v>
      </c>
      <c r="F4389" t="s">
        <v>32</v>
      </c>
      <c r="G4389" t="s">
        <v>234</v>
      </c>
      <c r="H4389" t="s">
        <v>234</v>
      </c>
      <c r="I4389" t="s">
        <v>15028</v>
      </c>
      <c r="J4389" t="s">
        <v>15003</v>
      </c>
      <c r="K4389" t="s">
        <v>15028</v>
      </c>
      <c r="L4389" t="s">
        <v>6641</v>
      </c>
      <c r="M4389" t="s">
        <v>15029</v>
      </c>
      <c r="N4389" s="6">
        <v>18.505243</v>
      </c>
      <c r="O4389">
        <v>-71.299744000000004</v>
      </c>
      <c r="P4389" t="s">
        <v>55</v>
      </c>
      <c r="Q4389" s="7">
        <v>83</v>
      </c>
      <c r="R4389" s="7">
        <v>35</v>
      </c>
      <c r="S4389" s="7">
        <f t="shared" si="342"/>
        <v>118</v>
      </c>
      <c r="T4389" s="7">
        <f t="shared" si="341"/>
        <v>16517</v>
      </c>
      <c r="U4389" s="8">
        <f t="shared" si="341"/>
        <v>6965</v>
      </c>
      <c r="V4389" s="8">
        <f t="shared" si="343"/>
        <v>23482</v>
      </c>
      <c r="W4389" s="9">
        <f>+$T4389*'[1]PRESUPUESTO CENTROS LOTIFICADOS'!$D$37</f>
        <v>710231</v>
      </c>
      <c r="X4389" s="9">
        <f>+$U4389*'[1]PRESUPUESTO CENTROS LOTIFICADOS'!$D$38</f>
        <v>313425</v>
      </c>
      <c r="Y4389" s="9">
        <f t="shared" si="344"/>
        <v>1023656</v>
      </c>
      <c r="Z4389" s="9">
        <f>+$T4389*'[1]PRESUPUESTO CENTROS LOTIFICADOS'!$E$37</f>
        <v>838072.58000000007</v>
      </c>
      <c r="AA4389" s="9">
        <f>+$U4389*'[1]PRESUPUESTO CENTROS LOTIFICADOS'!$E$38</f>
        <v>369841.5</v>
      </c>
      <c r="AB4389" s="9">
        <f t="shared" si="345"/>
        <v>1207914.08</v>
      </c>
    </row>
    <row r="4390" spans="1:28" x14ac:dyDescent="0.25">
      <c r="A4390" t="s">
        <v>15030</v>
      </c>
      <c r="B4390" t="s">
        <v>15031</v>
      </c>
      <c r="C4390" t="s">
        <v>937</v>
      </c>
      <c r="D4390" t="s">
        <v>14969</v>
      </c>
      <c r="E4390" t="s">
        <v>49</v>
      </c>
      <c r="F4390" t="s">
        <v>50</v>
      </c>
      <c r="G4390" t="s">
        <v>234</v>
      </c>
      <c r="H4390" t="s">
        <v>234</v>
      </c>
      <c r="I4390" t="s">
        <v>15028</v>
      </c>
      <c r="J4390" t="s">
        <v>15003</v>
      </c>
      <c r="K4390" t="s">
        <v>15028</v>
      </c>
      <c r="L4390" t="s">
        <v>6641</v>
      </c>
      <c r="M4390" t="s">
        <v>15032</v>
      </c>
      <c r="N4390" s="6">
        <v>18.575900000000001</v>
      </c>
      <c r="O4390">
        <v>-71.312100000000001</v>
      </c>
      <c r="P4390" t="s">
        <v>38</v>
      </c>
      <c r="Q4390" s="7">
        <v>35</v>
      </c>
      <c r="R4390" s="7">
        <v>0</v>
      </c>
      <c r="S4390" s="7">
        <f t="shared" si="342"/>
        <v>35</v>
      </c>
      <c r="T4390" s="7">
        <f t="shared" si="341"/>
        <v>6965</v>
      </c>
      <c r="U4390" s="8">
        <f t="shared" si="341"/>
        <v>0</v>
      </c>
      <c r="V4390" s="8">
        <f t="shared" si="343"/>
        <v>6965</v>
      </c>
      <c r="W4390" s="9">
        <f>+$T4390*'[1]PRESUPUESTO CENTROS LOTIFICADOS'!$D$37</f>
        <v>299495</v>
      </c>
      <c r="X4390" s="9">
        <f>+$U4390*'[1]PRESUPUESTO CENTROS LOTIFICADOS'!$D$38</f>
        <v>0</v>
      </c>
      <c r="Y4390" s="9">
        <f t="shared" si="344"/>
        <v>299495</v>
      </c>
      <c r="Z4390" s="9">
        <f>+$T4390*'[1]PRESUPUESTO CENTROS LOTIFICADOS'!$E$37</f>
        <v>353404.10000000003</v>
      </c>
      <c r="AA4390" s="9">
        <f>+$U4390*'[1]PRESUPUESTO CENTROS LOTIFICADOS'!$E$38</f>
        <v>0</v>
      </c>
      <c r="AB4390" s="9">
        <f t="shared" si="345"/>
        <v>353404.10000000003</v>
      </c>
    </row>
    <row r="4391" spans="1:28" x14ac:dyDescent="0.25">
      <c r="A4391" t="s">
        <v>15033</v>
      </c>
      <c r="B4391" t="s">
        <v>15034</v>
      </c>
      <c r="C4391" t="s">
        <v>937</v>
      </c>
      <c r="D4391" t="s">
        <v>14969</v>
      </c>
      <c r="E4391" t="s">
        <v>49</v>
      </c>
      <c r="F4391" t="s">
        <v>50</v>
      </c>
      <c r="G4391" t="s">
        <v>234</v>
      </c>
      <c r="H4391" t="s">
        <v>234</v>
      </c>
      <c r="I4391" t="s">
        <v>15035</v>
      </c>
      <c r="J4391" t="s">
        <v>15003</v>
      </c>
      <c r="K4391" t="s">
        <v>15035</v>
      </c>
      <c r="L4391" t="s">
        <v>15003</v>
      </c>
      <c r="M4391" t="s">
        <v>15036</v>
      </c>
      <c r="N4391" s="6">
        <v>18.507277999999999</v>
      </c>
      <c r="O4391">
        <v>-71.338004999999995</v>
      </c>
      <c r="P4391" t="s">
        <v>55</v>
      </c>
      <c r="Q4391" s="7">
        <v>433</v>
      </c>
      <c r="R4391" s="7">
        <v>185</v>
      </c>
      <c r="S4391" s="7">
        <f t="shared" si="342"/>
        <v>618</v>
      </c>
      <c r="T4391" s="7">
        <f t="shared" si="341"/>
        <v>86167</v>
      </c>
      <c r="U4391" s="8">
        <f t="shared" si="341"/>
        <v>36815</v>
      </c>
      <c r="V4391" s="8">
        <f t="shared" si="343"/>
        <v>122982</v>
      </c>
      <c r="W4391" s="9">
        <f>+$T4391*'[1]PRESUPUESTO CENTROS LOTIFICADOS'!$D$37</f>
        <v>3705181</v>
      </c>
      <c r="X4391" s="9">
        <f>+$U4391*'[1]PRESUPUESTO CENTROS LOTIFICADOS'!$D$38</f>
        <v>1656675</v>
      </c>
      <c r="Y4391" s="9">
        <f t="shared" si="344"/>
        <v>5361856</v>
      </c>
      <c r="Z4391" s="9">
        <f>+$T4391*'[1]PRESUPUESTO CENTROS LOTIFICADOS'!$E$37</f>
        <v>4372113.58</v>
      </c>
      <c r="AA4391" s="9">
        <f>+$U4391*'[1]PRESUPUESTO CENTROS LOTIFICADOS'!$E$38</f>
        <v>1954876.5</v>
      </c>
      <c r="AB4391" s="9">
        <f t="shared" si="345"/>
        <v>6326990.0800000001</v>
      </c>
    </row>
    <row r="4392" spans="1:28" x14ac:dyDescent="0.25">
      <c r="A4392" t="s">
        <v>15037</v>
      </c>
      <c r="B4392" t="s">
        <v>7104</v>
      </c>
      <c r="C4392" t="s">
        <v>937</v>
      </c>
      <c r="D4392" t="s">
        <v>14969</v>
      </c>
      <c r="E4392" t="s">
        <v>31</v>
      </c>
      <c r="F4392" t="s">
        <v>32</v>
      </c>
      <c r="G4392" t="s">
        <v>234</v>
      </c>
      <c r="H4392" t="s">
        <v>234</v>
      </c>
      <c r="I4392" t="s">
        <v>15038</v>
      </c>
      <c r="J4392" t="s">
        <v>14971</v>
      </c>
      <c r="K4392" t="s">
        <v>15038</v>
      </c>
      <c r="L4392" t="s">
        <v>15038</v>
      </c>
      <c r="M4392" t="s">
        <v>15039</v>
      </c>
      <c r="N4392" s="6">
        <v>18.572742000000002</v>
      </c>
      <c r="O4392">
        <v>-71.446682999999993</v>
      </c>
      <c r="P4392" t="s">
        <v>38</v>
      </c>
      <c r="Q4392" s="7">
        <v>53</v>
      </c>
      <c r="R4392" s="7">
        <v>0</v>
      </c>
      <c r="S4392" s="7">
        <f t="shared" si="342"/>
        <v>53</v>
      </c>
      <c r="T4392" s="7">
        <f t="shared" si="341"/>
        <v>10547</v>
      </c>
      <c r="U4392" s="8">
        <f t="shared" si="341"/>
        <v>0</v>
      </c>
      <c r="V4392" s="8">
        <f t="shared" si="343"/>
        <v>10547</v>
      </c>
      <c r="W4392" s="9">
        <f>+$T4392*'[1]PRESUPUESTO CENTROS LOTIFICADOS'!$D$37</f>
        <v>453521</v>
      </c>
      <c r="X4392" s="9">
        <f>+$U4392*'[1]PRESUPUESTO CENTROS LOTIFICADOS'!$D$38</f>
        <v>0</v>
      </c>
      <c r="Y4392" s="9">
        <f t="shared" si="344"/>
        <v>453521</v>
      </c>
      <c r="Z4392" s="9">
        <f>+$T4392*'[1]PRESUPUESTO CENTROS LOTIFICADOS'!$E$37</f>
        <v>535154.78</v>
      </c>
      <c r="AA4392" s="9">
        <f>+$U4392*'[1]PRESUPUESTO CENTROS LOTIFICADOS'!$E$38</f>
        <v>0</v>
      </c>
      <c r="AB4392" s="9">
        <f t="shared" si="345"/>
        <v>535154.78</v>
      </c>
    </row>
    <row r="4393" spans="1:28" x14ac:dyDescent="0.25">
      <c r="A4393" t="s">
        <v>15040</v>
      </c>
      <c r="B4393" t="s">
        <v>15041</v>
      </c>
      <c r="C4393" t="s">
        <v>937</v>
      </c>
      <c r="D4393" t="s">
        <v>14969</v>
      </c>
      <c r="E4393" t="s">
        <v>49</v>
      </c>
      <c r="F4393" t="s">
        <v>50</v>
      </c>
      <c r="G4393" t="s">
        <v>234</v>
      </c>
      <c r="H4393" t="s">
        <v>234</v>
      </c>
      <c r="I4393" t="s">
        <v>15042</v>
      </c>
      <c r="J4393" t="s">
        <v>15003</v>
      </c>
      <c r="K4393" t="s">
        <v>15042</v>
      </c>
      <c r="L4393" t="s">
        <v>15043</v>
      </c>
      <c r="M4393" t="s">
        <v>15044</v>
      </c>
      <c r="N4393" s="6">
        <v>18.511064000000001</v>
      </c>
      <c r="O4393">
        <v>-71.329412000000005</v>
      </c>
      <c r="P4393" t="s">
        <v>55</v>
      </c>
      <c r="Q4393" s="7">
        <v>123</v>
      </c>
      <c r="R4393" s="7">
        <v>53</v>
      </c>
      <c r="S4393" s="7">
        <f t="shared" si="342"/>
        <v>176</v>
      </c>
      <c r="T4393" s="7">
        <f t="shared" si="341"/>
        <v>24477</v>
      </c>
      <c r="U4393" s="8">
        <f t="shared" si="341"/>
        <v>10547</v>
      </c>
      <c r="V4393" s="8">
        <f t="shared" si="343"/>
        <v>35024</v>
      </c>
      <c r="W4393" s="9">
        <f>+$T4393*'[1]PRESUPUESTO CENTROS LOTIFICADOS'!$D$37</f>
        <v>1052511</v>
      </c>
      <c r="X4393" s="9">
        <f>+$U4393*'[1]PRESUPUESTO CENTROS LOTIFICADOS'!$D$38</f>
        <v>474615</v>
      </c>
      <c r="Y4393" s="9">
        <f t="shared" si="344"/>
        <v>1527126</v>
      </c>
      <c r="Z4393" s="9">
        <f>+$T4393*'[1]PRESUPUESTO CENTROS LOTIFICADOS'!$E$37</f>
        <v>1241962.98</v>
      </c>
      <c r="AA4393" s="9">
        <f>+$U4393*'[1]PRESUPUESTO CENTROS LOTIFICADOS'!$E$38</f>
        <v>560045.70000000007</v>
      </c>
      <c r="AB4393" s="9">
        <f t="shared" si="345"/>
        <v>1802008.6800000002</v>
      </c>
    </row>
    <row r="4394" spans="1:28" x14ac:dyDescent="0.25">
      <c r="A4394" t="s">
        <v>15045</v>
      </c>
      <c r="B4394" t="s">
        <v>15046</v>
      </c>
      <c r="C4394" t="s">
        <v>937</v>
      </c>
      <c r="D4394" t="s">
        <v>14969</v>
      </c>
      <c r="E4394" t="s">
        <v>49</v>
      </c>
      <c r="F4394" t="s">
        <v>50</v>
      </c>
      <c r="G4394" t="s">
        <v>234</v>
      </c>
      <c r="H4394" t="s">
        <v>234</v>
      </c>
      <c r="I4394" t="s">
        <v>15042</v>
      </c>
      <c r="J4394" t="s">
        <v>15003</v>
      </c>
      <c r="K4394" t="s">
        <v>15042</v>
      </c>
      <c r="L4394" t="s">
        <v>15042</v>
      </c>
      <c r="M4394" t="s">
        <v>15047</v>
      </c>
      <c r="N4394" s="6">
        <v>18.512</v>
      </c>
      <c r="O4394">
        <v>-71.312899999999999</v>
      </c>
      <c r="P4394" t="s">
        <v>55</v>
      </c>
      <c r="Q4394" s="7">
        <v>125</v>
      </c>
      <c r="R4394" s="7">
        <v>54</v>
      </c>
      <c r="S4394" s="7">
        <f t="shared" si="342"/>
        <v>179</v>
      </c>
      <c r="T4394" s="7">
        <f t="shared" si="341"/>
        <v>24875</v>
      </c>
      <c r="U4394" s="8">
        <f t="shared" si="341"/>
        <v>10746</v>
      </c>
      <c r="V4394" s="8">
        <f t="shared" si="343"/>
        <v>35621</v>
      </c>
      <c r="W4394" s="9">
        <f>+$T4394*'[1]PRESUPUESTO CENTROS LOTIFICADOS'!$D$37</f>
        <v>1069625</v>
      </c>
      <c r="X4394" s="9">
        <f>+$U4394*'[1]PRESUPUESTO CENTROS LOTIFICADOS'!$D$38</f>
        <v>483570</v>
      </c>
      <c r="Y4394" s="9">
        <f t="shared" si="344"/>
        <v>1553195</v>
      </c>
      <c r="Z4394" s="9">
        <f>+$T4394*'[1]PRESUPUESTO CENTROS LOTIFICADOS'!$E$37</f>
        <v>1262157.5</v>
      </c>
      <c r="AA4394" s="9">
        <f>+$U4394*'[1]PRESUPUESTO CENTROS LOTIFICADOS'!$E$38</f>
        <v>570612.6</v>
      </c>
      <c r="AB4394" s="9">
        <f t="shared" si="345"/>
        <v>1832770.1</v>
      </c>
    </row>
    <row r="4395" spans="1:28" x14ac:dyDescent="0.25">
      <c r="A4395" t="s">
        <v>15048</v>
      </c>
      <c r="B4395" t="s">
        <v>15049</v>
      </c>
      <c r="C4395" t="s">
        <v>937</v>
      </c>
      <c r="D4395" t="s">
        <v>14969</v>
      </c>
      <c r="E4395" t="s">
        <v>31</v>
      </c>
      <c r="F4395" t="s">
        <v>32</v>
      </c>
      <c r="G4395" t="s">
        <v>234</v>
      </c>
      <c r="H4395" t="s">
        <v>234</v>
      </c>
      <c r="I4395" t="s">
        <v>15042</v>
      </c>
      <c r="J4395" t="s">
        <v>15003</v>
      </c>
      <c r="K4395" t="s">
        <v>15042</v>
      </c>
      <c r="L4395" t="s">
        <v>15050</v>
      </c>
      <c r="M4395" t="s">
        <v>15051</v>
      </c>
      <c r="N4395" s="6">
        <v>18.573868999999998</v>
      </c>
      <c r="O4395">
        <v>-71.322154999999995</v>
      </c>
      <c r="P4395" t="s">
        <v>55</v>
      </c>
      <c r="Q4395" s="7">
        <v>53</v>
      </c>
      <c r="R4395" s="7">
        <v>22</v>
      </c>
      <c r="S4395" s="7">
        <f t="shared" si="342"/>
        <v>75</v>
      </c>
      <c r="T4395" s="7">
        <f t="shared" si="341"/>
        <v>10547</v>
      </c>
      <c r="U4395" s="8">
        <f t="shared" si="341"/>
        <v>4378</v>
      </c>
      <c r="V4395" s="8">
        <f t="shared" si="343"/>
        <v>14925</v>
      </c>
      <c r="W4395" s="9">
        <f>+$T4395*'[1]PRESUPUESTO CENTROS LOTIFICADOS'!$D$37</f>
        <v>453521</v>
      </c>
      <c r="X4395" s="9">
        <f>+$U4395*'[1]PRESUPUESTO CENTROS LOTIFICADOS'!$D$38</f>
        <v>197010</v>
      </c>
      <c r="Y4395" s="9">
        <f t="shared" si="344"/>
        <v>650531</v>
      </c>
      <c r="Z4395" s="9">
        <f>+$T4395*'[1]PRESUPUESTO CENTROS LOTIFICADOS'!$E$37</f>
        <v>535154.78</v>
      </c>
      <c r="AA4395" s="9">
        <f>+$U4395*'[1]PRESUPUESTO CENTROS LOTIFICADOS'!$E$38</f>
        <v>232471.80000000002</v>
      </c>
      <c r="AB4395" s="9">
        <f t="shared" si="345"/>
        <v>767626.58000000007</v>
      </c>
    </row>
    <row r="4396" spans="1:28" x14ac:dyDescent="0.25">
      <c r="A4396" t="s">
        <v>15052</v>
      </c>
      <c r="B4396" t="s">
        <v>12863</v>
      </c>
      <c r="C4396" t="s">
        <v>937</v>
      </c>
      <c r="D4396" t="s">
        <v>14969</v>
      </c>
      <c r="E4396" t="s">
        <v>31</v>
      </c>
      <c r="F4396" t="s">
        <v>32</v>
      </c>
      <c r="G4396" t="s">
        <v>234</v>
      </c>
      <c r="H4396" t="s">
        <v>234</v>
      </c>
      <c r="I4396" t="s">
        <v>15042</v>
      </c>
      <c r="J4396" t="s">
        <v>15003</v>
      </c>
      <c r="K4396" t="s">
        <v>15042</v>
      </c>
      <c r="L4396" t="s">
        <v>361</v>
      </c>
      <c r="M4396" t="s">
        <v>15053</v>
      </c>
      <c r="N4396" s="6">
        <v>18.600286000000001</v>
      </c>
      <c r="O4396">
        <v>-71.327647999999996</v>
      </c>
      <c r="P4396" t="s">
        <v>38</v>
      </c>
      <c r="Q4396" s="7">
        <v>55</v>
      </c>
      <c r="R4396" s="7">
        <v>0</v>
      </c>
      <c r="S4396" s="7">
        <f t="shared" si="342"/>
        <v>55</v>
      </c>
      <c r="T4396" s="7">
        <f t="shared" si="341"/>
        <v>10945</v>
      </c>
      <c r="U4396" s="8">
        <f t="shared" si="341"/>
        <v>0</v>
      </c>
      <c r="V4396" s="8">
        <f t="shared" si="343"/>
        <v>10945</v>
      </c>
      <c r="W4396" s="9">
        <f>+$T4396*'[1]PRESUPUESTO CENTROS LOTIFICADOS'!$D$37</f>
        <v>470635</v>
      </c>
      <c r="X4396" s="9">
        <f>+$U4396*'[1]PRESUPUESTO CENTROS LOTIFICADOS'!$D$38</f>
        <v>0</v>
      </c>
      <c r="Y4396" s="9">
        <f t="shared" si="344"/>
        <v>470635</v>
      </c>
      <c r="Z4396" s="9">
        <f>+$T4396*'[1]PRESUPUESTO CENTROS LOTIFICADOS'!$E$37</f>
        <v>555349.30000000005</v>
      </c>
      <c r="AA4396" s="9">
        <f>+$U4396*'[1]PRESUPUESTO CENTROS LOTIFICADOS'!$E$38</f>
        <v>0</v>
      </c>
      <c r="AB4396" s="9">
        <f t="shared" si="345"/>
        <v>555349.30000000005</v>
      </c>
    </row>
    <row r="4397" spans="1:28" x14ac:dyDescent="0.25">
      <c r="A4397" t="s">
        <v>15054</v>
      </c>
      <c r="B4397" t="s">
        <v>15055</v>
      </c>
      <c r="C4397" t="s">
        <v>937</v>
      </c>
      <c r="D4397" t="s">
        <v>14969</v>
      </c>
      <c r="E4397" t="s">
        <v>31</v>
      </c>
      <c r="F4397" t="s">
        <v>32</v>
      </c>
      <c r="G4397" t="s">
        <v>234</v>
      </c>
      <c r="H4397" t="s">
        <v>234</v>
      </c>
      <c r="I4397" t="s">
        <v>1841</v>
      </c>
      <c r="J4397" t="s">
        <v>14971</v>
      </c>
      <c r="K4397" t="s">
        <v>1841</v>
      </c>
      <c r="L4397" t="s">
        <v>15056</v>
      </c>
      <c r="M4397" t="s">
        <v>15057</v>
      </c>
      <c r="N4397" s="6">
        <v>18.584717999999999</v>
      </c>
      <c r="O4397">
        <v>-71.429936999999995</v>
      </c>
      <c r="P4397" t="s">
        <v>38</v>
      </c>
      <c r="Q4397" s="7">
        <v>54</v>
      </c>
      <c r="R4397" s="7">
        <v>0</v>
      </c>
      <c r="S4397" s="7">
        <f t="shared" si="342"/>
        <v>54</v>
      </c>
      <c r="T4397" s="7">
        <f t="shared" si="341"/>
        <v>10746</v>
      </c>
      <c r="U4397" s="8">
        <f t="shared" si="341"/>
        <v>0</v>
      </c>
      <c r="V4397" s="8">
        <f t="shared" si="343"/>
        <v>10746</v>
      </c>
      <c r="W4397" s="9">
        <f>+$T4397*'[1]PRESUPUESTO CENTROS LOTIFICADOS'!$D$37</f>
        <v>462078</v>
      </c>
      <c r="X4397" s="9">
        <f>+$U4397*'[1]PRESUPUESTO CENTROS LOTIFICADOS'!$D$38</f>
        <v>0</v>
      </c>
      <c r="Y4397" s="9">
        <f t="shared" si="344"/>
        <v>462078</v>
      </c>
      <c r="Z4397" s="9">
        <f>+$T4397*'[1]PRESUPUESTO CENTROS LOTIFICADOS'!$E$37</f>
        <v>545252.04</v>
      </c>
      <c r="AA4397" s="9">
        <f>+$U4397*'[1]PRESUPUESTO CENTROS LOTIFICADOS'!$E$38</f>
        <v>0</v>
      </c>
      <c r="AB4397" s="9">
        <f t="shared" si="345"/>
        <v>545252.04</v>
      </c>
    </row>
    <row r="4398" spans="1:28" x14ac:dyDescent="0.25">
      <c r="A4398" t="s">
        <v>15058</v>
      </c>
      <c r="B4398" t="s">
        <v>15059</v>
      </c>
      <c r="C4398" t="s">
        <v>937</v>
      </c>
      <c r="D4398" t="s">
        <v>14969</v>
      </c>
      <c r="E4398" t="s">
        <v>31</v>
      </c>
      <c r="F4398" t="s">
        <v>32</v>
      </c>
      <c r="G4398" t="s">
        <v>234</v>
      </c>
      <c r="H4398" t="s">
        <v>234</v>
      </c>
      <c r="I4398" t="s">
        <v>1841</v>
      </c>
      <c r="J4398" t="s">
        <v>14971</v>
      </c>
      <c r="K4398" t="s">
        <v>1841</v>
      </c>
      <c r="L4398" t="s">
        <v>4068</v>
      </c>
      <c r="M4398" t="s">
        <v>15060</v>
      </c>
      <c r="N4398" s="6">
        <v>18.590401</v>
      </c>
      <c r="O4398">
        <v>-71.446707000000004</v>
      </c>
      <c r="P4398" t="s">
        <v>38</v>
      </c>
      <c r="Q4398" s="7">
        <v>31</v>
      </c>
      <c r="R4398" s="7">
        <v>9</v>
      </c>
      <c r="S4398" s="7">
        <f t="shared" si="342"/>
        <v>40</v>
      </c>
      <c r="T4398" s="7">
        <f t="shared" si="341"/>
        <v>6169</v>
      </c>
      <c r="U4398" s="8">
        <f t="shared" si="341"/>
        <v>1791</v>
      </c>
      <c r="V4398" s="8">
        <f t="shared" si="343"/>
        <v>7960</v>
      </c>
      <c r="W4398" s="9">
        <f>+$T4398*'[1]PRESUPUESTO CENTROS LOTIFICADOS'!$D$37</f>
        <v>265267</v>
      </c>
      <c r="X4398" s="9">
        <f>+$U4398*'[1]PRESUPUESTO CENTROS LOTIFICADOS'!$D$38</f>
        <v>80595</v>
      </c>
      <c r="Y4398" s="9">
        <f t="shared" si="344"/>
        <v>345862</v>
      </c>
      <c r="Z4398" s="9">
        <f>+$T4398*'[1]PRESUPUESTO CENTROS LOTIFICADOS'!$E$37</f>
        <v>313015.06</v>
      </c>
      <c r="AA4398" s="9">
        <f>+$U4398*'[1]PRESUPUESTO CENTROS LOTIFICADOS'!$E$38</f>
        <v>95102.1</v>
      </c>
      <c r="AB4398" s="9">
        <f t="shared" si="345"/>
        <v>408117.16000000003</v>
      </c>
    </row>
    <row r="4399" spans="1:28" x14ac:dyDescent="0.25">
      <c r="A4399" t="s">
        <v>15061</v>
      </c>
      <c r="B4399" t="s">
        <v>15062</v>
      </c>
      <c r="C4399" t="s">
        <v>937</v>
      </c>
      <c r="D4399" t="s">
        <v>14969</v>
      </c>
      <c r="E4399" t="s">
        <v>49</v>
      </c>
      <c r="F4399" t="s">
        <v>50</v>
      </c>
      <c r="G4399" t="s">
        <v>234</v>
      </c>
      <c r="H4399" t="s">
        <v>234</v>
      </c>
      <c r="I4399" t="s">
        <v>1841</v>
      </c>
      <c r="J4399" t="s">
        <v>14971</v>
      </c>
      <c r="K4399" t="s">
        <v>1841</v>
      </c>
      <c r="L4399" t="s">
        <v>1841</v>
      </c>
      <c r="M4399" t="s">
        <v>15063</v>
      </c>
      <c r="N4399" s="6">
        <v>18.594276000000001</v>
      </c>
      <c r="O4399">
        <v>-71.442989999999995</v>
      </c>
      <c r="P4399" t="s">
        <v>55</v>
      </c>
      <c r="Q4399" s="7">
        <v>29</v>
      </c>
      <c r="R4399" s="7">
        <v>13</v>
      </c>
      <c r="S4399" s="7">
        <f t="shared" si="342"/>
        <v>42</v>
      </c>
      <c r="T4399" s="7">
        <f t="shared" si="341"/>
        <v>5771</v>
      </c>
      <c r="U4399" s="8">
        <f t="shared" si="341"/>
        <v>2587</v>
      </c>
      <c r="V4399" s="8">
        <f t="shared" si="343"/>
        <v>8358</v>
      </c>
      <c r="W4399" s="9">
        <f>+$T4399*'[1]PRESUPUESTO CENTROS LOTIFICADOS'!$D$37</f>
        <v>248153</v>
      </c>
      <c r="X4399" s="9">
        <f>+$U4399*'[1]PRESUPUESTO CENTROS LOTIFICADOS'!$D$38</f>
        <v>116415</v>
      </c>
      <c r="Y4399" s="9">
        <f t="shared" si="344"/>
        <v>364568</v>
      </c>
      <c r="Z4399" s="9">
        <f>+$T4399*'[1]PRESUPUESTO CENTROS LOTIFICADOS'!$E$37</f>
        <v>292820.54000000004</v>
      </c>
      <c r="AA4399" s="9">
        <f>+$U4399*'[1]PRESUPUESTO CENTROS LOTIFICADOS'!$E$38</f>
        <v>137369.70000000001</v>
      </c>
      <c r="AB4399" s="9">
        <f t="shared" si="345"/>
        <v>430190.24000000005</v>
      </c>
    </row>
    <row r="4400" spans="1:28" x14ac:dyDescent="0.25">
      <c r="A4400" t="s">
        <v>15064</v>
      </c>
      <c r="B4400" t="s">
        <v>648</v>
      </c>
      <c r="C4400" t="s">
        <v>937</v>
      </c>
      <c r="D4400" t="s">
        <v>14969</v>
      </c>
      <c r="E4400" t="s">
        <v>49</v>
      </c>
      <c r="F4400" t="s">
        <v>50</v>
      </c>
      <c r="G4400" t="s">
        <v>234</v>
      </c>
      <c r="H4400" t="s">
        <v>234</v>
      </c>
      <c r="I4400" t="s">
        <v>15065</v>
      </c>
      <c r="J4400" t="s">
        <v>14971</v>
      </c>
      <c r="K4400" t="s">
        <v>15065</v>
      </c>
      <c r="L4400" t="s">
        <v>15066</v>
      </c>
      <c r="M4400" t="s">
        <v>15067</v>
      </c>
      <c r="N4400" s="6">
        <v>18.476700000000001</v>
      </c>
      <c r="O4400">
        <v>-71.417599999999993</v>
      </c>
      <c r="P4400" t="s">
        <v>38</v>
      </c>
      <c r="Q4400" s="7">
        <v>323</v>
      </c>
      <c r="R4400" s="7">
        <v>0</v>
      </c>
      <c r="S4400" s="7">
        <f t="shared" si="342"/>
        <v>323</v>
      </c>
      <c r="T4400" s="7">
        <f t="shared" si="341"/>
        <v>64277</v>
      </c>
      <c r="U4400" s="8">
        <f t="shared" si="341"/>
        <v>0</v>
      </c>
      <c r="V4400" s="8">
        <f t="shared" si="343"/>
        <v>64277</v>
      </c>
      <c r="W4400" s="9">
        <f>+$T4400*'[1]PRESUPUESTO CENTROS LOTIFICADOS'!$D$37</f>
        <v>2763911</v>
      </c>
      <c r="X4400" s="9">
        <f>+$U4400*'[1]PRESUPUESTO CENTROS LOTIFICADOS'!$D$38</f>
        <v>0</v>
      </c>
      <c r="Y4400" s="9">
        <f t="shared" si="344"/>
        <v>2763911</v>
      </c>
      <c r="Z4400" s="9">
        <f>+$T4400*'[1]PRESUPUESTO CENTROS LOTIFICADOS'!$E$37</f>
        <v>3261414.98</v>
      </c>
      <c r="AA4400" s="9">
        <f>+$U4400*'[1]PRESUPUESTO CENTROS LOTIFICADOS'!$E$38</f>
        <v>0</v>
      </c>
      <c r="AB4400" s="9">
        <f t="shared" si="345"/>
        <v>3261414.98</v>
      </c>
    </row>
    <row r="4401" spans="1:28" x14ac:dyDescent="0.25">
      <c r="A4401" t="s">
        <v>15068</v>
      </c>
      <c r="B4401" t="s">
        <v>15069</v>
      </c>
      <c r="C4401" t="s">
        <v>937</v>
      </c>
      <c r="D4401" t="s">
        <v>14969</v>
      </c>
      <c r="E4401" t="s">
        <v>49</v>
      </c>
      <c r="F4401" t="s">
        <v>50</v>
      </c>
      <c r="G4401" t="s">
        <v>234</v>
      </c>
      <c r="H4401" t="s">
        <v>234</v>
      </c>
      <c r="I4401" t="s">
        <v>15065</v>
      </c>
      <c r="J4401" t="s">
        <v>14971</v>
      </c>
      <c r="K4401" t="s">
        <v>15065</v>
      </c>
      <c r="L4401" t="s">
        <v>485</v>
      </c>
      <c r="M4401" t="s">
        <v>15070</v>
      </c>
      <c r="N4401" s="6">
        <v>18.478721</v>
      </c>
      <c r="O4401">
        <v>-71.411151000000004</v>
      </c>
      <c r="P4401" t="s">
        <v>38</v>
      </c>
      <c r="Q4401" s="7">
        <v>273</v>
      </c>
      <c r="R4401" s="7">
        <v>0</v>
      </c>
      <c r="S4401" s="7">
        <f t="shared" si="342"/>
        <v>273</v>
      </c>
      <c r="T4401" s="7">
        <f t="shared" si="341"/>
        <v>54327</v>
      </c>
      <c r="U4401" s="8">
        <f t="shared" si="341"/>
        <v>0</v>
      </c>
      <c r="V4401" s="8">
        <f t="shared" si="343"/>
        <v>54327</v>
      </c>
      <c r="W4401" s="9">
        <f>+$T4401*'[1]PRESUPUESTO CENTROS LOTIFICADOS'!$D$37</f>
        <v>2336061</v>
      </c>
      <c r="X4401" s="9">
        <f>+$U4401*'[1]PRESUPUESTO CENTROS LOTIFICADOS'!$D$38</f>
        <v>0</v>
      </c>
      <c r="Y4401" s="9">
        <f t="shared" si="344"/>
        <v>2336061</v>
      </c>
      <c r="Z4401" s="9">
        <f>+$T4401*'[1]PRESUPUESTO CENTROS LOTIFICADOS'!$E$37</f>
        <v>2756551.98</v>
      </c>
      <c r="AA4401" s="9">
        <f>+$U4401*'[1]PRESUPUESTO CENTROS LOTIFICADOS'!$E$38</f>
        <v>0</v>
      </c>
      <c r="AB4401" s="9">
        <f t="shared" si="345"/>
        <v>2756551.98</v>
      </c>
    </row>
    <row r="4402" spans="1:28" x14ac:dyDescent="0.25">
      <c r="A4402" t="s">
        <v>15071</v>
      </c>
      <c r="B4402" t="s">
        <v>15072</v>
      </c>
      <c r="C4402" t="s">
        <v>937</v>
      </c>
      <c r="D4402" t="s">
        <v>14969</v>
      </c>
      <c r="E4402" t="s">
        <v>49</v>
      </c>
      <c r="F4402" t="s">
        <v>50</v>
      </c>
      <c r="G4402" t="s">
        <v>234</v>
      </c>
      <c r="H4402" t="s">
        <v>234</v>
      </c>
      <c r="I4402" t="s">
        <v>15065</v>
      </c>
      <c r="J4402" t="s">
        <v>14971</v>
      </c>
      <c r="K4402" t="s">
        <v>15065</v>
      </c>
      <c r="L4402" t="s">
        <v>104</v>
      </c>
      <c r="M4402" t="s">
        <v>15073</v>
      </c>
      <c r="N4402" s="6">
        <v>18.482990000000001</v>
      </c>
      <c r="O4402">
        <v>-71.421351000000001</v>
      </c>
      <c r="P4402" t="s">
        <v>59</v>
      </c>
      <c r="Q4402" s="7">
        <v>0</v>
      </c>
      <c r="R4402" s="7">
        <v>874</v>
      </c>
      <c r="S4402" s="7">
        <f t="shared" si="342"/>
        <v>874</v>
      </c>
      <c r="T4402" s="7">
        <f t="shared" si="341"/>
        <v>0</v>
      </c>
      <c r="U4402" s="8">
        <f t="shared" si="341"/>
        <v>173926</v>
      </c>
      <c r="V4402" s="8">
        <f t="shared" si="343"/>
        <v>173926</v>
      </c>
      <c r="W4402" s="9">
        <f>+$T4402*'[1]PRESUPUESTO CENTROS LOTIFICADOS'!$D$37</f>
        <v>0</v>
      </c>
      <c r="X4402" s="9">
        <f>+$U4402*'[1]PRESUPUESTO CENTROS LOTIFICADOS'!$D$38</f>
        <v>7826670</v>
      </c>
      <c r="Y4402" s="9">
        <f t="shared" si="344"/>
        <v>7826670</v>
      </c>
      <c r="Z4402" s="9">
        <f>+$T4402*'[1]PRESUPUESTO CENTROS LOTIFICADOS'!$E$37</f>
        <v>0</v>
      </c>
      <c r="AA4402" s="9">
        <f>+$U4402*'[1]PRESUPUESTO CENTROS LOTIFICADOS'!$E$38</f>
        <v>9235470.5999999996</v>
      </c>
      <c r="AB4402" s="9">
        <f t="shared" si="345"/>
        <v>9235470.5999999996</v>
      </c>
    </row>
    <row r="4403" spans="1:28" x14ac:dyDescent="0.25">
      <c r="A4403" t="s">
        <v>15074</v>
      </c>
      <c r="B4403" t="s">
        <v>15075</v>
      </c>
      <c r="C4403" t="s">
        <v>937</v>
      </c>
      <c r="D4403" t="s">
        <v>14969</v>
      </c>
      <c r="E4403" t="s">
        <v>49</v>
      </c>
      <c r="F4403" t="s">
        <v>50</v>
      </c>
      <c r="G4403" t="s">
        <v>234</v>
      </c>
      <c r="H4403" t="s">
        <v>234</v>
      </c>
      <c r="I4403" t="s">
        <v>15065</v>
      </c>
      <c r="J4403" t="s">
        <v>14971</v>
      </c>
      <c r="K4403" t="s">
        <v>15065</v>
      </c>
      <c r="L4403" t="s">
        <v>104</v>
      </c>
      <c r="M4403" t="s">
        <v>15076</v>
      </c>
      <c r="N4403" s="6">
        <v>18.483000000000001</v>
      </c>
      <c r="O4403">
        <v>-71.4221</v>
      </c>
      <c r="P4403" t="s">
        <v>38</v>
      </c>
      <c r="Q4403" s="7">
        <v>779</v>
      </c>
      <c r="R4403" s="7">
        <v>0</v>
      </c>
      <c r="S4403" s="7">
        <f t="shared" si="342"/>
        <v>779</v>
      </c>
      <c r="T4403" s="7">
        <f t="shared" si="341"/>
        <v>155021</v>
      </c>
      <c r="U4403" s="8">
        <f t="shared" si="341"/>
        <v>0</v>
      </c>
      <c r="V4403" s="8">
        <f t="shared" si="343"/>
        <v>155021</v>
      </c>
      <c r="W4403" s="9">
        <f>+$T4403*'[1]PRESUPUESTO CENTROS LOTIFICADOS'!$D$37</f>
        <v>6665903</v>
      </c>
      <c r="X4403" s="9">
        <f>+$U4403*'[1]PRESUPUESTO CENTROS LOTIFICADOS'!$D$38</f>
        <v>0</v>
      </c>
      <c r="Y4403" s="9">
        <f t="shared" si="344"/>
        <v>6665903</v>
      </c>
      <c r="Z4403" s="9">
        <f>+$T4403*'[1]PRESUPUESTO CENTROS LOTIFICADOS'!$E$37</f>
        <v>7865765.54</v>
      </c>
      <c r="AA4403" s="9">
        <f>+$U4403*'[1]PRESUPUESTO CENTROS LOTIFICADOS'!$E$38</f>
        <v>0</v>
      </c>
      <c r="AB4403" s="9">
        <f t="shared" si="345"/>
        <v>7865765.54</v>
      </c>
    </row>
    <row r="4404" spans="1:28" x14ac:dyDescent="0.25">
      <c r="A4404" t="s">
        <v>15077</v>
      </c>
      <c r="B4404" t="s">
        <v>15078</v>
      </c>
      <c r="C4404" t="s">
        <v>937</v>
      </c>
      <c r="D4404" t="s">
        <v>14969</v>
      </c>
      <c r="E4404" t="s">
        <v>49</v>
      </c>
      <c r="F4404" t="s">
        <v>50</v>
      </c>
      <c r="G4404" t="s">
        <v>234</v>
      </c>
      <c r="H4404" t="s">
        <v>234</v>
      </c>
      <c r="I4404" t="s">
        <v>15065</v>
      </c>
      <c r="J4404" t="s">
        <v>14971</v>
      </c>
      <c r="K4404" t="s">
        <v>15065</v>
      </c>
      <c r="L4404" t="s">
        <v>104</v>
      </c>
      <c r="M4404" t="s">
        <v>15079</v>
      </c>
      <c r="N4404" s="6">
        <v>18.483599999999999</v>
      </c>
      <c r="O4404">
        <v>-71.417699999999996</v>
      </c>
      <c r="P4404" t="s">
        <v>59</v>
      </c>
      <c r="Q4404" s="7">
        <v>0</v>
      </c>
      <c r="R4404" s="7">
        <v>1164</v>
      </c>
      <c r="S4404" s="7">
        <f t="shared" si="342"/>
        <v>1164</v>
      </c>
      <c r="T4404" s="7">
        <f t="shared" si="341"/>
        <v>0</v>
      </c>
      <c r="U4404" s="8">
        <f t="shared" si="341"/>
        <v>231636</v>
      </c>
      <c r="V4404" s="8">
        <f t="shared" si="343"/>
        <v>231636</v>
      </c>
      <c r="W4404" s="9">
        <f>+$T4404*'[1]PRESUPUESTO CENTROS LOTIFICADOS'!$D$37</f>
        <v>0</v>
      </c>
      <c r="X4404" s="9">
        <f>+$U4404*'[1]PRESUPUESTO CENTROS LOTIFICADOS'!$D$38</f>
        <v>10423620</v>
      </c>
      <c r="Y4404" s="9">
        <f t="shared" si="344"/>
        <v>10423620</v>
      </c>
      <c r="Z4404" s="9">
        <f>+$T4404*'[1]PRESUPUESTO CENTROS LOTIFICADOS'!$E$37</f>
        <v>0</v>
      </c>
      <c r="AA4404" s="9">
        <f>+$U4404*'[1]PRESUPUESTO CENTROS LOTIFICADOS'!$E$38</f>
        <v>12299871.6</v>
      </c>
      <c r="AB4404" s="9">
        <f t="shared" si="345"/>
        <v>12299871.6</v>
      </c>
    </row>
    <row r="4405" spans="1:28" x14ac:dyDescent="0.25">
      <c r="A4405" t="s">
        <v>15080</v>
      </c>
      <c r="B4405" t="s">
        <v>2999</v>
      </c>
      <c r="C4405" t="s">
        <v>937</v>
      </c>
      <c r="D4405" t="s">
        <v>14969</v>
      </c>
      <c r="E4405" t="s">
        <v>49</v>
      </c>
      <c r="F4405" t="s">
        <v>50</v>
      </c>
      <c r="G4405" t="s">
        <v>234</v>
      </c>
      <c r="H4405" t="s">
        <v>234</v>
      </c>
      <c r="I4405" t="s">
        <v>15065</v>
      </c>
      <c r="J4405" t="s">
        <v>14971</v>
      </c>
      <c r="K4405" t="s">
        <v>15065</v>
      </c>
      <c r="L4405" t="s">
        <v>15081</v>
      </c>
      <c r="M4405" t="s">
        <v>15082</v>
      </c>
      <c r="N4405" s="6">
        <v>18.484300000000001</v>
      </c>
      <c r="O4405">
        <v>-71.397199999999998</v>
      </c>
      <c r="P4405" t="s">
        <v>38</v>
      </c>
      <c r="Q4405" s="7">
        <v>511</v>
      </c>
      <c r="R4405" s="7">
        <v>0</v>
      </c>
      <c r="S4405" s="7">
        <f t="shared" si="342"/>
        <v>511</v>
      </c>
      <c r="T4405" s="7">
        <f t="shared" si="341"/>
        <v>101689</v>
      </c>
      <c r="U4405" s="8">
        <f t="shared" si="341"/>
        <v>0</v>
      </c>
      <c r="V4405" s="8">
        <f t="shared" si="343"/>
        <v>101689</v>
      </c>
      <c r="W4405" s="9">
        <f>+$T4405*'[1]PRESUPUESTO CENTROS LOTIFICADOS'!$D$37</f>
        <v>4372627</v>
      </c>
      <c r="X4405" s="9">
        <f>+$U4405*'[1]PRESUPUESTO CENTROS LOTIFICADOS'!$D$38</f>
        <v>0</v>
      </c>
      <c r="Y4405" s="9">
        <f t="shared" si="344"/>
        <v>4372627</v>
      </c>
      <c r="Z4405" s="9">
        <f>+$T4405*'[1]PRESUPUESTO CENTROS LOTIFICADOS'!$E$37</f>
        <v>5159699.8600000003</v>
      </c>
      <c r="AA4405" s="9">
        <f>+$U4405*'[1]PRESUPUESTO CENTROS LOTIFICADOS'!$E$38</f>
        <v>0</v>
      </c>
      <c r="AB4405" s="9">
        <f t="shared" si="345"/>
        <v>5159699.8600000003</v>
      </c>
    </row>
    <row r="4406" spans="1:28" x14ac:dyDescent="0.25">
      <c r="A4406" t="s">
        <v>15083</v>
      </c>
      <c r="B4406" t="s">
        <v>373</v>
      </c>
      <c r="C4406" t="s">
        <v>937</v>
      </c>
      <c r="D4406" t="s">
        <v>14969</v>
      </c>
      <c r="E4406" t="s">
        <v>49</v>
      </c>
      <c r="F4406" t="s">
        <v>50</v>
      </c>
      <c r="G4406" t="s">
        <v>234</v>
      </c>
      <c r="H4406" t="s">
        <v>234</v>
      </c>
      <c r="I4406" t="s">
        <v>15065</v>
      </c>
      <c r="J4406" t="s">
        <v>14971</v>
      </c>
      <c r="K4406" t="s">
        <v>15065</v>
      </c>
      <c r="L4406" t="s">
        <v>15084</v>
      </c>
      <c r="M4406" t="s">
        <v>15084</v>
      </c>
      <c r="N4406" s="6">
        <v>18.487434</v>
      </c>
      <c r="O4406">
        <v>-71.399486999999993</v>
      </c>
      <c r="P4406" t="s">
        <v>59</v>
      </c>
      <c r="Q4406" s="7">
        <v>0</v>
      </c>
      <c r="R4406" s="7">
        <v>294</v>
      </c>
      <c r="S4406" s="7">
        <f t="shared" si="342"/>
        <v>294</v>
      </c>
      <c r="T4406" s="7">
        <f t="shared" si="341"/>
        <v>0</v>
      </c>
      <c r="U4406" s="8">
        <f t="shared" si="341"/>
        <v>58506</v>
      </c>
      <c r="V4406" s="8">
        <f t="shared" si="343"/>
        <v>58506</v>
      </c>
      <c r="W4406" s="9">
        <f>+$T4406*'[1]PRESUPUESTO CENTROS LOTIFICADOS'!$D$37</f>
        <v>0</v>
      </c>
      <c r="X4406" s="9">
        <f>+$U4406*'[1]PRESUPUESTO CENTROS LOTIFICADOS'!$D$38</f>
        <v>2632770</v>
      </c>
      <c r="Y4406" s="9">
        <f t="shared" si="344"/>
        <v>2632770</v>
      </c>
      <c r="Z4406" s="9">
        <f>+$T4406*'[1]PRESUPUESTO CENTROS LOTIFICADOS'!$E$37</f>
        <v>0</v>
      </c>
      <c r="AA4406" s="9">
        <f>+$U4406*'[1]PRESUPUESTO CENTROS LOTIFICADOS'!$E$38</f>
        <v>3106668.6</v>
      </c>
      <c r="AB4406" s="9">
        <f t="shared" si="345"/>
        <v>3106668.6</v>
      </c>
    </row>
    <row r="4407" spans="1:28" x14ac:dyDescent="0.25">
      <c r="A4407" t="s">
        <v>15085</v>
      </c>
      <c r="B4407" t="s">
        <v>15086</v>
      </c>
      <c r="C4407" t="s">
        <v>937</v>
      </c>
      <c r="D4407" t="s">
        <v>14969</v>
      </c>
      <c r="E4407" t="s">
        <v>49</v>
      </c>
      <c r="F4407" t="s">
        <v>50</v>
      </c>
      <c r="G4407" t="s">
        <v>234</v>
      </c>
      <c r="H4407" t="s">
        <v>234</v>
      </c>
      <c r="I4407" t="s">
        <v>15065</v>
      </c>
      <c r="J4407" t="s">
        <v>14971</v>
      </c>
      <c r="K4407" t="s">
        <v>15065</v>
      </c>
      <c r="L4407" t="s">
        <v>4153</v>
      </c>
      <c r="M4407" t="s">
        <v>13906</v>
      </c>
      <c r="N4407" s="6">
        <v>18.488299999999999</v>
      </c>
      <c r="O4407">
        <v>-71.41</v>
      </c>
      <c r="P4407" t="s">
        <v>59</v>
      </c>
      <c r="Q4407" s="7">
        <v>0</v>
      </c>
      <c r="R4407" s="7">
        <v>800</v>
      </c>
      <c r="S4407" s="7">
        <f t="shared" si="342"/>
        <v>800</v>
      </c>
      <c r="T4407" s="7">
        <f t="shared" si="341"/>
        <v>0</v>
      </c>
      <c r="U4407" s="8">
        <f t="shared" si="341"/>
        <v>159200</v>
      </c>
      <c r="V4407" s="8">
        <f t="shared" si="343"/>
        <v>159200</v>
      </c>
      <c r="W4407" s="9">
        <f>+$T4407*'[1]PRESUPUESTO CENTROS LOTIFICADOS'!$D$37</f>
        <v>0</v>
      </c>
      <c r="X4407" s="9">
        <f>+$U4407*'[1]PRESUPUESTO CENTROS LOTIFICADOS'!$D$38</f>
        <v>7164000</v>
      </c>
      <c r="Y4407" s="9">
        <f t="shared" si="344"/>
        <v>7164000</v>
      </c>
      <c r="Z4407" s="9">
        <f>+$T4407*'[1]PRESUPUESTO CENTROS LOTIFICADOS'!$E$37</f>
        <v>0</v>
      </c>
      <c r="AA4407" s="9">
        <f>+$U4407*'[1]PRESUPUESTO CENTROS LOTIFICADOS'!$E$38</f>
        <v>8453520</v>
      </c>
      <c r="AB4407" s="9">
        <f t="shared" si="345"/>
        <v>8453520</v>
      </c>
    </row>
    <row r="4408" spans="1:28" x14ac:dyDescent="0.25">
      <c r="A4408" t="s">
        <v>15087</v>
      </c>
      <c r="B4408" t="s">
        <v>4660</v>
      </c>
      <c r="C4408" t="s">
        <v>937</v>
      </c>
      <c r="D4408" t="s">
        <v>14969</v>
      </c>
      <c r="E4408" t="s">
        <v>49</v>
      </c>
      <c r="F4408" t="s">
        <v>50</v>
      </c>
      <c r="G4408" t="s">
        <v>234</v>
      </c>
      <c r="H4408" t="s">
        <v>234</v>
      </c>
      <c r="I4408" t="s">
        <v>15065</v>
      </c>
      <c r="J4408" t="s">
        <v>14971</v>
      </c>
      <c r="K4408" t="s">
        <v>15065</v>
      </c>
      <c r="L4408" t="s">
        <v>4153</v>
      </c>
      <c r="M4408" t="s">
        <v>15088</v>
      </c>
      <c r="N4408" s="6">
        <v>18.488600000000002</v>
      </c>
      <c r="O4408">
        <v>-71.419899999999998</v>
      </c>
      <c r="P4408" t="s">
        <v>38</v>
      </c>
      <c r="Q4408" s="7">
        <v>332</v>
      </c>
      <c r="R4408" s="7">
        <v>97</v>
      </c>
      <c r="S4408" s="7">
        <f t="shared" si="342"/>
        <v>429</v>
      </c>
      <c r="T4408" s="7">
        <f t="shared" si="341"/>
        <v>66068</v>
      </c>
      <c r="U4408" s="8">
        <f t="shared" si="341"/>
        <v>19303</v>
      </c>
      <c r="V4408" s="8">
        <f t="shared" si="343"/>
        <v>85371</v>
      </c>
      <c r="W4408" s="9">
        <f>+$T4408*'[1]PRESUPUESTO CENTROS LOTIFICADOS'!$D$37</f>
        <v>2840924</v>
      </c>
      <c r="X4408" s="9">
        <f>+$U4408*'[1]PRESUPUESTO CENTROS LOTIFICADOS'!$D$38</f>
        <v>868635</v>
      </c>
      <c r="Y4408" s="9">
        <f t="shared" si="344"/>
        <v>3709559</v>
      </c>
      <c r="Z4408" s="9">
        <f>+$T4408*'[1]PRESUPUESTO CENTROS LOTIFICADOS'!$E$37</f>
        <v>3352290.3200000003</v>
      </c>
      <c r="AA4408" s="9">
        <f>+$U4408*'[1]PRESUPUESTO CENTROS LOTIFICADOS'!$E$38</f>
        <v>1024989.3</v>
      </c>
      <c r="AB4408" s="9">
        <f t="shared" si="345"/>
        <v>4377279.62</v>
      </c>
    </row>
    <row r="4409" spans="1:28" x14ac:dyDescent="0.25">
      <c r="A4409" t="s">
        <v>15089</v>
      </c>
      <c r="B4409" t="s">
        <v>15090</v>
      </c>
      <c r="C4409" t="s">
        <v>937</v>
      </c>
      <c r="D4409" t="s">
        <v>14969</v>
      </c>
      <c r="E4409" t="s">
        <v>49</v>
      </c>
      <c r="F4409" t="s">
        <v>50</v>
      </c>
      <c r="G4409" t="s">
        <v>234</v>
      </c>
      <c r="H4409" t="s">
        <v>234</v>
      </c>
      <c r="I4409" t="s">
        <v>15065</v>
      </c>
      <c r="J4409" t="s">
        <v>14971</v>
      </c>
      <c r="K4409" t="s">
        <v>15065</v>
      </c>
      <c r="L4409" t="s">
        <v>4153</v>
      </c>
      <c r="M4409" t="s">
        <v>15091</v>
      </c>
      <c r="N4409" s="6">
        <v>18.490500000000001</v>
      </c>
      <c r="O4409">
        <v>-71.423199999999994</v>
      </c>
      <c r="P4409" t="s">
        <v>38</v>
      </c>
      <c r="Q4409" s="7">
        <v>526</v>
      </c>
      <c r="R4409" s="7">
        <v>0</v>
      </c>
      <c r="S4409" s="7">
        <f t="shared" si="342"/>
        <v>526</v>
      </c>
      <c r="T4409" s="7">
        <f t="shared" si="341"/>
        <v>104674</v>
      </c>
      <c r="U4409" s="8">
        <f t="shared" si="341"/>
        <v>0</v>
      </c>
      <c r="V4409" s="8">
        <f t="shared" si="343"/>
        <v>104674</v>
      </c>
      <c r="W4409" s="9">
        <f>+$T4409*'[1]PRESUPUESTO CENTROS LOTIFICADOS'!$D$37</f>
        <v>4500982</v>
      </c>
      <c r="X4409" s="9">
        <f>+$U4409*'[1]PRESUPUESTO CENTROS LOTIFICADOS'!$D$38</f>
        <v>0</v>
      </c>
      <c r="Y4409" s="9">
        <f t="shared" si="344"/>
        <v>4500982</v>
      </c>
      <c r="Z4409" s="9">
        <f>+$T4409*'[1]PRESUPUESTO CENTROS LOTIFICADOS'!$E$37</f>
        <v>5311158.76</v>
      </c>
      <c r="AA4409" s="9">
        <f>+$U4409*'[1]PRESUPUESTO CENTROS LOTIFICADOS'!$E$38</f>
        <v>0</v>
      </c>
      <c r="AB4409" s="9">
        <f t="shared" si="345"/>
        <v>5311158.76</v>
      </c>
    </row>
    <row r="4410" spans="1:28" x14ac:dyDescent="0.25">
      <c r="A4410" t="s">
        <v>15092</v>
      </c>
      <c r="B4410" t="s">
        <v>15093</v>
      </c>
      <c r="C4410" t="s">
        <v>937</v>
      </c>
      <c r="D4410" t="s">
        <v>14969</v>
      </c>
      <c r="E4410" t="s">
        <v>49</v>
      </c>
      <c r="F4410" t="s">
        <v>50</v>
      </c>
      <c r="G4410" t="s">
        <v>234</v>
      </c>
      <c r="H4410" t="s">
        <v>234</v>
      </c>
      <c r="I4410" t="s">
        <v>15094</v>
      </c>
      <c r="J4410" t="s">
        <v>15095</v>
      </c>
      <c r="K4410" t="s">
        <v>15094</v>
      </c>
      <c r="L4410" t="s">
        <v>15094</v>
      </c>
      <c r="M4410" t="s">
        <v>15096</v>
      </c>
      <c r="N4410" s="6">
        <v>18.477799999999998</v>
      </c>
      <c r="O4410">
        <v>-71.349100000000007</v>
      </c>
      <c r="P4410" t="s">
        <v>55</v>
      </c>
      <c r="Q4410" s="7">
        <v>116</v>
      </c>
      <c r="R4410" s="7">
        <v>50</v>
      </c>
      <c r="S4410" s="7">
        <f t="shared" si="342"/>
        <v>166</v>
      </c>
      <c r="T4410" s="7">
        <f t="shared" si="341"/>
        <v>23084</v>
      </c>
      <c r="U4410" s="8">
        <f t="shared" si="341"/>
        <v>9950</v>
      </c>
      <c r="V4410" s="8">
        <f t="shared" si="343"/>
        <v>33034</v>
      </c>
      <c r="W4410" s="9">
        <f>+$T4410*'[1]PRESUPUESTO CENTROS LOTIFICADOS'!$D$37</f>
        <v>992612</v>
      </c>
      <c r="X4410" s="9">
        <f>+$U4410*'[1]PRESUPUESTO CENTROS LOTIFICADOS'!$D$38</f>
        <v>447750</v>
      </c>
      <c r="Y4410" s="9">
        <f t="shared" si="344"/>
        <v>1440362</v>
      </c>
      <c r="Z4410" s="9">
        <f>+$T4410*'[1]PRESUPUESTO CENTROS LOTIFICADOS'!$E$37</f>
        <v>1171282.1600000001</v>
      </c>
      <c r="AA4410" s="9">
        <f>+$U4410*'[1]PRESUPUESTO CENTROS LOTIFICADOS'!$E$38</f>
        <v>528345</v>
      </c>
      <c r="AB4410" s="9">
        <f t="shared" si="345"/>
        <v>1699627.1600000001</v>
      </c>
    </row>
    <row r="4411" spans="1:28" x14ac:dyDescent="0.25">
      <c r="A4411" t="s">
        <v>15097</v>
      </c>
      <c r="B4411" t="s">
        <v>15098</v>
      </c>
      <c r="C4411" t="s">
        <v>937</v>
      </c>
      <c r="D4411" t="s">
        <v>14969</v>
      </c>
      <c r="E4411" t="s">
        <v>49</v>
      </c>
      <c r="F4411" t="s">
        <v>50</v>
      </c>
      <c r="G4411" t="s">
        <v>234</v>
      </c>
      <c r="H4411" t="s">
        <v>234</v>
      </c>
      <c r="I4411" t="s">
        <v>15094</v>
      </c>
      <c r="J4411" t="s">
        <v>15095</v>
      </c>
      <c r="K4411" t="s">
        <v>15094</v>
      </c>
      <c r="L4411" t="s">
        <v>15099</v>
      </c>
      <c r="M4411" t="s">
        <v>15100</v>
      </c>
      <c r="N4411" s="6">
        <v>18.4862</v>
      </c>
      <c r="O4411">
        <v>-71.3279</v>
      </c>
      <c r="P4411" t="s">
        <v>55</v>
      </c>
      <c r="Q4411" s="7">
        <v>183</v>
      </c>
      <c r="R4411" s="7">
        <v>78</v>
      </c>
      <c r="S4411" s="7">
        <f t="shared" si="342"/>
        <v>261</v>
      </c>
      <c r="T4411" s="7">
        <f t="shared" si="341"/>
        <v>36417</v>
      </c>
      <c r="U4411" s="8">
        <f t="shared" si="341"/>
        <v>15522</v>
      </c>
      <c r="V4411" s="8">
        <f t="shared" si="343"/>
        <v>51939</v>
      </c>
      <c r="W4411" s="9">
        <f>+$T4411*'[1]PRESUPUESTO CENTROS LOTIFICADOS'!$D$37</f>
        <v>1565931</v>
      </c>
      <c r="X4411" s="9">
        <f>+$U4411*'[1]PRESUPUESTO CENTROS LOTIFICADOS'!$D$38</f>
        <v>698490</v>
      </c>
      <c r="Y4411" s="9">
        <f t="shared" si="344"/>
        <v>2264421</v>
      </c>
      <c r="Z4411" s="9">
        <f>+$T4411*'[1]PRESUPUESTO CENTROS LOTIFICADOS'!$E$37</f>
        <v>1847798.58</v>
      </c>
      <c r="AA4411" s="9">
        <f>+$U4411*'[1]PRESUPUESTO CENTROS LOTIFICADOS'!$E$38</f>
        <v>824218.20000000007</v>
      </c>
      <c r="AB4411" s="9">
        <f t="shared" si="345"/>
        <v>2672016.7800000003</v>
      </c>
    </row>
    <row r="4412" spans="1:28" x14ac:dyDescent="0.25">
      <c r="A4412" t="s">
        <v>15101</v>
      </c>
      <c r="B4412" t="s">
        <v>13155</v>
      </c>
      <c r="C4412" t="s">
        <v>937</v>
      </c>
      <c r="D4412" t="s">
        <v>14969</v>
      </c>
      <c r="E4412" t="s">
        <v>31</v>
      </c>
      <c r="F4412" t="s">
        <v>32</v>
      </c>
      <c r="G4412" t="s">
        <v>234</v>
      </c>
      <c r="H4412" t="s">
        <v>234</v>
      </c>
      <c r="I4412" t="s">
        <v>15094</v>
      </c>
      <c r="J4412" t="s">
        <v>15095</v>
      </c>
      <c r="K4412" t="s">
        <v>15094</v>
      </c>
      <c r="L4412" t="s">
        <v>15102</v>
      </c>
      <c r="M4412" t="s">
        <v>15103</v>
      </c>
      <c r="N4412" s="6">
        <v>18.489000000000001</v>
      </c>
      <c r="O4412">
        <v>-71.338200000000001</v>
      </c>
      <c r="P4412" t="s">
        <v>38</v>
      </c>
      <c r="Q4412" s="7">
        <v>109</v>
      </c>
      <c r="R4412" s="7">
        <v>0</v>
      </c>
      <c r="S4412" s="7">
        <f t="shared" si="342"/>
        <v>109</v>
      </c>
      <c r="T4412" s="7">
        <f t="shared" si="341"/>
        <v>21691</v>
      </c>
      <c r="U4412" s="8">
        <f t="shared" si="341"/>
        <v>0</v>
      </c>
      <c r="V4412" s="8">
        <f t="shared" si="343"/>
        <v>21691</v>
      </c>
      <c r="W4412" s="9">
        <f>+$T4412*'[1]PRESUPUESTO CENTROS LOTIFICADOS'!$D$37</f>
        <v>932713</v>
      </c>
      <c r="X4412" s="9">
        <f>+$U4412*'[1]PRESUPUESTO CENTROS LOTIFICADOS'!$D$38</f>
        <v>0</v>
      </c>
      <c r="Y4412" s="9">
        <f t="shared" si="344"/>
        <v>932713</v>
      </c>
      <c r="Z4412" s="9">
        <f>+$T4412*'[1]PRESUPUESTO CENTROS LOTIFICADOS'!$E$37</f>
        <v>1100601.3400000001</v>
      </c>
      <c r="AA4412" s="9">
        <f>+$U4412*'[1]PRESUPUESTO CENTROS LOTIFICADOS'!$E$38</f>
        <v>0</v>
      </c>
      <c r="AB4412" s="9">
        <f t="shared" si="345"/>
        <v>1100601.3400000001</v>
      </c>
    </row>
    <row r="4413" spans="1:28" x14ac:dyDescent="0.25">
      <c r="A4413" t="s">
        <v>15104</v>
      </c>
      <c r="B4413" t="s">
        <v>15105</v>
      </c>
      <c r="C4413" t="s">
        <v>937</v>
      </c>
      <c r="D4413" t="s">
        <v>938</v>
      </c>
      <c r="E4413" t="s">
        <v>49</v>
      </c>
      <c r="F4413" t="s">
        <v>50</v>
      </c>
      <c r="G4413" t="s">
        <v>234</v>
      </c>
      <c r="H4413" t="s">
        <v>234</v>
      </c>
      <c r="I4413" t="s">
        <v>1581</v>
      </c>
      <c r="J4413" t="s">
        <v>939</v>
      </c>
      <c r="K4413" t="s">
        <v>1581</v>
      </c>
      <c r="L4413" t="s">
        <v>1581</v>
      </c>
      <c r="M4413" t="s">
        <v>15106</v>
      </c>
      <c r="N4413" s="6">
        <v>18.401</v>
      </c>
      <c r="O4413">
        <v>-71.200199999999995</v>
      </c>
      <c r="P4413" t="s">
        <v>38</v>
      </c>
      <c r="Q4413" s="7">
        <v>113</v>
      </c>
      <c r="R4413" s="7">
        <v>23</v>
      </c>
      <c r="S4413" s="7">
        <f t="shared" si="342"/>
        <v>136</v>
      </c>
      <c r="T4413" s="7">
        <f t="shared" si="341"/>
        <v>22487</v>
      </c>
      <c r="U4413" s="8">
        <f t="shared" si="341"/>
        <v>4577</v>
      </c>
      <c r="V4413" s="8">
        <f t="shared" si="343"/>
        <v>27064</v>
      </c>
      <c r="W4413" s="9">
        <f>+$T4413*'[1]PRESUPUESTO CENTROS LOTIFICADOS'!$D$37</f>
        <v>966941</v>
      </c>
      <c r="X4413" s="9">
        <f>+$U4413*'[1]PRESUPUESTO CENTROS LOTIFICADOS'!$D$38</f>
        <v>205965</v>
      </c>
      <c r="Y4413" s="9">
        <f t="shared" si="344"/>
        <v>1172906</v>
      </c>
      <c r="Z4413" s="9">
        <f>+$T4413*'[1]PRESUPUESTO CENTROS LOTIFICADOS'!$E$37</f>
        <v>1140990.3800000001</v>
      </c>
      <c r="AA4413" s="9">
        <f>+$U4413*'[1]PRESUPUESTO CENTROS LOTIFICADOS'!$E$38</f>
        <v>243038.7</v>
      </c>
      <c r="AB4413" s="9">
        <f t="shared" si="345"/>
        <v>1384029.08</v>
      </c>
    </row>
    <row r="4414" spans="1:28" x14ac:dyDescent="0.25">
      <c r="A4414" t="s">
        <v>15107</v>
      </c>
      <c r="B4414" t="s">
        <v>15108</v>
      </c>
      <c r="C4414" t="s">
        <v>937</v>
      </c>
      <c r="D4414" t="s">
        <v>938</v>
      </c>
      <c r="E4414" t="s">
        <v>31</v>
      </c>
      <c r="F4414" t="s">
        <v>32</v>
      </c>
      <c r="G4414" t="s">
        <v>234</v>
      </c>
      <c r="H4414" t="s">
        <v>234</v>
      </c>
      <c r="I4414" t="s">
        <v>1581</v>
      </c>
      <c r="J4414" t="s">
        <v>939</v>
      </c>
      <c r="K4414" t="s">
        <v>1581</v>
      </c>
      <c r="L4414" t="s">
        <v>1581</v>
      </c>
      <c r="M4414" t="s">
        <v>15109</v>
      </c>
      <c r="N4414" s="6">
        <v>18.408314000000001</v>
      </c>
      <c r="O4414">
        <v>-71.190704999999994</v>
      </c>
      <c r="P4414" t="s">
        <v>38</v>
      </c>
      <c r="Q4414" s="7">
        <v>124</v>
      </c>
      <c r="R4414" s="7">
        <v>0</v>
      </c>
      <c r="S4414" s="7">
        <f t="shared" si="342"/>
        <v>124</v>
      </c>
      <c r="T4414" s="7">
        <f t="shared" ref="T4414:U4477" si="346">+Q4414*199</f>
        <v>24676</v>
      </c>
      <c r="U4414" s="8">
        <f t="shared" si="346"/>
        <v>0</v>
      </c>
      <c r="V4414" s="8">
        <f t="shared" si="343"/>
        <v>24676</v>
      </c>
      <c r="W4414" s="9">
        <f>+$T4414*'[1]PRESUPUESTO CENTROS LOTIFICADOS'!$D$37</f>
        <v>1061068</v>
      </c>
      <c r="X4414" s="9">
        <f>+$U4414*'[1]PRESUPUESTO CENTROS LOTIFICADOS'!$D$38</f>
        <v>0</v>
      </c>
      <c r="Y4414" s="9">
        <f t="shared" si="344"/>
        <v>1061068</v>
      </c>
      <c r="Z4414" s="9">
        <f>+$T4414*'[1]PRESUPUESTO CENTROS LOTIFICADOS'!$E$37</f>
        <v>1252060.24</v>
      </c>
      <c r="AA4414" s="9">
        <f>+$U4414*'[1]PRESUPUESTO CENTROS LOTIFICADOS'!$E$38</f>
        <v>0</v>
      </c>
      <c r="AB4414" s="9">
        <f t="shared" si="345"/>
        <v>1252060.24</v>
      </c>
    </row>
    <row r="4415" spans="1:28" x14ac:dyDescent="0.25">
      <c r="A4415" t="s">
        <v>15110</v>
      </c>
      <c r="B4415" t="s">
        <v>15111</v>
      </c>
      <c r="C4415" t="s">
        <v>937</v>
      </c>
      <c r="D4415" t="s">
        <v>938</v>
      </c>
      <c r="E4415" t="s">
        <v>31</v>
      </c>
      <c r="F4415" t="s">
        <v>32</v>
      </c>
      <c r="G4415" t="s">
        <v>234</v>
      </c>
      <c r="H4415" t="s">
        <v>234</v>
      </c>
      <c r="I4415" t="s">
        <v>1581</v>
      </c>
      <c r="J4415" t="s">
        <v>939</v>
      </c>
      <c r="K4415" t="s">
        <v>1581</v>
      </c>
      <c r="L4415" t="s">
        <v>1581</v>
      </c>
      <c r="M4415" t="s">
        <v>15112</v>
      </c>
      <c r="N4415" s="6">
        <v>18.447399999999998</v>
      </c>
      <c r="O4415">
        <v>-71.1387</v>
      </c>
      <c r="P4415" t="s">
        <v>38</v>
      </c>
      <c r="Q4415" s="7">
        <v>54</v>
      </c>
      <c r="R4415" s="7">
        <v>13</v>
      </c>
      <c r="S4415" s="7">
        <f t="shared" si="342"/>
        <v>67</v>
      </c>
      <c r="T4415" s="7">
        <f t="shared" si="346"/>
        <v>10746</v>
      </c>
      <c r="U4415" s="8">
        <f t="shared" si="346"/>
        <v>2587</v>
      </c>
      <c r="V4415" s="8">
        <f t="shared" si="343"/>
        <v>13333</v>
      </c>
      <c r="W4415" s="9">
        <f>+$T4415*'[1]PRESUPUESTO CENTROS LOTIFICADOS'!$D$37</f>
        <v>462078</v>
      </c>
      <c r="X4415" s="9">
        <f>+$U4415*'[1]PRESUPUESTO CENTROS LOTIFICADOS'!$D$38</f>
        <v>116415</v>
      </c>
      <c r="Y4415" s="9">
        <f t="shared" si="344"/>
        <v>578493</v>
      </c>
      <c r="Z4415" s="9">
        <f>+$T4415*'[1]PRESUPUESTO CENTROS LOTIFICADOS'!$E$37</f>
        <v>545252.04</v>
      </c>
      <c r="AA4415" s="9">
        <f>+$U4415*'[1]PRESUPUESTO CENTROS LOTIFICADOS'!$E$38</f>
        <v>137369.70000000001</v>
      </c>
      <c r="AB4415" s="9">
        <f t="shared" si="345"/>
        <v>682621.74</v>
      </c>
    </row>
    <row r="4416" spans="1:28" x14ac:dyDescent="0.25">
      <c r="A4416" t="s">
        <v>15113</v>
      </c>
      <c r="B4416" t="s">
        <v>15114</v>
      </c>
      <c r="C4416" t="s">
        <v>937</v>
      </c>
      <c r="D4416" t="s">
        <v>938</v>
      </c>
      <c r="E4416" t="s">
        <v>31</v>
      </c>
      <c r="F4416" t="s">
        <v>32</v>
      </c>
      <c r="G4416" t="s">
        <v>234</v>
      </c>
      <c r="H4416" t="s">
        <v>234</v>
      </c>
      <c r="I4416" t="s">
        <v>1581</v>
      </c>
      <c r="J4416" t="s">
        <v>939</v>
      </c>
      <c r="K4416" t="s">
        <v>1581</v>
      </c>
      <c r="L4416" t="s">
        <v>1581</v>
      </c>
      <c r="M4416" t="s">
        <v>15115</v>
      </c>
      <c r="N4416" s="6">
        <v>18.450600000000001</v>
      </c>
      <c r="O4416">
        <v>-71.120500000000007</v>
      </c>
      <c r="P4416" t="s">
        <v>38</v>
      </c>
      <c r="Q4416" s="7">
        <v>40</v>
      </c>
      <c r="R4416" s="7">
        <v>0</v>
      </c>
      <c r="S4416" s="7">
        <f t="shared" si="342"/>
        <v>40</v>
      </c>
      <c r="T4416" s="7">
        <f t="shared" si="346"/>
        <v>7960</v>
      </c>
      <c r="U4416" s="8">
        <f t="shared" si="346"/>
        <v>0</v>
      </c>
      <c r="V4416" s="8">
        <f t="shared" si="343"/>
        <v>7960</v>
      </c>
      <c r="W4416" s="9">
        <f>+$T4416*'[1]PRESUPUESTO CENTROS LOTIFICADOS'!$D$37</f>
        <v>342280</v>
      </c>
      <c r="X4416" s="9">
        <f>+$U4416*'[1]PRESUPUESTO CENTROS LOTIFICADOS'!$D$38</f>
        <v>0</v>
      </c>
      <c r="Y4416" s="9">
        <f t="shared" si="344"/>
        <v>342280</v>
      </c>
      <c r="Z4416" s="9">
        <f>+$T4416*'[1]PRESUPUESTO CENTROS LOTIFICADOS'!$E$37</f>
        <v>403890.4</v>
      </c>
      <c r="AA4416" s="9">
        <f>+$U4416*'[1]PRESUPUESTO CENTROS LOTIFICADOS'!$E$38</f>
        <v>0</v>
      </c>
      <c r="AB4416" s="9">
        <f t="shared" si="345"/>
        <v>403890.4</v>
      </c>
    </row>
    <row r="4417" spans="1:28" x14ac:dyDescent="0.25">
      <c r="A4417" t="s">
        <v>15116</v>
      </c>
      <c r="B4417" t="s">
        <v>15117</v>
      </c>
      <c r="C4417" t="s">
        <v>937</v>
      </c>
      <c r="D4417" t="s">
        <v>938</v>
      </c>
      <c r="E4417" t="s">
        <v>31</v>
      </c>
      <c r="F4417" t="s">
        <v>32</v>
      </c>
      <c r="G4417" t="s">
        <v>234</v>
      </c>
      <c r="H4417" t="s">
        <v>234</v>
      </c>
      <c r="I4417" t="s">
        <v>1581</v>
      </c>
      <c r="J4417" t="s">
        <v>939</v>
      </c>
      <c r="K4417" t="s">
        <v>1581</v>
      </c>
      <c r="L4417" t="s">
        <v>15118</v>
      </c>
      <c r="M4417" t="s">
        <v>15119</v>
      </c>
      <c r="N4417" s="6">
        <v>18.5092</v>
      </c>
      <c r="O4417">
        <v>-71.052999999999997</v>
      </c>
      <c r="P4417" t="s">
        <v>38</v>
      </c>
      <c r="Q4417" s="7">
        <v>47</v>
      </c>
      <c r="R4417" s="7">
        <v>6</v>
      </c>
      <c r="S4417" s="7">
        <f t="shared" si="342"/>
        <v>53</v>
      </c>
      <c r="T4417" s="7">
        <f t="shared" si="346"/>
        <v>9353</v>
      </c>
      <c r="U4417" s="8">
        <f t="shared" si="346"/>
        <v>1194</v>
      </c>
      <c r="V4417" s="8">
        <f t="shared" si="343"/>
        <v>10547</v>
      </c>
      <c r="W4417" s="9">
        <f>+$T4417*'[1]PRESUPUESTO CENTROS LOTIFICADOS'!$D$37</f>
        <v>402179</v>
      </c>
      <c r="X4417" s="9">
        <f>+$U4417*'[1]PRESUPUESTO CENTROS LOTIFICADOS'!$D$38</f>
        <v>53730</v>
      </c>
      <c r="Y4417" s="9">
        <f t="shared" si="344"/>
        <v>455909</v>
      </c>
      <c r="Z4417" s="9">
        <f>+$T4417*'[1]PRESUPUESTO CENTROS LOTIFICADOS'!$E$37</f>
        <v>474571.22000000003</v>
      </c>
      <c r="AA4417" s="9">
        <f>+$U4417*'[1]PRESUPUESTO CENTROS LOTIFICADOS'!$E$38</f>
        <v>63401.4</v>
      </c>
      <c r="AB4417" s="9">
        <f t="shared" si="345"/>
        <v>537972.62</v>
      </c>
    </row>
    <row r="4418" spans="1:28" x14ac:dyDescent="0.25">
      <c r="A4418" t="s">
        <v>15120</v>
      </c>
      <c r="B4418" t="s">
        <v>15121</v>
      </c>
      <c r="C4418" t="s">
        <v>937</v>
      </c>
      <c r="D4418" t="s">
        <v>938</v>
      </c>
      <c r="E4418" t="s">
        <v>31</v>
      </c>
      <c r="F4418" t="s">
        <v>32</v>
      </c>
      <c r="G4418" t="s">
        <v>234</v>
      </c>
      <c r="H4418" t="s">
        <v>234</v>
      </c>
      <c r="I4418" t="s">
        <v>15122</v>
      </c>
      <c r="J4418" t="s">
        <v>15123</v>
      </c>
      <c r="K4418" t="s">
        <v>15122</v>
      </c>
      <c r="L4418" t="s">
        <v>15124</v>
      </c>
      <c r="M4418" t="s">
        <v>15125</v>
      </c>
      <c r="N4418" s="6">
        <v>18.385200000000001</v>
      </c>
      <c r="O4418">
        <v>-71.269400000000005</v>
      </c>
      <c r="P4418" t="s">
        <v>38</v>
      </c>
      <c r="Q4418" s="7">
        <v>148</v>
      </c>
      <c r="R4418" s="7">
        <v>0</v>
      </c>
      <c r="S4418" s="7">
        <f t="shared" si="342"/>
        <v>148</v>
      </c>
      <c r="T4418" s="7">
        <f t="shared" si="346"/>
        <v>29452</v>
      </c>
      <c r="U4418" s="8">
        <f t="shared" si="346"/>
        <v>0</v>
      </c>
      <c r="V4418" s="8">
        <f t="shared" si="343"/>
        <v>29452</v>
      </c>
      <c r="W4418" s="9">
        <f>+$T4418*'[1]PRESUPUESTO CENTROS LOTIFICADOS'!$D$37</f>
        <v>1266436</v>
      </c>
      <c r="X4418" s="9">
        <f>+$U4418*'[1]PRESUPUESTO CENTROS LOTIFICADOS'!$D$38</f>
        <v>0</v>
      </c>
      <c r="Y4418" s="9">
        <f t="shared" si="344"/>
        <v>1266436</v>
      </c>
      <c r="Z4418" s="9">
        <f>+$T4418*'[1]PRESUPUESTO CENTROS LOTIFICADOS'!$E$37</f>
        <v>1494394.48</v>
      </c>
      <c r="AA4418" s="9">
        <f>+$U4418*'[1]PRESUPUESTO CENTROS LOTIFICADOS'!$E$38</f>
        <v>0</v>
      </c>
      <c r="AB4418" s="9">
        <f t="shared" si="345"/>
        <v>1494394.48</v>
      </c>
    </row>
    <row r="4419" spans="1:28" x14ac:dyDescent="0.25">
      <c r="A4419" t="s">
        <v>15126</v>
      </c>
      <c r="B4419" t="s">
        <v>15127</v>
      </c>
      <c r="C4419" t="s">
        <v>937</v>
      </c>
      <c r="D4419" t="s">
        <v>938</v>
      </c>
      <c r="E4419" t="s">
        <v>49</v>
      </c>
      <c r="F4419" t="s">
        <v>50</v>
      </c>
      <c r="G4419" t="s">
        <v>234</v>
      </c>
      <c r="H4419" t="s">
        <v>234</v>
      </c>
      <c r="I4419" t="s">
        <v>15122</v>
      </c>
      <c r="J4419" t="s">
        <v>15123</v>
      </c>
      <c r="K4419" t="s">
        <v>15122</v>
      </c>
      <c r="L4419" t="s">
        <v>15122</v>
      </c>
      <c r="M4419" t="s">
        <v>15128</v>
      </c>
      <c r="N4419" s="6">
        <v>18.392700000000001</v>
      </c>
      <c r="O4419">
        <v>-71.253699999999995</v>
      </c>
      <c r="P4419" t="s">
        <v>38</v>
      </c>
      <c r="Q4419" s="7">
        <v>250</v>
      </c>
      <c r="R4419" s="7">
        <v>27</v>
      </c>
      <c r="S4419" s="7">
        <f t="shared" ref="S4419:S4482" si="347">+Q4419+R4419</f>
        <v>277</v>
      </c>
      <c r="T4419" s="7">
        <f t="shared" si="346"/>
        <v>49750</v>
      </c>
      <c r="U4419" s="8">
        <f t="shared" si="346"/>
        <v>5373</v>
      </c>
      <c r="V4419" s="8">
        <f t="shared" ref="V4419:V4482" si="348">+U4419+T4419</f>
        <v>55123</v>
      </c>
      <c r="W4419" s="9">
        <f>+$T4419*'[1]PRESUPUESTO CENTROS LOTIFICADOS'!$D$37</f>
        <v>2139250</v>
      </c>
      <c r="X4419" s="9">
        <f>+$U4419*'[1]PRESUPUESTO CENTROS LOTIFICADOS'!$D$38</f>
        <v>241785</v>
      </c>
      <c r="Y4419" s="9">
        <f t="shared" ref="Y4419:Y4482" si="349">+X4419+W4419</f>
        <v>2381035</v>
      </c>
      <c r="Z4419" s="9">
        <f>+$T4419*'[1]PRESUPUESTO CENTROS LOTIFICADOS'!$E$37</f>
        <v>2524315</v>
      </c>
      <c r="AA4419" s="9">
        <f>+$U4419*'[1]PRESUPUESTO CENTROS LOTIFICADOS'!$E$38</f>
        <v>285306.3</v>
      </c>
      <c r="AB4419" s="9">
        <f t="shared" ref="AB4419:AB4482" si="350">+AA4419+Z4419</f>
        <v>2809621.3</v>
      </c>
    </row>
    <row r="4420" spans="1:28" x14ac:dyDescent="0.25">
      <c r="A4420" t="s">
        <v>15129</v>
      </c>
      <c r="B4420" t="s">
        <v>15130</v>
      </c>
      <c r="C4420" t="s">
        <v>937</v>
      </c>
      <c r="D4420" t="s">
        <v>938</v>
      </c>
      <c r="E4420" t="s">
        <v>49</v>
      </c>
      <c r="F4420" t="s">
        <v>50</v>
      </c>
      <c r="G4420" t="s">
        <v>234</v>
      </c>
      <c r="H4420" t="s">
        <v>234</v>
      </c>
      <c r="I4420" t="s">
        <v>8650</v>
      </c>
      <c r="J4420" t="s">
        <v>15123</v>
      </c>
      <c r="K4420" t="s">
        <v>8650</v>
      </c>
      <c r="L4420" t="s">
        <v>8650</v>
      </c>
      <c r="M4420" t="s">
        <v>15131</v>
      </c>
      <c r="N4420" s="6">
        <v>18.432400000000001</v>
      </c>
      <c r="O4420">
        <v>-71.226799999999997</v>
      </c>
      <c r="P4420" t="s">
        <v>38</v>
      </c>
      <c r="Q4420" s="7">
        <v>140</v>
      </c>
      <c r="R4420" s="7">
        <v>23</v>
      </c>
      <c r="S4420" s="7">
        <f t="shared" si="347"/>
        <v>163</v>
      </c>
      <c r="T4420" s="7">
        <f t="shared" si="346"/>
        <v>27860</v>
      </c>
      <c r="U4420" s="8">
        <f t="shared" si="346"/>
        <v>4577</v>
      </c>
      <c r="V4420" s="8">
        <f t="shared" si="348"/>
        <v>32437</v>
      </c>
      <c r="W4420" s="9">
        <f>+$T4420*'[1]PRESUPUESTO CENTROS LOTIFICADOS'!$D$37</f>
        <v>1197980</v>
      </c>
      <c r="X4420" s="9">
        <f>+$U4420*'[1]PRESUPUESTO CENTROS LOTIFICADOS'!$D$38</f>
        <v>205965</v>
      </c>
      <c r="Y4420" s="9">
        <f t="shared" si="349"/>
        <v>1403945</v>
      </c>
      <c r="Z4420" s="9">
        <f>+$T4420*'[1]PRESUPUESTO CENTROS LOTIFICADOS'!$E$37</f>
        <v>1413616.4000000001</v>
      </c>
      <c r="AA4420" s="9">
        <f>+$U4420*'[1]PRESUPUESTO CENTROS LOTIFICADOS'!$E$38</f>
        <v>243038.7</v>
      </c>
      <c r="AB4420" s="9">
        <f t="shared" si="350"/>
        <v>1656655.1</v>
      </c>
    </row>
    <row r="4421" spans="1:28" x14ac:dyDescent="0.25">
      <c r="A4421" t="s">
        <v>15132</v>
      </c>
      <c r="B4421" t="s">
        <v>15133</v>
      </c>
      <c r="C4421" t="s">
        <v>937</v>
      </c>
      <c r="D4421" t="s">
        <v>938</v>
      </c>
      <c r="E4421" t="s">
        <v>49</v>
      </c>
      <c r="F4421" t="s">
        <v>50</v>
      </c>
      <c r="G4421" t="s">
        <v>234</v>
      </c>
      <c r="H4421" t="s">
        <v>234</v>
      </c>
      <c r="I4421" t="s">
        <v>15134</v>
      </c>
      <c r="J4421" t="s">
        <v>1994</v>
      </c>
      <c r="K4421" t="s">
        <v>15134</v>
      </c>
      <c r="L4421" t="s">
        <v>15135</v>
      </c>
      <c r="M4421" t="s">
        <v>15136</v>
      </c>
      <c r="N4421" s="6">
        <v>18.413699999999999</v>
      </c>
      <c r="O4421">
        <v>-71.173000000000002</v>
      </c>
      <c r="P4421" t="s">
        <v>38</v>
      </c>
      <c r="Q4421" s="7">
        <v>74</v>
      </c>
      <c r="R4421" s="7">
        <v>10</v>
      </c>
      <c r="S4421" s="7">
        <f t="shared" si="347"/>
        <v>84</v>
      </c>
      <c r="T4421" s="7">
        <f t="shared" si="346"/>
        <v>14726</v>
      </c>
      <c r="U4421" s="8">
        <f t="shared" si="346"/>
        <v>1990</v>
      </c>
      <c r="V4421" s="8">
        <f t="shared" si="348"/>
        <v>16716</v>
      </c>
      <c r="W4421" s="9">
        <f>+$T4421*'[1]PRESUPUESTO CENTROS LOTIFICADOS'!$D$37</f>
        <v>633218</v>
      </c>
      <c r="X4421" s="9">
        <f>+$U4421*'[1]PRESUPUESTO CENTROS LOTIFICADOS'!$D$38</f>
        <v>89550</v>
      </c>
      <c r="Y4421" s="9">
        <f t="shared" si="349"/>
        <v>722768</v>
      </c>
      <c r="Z4421" s="9">
        <f>+$T4421*'[1]PRESUPUESTO CENTROS LOTIFICADOS'!$E$37</f>
        <v>747197.24</v>
      </c>
      <c r="AA4421" s="9">
        <f>+$U4421*'[1]PRESUPUESTO CENTROS LOTIFICADOS'!$E$38</f>
        <v>105669</v>
      </c>
      <c r="AB4421" s="9">
        <f t="shared" si="350"/>
        <v>852866.24</v>
      </c>
    </row>
    <row r="4422" spans="1:28" x14ac:dyDescent="0.25">
      <c r="A4422" t="s">
        <v>15137</v>
      </c>
      <c r="B4422" t="s">
        <v>15138</v>
      </c>
      <c r="C4422" t="s">
        <v>937</v>
      </c>
      <c r="D4422" t="s">
        <v>938</v>
      </c>
      <c r="E4422" t="s">
        <v>49</v>
      </c>
      <c r="F4422" t="s">
        <v>50</v>
      </c>
      <c r="G4422" t="s">
        <v>234</v>
      </c>
      <c r="H4422" t="s">
        <v>234</v>
      </c>
      <c r="I4422" t="s">
        <v>15134</v>
      </c>
      <c r="J4422" t="s">
        <v>1994</v>
      </c>
      <c r="K4422" t="s">
        <v>15134</v>
      </c>
      <c r="L4422" t="s">
        <v>15139</v>
      </c>
      <c r="M4422" t="s">
        <v>15140</v>
      </c>
      <c r="N4422" s="6">
        <v>18.422499999999999</v>
      </c>
      <c r="O4422">
        <v>-71.137900000000002</v>
      </c>
      <c r="P4422" t="s">
        <v>38</v>
      </c>
      <c r="Q4422" s="7">
        <v>108</v>
      </c>
      <c r="R4422" s="7">
        <v>12</v>
      </c>
      <c r="S4422" s="7">
        <f t="shared" si="347"/>
        <v>120</v>
      </c>
      <c r="T4422" s="7">
        <f t="shared" si="346"/>
        <v>21492</v>
      </c>
      <c r="U4422" s="8">
        <f t="shared" si="346"/>
        <v>2388</v>
      </c>
      <c r="V4422" s="8">
        <f t="shared" si="348"/>
        <v>23880</v>
      </c>
      <c r="W4422" s="9">
        <f>+$T4422*'[1]PRESUPUESTO CENTROS LOTIFICADOS'!$D$37</f>
        <v>924156</v>
      </c>
      <c r="X4422" s="9">
        <f>+$U4422*'[1]PRESUPUESTO CENTROS LOTIFICADOS'!$D$38</f>
        <v>107460</v>
      </c>
      <c r="Y4422" s="9">
        <f t="shared" si="349"/>
        <v>1031616</v>
      </c>
      <c r="Z4422" s="9">
        <f>+$T4422*'[1]PRESUPUESTO CENTROS LOTIFICADOS'!$E$37</f>
        <v>1090504.08</v>
      </c>
      <c r="AA4422" s="9">
        <f>+$U4422*'[1]PRESUPUESTO CENTROS LOTIFICADOS'!$E$38</f>
        <v>126802.8</v>
      </c>
      <c r="AB4422" s="9">
        <f t="shared" si="350"/>
        <v>1217306.8800000001</v>
      </c>
    </row>
    <row r="4423" spans="1:28" x14ac:dyDescent="0.25">
      <c r="A4423" t="s">
        <v>15141</v>
      </c>
      <c r="B4423" t="s">
        <v>15142</v>
      </c>
      <c r="C4423" t="s">
        <v>937</v>
      </c>
      <c r="D4423" t="s">
        <v>938</v>
      </c>
      <c r="E4423" t="s">
        <v>49</v>
      </c>
      <c r="F4423" t="s">
        <v>50</v>
      </c>
      <c r="G4423" t="s">
        <v>234</v>
      </c>
      <c r="H4423" t="s">
        <v>234</v>
      </c>
      <c r="I4423" t="s">
        <v>15134</v>
      </c>
      <c r="J4423" t="s">
        <v>1994</v>
      </c>
      <c r="K4423" t="s">
        <v>15134</v>
      </c>
      <c r="L4423" t="s">
        <v>15134</v>
      </c>
      <c r="M4423" t="s">
        <v>15143</v>
      </c>
      <c r="N4423" s="6">
        <v>18.423400000000001</v>
      </c>
      <c r="O4423">
        <v>-71.198599999999999</v>
      </c>
      <c r="P4423" t="s">
        <v>55</v>
      </c>
      <c r="Q4423" s="7">
        <v>135</v>
      </c>
      <c r="R4423" s="7">
        <v>58</v>
      </c>
      <c r="S4423" s="7">
        <f t="shared" si="347"/>
        <v>193</v>
      </c>
      <c r="T4423" s="7">
        <f t="shared" si="346"/>
        <v>26865</v>
      </c>
      <c r="U4423" s="8">
        <f t="shared" si="346"/>
        <v>11542</v>
      </c>
      <c r="V4423" s="8">
        <f t="shared" si="348"/>
        <v>38407</v>
      </c>
      <c r="W4423" s="9">
        <f>+$T4423*'[1]PRESUPUESTO CENTROS LOTIFICADOS'!$D$37</f>
        <v>1155195</v>
      </c>
      <c r="X4423" s="9">
        <f>+$U4423*'[1]PRESUPUESTO CENTROS LOTIFICADOS'!$D$38</f>
        <v>519390</v>
      </c>
      <c r="Y4423" s="9">
        <f t="shared" si="349"/>
        <v>1674585</v>
      </c>
      <c r="Z4423" s="9">
        <f>+$T4423*'[1]PRESUPUESTO CENTROS LOTIFICADOS'!$E$37</f>
        <v>1363130.1</v>
      </c>
      <c r="AA4423" s="9">
        <f>+$U4423*'[1]PRESUPUESTO CENTROS LOTIFICADOS'!$E$38</f>
        <v>612880.20000000007</v>
      </c>
      <c r="AB4423" s="9">
        <f t="shared" si="350"/>
        <v>1976010.3000000003</v>
      </c>
    </row>
    <row r="4424" spans="1:28" x14ac:dyDescent="0.25">
      <c r="A4424" t="s">
        <v>15144</v>
      </c>
      <c r="B4424" t="s">
        <v>15145</v>
      </c>
      <c r="C4424" t="s">
        <v>937</v>
      </c>
      <c r="D4424" t="s">
        <v>938</v>
      </c>
      <c r="E4424" t="s">
        <v>49</v>
      </c>
      <c r="F4424" t="s">
        <v>50</v>
      </c>
      <c r="G4424" t="s">
        <v>234</v>
      </c>
      <c r="H4424" t="s">
        <v>234</v>
      </c>
      <c r="I4424" t="s">
        <v>15134</v>
      </c>
      <c r="J4424" t="s">
        <v>1994</v>
      </c>
      <c r="K4424" t="s">
        <v>15134</v>
      </c>
      <c r="L4424" t="s">
        <v>15139</v>
      </c>
      <c r="M4424" t="s">
        <v>15146</v>
      </c>
      <c r="N4424" s="6">
        <v>18.426600000000001</v>
      </c>
      <c r="O4424">
        <v>-71.163300000000007</v>
      </c>
      <c r="P4424" t="s">
        <v>55</v>
      </c>
      <c r="Q4424" s="7">
        <v>254</v>
      </c>
      <c r="R4424" s="7">
        <v>109</v>
      </c>
      <c r="S4424" s="7">
        <f t="shared" si="347"/>
        <v>363</v>
      </c>
      <c r="T4424" s="7">
        <f t="shared" si="346"/>
        <v>50546</v>
      </c>
      <c r="U4424" s="8">
        <f t="shared" si="346"/>
        <v>21691</v>
      </c>
      <c r="V4424" s="8">
        <f t="shared" si="348"/>
        <v>72237</v>
      </c>
      <c r="W4424" s="9">
        <f>+$T4424*'[1]PRESUPUESTO CENTROS LOTIFICADOS'!$D$37</f>
        <v>2173478</v>
      </c>
      <c r="X4424" s="9">
        <f>+$U4424*'[1]PRESUPUESTO CENTROS LOTIFICADOS'!$D$38</f>
        <v>976095</v>
      </c>
      <c r="Y4424" s="9">
        <f t="shared" si="349"/>
        <v>3149573</v>
      </c>
      <c r="Z4424" s="9">
        <f>+$T4424*'[1]PRESUPUESTO CENTROS LOTIFICADOS'!$E$37</f>
        <v>2564704.04</v>
      </c>
      <c r="AA4424" s="9">
        <f>+$U4424*'[1]PRESUPUESTO CENTROS LOTIFICADOS'!$E$38</f>
        <v>1151792.1000000001</v>
      </c>
      <c r="AB4424" s="9">
        <f t="shared" si="350"/>
        <v>3716496.14</v>
      </c>
    </row>
    <row r="4425" spans="1:28" x14ac:dyDescent="0.25">
      <c r="A4425" t="s">
        <v>15147</v>
      </c>
      <c r="B4425" t="s">
        <v>15148</v>
      </c>
      <c r="C4425" t="s">
        <v>937</v>
      </c>
      <c r="D4425" t="s">
        <v>938</v>
      </c>
      <c r="E4425" t="s">
        <v>31</v>
      </c>
      <c r="F4425" t="s">
        <v>32</v>
      </c>
      <c r="G4425" t="s">
        <v>234</v>
      </c>
      <c r="H4425" t="s">
        <v>234</v>
      </c>
      <c r="I4425" t="s">
        <v>15149</v>
      </c>
      <c r="J4425" t="s">
        <v>15150</v>
      </c>
      <c r="K4425" t="s">
        <v>15149</v>
      </c>
      <c r="L4425" t="s">
        <v>15151</v>
      </c>
      <c r="M4425" t="s">
        <v>15152</v>
      </c>
      <c r="N4425" s="6">
        <v>18.596457000000001</v>
      </c>
      <c r="O4425">
        <v>-71.234155999999999</v>
      </c>
      <c r="P4425" t="s">
        <v>38</v>
      </c>
      <c r="Q4425" s="7">
        <v>192</v>
      </c>
      <c r="R4425" s="7">
        <v>0</v>
      </c>
      <c r="S4425" s="7">
        <f t="shared" si="347"/>
        <v>192</v>
      </c>
      <c r="T4425" s="7">
        <f t="shared" si="346"/>
        <v>38208</v>
      </c>
      <c r="U4425" s="8">
        <f t="shared" si="346"/>
        <v>0</v>
      </c>
      <c r="V4425" s="8">
        <f t="shared" si="348"/>
        <v>38208</v>
      </c>
      <c r="W4425" s="9">
        <f>+$T4425*'[1]PRESUPUESTO CENTROS LOTIFICADOS'!$D$37</f>
        <v>1642944</v>
      </c>
      <c r="X4425" s="9">
        <f>+$U4425*'[1]PRESUPUESTO CENTROS LOTIFICADOS'!$D$38</f>
        <v>0</v>
      </c>
      <c r="Y4425" s="9">
        <f t="shared" si="349"/>
        <v>1642944</v>
      </c>
      <c r="Z4425" s="9">
        <f>+$T4425*'[1]PRESUPUESTO CENTROS LOTIFICADOS'!$E$37</f>
        <v>1938673.9200000002</v>
      </c>
      <c r="AA4425" s="9">
        <f>+$U4425*'[1]PRESUPUESTO CENTROS LOTIFICADOS'!$E$38</f>
        <v>0</v>
      </c>
      <c r="AB4425" s="9">
        <f t="shared" si="350"/>
        <v>1938673.9200000002</v>
      </c>
    </row>
    <row r="4426" spans="1:28" x14ac:dyDescent="0.25">
      <c r="A4426" t="s">
        <v>15153</v>
      </c>
      <c r="B4426" t="s">
        <v>261</v>
      </c>
      <c r="C4426" t="s">
        <v>937</v>
      </c>
      <c r="D4426" t="s">
        <v>938</v>
      </c>
      <c r="E4426" t="s">
        <v>31</v>
      </c>
      <c r="F4426" t="s">
        <v>32</v>
      </c>
      <c r="G4426" t="s">
        <v>234</v>
      </c>
      <c r="H4426" t="s">
        <v>234</v>
      </c>
      <c r="I4426" t="s">
        <v>15149</v>
      </c>
      <c r="J4426" t="s">
        <v>15150</v>
      </c>
      <c r="K4426" t="s">
        <v>15149</v>
      </c>
      <c r="L4426" t="s">
        <v>15151</v>
      </c>
      <c r="M4426" t="s">
        <v>15152</v>
      </c>
      <c r="N4426" s="6">
        <v>18.596457000000001</v>
      </c>
      <c r="O4426">
        <v>-71.234155999999999</v>
      </c>
      <c r="P4426" t="s">
        <v>59</v>
      </c>
      <c r="Q4426" s="7">
        <v>0</v>
      </c>
      <c r="R4426" s="7">
        <v>180</v>
      </c>
      <c r="S4426" s="7">
        <f t="shared" si="347"/>
        <v>180</v>
      </c>
      <c r="T4426" s="7">
        <f t="shared" si="346"/>
        <v>0</v>
      </c>
      <c r="U4426" s="8">
        <f t="shared" si="346"/>
        <v>35820</v>
      </c>
      <c r="V4426" s="8">
        <f t="shared" si="348"/>
        <v>35820</v>
      </c>
      <c r="W4426" s="9">
        <f>+$T4426*'[1]PRESUPUESTO CENTROS LOTIFICADOS'!$D$37</f>
        <v>0</v>
      </c>
      <c r="X4426" s="9">
        <f>+$U4426*'[1]PRESUPUESTO CENTROS LOTIFICADOS'!$D$38</f>
        <v>1611900</v>
      </c>
      <c r="Y4426" s="9">
        <f t="shared" si="349"/>
        <v>1611900</v>
      </c>
      <c r="Z4426" s="9">
        <f>+$T4426*'[1]PRESUPUESTO CENTROS LOTIFICADOS'!$E$37</f>
        <v>0</v>
      </c>
      <c r="AA4426" s="9">
        <f>+$U4426*'[1]PRESUPUESTO CENTROS LOTIFICADOS'!$E$38</f>
        <v>1902042</v>
      </c>
      <c r="AB4426" s="9">
        <f t="shared" si="350"/>
        <v>1902042</v>
      </c>
    </row>
    <row r="4427" spans="1:28" x14ac:dyDescent="0.25">
      <c r="A4427" t="s">
        <v>15154</v>
      </c>
      <c r="B4427" t="s">
        <v>15155</v>
      </c>
      <c r="C4427" t="s">
        <v>937</v>
      </c>
      <c r="D4427" t="s">
        <v>938</v>
      </c>
      <c r="E4427" t="s">
        <v>49</v>
      </c>
      <c r="F4427" t="s">
        <v>50</v>
      </c>
      <c r="G4427" t="s">
        <v>234</v>
      </c>
      <c r="H4427" t="s">
        <v>234</v>
      </c>
      <c r="I4427" t="s">
        <v>2683</v>
      </c>
      <c r="J4427" t="s">
        <v>15156</v>
      </c>
      <c r="K4427" t="s">
        <v>2683</v>
      </c>
      <c r="L4427" t="s">
        <v>2683</v>
      </c>
      <c r="M4427" t="s">
        <v>15157</v>
      </c>
      <c r="N4427" s="6">
        <v>18.354600000000001</v>
      </c>
      <c r="O4427">
        <v>-71.231300000000005</v>
      </c>
      <c r="P4427" t="s">
        <v>59</v>
      </c>
      <c r="Q4427" s="7">
        <v>0</v>
      </c>
      <c r="R4427" s="7">
        <v>235</v>
      </c>
      <c r="S4427" s="7">
        <f t="shared" si="347"/>
        <v>235</v>
      </c>
      <c r="T4427" s="7">
        <f t="shared" si="346"/>
        <v>0</v>
      </c>
      <c r="U4427" s="8">
        <f t="shared" si="346"/>
        <v>46765</v>
      </c>
      <c r="V4427" s="8">
        <f t="shared" si="348"/>
        <v>46765</v>
      </c>
      <c r="W4427" s="9">
        <f>+$T4427*'[1]PRESUPUESTO CENTROS LOTIFICADOS'!$D$37</f>
        <v>0</v>
      </c>
      <c r="X4427" s="9">
        <f>+$U4427*'[1]PRESUPUESTO CENTROS LOTIFICADOS'!$D$38</f>
        <v>2104425</v>
      </c>
      <c r="Y4427" s="9">
        <f t="shared" si="349"/>
        <v>2104425</v>
      </c>
      <c r="Z4427" s="9">
        <f>+$T4427*'[1]PRESUPUESTO CENTROS LOTIFICADOS'!$E$37</f>
        <v>0</v>
      </c>
      <c r="AA4427" s="9">
        <f>+$U4427*'[1]PRESUPUESTO CENTROS LOTIFICADOS'!$E$38</f>
        <v>2483221.5</v>
      </c>
      <c r="AB4427" s="9">
        <f t="shared" si="350"/>
        <v>2483221.5</v>
      </c>
    </row>
    <row r="4428" spans="1:28" x14ac:dyDescent="0.25">
      <c r="A4428" t="s">
        <v>15158</v>
      </c>
      <c r="B4428" t="s">
        <v>15159</v>
      </c>
      <c r="C4428" t="s">
        <v>937</v>
      </c>
      <c r="D4428" t="s">
        <v>938</v>
      </c>
      <c r="E4428" t="s">
        <v>49</v>
      </c>
      <c r="F4428" t="s">
        <v>50</v>
      </c>
      <c r="G4428" t="s">
        <v>234</v>
      </c>
      <c r="H4428" t="s">
        <v>234</v>
      </c>
      <c r="I4428" t="s">
        <v>2683</v>
      </c>
      <c r="J4428" t="s">
        <v>15156</v>
      </c>
      <c r="K4428" t="s">
        <v>2683</v>
      </c>
      <c r="L4428" t="s">
        <v>2683</v>
      </c>
      <c r="M4428" t="s">
        <v>15160</v>
      </c>
      <c r="N4428" s="6">
        <v>18.355599999999999</v>
      </c>
      <c r="O4428">
        <v>-71.208799999999997</v>
      </c>
      <c r="P4428" t="s">
        <v>38</v>
      </c>
      <c r="Q4428" s="7">
        <v>175</v>
      </c>
      <c r="R4428" s="7">
        <v>31</v>
      </c>
      <c r="S4428" s="7">
        <f t="shared" si="347"/>
        <v>206</v>
      </c>
      <c r="T4428" s="7">
        <f t="shared" si="346"/>
        <v>34825</v>
      </c>
      <c r="U4428" s="8">
        <f t="shared" si="346"/>
        <v>6169</v>
      </c>
      <c r="V4428" s="8">
        <f t="shared" si="348"/>
        <v>40994</v>
      </c>
      <c r="W4428" s="9">
        <f>+$T4428*'[1]PRESUPUESTO CENTROS LOTIFICADOS'!$D$37</f>
        <v>1497475</v>
      </c>
      <c r="X4428" s="9">
        <f>+$U4428*'[1]PRESUPUESTO CENTROS LOTIFICADOS'!$D$38</f>
        <v>277605</v>
      </c>
      <c r="Y4428" s="9">
        <f t="shared" si="349"/>
        <v>1775080</v>
      </c>
      <c r="Z4428" s="9">
        <f>+$T4428*'[1]PRESUPUESTO CENTROS LOTIFICADOS'!$E$37</f>
        <v>1767020.5</v>
      </c>
      <c r="AA4428" s="9">
        <f>+$U4428*'[1]PRESUPUESTO CENTROS LOTIFICADOS'!$E$38</f>
        <v>327573.90000000002</v>
      </c>
      <c r="AB4428" s="9">
        <f t="shared" si="350"/>
        <v>2094594.4</v>
      </c>
    </row>
    <row r="4429" spans="1:28" x14ac:dyDescent="0.25">
      <c r="A4429" t="s">
        <v>15161</v>
      </c>
      <c r="B4429" t="s">
        <v>15162</v>
      </c>
      <c r="C4429" t="s">
        <v>937</v>
      </c>
      <c r="D4429" t="s">
        <v>938</v>
      </c>
      <c r="E4429" t="s">
        <v>49</v>
      </c>
      <c r="F4429" t="s">
        <v>50</v>
      </c>
      <c r="G4429" t="s">
        <v>234</v>
      </c>
      <c r="H4429" t="s">
        <v>234</v>
      </c>
      <c r="I4429" t="s">
        <v>3269</v>
      </c>
      <c r="J4429" t="s">
        <v>15123</v>
      </c>
      <c r="K4429" t="s">
        <v>3269</v>
      </c>
      <c r="L4429" t="s">
        <v>15163</v>
      </c>
      <c r="M4429" t="s">
        <v>15164</v>
      </c>
      <c r="N4429" s="6">
        <v>18.412231999999999</v>
      </c>
      <c r="O4429">
        <v>-71.254602000000006</v>
      </c>
      <c r="P4429" t="s">
        <v>38</v>
      </c>
      <c r="Q4429" s="7">
        <v>204</v>
      </c>
      <c r="R4429" s="7">
        <v>24</v>
      </c>
      <c r="S4429" s="7">
        <f t="shared" si="347"/>
        <v>228</v>
      </c>
      <c r="T4429" s="7">
        <f t="shared" si="346"/>
        <v>40596</v>
      </c>
      <c r="U4429" s="8">
        <f t="shared" si="346"/>
        <v>4776</v>
      </c>
      <c r="V4429" s="8">
        <f t="shared" si="348"/>
        <v>45372</v>
      </c>
      <c r="W4429" s="9">
        <f>+$T4429*'[1]PRESUPUESTO CENTROS LOTIFICADOS'!$D$37</f>
        <v>1745628</v>
      </c>
      <c r="X4429" s="9">
        <f>+$U4429*'[1]PRESUPUESTO CENTROS LOTIFICADOS'!$D$38</f>
        <v>214920</v>
      </c>
      <c r="Y4429" s="9">
        <f t="shared" si="349"/>
        <v>1960548</v>
      </c>
      <c r="Z4429" s="9">
        <f>+$T4429*'[1]PRESUPUESTO CENTROS LOTIFICADOS'!$E$37</f>
        <v>2059841.04</v>
      </c>
      <c r="AA4429" s="9">
        <f>+$U4429*'[1]PRESUPUESTO CENTROS LOTIFICADOS'!$E$38</f>
        <v>253605.6</v>
      </c>
      <c r="AB4429" s="9">
        <f t="shared" si="350"/>
        <v>2313446.64</v>
      </c>
    </row>
    <row r="4430" spans="1:28" x14ac:dyDescent="0.25">
      <c r="A4430" t="s">
        <v>15165</v>
      </c>
      <c r="B4430" t="s">
        <v>15166</v>
      </c>
      <c r="C4430" t="s">
        <v>937</v>
      </c>
      <c r="D4430" t="s">
        <v>938</v>
      </c>
      <c r="E4430" t="s">
        <v>31</v>
      </c>
      <c r="F4430" t="s">
        <v>32</v>
      </c>
      <c r="G4430" t="s">
        <v>234</v>
      </c>
      <c r="H4430" t="s">
        <v>234</v>
      </c>
      <c r="I4430" t="s">
        <v>15167</v>
      </c>
      <c r="J4430" t="s">
        <v>15123</v>
      </c>
      <c r="K4430" t="s">
        <v>15167</v>
      </c>
      <c r="L4430" t="s">
        <v>3269</v>
      </c>
      <c r="M4430" t="s">
        <v>15168</v>
      </c>
      <c r="N4430" s="6">
        <v>18.409400000000002</v>
      </c>
      <c r="O4430">
        <v>-71.245099999999994</v>
      </c>
      <c r="P4430" t="s">
        <v>38</v>
      </c>
      <c r="Q4430" s="7">
        <v>307</v>
      </c>
      <c r="R4430" s="7">
        <v>0</v>
      </c>
      <c r="S4430" s="7">
        <f t="shared" si="347"/>
        <v>307</v>
      </c>
      <c r="T4430" s="7">
        <f t="shared" si="346"/>
        <v>61093</v>
      </c>
      <c r="U4430" s="8">
        <f t="shared" si="346"/>
        <v>0</v>
      </c>
      <c r="V4430" s="8">
        <f t="shared" si="348"/>
        <v>61093</v>
      </c>
      <c r="W4430" s="9">
        <f>+$T4430*'[1]PRESUPUESTO CENTROS LOTIFICADOS'!$D$37</f>
        <v>2626999</v>
      </c>
      <c r="X4430" s="9">
        <f>+$U4430*'[1]PRESUPUESTO CENTROS LOTIFICADOS'!$D$38</f>
        <v>0</v>
      </c>
      <c r="Y4430" s="9">
        <f t="shared" si="349"/>
        <v>2626999</v>
      </c>
      <c r="Z4430" s="9">
        <f>+$T4430*'[1]PRESUPUESTO CENTROS LOTIFICADOS'!$E$37</f>
        <v>3099858.8200000003</v>
      </c>
      <c r="AA4430" s="9">
        <f>+$U4430*'[1]PRESUPUESTO CENTROS LOTIFICADOS'!$E$38</f>
        <v>0</v>
      </c>
      <c r="AB4430" s="9">
        <f t="shared" si="350"/>
        <v>3099858.8200000003</v>
      </c>
    </row>
    <row r="4431" spans="1:28" x14ac:dyDescent="0.25">
      <c r="A4431" t="s">
        <v>15169</v>
      </c>
      <c r="B4431" t="s">
        <v>6802</v>
      </c>
      <c r="C4431" t="s">
        <v>937</v>
      </c>
      <c r="D4431" t="s">
        <v>938</v>
      </c>
      <c r="E4431" t="s">
        <v>49</v>
      </c>
      <c r="F4431" t="s">
        <v>50</v>
      </c>
      <c r="G4431" t="s">
        <v>234</v>
      </c>
      <c r="H4431" t="s">
        <v>234</v>
      </c>
      <c r="I4431" t="s">
        <v>15167</v>
      </c>
      <c r="J4431" t="s">
        <v>15123</v>
      </c>
      <c r="K4431" t="s">
        <v>15167</v>
      </c>
      <c r="L4431" t="s">
        <v>3269</v>
      </c>
      <c r="M4431" t="s">
        <v>15170</v>
      </c>
      <c r="N4431" s="6">
        <v>18.409934</v>
      </c>
      <c r="O4431">
        <v>-71.257400000000004</v>
      </c>
      <c r="P4431" t="s">
        <v>59</v>
      </c>
      <c r="Q4431" s="7">
        <v>0</v>
      </c>
      <c r="R4431" s="7">
        <v>493</v>
      </c>
      <c r="S4431" s="7">
        <f t="shared" si="347"/>
        <v>493</v>
      </c>
      <c r="T4431" s="7">
        <f t="shared" si="346"/>
        <v>0</v>
      </c>
      <c r="U4431" s="8">
        <f t="shared" si="346"/>
        <v>98107</v>
      </c>
      <c r="V4431" s="8">
        <f t="shared" si="348"/>
        <v>98107</v>
      </c>
      <c r="W4431" s="9">
        <f>+$T4431*'[1]PRESUPUESTO CENTROS LOTIFICADOS'!$D$37</f>
        <v>0</v>
      </c>
      <c r="X4431" s="9">
        <f>+$U4431*'[1]PRESUPUESTO CENTROS LOTIFICADOS'!$D$38</f>
        <v>4414815</v>
      </c>
      <c r="Y4431" s="9">
        <f t="shared" si="349"/>
        <v>4414815</v>
      </c>
      <c r="Z4431" s="9">
        <f>+$T4431*'[1]PRESUPUESTO CENTROS LOTIFICADOS'!$E$37</f>
        <v>0</v>
      </c>
      <c r="AA4431" s="9">
        <f>+$U4431*'[1]PRESUPUESTO CENTROS LOTIFICADOS'!$E$38</f>
        <v>5209481.7</v>
      </c>
      <c r="AB4431" s="9">
        <f t="shared" si="350"/>
        <v>5209481.7</v>
      </c>
    </row>
    <row r="4432" spans="1:28" x14ac:dyDescent="0.25">
      <c r="A4432" t="s">
        <v>15171</v>
      </c>
      <c r="B4432" t="s">
        <v>15172</v>
      </c>
      <c r="C4432" t="s">
        <v>937</v>
      </c>
      <c r="D4432" t="s">
        <v>938</v>
      </c>
      <c r="E4432" t="s">
        <v>49</v>
      </c>
      <c r="F4432" t="s">
        <v>50</v>
      </c>
      <c r="G4432" t="s">
        <v>234</v>
      </c>
      <c r="H4432" t="s">
        <v>234</v>
      </c>
      <c r="I4432" t="s">
        <v>15167</v>
      </c>
      <c r="J4432" t="s">
        <v>15123</v>
      </c>
      <c r="K4432" t="s">
        <v>15167</v>
      </c>
      <c r="L4432" t="s">
        <v>3269</v>
      </c>
      <c r="M4432" t="s">
        <v>15173</v>
      </c>
      <c r="N4432" s="6">
        <v>18.411272</v>
      </c>
      <c r="O4432">
        <v>-71.251378000000003</v>
      </c>
      <c r="P4432" t="s">
        <v>59</v>
      </c>
      <c r="Q4432" s="7">
        <v>0</v>
      </c>
      <c r="R4432" s="7">
        <v>302</v>
      </c>
      <c r="S4432" s="7">
        <f t="shared" si="347"/>
        <v>302</v>
      </c>
      <c r="T4432" s="7">
        <f t="shared" si="346"/>
        <v>0</v>
      </c>
      <c r="U4432" s="8">
        <f t="shared" si="346"/>
        <v>60098</v>
      </c>
      <c r="V4432" s="8">
        <f t="shared" si="348"/>
        <v>60098</v>
      </c>
      <c r="W4432" s="9">
        <f>+$T4432*'[1]PRESUPUESTO CENTROS LOTIFICADOS'!$D$37</f>
        <v>0</v>
      </c>
      <c r="X4432" s="9">
        <f>+$U4432*'[1]PRESUPUESTO CENTROS LOTIFICADOS'!$D$38</f>
        <v>2704410</v>
      </c>
      <c r="Y4432" s="9">
        <f t="shared" si="349"/>
        <v>2704410</v>
      </c>
      <c r="Z4432" s="9">
        <f>+$T4432*'[1]PRESUPUESTO CENTROS LOTIFICADOS'!$E$37</f>
        <v>0</v>
      </c>
      <c r="AA4432" s="9">
        <f>+$U4432*'[1]PRESUPUESTO CENTROS LOTIFICADOS'!$E$38</f>
        <v>3191203.8000000003</v>
      </c>
      <c r="AB4432" s="9">
        <f t="shared" si="350"/>
        <v>3191203.8000000003</v>
      </c>
    </row>
    <row r="4433" spans="1:28" x14ac:dyDescent="0.25">
      <c r="A4433" t="s">
        <v>15174</v>
      </c>
      <c r="B4433" t="s">
        <v>15175</v>
      </c>
      <c r="C4433" t="s">
        <v>937</v>
      </c>
      <c r="D4433" t="s">
        <v>938</v>
      </c>
      <c r="E4433" t="s">
        <v>31</v>
      </c>
      <c r="F4433" t="s">
        <v>32</v>
      </c>
      <c r="G4433" t="s">
        <v>234</v>
      </c>
      <c r="H4433" t="s">
        <v>234</v>
      </c>
      <c r="I4433" t="s">
        <v>15176</v>
      </c>
      <c r="J4433" t="s">
        <v>15150</v>
      </c>
      <c r="K4433" t="s">
        <v>15176</v>
      </c>
      <c r="L4433" t="s">
        <v>15176</v>
      </c>
      <c r="M4433" t="s">
        <v>15177</v>
      </c>
      <c r="N4433" s="6">
        <v>18.506941000000001</v>
      </c>
      <c r="O4433">
        <v>-71.177075000000002</v>
      </c>
      <c r="P4433" t="s">
        <v>38</v>
      </c>
      <c r="Q4433" s="7">
        <v>66</v>
      </c>
      <c r="R4433" s="7">
        <v>0</v>
      </c>
      <c r="S4433" s="7">
        <f t="shared" si="347"/>
        <v>66</v>
      </c>
      <c r="T4433" s="7">
        <f t="shared" si="346"/>
        <v>13134</v>
      </c>
      <c r="U4433" s="8">
        <f t="shared" si="346"/>
        <v>0</v>
      </c>
      <c r="V4433" s="8">
        <f t="shared" si="348"/>
        <v>13134</v>
      </c>
      <c r="W4433" s="9">
        <f>+$T4433*'[1]PRESUPUESTO CENTROS LOTIFICADOS'!$D$37</f>
        <v>564762</v>
      </c>
      <c r="X4433" s="9">
        <f>+$U4433*'[1]PRESUPUESTO CENTROS LOTIFICADOS'!$D$38</f>
        <v>0</v>
      </c>
      <c r="Y4433" s="9">
        <f t="shared" si="349"/>
        <v>564762</v>
      </c>
      <c r="Z4433" s="9">
        <f>+$T4433*'[1]PRESUPUESTO CENTROS LOTIFICADOS'!$E$37</f>
        <v>666419.16</v>
      </c>
      <c r="AA4433" s="9">
        <f>+$U4433*'[1]PRESUPUESTO CENTROS LOTIFICADOS'!$E$38</f>
        <v>0</v>
      </c>
      <c r="AB4433" s="9">
        <f t="shared" si="350"/>
        <v>666419.16</v>
      </c>
    </row>
    <row r="4434" spans="1:28" x14ac:dyDescent="0.25">
      <c r="A4434" t="s">
        <v>15178</v>
      </c>
      <c r="B4434" t="s">
        <v>15179</v>
      </c>
      <c r="C4434" t="s">
        <v>937</v>
      </c>
      <c r="D4434" t="s">
        <v>938</v>
      </c>
      <c r="E4434" t="s">
        <v>31</v>
      </c>
      <c r="F4434" t="s">
        <v>32</v>
      </c>
      <c r="G4434" t="s">
        <v>234</v>
      </c>
      <c r="H4434" t="s">
        <v>234</v>
      </c>
      <c r="I4434" t="s">
        <v>15176</v>
      </c>
      <c r="J4434" t="s">
        <v>15150</v>
      </c>
      <c r="K4434" t="s">
        <v>15176</v>
      </c>
      <c r="L4434" t="s">
        <v>15176</v>
      </c>
      <c r="M4434" t="s">
        <v>15180</v>
      </c>
      <c r="N4434" s="6">
        <v>18.539612999999999</v>
      </c>
      <c r="O4434">
        <v>-71.196101999999996</v>
      </c>
      <c r="P4434" t="s">
        <v>38</v>
      </c>
      <c r="Q4434" s="7">
        <v>64</v>
      </c>
      <c r="R4434" s="7">
        <v>13</v>
      </c>
      <c r="S4434" s="7">
        <f t="shared" si="347"/>
        <v>77</v>
      </c>
      <c r="T4434" s="7">
        <f t="shared" si="346"/>
        <v>12736</v>
      </c>
      <c r="U4434" s="8">
        <f t="shared" si="346"/>
        <v>2587</v>
      </c>
      <c r="V4434" s="8">
        <f t="shared" si="348"/>
        <v>15323</v>
      </c>
      <c r="W4434" s="9">
        <f>+$T4434*'[1]PRESUPUESTO CENTROS LOTIFICADOS'!$D$37</f>
        <v>547648</v>
      </c>
      <c r="X4434" s="9">
        <f>+$U4434*'[1]PRESUPUESTO CENTROS LOTIFICADOS'!$D$38</f>
        <v>116415</v>
      </c>
      <c r="Y4434" s="9">
        <f t="shared" si="349"/>
        <v>664063</v>
      </c>
      <c r="Z4434" s="9">
        <f>+$T4434*'[1]PRESUPUESTO CENTROS LOTIFICADOS'!$E$37</f>
        <v>646224.64000000001</v>
      </c>
      <c r="AA4434" s="9">
        <f>+$U4434*'[1]PRESUPUESTO CENTROS LOTIFICADOS'!$E$38</f>
        <v>137369.70000000001</v>
      </c>
      <c r="AB4434" s="9">
        <f t="shared" si="350"/>
        <v>783594.34000000008</v>
      </c>
    </row>
    <row r="4435" spans="1:28" x14ac:dyDescent="0.25">
      <c r="A4435" t="s">
        <v>15181</v>
      </c>
      <c r="B4435" t="s">
        <v>15182</v>
      </c>
      <c r="C4435" t="s">
        <v>937</v>
      </c>
      <c r="D4435" t="s">
        <v>938</v>
      </c>
      <c r="E4435" t="s">
        <v>31</v>
      </c>
      <c r="F4435" t="s">
        <v>32</v>
      </c>
      <c r="G4435" t="s">
        <v>234</v>
      </c>
      <c r="H4435" t="s">
        <v>234</v>
      </c>
      <c r="I4435" t="s">
        <v>15183</v>
      </c>
      <c r="J4435" t="s">
        <v>15184</v>
      </c>
      <c r="K4435" t="s">
        <v>15183</v>
      </c>
      <c r="L4435" t="s">
        <v>15185</v>
      </c>
      <c r="M4435" t="s">
        <v>15186</v>
      </c>
      <c r="N4435" s="6">
        <v>18.338191999999999</v>
      </c>
      <c r="O4435">
        <v>-71.214427999999998</v>
      </c>
      <c r="P4435" t="s">
        <v>38</v>
      </c>
      <c r="Q4435" s="7">
        <v>96</v>
      </c>
      <c r="R4435" s="7">
        <v>11</v>
      </c>
      <c r="S4435" s="7">
        <f t="shared" si="347"/>
        <v>107</v>
      </c>
      <c r="T4435" s="7">
        <f t="shared" si="346"/>
        <v>19104</v>
      </c>
      <c r="U4435" s="8">
        <f t="shared" si="346"/>
        <v>2189</v>
      </c>
      <c r="V4435" s="8">
        <f t="shared" si="348"/>
        <v>21293</v>
      </c>
      <c r="W4435" s="9">
        <f>+$T4435*'[1]PRESUPUESTO CENTROS LOTIFICADOS'!$D$37</f>
        <v>821472</v>
      </c>
      <c r="X4435" s="9">
        <f>+$U4435*'[1]PRESUPUESTO CENTROS LOTIFICADOS'!$D$38</f>
        <v>98505</v>
      </c>
      <c r="Y4435" s="9">
        <f t="shared" si="349"/>
        <v>919977</v>
      </c>
      <c r="Z4435" s="9">
        <f>+$T4435*'[1]PRESUPUESTO CENTROS LOTIFICADOS'!$E$37</f>
        <v>969336.96000000008</v>
      </c>
      <c r="AA4435" s="9">
        <f>+$U4435*'[1]PRESUPUESTO CENTROS LOTIFICADOS'!$E$38</f>
        <v>116235.90000000001</v>
      </c>
      <c r="AB4435" s="9">
        <f t="shared" si="350"/>
        <v>1085572.8600000001</v>
      </c>
    </row>
    <row r="4436" spans="1:28" x14ac:dyDescent="0.25">
      <c r="A4436" t="s">
        <v>15187</v>
      </c>
      <c r="B4436" t="s">
        <v>15188</v>
      </c>
      <c r="C4436" t="s">
        <v>937</v>
      </c>
      <c r="D4436" t="s">
        <v>938</v>
      </c>
      <c r="E4436" t="s">
        <v>49</v>
      </c>
      <c r="F4436" t="s">
        <v>50</v>
      </c>
      <c r="G4436" t="s">
        <v>234</v>
      </c>
      <c r="H4436" t="s">
        <v>234</v>
      </c>
      <c r="I4436" t="s">
        <v>15189</v>
      </c>
      <c r="J4436" t="s">
        <v>15184</v>
      </c>
      <c r="K4436" t="s">
        <v>15189</v>
      </c>
      <c r="L4436" t="s">
        <v>15190</v>
      </c>
      <c r="M4436" t="s">
        <v>15191</v>
      </c>
      <c r="N4436" s="6">
        <v>18.332000000000001</v>
      </c>
      <c r="O4436">
        <v>-71.174000000000007</v>
      </c>
      <c r="P4436" t="s">
        <v>55</v>
      </c>
      <c r="Q4436" s="7">
        <v>112</v>
      </c>
      <c r="R4436" s="7">
        <v>48</v>
      </c>
      <c r="S4436" s="7">
        <f t="shared" si="347"/>
        <v>160</v>
      </c>
      <c r="T4436" s="7">
        <f t="shared" si="346"/>
        <v>22288</v>
      </c>
      <c r="U4436" s="8">
        <f t="shared" si="346"/>
        <v>9552</v>
      </c>
      <c r="V4436" s="8">
        <f t="shared" si="348"/>
        <v>31840</v>
      </c>
      <c r="W4436" s="9">
        <f>+$T4436*'[1]PRESUPUESTO CENTROS LOTIFICADOS'!$D$37</f>
        <v>958384</v>
      </c>
      <c r="X4436" s="9">
        <f>+$U4436*'[1]PRESUPUESTO CENTROS LOTIFICADOS'!$D$38</f>
        <v>429840</v>
      </c>
      <c r="Y4436" s="9">
        <f t="shared" si="349"/>
        <v>1388224</v>
      </c>
      <c r="Z4436" s="9">
        <f>+$T4436*'[1]PRESUPUESTO CENTROS LOTIFICADOS'!$E$37</f>
        <v>1130893.1200000001</v>
      </c>
      <c r="AA4436" s="9">
        <f>+$U4436*'[1]PRESUPUESTO CENTROS LOTIFICADOS'!$E$38</f>
        <v>507211.2</v>
      </c>
      <c r="AB4436" s="9">
        <f t="shared" si="350"/>
        <v>1638104.32</v>
      </c>
    </row>
    <row r="4437" spans="1:28" x14ac:dyDescent="0.25">
      <c r="A4437" t="s">
        <v>15192</v>
      </c>
      <c r="B4437" t="s">
        <v>15193</v>
      </c>
      <c r="C4437" t="s">
        <v>937</v>
      </c>
      <c r="D4437" t="s">
        <v>938</v>
      </c>
      <c r="E4437" t="s">
        <v>49</v>
      </c>
      <c r="F4437" t="s">
        <v>50</v>
      </c>
      <c r="G4437" t="s">
        <v>234</v>
      </c>
      <c r="H4437" t="s">
        <v>234</v>
      </c>
      <c r="I4437" t="s">
        <v>15189</v>
      </c>
      <c r="J4437" t="s">
        <v>15184</v>
      </c>
      <c r="K4437" t="s">
        <v>15189</v>
      </c>
      <c r="L4437" t="s">
        <v>15190</v>
      </c>
      <c r="M4437" t="s">
        <v>15194</v>
      </c>
      <c r="N4437" s="6">
        <v>18.332830999999999</v>
      </c>
      <c r="O4437">
        <v>-71.199713000000003</v>
      </c>
      <c r="P4437" t="s">
        <v>55</v>
      </c>
      <c r="Q4437" s="7">
        <v>212</v>
      </c>
      <c r="R4437" s="7">
        <v>29</v>
      </c>
      <c r="S4437" s="7">
        <f t="shared" si="347"/>
        <v>241</v>
      </c>
      <c r="T4437" s="7">
        <f t="shared" si="346"/>
        <v>42188</v>
      </c>
      <c r="U4437" s="8">
        <f t="shared" si="346"/>
        <v>5771</v>
      </c>
      <c r="V4437" s="8">
        <f t="shared" si="348"/>
        <v>47959</v>
      </c>
      <c r="W4437" s="9">
        <f>+$T4437*'[1]PRESUPUESTO CENTROS LOTIFICADOS'!$D$37</f>
        <v>1814084</v>
      </c>
      <c r="X4437" s="9">
        <f>+$U4437*'[1]PRESUPUESTO CENTROS LOTIFICADOS'!$D$38</f>
        <v>259695</v>
      </c>
      <c r="Y4437" s="9">
        <f t="shared" si="349"/>
        <v>2073779</v>
      </c>
      <c r="Z4437" s="9">
        <f>+$T4437*'[1]PRESUPUESTO CENTROS LOTIFICADOS'!$E$37</f>
        <v>2140619.12</v>
      </c>
      <c r="AA4437" s="9">
        <f>+$U4437*'[1]PRESUPUESTO CENTROS LOTIFICADOS'!$E$38</f>
        <v>306440.10000000003</v>
      </c>
      <c r="AB4437" s="9">
        <f t="shared" si="350"/>
        <v>2447059.2200000002</v>
      </c>
    </row>
    <row r="4438" spans="1:28" x14ac:dyDescent="0.25">
      <c r="A4438" t="s">
        <v>15195</v>
      </c>
      <c r="B4438" t="s">
        <v>15196</v>
      </c>
      <c r="C4438" t="s">
        <v>937</v>
      </c>
      <c r="D4438" t="s">
        <v>938</v>
      </c>
      <c r="E4438" t="s">
        <v>31</v>
      </c>
      <c r="F4438" t="s">
        <v>32</v>
      </c>
      <c r="G4438" t="s">
        <v>234</v>
      </c>
      <c r="H4438" t="s">
        <v>234</v>
      </c>
      <c r="I4438" t="s">
        <v>15189</v>
      </c>
      <c r="J4438" t="s">
        <v>15184</v>
      </c>
      <c r="K4438" t="s">
        <v>15189</v>
      </c>
      <c r="L4438" t="s">
        <v>15190</v>
      </c>
      <c r="M4438" t="s">
        <v>15197</v>
      </c>
      <c r="N4438" s="6">
        <v>18.337299999999999</v>
      </c>
      <c r="O4438">
        <v>-71.212000000000003</v>
      </c>
      <c r="P4438" t="s">
        <v>55</v>
      </c>
      <c r="Q4438" s="7">
        <v>264</v>
      </c>
      <c r="R4438" s="7">
        <v>31</v>
      </c>
      <c r="S4438" s="7">
        <f t="shared" si="347"/>
        <v>295</v>
      </c>
      <c r="T4438" s="7">
        <f t="shared" si="346"/>
        <v>52536</v>
      </c>
      <c r="U4438" s="8">
        <f t="shared" si="346"/>
        <v>6169</v>
      </c>
      <c r="V4438" s="8">
        <f t="shared" si="348"/>
        <v>58705</v>
      </c>
      <c r="W4438" s="9">
        <f>+$T4438*'[1]PRESUPUESTO CENTROS LOTIFICADOS'!$D$37</f>
        <v>2259048</v>
      </c>
      <c r="X4438" s="9">
        <f>+$U4438*'[1]PRESUPUESTO CENTROS LOTIFICADOS'!$D$38</f>
        <v>277605</v>
      </c>
      <c r="Y4438" s="9">
        <f t="shared" si="349"/>
        <v>2536653</v>
      </c>
      <c r="Z4438" s="9">
        <f>+$T4438*'[1]PRESUPUESTO CENTROS LOTIFICADOS'!$E$37</f>
        <v>2665676.64</v>
      </c>
      <c r="AA4438" s="9">
        <f>+$U4438*'[1]PRESUPUESTO CENTROS LOTIFICADOS'!$E$38</f>
        <v>327573.90000000002</v>
      </c>
      <c r="AB4438" s="9">
        <f t="shared" si="350"/>
        <v>2993250.54</v>
      </c>
    </row>
    <row r="4439" spans="1:28" x14ac:dyDescent="0.25">
      <c r="A4439" t="s">
        <v>15198</v>
      </c>
      <c r="B4439" t="s">
        <v>15199</v>
      </c>
      <c r="C4439" t="s">
        <v>937</v>
      </c>
      <c r="D4439" t="s">
        <v>938</v>
      </c>
      <c r="E4439" t="s">
        <v>49</v>
      </c>
      <c r="F4439" t="s">
        <v>50</v>
      </c>
      <c r="G4439" t="s">
        <v>234</v>
      </c>
      <c r="H4439" t="s">
        <v>234</v>
      </c>
      <c r="I4439" t="s">
        <v>15200</v>
      </c>
      <c r="J4439" t="s">
        <v>15201</v>
      </c>
      <c r="K4439" t="s">
        <v>15200</v>
      </c>
      <c r="L4439" t="s">
        <v>15202</v>
      </c>
      <c r="M4439" t="s">
        <v>15203</v>
      </c>
      <c r="N4439" s="6">
        <v>18.387499999999999</v>
      </c>
      <c r="O4439">
        <v>-71.220200000000006</v>
      </c>
      <c r="P4439" t="s">
        <v>38</v>
      </c>
      <c r="Q4439" s="7">
        <v>327</v>
      </c>
      <c r="R4439" s="7">
        <v>42</v>
      </c>
      <c r="S4439" s="7">
        <f t="shared" si="347"/>
        <v>369</v>
      </c>
      <c r="T4439" s="7">
        <f t="shared" si="346"/>
        <v>65073</v>
      </c>
      <c r="U4439" s="8">
        <f t="shared" si="346"/>
        <v>8358</v>
      </c>
      <c r="V4439" s="8">
        <f t="shared" si="348"/>
        <v>73431</v>
      </c>
      <c r="W4439" s="9">
        <f>+$T4439*'[1]PRESUPUESTO CENTROS LOTIFICADOS'!$D$37</f>
        <v>2798139</v>
      </c>
      <c r="X4439" s="9">
        <f>+$U4439*'[1]PRESUPUESTO CENTROS LOTIFICADOS'!$D$38</f>
        <v>376110</v>
      </c>
      <c r="Y4439" s="9">
        <f t="shared" si="349"/>
        <v>3174249</v>
      </c>
      <c r="Z4439" s="9">
        <f>+$T4439*'[1]PRESUPUESTO CENTROS LOTIFICADOS'!$E$37</f>
        <v>3301804.02</v>
      </c>
      <c r="AA4439" s="9">
        <f>+$U4439*'[1]PRESUPUESTO CENTROS LOTIFICADOS'!$E$38</f>
        <v>443809.8</v>
      </c>
      <c r="AB4439" s="9">
        <f t="shared" si="350"/>
        <v>3745613.82</v>
      </c>
    </row>
    <row r="4440" spans="1:28" x14ac:dyDescent="0.25">
      <c r="A4440" t="s">
        <v>15204</v>
      </c>
      <c r="B4440" t="s">
        <v>15205</v>
      </c>
      <c r="C4440" t="s">
        <v>937</v>
      </c>
      <c r="D4440" t="s">
        <v>938</v>
      </c>
      <c r="E4440" t="s">
        <v>49</v>
      </c>
      <c r="F4440" t="s">
        <v>50</v>
      </c>
      <c r="G4440" t="s">
        <v>234</v>
      </c>
      <c r="H4440" t="s">
        <v>234</v>
      </c>
      <c r="I4440" t="s">
        <v>15200</v>
      </c>
      <c r="J4440" t="s">
        <v>15201</v>
      </c>
      <c r="K4440" t="s">
        <v>15200</v>
      </c>
      <c r="L4440" t="s">
        <v>15202</v>
      </c>
      <c r="M4440" t="s">
        <v>15206</v>
      </c>
      <c r="N4440" s="6">
        <v>18.392099999999999</v>
      </c>
      <c r="O4440">
        <v>-71.222999999999999</v>
      </c>
      <c r="P4440" t="s">
        <v>38</v>
      </c>
      <c r="Q4440" s="7">
        <v>213</v>
      </c>
      <c r="R4440" s="7">
        <v>0</v>
      </c>
      <c r="S4440" s="7">
        <f t="shared" si="347"/>
        <v>213</v>
      </c>
      <c r="T4440" s="7">
        <f t="shared" si="346"/>
        <v>42387</v>
      </c>
      <c r="U4440" s="8">
        <f t="shared" si="346"/>
        <v>0</v>
      </c>
      <c r="V4440" s="8">
        <f t="shared" si="348"/>
        <v>42387</v>
      </c>
      <c r="W4440" s="9">
        <f>+$T4440*'[1]PRESUPUESTO CENTROS LOTIFICADOS'!$D$37</f>
        <v>1822641</v>
      </c>
      <c r="X4440" s="9">
        <f>+$U4440*'[1]PRESUPUESTO CENTROS LOTIFICADOS'!$D$38</f>
        <v>0</v>
      </c>
      <c r="Y4440" s="9">
        <f t="shared" si="349"/>
        <v>1822641</v>
      </c>
      <c r="Z4440" s="9">
        <f>+$T4440*'[1]PRESUPUESTO CENTROS LOTIFICADOS'!$E$37</f>
        <v>2150716.38</v>
      </c>
      <c r="AA4440" s="9">
        <f>+$U4440*'[1]PRESUPUESTO CENTROS LOTIFICADOS'!$E$38</f>
        <v>0</v>
      </c>
      <c r="AB4440" s="9">
        <f t="shared" si="350"/>
        <v>2150716.38</v>
      </c>
    </row>
    <row r="4441" spans="1:28" x14ac:dyDescent="0.25">
      <c r="A4441" t="s">
        <v>15207</v>
      </c>
      <c r="B4441" t="s">
        <v>15208</v>
      </c>
      <c r="C4441" t="s">
        <v>937</v>
      </c>
      <c r="D4441" t="s">
        <v>938</v>
      </c>
      <c r="E4441" t="s">
        <v>49</v>
      </c>
      <c r="F4441" t="s">
        <v>50</v>
      </c>
      <c r="G4441" t="s">
        <v>234</v>
      </c>
      <c r="H4441" t="s">
        <v>234</v>
      </c>
      <c r="I4441" t="s">
        <v>1993</v>
      </c>
      <c r="J4441" t="s">
        <v>1994</v>
      </c>
      <c r="K4441" t="s">
        <v>1993</v>
      </c>
      <c r="L4441" t="s">
        <v>15209</v>
      </c>
      <c r="M4441" t="s">
        <v>15210</v>
      </c>
      <c r="N4441" s="6">
        <v>18.414507</v>
      </c>
      <c r="O4441">
        <v>-71.191496999999998</v>
      </c>
      <c r="P4441" t="s">
        <v>59</v>
      </c>
      <c r="Q4441" s="7">
        <v>0</v>
      </c>
      <c r="R4441" s="7">
        <v>275</v>
      </c>
      <c r="S4441" s="7">
        <f t="shared" si="347"/>
        <v>275</v>
      </c>
      <c r="T4441" s="7">
        <f t="shared" si="346"/>
        <v>0</v>
      </c>
      <c r="U4441" s="8">
        <f t="shared" si="346"/>
        <v>54725</v>
      </c>
      <c r="V4441" s="8">
        <f t="shared" si="348"/>
        <v>54725</v>
      </c>
      <c r="W4441" s="9">
        <f>+$T4441*'[1]PRESUPUESTO CENTROS LOTIFICADOS'!$D$37</f>
        <v>0</v>
      </c>
      <c r="X4441" s="9">
        <f>+$U4441*'[1]PRESUPUESTO CENTROS LOTIFICADOS'!$D$38</f>
        <v>2462625</v>
      </c>
      <c r="Y4441" s="9">
        <f t="shared" si="349"/>
        <v>2462625</v>
      </c>
      <c r="Z4441" s="9">
        <f>+$T4441*'[1]PRESUPUESTO CENTROS LOTIFICADOS'!$E$37</f>
        <v>0</v>
      </c>
      <c r="AA4441" s="9">
        <f>+$U4441*'[1]PRESUPUESTO CENTROS LOTIFICADOS'!$E$38</f>
        <v>2905897.5</v>
      </c>
      <c r="AB4441" s="9">
        <f t="shared" si="350"/>
        <v>2905897.5</v>
      </c>
    </row>
    <row r="4442" spans="1:28" x14ac:dyDescent="0.25">
      <c r="A4442" t="s">
        <v>15211</v>
      </c>
      <c r="B4442" t="s">
        <v>15212</v>
      </c>
      <c r="C4442" t="s">
        <v>937</v>
      </c>
      <c r="D4442" t="s">
        <v>938</v>
      </c>
      <c r="E4442" t="s">
        <v>49</v>
      </c>
      <c r="F4442" t="s">
        <v>50</v>
      </c>
      <c r="G4442" t="s">
        <v>234</v>
      </c>
      <c r="H4442" t="s">
        <v>234</v>
      </c>
      <c r="I4442" t="s">
        <v>15213</v>
      </c>
      <c r="J4442" t="s">
        <v>939</v>
      </c>
      <c r="K4442" t="s">
        <v>15213</v>
      </c>
      <c r="L4442" t="s">
        <v>15214</v>
      </c>
      <c r="M4442" t="s">
        <v>15215</v>
      </c>
      <c r="N4442" s="6">
        <v>18.391423</v>
      </c>
      <c r="O4442">
        <v>-71.205911</v>
      </c>
      <c r="P4442" t="s">
        <v>38</v>
      </c>
      <c r="Q4442" s="7">
        <v>408</v>
      </c>
      <c r="R4442" s="7">
        <v>0</v>
      </c>
      <c r="S4442" s="7">
        <f t="shared" si="347"/>
        <v>408</v>
      </c>
      <c r="T4442" s="7">
        <f t="shared" si="346"/>
        <v>81192</v>
      </c>
      <c r="U4442" s="8">
        <f t="shared" si="346"/>
        <v>0</v>
      </c>
      <c r="V4442" s="8">
        <f t="shared" si="348"/>
        <v>81192</v>
      </c>
      <c r="W4442" s="9">
        <f>+$T4442*'[1]PRESUPUESTO CENTROS LOTIFICADOS'!$D$37</f>
        <v>3491256</v>
      </c>
      <c r="X4442" s="9">
        <f>+$U4442*'[1]PRESUPUESTO CENTROS LOTIFICADOS'!$D$38</f>
        <v>0</v>
      </c>
      <c r="Y4442" s="9">
        <f t="shared" si="349"/>
        <v>3491256</v>
      </c>
      <c r="Z4442" s="9">
        <f>+$T4442*'[1]PRESUPUESTO CENTROS LOTIFICADOS'!$E$37</f>
        <v>4119682.08</v>
      </c>
      <c r="AA4442" s="9">
        <f>+$U4442*'[1]PRESUPUESTO CENTROS LOTIFICADOS'!$E$38</f>
        <v>0</v>
      </c>
      <c r="AB4442" s="9">
        <f t="shared" si="350"/>
        <v>4119682.08</v>
      </c>
    </row>
    <row r="4443" spans="1:28" x14ac:dyDescent="0.25">
      <c r="A4443" t="s">
        <v>15216</v>
      </c>
      <c r="B4443" t="s">
        <v>15217</v>
      </c>
      <c r="C4443" t="s">
        <v>937</v>
      </c>
      <c r="D4443" t="s">
        <v>938</v>
      </c>
      <c r="E4443" t="s">
        <v>49</v>
      </c>
      <c r="F4443" t="s">
        <v>50</v>
      </c>
      <c r="G4443" t="s">
        <v>234</v>
      </c>
      <c r="H4443" t="s">
        <v>234</v>
      </c>
      <c r="I4443" t="s">
        <v>15213</v>
      </c>
      <c r="J4443" t="s">
        <v>939</v>
      </c>
      <c r="K4443" t="s">
        <v>15213</v>
      </c>
      <c r="L4443" t="s">
        <v>15218</v>
      </c>
      <c r="M4443" t="s">
        <v>15219</v>
      </c>
      <c r="N4443" s="6">
        <v>18.391705000000002</v>
      </c>
      <c r="O4443">
        <v>-71.202448000000004</v>
      </c>
      <c r="P4443" t="s">
        <v>59</v>
      </c>
      <c r="Q4443" s="7">
        <v>0</v>
      </c>
      <c r="R4443" s="7">
        <v>472</v>
      </c>
      <c r="S4443" s="7">
        <f t="shared" si="347"/>
        <v>472</v>
      </c>
      <c r="T4443" s="7">
        <f t="shared" si="346"/>
        <v>0</v>
      </c>
      <c r="U4443" s="8">
        <f t="shared" si="346"/>
        <v>93928</v>
      </c>
      <c r="V4443" s="8">
        <f t="shared" si="348"/>
        <v>93928</v>
      </c>
      <c r="W4443" s="9">
        <f>+$T4443*'[1]PRESUPUESTO CENTROS LOTIFICADOS'!$D$37</f>
        <v>0</v>
      </c>
      <c r="X4443" s="9">
        <f>+$U4443*'[1]PRESUPUESTO CENTROS LOTIFICADOS'!$D$38</f>
        <v>4226760</v>
      </c>
      <c r="Y4443" s="9">
        <f t="shared" si="349"/>
        <v>4226760</v>
      </c>
      <c r="Z4443" s="9">
        <f>+$T4443*'[1]PRESUPUESTO CENTROS LOTIFICADOS'!$E$37</f>
        <v>0</v>
      </c>
      <c r="AA4443" s="9">
        <f>+$U4443*'[1]PRESUPUESTO CENTROS LOTIFICADOS'!$E$38</f>
        <v>4987576.8</v>
      </c>
      <c r="AB4443" s="9">
        <f t="shared" si="350"/>
        <v>4987576.8</v>
      </c>
    </row>
    <row r="4444" spans="1:28" s="10" customFormat="1" x14ac:dyDescent="0.25">
      <c r="A4444" t="s">
        <v>15220</v>
      </c>
      <c r="B4444" t="s">
        <v>15221</v>
      </c>
      <c r="C4444" t="s">
        <v>937</v>
      </c>
      <c r="D4444" t="s">
        <v>938</v>
      </c>
      <c r="E4444" t="s">
        <v>49</v>
      </c>
      <c r="F4444" t="s">
        <v>50</v>
      </c>
      <c r="G4444" t="s">
        <v>234</v>
      </c>
      <c r="H4444" t="s">
        <v>234</v>
      </c>
      <c r="I4444" t="s">
        <v>15213</v>
      </c>
      <c r="J4444" t="s">
        <v>939</v>
      </c>
      <c r="K4444" t="s">
        <v>15213</v>
      </c>
      <c r="L4444" t="s">
        <v>577</v>
      </c>
      <c r="M4444" t="s">
        <v>15222</v>
      </c>
      <c r="N4444" s="6">
        <v>18.3948</v>
      </c>
      <c r="O4444">
        <v>-71.201499999999996</v>
      </c>
      <c r="P4444" t="s">
        <v>59</v>
      </c>
      <c r="Q4444" s="7">
        <v>0</v>
      </c>
      <c r="R4444" s="7">
        <v>401</v>
      </c>
      <c r="S4444" s="7">
        <f t="shared" si="347"/>
        <v>401</v>
      </c>
      <c r="T4444" s="7">
        <f t="shared" si="346"/>
        <v>0</v>
      </c>
      <c r="U4444" s="8">
        <f t="shared" si="346"/>
        <v>79799</v>
      </c>
      <c r="V4444" s="8">
        <f t="shared" si="348"/>
        <v>79799</v>
      </c>
      <c r="W4444" s="9">
        <f>+$T4444*'[1]PRESUPUESTO CENTROS LOTIFICADOS'!$D$37</f>
        <v>0</v>
      </c>
      <c r="X4444" s="9">
        <f>+$U4444*'[1]PRESUPUESTO CENTROS LOTIFICADOS'!$D$38</f>
        <v>3590955</v>
      </c>
      <c r="Y4444" s="9">
        <f t="shared" si="349"/>
        <v>3590955</v>
      </c>
      <c r="Z4444" s="9">
        <f>+$T4444*'[1]PRESUPUESTO CENTROS LOTIFICADOS'!$E$37</f>
        <v>0</v>
      </c>
      <c r="AA4444" s="9">
        <f>+$U4444*'[1]PRESUPUESTO CENTROS LOTIFICADOS'!$E$38</f>
        <v>4237326.9000000004</v>
      </c>
      <c r="AB4444" s="9">
        <f t="shared" si="350"/>
        <v>4237326.9000000004</v>
      </c>
    </row>
    <row r="4445" spans="1:28" x14ac:dyDescent="0.25">
      <c r="A4445" t="s">
        <v>15223</v>
      </c>
      <c r="B4445" t="s">
        <v>15224</v>
      </c>
      <c r="C4445" t="s">
        <v>937</v>
      </c>
      <c r="D4445" t="s">
        <v>938</v>
      </c>
      <c r="E4445" t="s">
        <v>49</v>
      </c>
      <c r="F4445" t="s">
        <v>50</v>
      </c>
      <c r="G4445" t="s">
        <v>234</v>
      </c>
      <c r="H4445" t="s">
        <v>234</v>
      </c>
      <c r="I4445" t="s">
        <v>15213</v>
      </c>
      <c r="J4445" t="s">
        <v>939</v>
      </c>
      <c r="K4445" t="s">
        <v>15213</v>
      </c>
      <c r="L4445" t="s">
        <v>577</v>
      </c>
      <c r="M4445" t="s">
        <v>15225</v>
      </c>
      <c r="N4445" s="6">
        <v>18.397500000000001</v>
      </c>
      <c r="O4445">
        <v>-71.206500000000005</v>
      </c>
      <c r="P4445" t="s">
        <v>38</v>
      </c>
      <c r="Q4445" s="7">
        <v>130</v>
      </c>
      <c r="R4445" s="7">
        <v>24</v>
      </c>
      <c r="S4445" s="7">
        <f t="shared" si="347"/>
        <v>154</v>
      </c>
      <c r="T4445" s="7">
        <f t="shared" si="346"/>
        <v>25870</v>
      </c>
      <c r="U4445" s="8">
        <f t="shared" si="346"/>
        <v>4776</v>
      </c>
      <c r="V4445" s="8">
        <f t="shared" si="348"/>
        <v>30646</v>
      </c>
      <c r="W4445" s="9">
        <f>+$T4445*'[1]PRESUPUESTO CENTROS LOTIFICADOS'!$D$37</f>
        <v>1112410</v>
      </c>
      <c r="X4445" s="9">
        <f>+$U4445*'[1]PRESUPUESTO CENTROS LOTIFICADOS'!$D$38</f>
        <v>214920</v>
      </c>
      <c r="Y4445" s="9">
        <f t="shared" si="349"/>
        <v>1327330</v>
      </c>
      <c r="Z4445" s="9">
        <f>+$T4445*'[1]PRESUPUESTO CENTROS LOTIFICADOS'!$E$37</f>
        <v>1312643.8</v>
      </c>
      <c r="AA4445" s="9">
        <f>+$U4445*'[1]PRESUPUESTO CENTROS LOTIFICADOS'!$E$38</f>
        <v>253605.6</v>
      </c>
      <c r="AB4445" s="9">
        <f t="shared" si="350"/>
        <v>1566249.4000000001</v>
      </c>
    </row>
    <row r="4446" spans="1:28" x14ac:dyDescent="0.25">
      <c r="A4446" t="s">
        <v>15226</v>
      </c>
      <c r="B4446" t="s">
        <v>14970</v>
      </c>
      <c r="C4446" t="s">
        <v>937</v>
      </c>
      <c r="D4446" t="s">
        <v>938</v>
      </c>
      <c r="E4446" t="s">
        <v>49</v>
      </c>
      <c r="F4446" t="s">
        <v>50</v>
      </c>
      <c r="G4446" t="s">
        <v>234</v>
      </c>
      <c r="H4446" t="s">
        <v>234</v>
      </c>
      <c r="I4446" t="s">
        <v>15213</v>
      </c>
      <c r="J4446" t="s">
        <v>939</v>
      </c>
      <c r="K4446" t="s">
        <v>15213</v>
      </c>
      <c r="L4446" t="s">
        <v>553</v>
      </c>
      <c r="M4446" t="s">
        <v>15227</v>
      </c>
      <c r="N4446" s="6">
        <v>18.399100000000001</v>
      </c>
      <c r="O4446">
        <v>-71.196700000000007</v>
      </c>
      <c r="P4446" t="s">
        <v>38</v>
      </c>
      <c r="Q4446" s="7">
        <v>652</v>
      </c>
      <c r="R4446" s="7">
        <v>0</v>
      </c>
      <c r="S4446" s="7">
        <f t="shared" si="347"/>
        <v>652</v>
      </c>
      <c r="T4446" s="7">
        <f t="shared" si="346"/>
        <v>129748</v>
      </c>
      <c r="U4446" s="8">
        <f t="shared" si="346"/>
        <v>0</v>
      </c>
      <c r="V4446" s="8">
        <f t="shared" si="348"/>
        <v>129748</v>
      </c>
      <c r="W4446" s="9">
        <f>+$T4446*'[1]PRESUPUESTO CENTROS LOTIFICADOS'!$D$37</f>
        <v>5579164</v>
      </c>
      <c r="X4446" s="9">
        <f>+$U4446*'[1]PRESUPUESTO CENTROS LOTIFICADOS'!$D$38</f>
        <v>0</v>
      </c>
      <c r="Y4446" s="9">
        <f t="shared" si="349"/>
        <v>5579164</v>
      </c>
      <c r="Z4446" s="9">
        <f>+$T4446*'[1]PRESUPUESTO CENTROS LOTIFICADOS'!$E$37</f>
        <v>6583413.5200000005</v>
      </c>
      <c r="AA4446" s="9">
        <f>+$U4446*'[1]PRESUPUESTO CENTROS LOTIFICADOS'!$E$38</f>
        <v>0</v>
      </c>
      <c r="AB4446" s="9">
        <f t="shared" si="350"/>
        <v>6583413.5200000005</v>
      </c>
    </row>
    <row r="4447" spans="1:28" x14ac:dyDescent="0.25">
      <c r="A4447" t="s">
        <v>15228</v>
      </c>
      <c r="B4447" t="s">
        <v>15229</v>
      </c>
      <c r="C4447" t="s">
        <v>937</v>
      </c>
      <c r="D4447" t="s">
        <v>938</v>
      </c>
      <c r="E4447" t="s">
        <v>49</v>
      </c>
      <c r="F4447" t="s">
        <v>50</v>
      </c>
      <c r="G4447" t="s">
        <v>234</v>
      </c>
      <c r="H4447" t="s">
        <v>234</v>
      </c>
      <c r="I4447" t="s">
        <v>15213</v>
      </c>
      <c r="J4447" t="s">
        <v>939</v>
      </c>
      <c r="K4447" t="s">
        <v>15213</v>
      </c>
      <c r="L4447" t="s">
        <v>553</v>
      </c>
      <c r="M4447" t="s">
        <v>15227</v>
      </c>
      <c r="N4447" s="6">
        <v>18.399100000000001</v>
      </c>
      <c r="O4447">
        <v>-71.196700000000007</v>
      </c>
      <c r="P4447" t="s">
        <v>396</v>
      </c>
      <c r="Q4447" s="7">
        <v>100</v>
      </c>
      <c r="R4447" s="7">
        <v>0</v>
      </c>
      <c r="S4447" s="7">
        <f t="shared" si="347"/>
        <v>100</v>
      </c>
      <c r="T4447" s="7">
        <f t="shared" si="346"/>
        <v>19900</v>
      </c>
      <c r="U4447" s="8">
        <f t="shared" si="346"/>
        <v>0</v>
      </c>
      <c r="V4447" s="8">
        <f t="shared" si="348"/>
        <v>19900</v>
      </c>
      <c r="W4447" s="9">
        <f>+$T4447*'[1]PRESUPUESTO CENTROS LOTIFICADOS'!$D$37</f>
        <v>855700</v>
      </c>
      <c r="X4447" s="9">
        <f>+$U4447*'[1]PRESUPUESTO CENTROS LOTIFICADOS'!$D$38</f>
        <v>0</v>
      </c>
      <c r="Y4447" s="9">
        <f t="shared" si="349"/>
        <v>855700</v>
      </c>
      <c r="Z4447" s="9">
        <f>+$T4447*'[1]PRESUPUESTO CENTROS LOTIFICADOS'!$E$37</f>
        <v>1009726</v>
      </c>
      <c r="AA4447" s="9">
        <f>+$U4447*'[1]PRESUPUESTO CENTROS LOTIFICADOS'!$E$38</f>
        <v>0</v>
      </c>
      <c r="AB4447" s="9">
        <f t="shared" si="350"/>
        <v>1009726</v>
      </c>
    </row>
    <row r="4448" spans="1:28" x14ac:dyDescent="0.25">
      <c r="A4448" s="10" t="s">
        <v>15230</v>
      </c>
      <c r="B4448" s="10" t="s">
        <v>15231</v>
      </c>
      <c r="C4448" s="10" t="s">
        <v>937</v>
      </c>
      <c r="D4448" s="10" t="s">
        <v>15232</v>
      </c>
      <c r="E4448" s="10" t="s">
        <v>31</v>
      </c>
      <c r="F4448" s="10" t="s">
        <v>32</v>
      </c>
      <c r="G4448" s="10" t="s">
        <v>234</v>
      </c>
      <c r="H4448" s="10" t="s">
        <v>234</v>
      </c>
      <c r="I4448" s="10" t="s">
        <v>12724</v>
      </c>
      <c r="J4448" s="10" t="s">
        <v>15233</v>
      </c>
      <c r="K4448" s="10" t="s">
        <v>12724</v>
      </c>
      <c r="L4448" s="10" t="s">
        <v>4276</v>
      </c>
      <c r="M4448" s="10" t="s">
        <v>15234</v>
      </c>
      <c r="N4448" s="11">
        <v>18.565200000000001</v>
      </c>
      <c r="O4448" s="10">
        <v>-71.524900000000002</v>
      </c>
      <c r="P4448" s="10" t="s">
        <v>38</v>
      </c>
      <c r="Q4448" s="12">
        <v>17</v>
      </c>
      <c r="R4448" s="12">
        <v>0</v>
      </c>
      <c r="S4448" s="7">
        <f t="shared" si="347"/>
        <v>17</v>
      </c>
      <c r="T4448" s="7">
        <f t="shared" si="346"/>
        <v>3383</v>
      </c>
      <c r="U4448" s="8">
        <f t="shared" si="346"/>
        <v>0</v>
      </c>
      <c r="V4448" s="8">
        <f t="shared" si="348"/>
        <v>3383</v>
      </c>
      <c r="W4448" s="9">
        <f>+$T4448*'[1]PRESUPUESTO CENTROS LOTIFICADOS'!$D$37</f>
        <v>145469</v>
      </c>
      <c r="X4448" s="9">
        <f>+$U4448*'[1]PRESUPUESTO CENTROS LOTIFICADOS'!$D$38</f>
        <v>0</v>
      </c>
      <c r="Y4448" s="9">
        <f t="shared" si="349"/>
        <v>145469</v>
      </c>
      <c r="Z4448" s="9">
        <f>+$T4448*'[1]PRESUPUESTO CENTROS LOTIFICADOS'!$E$37</f>
        <v>171653.42</v>
      </c>
      <c r="AA4448" s="9">
        <f>+$U4448*'[1]PRESUPUESTO CENTROS LOTIFICADOS'!$E$38</f>
        <v>0</v>
      </c>
      <c r="AB4448" s="9">
        <f t="shared" si="350"/>
        <v>171653.42</v>
      </c>
    </row>
    <row r="4449" spans="1:28" x14ac:dyDescent="0.25">
      <c r="A4449" t="s">
        <v>15235</v>
      </c>
      <c r="B4449" t="s">
        <v>15236</v>
      </c>
      <c r="C4449" t="s">
        <v>937</v>
      </c>
      <c r="D4449" t="s">
        <v>15232</v>
      </c>
      <c r="E4449" t="s">
        <v>31</v>
      </c>
      <c r="F4449" t="s">
        <v>32</v>
      </c>
      <c r="G4449" t="s">
        <v>234</v>
      </c>
      <c r="H4449" t="s">
        <v>234</v>
      </c>
      <c r="I4449" t="s">
        <v>15237</v>
      </c>
      <c r="J4449" t="s">
        <v>10784</v>
      </c>
      <c r="K4449" t="s">
        <v>15237</v>
      </c>
      <c r="L4449" t="s">
        <v>15238</v>
      </c>
      <c r="M4449" t="s">
        <v>15239</v>
      </c>
      <c r="N4449" s="6">
        <v>18.545000000000002</v>
      </c>
      <c r="O4449">
        <v>-71.557400000000001</v>
      </c>
      <c r="P4449" t="s">
        <v>38</v>
      </c>
      <c r="Q4449" s="7">
        <v>40</v>
      </c>
      <c r="R4449" s="7">
        <v>0</v>
      </c>
      <c r="S4449" s="7">
        <f t="shared" si="347"/>
        <v>40</v>
      </c>
      <c r="T4449" s="7">
        <f t="shared" si="346"/>
        <v>7960</v>
      </c>
      <c r="U4449" s="8">
        <f t="shared" si="346"/>
        <v>0</v>
      </c>
      <c r="V4449" s="8">
        <f t="shared" si="348"/>
        <v>7960</v>
      </c>
      <c r="W4449" s="9">
        <f>+$T4449*'[1]PRESUPUESTO CENTROS LOTIFICADOS'!$D$37</f>
        <v>342280</v>
      </c>
      <c r="X4449" s="9">
        <f>+$U4449*'[1]PRESUPUESTO CENTROS LOTIFICADOS'!$D$38</f>
        <v>0</v>
      </c>
      <c r="Y4449" s="9">
        <f t="shared" si="349"/>
        <v>342280</v>
      </c>
      <c r="Z4449" s="9">
        <f>+$T4449*'[1]PRESUPUESTO CENTROS LOTIFICADOS'!$E$37</f>
        <v>403890.4</v>
      </c>
      <c r="AA4449" s="9">
        <f>+$U4449*'[1]PRESUPUESTO CENTROS LOTIFICADOS'!$E$38</f>
        <v>0</v>
      </c>
      <c r="AB4449" s="9">
        <f t="shared" si="350"/>
        <v>403890.4</v>
      </c>
    </row>
    <row r="4450" spans="1:28" x14ac:dyDescent="0.25">
      <c r="A4450" t="s">
        <v>15240</v>
      </c>
      <c r="B4450" t="s">
        <v>15241</v>
      </c>
      <c r="C4450" t="s">
        <v>937</v>
      </c>
      <c r="D4450" t="s">
        <v>15232</v>
      </c>
      <c r="E4450" t="s">
        <v>31</v>
      </c>
      <c r="F4450" t="s">
        <v>32</v>
      </c>
      <c r="G4450" t="s">
        <v>234</v>
      </c>
      <c r="H4450" t="s">
        <v>234</v>
      </c>
      <c r="I4450" t="s">
        <v>15237</v>
      </c>
      <c r="J4450" t="s">
        <v>10784</v>
      </c>
      <c r="K4450" t="s">
        <v>15237</v>
      </c>
      <c r="L4450" t="s">
        <v>15238</v>
      </c>
      <c r="M4450" t="s">
        <v>15242</v>
      </c>
      <c r="N4450" s="6">
        <v>18.613257999999998</v>
      </c>
      <c r="O4450">
        <v>-71.586911999999998</v>
      </c>
      <c r="P4450" t="s">
        <v>38</v>
      </c>
      <c r="Q4450" s="7">
        <v>25</v>
      </c>
      <c r="R4450" s="7">
        <v>0</v>
      </c>
      <c r="S4450" s="7">
        <f t="shared" si="347"/>
        <v>25</v>
      </c>
      <c r="T4450" s="7">
        <f t="shared" si="346"/>
        <v>4975</v>
      </c>
      <c r="U4450" s="8">
        <f t="shared" si="346"/>
        <v>0</v>
      </c>
      <c r="V4450" s="8">
        <f t="shared" si="348"/>
        <v>4975</v>
      </c>
      <c r="W4450" s="9">
        <f>+$T4450*'[1]PRESUPUESTO CENTROS LOTIFICADOS'!$D$37</f>
        <v>213925</v>
      </c>
      <c r="X4450" s="9">
        <f>+$U4450*'[1]PRESUPUESTO CENTROS LOTIFICADOS'!$D$38</f>
        <v>0</v>
      </c>
      <c r="Y4450" s="9">
        <f t="shared" si="349"/>
        <v>213925</v>
      </c>
      <c r="Z4450" s="9">
        <f>+$T4450*'[1]PRESUPUESTO CENTROS LOTIFICADOS'!$E$37</f>
        <v>252431.5</v>
      </c>
      <c r="AA4450" s="9">
        <f>+$U4450*'[1]PRESUPUESTO CENTROS LOTIFICADOS'!$E$38</f>
        <v>0</v>
      </c>
      <c r="AB4450" s="9">
        <f t="shared" si="350"/>
        <v>252431.5</v>
      </c>
    </row>
    <row r="4451" spans="1:28" x14ac:dyDescent="0.25">
      <c r="A4451" t="s">
        <v>15243</v>
      </c>
      <c r="B4451" t="s">
        <v>15244</v>
      </c>
      <c r="C4451" t="s">
        <v>937</v>
      </c>
      <c r="D4451" t="s">
        <v>15232</v>
      </c>
      <c r="E4451" t="s">
        <v>31</v>
      </c>
      <c r="F4451" t="s">
        <v>32</v>
      </c>
      <c r="G4451" t="s">
        <v>234</v>
      </c>
      <c r="H4451" t="s">
        <v>234</v>
      </c>
      <c r="I4451" t="s">
        <v>15237</v>
      </c>
      <c r="J4451" t="s">
        <v>10784</v>
      </c>
      <c r="K4451" t="s">
        <v>15237</v>
      </c>
      <c r="L4451" t="s">
        <v>15237</v>
      </c>
      <c r="M4451" t="s">
        <v>15245</v>
      </c>
      <c r="N4451" s="6">
        <v>18.621514999999999</v>
      </c>
      <c r="O4451">
        <v>-71.605784</v>
      </c>
      <c r="P4451" t="s">
        <v>38</v>
      </c>
      <c r="Q4451" s="7">
        <v>123</v>
      </c>
      <c r="R4451" s="7">
        <v>0</v>
      </c>
      <c r="S4451" s="7">
        <f t="shared" si="347"/>
        <v>123</v>
      </c>
      <c r="T4451" s="7">
        <f t="shared" si="346"/>
        <v>24477</v>
      </c>
      <c r="U4451" s="8">
        <f t="shared" si="346"/>
        <v>0</v>
      </c>
      <c r="V4451" s="8">
        <f t="shared" si="348"/>
        <v>24477</v>
      </c>
      <c r="W4451" s="9">
        <f>+$T4451*'[1]PRESUPUESTO CENTROS LOTIFICADOS'!$D$37</f>
        <v>1052511</v>
      </c>
      <c r="X4451" s="9">
        <f>+$U4451*'[1]PRESUPUESTO CENTROS LOTIFICADOS'!$D$38</f>
        <v>0</v>
      </c>
      <c r="Y4451" s="9">
        <f t="shared" si="349"/>
        <v>1052511</v>
      </c>
      <c r="Z4451" s="9">
        <f>+$T4451*'[1]PRESUPUESTO CENTROS LOTIFICADOS'!$E$37</f>
        <v>1241962.98</v>
      </c>
      <c r="AA4451" s="9">
        <f>+$U4451*'[1]PRESUPUESTO CENTROS LOTIFICADOS'!$E$38</f>
        <v>0</v>
      </c>
      <c r="AB4451" s="9">
        <f t="shared" si="350"/>
        <v>1241962.98</v>
      </c>
    </row>
    <row r="4452" spans="1:28" x14ac:dyDescent="0.25">
      <c r="A4452" t="s">
        <v>15246</v>
      </c>
      <c r="B4452" t="s">
        <v>15247</v>
      </c>
      <c r="C4452" t="s">
        <v>937</v>
      </c>
      <c r="D4452" t="s">
        <v>15232</v>
      </c>
      <c r="E4452" t="s">
        <v>31</v>
      </c>
      <c r="F4452" t="s">
        <v>32</v>
      </c>
      <c r="G4452" t="s">
        <v>234</v>
      </c>
      <c r="H4452" t="s">
        <v>234</v>
      </c>
      <c r="I4452" t="s">
        <v>15237</v>
      </c>
      <c r="J4452" t="s">
        <v>10784</v>
      </c>
      <c r="K4452" t="s">
        <v>15237</v>
      </c>
      <c r="L4452" t="s">
        <v>13236</v>
      </c>
      <c r="M4452" t="s">
        <v>15248</v>
      </c>
      <c r="N4452" s="6">
        <v>18.645199999999999</v>
      </c>
      <c r="O4452">
        <v>-71.592799999999997</v>
      </c>
      <c r="P4452" t="s">
        <v>38</v>
      </c>
      <c r="Q4452" s="7">
        <v>37</v>
      </c>
      <c r="R4452" s="7">
        <v>4</v>
      </c>
      <c r="S4452" s="7">
        <f t="shared" si="347"/>
        <v>41</v>
      </c>
      <c r="T4452" s="7">
        <f t="shared" si="346"/>
        <v>7363</v>
      </c>
      <c r="U4452" s="8">
        <f t="shared" si="346"/>
        <v>796</v>
      </c>
      <c r="V4452" s="8">
        <f t="shared" si="348"/>
        <v>8159</v>
      </c>
      <c r="W4452" s="9">
        <f>+$T4452*'[1]PRESUPUESTO CENTROS LOTIFICADOS'!$D$37</f>
        <v>316609</v>
      </c>
      <c r="X4452" s="9">
        <f>+$U4452*'[1]PRESUPUESTO CENTROS LOTIFICADOS'!$D$38</f>
        <v>35820</v>
      </c>
      <c r="Y4452" s="9">
        <f t="shared" si="349"/>
        <v>352429</v>
      </c>
      <c r="Z4452" s="9">
        <f>+$T4452*'[1]PRESUPUESTO CENTROS LOTIFICADOS'!$E$37</f>
        <v>373598.62</v>
      </c>
      <c r="AA4452" s="9">
        <f>+$U4452*'[1]PRESUPUESTO CENTROS LOTIFICADOS'!$E$38</f>
        <v>42267.6</v>
      </c>
      <c r="AB4452" s="9">
        <f t="shared" si="350"/>
        <v>415866.22</v>
      </c>
    </row>
    <row r="4453" spans="1:28" x14ac:dyDescent="0.25">
      <c r="A4453" t="s">
        <v>15249</v>
      </c>
      <c r="B4453" t="s">
        <v>15250</v>
      </c>
      <c r="C4453" t="s">
        <v>937</v>
      </c>
      <c r="D4453" t="s">
        <v>15232</v>
      </c>
      <c r="E4453" t="s">
        <v>31</v>
      </c>
      <c r="F4453" t="s">
        <v>32</v>
      </c>
      <c r="G4453" t="s">
        <v>234</v>
      </c>
      <c r="H4453" t="s">
        <v>234</v>
      </c>
      <c r="I4453" t="s">
        <v>893</v>
      </c>
      <c r="J4453" t="s">
        <v>15233</v>
      </c>
      <c r="K4453" t="s">
        <v>893</v>
      </c>
      <c r="L4453" t="s">
        <v>7535</v>
      </c>
      <c r="M4453" t="s">
        <v>15251</v>
      </c>
      <c r="N4453" s="6">
        <v>18.56166</v>
      </c>
      <c r="O4453">
        <v>-71.477373</v>
      </c>
      <c r="P4453" t="s">
        <v>38</v>
      </c>
      <c r="Q4453" s="7">
        <v>6</v>
      </c>
      <c r="R4453" s="7">
        <v>0</v>
      </c>
      <c r="S4453" s="7">
        <f t="shared" si="347"/>
        <v>6</v>
      </c>
      <c r="T4453" s="7">
        <f t="shared" si="346"/>
        <v>1194</v>
      </c>
      <c r="U4453" s="8">
        <f t="shared" si="346"/>
        <v>0</v>
      </c>
      <c r="V4453" s="8">
        <f t="shared" si="348"/>
        <v>1194</v>
      </c>
      <c r="W4453" s="9">
        <f>+$T4453*'[1]PRESUPUESTO CENTROS LOTIFICADOS'!$D$37</f>
        <v>51342</v>
      </c>
      <c r="X4453" s="9">
        <f>+$U4453*'[1]PRESUPUESTO CENTROS LOTIFICADOS'!$D$38</f>
        <v>0</v>
      </c>
      <c r="Y4453" s="9">
        <f t="shared" si="349"/>
        <v>51342</v>
      </c>
      <c r="Z4453" s="9">
        <f>+$T4453*'[1]PRESUPUESTO CENTROS LOTIFICADOS'!$E$37</f>
        <v>60583.560000000005</v>
      </c>
      <c r="AA4453" s="9">
        <f>+$U4453*'[1]PRESUPUESTO CENTROS LOTIFICADOS'!$E$38</f>
        <v>0</v>
      </c>
      <c r="AB4453" s="9">
        <f t="shared" si="350"/>
        <v>60583.560000000005</v>
      </c>
    </row>
    <row r="4454" spans="1:28" x14ac:dyDescent="0.25">
      <c r="A4454" t="s">
        <v>15252</v>
      </c>
      <c r="B4454" t="s">
        <v>15253</v>
      </c>
      <c r="C4454" t="s">
        <v>937</v>
      </c>
      <c r="D4454" t="s">
        <v>15232</v>
      </c>
      <c r="E4454" t="s">
        <v>31</v>
      </c>
      <c r="F4454" t="s">
        <v>32</v>
      </c>
      <c r="G4454" t="s">
        <v>234</v>
      </c>
      <c r="H4454" t="s">
        <v>234</v>
      </c>
      <c r="I4454" t="s">
        <v>893</v>
      </c>
      <c r="J4454" t="s">
        <v>15233</v>
      </c>
      <c r="K4454" t="s">
        <v>893</v>
      </c>
      <c r="L4454" t="s">
        <v>893</v>
      </c>
      <c r="M4454" t="s">
        <v>15254</v>
      </c>
      <c r="N4454" s="6">
        <v>18.579169</v>
      </c>
      <c r="O4454">
        <v>-71.494068999999996</v>
      </c>
      <c r="P4454" t="s">
        <v>38</v>
      </c>
      <c r="Q4454" s="7">
        <v>46</v>
      </c>
      <c r="R4454" s="7">
        <v>0</v>
      </c>
      <c r="S4454" s="7">
        <f t="shared" si="347"/>
        <v>46</v>
      </c>
      <c r="T4454" s="7">
        <f t="shared" si="346"/>
        <v>9154</v>
      </c>
      <c r="U4454" s="8">
        <f t="shared" si="346"/>
        <v>0</v>
      </c>
      <c r="V4454" s="8">
        <f t="shared" si="348"/>
        <v>9154</v>
      </c>
      <c r="W4454" s="9">
        <f>+$T4454*'[1]PRESUPUESTO CENTROS LOTIFICADOS'!$D$37</f>
        <v>393622</v>
      </c>
      <c r="X4454" s="9">
        <f>+$U4454*'[1]PRESUPUESTO CENTROS LOTIFICADOS'!$D$38</f>
        <v>0</v>
      </c>
      <c r="Y4454" s="9">
        <f t="shared" si="349"/>
        <v>393622</v>
      </c>
      <c r="Z4454" s="9">
        <f>+$T4454*'[1]PRESUPUESTO CENTROS LOTIFICADOS'!$E$37</f>
        <v>464473.96</v>
      </c>
      <c r="AA4454" s="9">
        <f>+$U4454*'[1]PRESUPUESTO CENTROS LOTIFICADOS'!$E$38</f>
        <v>0</v>
      </c>
      <c r="AB4454" s="9">
        <f t="shared" si="350"/>
        <v>464473.96</v>
      </c>
    </row>
    <row r="4455" spans="1:28" x14ac:dyDescent="0.25">
      <c r="A4455" t="s">
        <v>15255</v>
      </c>
      <c r="B4455" t="s">
        <v>15256</v>
      </c>
      <c r="C4455" t="s">
        <v>937</v>
      </c>
      <c r="D4455" t="s">
        <v>15232</v>
      </c>
      <c r="E4455" t="s">
        <v>31</v>
      </c>
      <c r="F4455" t="s">
        <v>32</v>
      </c>
      <c r="G4455" t="s">
        <v>234</v>
      </c>
      <c r="H4455" t="s">
        <v>234</v>
      </c>
      <c r="I4455" t="s">
        <v>893</v>
      </c>
      <c r="J4455" t="s">
        <v>15233</v>
      </c>
      <c r="K4455" t="s">
        <v>893</v>
      </c>
      <c r="L4455" t="s">
        <v>5583</v>
      </c>
      <c r="M4455" t="s">
        <v>15257</v>
      </c>
      <c r="N4455" s="6">
        <v>18.585919000000001</v>
      </c>
      <c r="O4455">
        <v>-71.498844000000005</v>
      </c>
      <c r="P4455" t="s">
        <v>38</v>
      </c>
      <c r="Q4455" s="7">
        <v>18</v>
      </c>
      <c r="R4455" s="7">
        <v>0</v>
      </c>
      <c r="S4455" s="7">
        <f t="shared" si="347"/>
        <v>18</v>
      </c>
      <c r="T4455" s="7">
        <f t="shared" si="346"/>
        <v>3582</v>
      </c>
      <c r="U4455" s="8">
        <f t="shared" si="346"/>
        <v>0</v>
      </c>
      <c r="V4455" s="8">
        <f t="shared" si="348"/>
        <v>3582</v>
      </c>
      <c r="W4455" s="9">
        <f>+$T4455*'[1]PRESUPUESTO CENTROS LOTIFICADOS'!$D$37</f>
        <v>154026</v>
      </c>
      <c r="X4455" s="9">
        <f>+$U4455*'[1]PRESUPUESTO CENTROS LOTIFICADOS'!$D$38</f>
        <v>0</v>
      </c>
      <c r="Y4455" s="9">
        <f t="shared" si="349"/>
        <v>154026</v>
      </c>
      <c r="Z4455" s="9">
        <f>+$T4455*'[1]PRESUPUESTO CENTROS LOTIFICADOS'!$E$37</f>
        <v>181750.68</v>
      </c>
      <c r="AA4455" s="9">
        <f>+$U4455*'[1]PRESUPUESTO CENTROS LOTIFICADOS'!$E$38</f>
        <v>0</v>
      </c>
      <c r="AB4455" s="9">
        <f t="shared" si="350"/>
        <v>181750.68</v>
      </c>
    </row>
    <row r="4456" spans="1:28" x14ac:dyDescent="0.25">
      <c r="A4456" t="s">
        <v>15258</v>
      </c>
      <c r="B4456" t="s">
        <v>15259</v>
      </c>
      <c r="C4456" t="s">
        <v>937</v>
      </c>
      <c r="D4456" t="s">
        <v>15232</v>
      </c>
      <c r="E4456" t="s">
        <v>31</v>
      </c>
      <c r="F4456" t="s">
        <v>32</v>
      </c>
      <c r="G4456" t="s">
        <v>234</v>
      </c>
      <c r="H4456" t="s">
        <v>234</v>
      </c>
      <c r="I4456" t="s">
        <v>893</v>
      </c>
      <c r="J4456" t="s">
        <v>15233</v>
      </c>
      <c r="K4456" t="s">
        <v>893</v>
      </c>
      <c r="L4456" t="s">
        <v>4515</v>
      </c>
      <c r="M4456" t="s">
        <v>15260</v>
      </c>
      <c r="N4456" s="6">
        <v>18.598199999999999</v>
      </c>
      <c r="O4456">
        <v>-71.518500000000003</v>
      </c>
      <c r="P4456" t="s">
        <v>38</v>
      </c>
      <c r="Q4456" s="7">
        <v>39</v>
      </c>
      <c r="R4456" s="7">
        <v>0</v>
      </c>
      <c r="S4456" s="7">
        <f t="shared" si="347"/>
        <v>39</v>
      </c>
      <c r="T4456" s="7">
        <f t="shared" si="346"/>
        <v>7761</v>
      </c>
      <c r="U4456" s="8">
        <f t="shared" si="346"/>
        <v>0</v>
      </c>
      <c r="V4456" s="8">
        <f t="shared" si="348"/>
        <v>7761</v>
      </c>
      <c r="W4456" s="9">
        <f>+$T4456*'[1]PRESUPUESTO CENTROS LOTIFICADOS'!$D$37</f>
        <v>333723</v>
      </c>
      <c r="X4456" s="9">
        <f>+$U4456*'[1]PRESUPUESTO CENTROS LOTIFICADOS'!$D$38</f>
        <v>0</v>
      </c>
      <c r="Y4456" s="9">
        <f t="shared" si="349"/>
        <v>333723</v>
      </c>
      <c r="Z4456" s="9">
        <f>+$T4456*'[1]PRESUPUESTO CENTROS LOTIFICADOS'!$E$37</f>
        <v>393793.14</v>
      </c>
      <c r="AA4456" s="9">
        <f>+$U4456*'[1]PRESUPUESTO CENTROS LOTIFICADOS'!$E$38</f>
        <v>0</v>
      </c>
      <c r="AB4456" s="9">
        <f t="shared" si="350"/>
        <v>393793.14</v>
      </c>
    </row>
    <row r="4457" spans="1:28" x14ac:dyDescent="0.25">
      <c r="A4457" t="s">
        <v>15261</v>
      </c>
      <c r="B4457" t="s">
        <v>15262</v>
      </c>
      <c r="C4457" t="s">
        <v>937</v>
      </c>
      <c r="D4457" t="s">
        <v>15232</v>
      </c>
      <c r="E4457" t="s">
        <v>49</v>
      </c>
      <c r="F4457" t="s">
        <v>50</v>
      </c>
      <c r="G4457" t="s">
        <v>234</v>
      </c>
      <c r="H4457" t="s">
        <v>234</v>
      </c>
      <c r="I4457" t="s">
        <v>15263</v>
      </c>
      <c r="J4457" t="s">
        <v>15264</v>
      </c>
      <c r="K4457" t="s">
        <v>15263</v>
      </c>
      <c r="L4457" t="s">
        <v>1546</v>
      </c>
      <c r="M4457" t="s">
        <v>15265</v>
      </c>
      <c r="N4457" s="6">
        <v>18.513175</v>
      </c>
      <c r="O4457">
        <v>-71.562282999999994</v>
      </c>
      <c r="P4457" t="s">
        <v>55</v>
      </c>
      <c r="Q4457" s="7">
        <v>323</v>
      </c>
      <c r="R4457" s="7">
        <v>139</v>
      </c>
      <c r="S4457" s="7">
        <f t="shared" si="347"/>
        <v>462</v>
      </c>
      <c r="T4457" s="7">
        <f t="shared" si="346"/>
        <v>64277</v>
      </c>
      <c r="U4457" s="8">
        <f t="shared" si="346"/>
        <v>27661</v>
      </c>
      <c r="V4457" s="8">
        <f t="shared" si="348"/>
        <v>91938</v>
      </c>
      <c r="W4457" s="9">
        <f>+$T4457*'[1]PRESUPUESTO CENTROS LOTIFICADOS'!$D$37</f>
        <v>2763911</v>
      </c>
      <c r="X4457" s="9">
        <f>+$U4457*'[1]PRESUPUESTO CENTROS LOTIFICADOS'!$D$38</f>
        <v>1244745</v>
      </c>
      <c r="Y4457" s="9">
        <f t="shared" si="349"/>
        <v>4008656</v>
      </c>
      <c r="Z4457" s="9">
        <f>+$T4457*'[1]PRESUPUESTO CENTROS LOTIFICADOS'!$E$37</f>
        <v>3261414.98</v>
      </c>
      <c r="AA4457" s="9">
        <f>+$U4457*'[1]PRESUPUESTO CENTROS LOTIFICADOS'!$E$38</f>
        <v>1468799.1</v>
      </c>
      <c r="AB4457" s="9">
        <f t="shared" si="350"/>
        <v>4730214.08</v>
      </c>
    </row>
    <row r="4458" spans="1:28" x14ac:dyDescent="0.25">
      <c r="A4458" t="s">
        <v>15266</v>
      </c>
      <c r="B4458" t="s">
        <v>428</v>
      </c>
      <c r="C4458" t="s">
        <v>937</v>
      </c>
      <c r="D4458" t="s">
        <v>15232</v>
      </c>
      <c r="E4458" t="s">
        <v>49</v>
      </c>
      <c r="F4458" t="s">
        <v>50</v>
      </c>
      <c r="G4458" t="s">
        <v>234</v>
      </c>
      <c r="H4458" t="s">
        <v>234</v>
      </c>
      <c r="I4458" t="s">
        <v>15263</v>
      </c>
      <c r="J4458" t="s">
        <v>15264</v>
      </c>
      <c r="K4458" t="s">
        <v>15263</v>
      </c>
      <c r="L4458" t="s">
        <v>1546</v>
      </c>
      <c r="M4458" t="s">
        <v>1546</v>
      </c>
      <c r="N4458" s="6">
        <v>18.514908999999999</v>
      </c>
      <c r="O4458">
        <v>-71.559078</v>
      </c>
      <c r="P4458" t="s">
        <v>59</v>
      </c>
      <c r="Q4458" s="7">
        <v>0</v>
      </c>
      <c r="R4458" s="7">
        <v>227</v>
      </c>
      <c r="S4458" s="7">
        <f t="shared" si="347"/>
        <v>227</v>
      </c>
      <c r="T4458" s="7">
        <f t="shared" si="346"/>
        <v>0</v>
      </c>
      <c r="U4458" s="8">
        <f t="shared" si="346"/>
        <v>45173</v>
      </c>
      <c r="V4458" s="8">
        <f t="shared" si="348"/>
        <v>45173</v>
      </c>
      <c r="W4458" s="9">
        <f>+$T4458*'[1]PRESUPUESTO CENTROS LOTIFICADOS'!$D$37</f>
        <v>0</v>
      </c>
      <c r="X4458" s="9">
        <f>+$U4458*'[1]PRESUPUESTO CENTROS LOTIFICADOS'!$D$38</f>
        <v>2032785</v>
      </c>
      <c r="Y4458" s="9">
        <f t="shared" si="349"/>
        <v>2032785</v>
      </c>
      <c r="Z4458" s="9">
        <f>+$T4458*'[1]PRESUPUESTO CENTROS LOTIFICADOS'!$E$37</f>
        <v>0</v>
      </c>
      <c r="AA4458" s="9">
        <f>+$U4458*'[1]PRESUPUESTO CENTROS LOTIFICADOS'!$E$38</f>
        <v>2398686.3000000003</v>
      </c>
      <c r="AB4458" s="9">
        <f t="shared" si="350"/>
        <v>2398686.3000000003</v>
      </c>
    </row>
    <row r="4459" spans="1:28" x14ac:dyDescent="0.25">
      <c r="A4459" t="s">
        <v>15267</v>
      </c>
      <c r="B4459" t="s">
        <v>15268</v>
      </c>
      <c r="C4459" t="s">
        <v>937</v>
      </c>
      <c r="D4459" t="s">
        <v>15232</v>
      </c>
      <c r="E4459" t="s">
        <v>31</v>
      </c>
      <c r="F4459" t="s">
        <v>32</v>
      </c>
      <c r="G4459" t="s">
        <v>234</v>
      </c>
      <c r="H4459" t="s">
        <v>234</v>
      </c>
      <c r="I4459" t="s">
        <v>14346</v>
      </c>
      <c r="J4459" t="s">
        <v>10784</v>
      </c>
      <c r="K4459" t="s">
        <v>14346</v>
      </c>
      <c r="L4459" t="s">
        <v>14346</v>
      </c>
      <c r="M4459" t="s">
        <v>15269</v>
      </c>
      <c r="N4459" s="6">
        <v>18.622983000000001</v>
      </c>
      <c r="O4459">
        <v>-71.549992000000003</v>
      </c>
      <c r="P4459" t="s">
        <v>38</v>
      </c>
      <c r="Q4459" s="7">
        <v>35</v>
      </c>
      <c r="R4459" s="7">
        <v>3</v>
      </c>
      <c r="S4459" s="7">
        <f t="shared" si="347"/>
        <v>38</v>
      </c>
      <c r="T4459" s="7">
        <f t="shared" si="346"/>
        <v>6965</v>
      </c>
      <c r="U4459" s="8">
        <f t="shared" si="346"/>
        <v>597</v>
      </c>
      <c r="V4459" s="8">
        <f t="shared" si="348"/>
        <v>7562</v>
      </c>
      <c r="W4459" s="9">
        <f>+$T4459*'[1]PRESUPUESTO CENTROS LOTIFICADOS'!$D$37</f>
        <v>299495</v>
      </c>
      <c r="X4459" s="9">
        <f>+$U4459*'[1]PRESUPUESTO CENTROS LOTIFICADOS'!$D$38</f>
        <v>26865</v>
      </c>
      <c r="Y4459" s="9">
        <f t="shared" si="349"/>
        <v>326360</v>
      </c>
      <c r="Z4459" s="9">
        <f>+$T4459*'[1]PRESUPUESTO CENTROS LOTIFICADOS'!$E$37</f>
        <v>353404.10000000003</v>
      </c>
      <c r="AA4459" s="9">
        <f>+$U4459*'[1]PRESUPUESTO CENTROS LOTIFICADOS'!$E$38</f>
        <v>31700.7</v>
      </c>
      <c r="AB4459" s="9">
        <f t="shared" si="350"/>
        <v>385104.80000000005</v>
      </c>
    </row>
    <row r="4460" spans="1:28" x14ac:dyDescent="0.25">
      <c r="A4460" t="s">
        <v>15270</v>
      </c>
      <c r="B4460" t="s">
        <v>15271</v>
      </c>
      <c r="C4460" t="s">
        <v>937</v>
      </c>
      <c r="D4460" t="s">
        <v>15232</v>
      </c>
      <c r="E4460" t="s">
        <v>31</v>
      </c>
      <c r="F4460" t="s">
        <v>32</v>
      </c>
      <c r="G4460" t="s">
        <v>234</v>
      </c>
      <c r="H4460" t="s">
        <v>234</v>
      </c>
      <c r="I4460" t="s">
        <v>14346</v>
      </c>
      <c r="J4460" t="s">
        <v>10784</v>
      </c>
      <c r="K4460" t="s">
        <v>14346</v>
      </c>
      <c r="L4460" t="s">
        <v>15272</v>
      </c>
      <c r="M4460" t="s">
        <v>15273</v>
      </c>
      <c r="N4460" s="6">
        <v>18.637089</v>
      </c>
      <c r="O4460">
        <v>-71.565563999999995</v>
      </c>
      <c r="P4460" t="s">
        <v>38</v>
      </c>
      <c r="Q4460" s="7">
        <v>36</v>
      </c>
      <c r="R4460" s="7">
        <v>0</v>
      </c>
      <c r="S4460" s="7">
        <f t="shared" si="347"/>
        <v>36</v>
      </c>
      <c r="T4460" s="7">
        <f t="shared" si="346"/>
        <v>7164</v>
      </c>
      <c r="U4460" s="8">
        <f t="shared" si="346"/>
        <v>0</v>
      </c>
      <c r="V4460" s="8">
        <f t="shared" si="348"/>
        <v>7164</v>
      </c>
      <c r="W4460" s="9">
        <f>+$T4460*'[1]PRESUPUESTO CENTROS LOTIFICADOS'!$D$37</f>
        <v>308052</v>
      </c>
      <c r="X4460" s="9">
        <f>+$U4460*'[1]PRESUPUESTO CENTROS LOTIFICADOS'!$D$38</f>
        <v>0</v>
      </c>
      <c r="Y4460" s="9">
        <f t="shared" si="349"/>
        <v>308052</v>
      </c>
      <c r="Z4460" s="9">
        <f>+$T4460*'[1]PRESUPUESTO CENTROS LOTIFICADOS'!$E$37</f>
        <v>363501.36</v>
      </c>
      <c r="AA4460" s="9">
        <f>+$U4460*'[1]PRESUPUESTO CENTROS LOTIFICADOS'!$E$38</f>
        <v>0</v>
      </c>
      <c r="AB4460" s="9">
        <f t="shared" si="350"/>
        <v>363501.36</v>
      </c>
    </row>
    <row r="4461" spans="1:28" x14ac:dyDescent="0.25">
      <c r="A4461" t="s">
        <v>15274</v>
      </c>
      <c r="B4461" t="s">
        <v>15275</v>
      </c>
      <c r="C4461" t="s">
        <v>937</v>
      </c>
      <c r="D4461" t="s">
        <v>15232</v>
      </c>
      <c r="E4461" t="s">
        <v>49</v>
      </c>
      <c r="F4461" t="s">
        <v>50</v>
      </c>
      <c r="G4461" t="s">
        <v>234</v>
      </c>
      <c r="H4461" t="s">
        <v>234</v>
      </c>
      <c r="I4461" t="s">
        <v>15276</v>
      </c>
      <c r="J4461" t="s">
        <v>10784</v>
      </c>
      <c r="K4461" t="s">
        <v>15276</v>
      </c>
      <c r="L4461" t="s">
        <v>10784</v>
      </c>
      <c r="M4461" t="s">
        <v>15277</v>
      </c>
      <c r="N4461" s="6">
        <v>18.518000000000001</v>
      </c>
      <c r="O4461">
        <v>-71.587800000000001</v>
      </c>
      <c r="P4461" t="s">
        <v>59</v>
      </c>
      <c r="Q4461" s="7">
        <v>0</v>
      </c>
      <c r="R4461" s="7">
        <v>533</v>
      </c>
      <c r="S4461" s="7">
        <f t="shared" si="347"/>
        <v>533</v>
      </c>
      <c r="T4461" s="7">
        <f t="shared" si="346"/>
        <v>0</v>
      </c>
      <c r="U4461" s="8">
        <f t="shared" si="346"/>
        <v>106067</v>
      </c>
      <c r="V4461" s="8">
        <f t="shared" si="348"/>
        <v>106067</v>
      </c>
      <c r="W4461" s="9">
        <f>+$T4461*'[1]PRESUPUESTO CENTROS LOTIFICADOS'!$D$37</f>
        <v>0</v>
      </c>
      <c r="X4461" s="9">
        <f>+$U4461*'[1]PRESUPUESTO CENTROS LOTIFICADOS'!$D$38</f>
        <v>4773015</v>
      </c>
      <c r="Y4461" s="9">
        <f t="shared" si="349"/>
        <v>4773015</v>
      </c>
      <c r="Z4461" s="9">
        <f>+$T4461*'[1]PRESUPUESTO CENTROS LOTIFICADOS'!$E$37</f>
        <v>0</v>
      </c>
      <c r="AA4461" s="9">
        <f>+$U4461*'[1]PRESUPUESTO CENTROS LOTIFICADOS'!$E$38</f>
        <v>5632157.7000000002</v>
      </c>
      <c r="AB4461" s="9">
        <f t="shared" si="350"/>
        <v>5632157.7000000002</v>
      </c>
    </row>
    <row r="4462" spans="1:28" x14ac:dyDescent="0.25">
      <c r="A4462" t="s">
        <v>15278</v>
      </c>
      <c r="B4462" t="s">
        <v>15279</v>
      </c>
      <c r="C4462" t="s">
        <v>937</v>
      </c>
      <c r="D4462" t="s">
        <v>15232</v>
      </c>
      <c r="E4462" t="s">
        <v>49</v>
      </c>
      <c r="F4462" t="s">
        <v>50</v>
      </c>
      <c r="G4462" t="s">
        <v>234</v>
      </c>
      <c r="H4462" t="s">
        <v>234</v>
      </c>
      <c r="I4462" t="s">
        <v>15276</v>
      </c>
      <c r="J4462" t="s">
        <v>10784</v>
      </c>
      <c r="K4462" t="s">
        <v>15276</v>
      </c>
      <c r="L4462" t="s">
        <v>10784</v>
      </c>
      <c r="M4462" t="s">
        <v>15280</v>
      </c>
      <c r="N4462" s="6">
        <v>18.518408999999998</v>
      </c>
      <c r="O4462">
        <v>-71.581192000000001</v>
      </c>
      <c r="P4462" t="s">
        <v>38</v>
      </c>
      <c r="Q4462" s="7">
        <v>221</v>
      </c>
      <c r="R4462" s="7">
        <v>0</v>
      </c>
      <c r="S4462" s="7">
        <f t="shared" si="347"/>
        <v>221</v>
      </c>
      <c r="T4462" s="7">
        <f t="shared" si="346"/>
        <v>43979</v>
      </c>
      <c r="U4462" s="8">
        <f t="shared" si="346"/>
        <v>0</v>
      </c>
      <c r="V4462" s="8">
        <f t="shared" si="348"/>
        <v>43979</v>
      </c>
      <c r="W4462" s="9">
        <f>+$T4462*'[1]PRESUPUESTO CENTROS LOTIFICADOS'!$D$37</f>
        <v>1891097</v>
      </c>
      <c r="X4462" s="9">
        <f>+$U4462*'[1]PRESUPUESTO CENTROS LOTIFICADOS'!$D$38</f>
        <v>0</v>
      </c>
      <c r="Y4462" s="9">
        <f t="shared" si="349"/>
        <v>1891097</v>
      </c>
      <c r="Z4462" s="9">
        <f>+$T4462*'[1]PRESUPUESTO CENTROS LOTIFICADOS'!$E$37</f>
        <v>2231494.46</v>
      </c>
      <c r="AA4462" s="9">
        <f>+$U4462*'[1]PRESUPUESTO CENTROS LOTIFICADOS'!$E$38</f>
        <v>0</v>
      </c>
      <c r="AB4462" s="9">
        <f t="shared" si="350"/>
        <v>2231494.46</v>
      </c>
    </row>
    <row r="4463" spans="1:28" x14ac:dyDescent="0.25">
      <c r="A4463" t="s">
        <v>15281</v>
      </c>
      <c r="B4463" t="s">
        <v>15282</v>
      </c>
      <c r="C4463" t="s">
        <v>937</v>
      </c>
      <c r="D4463" t="s">
        <v>15232</v>
      </c>
      <c r="E4463" t="s">
        <v>49</v>
      </c>
      <c r="F4463" t="s">
        <v>50</v>
      </c>
      <c r="G4463" t="s">
        <v>234</v>
      </c>
      <c r="H4463" t="s">
        <v>234</v>
      </c>
      <c r="I4463" t="s">
        <v>15276</v>
      </c>
      <c r="J4463" t="s">
        <v>10784</v>
      </c>
      <c r="K4463" t="s">
        <v>15276</v>
      </c>
      <c r="L4463" t="s">
        <v>10784</v>
      </c>
      <c r="M4463" t="s">
        <v>15283</v>
      </c>
      <c r="N4463" s="6">
        <v>18.5185</v>
      </c>
      <c r="O4463">
        <v>-71.587999999999994</v>
      </c>
      <c r="P4463" t="s">
        <v>38</v>
      </c>
      <c r="Q4463" s="7">
        <v>557</v>
      </c>
      <c r="R4463" s="7">
        <v>50</v>
      </c>
      <c r="S4463" s="7">
        <f t="shared" si="347"/>
        <v>607</v>
      </c>
      <c r="T4463" s="7">
        <f t="shared" si="346"/>
        <v>110843</v>
      </c>
      <c r="U4463" s="8">
        <f t="shared" si="346"/>
        <v>9950</v>
      </c>
      <c r="V4463" s="8">
        <f t="shared" si="348"/>
        <v>120793</v>
      </c>
      <c r="W4463" s="9">
        <f>+$T4463*'[1]PRESUPUESTO CENTROS LOTIFICADOS'!$D$37</f>
        <v>4766249</v>
      </c>
      <c r="X4463" s="9">
        <f>+$U4463*'[1]PRESUPUESTO CENTROS LOTIFICADOS'!$D$38</f>
        <v>447750</v>
      </c>
      <c r="Y4463" s="9">
        <f t="shared" si="349"/>
        <v>5213999</v>
      </c>
      <c r="Z4463" s="9">
        <f>+$T4463*'[1]PRESUPUESTO CENTROS LOTIFICADOS'!$E$37</f>
        <v>5624173.8200000003</v>
      </c>
      <c r="AA4463" s="9">
        <f>+$U4463*'[1]PRESUPUESTO CENTROS LOTIFICADOS'!$E$38</f>
        <v>528345</v>
      </c>
      <c r="AB4463" s="9">
        <f t="shared" si="350"/>
        <v>6152518.8200000003</v>
      </c>
    </row>
    <row r="4464" spans="1:28" x14ac:dyDescent="0.25">
      <c r="A4464" t="s">
        <v>15284</v>
      </c>
      <c r="B4464" t="s">
        <v>15285</v>
      </c>
      <c r="C4464" t="s">
        <v>937</v>
      </c>
      <c r="D4464" t="s">
        <v>15232</v>
      </c>
      <c r="E4464" t="s">
        <v>49</v>
      </c>
      <c r="F4464" t="s">
        <v>50</v>
      </c>
      <c r="G4464" t="s">
        <v>234</v>
      </c>
      <c r="H4464" t="s">
        <v>234</v>
      </c>
      <c r="I4464" t="s">
        <v>15276</v>
      </c>
      <c r="J4464" t="s">
        <v>10784</v>
      </c>
      <c r="K4464" t="s">
        <v>15276</v>
      </c>
      <c r="L4464" t="s">
        <v>10784</v>
      </c>
      <c r="M4464" t="s">
        <v>15286</v>
      </c>
      <c r="N4464" s="6">
        <v>18.527000000000001</v>
      </c>
      <c r="O4464">
        <v>-71.591399999999993</v>
      </c>
      <c r="P4464" t="s">
        <v>38</v>
      </c>
      <c r="Q4464" s="7">
        <v>350</v>
      </c>
      <c r="R4464" s="7">
        <v>43</v>
      </c>
      <c r="S4464" s="7">
        <f t="shared" si="347"/>
        <v>393</v>
      </c>
      <c r="T4464" s="7">
        <f t="shared" si="346"/>
        <v>69650</v>
      </c>
      <c r="U4464" s="8">
        <f t="shared" si="346"/>
        <v>8557</v>
      </c>
      <c r="V4464" s="8">
        <f t="shared" si="348"/>
        <v>78207</v>
      </c>
      <c r="W4464" s="9">
        <f>+$T4464*'[1]PRESUPUESTO CENTROS LOTIFICADOS'!$D$37</f>
        <v>2994950</v>
      </c>
      <c r="X4464" s="9">
        <f>+$U4464*'[1]PRESUPUESTO CENTROS LOTIFICADOS'!$D$38</f>
        <v>385065</v>
      </c>
      <c r="Y4464" s="9">
        <f t="shared" si="349"/>
        <v>3380015</v>
      </c>
      <c r="Z4464" s="9">
        <f>+$T4464*'[1]PRESUPUESTO CENTROS LOTIFICADOS'!$E$37</f>
        <v>3534041</v>
      </c>
      <c r="AA4464" s="9">
        <f>+$U4464*'[1]PRESUPUESTO CENTROS LOTIFICADOS'!$E$38</f>
        <v>454376.7</v>
      </c>
      <c r="AB4464" s="9">
        <f t="shared" si="350"/>
        <v>3988417.7</v>
      </c>
    </row>
    <row r="4465" spans="1:28" x14ac:dyDescent="0.25">
      <c r="A4465" t="s">
        <v>15287</v>
      </c>
      <c r="B4465" t="s">
        <v>15288</v>
      </c>
      <c r="C4465" t="s">
        <v>937</v>
      </c>
      <c r="D4465" t="s">
        <v>15232</v>
      </c>
      <c r="E4465" t="s">
        <v>31</v>
      </c>
      <c r="F4465" t="s">
        <v>32</v>
      </c>
      <c r="G4465" t="s">
        <v>234</v>
      </c>
      <c r="H4465" t="s">
        <v>234</v>
      </c>
      <c r="I4465" t="s">
        <v>15289</v>
      </c>
      <c r="J4465" t="s">
        <v>15233</v>
      </c>
      <c r="K4465" t="s">
        <v>15289</v>
      </c>
      <c r="L4465" t="s">
        <v>15290</v>
      </c>
      <c r="M4465" t="s">
        <v>15291</v>
      </c>
      <c r="N4465" s="6">
        <v>18.599270000000001</v>
      </c>
      <c r="O4465">
        <v>-71.512056999999999</v>
      </c>
      <c r="P4465" t="s">
        <v>38</v>
      </c>
      <c r="Q4465" s="7">
        <v>14</v>
      </c>
      <c r="R4465" s="7">
        <v>3</v>
      </c>
      <c r="S4465" s="7">
        <f t="shared" si="347"/>
        <v>17</v>
      </c>
      <c r="T4465" s="7">
        <f t="shared" si="346"/>
        <v>2786</v>
      </c>
      <c r="U4465" s="8">
        <f t="shared" si="346"/>
        <v>597</v>
      </c>
      <c r="V4465" s="8">
        <f t="shared" si="348"/>
        <v>3383</v>
      </c>
      <c r="W4465" s="9">
        <f>+$T4465*'[1]PRESUPUESTO CENTROS LOTIFICADOS'!$D$37</f>
        <v>119798</v>
      </c>
      <c r="X4465" s="9">
        <f>+$U4465*'[1]PRESUPUESTO CENTROS LOTIFICADOS'!$D$38</f>
        <v>26865</v>
      </c>
      <c r="Y4465" s="9">
        <f t="shared" si="349"/>
        <v>146663</v>
      </c>
      <c r="Z4465" s="9">
        <f>+$T4465*'[1]PRESUPUESTO CENTROS LOTIFICADOS'!$E$37</f>
        <v>141361.64000000001</v>
      </c>
      <c r="AA4465" s="9">
        <f>+$U4465*'[1]PRESUPUESTO CENTROS LOTIFICADOS'!$E$38</f>
        <v>31700.7</v>
      </c>
      <c r="AB4465" s="9">
        <f t="shared" si="350"/>
        <v>173062.34000000003</v>
      </c>
    </row>
    <row r="4466" spans="1:28" x14ac:dyDescent="0.25">
      <c r="A4466" t="s">
        <v>15292</v>
      </c>
      <c r="B4466" t="s">
        <v>15293</v>
      </c>
      <c r="C4466" t="s">
        <v>937</v>
      </c>
      <c r="D4466" t="s">
        <v>15232</v>
      </c>
      <c r="E4466" t="s">
        <v>31</v>
      </c>
      <c r="F4466" t="s">
        <v>32</v>
      </c>
      <c r="G4466" t="s">
        <v>234</v>
      </c>
      <c r="H4466" t="s">
        <v>234</v>
      </c>
      <c r="I4466" t="s">
        <v>15289</v>
      </c>
      <c r="J4466" t="s">
        <v>15233</v>
      </c>
      <c r="K4466" t="s">
        <v>15289</v>
      </c>
      <c r="L4466" t="s">
        <v>15294</v>
      </c>
      <c r="M4466" t="s">
        <v>15295</v>
      </c>
      <c r="N4466" s="6">
        <v>18.599996000000001</v>
      </c>
      <c r="O4466">
        <v>-71.511921999999998</v>
      </c>
      <c r="P4466" t="s">
        <v>38</v>
      </c>
      <c r="Q4466" s="7">
        <v>16</v>
      </c>
      <c r="R4466" s="7">
        <v>0</v>
      </c>
      <c r="S4466" s="7">
        <f t="shared" si="347"/>
        <v>16</v>
      </c>
      <c r="T4466" s="7">
        <f t="shared" si="346"/>
        <v>3184</v>
      </c>
      <c r="U4466" s="8">
        <f t="shared" si="346"/>
        <v>0</v>
      </c>
      <c r="V4466" s="8">
        <f t="shared" si="348"/>
        <v>3184</v>
      </c>
      <c r="W4466" s="9">
        <f>+$T4466*'[1]PRESUPUESTO CENTROS LOTIFICADOS'!$D$37</f>
        <v>136912</v>
      </c>
      <c r="X4466" s="9">
        <f>+$U4466*'[1]PRESUPUESTO CENTROS LOTIFICADOS'!$D$38</f>
        <v>0</v>
      </c>
      <c r="Y4466" s="9">
        <f t="shared" si="349"/>
        <v>136912</v>
      </c>
      <c r="Z4466" s="9">
        <f>+$T4466*'[1]PRESUPUESTO CENTROS LOTIFICADOS'!$E$37</f>
        <v>161556.16</v>
      </c>
      <c r="AA4466" s="9">
        <f>+$U4466*'[1]PRESUPUESTO CENTROS LOTIFICADOS'!$E$38</f>
        <v>0</v>
      </c>
      <c r="AB4466" s="9">
        <f t="shared" si="350"/>
        <v>161556.16</v>
      </c>
    </row>
    <row r="4467" spans="1:28" x14ac:dyDescent="0.25">
      <c r="A4467" t="s">
        <v>15296</v>
      </c>
      <c r="B4467" t="s">
        <v>15297</v>
      </c>
      <c r="C4467" t="s">
        <v>937</v>
      </c>
      <c r="D4467" t="s">
        <v>15232</v>
      </c>
      <c r="E4467" t="s">
        <v>31</v>
      </c>
      <c r="F4467" t="s">
        <v>32</v>
      </c>
      <c r="G4467" t="s">
        <v>234</v>
      </c>
      <c r="H4467" t="s">
        <v>234</v>
      </c>
      <c r="I4467" t="s">
        <v>15289</v>
      </c>
      <c r="J4467" t="s">
        <v>15233</v>
      </c>
      <c r="K4467" t="s">
        <v>15289</v>
      </c>
      <c r="L4467" t="s">
        <v>15289</v>
      </c>
      <c r="M4467" t="s">
        <v>15298</v>
      </c>
      <c r="N4467" s="6">
        <v>18.606770999999998</v>
      </c>
      <c r="O4467">
        <v>-71.518668000000005</v>
      </c>
      <c r="P4467" t="s">
        <v>38</v>
      </c>
      <c r="Q4467" s="7">
        <v>26</v>
      </c>
      <c r="R4467" s="7">
        <v>4</v>
      </c>
      <c r="S4467" s="7">
        <f t="shared" si="347"/>
        <v>30</v>
      </c>
      <c r="T4467" s="7">
        <f t="shared" si="346"/>
        <v>5174</v>
      </c>
      <c r="U4467" s="8">
        <f t="shared" si="346"/>
        <v>796</v>
      </c>
      <c r="V4467" s="8">
        <f t="shared" si="348"/>
        <v>5970</v>
      </c>
      <c r="W4467" s="9">
        <f>+$T4467*'[1]PRESUPUESTO CENTROS LOTIFICADOS'!$D$37</f>
        <v>222482</v>
      </c>
      <c r="X4467" s="9">
        <f>+$U4467*'[1]PRESUPUESTO CENTROS LOTIFICADOS'!$D$38</f>
        <v>35820</v>
      </c>
      <c r="Y4467" s="9">
        <f t="shared" si="349"/>
        <v>258302</v>
      </c>
      <c r="Z4467" s="9">
        <f>+$T4467*'[1]PRESUPUESTO CENTROS LOTIFICADOS'!$E$37</f>
        <v>262528.76</v>
      </c>
      <c r="AA4467" s="9">
        <f>+$U4467*'[1]PRESUPUESTO CENTROS LOTIFICADOS'!$E$38</f>
        <v>42267.6</v>
      </c>
      <c r="AB4467" s="9">
        <f t="shared" si="350"/>
        <v>304796.36</v>
      </c>
    </row>
    <row r="4468" spans="1:28" x14ac:dyDescent="0.25">
      <c r="A4468" t="s">
        <v>15299</v>
      </c>
      <c r="B4468" t="s">
        <v>15300</v>
      </c>
      <c r="C4468" t="s">
        <v>937</v>
      </c>
      <c r="D4468" t="s">
        <v>15232</v>
      </c>
      <c r="E4468" t="s">
        <v>31</v>
      </c>
      <c r="F4468" t="s">
        <v>32</v>
      </c>
      <c r="G4468" t="s">
        <v>234</v>
      </c>
      <c r="H4468" t="s">
        <v>234</v>
      </c>
      <c r="I4468" t="s">
        <v>15301</v>
      </c>
      <c r="J4468" t="s">
        <v>15233</v>
      </c>
      <c r="K4468" t="s">
        <v>15301</v>
      </c>
      <c r="L4468" t="s">
        <v>15301</v>
      </c>
      <c r="M4468" t="s">
        <v>15302</v>
      </c>
      <c r="N4468" s="6">
        <v>18.526788</v>
      </c>
      <c r="O4468">
        <v>-71.454552000000007</v>
      </c>
      <c r="P4468" t="s">
        <v>38</v>
      </c>
      <c r="Q4468" s="7">
        <v>22</v>
      </c>
      <c r="R4468" s="7">
        <v>4</v>
      </c>
      <c r="S4468" s="7">
        <f t="shared" si="347"/>
        <v>26</v>
      </c>
      <c r="T4468" s="7">
        <f t="shared" si="346"/>
        <v>4378</v>
      </c>
      <c r="U4468" s="8">
        <f t="shared" si="346"/>
        <v>796</v>
      </c>
      <c r="V4468" s="8">
        <f t="shared" si="348"/>
        <v>5174</v>
      </c>
      <c r="W4468" s="9">
        <f>+$T4468*'[1]PRESUPUESTO CENTROS LOTIFICADOS'!$D$37</f>
        <v>188254</v>
      </c>
      <c r="X4468" s="9">
        <f>+$U4468*'[1]PRESUPUESTO CENTROS LOTIFICADOS'!$D$38</f>
        <v>35820</v>
      </c>
      <c r="Y4468" s="9">
        <f t="shared" si="349"/>
        <v>224074</v>
      </c>
      <c r="Z4468" s="9">
        <f>+$T4468*'[1]PRESUPUESTO CENTROS LOTIFICADOS'!$E$37</f>
        <v>222139.72</v>
      </c>
      <c r="AA4468" s="9">
        <f>+$U4468*'[1]PRESUPUESTO CENTROS LOTIFICADOS'!$E$38</f>
        <v>42267.6</v>
      </c>
      <c r="AB4468" s="9">
        <f t="shared" si="350"/>
        <v>264407.32</v>
      </c>
    </row>
    <row r="4469" spans="1:28" x14ac:dyDescent="0.25">
      <c r="A4469" t="s">
        <v>15303</v>
      </c>
      <c r="B4469" t="s">
        <v>15304</v>
      </c>
      <c r="C4469" t="s">
        <v>937</v>
      </c>
      <c r="D4469" t="s">
        <v>15232</v>
      </c>
      <c r="E4469" t="s">
        <v>31</v>
      </c>
      <c r="F4469" t="s">
        <v>32</v>
      </c>
      <c r="G4469" t="s">
        <v>234</v>
      </c>
      <c r="H4469" t="s">
        <v>234</v>
      </c>
      <c r="I4469" t="s">
        <v>15301</v>
      </c>
      <c r="J4469" t="s">
        <v>15233</v>
      </c>
      <c r="K4469" t="s">
        <v>15301</v>
      </c>
      <c r="L4469" t="s">
        <v>765</v>
      </c>
      <c r="M4469" t="s">
        <v>15305</v>
      </c>
      <c r="N4469" s="6">
        <v>18.552927</v>
      </c>
      <c r="O4469">
        <v>-71.468513999999999</v>
      </c>
      <c r="P4469" t="s">
        <v>38</v>
      </c>
      <c r="Q4469" s="7">
        <v>11</v>
      </c>
      <c r="R4469" s="7">
        <v>3</v>
      </c>
      <c r="S4469" s="7">
        <f t="shared" si="347"/>
        <v>14</v>
      </c>
      <c r="T4469" s="7">
        <f t="shared" si="346"/>
        <v>2189</v>
      </c>
      <c r="U4469" s="8">
        <f t="shared" si="346"/>
        <v>597</v>
      </c>
      <c r="V4469" s="8">
        <f t="shared" si="348"/>
        <v>2786</v>
      </c>
      <c r="W4469" s="9">
        <f>+$T4469*'[1]PRESUPUESTO CENTROS LOTIFICADOS'!$D$37</f>
        <v>94127</v>
      </c>
      <c r="X4469" s="9">
        <f>+$U4469*'[1]PRESUPUESTO CENTROS LOTIFICADOS'!$D$38</f>
        <v>26865</v>
      </c>
      <c r="Y4469" s="9">
        <f t="shared" si="349"/>
        <v>120992</v>
      </c>
      <c r="Z4469" s="9">
        <f>+$T4469*'[1]PRESUPUESTO CENTROS LOTIFICADOS'!$E$37</f>
        <v>111069.86</v>
      </c>
      <c r="AA4469" s="9">
        <f>+$U4469*'[1]PRESUPUESTO CENTROS LOTIFICADOS'!$E$38</f>
        <v>31700.7</v>
      </c>
      <c r="AB4469" s="9">
        <f t="shared" si="350"/>
        <v>142770.56</v>
      </c>
    </row>
    <row r="4470" spans="1:28" x14ac:dyDescent="0.25">
      <c r="A4470" t="s">
        <v>15306</v>
      </c>
      <c r="B4470" t="s">
        <v>15307</v>
      </c>
      <c r="C4470" t="s">
        <v>937</v>
      </c>
      <c r="D4470" t="s">
        <v>15232</v>
      </c>
      <c r="E4470" t="s">
        <v>31</v>
      </c>
      <c r="F4470" t="s">
        <v>32</v>
      </c>
      <c r="G4470" t="s">
        <v>234</v>
      </c>
      <c r="H4470" t="s">
        <v>234</v>
      </c>
      <c r="I4470" t="s">
        <v>15301</v>
      </c>
      <c r="J4470" t="s">
        <v>15233</v>
      </c>
      <c r="K4470" t="s">
        <v>15301</v>
      </c>
      <c r="L4470" t="s">
        <v>15308</v>
      </c>
      <c r="M4470" t="s">
        <v>15309</v>
      </c>
      <c r="N4470" s="6">
        <v>18.559647999999999</v>
      </c>
      <c r="O4470">
        <v>-71.459072000000006</v>
      </c>
      <c r="P4470" t="s">
        <v>38</v>
      </c>
      <c r="Q4470" s="7">
        <v>32</v>
      </c>
      <c r="R4470" s="7">
        <v>2</v>
      </c>
      <c r="S4470" s="7">
        <f t="shared" si="347"/>
        <v>34</v>
      </c>
      <c r="T4470" s="7">
        <f t="shared" si="346"/>
        <v>6368</v>
      </c>
      <c r="U4470" s="8">
        <f t="shared" si="346"/>
        <v>398</v>
      </c>
      <c r="V4470" s="8">
        <f t="shared" si="348"/>
        <v>6766</v>
      </c>
      <c r="W4470" s="9">
        <f>+$T4470*'[1]PRESUPUESTO CENTROS LOTIFICADOS'!$D$37</f>
        <v>273824</v>
      </c>
      <c r="X4470" s="9">
        <f>+$U4470*'[1]PRESUPUESTO CENTROS LOTIFICADOS'!$D$38</f>
        <v>17910</v>
      </c>
      <c r="Y4470" s="9">
        <f t="shared" si="349"/>
        <v>291734</v>
      </c>
      <c r="Z4470" s="9">
        <f>+$T4470*'[1]PRESUPUESTO CENTROS LOTIFICADOS'!$E$37</f>
        <v>323112.32000000001</v>
      </c>
      <c r="AA4470" s="9">
        <f>+$U4470*'[1]PRESUPUESTO CENTROS LOTIFICADOS'!$E$38</f>
        <v>21133.8</v>
      </c>
      <c r="AB4470" s="9">
        <f t="shared" si="350"/>
        <v>344246.12</v>
      </c>
    </row>
    <row r="4471" spans="1:28" x14ac:dyDescent="0.25">
      <c r="A4471" t="s">
        <v>15310</v>
      </c>
      <c r="B4471" t="s">
        <v>15311</v>
      </c>
      <c r="C4471" t="s">
        <v>937</v>
      </c>
      <c r="D4471" t="s">
        <v>15232</v>
      </c>
      <c r="E4471" t="s">
        <v>49</v>
      </c>
      <c r="F4471" t="s">
        <v>50</v>
      </c>
      <c r="G4471" t="s">
        <v>234</v>
      </c>
      <c r="H4471" t="s">
        <v>234</v>
      </c>
      <c r="I4471" t="s">
        <v>15312</v>
      </c>
      <c r="J4471" t="s">
        <v>15233</v>
      </c>
      <c r="K4471" t="s">
        <v>15312</v>
      </c>
      <c r="L4471" t="s">
        <v>3510</v>
      </c>
      <c r="M4471" t="s">
        <v>15313</v>
      </c>
      <c r="N4471" s="6">
        <v>18.4879</v>
      </c>
      <c r="O4471">
        <v>-71.4786</v>
      </c>
      <c r="P4471" t="s">
        <v>59</v>
      </c>
      <c r="Q4471" s="7">
        <v>0</v>
      </c>
      <c r="R4471" s="7">
        <v>786</v>
      </c>
      <c r="S4471" s="7">
        <f t="shared" si="347"/>
        <v>786</v>
      </c>
      <c r="T4471" s="7">
        <f t="shared" si="346"/>
        <v>0</v>
      </c>
      <c r="U4471" s="8">
        <f t="shared" si="346"/>
        <v>156414</v>
      </c>
      <c r="V4471" s="8">
        <f t="shared" si="348"/>
        <v>156414</v>
      </c>
      <c r="W4471" s="9">
        <f>+$T4471*'[1]PRESUPUESTO CENTROS LOTIFICADOS'!$D$37</f>
        <v>0</v>
      </c>
      <c r="X4471" s="9">
        <f>+$U4471*'[1]PRESUPUESTO CENTROS LOTIFICADOS'!$D$38</f>
        <v>7038630</v>
      </c>
      <c r="Y4471" s="9">
        <f t="shared" si="349"/>
        <v>7038630</v>
      </c>
      <c r="Z4471" s="9">
        <f>+$T4471*'[1]PRESUPUESTO CENTROS LOTIFICADOS'!$E$37</f>
        <v>0</v>
      </c>
      <c r="AA4471" s="9">
        <f>+$U4471*'[1]PRESUPUESTO CENTROS LOTIFICADOS'!$E$38</f>
        <v>8305583.4000000004</v>
      </c>
      <c r="AB4471" s="9">
        <f t="shared" si="350"/>
        <v>8305583.4000000004</v>
      </c>
    </row>
    <row r="4472" spans="1:28" x14ac:dyDescent="0.25">
      <c r="A4472" t="s">
        <v>15314</v>
      </c>
      <c r="B4472" t="s">
        <v>15315</v>
      </c>
      <c r="C4472" t="s">
        <v>937</v>
      </c>
      <c r="D4472" t="s">
        <v>15232</v>
      </c>
      <c r="E4472" t="s">
        <v>49</v>
      </c>
      <c r="F4472" t="s">
        <v>50</v>
      </c>
      <c r="G4472" t="s">
        <v>234</v>
      </c>
      <c r="H4472" t="s">
        <v>234</v>
      </c>
      <c r="I4472" t="s">
        <v>15312</v>
      </c>
      <c r="J4472" t="s">
        <v>15233</v>
      </c>
      <c r="K4472" t="s">
        <v>15312</v>
      </c>
      <c r="L4472" t="s">
        <v>3510</v>
      </c>
      <c r="M4472" t="s">
        <v>15316</v>
      </c>
      <c r="N4472" s="6">
        <v>18.488099999999999</v>
      </c>
      <c r="O4472">
        <v>-71.479799999999997</v>
      </c>
      <c r="P4472" t="s">
        <v>38</v>
      </c>
      <c r="Q4472" s="7">
        <v>185</v>
      </c>
      <c r="R4472" s="7">
        <v>34</v>
      </c>
      <c r="S4472" s="7">
        <f t="shared" si="347"/>
        <v>219</v>
      </c>
      <c r="T4472" s="7">
        <f t="shared" si="346"/>
        <v>36815</v>
      </c>
      <c r="U4472" s="8">
        <f t="shared" si="346"/>
        <v>6766</v>
      </c>
      <c r="V4472" s="8">
        <f t="shared" si="348"/>
        <v>43581</v>
      </c>
      <c r="W4472" s="9">
        <f>+$T4472*'[1]PRESUPUESTO CENTROS LOTIFICADOS'!$D$37</f>
        <v>1583045</v>
      </c>
      <c r="X4472" s="9">
        <f>+$U4472*'[1]PRESUPUESTO CENTROS LOTIFICADOS'!$D$38</f>
        <v>304470</v>
      </c>
      <c r="Y4472" s="9">
        <f t="shared" si="349"/>
        <v>1887515</v>
      </c>
      <c r="Z4472" s="9">
        <f>+$T4472*'[1]PRESUPUESTO CENTROS LOTIFICADOS'!$E$37</f>
        <v>1867993.1</v>
      </c>
      <c r="AA4472" s="9">
        <f>+$U4472*'[1]PRESUPUESTO CENTROS LOTIFICADOS'!$E$38</f>
        <v>359274.60000000003</v>
      </c>
      <c r="AB4472" s="9">
        <f t="shared" si="350"/>
        <v>2227267.7000000002</v>
      </c>
    </row>
    <row r="4473" spans="1:28" x14ac:dyDescent="0.25">
      <c r="A4473" t="s">
        <v>15317</v>
      </c>
      <c r="B4473" t="s">
        <v>15318</v>
      </c>
      <c r="C4473" t="s">
        <v>937</v>
      </c>
      <c r="D4473" t="s">
        <v>15232</v>
      </c>
      <c r="E4473" t="s">
        <v>49</v>
      </c>
      <c r="F4473" t="s">
        <v>50</v>
      </c>
      <c r="G4473" t="s">
        <v>234</v>
      </c>
      <c r="H4473" t="s">
        <v>234</v>
      </c>
      <c r="I4473" t="s">
        <v>15312</v>
      </c>
      <c r="J4473" t="s">
        <v>15233</v>
      </c>
      <c r="K4473" t="s">
        <v>15312</v>
      </c>
      <c r="L4473" t="s">
        <v>3269</v>
      </c>
      <c r="M4473" t="s">
        <v>15319</v>
      </c>
      <c r="N4473" s="6">
        <v>18.489000000000001</v>
      </c>
      <c r="O4473">
        <v>-71.485500000000002</v>
      </c>
      <c r="P4473" t="s">
        <v>38</v>
      </c>
      <c r="Q4473" s="7">
        <v>94</v>
      </c>
      <c r="R4473" s="7">
        <v>23</v>
      </c>
      <c r="S4473" s="7">
        <f t="shared" si="347"/>
        <v>117</v>
      </c>
      <c r="T4473" s="7">
        <f t="shared" si="346"/>
        <v>18706</v>
      </c>
      <c r="U4473" s="8">
        <f t="shared" si="346"/>
        <v>4577</v>
      </c>
      <c r="V4473" s="8">
        <f t="shared" si="348"/>
        <v>23283</v>
      </c>
      <c r="W4473" s="9">
        <f>+$T4473*'[1]PRESUPUESTO CENTROS LOTIFICADOS'!$D$37</f>
        <v>804358</v>
      </c>
      <c r="X4473" s="9">
        <f>+$U4473*'[1]PRESUPUESTO CENTROS LOTIFICADOS'!$D$38</f>
        <v>205965</v>
      </c>
      <c r="Y4473" s="9">
        <f t="shared" si="349"/>
        <v>1010323</v>
      </c>
      <c r="Z4473" s="9">
        <f>+$T4473*'[1]PRESUPUESTO CENTROS LOTIFICADOS'!$E$37</f>
        <v>949142.44000000006</v>
      </c>
      <c r="AA4473" s="9">
        <f>+$U4473*'[1]PRESUPUESTO CENTROS LOTIFICADOS'!$E$38</f>
        <v>243038.7</v>
      </c>
      <c r="AB4473" s="9">
        <f t="shared" si="350"/>
        <v>1192181.1400000001</v>
      </c>
    </row>
    <row r="4474" spans="1:28" x14ac:dyDescent="0.25">
      <c r="A4474" t="s">
        <v>15320</v>
      </c>
      <c r="B4474" t="s">
        <v>1545</v>
      </c>
      <c r="C4474" t="s">
        <v>937</v>
      </c>
      <c r="D4474" t="s">
        <v>15232</v>
      </c>
      <c r="E4474" t="s">
        <v>49</v>
      </c>
      <c r="F4474" t="s">
        <v>50</v>
      </c>
      <c r="G4474" t="s">
        <v>234</v>
      </c>
      <c r="H4474" t="s">
        <v>234</v>
      </c>
      <c r="I4474" t="s">
        <v>15312</v>
      </c>
      <c r="J4474" t="s">
        <v>15233</v>
      </c>
      <c r="K4474" t="s">
        <v>15312</v>
      </c>
      <c r="L4474" t="s">
        <v>15321</v>
      </c>
      <c r="M4474" t="s">
        <v>15322</v>
      </c>
      <c r="N4474" s="6">
        <v>18.4924</v>
      </c>
      <c r="O4474">
        <v>-71.490300000000005</v>
      </c>
      <c r="P4474" t="s">
        <v>55</v>
      </c>
      <c r="Q4474" s="7">
        <v>439</v>
      </c>
      <c r="R4474" s="7">
        <v>72</v>
      </c>
      <c r="S4474" s="7">
        <f t="shared" si="347"/>
        <v>511</v>
      </c>
      <c r="T4474" s="7">
        <f t="shared" si="346"/>
        <v>87361</v>
      </c>
      <c r="U4474" s="8">
        <f t="shared" si="346"/>
        <v>14328</v>
      </c>
      <c r="V4474" s="8">
        <f t="shared" si="348"/>
        <v>101689</v>
      </c>
      <c r="W4474" s="9">
        <f>+$T4474*'[1]PRESUPUESTO CENTROS LOTIFICADOS'!$D$37</f>
        <v>3756523</v>
      </c>
      <c r="X4474" s="9">
        <f>+$U4474*'[1]PRESUPUESTO CENTROS LOTIFICADOS'!$D$38</f>
        <v>644760</v>
      </c>
      <c r="Y4474" s="9">
        <f t="shared" si="349"/>
        <v>4401283</v>
      </c>
      <c r="Z4474" s="9">
        <f>+$T4474*'[1]PRESUPUESTO CENTROS LOTIFICADOS'!$E$37</f>
        <v>4432697.1400000006</v>
      </c>
      <c r="AA4474" s="9">
        <f>+$U4474*'[1]PRESUPUESTO CENTROS LOTIFICADOS'!$E$38</f>
        <v>760816.8</v>
      </c>
      <c r="AB4474" s="9">
        <f t="shared" si="350"/>
        <v>5193513.9400000004</v>
      </c>
    </row>
    <row r="4475" spans="1:28" x14ac:dyDescent="0.25">
      <c r="A4475" t="s">
        <v>15323</v>
      </c>
      <c r="B4475" t="s">
        <v>15324</v>
      </c>
      <c r="C4475" t="s">
        <v>937</v>
      </c>
      <c r="D4475" t="s">
        <v>15232</v>
      </c>
      <c r="E4475" t="s">
        <v>49</v>
      </c>
      <c r="F4475" t="s">
        <v>50</v>
      </c>
      <c r="G4475" t="s">
        <v>234</v>
      </c>
      <c r="H4475" t="s">
        <v>234</v>
      </c>
      <c r="I4475" t="s">
        <v>15312</v>
      </c>
      <c r="J4475" t="s">
        <v>15233</v>
      </c>
      <c r="K4475" t="s">
        <v>15312</v>
      </c>
      <c r="L4475" t="s">
        <v>15325</v>
      </c>
      <c r="M4475" t="s">
        <v>15326</v>
      </c>
      <c r="N4475" s="6">
        <v>18.4924</v>
      </c>
      <c r="O4475">
        <v>-71.482500000000002</v>
      </c>
      <c r="P4475" t="s">
        <v>38</v>
      </c>
      <c r="Q4475" s="7">
        <v>162</v>
      </c>
      <c r="R4475" s="7">
        <v>0</v>
      </c>
      <c r="S4475" s="7">
        <f t="shared" si="347"/>
        <v>162</v>
      </c>
      <c r="T4475" s="7">
        <f t="shared" si="346"/>
        <v>32238</v>
      </c>
      <c r="U4475" s="8">
        <f t="shared" si="346"/>
        <v>0</v>
      </c>
      <c r="V4475" s="8">
        <f t="shared" si="348"/>
        <v>32238</v>
      </c>
      <c r="W4475" s="9">
        <f>+$T4475*'[1]PRESUPUESTO CENTROS LOTIFICADOS'!$D$37</f>
        <v>1386234</v>
      </c>
      <c r="X4475" s="9">
        <f>+$U4475*'[1]PRESUPUESTO CENTROS LOTIFICADOS'!$D$38</f>
        <v>0</v>
      </c>
      <c r="Y4475" s="9">
        <f t="shared" si="349"/>
        <v>1386234</v>
      </c>
      <c r="Z4475" s="9">
        <f>+$T4475*'[1]PRESUPUESTO CENTROS LOTIFICADOS'!$E$37</f>
        <v>1635756.12</v>
      </c>
      <c r="AA4475" s="9">
        <f>+$U4475*'[1]PRESUPUESTO CENTROS LOTIFICADOS'!$E$38</f>
        <v>0</v>
      </c>
      <c r="AB4475" s="9">
        <f t="shared" si="350"/>
        <v>1635756.12</v>
      </c>
    </row>
    <row r="4476" spans="1:28" x14ac:dyDescent="0.25">
      <c r="A4476" t="s">
        <v>15327</v>
      </c>
      <c r="B4476" t="s">
        <v>15328</v>
      </c>
      <c r="C4476" t="s">
        <v>937</v>
      </c>
      <c r="D4476" t="s">
        <v>15232</v>
      </c>
      <c r="E4476" t="s">
        <v>49</v>
      </c>
      <c r="F4476" t="s">
        <v>50</v>
      </c>
      <c r="G4476" t="s">
        <v>234</v>
      </c>
      <c r="H4476" t="s">
        <v>234</v>
      </c>
      <c r="I4476" t="s">
        <v>15312</v>
      </c>
      <c r="J4476" t="s">
        <v>15233</v>
      </c>
      <c r="K4476" t="s">
        <v>15312</v>
      </c>
      <c r="L4476" t="s">
        <v>15329</v>
      </c>
      <c r="M4476" t="s">
        <v>15330</v>
      </c>
      <c r="N4476" s="6">
        <v>18.493099000000001</v>
      </c>
      <c r="O4476">
        <v>-71.496775999999997</v>
      </c>
      <c r="P4476" t="s">
        <v>38</v>
      </c>
      <c r="Q4476" s="7">
        <v>163</v>
      </c>
      <c r="R4476" s="7">
        <v>27</v>
      </c>
      <c r="S4476" s="7">
        <f t="shared" si="347"/>
        <v>190</v>
      </c>
      <c r="T4476" s="7">
        <f t="shared" si="346"/>
        <v>32437</v>
      </c>
      <c r="U4476" s="8">
        <f t="shared" si="346"/>
        <v>5373</v>
      </c>
      <c r="V4476" s="8">
        <f t="shared" si="348"/>
        <v>37810</v>
      </c>
      <c r="W4476" s="9">
        <f>+$T4476*'[1]PRESUPUESTO CENTROS LOTIFICADOS'!$D$37</f>
        <v>1394791</v>
      </c>
      <c r="X4476" s="9">
        <f>+$U4476*'[1]PRESUPUESTO CENTROS LOTIFICADOS'!$D$38</f>
        <v>241785</v>
      </c>
      <c r="Y4476" s="9">
        <f t="shared" si="349"/>
        <v>1636576</v>
      </c>
      <c r="Z4476" s="9">
        <f>+$T4476*'[1]PRESUPUESTO CENTROS LOTIFICADOS'!$E$37</f>
        <v>1645853.3800000001</v>
      </c>
      <c r="AA4476" s="9">
        <f>+$U4476*'[1]PRESUPUESTO CENTROS LOTIFICADOS'!$E$38</f>
        <v>285306.3</v>
      </c>
      <c r="AB4476" s="9">
        <f t="shared" si="350"/>
        <v>1931159.6800000002</v>
      </c>
    </row>
    <row r="4477" spans="1:28" x14ac:dyDescent="0.25">
      <c r="A4477" t="s">
        <v>15331</v>
      </c>
      <c r="B4477" t="s">
        <v>15332</v>
      </c>
      <c r="C4477" t="s">
        <v>937</v>
      </c>
      <c r="D4477" t="s">
        <v>15232</v>
      </c>
      <c r="E4477" t="s">
        <v>49</v>
      </c>
      <c r="F4477" t="s">
        <v>50</v>
      </c>
      <c r="G4477" t="s">
        <v>234</v>
      </c>
      <c r="H4477" t="s">
        <v>234</v>
      </c>
      <c r="I4477" t="s">
        <v>15312</v>
      </c>
      <c r="J4477" t="s">
        <v>15233</v>
      </c>
      <c r="K4477" t="s">
        <v>15312</v>
      </c>
      <c r="L4477" t="s">
        <v>15329</v>
      </c>
      <c r="M4477" t="s">
        <v>15333</v>
      </c>
      <c r="N4477" s="6">
        <v>18.494299999999999</v>
      </c>
      <c r="O4477">
        <v>-71.500500000000002</v>
      </c>
      <c r="P4477" t="s">
        <v>38</v>
      </c>
      <c r="Q4477" s="7">
        <v>454</v>
      </c>
      <c r="R4477" s="7">
        <v>49</v>
      </c>
      <c r="S4477" s="7">
        <f t="shared" si="347"/>
        <v>503</v>
      </c>
      <c r="T4477" s="7">
        <f t="shared" si="346"/>
        <v>90346</v>
      </c>
      <c r="U4477" s="8">
        <f t="shared" si="346"/>
        <v>9751</v>
      </c>
      <c r="V4477" s="8">
        <f t="shared" si="348"/>
        <v>100097</v>
      </c>
      <c r="W4477" s="9">
        <f>+$T4477*'[1]PRESUPUESTO CENTROS LOTIFICADOS'!$D$37</f>
        <v>3884878</v>
      </c>
      <c r="X4477" s="9">
        <f>+$U4477*'[1]PRESUPUESTO CENTROS LOTIFICADOS'!$D$38</f>
        <v>438795</v>
      </c>
      <c r="Y4477" s="9">
        <f t="shared" si="349"/>
        <v>4323673</v>
      </c>
      <c r="Z4477" s="9">
        <f>+$T4477*'[1]PRESUPUESTO CENTROS LOTIFICADOS'!$E$37</f>
        <v>4584156.04</v>
      </c>
      <c r="AA4477" s="9">
        <f>+$U4477*'[1]PRESUPUESTO CENTROS LOTIFICADOS'!$E$38</f>
        <v>517778.10000000003</v>
      </c>
      <c r="AB4477" s="9">
        <f t="shared" si="350"/>
        <v>5101934.1399999997</v>
      </c>
    </row>
    <row r="4478" spans="1:28" x14ac:dyDescent="0.25">
      <c r="A4478" t="s">
        <v>15334</v>
      </c>
      <c r="B4478" t="s">
        <v>15335</v>
      </c>
      <c r="C4478" t="s">
        <v>937</v>
      </c>
      <c r="D4478" t="s">
        <v>15232</v>
      </c>
      <c r="E4478" t="s">
        <v>49</v>
      </c>
      <c r="F4478" t="s">
        <v>50</v>
      </c>
      <c r="G4478" t="s">
        <v>234</v>
      </c>
      <c r="H4478" t="s">
        <v>234</v>
      </c>
      <c r="I4478" t="s">
        <v>15312</v>
      </c>
      <c r="J4478" t="s">
        <v>15233</v>
      </c>
      <c r="K4478" t="s">
        <v>15312</v>
      </c>
      <c r="L4478" t="s">
        <v>15329</v>
      </c>
      <c r="M4478" t="s">
        <v>15333</v>
      </c>
      <c r="N4478" s="6">
        <v>18.494299999999999</v>
      </c>
      <c r="O4478">
        <v>-71.500500000000002</v>
      </c>
      <c r="P4478" t="s">
        <v>59</v>
      </c>
      <c r="Q4478" s="7">
        <v>0</v>
      </c>
      <c r="R4478" s="7">
        <v>440</v>
      </c>
      <c r="S4478" s="7">
        <f t="shared" si="347"/>
        <v>440</v>
      </c>
      <c r="T4478" s="7">
        <f t="shared" ref="T4478:U4523" si="351">+Q4478*199</f>
        <v>0</v>
      </c>
      <c r="U4478" s="8">
        <f t="shared" si="351"/>
        <v>87560</v>
      </c>
      <c r="V4478" s="8">
        <f t="shared" si="348"/>
        <v>87560</v>
      </c>
      <c r="W4478" s="9">
        <f>+$T4478*'[1]PRESUPUESTO CENTROS LOTIFICADOS'!$D$37</f>
        <v>0</v>
      </c>
      <c r="X4478" s="9">
        <f>+$U4478*'[1]PRESUPUESTO CENTROS LOTIFICADOS'!$D$38</f>
        <v>3940200</v>
      </c>
      <c r="Y4478" s="9">
        <f t="shared" si="349"/>
        <v>3940200</v>
      </c>
      <c r="Z4478" s="9">
        <f>+$T4478*'[1]PRESUPUESTO CENTROS LOTIFICADOS'!$E$37</f>
        <v>0</v>
      </c>
      <c r="AA4478" s="9">
        <f>+$U4478*'[1]PRESUPUESTO CENTROS LOTIFICADOS'!$E$38</f>
        <v>4649436</v>
      </c>
      <c r="AB4478" s="9">
        <f t="shared" si="350"/>
        <v>4649436</v>
      </c>
    </row>
    <row r="4479" spans="1:28" x14ac:dyDescent="0.25">
      <c r="A4479" t="s">
        <v>15336</v>
      </c>
      <c r="B4479" t="s">
        <v>15337</v>
      </c>
      <c r="C4479" t="s">
        <v>937</v>
      </c>
      <c r="D4479" t="s">
        <v>15232</v>
      </c>
      <c r="E4479" t="s">
        <v>49</v>
      </c>
      <c r="F4479" t="s">
        <v>50</v>
      </c>
      <c r="G4479" t="s">
        <v>234</v>
      </c>
      <c r="H4479" t="s">
        <v>234</v>
      </c>
      <c r="I4479" t="s">
        <v>15312</v>
      </c>
      <c r="J4479" t="s">
        <v>15233</v>
      </c>
      <c r="K4479" t="s">
        <v>15312</v>
      </c>
      <c r="L4479" t="s">
        <v>15329</v>
      </c>
      <c r="M4479" t="s">
        <v>15338</v>
      </c>
      <c r="N4479" s="6">
        <v>18.498100000000001</v>
      </c>
      <c r="O4479">
        <v>-71.4846</v>
      </c>
      <c r="P4479" t="s">
        <v>38</v>
      </c>
      <c r="Q4479" s="7">
        <v>338</v>
      </c>
      <c r="R4479" s="7">
        <v>0</v>
      </c>
      <c r="S4479" s="7">
        <f t="shared" si="347"/>
        <v>338</v>
      </c>
      <c r="T4479" s="7">
        <f t="shared" si="351"/>
        <v>67262</v>
      </c>
      <c r="U4479" s="8">
        <f t="shared" si="351"/>
        <v>0</v>
      </c>
      <c r="V4479" s="8">
        <f t="shared" si="348"/>
        <v>67262</v>
      </c>
      <c r="W4479" s="9">
        <f>+$T4479*'[1]PRESUPUESTO CENTROS LOTIFICADOS'!$D$37</f>
        <v>2892266</v>
      </c>
      <c r="X4479" s="9">
        <f>+$U4479*'[1]PRESUPUESTO CENTROS LOTIFICADOS'!$D$38</f>
        <v>0</v>
      </c>
      <c r="Y4479" s="9">
        <f t="shared" si="349"/>
        <v>2892266</v>
      </c>
      <c r="Z4479" s="9">
        <f>+$T4479*'[1]PRESUPUESTO CENTROS LOTIFICADOS'!$E$37</f>
        <v>3412873.8800000004</v>
      </c>
      <c r="AA4479" s="9">
        <f>+$U4479*'[1]PRESUPUESTO CENTROS LOTIFICADOS'!$E$38</f>
        <v>0</v>
      </c>
      <c r="AB4479" s="9">
        <f t="shared" si="350"/>
        <v>3412873.8800000004</v>
      </c>
    </row>
    <row r="4480" spans="1:28" x14ac:dyDescent="0.25">
      <c r="A4480" t="s">
        <v>15339</v>
      </c>
      <c r="B4480" t="s">
        <v>15340</v>
      </c>
      <c r="C4480" t="s">
        <v>937</v>
      </c>
      <c r="D4480" t="s">
        <v>15341</v>
      </c>
      <c r="E4480" t="s">
        <v>31</v>
      </c>
      <c r="F4480" t="s">
        <v>32</v>
      </c>
      <c r="G4480" t="s">
        <v>234</v>
      </c>
      <c r="H4480" t="s">
        <v>15342</v>
      </c>
      <c r="I4480" t="s">
        <v>15343</v>
      </c>
      <c r="J4480" t="s">
        <v>4858</v>
      </c>
      <c r="K4480" t="s">
        <v>15343</v>
      </c>
      <c r="L4480" t="s">
        <v>15343</v>
      </c>
      <c r="M4480" t="s">
        <v>15344</v>
      </c>
      <c r="N4480" s="6">
        <v>18.554300000000001</v>
      </c>
      <c r="O4480">
        <v>-71.738</v>
      </c>
      <c r="P4480" t="s">
        <v>38</v>
      </c>
      <c r="Q4480" s="7">
        <v>201</v>
      </c>
      <c r="R4480" s="7">
        <v>0</v>
      </c>
      <c r="S4480" s="7">
        <f t="shared" si="347"/>
        <v>201</v>
      </c>
      <c r="T4480" s="7">
        <f t="shared" si="351"/>
        <v>39999</v>
      </c>
      <c r="U4480" s="8">
        <f t="shared" si="351"/>
        <v>0</v>
      </c>
      <c r="V4480" s="8">
        <f t="shared" si="348"/>
        <v>39999</v>
      </c>
      <c r="W4480" s="9">
        <f>+$T4480*'[1]PRESUPUESTO CENTROS LOTIFICADOS'!$D$37</f>
        <v>1719957</v>
      </c>
      <c r="X4480" s="9">
        <f>+$U4480*'[1]PRESUPUESTO CENTROS LOTIFICADOS'!$D$38</f>
        <v>0</v>
      </c>
      <c r="Y4480" s="9">
        <f t="shared" si="349"/>
        <v>1719957</v>
      </c>
      <c r="Z4480" s="9">
        <f>+$T4480*'[1]PRESUPUESTO CENTROS LOTIFICADOS'!$E$37</f>
        <v>2029549.26</v>
      </c>
      <c r="AA4480" s="9">
        <f>+$U4480*'[1]PRESUPUESTO CENTROS LOTIFICADOS'!$E$38</f>
        <v>0</v>
      </c>
      <c r="AB4480" s="9">
        <f t="shared" si="350"/>
        <v>2029549.26</v>
      </c>
    </row>
    <row r="4481" spans="1:28" x14ac:dyDescent="0.25">
      <c r="A4481" t="s">
        <v>15345</v>
      </c>
      <c r="B4481" t="s">
        <v>15346</v>
      </c>
      <c r="C4481" t="s">
        <v>937</v>
      </c>
      <c r="D4481" t="s">
        <v>15341</v>
      </c>
      <c r="E4481" t="s">
        <v>49</v>
      </c>
      <c r="F4481" t="s">
        <v>50</v>
      </c>
      <c r="G4481" t="s">
        <v>234</v>
      </c>
      <c r="H4481" t="s">
        <v>15342</v>
      </c>
      <c r="I4481" t="s">
        <v>15347</v>
      </c>
      <c r="J4481" t="s">
        <v>15348</v>
      </c>
      <c r="K4481" t="s">
        <v>15347</v>
      </c>
      <c r="L4481" t="s">
        <v>15349</v>
      </c>
      <c r="M4481" t="s">
        <v>15350</v>
      </c>
      <c r="N4481" s="6">
        <v>18.531790999999998</v>
      </c>
      <c r="O4481">
        <v>-71.778361000000004</v>
      </c>
      <c r="P4481" t="s">
        <v>59</v>
      </c>
      <c r="Q4481" s="7">
        <v>0</v>
      </c>
      <c r="R4481" s="7">
        <v>328</v>
      </c>
      <c r="S4481" s="7">
        <f t="shared" si="347"/>
        <v>328</v>
      </c>
      <c r="T4481" s="7">
        <f t="shared" si="351"/>
        <v>0</v>
      </c>
      <c r="U4481" s="8">
        <f t="shared" si="351"/>
        <v>65272</v>
      </c>
      <c r="V4481" s="8">
        <f t="shared" si="348"/>
        <v>65272</v>
      </c>
      <c r="W4481" s="9">
        <f>+$T4481*'[1]PRESUPUESTO CENTROS LOTIFICADOS'!$D$37</f>
        <v>0</v>
      </c>
      <c r="X4481" s="9">
        <f>+$U4481*'[1]PRESUPUESTO CENTROS LOTIFICADOS'!$D$38</f>
        <v>2937240</v>
      </c>
      <c r="Y4481" s="9">
        <f t="shared" si="349"/>
        <v>2937240</v>
      </c>
      <c r="Z4481" s="9">
        <f>+$T4481*'[1]PRESUPUESTO CENTROS LOTIFICADOS'!$E$37</f>
        <v>0</v>
      </c>
      <c r="AA4481" s="9">
        <f>+$U4481*'[1]PRESUPUESTO CENTROS LOTIFICADOS'!$E$38</f>
        <v>3465943.2</v>
      </c>
      <c r="AB4481" s="9">
        <f t="shared" si="350"/>
        <v>3465943.2</v>
      </c>
    </row>
    <row r="4482" spans="1:28" x14ac:dyDescent="0.25">
      <c r="A4482" t="s">
        <v>15351</v>
      </c>
      <c r="B4482" t="s">
        <v>15352</v>
      </c>
      <c r="C4482" t="s">
        <v>937</v>
      </c>
      <c r="D4482" t="s">
        <v>15341</v>
      </c>
      <c r="E4482" t="s">
        <v>31</v>
      </c>
      <c r="F4482" t="s">
        <v>32</v>
      </c>
      <c r="G4482" t="s">
        <v>234</v>
      </c>
      <c r="H4482" t="s">
        <v>15342</v>
      </c>
      <c r="I4482" t="s">
        <v>15347</v>
      </c>
      <c r="J4482" t="s">
        <v>15348</v>
      </c>
      <c r="K4482" t="s">
        <v>15347</v>
      </c>
      <c r="L4482" t="s">
        <v>15349</v>
      </c>
      <c r="M4482" t="s">
        <v>15353</v>
      </c>
      <c r="N4482" s="6">
        <v>18.532914000000002</v>
      </c>
      <c r="O4482">
        <v>-71.779088999999999</v>
      </c>
      <c r="P4482" t="s">
        <v>38</v>
      </c>
      <c r="Q4482" s="7">
        <v>448</v>
      </c>
      <c r="R4482" s="7">
        <v>0</v>
      </c>
      <c r="S4482" s="7">
        <f t="shared" si="347"/>
        <v>448</v>
      </c>
      <c r="T4482" s="7">
        <f t="shared" si="351"/>
        <v>89152</v>
      </c>
      <c r="U4482" s="8">
        <f t="shared" si="351"/>
        <v>0</v>
      </c>
      <c r="V4482" s="8">
        <f t="shared" si="348"/>
        <v>89152</v>
      </c>
      <c r="W4482" s="9">
        <f>+$T4482*'[1]PRESUPUESTO CENTROS LOTIFICADOS'!$D$37</f>
        <v>3833536</v>
      </c>
      <c r="X4482" s="9">
        <f>+$U4482*'[1]PRESUPUESTO CENTROS LOTIFICADOS'!$D$38</f>
        <v>0</v>
      </c>
      <c r="Y4482" s="9">
        <f t="shared" si="349"/>
        <v>3833536</v>
      </c>
      <c r="Z4482" s="9">
        <f>+$T4482*'[1]PRESUPUESTO CENTROS LOTIFICADOS'!$E$37</f>
        <v>4523572.4800000004</v>
      </c>
      <c r="AA4482" s="9">
        <f>+$U4482*'[1]PRESUPUESTO CENTROS LOTIFICADOS'!$E$38</f>
        <v>0</v>
      </c>
      <c r="AB4482" s="9">
        <f t="shared" si="350"/>
        <v>4523572.4800000004</v>
      </c>
    </row>
    <row r="4483" spans="1:28" x14ac:dyDescent="0.25">
      <c r="A4483" t="s">
        <v>15354</v>
      </c>
      <c r="B4483" t="s">
        <v>15355</v>
      </c>
      <c r="C4483" t="s">
        <v>937</v>
      </c>
      <c r="D4483" t="s">
        <v>15341</v>
      </c>
      <c r="E4483" t="s">
        <v>49</v>
      </c>
      <c r="F4483" t="s">
        <v>50</v>
      </c>
      <c r="G4483" t="s">
        <v>234</v>
      </c>
      <c r="H4483" t="s">
        <v>15342</v>
      </c>
      <c r="I4483" t="s">
        <v>8364</v>
      </c>
      <c r="J4483" t="s">
        <v>8365</v>
      </c>
      <c r="K4483" t="s">
        <v>8364</v>
      </c>
      <c r="L4483" t="s">
        <v>15356</v>
      </c>
      <c r="M4483" t="s">
        <v>15357</v>
      </c>
      <c r="N4483" s="6">
        <v>18.4298</v>
      </c>
      <c r="O4483">
        <v>-71.774299999999997</v>
      </c>
      <c r="P4483" t="s">
        <v>55</v>
      </c>
      <c r="Q4483" s="7">
        <v>356</v>
      </c>
      <c r="R4483" s="7">
        <v>152</v>
      </c>
      <c r="S4483" s="7">
        <f t="shared" ref="S4483:S4546" si="352">+Q4483+R4483</f>
        <v>508</v>
      </c>
      <c r="T4483" s="7">
        <f t="shared" si="351"/>
        <v>70844</v>
      </c>
      <c r="U4483" s="8">
        <f t="shared" si="351"/>
        <v>30248</v>
      </c>
      <c r="V4483" s="8">
        <f t="shared" ref="V4483:V4528" si="353">+U4483+T4483</f>
        <v>101092</v>
      </c>
      <c r="W4483" s="9">
        <f>+$T4483*'[1]PRESUPUESTO CENTROS LOTIFICADOS'!$D$37</f>
        <v>3046292</v>
      </c>
      <c r="X4483" s="9">
        <f>+$U4483*'[1]PRESUPUESTO CENTROS LOTIFICADOS'!$D$38</f>
        <v>1361160</v>
      </c>
      <c r="Y4483" s="9">
        <f t="shared" ref="Y4483:Y4527" si="354">+X4483+W4483</f>
        <v>4407452</v>
      </c>
      <c r="Z4483" s="9">
        <f>+$T4483*'[1]PRESUPUESTO CENTROS LOTIFICADOS'!$E$37</f>
        <v>3594624.56</v>
      </c>
      <c r="AA4483" s="9">
        <f>+$U4483*'[1]PRESUPUESTO CENTROS LOTIFICADOS'!$E$38</f>
        <v>1606168.8</v>
      </c>
      <c r="AB4483" s="9">
        <f t="shared" ref="AB4483:AB4527" si="355">+AA4483+Z4483</f>
        <v>5200793.3600000003</v>
      </c>
    </row>
    <row r="4484" spans="1:28" x14ac:dyDescent="0.25">
      <c r="A4484" t="s">
        <v>15358</v>
      </c>
      <c r="B4484" t="s">
        <v>15359</v>
      </c>
      <c r="C4484" t="s">
        <v>937</v>
      </c>
      <c r="D4484" t="s">
        <v>15341</v>
      </c>
      <c r="E4484" t="s">
        <v>49</v>
      </c>
      <c r="F4484" t="s">
        <v>50</v>
      </c>
      <c r="G4484" t="s">
        <v>234</v>
      </c>
      <c r="H4484" t="s">
        <v>15342</v>
      </c>
      <c r="I4484" t="s">
        <v>8364</v>
      </c>
      <c r="J4484" t="s">
        <v>8365</v>
      </c>
      <c r="K4484" t="s">
        <v>8364</v>
      </c>
      <c r="L4484" t="s">
        <v>15356</v>
      </c>
      <c r="M4484" t="s">
        <v>15360</v>
      </c>
      <c r="N4484" s="6">
        <v>18.433547000000001</v>
      </c>
      <c r="O4484">
        <v>-71.784277000000003</v>
      </c>
      <c r="P4484" t="s">
        <v>38</v>
      </c>
      <c r="Q4484" s="7">
        <v>276</v>
      </c>
      <c r="R4484" s="7">
        <v>0</v>
      </c>
      <c r="S4484" s="7">
        <f t="shared" si="352"/>
        <v>276</v>
      </c>
      <c r="T4484" s="7">
        <f t="shared" si="351"/>
        <v>54924</v>
      </c>
      <c r="U4484" s="8">
        <f t="shared" si="351"/>
        <v>0</v>
      </c>
      <c r="V4484" s="8">
        <f t="shared" si="353"/>
        <v>54924</v>
      </c>
      <c r="W4484" s="9">
        <f>+$T4484*'[1]PRESUPUESTO CENTROS LOTIFICADOS'!$D$37</f>
        <v>2361732</v>
      </c>
      <c r="X4484" s="9">
        <f>+$U4484*'[1]PRESUPUESTO CENTROS LOTIFICADOS'!$D$38</f>
        <v>0</v>
      </c>
      <c r="Y4484" s="9">
        <f t="shared" si="354"/>
        <v>2361732</v>
      </c>
      <c r="Z4484" s="9">
        <f>+$T4484*'[1]PRESUPUESTO CENTROS LOTIFICADOS'!$E$37</f>
        <v>2786843.7600000002</v>
      </c>
      <c r="AA4484" s="9">
        <f>+$U4484*'[1]PRESUPUESTO CENTROS LOTIFICADOS'!$E$38</f>
        <v>0</v>
      </c>
      <c r="AB4484" s="9">
        <f t="shared" si="355"/>
        <v>2786843.7600000002</v>
      </c>
    </row>
    <row r="4485" spans="1:28" x14ac:dyDescent="0.25">
      <c r="A4485" t="s">
        <v>15361</v>
      </c>
      <c r="B4485" t="s">
        <v>15362</v>
      </c>
      <c r="C4485" t="s">
        <v>937</v>
      </c>
      <c r="D4485" t="s">
        <v>15341</v>
      </c>
      <c r="E4485" t="s">
        <v>49</v>
      </c>
      <c r="F4485" t="s">
        <v>50</v>
      </c>
      <c r="G4485" t="s">
        <v>234</v>
      </c>
      <c r="H4485" t="s">
        <v>15342</v>
      </c>
      <c r="I4485" t="s">
        <v>2055</v>
      </c>
      <c r="J4485" t="s">
        <v>7614</v>
      </c>
      <c r="K4485" t="s">
        <v>2055</v>
      </c>
      <c r="L4485" t="s">
        <v>853</v>
      </c>
      <c r="M4485" t="s">
        <v>9131</v>
      </c>
      <c r="N4485" s="6">
        <v>18.596406000000002</v>
      </c>
      <c r="O4485">
        <v>-71.641707999999994</v>
      </c>
      <c r="P4485" t="s">
        <v>59</v>
      </c>
      <c r="Q4485" s="7">
        <v>0</v>
      </c>
      <c r="R4485" s="7">
        <v>209</v>
      </c>
      <c r="S4485" s="7">
        <f t="shared" si="352"/>
        <v>209</v>
      </c>
      <c r="T4485" s="7">
        <f t="shared" si="351"/>
        <v>0</v>
      </c>
      <c r="U4485" s="8">
        <f t="shared" si="351"/>
        <v>41591</v>
      </c>
      <c r="V4485" s="8">
        <f t="shared" si="353"/>
        <v>41591</v>
      </c>
      <c r="W4485" s="9">
        <f>+$T4485*'[1]PRESUPUESTO CENTROS LOTIFICADOS'!$D$37</f>
        <v>0</v>
      </c>
      <c r="X4485" s="9">
        <f>+$U4485*'[1]PRESUPUESTO CENTROS LOTIFICADOS'!$D$38</f>
        <v>1871595</v>
      </c>
      <c r="Y4485" s="9">
        <f t="shared" si="354"/>
        <v>1871595</v>
      </c>
      <c r="Z4485" s="9">
        <f>+$T4485*'[1]PRESUPUESTO CENTROS LOTIFICADOS'!$E$37</f>
        <v>0</v>
      </c>
      <c r="AA4485" s="9">
        <f>+$U4485*'[1]PRESUPUESTO CENTROS LOTIFICADOS'!$E$38</f>
        <v>2208482.1</v>
      </c>
      <c r="AB4485" s="9">
        <f t="shared" si="355"/>
        <v>2208482.1</v>
      </c>
    </row>
    <row r="4486" spans="1:28" x14ac:dyDescent="0.25">
      <c r="A4486" t="s">
        <v>15363</v>
      </c>
      <c r="B4486" t="s">
        <v>15364</v>
      </c>
      <c r="C4486" t="s">
        <v>937</v>
      </c>
      <c r="D4486" t="s">
        <v>15341</v>
      </c>
      <c r="E4486" t="s">
        <v>49</v>
      </c>
      <c r="F4486" t="s">
        <v>50</v>
      </c>
      <c r="G4486" t="s">
        <v>234</v>
      </c>
      <c r="H4486" t="s">
        <v>15342</v>
      </c>
      <c r="I4486" t="s">
        <v>15365</v>
      </c>
      <c r="J4486" t="s">
        <v>15366</v>
      </c>
      <c r="K4486" t="s">
        <v>15365</v>
      </c>
      <c r="L4486" t="s">
        <v>15367</v>
      </c>
      <c r="M4486" t="s">
        <v>15368</v>
      </c>
      <c r="N4486" s="6">
        <v>18.477232000000001</v>
      </c>
      <c r="O4486">
        <v>-71.852537999999996</v>
      </c>
      <c r="P4486" t="s">
        <v>55</v>
      </c>
      <c r="Q4486" s="7">
        <v>492</v>
      </c>
      <c r="R4486" s="7">
        <v>211</v>
      </c>
      <c r="S4486" s="7">
        <f t="shared" si="352"/>
        <v>703</v>
      </c>
      <c r="T4486" s="7">
        <f t="shared" si="351"/>
        <v>97908</v>
      </c>
      <c r="U4486" s="8">
        <f t="shared" si="351"/>
        <v>41989</v>
      </c>
      <c r="V4486" s="8">
        <f t="shared" si="353"/>
        <v>139897</v>
      </c>
      <c r="W4486" s="9">
        <f>+$T4486*'[1]PRESUPUESTO CENTROS LOTIFICADOS'!$D$37</f>
        <v>4210044</v>
      </c>
      <c r="X4486" s="9">
        <f>+$U4486*'[1]PRESUPUESTO CENTROS LOTIFICADOS'!$D$38</f>
        <v>1889505</v>
      </c>
      <c r="Y4486" s="9">
        <f t="shared" si="354"/>
        <v>6099549</v>
      </c>
      <c r="Z4486" s="9">
        <f>+$T4486*'[1]PRESUPUESTO CENTROS LOTIFICADOS'!$E$37</f>
        <v>4967851.92</v>
      </c>
      <c r="AA4486" s="9">
        <f>+$U4486*'[1]PRESUPUESTO CENTROS LOTIFICADOS'!$E$38</f>
        <v>2229615.9</v>
      </c>
      <c r="AB4486" s="9">
        <f t="shared" si="355"/>
        <v>7197467.8200000003</v>
      </c>
    </row>
    <row r="4487" spans="1:28" x14ac:dyDescent="0.25">
      <c r="A4487" t="s">
        <v>15369</v>
      </c>
      <c r="B4487" t="s">
        <v>15370</v>
      </c>
      <c r="C4487" t="s">
        <v>937</v>
      </c>
      <c r="D4487" t="s">
        <v>15341</v>
      </c>
      <c r="E4487" t="s">
        <v>49</v>
      </c>
      <c r="F4487" t="s">
        <v>50</v>
      </c>
      <c r="G4487" t="s">
        <v>234</v>
      </c>
      <c r="H4487" t="s">
        <v>15342</v>
      </c>
      <c r="I4487" t="s">
        <v>15365</v>
      </c>
      <c r="J4487" t="s">
        <v>15366</v>
      </c>
      <c r="K4487" t="s">
        <v>15365</v>
      </c>
      <c r="L4487" t="s">
        <v>15371</v>
      </c>
      <c r="M4487" t="s">
        <v>15372</v>
      </c>
      <c r="N4487" s="6">
        <v>18.4861</v>
      </c>
      <c r="O4487">
        <v>-71.852000000000004</v>
      </c>
      <c r="P4487" t="s">
        <v>55</v>
      </c>
      <c r="Q4487" s="7">
        <v>580</v>
      </c>
      <c r="R4487" s="7">
        <v>248</v>
      </c>
      <c r="S4487" s="7">
        <f t="shared" si="352"/>
        <v>828</v>
      </c>
      <c r="T4487" s="7">
        <f t="shared" si="351"/>
        <v>115420</v>
      </c>
      <c r="U4487" s="8">
        <f t="shared" si="351"/>
        <v>49352</v>
      </c>
      <c r="V4487" s="8">
        <f t="shared" si="353"/>
        <v>164772</v>
      </c>
      <c r="W4487" s="9">
        <f>+$T4487*'[1]PRESUPUESTO CENTROS LOTIFICADOS'!$D$37</f>
        <v>4963060</v>
      </c>
      <c r="X4487" s="9">
        <f>+$U4487*'[1]PRESUPUESTO CENTROS LOTIFICADOS'!$D$38</f>
        <v>2220840</v>
      </c>
      <c r="Y4487" s="9">
        <f t="shared" si="354"/>
        <v>7183900</v>
      </c>
      <c r="Z4487" s="9">
        <f>+$T4487*'[1]PRESUPUESTO CENTROS LOTIFICADOS'!$E$37</f>
        <v>5856410.7999999998</v>
      </c>
      <c r="AA4487" s="9">
        <f>+$U4487*'[1]PRESUPUESTO CENTROS LOTIFICADOS'!$E$38</f>
        <v>2620591.2000000002</v>
      </c>
      <c r="AB4487" s="9">
        <f t="shared" si="355"/>
        <v>8477002</v>
      </c>
    </row>
    <row r="4488" spans="1:28" x14ac:dyDescent="0.25">
      <c r="A4488" t="s">
        <v>15373</v>
      </c>
      <c r="B4488" t="s">
        <v>15374</v>
      </c>
      <c r="C4488" t="s">
        <v>937</v>
      </c>
      <c r="D4488" t="s">
        <v>15341</v>
      </c>
      <c r="E4488" t="s">
        <v>49</v>
      </c>
      <c r="F4488" t="s">
        <v>50</v>
      </c>
      <c r="G4488" t="s">
        <v>234</v>
      </c>
      <c r="H4488" t="s">
        <v>15342</v>
      </c>
      <c r="I4488" t="s">
        <v>15365</v>
      </c>
      <c r="J4488" t="s">
        <v>15366</v>
      </c>
      <c r="K4488" t="s">
        <v>15365</v>
      </c>
      <c r="L4488" t="s">
        <v>15367</v>
      </c>
      <c r="M4488" t="s">
        <v>15375</v>
      </c>
      <c r="N4488" s="6">
        <v>18.487390000000001</v>
      </c>
      <c r="O4488">
        <v>-71.852808999999993</v>
      </c>
      <c r="P4488" t="s">
        <v>396</v>
      </c>
      <c r="Q4488" s="7">
        <v>101</v>
      </c>
      <c r="R4488" s="7">
        <v>0</v>
      </c>
      <c r="S4488" s="7">
        <f t="shared" si="352"/>
        <v>101</v>
      </c>
      <c r="T4488" s="7">
        <f t="shared" si="351"/>
        <v>20099</v>
      </c>
      <c r="U4488" s="8">
        <f t="shared" si="351"/>
        <v>0</v>
      </c>
      <c r="V4488" s="8">
        <f t="shared" si="353"/>
        <v>20099</v>
      </c>
      <c r="W4488" s="9">
        <f>+$T4488*'[1]PRESUPUESTO CENTROS LOTIFICADOS'!$D$37</f>
        <v>864257</v>
      </c>
      <c r="X4488" s="9">
        <f>+$U4488*'[1]PRESUPUESTO CENTROS LOTIFICADOS'!$D$38</f>
        <v>0</v>
      </c>
      <c r="Y4488" s="9">
        <f t="shared" si="354"/>
        <v>864257</v>
      </c>
      <c r="Z4488" s="9">
        <f>+$T4488*'[1]PRESUPUESTO CENTROS LOTIFICADOS'!$E$37</f>
        <v>1019823.26</v>
      </c>
      <c r="AA4488" s="9">
        <f>+$U4488*'[1]PRESUPUESTO CENTROS LOTIFICADOS'!$E$38</f>
        <v>0</v>
      </c>
      <c r="AB4488" s="9">
        <f t="shared" si="355"/>
        <v>1019823.26</v>
      </c>
    </row>
    <row r="4489" spans="1:28" x14ac:dyDescent="0.25">
      <c r="A4489" t="s">
        <v>15376</v>
      </c>
      <c r="B4489" t="s">
        <v>15377</v>
      </c>
      <c r="C4489" t="s">
        <v>937</v>
      </c>
      <c r="D4489" t="s">
        <v>15341</v>
      </c>
      <c r="E4489" t="s">
        <v>49</v>
      </c>
      <c r="F4489" t="s">
        <v>50</v>
      </c>
      <c r="G4489" t="s">
        <v>234</v>
      </c>
      <c r="H4489" t="s">
        <v>15342</v>
      </c>
      <c r="I4489" t="s">
        <v>15365</v>
      </c>
      <c r="J4489" t="s">
        <v>15366</v>
      </c>
      <c r="K4489" t="s">
        <v>15365</v>
      </c>
      <c r="L4489" t="s">
        <v>104</v>
      </c>
      <c r="M4489" t="s">
        <v>15378</v>
      </c>
      <c r="N4489" s="6">
        <v>18.4938</v>
      </c>
      <c r="O4489">
        <v>-71.848500000000001</v>
      </c>
      <c r="P4489" t="s">
        <v>59</v>
      </c>
      <c r="Q4489" s="7">
        <v>0</v>
      </c>
      <c r="R4489" s="7">
        <v>625</v>
      </c>
      <c r="S4489" s="7">
        <f t="shared" si="352"/>
        <v>625</v>
      </c>
      <c r="T4489" s="7">
        <f t="shared" si="351"/>
        <v>0</v>
      </c>
      <c r="U4489" s="8">
        <f t="shared" si="351"/>
        <v>124375</v>
      </c>
      <c r="V4489" s="8">
        <f t="shared" si="353"/>
        <v>124375</v>
      </c>
      <c r="W4489" s="9">
        <f>+$T4489*'[1]PRESUPUESTO CENTROS LOTIFICADOS'!$D$37</f>
        <v>0</v>
      </c>
      <c r="X4489" s="9">
        <f>+$U4489*'[1]PRESUPUESTO CENTROS LOTIFICADOS'!$D$38</f>
        <v>5596875</v>
      </c>
      <c r="Y4489" s="9">
        <f t="shared" si="354"/>
        <v>5596875</v>
      </c>
      <c r="Z4489" s="9">
        <f>+$T4489*'[1]PRESUPUESTO CENTROS LOTIFICADOS'!$E$37</f>
        <v>0</v>
      </c>
      <c r="AA4489" s="9">
        <f>+$U4489*'[1]PRESUPUESTO CENTROS LOTIFICADOS'!$E$38</f>
        <v>6604312.5</v>
      </c>
      <c r="AB4489" s="9">
        <f t="shared" si="355"/>
        <v>6604312.5</v>
      </c>
    </row>
    <row r="4490" spans="1:28" x14ac:dyDescent="0.25">
      <c r="A4490" t="s">
        <v>15379</v>
      </c>
      <c r="B4490" t="s">
        <v>15380</v>
      </c>
      <c r="C4490" t="s">
        <v>937</v>
      </c>
      <c r="D4490" t="s">
        <v>15341</v>
      </c>
      <c r="E4490" t="s">
        <v>49</v>
      </c>
      <c r="F4490" t="s">
        <v>50</v>
      </c>
      <c r="G4490" t="s">
        <v>234</v>
      </c>
      <c r="H4490" t="s">
        <v>15342</v>
      </c>
      <c r="I4490" t="s">
        <v>15365</v>
      </c>
      <c r="J4490" t="s">
        <v>15366</v>
      </c>
      <c r="K4490" t="s">
        <v>15365</v>
      </c>
      <c r="L4490" t="s">
        <v>104</v>
      </c>
      <c r="M4490" t="s">
        <v>15381</v>
      </c>
      <c r="N4490" s="6">
        <v>18.495899999999999</v>
      </c>
      <c r="O4490">
        <v>-71.849699999999999</v>
      </c>
      <c r="P4490" t="s">
        <v>55</v>
      </c>
      <c r="Q4490" s="7">
        <v>561</v>
      </c>
      <c r="R4490" s="7">
        <v>241</v>
      </c>
      <c r="S4490" s="7">
        <f t="shared" si="352"/>
        <v>802</v>
      </c>
      <c r="T4490" s="7">
        <f t="shared" si="351"/>
        <v>111639</v>
      </c>
      <c r="U4490" s="8">
        <f t="shared" si="351"/>
        <v>47959</v>
      </c>
      <c r="V4490" s="8">
        <f t="shared" si="353"/>
        <v>159598</v>
      </c>
      <c r="W4490" s="9">
        <f>+$T4490*'[1]PRESUPUESTO CENTROS LOTIFICADOS'!$D$37</f>
        <v>4800477</v>
      </c>
      <c r="X4490" s="9">
        <f>+$U4490*'[1]PRESUPUESTO CENTROS LOTIFICADOS'!$D$38</f>
        <v>2158155</v>
      </c>
      <c r="Y4490" s="9">
        <f t="shared" si="354"/>
        <v>6958632</v>
      </c>
      <c r="Z4490" s="9">
        <f>+$T4490*'[1]PRESUPUESTO CENTROS LOTIFICADOS'!$E$37</f>
        <v>5664562.8600000003</v>
      </c>
      <c r="AA4490" s="9">
        <f>+$U4490*'[1]PRESUPUESTO CENTROS LOTIFICADOS'!$E$38</f>
        <v>2546622.9</v>
      </c>
      <c r="AB4490" s="9">
        <f t="shared" si="355"/>
        <v>8211185.7599999998</v>
      </c>
    </row>
    <row r="4491" spans="1:28" x14ac:dyDescent="0.25">
      <c r="A4491" t="s">
        <v>15382</v>
      </c>
      <c r="B4491" t="s">
        <v>15383</v>
      </c>
      <c r="C4491" t="s">
        <v>937</v>
      </c>
      <c r="D4491" t="s">
        <v>15341</v>
      </c>
      <c r="E4491" t="s">
        <v>49</v>
      </c>
      <c r="F4491" t="s">
        <v>50</v>
      </c>
      <c r="G4491" t="s">
        <v>234</v>
      </c>
      <c r="H4491" t="s">
        <v>15342</v>
      </c>
      <c r="I4491" t="s">
        <v>15384</v>
      </c>
      <c r="J4491" t="s">
        <v>4858</v>
      </c>
      <c r="K4491" t="s">
        <v>15384</v>
      </c>
      <c r="L4491" t="s">
        <v>5147</v>
      </c>
      <c r="M4491" t="s">
        <v>15385</v>
      </c>
      <c r="N4491" s="6">
        <v>18.568425999999999</v>
      </c>
      <c r="O4491">
        <v>-71.738613999999998</v>
      </c>
      <c r="P4491" t="s">
        <v>38</v>
      </c>
      <c r="Q4491" s="7">
        <v>700</v>
      </c>
      <c r="R4491" s="7">
        <v>0</v>
      </c>
      <c r="S4491" s="7">
        <f t="shared" si="352"/>
        <v>700</v>
      </c>
      <c r="T4491" s="7">
        <f t="shared" si="351"/>
        <v>139300</v>
      </c>
      <c r="U4491" s="8">
        <f t="shared" si="351"/>
        <v>0</v>
      </c>
      <c r="V4491" s="8">
        <f t="shared" si="353"/>
        <v>139300</v>
      </c>
      <c r="W4491" s="9">
        <f>+$T4491*'[1]PRESUPUESTO CENTROS LOTIFICADOS'!$D$37</f>
        <v>5989900</v>
      </c>
      <c r="X4491" s="9">
        <f>+$U4491*'[1]PRESUPUESTO CENTROS LOTIFICADOS'!$D$38</f>
        <v>0</v>
      </c>
      <c r="Y4491" s="9">
        <f t="shared" si="354"/>
        <v>5989900</v>
      </c>
      <c r="Z4491" s="9">
        <f>+$T4491*'[1]PRESUPUESTO CENTROS LOTIFICADOS'!$E$37</f>
        <v>7068082</v>
      </c>
      <c r="AA4491" s="9">
        <f>+$U4491*'[1]PRESUPUESTO CENTROS LOTIFICADOS'!$E$38</f>
        <v>0</v>
      </c>
      <c r="AB4491" s="9">
        <f t="shared" si="355"/>
        <v>7068082</v>
      </c>
    </row>
    <row r="4492" spans="1:28" x14ac:dyDescent="0.25">
      <c r="A4492" t="s">
        <v>15386</v>
      </c>
      <c r="B4492" t="s">
        <v>15387</v>
      </c>
      <c r="C4492" t="s">
        <v>937</v>
      </c>
      <c r="D4492" t="s">
        <v>15341</v>
      </c>
      <c r="E4492" t="s">
        <v>49</v>
      </c>
      <c r="F4492" t="s">
        <v>50</v>
      </c>
      <c r="G4492" t="s">
        <v>234</v>
      </c>
      <c r="H4492" t="s">
        <v>15342</v>
      </c>
      <c r="I4492" t="s">
        <v>15384</v>
      </c>
      <c r="J4492" t="s">
        <v>4858</v>
      </c>
      <c r="K4492" t="s">
        <v>15384</v>
      </c>
      <c r="L4492" t="s">
        <v>5147</v>
      </c>
      <c r="M4492" t="s">
        <v>15388</v>
      </c>
      <c r="N4492" s="6">
        <v>18.568743999999999</v>
      </c>
      <c r="O4492">
        <v>-71.737862000000007</v>
      </c>
      <c r="P4492" t="s">
        <v>59</v>
      </c>
      <c r="Q4492" s="7">
        <v>0</v>
      </c>
      <c r="R4492" s="7">
        <v>565</v>
      </c>
      <c r="S4492" s="7">
        <f t="shared" si="352"/>
        <v>565</v>
      </c>
      <c r="T4492" s="7">
        <f t="shared" si="351"/>
        <v>0</v>
      </c>
      <c r="U4492" s="8">
        <f t="shared" si="351"/>
        <v>112435</v>
      </c>
      <c r="V4492" s="8">
        <f t="shared" si="353"/>
        <v>112435</v>
      </c>
      <c r="W4492" s="9">
        <f>+$T4492*'[1]PRESUPUESTO CENTROS LOTIFICADOS'!$D$37</f>
        <v>0</v>
      </c>
      <c r="X4492" s="9">
        <f>+$U4492*'[1]PRESUPUESTO CENTROS LOTIFICADOS'!$D$38</f>
        <v>5059575</v>
      </c>
      <c r="Y4492" s="9">
        <f t="shared" si="354"/>
        <v>5059575</v>
      </c>
      <c r="Z4492" s="9">
        <f>+$T4492*'[1]PRESUPUESTO CENTROS LOTIFICADOS'!$E$37</f>
        <v>0</v>
      </c>
      <c r="AA4492" s="9">
        <f>+$U4492*'[1]PRESUPUESTO CENTROS LOTIFICADOS'!$E$38</f>
        <v>5970298.5</v>
      </c>
      <c r="AB4492" s="9">
        <f t="shared" si="355"/>
        <v>5970298.5</v>
      </c>
    </row>
    <row r="4493" spans="1:28" x14ac:dyDescent="0.25">
      <c r="A4493" t="s">
        <v>15389</v>
      </c>
      <c r="B4493" t="s">
        <v>15390</v>
      </c>
      <c r="C4493" t="s">
        <v>937</v>
      </c>
      <c r="D4493" t="s">
        <v>15341</v>
      </c>
      <c r="E4493" t="s">
        <v>49</v>
      </c>
      <c r="F4493" t="s">
        <v>50</v>
      </c>
      <c r="G4493" t="s">
        <v>234</v>
      </c>
      <c r="H4493" t="s">
        <v>15342</v>
      </c>
      <c r="I4493" t="s">
        <v>15384</v>
      </c>
      <c r="J4493" t="s">
        <v>4858</v>
      </c>
      <c r="K4493" t="s">
        <v>15384</v>
      </c>
      <c r="L4493" t="s">
        <v>104</v>
      </c>
      <c r="M4493" t="s">
        <v>15391</v>
      </c>
      <c r="N4493" s="6">
        <v>18.569700000000001</v>
      </c>
      <c r="O4493">
        <v>-71.729200000000006</v>
      </c>
      <c r="P4493" t="s">
        <v>38</v>
      </c>
      <c r="Q4493" s="7">
        <v>339</v>
      </c>
      <c r="R4493" s="7">
        <v>0</v>
      </c>
      <c r="S4493" s="7">
        <f t="shared" si="352"/>
        <v>339</v>
      </c>
      <c r="T4493" s="7">
        <f t="shared" si="351"/>
        <v>67461</v>
      </c>
      <c r="U4493" s="8">
        <f t="shared" si="351"/>
        <v>0</v>
      </c>
      <c r="V4493" s="8">
        <f t="shared" si="353"/>
        <v>67461</v>
      </c>
      <c r="W4493" s="9">
        <f>+$T4493*'[1]PRESUPUESTO CENTROS LOTIFICADOS'!$D$37</f>
        <v>2900823</v>
      </c>
      <c r="X4493" s="9">
        <f>+$U4493*'[1]PRESUPUESTO CENTROS LOTIFICADOS'!$D$38</f>
        <v>0</v>
      </c>
      <c r="Y4493" s="9">
        <f t="shared" si="354"/>
        <v>2900823</v>
      </c>
      <c r="Z4493" s="9">
        <f>+$T4493*'[1]PRESUPUESTO CENTROS LOTIFICADOS'!$E$37</f>
        <v>3422971.14</v>
      </c>
      <c r="AA4493" s="9">
        <f>+$U4493*'[1]PRESUPUESTO CENTROS LOTIFICADOS'!$E$38</f>
        <v>0</v>
      </c>
      <c r="AB4493" s="9">
        <f t="shared" si="355"/>
        <v>3422971.14</v>
      </c>
    </row>
    <row r="4494" spans="1:28" x14ac:dyDescent="0.25">
      <c r="A4494" t="s">
        <v>15392</v>
      </c>
      <c r="B4494" t="s">
        <v>15393</v>
      </c>
      <c r="C4494" t="s">
        <v>937</v>
      </c>
      <c r="D4494" t="s">
        <v>15341</v>
      </c>
      <c r="E4494" t="s">
        <v>31</v>
      </c>
      <c r="F4494" t="s">
        <v>32</v>
      </c>
      <c r="G4494" t="s">
        <v>234</v>
      </c>
      <c r="H4494" t="s">
        <v>15342</v>
      </c>
      <c r="I4494" t="s">
        <v>15384</v>
      </c>
      <c r="J4494" t="s">
        <v>4858</v>
      </c>
      <c r="K4494" t="s">
        <v>15384</v>
      </c>
      <c r="L4494" t="s">
        <v>15394</v>
      </c>
      <c r="M4494" t="s">
        <v>15395</v>
      </c>
      <c r="N4494" s="6">
        <v>18.574079000000001</v>
      </c>
      <c r="O4494">
        <v>-71.731365999999994</v>
      </c>
      <c r="P4494" t="s">
        <v>38</v>
      </c>
      <c r="Q4494" s="7">
        <v>266</v>
      </c>
      <c r="R4494" s="7">
        <v>0</v>
      </c>
      <c r="S4494" s="7">
        <f t="shared" si="352"/>
        <v>266</v>
      </c>
      <c r="T4494" s="7">
        <f t="shared" si="351"/>
        <v>52934</v>
      </c>
      <c r="U4494" s="8">
        <f t="shared" si="351"/>
        <v>0</v>
      </c>
      <c r="V4494" s="8">
        <f t="shared" si="353"/>
        <v>52934</v>
      </c>
      <c r="W4494" s="9">
        <f>+$T4494*'[1]PRESUPUESTO CENTROS LOTIFICADOS'!$D$37</f>
        <v>2276162</v>
      </c>
      <c r="X4494" s="9">
        <f>+$U4494*'[1]PRESUPUESTO CENTROS LOTIFICADOS'!$D$38</f>
        <v>0</v>
      </c>
      <c r="Y4494" s="9">
        <f t="shared" si="354"/>
        <v>2276162</v>
      </c>
      <c r="Z4494" s="9">
        <f>+$T4494*'[1]PRESUPUESTO CENTROS LOTIFICADOS'!$E$37</f>
        <v>2685871.16</v>
      </c>
      <c r="AA4494" s="9">
        <f>+$U4494*'[1]PRESUPUESTO CENTROS LOTIFICADOS'!$E$38</f>
        <v>0</v>
      </c>
      <c r="AB4494" s="9">
        <f t="shared" si="355"/>
        <v>2685871.16</v>
      </c>
    </row>
    <row r="4495" spans="1:28" x14ac:dyDescent="0.25">
      <c r="A4495" t="s">
        <v>15396</v>
      </c>
      <c r="B4495" t="s">
        <v>15397</v>
      </c>
      <c r="C4495" t="s">
        <v>937</v>
      </c>
      <c r="D4495" t="s">
        <v>15341</v>
      </c>
      <c r="E4495" t="s">
        <v>31</v>
      </c>
      <c r="F4495" t="s">
        <v>32</v>
      </c>
      <c r="G4495" t="s">
        <v>234</v>
      </c>
      <c r="H4495" t="s">
        <v>15342</v>
      </c>
      <c r="I4495" t="s">
        <v>15398</v>
      </c>
      <c r="J4495" t="s">
        <v>15399</v>
      </c>
      <c r="K4495" t="s">
        <v>15398</v>
      </c>
      <c r="L4495" t="s">
        <v>15209</v>
      </c>
      <c r="M4495" t="s">
        <v>15400</v>
      </c>
      <c r="N4495" s="6">
        <v>18.549900000000001</v>
      </c>
      <c r="O4495">
        <v>-71.632999999999996</v>
      </c>
      <c r="P4495" t="s">
        <v>38</v>
      </c>
      <c r="Q4495" s="7">
        <v>145</v>
      </c>
      <c r="R4495" s="7">
        <v>0</v>
      </c>
      <c r="S4495" s="7">
        <f t="shared" si="352"/>
        <v>145</v>
      </c>
      <c r="T4495" s="7">
        <f t="shared" si="351"/>
        <v>28855</v>
      </c>
      <c r="U4495" s="8">
        <f t="shared" si="351"/>
        <v>0</v>
      </c>
      <c r="V4495" s="8">
        <f t="shared" si="353"/>
        <v>28855</v>
      </c>
      <c r="W4495" s="9">
        <f>+$T4495*'[1]PRESUPUESTO CENTROS LOTIFICADOS'!$D$37</f>
        <v>1240765</v>
      </c>
      <c r="X4495" s="9">
        <f>+$U4495*'[1]PRESUPUESTO CENTROS LOTIFICADOS'!$D$38</f>
        <v>0</v>
      </c>
      <c r="Y4495" s="9">
        <f t="shared" si="354"/>
        <v>1240765</v>
      </c>
      <c r="Z4495" s="9">
        <f>+$T4495*'[1]PRESUPUESTO CENTROS LOTIFICADOS'!$E$37</f>
        <v>1464102.7</v>
      </c>
      <c r="AA4495" s="9">
        <f>+$U4495*'[1]PRESUPUESTO CENTROS LOTIFICADOS'!$E$38</f>
        <v>0</v>
      </c>
      <c r="AB4495" s="9">
        <f t="shared" si="355"/>
        <v>1464102.7</v>
      </c>
    </row>
    <row r="4496" spans="1:28" x14ac:dyDescent="0.25">
      <c r="A4496" t="s">
        <v>15401</v>
      </c>
      <c r="B4496" t="s">
        <v>15402</v>
      </c>
      <c r="C4496" t="s">
        <v>937</v>
      </c>
      <c r="D4496" t="s">
        <v>15341</v>
      </c>
      <c r="E4496" t="s">
        <v>31</v>
      </c>
      <c r="F4496" t="s">
        <v>32</v>
      </c>
      <c r="G4496" t="s">
        <v>234</v>
      </c>
      <c r="H4496" t="s">
        <v>15342</v>
      </c>
      <c r="I4496" t="s">
        <v>1542</v>
      </c>
      <c r="J4496" t="s">
        <v>4858</v>
      </c>
      <c r="K4496" t="s">
        <v>1542</v>
      </c>
      <c r="L4496" t="s">
        <v>15403</v>
      </c>
      <c r="M4496" t="s">
        <v>15404</v>
      </c>
      <c r="N4496" s="6">
        <v>18.601500000000001</v>
      </c>
      <c r="O4496">
        <v>-71.770600000000002</v>
      </c>
      <c r="P4496" t="s">
        <v>38</v>
      </c>
      <c r="Q4496" s="7">
        <v>75</v>
      </c>
      <c r="R4496" s="7">
        <v>0</v>
      </c>
      <c r="S4496" s="7">
        <f t="shared" si="352"/>
        <v>75</v>
      </c>
      <c r="T4496" s="7">
        <f t="shared" si="351"/>
        <v>14925</v>
      </c>
      <c r="U4496" s="8">
        <f t="shared" si="351"/>
        <v>0</v>
      </c>
      <c r="V4496" s="8">
        <f t="shared" si="353"/>
        <v>14925</v>
      </c>
      <c r="W4496" s="9">
        <f>+$T4496*'[1]PRESUPUESTO CENTROS LOTIFICADOS'!$D$37</f>
        <v>641775</v>
      </c>
      <c r="X4496" s="9">
        <f>+$U4496*'[1]PRESUPUESTO CENTROS LOTIFICADOS'!$D$38</f>
        <v>0</v>
      </c>
      <c r="Y4496" s="9">
        <f t="shared" si="354"/>
        <v>641775</v>
      </c>
      <c r="Z4496" s="9">
        <f>+$T4496*'[1]PRESUPUESTO CENTROS LOTIFICADOS'!$E$37</f>
        <v>757294.5</v>
      </c>
      <c r="AA4496" s="9">
        <f>+$U4496*'[1]PRESUPUESTO CENTROS LOTIFICADOS'!$E$38</f>
        <v>0</v>
      </c>
      <c r="AB4496" s="9">
        <f t="shared" si="355"/>
        <v>757294.5</v>
      </c>
    </row>
    <row r="4497" spans="1:28" x14ac:dyDescent="0.25">
      <c r="A4497" t="s">
        <v>15405</v>
      </c>
      <c r="B4497" t="s">
        <v>15406</v>
      </c>
      <c r="C4497" t="s">
        <v>937</v>
      </c>
      <c r="D4497" t="s">
        <v>15341</v>
      </c>
      <c r="E4497" t="s">
        <v>49</v>
      </c>
      <c r="F4497" t="s">
        <v>50</v>
      </c>
      <c r="G4497" t="s">
        <v>234</v>
      </c>
      <c r="H4497" t="s">
        <v>15342</v>
      </c>
      <c r="I4497" t="s">
        <v>15407</v>
      </c>
      <c r="J4497" t="s">
        <v>15399</v>
      </c>
      <c r="K4497" t="s">
        <v>15407</v>
      </c>
      <c r="L4497" t="s">
        <v>104</v>
      </c>
      <c r="M4497" t="s">
        <v>15408</v>
      </c>
      <c r="N4497" s="6">
        <v>18.542300000000001</v>
      </c>
      <c r="O4497">
        <v>-71.636399999999995</v>
      </c>
      <c r="P4497" t="s">
        <v>38</v>
      </c>
      <c r="Q4497" s="7">
        <v>432</v>
      </c>
      <c r="R4497" s="7">
        <v>0</v>
      </c>
      <c r="S4497" s="7">
        <f t="shared" si="352"/>
        <v>432</v>
      </c>
      <c r="T4497" s="7">
        <f t="shared" si="351"/>
        <v>85968</v>
      </c>
      <c r="U4497" s="8">
        <f t="shared" si="351"/>
        <v>0</v>
      </c>
      <c r="V4497" s="8">
        <f t="shared" si="353"/>
        <v>85968</v>
      </c>
      <c r="W4497" s="9">
        <f>+$T4497*'[1]PRESUPUESTO CENTROS LOTIFICADOS'!$D$37</f>
        <v>3696624</v>
      </c>
      <c r="X4497" s="9">
        <f>+$U4497*'[1]PRESUPUESTO CENTROS LOTIFICADOS'!$D$38</f>
        <v>0</v>
      </c>
      <c r="Y4497" s="9">
        <f t="shared" si="354"/>
        <v>3696624</v>
      </c>
      <c r="Z4497" s="9">
        <f>+$T4497*'[1]PRESUPUESTO CENTROS LOTIFICADOS'!$E$37</f>
        <v>4362016.32</v>
      </c>
      <c r="AA4497" s="9">
        <f>+$U4497*'[1]PRESUPUESTO CENTROS LOTIFICADOS'!$E$38</f>
        <v>0</v>
      </c>
      <c r="AB4497" s="9">
        <f t="shared" si="355"/>
        <v>4362016.32</v>
      </c>
    </row>
    <row r="4498" spans="1:28" x14ac:dyDescent="0.25">
      <c r="A4498" t="s">
        <v>15409</v>
      </c>
      <c r="B4498" t="s">
        <v>15410</v>
      </c>
      <c r="C4498" t="s">
        <v>937</v>
      </c>
      <c r="D4498" t="s">
        <v>15341</v>
      </c>
      <c r="E4498" t="s">
        <v>49</v>
      </c>
      <c r="F4498" t="s">
        <v>50</v>
      </c>
      <c r="G4498" t="s">
        <v>234</v>
      </c>
      <c r="H4498" t="s">
        <v>15342</v>
      </c>
      <c r="I4498" t="s">
        <v>15407</v>
      </c>
      <c r="J4498" t="s">
        <v>15399</v>
      </c>
      <c r="K4498" t="s">
        <v>15407</v>
      </c>
      <c r="L4498" t="s">
        <v>3510</v>
      </c>
      <c r="M4498" t="s">
        <v>15411</v>
      </c>
      <c r="N4498" s="6">
        <v>18.546500000000002</v>
      </c>
      <c r="O4498">
        <v>-71.630799999999994</v>
      </c>
      <c r="P4498" t="s">
        <v>59</v>
      </c>
      <c r="Q4498" s="7">
        <v>0</v>
      </c>
      <c r="R4498" s="7">
        <v>337</v>
      </c>
      <c r="S4498" s="7">
        <f t="shared" si="352"/>
        <v>337</v>
      </c>
      <c r="T4498" s="7">
        <f t="shared" si="351"/>
        <v>0</v>
      </c>
      <c r="U4498" s="8">
        <f t="shared" si="351"/>
        <v>67063</v>
      </c>
      <c r="V4498" s="8">
        <f t="shared" si="353"/>
        <v>67063</v>
      </c>
      <c r="W4498" s="9">
        <f>+$T4498*'[1]PRESUPUESTO CENTROS LOTIFICADOS'!$D$37</f>
        <v>0</v>
      </c>
      <c r="X4498" s="9">
        <f>+$U4498*'[1]PRESUPUESTO CENTROS LOTIFICADOS'!$D$38</f>
        <v>3017835</v>
      </c>
      <c r="Y4498" s="9">
        <f t="shared" si="354"/>
        <v>3017835</v>
      </c>
      <c r="Z4498" s="9">
        <f>+$T4498*'[1]PRESUPUESTO CENTROS LOTIFICADOS'!$E$37</f>
        <v>0</v>
      </c>
      <c r="AA4498" s="9">
        <f>+$U4498*'[1]PRESUPUESTO CENTROS LOTIFICADOS'!$E$38</f>
        <v>3561045.3000000003</v>
      </c>
      <c r="AB4498" s="9">
        <f t="shared" si="355"/>
        <v>3561045.3000000003</v>
      </c>
    </row>
    <row r="4499" spans="1:28" x14ac:dyDescent="0.25">
      <c r="A4499" t="s">
        <v>15412</v>
      </c>
      <c r="B4499" t="s">
        <v>15413</v>
      </c>
      <c r="C4499" t="s">
        <v>937</v>
      </c>
      <c r="D4499" t="s">
        <v>15341</v>
      </c>
      <c r="E4499" t="s">
        <v>49</v>
      </c>
      <c r="F4499" t="s">
        <v>50</v>
      </c>
      <c r="G4499" t="s">
        <v>234</v>
      </c>
      <c r="H4499" t="s">
        <v>15342</v>
      </c>
      <c r="I4499" t="s">
        <v>15414</v>
      </c>
      <c r="J4499" t="s">
        <v>15348</v>
      </c>
      <c r="K4499" t="s">
        <v>15414</v>
      </c>
      <c r="L4499" t="s">
        <v>15414</v>
      </c>
      <c r="M4499" t="s">
        <v>15415</v>
      </c>
      <c r="N4499" s="6">
        <v>18.5913</v>
      </c>
      <c r="O4499">
        <v>-71.9114</v>
      </c>
      <c r="P4499" t="s">
        <v>55</v>
      </c>
      <c r="Q4499" s="7">
        <v>256</v>
      </c>
      <c r="R4499" s="7">
        <v>109</v>
      </c>
      <c r="S4499" s="7">
        <f t="shared" si="352"/>
        <v>365</v>
      </c>
      <c r="T4499" s="7">
        <f t="shared" si="351"/>
        <v>50944</v>
      </c>
      <c r="U4499" s="8">
        <f t="shared" si="351"/>
        <v>21691</v>
      </c>
      <c r="V4499" s="8">
        <f t="shared" si="353"/>
        <v>72635</v>
      </c>
      <c r="W4499" s="9">
        <f>+$T4499*'[1]PRESUPUESTO CENTROS LOTIFICADOS'!$D$37</f>
        <v>2190592</v>
      </c>
      <c r="X4499" s="9">
        <f>+$U4499*'[1]PRESUPUESTO CENTROS LOTIFICADOS'!$D$38</f>
        <v>976095</v>
      </c>
      <c r="Y4499" s="9">
        <f t="shared" si="354"/>
        <v>3166687</v>
      </c>
      <c r="Z4499" s="9">
        <f>+$T4499*'[1]PRESUPUESTO CENTROS LOTIFICADOS'!$E$37</f>
        <v>2584898.5600000001</v>
      </c>
      <c r="AA4499" s="9">
        <f>+$U4499*'[1]PRESUPUESTO CENTROS LOTIFICADOS'!$E$38</f>
        <v>1151792.1000000001</v>
      </c>
      <c r="AB4499" s="9">
        <f t="shared" si="355"/>
        <v>3736690.66</v>
      </c>
    </row>
    <row r="4500" spans="1:28" x14ac:dyDescent="0.25">
      <c r="A4500" t="s">
        <v>15416</v>
      </c>
      <c r="B4500" t="s">
        <v>15417</v>
      </c>
      <c r="C4500" t="s">
        <v>937</v>
      </c>
      <c r="D4500" t="s">
        <v>15418</v>
      </c>
      <c r="E4500" t="s">
        <v>31</v>
      </c>
      <c r="F4500" t="s">
        <v>32</v>
      </c>
      <c r="G4500" t="s">
        <v>234</v>
      </c>
      <c r="H4500" t="s">
        <v>15342</v>
      </c>
      <c r="I4500" t="s">
        <v>683</v>
      </c>
      <c r="J4500" t="s">
        <v>15419</v>
      </c>
      <c r="K4500" t="s">
        <v>683</v>
      </c>
      <c r="L4500" t="s">
        <v>15420</v>
      </c>
      <c r="M4500" t="s">
        <v>15421</v>
      </c>
      <c r="N4500" s="6">
        <v>18.271699999999999</v>
      </c>
      <c r="O4500">
        <v>-71.386300000000006</v>
      </c>
      <c r="P4500" t="s">
        <v>38</v>
      </c>
      <c r="Q4500" s="7">
        <v>33</v>
      </c>
      <c r="R4500" s="7">
        <v>8</v>
      </c>
      <c r="S4500" s="7">
        <f t="shared" si="352"/>
        <v>41</v>
      </c>
      <c r="T4500" s="7">
        <f t="shared" si="351"/>
        <v>6567</v>
      </c>
      <c r="U4500" s="8">
        <f t="shared" si="351"/>
        <v>1592</v>
      </c>
      <c r="V4500" s="8">
        <f t="shared" si="353"/>
        <v>8159</v>
      </c>
      <c r="W4500" s="9">
        <f>+$T4500*'[1]PRESUPUESTO CENTROS LOTIFICADOS'!$D$37</f>
        <v>282381</v>
      </c>
      <c r="X4500" s="9">
        <f>+$U4500*'[1]PRESUPUESTO CENTROS LOTIFICADOS'!$D$38</f>
        <v>71640</v>
      </c>
      <c r="Y4500" s="9">
        <f t="shared" si="354"/>
        <v>354021</v>
      </c>
      <c r="Z4500" s="9">
        <f>+$T4500*'[1]PRESUPUESTO CENTROS LOTIFICADOS'!$E$37</f>
        <v>333209.58</v>
      </c>
      <c r="AA4500" s="9">
        <f>+$U4500*'[1]PRESUPUESTO CENTROS LOTIFICADOS'!$E$38</f>
        <v>84535.2</v>
      </c>
      <c r="AB4500" s="9">
        <f t="shared" si="355"/>
        <v>417744.78</v>
      </c>
    </row>
    <row r="4501" spans="1:28" x14ac:dyDescent="0.25">
      <c r="A4501" t="s">
        <v>15422</v>
      </c>
      <c r="B4501" t="s">
        <v>15423</v>
      </c>
      <c r="C4501" t="s">
        <v>937</v>
      </c>
      <c r="D4501" t="s">
        <v>15418</v>
      </c>
      <c r="E4501" t="s">
        <v>31</v>
      </c>
      <c r="F4501" t="s">
        <v>32</v>
      </c>
      <c r="G4501" t="s">
        <v>234</v>
      </c>
      <c r="H4501" t="s">
        <v>15342</v>
      </c>
      <c r="I4501" t="s">
        <v>683</v>
      </c>
      <c r="J4501" t="s">
        <v>15419</v>
      </c>
      <c r="K4501" t="s">
        <v>683</v>
      </c>
      <c r="L4501" t="s">
        <v>683</v>
      </c>
      <c r="M4501" t="s">
        <v>15424</v>
      </c>
      <c r="N4501" s="6">
        <v>18.302199999999999</v>
      </c>
      <c r="O4501">
        <v>-71.418300000000002</v>
      </c>
      <c r="P4501" t="s">
        <v>55</v>
      </c>
      <c r="Q4501" s="7">
        <v>94</v>
      </c>
      <c r="R4501" s="7">
        <v>31</v>
      </c>
      <c r="S4501" s="7">
        <f t="shared" si="352"/>
        <v>125</v>
      </c>
      <c r="T4501" s="7">
        <f t="shared" si="351"/>
        <v>18706</v>
      </c>
      <c r="U4501" s="8">
        <f t="shared" si="351"/>
        <v>6169</v>
      </c>
      <c r="V4501" s="8">
        <f t="shared" si="353"/>
        <v>24875</v>
      </c>
      <c r="W4501" s="9">
        <f>+$T4501*'[1]PRESUPUESTO CENTROS LOTIFICADOS'!$D$37</f>
        <v>804358</v>
      </c>
      <c r="X4501" s="9">
        <f>+$U4501*'[1]PRESUPUESTO CENTROS LOTIFICADOS'!$D$38</f>
        <v>277605</v>
      </c>
      <c r="Y4501" s="9">
        <f t="shared" si="354"/>
        <v>1081963</v>
      </c>
      <c r="Z4501" s="9">
        <f>+$T4501*'[1]PRESUPUESTO CENTROS LOTIFICADOS'!$E$37</f>
        <v>949142.44000000006</v>
      </c>
      <c r="AA4501" s="9">
        <f>+$U4501*'[1]PRESUPUESTO CENTROS LOTIFICADOS'!$E$38</f>
        <v>327573.90000000002</v>
      </c>
      <c r="AB4501" s="9">
        <f t="shared" si="355"/>
        <v>1276716.3400000001</v>
      </c>
    </row>
    <row r="4502" spans="1:28" x14ac:dyDescent="0.25">
      <c r="A4502" t="s">
        <v>15425</v>
      </c>
      <c r="B4502" t="s">
        <v>15426</v>
      </c>
      <c r="C4502" t="s">
        <v>937</v>
      </c>
      <c r="D4502" t="s">
        <v>15418</v>
      </c>
      <c r="E4502" t="s">
        <v>49</v>
      </c>
      <c r="F4502" t="s">
        <v>50</v>
      </c>
      <c r="G4502" t="s">
        <v>234</v>
      </c>
      <c r="H4502" t="s">
        <v>15342</v>
      </c>
      <c r="I4502" t="s">
        <v>15427</v>
      </c>
      <c r="J4502" t="s">
        <v>15428</v>
      </c>
      <c r="K4502" t="s">
        <v>15427</v>
      </c>
      <c r="L4502" t="s">
        <v>15427</v>
      </c>
      <c r="M4502" t="s">
        <v>15429</v>
      </c>
      <c r="N4502" s="6">
        <v>18.369199999999999</v>
      </c>
      <c r="O4502">
        <v>-71.283900000000003</v>
      </c>
      <c r="P4502" t="s">
        <v>55</v>
      </c>
      <c r="Q4502" s="7">
        <v>282</v>
      </c>
      <c r="R4502" s="7">
        <v>32</v>
      </c>
      <c r="S4502" s="7">
        <f t="shared" si="352"/>
        <v>314</v>
      </c>
      <c r="T4502" s="7">
        <f t="shared" si="351"/>
        <v>56118</v>
      </c>
      <c r="U4502" s="8">
        <f t="shared" si="351"/>
        <v>6368</v>
      </c>
      <c r="V4502" s="8">
        <f t="shared" si="353"/>
        <v>62486</v>
      </c>
      <c r="W4502" s="9">
        <f>+$T4502*'[1]PRESUPUESTO CENTROS LOTIFICADOS'!$D$37</f>
        <v>2413074</v>
      </c>
      <c r="X4502" s="9">
        <f>+$U4502*'[1]PRESUPUESTO CENTROS LOTIFICADOS'!$D$38</f>
        <v>286560</v>
      </c>
      <c r="Y4502" s="9">
        <f t="shared" si="354"/>
        <v>2699634</v>
      </c>
      <c r="Z4502" s="9">
        <f>+$T4502*'[1]PRESUPUESTO CENTROS LOTIFICADOS'!$E$37</f>
        <v>2847427.3200000003</v>
      </c>
      <c r="AA4502" s="9">
        <f>+$U4502*'[1]PRESUPUESTO CENTROS LOTIFICADOS'!$E$38</f>
        <v>338140.8</v>
      </c>
      <c r="AB4502" s="9">
        <f t="shared" si="355"/>
        <v>3185568.12</v>
      </c>
    </row>
    <row r="4503" spans="1:28" x14ac:dyDescent="0.25">
      <c r="A4503" t="s">
        <v>15430</v>
      </c>
      <c r="B4503" t="s">
        <v>15431</v>
      </c>
      <c r="C4503" t="s">
        <v>937</v>
      </c>
      <c r="D4503" t="s">
        <v>15418</v>
      </c>
      <c r="E4503" t="s">
        <v>49</v>
      </c>
      <c r="F4503" t="s">
        <v>50</v>
      </c>
      <c r="G4503" t="s">
        <v>234</v>
      </c>
      <c r="H4503" t="s">
        <v>15342</v>
      </c>
      <c r="I4503" t="s">
        <v>15432</v>
      </c>
      <c r="J4503" t="s">
        <v>15428</v>
      </c>
      <c r="K4503" t="s">
        <v>15432</v>
      </c>
      <c r="L4503" t="s">
        <v>15433</v>
      </c>
      <c r="M4503" t="s">
        <v>15434</v>
      </c>
      <c r="N4503" s="6">
        <v>18.3551</v>
      </c>
      <c r="O4503">
        <v>-71.2697</v>
      </c>
      <c r="P4503" t="s">
        <v>59</v>
      </c>
      <c r="Q4503" s="7">
        <v>0</v>
      </c>
      <c r="R4503" s="7">
        <v>274</v>
      </c>
      <c r="S4503" s="7">
        <f t="shared" si="352"/>
        <v>274</v>
      </c>
      <c r="T4503" s="7">
        <f t="shared" si="351"/>
        <v>0</v>
      </c>
      <c r="U4503" s="8">
        <f t="shared" si="351"/>
        <v>54526</v>
      </c>
      <c r="V4503" s="8">
        <f t="shared" si="353"/>
        <v>54526</v>
      </c>
      <c r="W4503" s="9">
        <f>+$T4503*'[1]PRESUPUESTO CENTROS LOTIFICADOS'!$D$37</f>
        <v>0</v>
      </c>
      <c r="X4503" s="9">
        <f>+$U4503*'[1]PRESUPUESTO CENTROS LOTIFICADOS'!$D$38</f>
        <v>2453670</v>
      </c>
      <c r="Y4503" s="9">
        <f t="shared" si="354"/>
        <v>2453670</v>
      </c>
      <c r="Z4503" s="9">
        <f>+$T4503*'[1]PRESUPUESTO CENTROS LOTIFICADOS'!$E$37</f>
        <v>0</v>
      </c>
      <c r="AA4503" s="9">
        <f>+$U4503*'[1]PRESUPUESTO CENTROS LOTIFICADOS'!$E$38</f>
        <v>2895330.6</v>
      </c>
      <c r="AB4503" s="9">
        <f t="shared" si="355"/>
        <v>2895330.6</v>
      </c>
    </row>
    <row r="4504" spans="1:28" x14ac:dyDescent="0.25">
      <c r="A4504" t="s">
        <v>15435</v>
      </c>
      <c r="B4504" t="s">
        <v>15436</v>
      </c>
      <c r="C4504" t="s">
        <v>937</v>
      </c>
      <c r="D4504" t="s">
        <v>15418</v>
      </c>
      <c r="E4504" t="s">
        <v>49</v>
      </c>
      <c r="F4504" t="s">
        <v>50</v>
      </c>
      <c r="G4504" t="s">
        <v>234</v>
      </c>
      <c r="H4504" t="s">
        <v>15342</v>
      </c>
      <c r="I4504" t="s">
        <v>15437</v>
      </c>
      <c r="J4504" t="s">
        <v>15438</v>
      </c>
      <c r="K4504" t="s">
        <v>15437</v>
      </c>
      <c r="L4504" t="s">
        <v>15438</v>
      </c>
      <c r="M4504" t="s">
        <v>15439</v>
      </c>
      <c r="N4504" s="6">
        <v>18.298109</v>
      </c>
      <c r="O4504">
        <v>-71.293808999999996</v>
      </c>
      <c r="P4504" t="s">
        <v>59</v>
      </c>
      <c r="Q4504" s="7">
        <v>0</v>
      </c>
      <c r="R4504" s="7">
        <v>336</v>
      </c>
      <c r="S4504" s="7">
        <f t="shared" si="352"/>
        <v>336</v>
      </c>
      <c r="T4504" s="7">
        <f t="shared" si="351"/>
        <v>0</v>
      </c>
      <c r="U4504" s="8">
        <f t="shared" si="351"/>
        <v>66864</v>
      </c>
      <c r="V4504" s="8">
        <f t="shared" si="353"/>
        <v>66864</v>
      </c>
      <c r="W4504" s="9">
        <f>+$T4504*'[1]PRESUPUESTO CENTROS LOTIFICADOS'!$D$37</f>
        <v>0</v>
      </c>
      <c r="X4504" s="9">
        <f>+$U4504*'[1]PRESUPUESTO CENTROS LOTIFICADOS'!$D$38</f>
        <v>3008880</v>
      </c>
      <c r="Y4504" s="9">
        <f t="shared" si="354"/>
        <v>3008880</v>
      </c>
      <c r="Z4504" s="9">
        <f>+$T4504*'[1]PRESUPUESTO CENTROS LOTIFICADOS'!$E$37</f>
        <v>0</v>
      </c>
      <c r="AA4504" s="9">
        <f>+$U4504*'[1]PRESUPUESTO CENTROS LOTIFICADOS'!$E$38</f>
        <v>3550478.4</v>
      </c>
      <c r="AB4504" s="9">
        <f t="shared" si="355"/>
        <v>3550478.4</v>
      </c>
    </row>
    <row r="4505" spans="1:28" x14ac:dyDescent="0.25">
      <c r="A4505" t="s">
        <v>15440</v>
      </c>
      <c r="B4505" t="s">
        <v>15441</v>
      </c>
      <c r="C4505" t="s">
        <v>937</v>
      </c>
      <c r="D4505" t="s">
        <v>15418</v>
      </c>
      <c r="E4505" t="s">
        <v>49</v>
      </c>
      <c r="F4505" t="s">
        <v>50</v>
      </c>
      <c r="G4505" t="s">
        <v>234</v>
      </c>
      <c r="H4505" t="s">
        <v>15342</v>
      </c>
      <c r="I4505" t="s">
        <v>15442</v>
      </c>
      <c r="J4505" t="s">
        <v>15443</v>
      </c>
      <c r="K4505" t="s">
        <v>15442</v>
      </c>
      <c r="L4505" t="s">
        <v>418</v>
      </c>
      <c r="M4505" t="s">
        <v>15444</v>
      </c>
      <c r="N4505" s="6">
        <v>18.375</v>
      </c>
      <c r="O4505">
        <v>-71.524699999999996</v>
      </c>
      <c r="P4505" t="s">
        <v>55</v>
      </c>
      <c r="Q4505" s="7">
        <v>576</v>
      </c>
      <c r="R4505" s="7">
        <v>94</v>
      </c>
      <c r="S4505" s="7">
        <f t="shared" si="352"/>
        <v>670</v>
      </c>
      <c r="T4505" s="7">
        <f t="shared" si="351"/>
        <v>114624</v>
      </c>
      <c r="U4505" s="8">
        <f t="shared" si="351"/>
        <v>18706</v>
      </c>
      <c r="V4505" s="8">
        <f t="shared" si="353"/>
        <v>133330</v>
      </c>
      <c r="W4505" s="9">
        <f>+$T4505*'[1]PRESUPUESTO CENTROS LOTIFICADOS'!$D$37</f>
        <v>4928832</v>
      </c>
      <c r="X4505" s="9">
        <f>+$U4505*'[1]PRESUPUESTO CENTROS LOTIFICADOS'!$D$38</f>
        <v>841770</v>
      </c>
      <c r="Y4505" s="9">
        <f t="shared" si="354"/>
        <v>5770602</v>
      </c>
      <c r="Z4505" s="9">
        <f>+$T4505*'[1]PRESUPUESTO CENTROS LOTIFICADOS'!$E$37</f>
        <v>5816021.7599999998</v>
      </c>
      <c r="AA4505" s="9">
        <f>+$U4505*'[1]PRESUPUESTO CENTROS LOTIFICADOS'!$E$38</f>
        <v>993288.6</v>
      </c>
      <c r="AB4505" s="9">
        <f t="shared" si="355"/>
        <v>6809310.3599999994</v>
      </c>
    </row>
    <row r="4506" spans="1:28" x14ac:dyDescent="0.25">
      <c r="A4506" t="s">
        <v>15445</v>
      </c>
      <c r="B4506" t="s">
        <v>6464</v>
      </c>
      <c r="C4506" t="s">
        <v>937</v>
      </c>
      <c r="D4506" t="s">
        <v>15418</v>
      </c>
      <c r="E4506" t="s">
        <v>49</v>
      </c>
      <c r="F4506" t="s">
        <v>50</v>
      </c>
      <c r="G4506" t="s">
        <v>234</v>
      </c>
      <c r="H4506" t="s">
        <v>15342</v>
      </c>
      <c r="I4506" t="s">
        <v>15442</v>
      </c>
      <c r="J4506" t="s">
        <v>15443</v>
      </c>
      <c r="K4506" t="s">
        <v>15442</v>
      </c>
      <c r="L4506" t="s">
        <v>9000</v>
      </c>
      <c r="M4506" t="s">
        <v>15446</v>
      </c>
      <c r="N4506" s="6">
        <v>18.376200000000001</v>
      </c>
      <c r="O4506">
        <v>-71.521799999999999</v>
      </c>
      <c r="P4506" t="s">
        <v>55</v>
      </c>
      <c r="Q4506" s="7">
        <v>271</v>
      </c>
      <c r="R4506" s="7">
        <v>56</v>
      </c>
      <c r="S4506" s="7">
        <f t="shared" si="352"/>
        <v>327</v>
      </c>
      <c r="T4506" s="7">
        <f t="shared" si="351"/>
        <v>53929</v>
      </c>
      <c r="U4506" s="8">
        <f t="shared" si="351"/>
        <v>11144</v>
      </c>
      <c r="V4506" s="8">
        <f t="shared" si="353"/>
        <v>65073</v>
      </c>
      <c r="W4506" s="9">
        <f>+$T4506*'[1]PRESUPUESTO CENTROS LOTIFICADOS'!$D$37</f>
        <v>2318947</v>
      </c>
      <c r="X4506" s="9">
        <f>+$U4506*'[1]PRESUPUESTO CENTROS LOTIFICADOS'!$D$38</f>
        <v>501480</v>
      </c>
      <c r="Y4506" s="9">
        <f t="shared" si="354"/>
        <v>2820427</v>
      </c>
      <c r="Z4506" s="9">
        <f>+$T4506*'[1]PRESUPUESTO CENTROS LOTIFICADOS'!$E$37</f>
        <v>2736357.46</v>
      </c>
      <c r="AA4506" s="9">
        <f>+$U4506*'[1]PRESUPUESTO CENTROS LOTIFICADOS'!$E$38</f>
        <v>591746.4</v>
      </c>
      <c r="AB4506" s="9">
        <f t="shared" si="355"/>
        <v>3328103.86</v>
      </c>
    </row>
    <row r="4507" spans="1:28" x14ac:dyDescent="0.25">
      <c r="A4507" t="s">
        <v>15447</v>
      </c>
      <c r="B4507" t="s">
        <v>15448</v>
      </c>
      <c r="C4507" t="s">
        <v>937</v>
      </c>
      <c r="D4507" t="s">
        <v>15418</v>
      </c>
      <c r="E4507" t="s">
        <v>49</v>
      </c>
      <c r="F4507" t="s">
        <v>50</v>
      </c>
      <c r="G4507" t="s">
        <v>234</v>
      </c>
      <c r="H4507" t="s">
        <v>15342</v>
      </c>
      <c r="I4507" t="s">
        <v>15442</v>
      </c>
      <c r="J4507" t="s">
        <v>15443</v>
      </c>
      <c r="K4507" t="s">
        <v>15442</v>
      </c>
      <c r="L4507" t="s">
        <v>104</v>
      </c>
      <c r="M4507" t="s">
        <v>15449</v>
      </c>
      <c r="N4507" s="6">
        <v>18.377300000000002</v>
      </c>
      <c r="O4507">
        <v>-71.518299999999996</v>
      </c>
      <c r="P4507" t="s">
        <v>59</v>
      </c>
      <c r="Q4507" s="7">
        <v>0</v>
      </c>
      <c r="R4507" s="7">
        <v>544</v>
      </c>
      <c r="S4507" s="7">
        <f t="shared" si="352"/>
        <v>544</v>
      </c>
      <c r="T4507" s="7">
        <f t="shared" si="351"/>
        <v>0</v>
      </c>
      <c r="U4507" s="8">
        <f t="shared" si="351"/>
        <v>108256</v>
      </c>
      <c r="V4507" s="8">
        <f t="shared" si="353"/>
        <v>108256</v>
      </c>
      <c r="W4507" s="9">
        <f>+$T4507*'[1]PRESUPUESTO CENTROS LOTIFICADOS'!$D$37</f>
        <v>0</v>
      </c>
      <c r="X4507" s="9">
        <f>+$U4507*'[1]PRESUPUESTO CENTROS LOTIFICADOS'!$D$38</f>
        <v>4871520</v>
      </c>
      <c r="Y4507" s="9">
        <f t="shared" si="354"/>
        <v>4871520</v>
      </c>
      <c r="Z4507" s="9">
        <f>+$T4507*'[1]PRESUPUESTO CENTROS LOTIFICADOS'!$E$37</f>
        <v>0</v>
      </c>
      <c r="AA4507" s="9">
        <f>+$U4507*'[1]PRESUPUESTO CENTROS LOTIFICADOS'!$E$38</f>
        <v>5748393.6000000006</v>
      </c>
      <c r="AB4507" s="9">
        <f t="shared" si="355"/>
        <v>5748393.6000000006</v>
      </c>
    </row>
    <row r="4508" spans="1:28" x14ac:dyDescent="0.25">
      <c r="A4508" t="s">
        <v>15450</v>
      </c>
      <c r="B4508" t="s">
        <v>15451</v>
      </c>
      <c r="C4508" t="s">
        <v>937</v>
      </c>
      <c r="D4508" t="s">
        <v>15418</v>
      </c>
      <c r="E4508" t="s">
        <v>49</v>
      </c>
      <c r="F4508" t="s">
        <v>50</v>
      </c>
      <c r="G4508" t="s">
        <v>234</v>
      </c>
      <c r="H4508" t="s">
        <v>15342</v>
      </c>
      <c r="I4508" t="s">
        <v>15442</v>
      </c>
      <c r="J4508" t="s">
        <v>15443</v>
      </c>
      <c r="K4508" t="s">
        <v>15442</v>
      </c>
      <c r="L4508" t="s">
        <v>104</v>
      </c>
      <c r="M4508" t="s">
        <v>15449</v>
      </c>
      <c r="N4508" s="6">
        <v>18.377300000000002</v>
      </c>
      <c r="O4508">
        <v>-71.518299999999996</v>
      </c>
      <c r="P4508" t="s">
        <v>59</v>
      </c>
      <c r="Q4508" s="7">
        <v>0</v>
      </c>
      <c r="R4508" s="7">
        <v>309</v>
      </c>
      <c r="S4508" s="7">
        <f t="shared" si="352"/>
        <v>309</v>
      </c>
      <c r="T4508" s="7">
        <f t="shared" si="351"/>
        <v>0</v>
      </c>
      <c r="U4508" s="8">
        <f t="shared" si="351"/>
        <v>61491</v>
      </c>
      <c r="V4508" s="8">
        <f t="shared" si="353"/>
        <v>61491</v>
      </c>
      <c r="W4508" s="9">
        <f>+$T4508*'[1]PRESUPUESTO CENTROS LOTIFICADOS'!$D$37</f>
        <v>0</v>
      </c>
      <c r="X4508" s="9">
        <f>+$U4508*'[1]PRESUPUESTO CENTROS LOTIFICADOS'!$D$38</f>
        <v>2767095</v>
      </c>
      <c r="Y4508" s="9">
        <f t="shared" si="354"/>
        <v>2767095</v>
      </c>
      <c r="Z4508" s="9">
        <f>+$T4508*'[1]PRESUPUESTO CENTROS LOTIFICADOS'!$E$37</f>
        <v>0</v>
      </c>
      <c r="AA4508" s="9">
        <f>+$U4508*'[1]PRESUPUESTO CENTROS LOTIFICADOS'!$E$38</f>
        <v>3265172.1</v>
      </c>
      <c r="AB4508" s="9">
        <f t="shared" si="355"/>
        <v>3265172.1</v>
      </c>
    </row>
    <row r="4509" spans="1:28" x14ac:dyDescent="0.25">
      <c r="A4509" t="s">
        <v>15452</v>
      </c>
      <c r="B4509" t="s">
        <v>15453</v>
      </c>
      <c r="C4509" t="s">
        <v>937</v>
      </c>
      <c r="D4509" t="s">
        <v>15418</v>
      </c>
      <c r="E4509" t="s">
        <v>49</v>
      </c>
      <c r="F4509" t="s">
        <v>50</v>
      </c>
      <c r="G4509" t="s">
        <v>234</v>
      </c>
      <c r="H4509" t="s">
        <v>15342</v>
      </c>
      <c r="I4509" t="s">
        <v>15442</v>
      </c>
      <c r="J4509" t="s">
        <v>15443</v>
      </c>
      <c r="K4509" t="s">
        <v>15442</v>
      </c>
      <c r="L4509" t="s">
        <v>15454</v>
      </c>
      <c r="M4509" t="s">
        <v>15455</v>
      </c>
      <c r="N4509" s="6">
        <v>18.380299999999998</v>
      </c>
      <c r="O4509">
        <v>-71.531000000000006</v>
      </c>
      <c r="P4509" t="s">
        <v>55</v>
      </c>
      <c r="Q4509" s="7">
        <v>362</v>
      </c>
      <c r="R4509" s="7">
        <v>54</v>
      </c>
      <c r="S4509" s="7">
        <f t="shared" si="352"/>
        <v>416</v>
      </c>
      <c r="T4509" s="7">
        <f t="shared" si="351"/>
        <v>72038</v>
      </c>
      <c r="U4509" s="8">
        <f t="shared" si="351"/>
        <v>10746</v>
      </c>
      <c r="V4509" s="8">
        <f t="shared" si="353"/>
        <v>82784</v>
      </c>
      <c r="W4509" s="9">
        <f>+$T4509*'[1]PRESUPUESTO CENTROS LOTIFICADOS'!$D$37</f>
        <v>3097634</v>
      </c>
      <c r="X4509" s="9">
        <f>+$U4509*'[1]PRESUPUESTO CENTROS LOTIFICADOS'!$D$38</f>
        <v>483570</v>
      </c>
      <c r="Y4509" s="9">
        <f t="shared" si="354"/>
        <v>3581204</v>
      </c>
      <c r="Z4509" s="9">
        <f>+$T4509*'[1]PRESUPUESTO CENTROS LOTIFICADOS'!$E$37</f>
        <v>3655208.12</v>
      </c>
      <c r="AA4509" s="9">
        <f>+$U4509*'[1]PRESUPUESTO CENTROS LOTIFICADOS'!$E$38</f>
        <v>570612.6</v>
      </c>
      <c r="AB4509" s="9">
        <f t="shared" si="355"/>
        <v>4225820.72</v>
      </c>
    </row>
    <row r="4510" spans="1:28" x14ac:dyDescent="0.25">
      <c r="A4510" t="s">
        <v>15456</v>
      </c>
      <c r="B4510" t="s">
        <v>15457</v>
      </c>
      <c r="C4510" t="s">
        <v>937</v>
      </c>
      <c r="D4510" t="s">
        <v>15418</v>
      </c>
      <c r="E4510" t="s">
        <v>49</v>
      </c>
      <c r="F4510" t="s">
        <v>50</v>
      </c>
      <c r="G4510" t="s">
        <v>234</v>
      </c>
      <c r="H4510" t="s">
        <v>15342</v>
      </c>
      <c r="I4510" t="s">
        <v>15442</v>
      </c>
      <c r="J4510" t="s">
        <v>15443</v>
      </c>
      <c r="K4510" t="s">
        <v>15442</v>
      </c>
      <c r="L4510" t="s">
        <v>3145</v>
      </c>
      <c r="M4510" t="s">
        <v>15458</v>
      </c>
      <c r="N4510" s="6">
        <v>18.380500000000001</v>
      </c>
      <c r="O4510">
        <v>-71.523200000000003</v>
      </c>
      <c r="P4510" t="s">
        <v>55</v>
      </c>
      <c r="Q4510" s="7">
        <v>108</v>
      </c>
      <c r="R4510" s="7">
        <v>46</v>
      </c>
      <c r="S4510" s="7">
        <f t="shared" si="352"/>
        <v>154</v>
      </c>
      <c r="T4510" s="7">
        <f t="shared" si="351"/>
        <v>21492</v>
      </c>
      <c r="U4510" s="8">
        <f t="shared" si="351"/>
        <v>9154</v>
      </c>
      <c r="V4510" s="8">
        <f t="shared" si="353"/>
        <v>30646</v>
      </c>
      <c r="W4510" s="9">
        <f>+$T4510*'[1]PRESUPUESTO CENTROS LOTIFICADOS'!$D$37</f>
        <v>924156</v>
      </c>
      <c r="X4510" s="9">
        <f>+$U4510*'[1]PRESUPUESTO CENTROS LOTIFICADOS'!$D$38</f>
        <v>411930</v>
      </c>
      <c r="Y4510" s="9">
        <f t="shared" si="354"/>
        <v>1336086</v>
      </c>
      <c r="Z4510" s="9">
        <f>+$T4510*'[1]PRESUPUESTO CENTROS LOTIFICADOS'!$E$37</f>
        <v>1090504.08</v>
      </c>
      <c r="AA4510" s="9">
        <f>+$U4510*'[1]PRESUPUESTO CENTROS LOTIFICADOS'!$E$38</f>
        <v>486077.4</v>
      </c>
      <c r="AB4510" s="9">
        <f t="shared" si="355"/>
        <v>1576581.48</v>
      </c>
    </row>
    <row r="4511" spans="1:28" x14ac:dyDescent="0.25">
      <c r="A4511" t="s">
        <v>15459</v>
      </c>
      <c r="B4511" t="s">
        <v>15460</v>
      </c>
      <c r="C4511" t="s">
        <v>937</v>
      </c>
      <c r="D4511" t="s">
        <v>15418</v>
      </c>
      <c r="E4511" t="s">
        <v>49</v>
      </c>
      <c r="F4511" t="s">
        <v>50</v>
      </c>
      <c r="G4511" t="s">
        <v>234</v>
      </c>
      <c r="H4511" t="s">
        <v>15342</v>
      </c>
      <c r="I4511" t="s">
        <v>15442</v>
      </c>
      <c r="J4511" t="s">
        <v>15443</v>
      </c>
      <c r="K4511" t="s">
        <v>15442</v>
      </c>
      <c r="L4511" t="s">
        <v>67</v>
      </c>
      <c r="M4511" t="s">
        <v>15461</v>
      </c>
      <c r="N4511" s="6">
        <v>18.382200000000001</v>
      </c>
      <c r="O4511">
        <v>-71.526399999999995</v>
      </c>
      <c r="P4511" t="s">
        <v>55</v>
      </c>
      <c r="Q4511" s="7">
        <v>235</v>
      </c>
      <c r="R4511" s="7">
        <v>41</v>
      </c>
      <c r="S4511" s="7">
        <f t="shared" si="352"/>
        <v>276</v>
      </c>
      <c r="T4511" s="7">
        <f t="shared" si="351"/>
        <v>46765</v>
      </c>
      <c r="U4511" s="8">
        <f t="shared" si="351"/>
        <v>8159</v>
      </c>
      <c r="V4511" s="8">
        <f t="shared" si="353"/>
        <v>54924</v>
      </c>
      <c r="W4511" s="9">
        <f>+$T4511*'[1]PRESUPUESTO CENTROS LOTIFICADOS'!$D$37</f>
        <v>2010895</v>
      </c>
      <c r="X4511" s="9">
        <f>+$U4511*'[1]PRESUPUESTO CENTROS LOTIFICADOS'!$D$38</f>
        <v>367155</v>
      </c>
      <c r="Y4511" s="9">
        <f t="shared" si="354"/>
        <v>2378050</v>
      </c>
      <c r="Z4511" s="9">
        <f>+$T4511*'[1]PRESUPUESTO CENTROS LOTIFICADOS'!$E$37</f>
        <v>2372856.1</v>
      </c>
      <c r="AA4511" s="9">
        <f>+$U4511*'[1]PRESUPUESTO CENTROS LOTIFICADOS'!$E$38</f>
        <v>433242.9</v>
      </c>
      <c r="AB4511" s="9">
        <f t="shared" si="355"/>
        <v>2806099</v>
      </c>
    </row>
    <row r="4512" spans="1:28" x14ac:dyDescent="0.25">
      <c r="A4512" t="s">
        <v>15462</v>
      </c>
      <c r="B4512" t="s">
        <v>15463</v>
      </c>
      <c r="C4512" t="s">
        <v>937</v>
      </c>
      <c r="D4512" t="s">
        <v>15418</v>
      </c>
      <c r="E4512" t="s">
        <v>49</v>
      </c>
      <c r="F4512" t="s">
        <v>50</v>
      </c>
      <c r="G4512" t="s">
        <v>234</v>
      </c>
      <c r="H4512" t="s">
        <v>15342</v>
      </c>
      <c r="I4512" t="s">
        <v>15464</v>
      </c>
      <c r="J4512" t="s">
        <v>15465</v>
      </c>
      <c r="K4512" t="s">
        <v>15464</v>
      </c>
      <c r="L4512" t="s">
        <v>15466</v>
      </c>
      <c r="M4512" t="s">
        <v>15467</v>
      </c>
      <c r="N4512" s="6">
        <v>18.367599999999999</v>
      </c>
      <c r="O4512">
        <v>-71.451899999999995</v>
      </c>
      <c r="P4512" t="s">
        <v>55</v>
      </c>
      <c r="Q4512" s="7">
        <v>192</v>
      </c>
      <c r="R4512" s="7">
        <v>40</v>
      </c>
      <c r="S4512" s="7">
        <f t="shared" si="352"/>
        <v>232</v>
      </c>
      <c r="T4512" s="7">
        <f t="shared" si="351"/>
        <v>38208</v>
      </c>
      <c r="U4512" s="8">
        <f t="shared" si="351"/>
        <v>7960</v>
      </c>
      <c r="V4512" s="8">
        <f t="shared" si="353"/>
        <v>46168</v>
      </c>
      <c r="W4512" s="9">
        <f>+$T4512*'[1]PRESUPUESTO CENTROS LOTIFICADOS'!$D$37</f>
        <v>1642944</v>
      </c>
      <c r="X4512" s="9">
        <f>+$U4512*'[1]PRESUPUESTO CENTROS LOTIFICADOS'!$D$38</f>
        <v>358200</v>
      </c>
      <c r="Y4512" s="9">
        <f t="shared" si="354"/>
        <v>2001144</v>
      </c>
      <c r="Z4512" s="9">
        <f>+$T4512*'[1]PRESUPUESTO CENTROS LOTIFICADOS'!$E$37</f>
        <v>1938673.9200000002</v>
      </c>
      <c r="AA4512" s="9">
        <f>+$U4512*'[1]PRESUPUESTO CENTROS LOTIFICADOS'!$E$38</f>
        <v>422676</v>
      </c>
      <c r="AB4512" s="9">
        <f t="shared" si="355"/>
        <v>2361349.92</v>
      </c>
    </row>
    <row r="4513" spans="1:29" x14ac:dyDescent="0.25">
      <c r="A4513" t="s">
        <v>15468</v>
      </c>
      <c r="B4513" t="s">
        <v>15469</v>
      </c>
      <c r="C4513" t="s">
        <v>937</v>
      </c>
      <c r="D4513" t="s">
        <v>15418</v>
      </c>
      <c r="E4513" t="s">
        <v>49</v>
      </c>
      <c r="F4513" t="s">
        <v>50</v>
      </c>
      <c r="G4513" t="s">
        <v>234</v>
      </c>
      <c r="H4513" t="s">
        <v>15342</v>
      </c>
      <c r="I4513" t="s">
        <v>15464</v>
      </c>
      <c r="J4513" t="s">
        <v>15465</v>
      </c>
      <c r="K4513" t="s">
        <v>15464</v>
      </c>
      <c r="L4513" t="s">
        <v>15466</v>
      </c>
      <c r="M4513" t="s">
        <v>15470</v>
      </c>
      <c r="N4513" s="6">
        <v>18.3705</v>
      </c>
      <c r="O4513">
        <v>-71.445899999999995</v>
      </c>
      <c r="P4513" t="s">
        <v>38</v>
      </c>
      <c r="Q4513" s="7">
        <v>64</v>
      </c>
      <c r="R4513" s="7">
        <v>28</v>
      </c>
      <c r="S4513" s="7">
        <f t="shared" si="352"/>
        <v>92</v>
      </c>
      <c r="T4513" s="7">
        <f t="shared" si="351"/>
        <v>12736</v>
      </c>
      <c r="U4513" s="8">
        <f t="shared" si="351"/>
        <v>5572</v>
      </c>
      <c r="V4513" s="8">
        <f t="shared" si="353"/>
        <v>18308</v>
      </c>
      <c r="W4513" s="9">
        <f>+$T4513*'[1]PRESUPUESTO CENTROS LOTIFICADOS'!$D$37</f>
        <v>547648</v>
      </c>
      <c r="X4513" s="9">
        <f>+$U4513*'[1]PRESUPUESTO CENTROS LOTIFICADOS'!$D$38</f>
        <v>250740</v>
      </c>
      <c r="Y4513" s="9">
        <f t="shared" si="354"/>
        <v>798388</v>
      </c>
      <c r="Z4513" s="9">
        <f>+$T4513*'[1]PRESUPUESTO CENTROS LOTIFICADOS'!$E$37</f>
        <v>646224.64000000001</v>
      </c>
      <c r="AA4513" s="9">
        <f>+$U4513*'[1]PRESUPUESTO CENTROS LOTIFICADOS'!$E$38</f>
        <v>295873.2</v>
      </c>
      <c r="AB4513" s="9">
        <f t="shared" si="355"/>
        <v>942097.84000000008</v>
      </c>
    </row>
    <row r="4514" spans="1:29" x14ac:dyDescent="0.25">
      <c r="A4514" t="s">
        <v>15471</v>
      </c>
      <c r="B4514" t="s">
        <v>15472</v>
      </c>
      <c r="C4514" t="s">
        <v>937</v>
      </c>
      <c r="D4514" t="s">
        <v>15418</v>
      </c>
      <c r="E4514" t="s">
        <v>49</v>
      </c>
      <c r="F4514" t="s">
        <v>50</v>
      </c>
      <c r="G4514" t="s">
        <v>234</v>
      </c>
      <c r="H4514" t="s">
        <v>15342</v>
      </c>
      <c r="I4514" t="s">
        <v>15473</v>
      </c>
      <c r="J4514" t="s">
        <v>15474</v>
      </c>
      <c r="K4514" t="s">
        <v>15473</v>
      </c>
      <c r="L4514" t="s">
        <v>15473</v>
      </c>
      <c r="M4514" t="s">
        <v>15475</v>
      </c>
      <c r="N4514" s="6">
        <v>18.401700000000002</v>
      </c>
      <c r="O4514">
        <v>-71.581800000000001</v>
      </c>
      <c r="P4514" t="s">
        <v>55</v>
      </c>
      <c r="Q4514" s="7">
        <v>149</v>
      </c>
      <c r="R4514" s="7">
        <v>43</v>
      </c>
      <c r="S4514" s="7">
        <f t="shared" si="352"/>
        <v>192</v>
      </c>
      <c r="T4514" s="7">
        <f t="shared" si="351"/>
        <v>29651</v>
      </c>
      <c r="U4514" s="8">
        <f t="shared" si="351"/>
        <v>8557</v>
      </c>
      <c r="V4514" s="8">
        <f t="shared" si="353"/>
        <v>38208</v>
      </c>
      <c r="W4514" s="9">
        <f>+$T4514*'[1]PRESUPUESTO CENTROS LOTIFICADOS'!$D$37</f>
        <v>1274993</v>
      </c>
      <c r="X4514" s="9">
        <f>+$U4514*'[1]PRESUPUESTO CENTROS LOTIFICADOS'!$D$38</f>
        <v>385065</v>
      </c>
      <c r="Y4514" s="9">
        <f t="shared" si="354"/>
        <v>1660058</v>
      </c>
      <c r="Z4514" s="9">
        <f>+$T4514*'[1]PRESUPUESTO CENTROS LOTIFICADOS'!$E$37</f>
        <v>1504491.74</v>
      </c>
      <c r="AA4514" s="9">
        <f>+$U4514*'[1]PRESUPUESTO CENTROS LOTIFICADOS'!$E$38</f>
        <v>454376.7</v>
      </c>
      <c r="AB4514" s="9">
        <f t="shared" si="355"/>
        <v>1958868.44</v>
      </c>
    </row>
    <row r="4515" spans="1:29" x14ac:dyDescent="0.25">
      <c r="A4515" t="s">
        <v>15476</v>
      </c>
      <c r="B4515" t="s">
        <v>15477</v>
      </c>
      <c r="C4515" t="s">
        <v>937</v>
      </c>
      <c r="D4515" t="s">
        <v>15418</v>
      </c>
      <c r="E4515" t="s">
        <v>49</v>
      </c>
      <c r="F4515" t="s">
        <v>50</v>
      </c>
      <c r="G4515" t="s">
        <v>234</v>
      </c>
      <c r="H4515" t="s">
        <v>15342</v>
      </c>
      <c r="I4515" t="s">
        <v>15478</v>
      </c>
      <c r="J4515" t="s">
        <v>15419</v>
      </c>
      <c r="K4515" t="s">
        <v>15478</v>
      </c>
      <c r="L4515" t="s">
        <v>402</v>
      </c>
      <c r="M4515" t="s">
        <v>15479</v>
      </c>
      <c r="N4515" s="6">
        <v>18.355599999999999</v>
      </c>
      <c r="O4515">
        <v>-71.42</v>
      </c>
      <c r="P4515" t="s">
        <v>59</v>
      </c>
      <c r="Q4515" s="7">
        <v>0</v>
      </c>
      <c r="R4515" s="7">
        <v>243</v>
      </c>
      <c r="S4515" s="7">
        <f t="shared" si="352"/>
        <v>243</v>
      </c>
      <c r="T4515" s="7">
        <f t="shared" si="351"/>
        <v>0</v>
      </c>
      <c r="U4515" s="8">
        <f t="shared" si="351"/>
        <v>48357</v>
      </c>
      <c r="V4515" s="8">
        <f t="shared" si="353"/>
        <v>48357</v>
      </c>
      <c r="W4515" s="9">
        <f>+$T4515*'[1]PRESUPUESTO CENTROS LOTIFICADOS'!$D$37</f>
        <v>0</v>
      </c>
      <c r="X4515" s="9">
        <f>+$U4515*'[1]PRESUPUESTO CENTROS LOTIFICADOS'!$D$38</f>
        <v>2176065</v>
      </c>
      <c r="Y4515" s="9">
        <f t="shared" si="354"/>
        <v>2176065</v>
      </c>
      <c r="Z4515" s="9">
        <f>+$T4515*'[1]PRESUPUESTO CENTROS LOTIFICADOS'!$E$37</f>
        <v>0</v>
      </c>
      <c r="AA4515" s="9">
        <f>+$U4515*'[1]PRESUPUESTO CENTROS LOTIFICADOS'!$E$38</f>
        <v>2567756.7000000002</v>
      </c>
      <c r="AB4515" s="9">
        <f t="shared" si="355"/>
        <v>2567756.7000000002</v>
      </c>
    </row>
    <row r="4516" spans="1:29" x14ac:dyDescent="0.25">
      <c r="A4516" t="s">
        <v>15480</v>
      </c>
      <c r="B4516" t="s">
        <v>15481</v>
      </c>
      <c r="C4516" t="s">
        <v>937</v>
      </c>
      <c r="D4516" t="s">
        <v>15418</v>
      </c>
      <c r="E4516" t="s">
        <v>49</v>
      </c>
      <c r="F4516" t="s">
        <v>50</v>
      </c>
      <c r="G4516" t="s">
        <v>234</v>
      </c>
      <c r="H4516" t="s">
        <v>15342</v>
      </c>
      <c r="I4516" t="s">
        <v>15478</v>
      </c>
      <c r="J4516" t="s">
        <v>15419</v>
      </c>
      <c r="K4516" t="s">
        <v>15478</v>
      </c>
      <c r="L4516" t="s">
        <v>402</v>
      </c>
      <c r="M4516" t="s">
        <v>15482</v>
      </c>
      <c r="N4516" s="6">
        <v>18.3581</v>
      </c>
      <c r="O4516">
        <v>-71.418199999999999</v>
      </c>
      <c r="P4516" t="s">
        <v>55</v>
      </c>
      <c r="Q4516" s="7">
        <v>383</v>
      </c>
      <c r="R4516" s="7">
        <v>58</v>
      </c>
      <c r="S4516" s="7">
        <f t="shared" si="352"/>
        <v>441</v>
      </c>
      <c r="T4516" s="7">
        <f t="shared" si="351"/>
        <v>76217</v>
      </c>
      <c r="U4516" s="8">
        <f t="shared" si="351"/>
        <v>11542</v>
      </c>
      <c r="V4516" s="8">
        <f t="shared" si="353"/>
        <v>87759</v>
      </c>
      <c r="W4516" s="9">
        <f>+$T4516*'[1]PRESUPUESTO CENTROS LOTIFICADOS'!$D$37</f>
        <v>3277331</v>
      </c>
      <c r="X4516" s="9">
        <f>+$U4516*'[1]PRESUPUESTO CENTROS LOTIFICADOS'!$D$38</f>
        <v>519390</v>
      </c>
      <c r="Y4516" s="9">
        <f t="shared" si="354"/>
        <v>3796721</v>
      </c>
      <c r="Z4516" s="9">
        <f>+$T4516*'[1]PRESUPUESTO CENTROS LOTIFICADOS'!$E$37</f>
        <v>3867250.58</v>
      </c>
      <c r="AA4516" s="9">
        <f>+$U4516*'[1]PRESUPUESTO CENTROS LOTIFICADOS'!$E$38</f>
        <v>612880.20000000007</v>
      </c>
      <c r="AB4516" s="9">
        <f t="shared" si="355"/>
        <v>4480130.78</v>
      </c>
    </row>
    <row r="4517" spans="1:29" x14ac:dyDescent="0.25">
      <c r="A4517" t="s">
        <v>15483</v>
      </c>
      <c r="B4517" t="s">
        <v>15484</v>
      </c>
      <c r="C4517" t="s">
        <v>937</v>
      </c>
      <c r="D4517" t="s">
        <v>15418</v>
      </c>
      <c r="E4517" t="s">
        <v>49</v>
      </c>
      <c r="F4517" t="s">
        <v>50</v>
      </c>
      <c r="G4517" t="s">
        <v>234</v>
      </c>
      <c r="H4517" t="s">
        <v>15342</v>
      </c>
      <c r="I4517" t="s">
        <v>15485</v>
      </c>
      <c r="J4517" t="s">
        <v>15443</v>
      </c>
      <c r="K4517" t="s">
        <v>15485</v>
      </c>
      <c r="L4517" t="s">
        <v>15485</v>
      </c>
      <c r="M4517" t="s">
        <v>15486</v>
      </c>
      <c r="N4517" s="6">
        <v>18.3246</v>
      </c>
      <c r="O4517">
        <v>-71.571600000000004</v>
      </c>
      <c r="P4517" t="s">
        <v>55</v>
      </c>
      <c r="Q4517" s="7">
        <v>223</v>
      </c>
      <c r="R4517" s="7">
        <v>39</v>
      </c>
      <c r="S4517" s="7">
        <f t="shared" si="352"/>
        <v>262</v>
      </c>
      <c r="T4517" s="7">
        <f t="shared" si="351"/>
        <v>44377</v>
      </c>
      <c r="U4517" s="8">
        <f t="shared" si="351"/>
        <v>7761</v>
      </c>
      <c r="V4517" s="8">
        <f t="shared" si="353"/>
        <v>52138</v>
      </c>
      <c r="W4517" s="9">
        <f>+$T4517*'[1]PRESUPUESTO CENTROS LOTIFICADOS'!$D$37</f>
        <v>1908211</v>
      </c>
      <c r="X4517" s="9">
        <f>+$U4517*'[1]PRESUPUESTO CENTROS LOTIFICADOS'!$D$38</f>
        <v>349245</v>
      </c>
      <c r="Y4517" s="9">
        <f t="shared" si="354"/>
        <v>2257456</v>
      </c>
      <c r="Z4517" s="9">
        <f>+$T4517*'[1]PRESUPUESTO CENTROS LOTIFICADOS'!$E$37</f>
        <v>2251688.98</v>
      </c>
      <c r="AA4517" s="9">
        <f>+$U4517*'[1]PRESUPUESTO CENTROS LOTIFICADOS'!$E$38</f>
        <v>412109.10000000003</v>
      </c>
      <c r="AB4517" s="9">
        <f t="shared" si="355"/>
        <v>2663798.08</v>
      </c>
    </row>
    <row r="4518" spans="1:29" x14ac:dyDescent="0.25">
      <c r="A4518" t="s">
        <v>15487</v>
      </c>
      <c r="B4518" t="s">
        <v>15488</v>
      </c>
      <c r="C4518" t="s">
        <v>937</v>
      </c>
      <c r="D4518" t="s">
        <v>15418</v>
      </c>
      <c r="E4518" t="s">
        <v>49</v>
      </c>
      <c r="F4518" t="s">
        <v>50</v>
      </c>
      <c r="G4518" t="s">
        <v>234</v>
      </c>
      <c r="H4518" t="s">
        <v>15342</v>
      </c>
      <c r="I4518" t="s">
        <v>15489</v>
      </c>
      <c r="J4518" t="s">
        <v>15474</v>
      </c>
      <c r="K4518" t="s">
        <v>15489</v>
      </c>
      <c r="L4518" t="s">
        <v>2645</v>
      </c>
      <c r="M4518" t="s">
        <v>15490</v>
      </c>
      <c r="N4518" s="6">
        <v>18.3903</v>
      </c>
      <c r="O4518">
        <v>-71.549199999999999</v>
      </c>
      <c r="P4518" t="s">
        <v>55</v>
      </c>
      <c r="Q4518" s="7">
        <v>308</v>
      </c>
      <c r="R4518" s="7">
        <v>132</v>
      </c>
      <c r="S4518" s="7">
        <f t="shared" si="352"/>
        <v>440</v>
      </c>
      <c r="T4518" s="7">
        <f t="shared" si="351"/>
        <v>61292</v>
      </c>
      <c r="U4518" s="8">
        <f t="shared" si="351"/>
        <v>26268</v>
      </c>
      <c r="V4518" s="8">
        <f t="shared" si="353"/>
        <v>87560</v>
      </c>
      <c r="W4518" s="9">
        <f>+$T4518*'[1]PRESUPUESTO CENTROS LOTIFICADOS'!$D$37</f>
        <v>2635556</v>
      </c>
      <c r="X4518" s="9">
        <f>+$U4518*'[1]PRESUPUESTO CENTROS LOTIFICADOS'!$D$38</f>
        <v>1182060</v>
      </c>
      <c r="Y4518" s="9">
        <f t="shared" si="354"/>
        <v>3817616</v>
      </c>
      <c r="Z4518" s="9">
        <f>+$T4518*'[1]PRESUPUESTO CENTROS LOTIFICADOS'!$E$37</f>
        <v>3109956.08</v>
      </c>
      <c r="AA4518" s="9">
        <f>+$U4518*'[1]PRESUPUESTO CENTROS LOTIFICADOS'!$E$38</f>
        <v>1394830.8</v>
      </c>
      <c r="AB4518" s="9">
        <f t="shared" si="355"/>
        <v>4504786.88</v>
      </c>
    </row>
    <row r="4519" spans="1:29" x14ac:dyDescent="0.25">
      <c r="A4519" t="s">
        <v>15491</v>
      </c>
      <c r="B4519" t="s">
        <v>15492</v>
      </c>
      <c r="C4519" t="s">
        <v>937</v>
      </c>
      <c r="D4519" t="s">
        <v>15418</v>
      </c>
      <c r="E4519" t="s">
        <v>31</v>
      </c>
      <c r="F4519" t="s">
        <v>32</v>
      </c>
      <c r="G4519" t="s">
        <v>234</v>
      </c>
      <c r="H4519" t="s">
        <v>15342</v>
      </c>
      <c r="I4519" t="s">
        <v>15489</v>
      </c>
      <c r="J4519" t="s">
        <v>15474</v>
      </c>
      <c r="K4519" t="s">
        <v>15489</v>
      </c>
      <c r="L4519" t="s">
        <v>2645</v>
      </c>
      <c r="M4519">
        <v>0</v>
      </c>
      <c r="P4519" t="s">
        <v>38</v>
      </c>
      <c r="Q4519" s="7">
        <v>352</v>
      </c>
      <c r="R4519" s="7">
        <v>27</v>
      </c>
      <c r="S4519" s="7">
        <f t="shared" si="352"/>
        <v>379</v>
      </c>
      <c r="T4519" s="7">
        <f t="shared" si="351"/>
        <v>70048</v>
      </c>
      <c r="U4519" s="8">
        <f t="shared" si="351"/>
        <v>5373</v>
      </c>
      <c r="V4519" s="8">
        <f t="shared" si="353"/>
        <v>75421</v>
      </c>
      <c r="W4519" s="9">
        <f>+$T4519*'[1]PRESUPUESTO CENTROS LOTIFICADOS'!$D$37</f>
        <v>3012064</v>
      </c>
      <c r="X4519" s="9">
        <f>+$U4519*'[1]PRESUPUESTO CENTROS LOTIFICADOS'!$D$38</f>
        <v>241785</v>
      </c>
      <c r="Y4519" s="9">
        <f t="shared" si="354"/>
        <v>3253849</v>
      </c>
      <c r="Z4519" s="9">
        <f>+$T4519*'[1]PRESUPUESTO CENTROS LOTIFICADOS'!$E$37</f>
        <v>3554235.52</v>
      </c>
      <c r="AA4519" s="9">
        <f>+$U4519*'[1]PRESUPUESTO CENTROS LOTIFICADOS'!$E$38</f>
        <v>285306.3</v>
      </c>
      <c r="AB4519" s="9">
        <f t="shared" si="355"/>
        <v>3839541.82</v>
      </c>
    </row>
    <row r="4520" spans="1:29" x14ac:dyDescent="0.25">
      <c r="A4520" t="s">
        <v>15493</v>
      </c>
      <c r="B4520" t="s">
        <v>15494</v>
      </c>
      <c r="C4520" t="s">
        <v>684</v>
      </c>
      <c r="D4520" t="s">
        <v>1557</v>
      </c>
      <c r="E4520" t="s">
        <v>49</v>
      </c>
      <c r="F4520" t="s">
        <v>50</v>
      </c>
      <c r="G4520" t="s">
        <v>686</v>
      </c>
      <c r="H4520" t="s">
        <v>686</v>
      </c>
      <c r="I4520" t="s">
        <v>15495</v>
      </c>
      <c r="J4520" t="s">
        <v>15495</v>
      </c>
      <c r="K4520" t="s">
        <v>15495</v>
      </c>
      <c r="L4520" t="s">
        <v>15495</v>
      </c>
      <c r="M4520" t="e">
        <v>#N/A</v>
      </c>
      <c r="P4520" t="s">
        <v>9168</v>
      </c>
      <c r="Q4520" s="7">
        <v>21</v>
      </c>
      <c r="R4520" s="7">
        <v>13</v>
      </c>
      <c r="S4520" s="7">
        <f t="shared" si="352"/>
        <v>34</v>
      </c>
      <c r="T4520" s="7">
        <f t="shared" si="351"/>
        <v>4179</v>
      </c>
      <c r="U4520" s="8">
        <f t="shared" si="351"/>
        <v>2587</v>
      </c>
      <c r="V4520" s="8">
        <f t="shared" si="353"/>
        <v>6766</v>
      </c>
      <c r="W4520" s="9">
        <f>+$T4520*'[1]PRESUPUESTO CENTROS LOTIFICADOS'!$D$37</f>
        <v>179697</v>
      </c>
      <c r="X4520" s="9">
        <f>+$U4520*'[1]PRESUPUESTO CENTROS LOTIFICADOS'!$D$38</f>
        <v>116415</v>
      </c>
      <c r="Y4520" s="9">
        <f t="shared" si="354"/>
        <v>296112</v>
      </c>
      <c r="Z4520" s="9">
        <f>+$T4520*'[1]PRESUPUESTO CENTROS LOTIFICADOS'!$E$37</f>
        <v>212042.46000000002</v>
      </c>
      <c r="AA4520" s="9">
        <f>+$U4520*'[1]PRESUPUESTO CENTROS LOTIFICADOS'!$E$38</f>
        <v>137369.70000000001</v>
      </c>
      <c r="AB4520" s="9">
        <f t="shared" si="355"/>
        <v>349412.16000000003</v>
      </c>
    </row>
    <row r="4521" spans="1:29" x14ac:dyDescent="0.25">
      <c r="A4521" t="s">
        <v>15496</v>
      </c>
      <c r="B4521" t="s">
        <v>15497</v>
      </c>
      <c r="C4521" t="s">
        <v>7283</v>
      </c>
      <c r="D4521" t="s">
        <v>8363</v>
      </c>
      <c r="E4521" t="s">
        <v>49</v>
      </c>
      <c r="F4521" t="s">
        <v>50</v>
      </c>
      <c r="G4521" t="s">
        <v>4712</v>
      </c>
      <c r="H4521" t="s">
        <v>4712</v>
      </c>
      <c r="I4521" t="s">
        <v>8408</v>
      </c>
      <c r="J4521" t="s">
        <v>8377</v>
      </c>
      <c r="K4521" t="s">
        <v>8408</v>
      </c>
      <c r="L4521" t="s">
        <v>104</v>
      </c>
      <c r="M4521" t="s">
        <v>8418</v>
      </c>
      <c r="N4521" s="6">
        <v>19.546589000000001</v>
      </c>
      <c r="O4521">
        <v>-70.800588000000005</v>
      </c>
      <c r="P4521" t="s">
        <v>38</v>
      </c>
      <c r="Q4521" s="7">
        <v>375</v>
      </c>
      <c r="R4521" s="7">
        <v>0</v>
      </c>
      <c r="S4521" s="7">
        <f t="shared" si="352"/>
        <v>375</v>
      </c>
      <c r="T4521" s="7">
        <f t="shared" si="351"/>
        <v>74625</v>
      </c>
      <c r="U4521" s="8">
        <f t="shared" si="351"/>
        <v>0</v>
      </c>
      <c r="V4521" s="8">
        <f t="shared" si="353"/>
        <v>74625</v>
      </c>
      <c r="W4521" s="9">
        <f>+$T4521*'[1]PRESUPUESTO CENTROS LOTIFICADOS'!$D$37</f>
        <v>3208875</v>
      </c>
      <c r="X4521" s="9">
        <f>+$U4521*'[1]PRESUPUESTO CENTROS LOTIFICADOS'!$D$38</f>
        <v>0</v>
      </c>
      <c r="Y4521" s="9">
        <f t="shared" si="354"/>
        <v>3208875</v>
      </c>
      <c r="Z4521" s="9">
        <f>+$T4521*'[1]PRESUPUESTO CENTROS LOTIFICADOS'!$E$37</f>
        <v>3786472.5</v>
      </c>
      <c r="AA4521" s="9">
        <f>+$U4521*'[1]PRESUPUESTO CENTROS LOTIFICADOS'!$E$38</f>
        <v>0</v>
      </c>
      <c r="AB4521" s="9">
        <f t="shared" si="355"/>
        <v>3786472.5</v>
      </c>
    </row>
    <row r="4522" spans="1:29" x14ac:dyDescent="0.25">
      <c r="A4522" t="s">
        <v>15498</v>
      </c>
      <c r="B4522" t="s">
        <v>15499</v>
      </c>
      <c r="C4522" t="s">
        <v>684</v>
      </c>
      <c r="D4522" t="s">
        <v>1803</v>
      </c>
      <c r="E4522" t="s">
        <v>49</v>
      </c>
      <c r="F4522" t="s">
        <v>50</v>
      </c>
      <c r="G4522" t="s">
        <v>686</v>
      </c>
      <c r="H4522" t="s">
        <v>686</v>
      </c>
      <c r="I4522" t="s">
        <v>1805</v>
      </c>
      <c r="J4522" t="s">
        <v>1854</v>
      </c>
      <c r="K4522" t="s">
        <v>7912</v>
      </c>
      <c r="L4522">
        <v>0</v>
      </c>
      <c r="M4522" t="e">
        <v>#N/A</v>
      </c>
      <c r="P4522" t="s">
        <v>465</v>
      </c>
      <c r="Q4522" s="7">
        <v>545</v>
      </c>
      <c r="R4522" s="7">
        <v>233</v>
      </c>
      <c r="S4522" s="7">
        <f t="shared" si="352"/>
        <v>778</v>
      </c>
      <c r="T4522" s="7">
        <f t="shared" si="351"/>
        <v>108455</v>
      </c>
      <c r="U4522" s="8">
        <f t="shared" si="351"/>
        <v>46367</v>
      </c>
      <c r="V4522" s="8">
        <f t="shared" si="353"/>
        <v>154822</v>
      </c>
      <c r="W4522" s="9">
        <f>+$T4522*'[1]PRESUPUESTO CENTROS LOTIFICADOS'!$D$37</f>
        <v>4663565</v>
      </c>
      <c r="X4522" s="9">
        <f>+$U4522*'[1]PRESUPUESTO CENTROS LOTIFICADOS'!$D$38</f>
        <v>2086515</v>
      </c>
      <c r="Y4522" s="9">
        <f t="shared" si="354"/>
        <v>6750080</v>
      </c>
      <c r="Z4522" s="9">
        <f>+$T4522*'[1]PRESUPUESTO CENTROS LOTIFICADOS'!$E$37</f>
        <v>5503006.7000000002</v>
      </c>
      <c r="AA4522" s="9">
        <f>+$U4522*'[1]PRESUPUESTO CENTROS LOTIFICADOS'!$E$38</f>
        <v>2462087.7000000002</v>
      </c>
      <c r="AB4522" s="9">
        <f t="shared" si="355"/>
        <v>7965094.4000000004</v>
      </c>
    </row>
    <row r="4523" spans="1:29" x14ac:dyDescent="0.25">
      <c r="A4523" t="s">
        <v>15500</v>
      </c>
      <c r="B4523" t="s">
        <v>15501</v>
      </c>
      <c r="C4523" t="s">
        <v>1883</v>
      </c>
      <c r="D4523" t="s">
        <v>2054</v>
      </c>
      <c r="E4523" t="s">
        <v>49</v>
      </c>
      <c r="F4523" t="s">
        <v>50</v>
      </c>
      <c r="G4523" t="s">
        <v>1885</v>
      </c>
      <c r="H4523" t="s">
        <v>1885</v>
      </c>
      <c r="I4523" t="s">
        <v>15502</v>
      </c>
      <c r="J4523" t="s">
        <v>2422</v>
      </c>
      <c r="K4523" t="s">
        <v>15502</v>
      </c>
      <c r="L4523" t="s">
        <v>3462</v>
      </c>
      <c r="M4523" t="s">
        <v>15503</v>
      </c>
      <c r="N4523" s="6">
        <v>18.724584</v>
      </c>
      <c r="O4523">
        <v>-70.885143999999997</v>
      </c>
      <c r="P4523" t="s">
        <v>59</v>
      </c>
      <c r="Q4523" s="7">
        <v>0</v>
      </c>
      <c r="R4523" s="7">
        <v>67</v>
      </c>
      <c r="S4523" s="7">
        <f t="shared" si="352"/>
        <v>67</v>
      </c>
      <c r="T4523" s="7">
        <f t="shared" si="351"/>
        <v>0</v>
      </c>
      <c r="U4523" s="8">
        <f t="shared" si="351"/>
        <v>13333</v>
      </c>
      <c r="V4523" s="8">
        <f t="shared" si="353"/>
        <v>13333</v>
      </c>
      <c r="W4523" s="9">
        <f>+$T4523*'[1]PRESUPUESTO CENTROS LOTIFICADOS'!$D$37</f>
        <v>0</v>
      </c>
      <c r="X4523" s="9">
        <f>+$U4523*'[1]PRESUPUESTO CENTROS LOTIFICADOS'!$D$38</f>
        <v>599985</v>
      </c>
      <c r="Y4523" s="9">
        <f t="shared" si="354"/>
        <v>599985</v>
      </c>
      <c r="Z4523" s="9">
        <f>+$T4523*'[1]PRESUPUESTO CENTROS LOTIFICADOS'!$E$37</f>
        <v>0</v>
      </c>
      <c r="AA4523" s="9">
        <f>+$U4523*'[1]PRESUPUESTO CENTROS LOTIFICADOS'!$E$38</f>
        <v>707982.3</v>
      </c>
      <c r="AB4523" s="9">
        <f t="shared" si="355"/>
        <v>707982.3</v>
      </c>
    </row>
    <row r="4524" spans="1:29" x14ac:dyDescent="0.25">
      <c r="Q4524" s="7">
        <f t="shared" ref="Q4524:AC4524" si="356">SUM(Q2:Q4523)</f>
        <v>781319</v>
      </c>
      <c r="R4524" s="7">
        <f t="shared" si="356"/>
        <v>517962</v>
      </c>
      <c r="S4524" s="7">
        <f t="shared" si="356"/>
        <v>1299281</v>
      </c>
      <c r="T4524" s="7">
        <f t="shared" si="356"/>
        <v>155482481</v>
      </c>
      <c r="U4524" s="7">
        <f t="shared" si="356"/>
        <v>103074438</v>
      </c>
      <c r="V4524" s="7">
        <f t="shared" si="356"/>
        <v>258556919</v>
      </c>
      <c r="W4524" s="7">
        <f t="shared" si="356"/>
        <v>6685746683</v>
      </c>
      <c r="X4524" s="7">
        <f t="shared" si="356"/>
        <v>4638349710</v>
      </c>
      <c r="Y4524" s="7">
        <f t="shared" si="356"/>
        <v>11324096393</v>
      </c>
      <c r="Z4524" s="7">
        <f t="shared" si="356"/>
        <v>7889181085.9399843</v>
      </c>
      <c r="AA4524" s="7">
        <f t="shared" si="356"/>
        <v>5473252657.8000097</v>
      </c>
      <c r="AB4524" s="20">
        <f t="shared" si="356"/>
        <v>13362433743.739992</v>
      </c>
      <c r="AC4524" s="7">
        <f t="shared" si="356"/>
        <v>0</v>
      </c>
    </row>
  </sheetData>
  <autoFilter ref="A1:AB4524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BD de centros para licitacion 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Junior Antonio Laureano Amaro</dc:creator>
  <cp:lastModifiedBy>Junior Antonio Laureano Amaro</cp:lastModifiedBy>
  <dcterms:created xsi:type="dcterms:W3CDTF">2021-04-07T17:47:31Z</dcterms:created>
  <dcterms:modified xsi:type="dcterms:W3CDTF">2021-04-07T17:50:02Z</dcterms:modified>
</cp:coreProperties>
</file>